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ron\Documents\Projects\grok\demo\"/>
    </mc:Choice>
  </mc:AlternateContent>
  <bookViews>
    <workbookView xWindow="0" yWindow="0" windowWidth="21855" windowHeight="11085"/>
  </bookViews>
  <sheets>
    <sheet name="initial-input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I17572" i="1" l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I17571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<sst xmlns="http://schemas.openxmlformats.org/spreadsheetml/2006/main" count="12" uniqueCount="6">
  <si>
    <t>Timestamp</t>
  </si>
  <si>
    <t>Consumption</t>
  </si>
  <si>
    <t>Predicted Consumption</t>
  </si>
  <si>
    <t>Confidence</t>
  </si>
  <si>
    <t>MAPE</t>
  </si>
  <si>
    <t>SMAPE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</si>
</sst>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22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[$-409]m/d/yy\ h:mm\ AM/P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B17569" totalsRowShown="0">
  <autoFilter ref="A1:B17569"/>
  <tableColumns count="2">
    <tableColumn id="1" name="Timestamp" dataDxfId="0"/>
    <tableColumn id="2" name="Consump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D1:G17569" totalsRowShown="0">
  <autoFilter ref="D1:G17569"/>
  <tableColumns count="4">
    <tableColumn id="1" name="Timestamp"/>
    <tableColumn id="2" name="Consumption"/>
    <tableColumn id="3" name="Predicted Consumption"/>
    <tableColumn id="4" name="Confidence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D2" insertRow="1" totalsRowShown="0">
  <autoFilter ref="A1:D2"/>
  <tableColumns count="4">
    <tableColumn id="1" name="Timestamp"/>
    <tableColumn id="2" name="Consumption"/>
    <tableColumn id="3" name="Predicted Consumption"/>
    <tableColumn id="4" name="Confidence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6831DFB-87F0-4FC6-9398-2AA82814C14A}">
  <we:reference id="bec67944-41a7-4071-b568-52a5e763ec45" version="1.0.0.0" store="developer" storeType="Registry"/>
  <we:alternateReferences/>
  <we:properties>
    <we:property name="Project" value="{&quot;id&quot;:&quot;7f695a34-c94f-46f2-804b-02f6a49882ac&quot;}"/>
    <we:property name="Streams" value="{&quot;d524dc1a-b021-475c-8f2d-eed45e1e6701&quot;:{&quot;bindingId&quot;:&quot;9f1d7203-2276-4dc8-8667-6d95137a6a29&quot;,&quot;nextRow&quot;:17568}}"/>
    <we:property name="Models" value="{&quot;628baa2a-9379-4bfb-ba18-3b9300c9fa25&quot;:{&quot;bindingId&quot;:&quot;628baa2a-9379-4bfb-ba18-3b9300c9fa25&quot;,&quot;ROWID&quot;:17567},&quot;7eef2876-e2c6-4f6b-ab65-a86dc8c3e58e&quot;:{&quot;bindingId&quot;:&quot;7eef2876-e2c6-4f6b-ab65-a86dc8c3e58e&quot;,&quot;ROWID&quot;:-1}}"/>
  </we:properties>
  <we:bindings>
    <we:binding id="9f1d7203-2276-4dc8-8667-6d95137a6a29" type="table" appref="{DEC6C8B9-78AD-4607-A35B-8EF33854A1B7}"/>
    <we:binding id="628baa2a-9379-4bfb-ba18-3b9300c9fa25" type="table" appref="{2AD681B0-1956-4A0B-A119-661A3223EF6A}"/>
    <we:binding id="7eef2876-e2c6-4f6b-ab65-a86dc8c3e58e" type="table" appref="{10FA8F1B-DD92-42B1-B387-49D8432CC54E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72"/>
  <sheetViews>
    <sheetView tabSelected="1" topLeftCell="F17526" zoomScale="90" zoomScaleNormal="90" workbookViewId="0">
      <selection activeCell="K17572" sqref="K17572"/>
    </sheetView>
  </sheetViews>
  <sheetFormatPr defaultRowHeight="15" x14ac:dyDescent="0.25"/>
  <cols>
    <col min="1" max="1" width="16.28515625" bestFit="1" customWidth="1"/>
    <col min="2" max="2" width="15" customWidth="1"/>
    <col min="4" max="4" width="17.42578125" customWidth="1"/>
    <col min="5" max="5" width="15.140625" bestFit="1" customWidth="1"/>
    <col min="6" max="6" width="24.5703125" bestFit="1" customWidth="1"/>
    <col min="7" max="7" width="13.42578125" bestFit="1" customWidth="1"/>
  </cols>
  <sheetData>
    <row r="1" spans="1:11" x14ac:dyDescent="0.25">
      <c r="A1" s="1" t="s">
        <v>0</v>
      </c>
      <c r="B1" t="s">
        <v>1</v>
      </c>
      <c r="D1" t="s">
        <v>0</v>
      </c>
      <c r="E1" t="s">
        <v>1</v>
      </c>
      <c r="F1" t="s">
        <v>2</v>
      </c>
      <c r="G1" t="s">
        <v>3</v>
      </c>
    </row>
    <row r="2" spans="1:11" x14ac:dyDescent="0.25">
      <c r="A2" s="1">
        <v>40361</v>
      </c>
      <c r="B2">
        <v>5.3</v>
      </c>
      <c r="D2" s="2">
        <v>40361</v>
      </c>
      <c r="E2">
        <v>5.3</v>
      </c>
    </row>
    <row r="3" spans="1:11" x14ac:dyDescent="0.25">
      <c r="A3" s="1">
        <v>40361.010416666664</v>
      </c>
      <c r="B3">
        <v>5.5</v>
      </c>
      <c r="D3" s="3">
        <v>40361.010416666664</v>
      </c>
      <c r="E3">
        <v>5.5</v>
      </c>
      <c r="F3">
        <v>5.3</v>
      </c>
      <c r="G3" s="4">
        <v>1</v>
      </c>
      <c r="I3">
        <f>ABS(F3-E3)</f>
        <v>0.20000000000000018</v>
      </c>
      <c r="J3">
        <f>Table2[[#This Row],[Consumption]]+Table2[[#This Row],[Predicted Consumption]]</f>
        <v>10.8</v>
      </c>
      <c r="K3">
        <f>ABS((Table2[[#This Row],[Consumption]]-Table2[[#This Row],[Predicted Consumption]])/Table2[[#This Row],[Consumption]])</f>
        <v>3.6363636363636397E-2</v>
      </c>
    </row>
    <row r="4" spans="1:11" x14ac:dyDescent="0.25">
      <c r="A4" s="1">
        <v>40361.020833333336</v>
      </c>
      <c r="B4">
        <v>5.0999999999999996</v>
      </c>
      <c r="D4" s="3">
        <v>40361.020833333336</v>
      </c>
      <c r="E4">
        <v>5.0999999999999996</v>
      </c>
      <c r="F4">
        <v>5.3</v>
      </c>
      <c r="G4" s="4">
        <v>1</v>
      </c>
      <c r="I4">
        <f t="shared" ref="I4:I67" si="0">ABS(F4-E4)</f>
        <v>0.20000000000000018</v>
      </c>
      <c r="J4">
        <f>Table2[[#This Row],[Consumption]]+Table2[[#This Row],[Predicted Consumption]]</f>
        <v>10.399999999999999</v>
      </c>
      <c r="K4">
        <f>ABS((Table2[[#This Row],[Consumption]]-Table2[[#This Row],[Predicted Consumption]])/Table2[[#This Row],[Consumption]])</f>
        <v>3.9215686274509838E-2</v>
      </c>
    </row>
    <row r="5" spans="1:11" x14ac:dyDescent="0.25">
      <c r="A5" s="1">
        <v>40361.03125</v>
      </c>
      <c r="B5">
        <v>5.3</v>
      </c>
      <c r="D5" s="3">
        <v>40361.03125</v>
      </c>
      <c r="E5">
        <v>5.3</v>
      </c>
      <c r="F5">
        <v>5.5</v>
      </c>
      <c r="G5" s="4">
        <v>1</v>
      </c>
      <c r="I5">
        <f t="shared" si="0"/>
        <v>0.20000000000000018</v>
      </c>
      <c r="J5">
        <f>Table2[[#This Row],[Consumption]]+Table2[[#This Row],[Predicted Consumption]]</f>
        <v>10.8</v>
      </c>
      <c r="K5">
        <f>ABS((Table2[[#This Row],[Consumption]]-Table2[[#This Row],[Predicted Consumption]])/Table2[[#This Row],[Consumption]])</f>
        <v>3.7735849056603807E-2</v>
      </c>
    </row>
    <row r="6" spans="1:11" x14ac:dyDescent="0.25">
      <c r="A6" s="1">
        <v>40361.041666666664</v>
      </c>
      <c r="B6">
        <v>5.2</v>
      </c>
      <c r="D6" s="3">
        <v>40361.041666666664</v>
      </c>
      <c r="E6">
        <v>5.2</v>
      </c>
      <c r="F6">
        <v>5.3</v>
      </c>
      <c r="G6" s="5">
        <v>0.96153846153846201</v>
      </c>
      <c r="I6">
        <f t="shared" si="0"/>
        <v>9.9999999999999645E-2</v>
      </c>
      <c r="J6">
        <f>Table2[[#This Row],[Consumption]]+Table2[[#This Row],[Predicted Consumption]]</f>
        <v>10.5</v>
      </c>
      <c r="K6">
        <f>ABS((Table2[[#This Row],[Consumption]]-Table2[[#This Row],[Predicted Consumption]])/Table2[[#This Row],[Consumption]])</f>
        <v>1.9230769230769162E-2</v>
      </c>
    </row>
    <row r="7" spans="1:11" x14ac:dyDescent="0.25">
      <c r="A7" s="1">
        <v>40361.052083333336</v>
      </c>
      <c r="B7">
        <v>5.5</v>
      </c>
      <c r="D7" s="3">
        <v>40361.052083333336</v>
      </c>
      <c r="E7">
        <v>5.5</v>
      </c>
      <c r="F7">
        <v>5.2</v>
      </c>
      <c r="G7" s="5">
        <v>0.94230769230769296</v>
      </c>
      <c r="I7">
        <f t="shared" si="0"/>
        <v>0.29999999999999982</v>
      </c>
      <c r="J7">
        <f>Table2[[#This Row],[Consumption]]+Table2[[#This Row],[Predicted Consumption]]</f>
        <v>10.7</v>
      </c>
      <c r="K7">
        <f>ABS((Table2[[#This Row],[Consumption]]-Table2[[#This Row],[Predicted Consumption]])/Table2[[#This Row],[Consumption]])</f>
        <v>5.4545454545454515E-2</v>
      </c>
    </row>
    <row r="8" spans="1:11" x14ac:dyDescent="0.25">
      <c r="A8" s="1">
        <v>40361.0625</v>
      </c>
      <c r="B8">
        <v>4.5</v>
      </c>
      <c r="D8" s="3">
        <v>40361.0625</v>
      </c>
      <c r="E8">
        <v>4.5</v>
      </c>
      <c r="F8">
        <v>5.5</v>
      </c>
      <c r="G8" s="5">
        <v>0.94230769230769296</v>
      </c>
      <c r="I8">
        <f t="shared" si="0"/>
        <v>1</v>
      </c>
      <c r="J8">
        <f>Table2[[#This Row],[Consumption]]+Table2[[#This Row],[Predicted Consumption]]</f>
        <v>10</v>
      </c>
      <c r="K8">
        <f>ABS((Table2[[#This Row],[Consumption]]-Table2[[#This Row],[Predicted Consumption]])/Table2[[#This Row],[Consumption]])</f>
        <v>0.22222222222222221</v>
      </c>
    </row>
    <row r="9" spans="1:11" x14ac:dyDescent="0.25">
      <c r="A9" s="1">
        <v>40361.072916666664</v>
      </c>
      <c r="B9">
        <v>1.2</v>
      </c>
      <c r="D9" s="3">
        <v>40361.072916666664</v>
      </c>
      <c r="E9">
        <v>1.2</v>
      </c>
      <c r="F9">
        <v>5.3</v>
      </c>
      <c r="G9" s="5">
        <v>0.52565042600596001</v>
      </c>
      <c r="I9">
        <f t="shared" si="0"/>
        <v>4.0999999999999996</v>
      </c>
      <c r="J9">
        <f>Table2[[#This Row],[Consumption]]+Table2[[#This Row],[Predicted Consumption]]</f>
        <v>6.5</v>
      </c>
      <c r="K9">
        <f>ABS((Table2[[#This Row],[Consumption]]-Table2[[#This Row],[Predicted Consumption]])/Table2[[#This Row],[Consumption]])</f>
        <v>3.4166666666666665</v>
      </c>
    </row>
    <row r="10" spans="1:11" x14ac:dyDescent="0.25">
      <c r="A10" s="1">
        <v>40361.083333333336</v>
      </c>
      <c r="B10">
        <v>1.1000000000000001</v>
      </c>
      <c r="D10" s="3">
        <v>40361.083333333336</v>
      </c>
      <c r="E10">
        <v>1.1000000000000001</v>
      </c>
      <c r="F10">
        <v>5.3</v>
      </c>
      <c r="G10" s="5">
        <v>0.52565042600596001</v>
      </c>
      <c r="I10">
        <f t="shared" si="0"/>
        <v>4.1999999999999993</v>
      </c>
      <c r="J10">
        <f>Table2[[#This Row],[Consumption]]+Table2[[#This Row],[Predicted Consumption]]</f>
        <v>6.4</v>
      </c>
      <c r="K10">
        <f>ABS((Table2[[#This Row],[Consumption]]-Table2[[#This Row],[Predicted Consumption]])/Table2[[#This Row],[Consumption]])</f>
        <v>3.818181818181817</v>
      </c>
    </row>
    <row r="11" spans="1:11" x14ac:dyDescent="0.25">
      <c r="A11" s="1">
        <v>40361.09375</v>
      </c>
      <c r="B11">
        <v>1.2</v>
      </c>
      <c r="D11" s="3">
        <v>40361.09375</v>
      </c>
      <c r="E11">
        <v>1.2</v>
      </c>
      <c r="F11">
        <v>3.8725999999999998</v>
      </c>
      <c r="G11" s="5">
        <v>0.39228076571370102</v>
      </c>
      <c r="I11">
        <f t="shared" si="0"/>
        <v>2.6726000000000001</v>
      </c>
      <c r="J11">
        <f>Table2[[#This Row],[Consumption]]+Table2[[#This Row],[Predicted Consumption]]</f>
        <v>5.0725999999999996</v>
      </c>
      <c r="K11">
        <f>ABS((Table2[[#This Row],[Consumption]]-Table2[[#This Row],[Predicted Consumption]])/Table2[[#This Row],[Consumption]])</f>
        <v>2.2271666666666667</v>
      </c>
    </row>
    <row r="12" spans="1:11" x14ac:dyDescent="0.25">
      <c r="A12" s="1">
        <v>40361.104166666664</v>
      </c>
      <c r="B12">
        <v>1.2</v>
      </c>
      <c r="D12" s="3">
        <v>40361.104166666664</v>
      </c>
      <c r="E12">
        <v>1.2</v>
      </c>
      <c r="F12">
        <v>1.2</v>
      </c>
      <c r="G12" s="5">
        <v>0.94186046511627997</v>
      </c>
      <c r="I12">
        <f t="shared" si="0"/>
        <v>0</v>
      </c>
      <c r="J12">
        <f>Table2[[#This Row],[Consumption]]+Table2[[#This Row],[Predicted Consumption]]</f>
        <v>2.4</v>
      </c>
      <c r="K12">
        <f>ABS((Table2[[#This Row],[Consumption]]-Table2[[#This Row],[Predicted Consumption]])/Table2[[#This Row],[Consumption]])</f>
        <v>0</v>
      </c>
    </row>
    <row r="13" spans="1:11" x14ac:dyDescent="0.25">
      <c r="A13" s="1">
        <v>40361.114583333336</v>
      </c>
      <c r="B13">
        <v>1.2</v>
      </c>
      <c r="D13" s="3">
        <v>40361.114583333336</v>
      </c>
      <c r="E13">
        <v>1.2</v>
      </c>
      <c r="F13">
        <v>1.2</v>
      </c>
      <c r="G13" s="5">
        <v>0.94186046511627997</v>
      </c>
      <c r="I13">
        <f t="shared" si="0"/>
        <v>0</v>
      </c>
      <c r="J13">
        <f>Table2[[#This Row],[Consumption]]+Table2[[#This Row],[Predicted Consumption]]</f>
        <v>2.4</v>
      </c>
      <c r="K13">
        <f>ABS((Table2[[#This Row],[Consumption]]-Table2[[#This Row],[Predicted Consumption]])/Table2[[#This Row],[Consumption]])</f>
        <v>0</v>
      </c>
    </row>
    <row r="14" spans="1:11" x14ac:dyDescent="0.25">
      <c r="A14" s="1">
        <v>40361.125</v>
      </c>
      <c r="B14">
        <v>1.2</v>
      </c>
      <c r="D14" s="3">
        <v>40361.125</v>
      </c>
      <c r="E14">
        <v>1.2</v>
      </c>
      <c r="F14">
        <v>1.2</v>
      </c>
      <c r="G14" s="4">
        <v>1</v>
      </c>
      <c r="I14">
        <f t="shared" si="0"/>
        <v>0</v>
      </c>
      <c r="J14">
        <f>Table2[[#This Row],[Consumption]]+Table2[[#This Row],[Predicted Consumption]]</f>
        <v>2.4</v>
      </c>
      <c r="K14">
        <f>ABS((Table2[[#This Row],[Consumption]]-Table2[[#This Row],[Predicted Consumption]])/Table2[[#This Row],[Consumption]])</f>
        <v>0</v>
      </c>
    </row>
    <row r="15" spans="1:11" x14ac:dyDescent="0.25">
      <c r="A15" s="1">
        <v>40361.135416666664</v>
      </c>
      <c r="B15">
        <v>1.2</v>
      </c>
      <c r="D15" s="3">
        <v>40361.135416666664</v>
      </c>
      <c r="E15">
        <v>1.2</v>
      </c>
      <c r="F15">
        <v>1.2</v>
      </c>
      <c r="G15" s="4">
        <v>1</v>
      </c>
      <c r="I15">
        <f t="shared" si="0"/>
        <v>0</v>
      </c>
      <c r="J15">
        <f>Table2[[#This Row],[Consumption]]+Table2[[#This Row],[Predicted Consumption]]</f>
        <v>2.4</v>
      </c>
      <c r="K15">
        <f>ABS((Table2[[#This Row],[Consumption]]-Table2[[#This Row],[Predicted Consumption]])/Table2[[#This Row],[Consumption]])</f>
        <v>0</v>
      </c>
    </row>
    <row r="16" spans="1:11" x14ac:dyDescent="0.25">
      <c r="A16" s="1">
        <v>40361.145833333336</v>
      </c>
      <c r="B16">
        <v>1.1000000000000001</v>
      </c>
      <c r="D16" s="3">
        <v>40361.145833333336</v>
      </c>
      <c r="E16">
        <v>1.1000000000000001</v>
      </c>
      <c r="F16">
        <v>1.2</v>
      </c>
      <c r="G16" s="4">
        <v>1</v>
      </c>
      <c r="I16">
        <f t="shared" si="0"/>
        <v>9.9999999999999867E-2</v>
      </c>
      <c r="J16">
        <f>Table2[[#This Row],[Consumption]]+Table2[[#This Row],[Predicted Consumption]]</f>
        <v>2.2999999999999998</v>
      </c>
      <c r="K16">
        <f>ABS((Table2[[#This Row],[Consumption]]-Table2[[#This Row],[Predicted Consumption]])/Table2[[#This Row],[Consumption]])</f>
        <v>9.0909090909090787E-2</v>
      </c>
    </row>
    <row r="17" spans="1:11" x14ac:dyDescent="0.25">
      <c r="A17" s="1">
        <v>40361.15625</v>
      </c>
      <c r="B17">
        <v>1.2</v>
      </c>
      <c r="D17" s="3">
        <v>40361.15625</v>
      </c>
      <c r="E17">
        <v>1.2</v>
      </c>
      <c r="F17">
        <v>3.0408200000000001</v>
      </c>
      <c r="G17" s="5">
        <v>0.43581173667943401</v>
      </c>
      <c r="I17">
        <f t="shared" si="0"/>
        <v>1.8408200000000001</v>
      </c>
      <c r="J17">
        <f>Table2[[#This Row],[Consumption]]+Table2[[#This Row],[Predicted Consumption]]</f>
        <v>4.2408200000000003</v>
      </c>
      <c r="K17">
        <f>ABS((Table2[[#This Row],[Consumption]]-Table2[[#This Row],[Predicted Consumption]])/Table2[[#This Row],[Consumption]])</f>
        <v>1.5340166666666668</v>
      </c>
    </row>
    <row r="18" spans="1:11" x14ac:dyDescent="0.25">
      <c r="A18" s="1">
        <v>40361.166666666664</v>
      </c>
      <c r="B18">
        <v>1.1000000000000001</v>
      </c>
      <c r="D18" s="3">
        <v>40361.166666666664</v>
      </c>
      <c r="E18">
        <v>1.1000000000000001</v>
      </c>
      <c r="F18">
        <v>1.2</v>
      </c>
      <c r="G18" s="5">
        <v>0.77895322705961001</v>
      </c>
      <c r="I18">
        <f t="shared" si="0"/>
        <v>9.9999999999999867E-2</v>
      </c>
      <c r="J18">
        <f>Table2[[#This Row],[Consumption]]+Table2[[#This Row],[Predicted Consumption]]</f>
        <v>2.2999999999999998</v>
      </c>
      <c r="K18">
        <f>ABS((Table2[[#This Row],[Consumption]]-Table2[[#This Row],[Predicted Consumption]])/Table2[[#This Row],[Consumption]])</f>
        <v>9.0909090909090787E-2</v>
      </c>
    </row>
    <row r="19" spans="1:11" x14ac:dyDescent="0.25">
      <c r="A19" s="1">
        <v>40361.177083333336</v>
      </c>
      <c r="B19">
        <v>1.2</v>
      </c>
      <c r="D19" s="3">
        <v>40361.177083333336</v>
      </c>
      <c r="E19">
        <v>1.2</v>
      </c>
      <c r="F19">
        <v>1.2</v>
      </c>
      <c r="G19" s="5">
        <v>0.420733666137656</v>
      </c>
      <c r="I19">
        <f t="shared" si="0"/>
        <v>0</v>
      </c>
      <c r="J19">
        <f>Table2[[#This Row],[Consumption]]+Table2[[#This Row],[Predicted Consumption]]</f>
        <v>2.4</v>
      </c>
      <c r="K19">
        <f>ABS((Table2[[#This Row],[Consumption]]-Table2[[#This Row],[Predicted Consumption]])/Table2[[#This Row],[Consumption]])</f>
        <v>0</v>
      </c>
    </row>
    <row r="20" spans="1:11" x14ac:dyDescent="0.25">
      <c r="A20" s="1">
        <v>40361.1875</v>
      </c>
      <c r="B20">
        <v>1.2</v>
      </c>
      <c r="D20" s="3">
        <v>40361.1875</v>
      </c>
      <c r="E20">
        <v>1.2</v>
      </c>
      <c r="F20">
        <v>1.2</v>
      </c>
      <c r="G20" s="5">
        <v>0.62568888507614795</v>
      </c>
      <c r="I20">
        <f t="shared" si="0"/>
        <v>0</v>
      </c>
      <c r="J20">
        <f>Table2[[#This Row],[Consumption]]+Table2[[#This Row],[Predicted Consumption]]</f>
        <v>2.4</v>
      </c>
      <c r="K20">
        <f>ABS((Table2[[#This Row],[Consumption]]-Table2[[#This Row],[Predicted Consumption]])/Table2[[#This Row],[Consumption]])</f>
        <v>0</v>
      </c>
    </row>
    <row r="21" spans="1:11" x14ac:dyDescent="0.25">
      <c r="A21" s="1">
        <v>40361.197916666664</v>
      </c>
      <c r="B21">
        <v>1.1000000000000001</v>
      </c>
      <c r="D21" s="3">
        <v>40361.197916666664</v>
      </c>
      <c r="E21">
        <v>1.1000000000000001</v>
      </c>
      <c r="F21">
        <v>1.2</v>
      </c>
      <c r="G21" s="5">
        <v>0.62568888507614795</v>
      </c>
      <c r="I21">
        <f t="shared" si="0"/>
        <v>9.9999999999999867E-2</v>
      </c>
      <c r="J21">
        <f>Table2[[#This Row],[Consumption]]+Table2[[#This Row],[Predicted Consumption]]</f>
        <v>2.2999999999999998</v>
      </c>
      <c r="K21">
        <f>ABS((Table2[[#This Row],[Consumption]]-Table2[[#This Row],[Predicted Consumption]])/Table2[[#This Row],[Consumption]])</f>
        <v>9.0909090909090787E-2</v>
      </c>
    </row>
    <row r="22" spans="1:11" x14ac:dyDescent="0.25">
      <c r="A22" s="1">
        <v>40361.208333333336</v>
      </c>
      <c r="B22">
        <v>1.2</v>
      </c>
      <c r="D22" s="3">
        <v>40361.208333333336</v>
      </c>
      <c r="E22">
        <v>1.2</v>
      </c>
      <c r="F22">
        <v>1.2</v>
      </c>
      <c r="G22" s="5">
        <v>0.54343382464325096</v>
      </c>
      <c r="I22">
        <f t="shared" si="0"/>
        <v>0</v>
      </c>
      <c r="J22">
        <f>Table2[[#This Row],[Consumption]]+Table2[[#This Row],[Predicted Consumption]]</f>
        <v>2.4</v>
      </c>
      <c r="K22">
        <f>ABS((Table2[[#This Row],[Consumption]]-Table2[[#This Row],[Predicted Consumption]])/Table2[[#This Row],[Consumption]])</f>
        <v>0</v>
      </c>
    </row>
    <row r="23" spans="1:11" x14ac:dyDescent="0.25">
      <c r="A23" s="1">
        <v>40361.21875</v>
      </c>
      <c r="B23">
        <v>6</v>
      </c>
      <c r="D23" s="3">
        <v>40361.21875</v>
      </c>
      <c r="E23">
        <v>6</v>
      </c>
      <c r="F23">
        <v>1.2</v>
      </c>
      <c r="G23" s="5">
        <v>0.58286017810634105</v>
      </c>
      <c r="I23">
        <f t="shared" si="0"/>
        <v>4.8</v>
      </c>
      <c r="J23">
        <f>Table2[[#This Row],[Consumption]]+Table2[[#This Row],[Predicted Consumption]]</f>
        <v>7.2</v>
      </c>
      <c r="K23">
        <f>ABS((Table2[[#This Row],[Consumption]]-Table2[[#This Row],[Predicted Consumption]])/Table2[[#This Row],[Consumption]])</f>
        <v>0.79999999999999993</v>
      </c>
    </row>
    <row r="24" spans="1:11" x14ac:dyDescent="0.25">
      <c r="A24" s="1">
        <v>40361.229166666664</v>
      </c>
      <c r="B24">
        <v>7.9</v>
      </c>
      <c r="D24" s="3">
        <v>40361.229166666664</v>
      </c>
      <c r="E24">
        <v>7.9</v>
      </c>
      <c r="F24">
        <v>6</v>
      </c>
      <c r="G24" s="5">
        <v>0.93023255813953598</v>
      </c>
      <c r="I24">
        <f t="shared" si="0"/>
        <v>1.9000000000000004</v>
      </c>
      <c r="J24">
        <f>Table2[[#This Row],[Consumption]]+Table2[[#This Row],[Predicted Consumption]]</f>
        <v>13.9</v>
      </c>
      <c r="K24">
        <f>ABS((Table2[[#This Row],[Consumption]]-Table2[[#This Row],[Predicted Consumption]])/Table2[[#This Row],[Consumption]])</f>
        <v>0.24050632911392408</v>
      </c>
    </row>
    <row r="25" spans="1:11" x14ac:dyDescent="0.25">
      <c r="A25" s="1">
        <v>40361.239583333336</v>
      </c>
      <c r="B25">
        <v>8.4</v>
      </c>
      <c r="D25" s="3">
        <v>40361.239583333336</v>
      </c>
      <c r="E25">
        <v>8.4</v>
      </c>
      <c r="F25">
        <v>7.9</v>
      </c>
      <c r="G25" s="5">
        <v>0.97083333333333099</v>
      </c>
      <c r="I25">
        <f t="shared" si="0"/>
        <v>0.5</v>
      </c>
      <c r="J25">
        <f>Table2[[#This Row],[Consumption]]+Table2[[#This Row],[Predicted Consumption]]</f>
        <v>16.3</v>
      </c>
      <c r="K25">
        <f>ABS((Table2[[#This Row],[Consumption]]-Table2[[#This Row],[Predicted Consumption]])/Table2[[#This Row],[Consumption]])</f>
        <v>5.9523809523809521E-2</v>
      </c>
    </row>
    <row r="26" spans="1:11" x14ac:dyDescent="0.25">
      <c r="A26" s="1">
        <v>40361.25</v>
      </c>
      <c r="B26">
        <v>10.6</v>
      </c>
      <c r="D26" s="3">
        <v>40361.25</v>
      </c>
      <c r="E26">
        <v>10.6</v>
      </c>
      <c r="F26">
        <v>8.4</v>
      </c>
      <c r="G26" s="5">
        <v>0.96862745098038905</v>
      </c>
      <c r="I26">
        <f t="shared" si="0"/>
        <v>2.1999999999999993</v>
      </c>
      <c r="J26">
        <f>Table2[[#This Row],[Consumption]]+Table2[[#This Row],[Predicted Consumption]]</f>
        <v>19</v>
      </c>
      <c r="K26">
        <f>ABS((Table2[[#This Row],[Consumption]]-Table2[[#This Row],[Predicted Consumption]])/Table2[[#This Row],[Consumption]])</f>
        <v>0.20754716981132068</v>
      </c>
    </row>
    <row r="27" spans="1:11" x14ac:dyDescent="0.25">
      <c r="A27" s="1">
        <v>40361.260416666664</v>
      </c>
      <c r="B27">
        <v>12.4</v>
      </c>
      <c r="D27" s="3">
        <v>40361.260416666664</v>
      </c>
      <c r="E27">
        <v>12.4</v>
      </c>
      <c r="F27">
        <v>8.0500000000000007</v>
      </c>
      <c r="G27" s="4">
        <v>1</v>
      </c>
      <c r="I27">
        <f t="shared" si="0"/>
        <v>4.3499999999999996</v>
      </c>
      <c r="J27">
        <f>Table2[[#This Row],[Consumption]]+Table2[[#This Row],[Predicted Consumption]]</f>
        <v>20.450000000000003</v>
      </c>
      <c r="K27">
        <f>ABS((Table2[[#This Row],[Consumption]]-Table2[[#This Row],[Predicted Consumption]])/Table2[[#This Row],[Consumption]])</f>
        <v>0.35080645161290319</v>
      </c>
    </row>
    <row r="28" spans="1:11" x14ac:dyDescent="0.25">
      <c r="A28" s="1">
        <v>40361.270833333336</v>
      </c>
      <c r="B28">
        <v>12.1</v>
      </c>
      <c r="D28" s="3">
        <v>40361.270833333336</v>
      </c>
      <c r="E28">
        <v>12.1</v>
      </c>
      <c r="F28">
        <v>8.8149999999999995</v>
      </c>
      <c r="G28" s="4">
        <v>1</v>
      </c>
      <c r="I28">
        <f t="shared" si="0"/>
        <v>3.2850000000000001</v>
      </c>
      <c r="J28">
        <f>Table2[[#This Row],[Consumption]]+Table2[[#This Row],[Predicted Consumption]]</f>
        <v>20.914999999999999</v>
      </c>
      <c r="K28">
        <f>ABS((Table2[[#This Row],[Consumption]]-Table2[[#This Row],[Predicted Consumption]])/Table2[[#This Row],[Consumption]])</f>
        <v>0.27148760330578514</v>
      </c>
    </row>
    <row r="29" spans="1:11" x14ac:dyDescent="0.25">
      <c r="A29" s="1">
        <v>40361.28125</v>
      </c>
      <c r="B29">
        <v>12.4</v>
      </c>
      <c r="D29" s="3">
        <v>40361.28125</v>
      </c>
      <c r="E29">
        <v>12.4</v>
      </c>
      <c r="F29">
        <v>12.1</v>
      </c>
      <c r="G29" s="5">
        <v>0.96862745098038905</v>
      </c>
      <c r="I29">
        <f t="shared" si="0"/>
        <v>0.30000000000000071</v>
      </c>
      <c r="J29">
        <f>Table2[[#This Row],[Consumption]]+Table2[[#This Row],[Predicted Consumption]]</f>
        <v>24.5</v>
      </c>
      <c r="K29">
        <f>ABS((Table2[[#This Row],[Consumption]]-Table2[[#This Row],[Predicted Consumption]])/Table2[[#This Row],[Consumption]])</f>
        <v>2.4193548387096833E-2</v>
      </c>
    </row>
    <row r="30" spans="1:11" x14ac:dyDescent="0.25">
      <c r="A30" s="1">
        <v>40361.291666666664</v>
      </c>
      <c r="B30">
        <v>11.4</v>
      </c>
      <c r="D30" s="3">
        <v>40361.291666666664</v>
      </c>
      <c r="E30">
        <v>11.4</v>
      </c>
      <c r="F30">
        <v>9.8904999999999994</v>
      </c>
      <c r="G30" s="5">
        <v>0.73042876688839498</v>
      </c>
      <c r="I30">
        <f t="shared" si="0"/>
        <v>1.509500000000001</v>
      </c>
      <c r="J30">
        <f>Table2[[#This Row],[Consumption]]+Table2[[#This Row],[Predicted Consumption]]</f>
        <v>21.290500000000002</v>
      </c>
      <c r="K30">
        <f>ABS((Table2[[#This Row],[Consumption]]-Table2[[#This Row],[Predicted Consumption]])/Table2[[#This Row],[Consumption]])</f>
        <v>0.13241228070175445</v>
      </c>
    </row>
    <row r="31" spans="1:11" x14ac:dyDescent="0.25">
      <c r="A31" s="1">
        <v>40361.302083333336</v>
      </c>
      <c r="B31">
        <v>11.2</v>
      </c>
      <c r="D31" s="3">
        <v>40361.302083333336</v>
      </c>
      <c r="E31">
        <v>11.2</v>
      </c>
      <c r="F31">
        <v>11.4</v>
      </c>
      <c r="G31" s="5">
        <v>0.96470588235293797</v>
      </c>
      <c r="I31">
        <f t="shared" si="0"/>
        <v>0.20000000000000107</v>
      </c>
      <c r="J31">
        <f>Table2[[#This Row],[Consumption]]+Table2[[#This Row],[Predicted Consumption]]</f>
        <v>22.6</v>
      </c>
      <c r="K31">
        <f>ABS((Table2[[#This Row],[Consumption]]-Table2[[#This Row],[Predicted Consumption]])/Table2[[#This Row],[Consumption]])</f>
        <v>1.7857142857142953E-2</v>
      </c>
    </row>
    <row r="32" spans="1:11" x14ac:dyDescent="0.25">
      <c r="A32" s="1">
        <v>40361.3125</v>
      </c>
      <c r="B32">
        <v>10.8</v>
      </c>
      <c r="D32" s="3">
        <v>40361.3125</v>
      </c>
      <c r="E32">
        <v>10.8</v>
      </c>
      <c r="F32">
        <v>11.2</v>
      </c>
      <c r="G32" s="5">
        <v>0.960784313725487</v>
      </c>
      <c r="I32">
        <f t="shared" si="0"/>
        <v>0.39999999999999858</v>
      </c>
      <c r="J32">
        <f>Table2[[#This Row],[Consumption]]+Table2[[#This Row],[Predicted Consumption]]</f>
        <v>22</v>
      </c>
      <c r="K32">
        <f>ABS((Table2[[#This Row],[Consumption]]-Table2[[#This Row],[Predicted Consumption]])/Table2[[#This Row],[Consumption]])</f>
        <v>3.7037037037036903E-2</v>
      </c>
    </row>
    <row r="33" spans="1:11" x14ac:dyDescent="0.25">
      <c r="A33" s="1">
        <v>40361.322916666664</v>
      </c>
      <c r="B33">
        <v>12</v>
      </c>
      <c r="D33" s="3">
        <v>40361.322916666664</v>
      </c>
      <c r="E33">
        <v>12</v>
      </c>
      <c r="F33">
        <v>10.8</v>
      </c>
      <c r="G33" s="5">
        <v>0.95686274509803604</v>
      </c>
      <c r="I33">
        <f t="shared" si="0"/>
        <v>1.1999999999999993</v>
      </c>
      <c r="J33">
        <f>Table2[[#This Row],[Consumption]]+Table2[[#This Row],[Predicted Consumption]]</f>
        <v>22.8</v>
      </c>
      <c r="K33">
        <f>ABS((Table2[[#This Row],[Consumption]]-Table2[[#This Row],[Predicted Consumption]])/Table2[[#This Row],[Consumption]])</f>
        <v>9.9999999999999936E-2</v>
      </c>
    </row>
    <row r="34" spans="1:11" x14ac:dyDescent="0.25">
      <c r="A34" s="1">
        <v>40361.333333333336</v>
      </c>
      <c r="B34">
        <v>11.8</v>
      </c>
      <c r="D34" s="3">
        <v>40361.333333333336</v>
      </c>
      <c r="E34">
        <v>11.8</v>
      </c>
      <c r="F34">
        <v>10.64335</v>
      </c>
      <c r="G34" s="4">
        <v>1</v>
      </c>
      <c r="I34">
        <f t="shared" si="0"/>
        <v>1.1566500000000008</v>
      </c>
      <c r="J34">
        <f>Table2[[#This Row],[Consumption]]+Table2[[#This Row],[Predicted Consumption]]</f>
        <v>22.443350000000002</v>
      </c>
      <c r="K34">
        <f>ABS((Table2[[#This Row],[Consumption]]-Table2[[#This Row],[Predicted Consumption]])/Table2[[#This Row],[Consumption]])</f>
        <v>9.8021186440678032E-2</v>
      </c>
    </row>
    <row r="35" spans="1:11" x14ac:dyDescent="0.25">
      <c r="A35" s="1">
        <v>40361.34375</v>
      </c>
      <c r="B35">
        <v>11.9</v>
      </c>
      <c r="D35" s="3">
        <v>40361.34375</v>
      </c>
      <c r="E35">
        <v>11.9</v>
      </c>
      <c r="F35">
        <v>10.64335</v>
      </c>
      <c r="G35" s="4">
        <v>1</v>
      </c>
      <c r="I35">
        <f t="shared" si="0"/>
        <v>1.2566500000000005</v>
      </c>
      <c r="J35">
        <f>Table2[[#This Row],[Consumption]]+Table2[[#This Row],[Predicted Consumption]]</f>
        <v>22.54335</v>
      </c>
      <c r="K35">
        <f>ABS((Table2[[#This Row],[Consumption]]-Table2[[#This Row],[Predicted Consumption]])/Table2[[#This Row],[Consumption]])</f>
        <v>0.1056008403361345</v>
      </c>
    </row>
    <row r="36" spans="1:11" x14ac:dyDescent="0.25">
      <c r="A36" s="1">
        <v>40361.354166666664</v>
      </c>
      <c r="B36">
        <v>11.4</v>
      </c>
      <c r="D36" s="3">
        <v>40361.354166666664</v>
      </c>
      <c r="E36">
        <v>11.4</v>
      </c>
      <c r="F36">
        <v>11.8</v>
      </c>
      <c r="G36" s="5">
        <v>0.86579452148418701</v>
      </c>
      <c r="I36">
        <f t="shared" si="0"/>
        <v>0.40000000000000036</v>
      </c>
      <c r="J36">
        <f>Table2[[#This Row],[Consumption]]+Table2[[#This Row],[Predicted Consumption]]</f>
        <v>23.200000000000003</v>
      </c>
      <c r="K36">
        <f>ABS((Table2[[#This Row],[Consumption]]-Table2[[#This Row],[Predicted Consumption]])/Table2[[#This Row],[Consumption]])</f>
        <v>3.5087719298245647E-2</v>
      </c>
    </row>
    <row r="37" spans="1:11" x14ac:dyDescent="0.25">
      <c r="A37" s="1">
        <v>40361.364583333336</v>
      </c>
      <c r="B37">
        <v>11</v>
      </c>
      <c r="D37" s="3">
        <v>40361.364583333336</v>
      </c>
      <c r="E37">
        <v>11</v>
      </c>
      <c r="F37">
        <v>11.2</v>
      </c>
      <c r="G37" s="5">
        <v>0.96120939327175303</v>
      </c>
      <c r="I37">
        <f t="shared" si="0"/>
        <v>0.19999999999999929</v>
      </c>
      <c r="J37">
        <f>Table2[[#This Row],[Consumption]]+Table2[[#This Row],[Predicted Consumption]]</f>
        <v>22.2</v>
      </c>
      <c r="K37">
        <f>ABS((Table2[[#This Row],[Consumption]]-Table2[[#This Row],[Predicted Consumption]])/Table2[[#This Row],[Consumption]])</f>
        <v>1.8181818181818118E-2</v>
      </c>
    </row>
    <row r="38" spans="1:11" x14ac:dyDescent="0.25">
      <c r="A38" s="1">
        <v>40361.375</v>
      </c>
      <c r="B38">
        <v>9.8000000000000007</v>
      </c>
      <c r="D38" s="3">
        <v>40361.375</v>
      </c>
      <c r="E38">
        <v>9.8000000000000007</v>
      </c>
      <c r="F38">
        <v>10.8</v>
      </c>
      <c r="G38" s="4">
        <v>1</v>
      </c>
      <c r="I38">
        <f t="shared" si="0"/>
        <v>1</v>
      </c>
      <c r="J38">
        <f>Table2[[#This Row],[Consumption]]+Table2[[#This Row],[Predicted Consumption]]</f>
        <v>20.6</v>
      </c>
      <c r="K38">
        <f>ABS((Table2[[#This Row],[Consumption]]-Table2[[#This Row],[Predicted Consumption]])/Table2[[#This Row],[Consumption]])</f>
        <v>0.1020408163265306</v>
      </c>
    </row>
    <row r="39" spans="1:11" x14ac:dyDescent="0.25">
      <c r="A39" s="1">
        <v>40361.385416666664</v>
      </c>
      <c r="B39">
        <v>9.8000000000000007</v>
      </c>
      <c r="D39" s="3">
        <v>40361.385416666664</v>
      </c>
      <c r="E39">
        <v>9.8000000000000007</v>
      </c>
      <c r="F39">
        <v>9.8000000000000007</v>
      </c>
      <c r="G39" s="5">
        <v>0.93725490196078098</v>
      </c>
      <c r="I39">
        <f t="shared" si="0"/>
        <v>0</v>
      </c>
      <c r="J39">
        <f>Table2[[#This Row],[Consumption]]+Table2[[#This Row],[Predicted Consumption]]</f>
        <v>19.600000000000001</v>
      </c>
      <c r="K39">
        <f>ABS((Table2[[#This Row],[Consumption]]-Table2[[#This Row],[Predicted Consumption]])/Table2[[#This Row],[Consumption]])</f>
        <v>0</v>
      </c>
    </row>
    <row r="40" spans="1:11" x14ac:dyDescent="0.25">
      <c r="A40" s="1">
        <v>40361.395833333336</v>
      </c>
      <c r="B40">
        <v>10.8</v>
      </c>
      <c r="D40" s="3">
        <v>40361.395833333336</v>
      </c>
      <c r="E40">
        <v>10.8</v>
      </c>
      <c r="F40">
        <v>9.8000000000000007</v>
      </c>
      <c r="G40" s="5">
        <v>0.93725490196078098</v>
      </c>
      <c r="I40">
        <f t="shared" si="0"/>
        <v>1</v>
      </c>
      <c r="J40">
        <f>Table2[[#This Row],[Consumption]]+Table2[[#This Row],[Predicted Consumption]]</f>
        <v>20.6</v>
      </c>
      <c r="K40">
        <f>ABS((Table2[[#This Row],[Consumption]]-Table2[[#This Row],[Predicted Consumption]])/Table2[[#This Row],[Consumption]])</f>
        <v>9.2592592592592587E-2</v>
      </c>
    </row>
    <row r="41" spans="1:11" x14ac:dyDescent="0.25">
      <c r="A41" s="1">
        <v>40361.40625</v>
      </c>
      <c r="B41">
        <v>11.1</v>
      </c>
      <c r="D41" s="3">
        <v>40361.40625</v>
      </c>
      <c r="E41">
        <v>11.1</v>
      </c>
      <c r="F41">
        <v>12</v>
      </c>
      <c r="G41" s="4">
        <v>1</v>
      </c>
      <c r="I41">
        <f t="shared" si="0"/>
        <v>0.90000000000000036</v>
      </c>
      <c r="J41">
        <f>Table2[[#This Row],[Consumption]]+Table2[[#This Row],[Predicted Consumption]]</f>
        <v>23.1</v>
      </c>
      <c r="K41">
        <f>ABS((Table2[[#This Row],[Consumption]]-Table2[[#This Row],[Predicted Consumption]])/Table2[[#This Row],[Consumption]])</f>
        <v>8.1081081081081113E-2</v>
      </c>
    </row>
    <row r="42" spans="1:11" x14ac:dyDescent="0.25">
      <c r="A42" s="1">
        <v>40361.416666666664</v>
      </c>
      <c r="B42">
        <v>11.1</v>
      </c>
      <c r="D42" s="3">
        <v>40361.416666666664</v>
      </c>
      <c r="E42">
        <v>11.1</v>
      </c>
      <c r="F42">
        <v>9.8000000000000007</v>
      </c>
      <c r="G42" s="5">
        <v>0.66666666666666596</v>
      </c>
      <c r="I42">
        <f t="shared" si="0"/>
        <v>1.2999999999999989</v>
      </c>
      <c r="J42">
        <f>Table2[[#This Row],[Consumption]]+Table2[[#This Row],[Predicted Consumption]]</f>
        <v>20.9</v>
      </c>
      <c r="K42">
        <f>ABS((Table2[[#This Row],[Consumption]]-Table2[[#This Row],[Predicted Consumption]])/Table2[[#This Row],[Consumption]])</f>
        <v>0.11711711711711703</v>
      </c>
    </row>
    <row r="43" spans="1:11" x14ac:dyDescent="0.25">
      <c r="A43" s="1">
        <v>40361.427083333336</v>
      </c>
      <c r="B43">
        <v>11</v>
      </c>
      <c r="D43" s="3">
        <v>40361.427083333336</v>
      </c>
      <c r="E43">
        <v>11</v>
      </c>
      <c r="F43">
        <v>9.8000000000000007</v>
      </c>
      <c r="G43" s="5">
        <v>0.66666666666666596</v>
      </c>
      <c r="I43">
        <f t="shared" si="0"/>
        <v>1.1999999999999993</v>
      </c>
      <c r="J43">
        <f>Table2[[#This Row],[Consumption]]+Table2[[#This Row],[Predicted Consumption]]</f>
        <v>20.8</v>
      </c>
      <c r="K43">
        <f>ABS((Table2[[#This Row],[Consumption]]-Table2[[#This Row],[Predicted Consumption]])/Table2[[#This Row],[Consumption]])</f>
        <v>0.10909090909090903</v>
      </c>
    </row>
    <row r="44" spans="1:11" x14ac:dyDescent="0.25">
      <c r="A44" s="1">
        <v>40361.4375</v>
      </c>
      <c r="B44">
        <v>10.7</v>
      </c>
      <c r="D44" s="3">
        <v>40361.4375</v>
      </c>
      <c r="E44">
        <v>10.7</v>
      </c>
      <c r="F44">
        <v>9.8000000000000007</v>
      </c>
      <c r="G44" s="5">
        <v>0.77626246324076797</v>
      </c>
      <c r="I44">
        <f t="shared" si="0"/>
        <v>0.89999999999999858</v>
      </c>
      <c r="J44">
        <f>Table2[[#This Row],[Consumption]]+Table2[[#This Row],[Predicted Consumption]]</f>
        <v>20.5</v>
      </c>
      <c r="K44">
        <f>ABS((Table2[[#This Row],[Consumption]]-Table2[[#This Row],[Predicted Consumption]])/Table2[[#This Row],[Consumption]])</f>
        <v>8.4112149532710151E-2</v>
      </c>
    </row>
    <row r="45" spans="1:11" x14ac:dyDescent="0.25">
      <c r="A45" s="1">
        <v>40361.447916666664</v>
      </c>
      <c r="B45">
        <v>10.6</v>
      </c>
      <c r="D45" s="3">
        <v>40361.447916666664</v>
      </c>
      <c r="E45">
        <v>10.6</v>
      </c>
      <c r="F45">
        <v>11.1</v>
      </c>
      <c r="G45" s="5">
        <v>0.60127187720043196</v>
      </c>
      <c r="I45">
        <f t="shared" si="0"/>
        <v>0.5</v>
      </c>
      <c r="J45">
        <f>Table2[[#This Row],[Consumption]]+Table2[[#This Row],[Predicted Consumption]]</f>
        <v>21.7</v>
      </c>
      <c r="K45">
        <f>ABS((Table2[[#This Row],[Consumption]]-Table2[[#This Row],[Predicted Consumption]])/Table2[[#This Row],[Consumption]])</f>
        <v>4.716981132075472E-2</v>
      </c>
    </row>
    <row r="46" spans="1:11" x14ac:dyDescent="0.25">
      <c r="A46" s="1">
        <v>40361.458333333336</v>
      </c>
      <c r="B46">
        <v>10.3</v>
      </c>
      <c r="D46" s="3">
        <v>40361.458333333336</v>
      </c>
      <c r="E46">
        <v>10.3</v>
      </c>
      <c r="F46">
        <v>11.1</v>
      </c>
      <c r="G46" s="5">
        <v>0.60127187720043196</v>
      </c>
      <c r="I46">
        <f t="shared" si="0"/>
        <v>0.79999999999999893</v>
      </c>
      <c r="J46">
        <f>Table2[[#This Row],[Consumption]]+Table2[[#This Row],[Predicted Consumption]]</f>
        <v>21.4</v>
      </c>
      <c r="K46">
        <f>ABS((Table2[[#This Row],[Consumption]]-Table2[[#This Row],[Predicted Consumption]])/Table2[[#This Row],[Consumption]])</f>
        <v>7.7669902912621255E-2</v>
      </c>
    </row>
    <row r="47" spans="1:11" x14ac:dyDescent="0.25">
      <c r="A47" s="1">
        <v>40361.46875</v>
      </c>
      <c r="B47">
        <v>10.1</v>
      </c>
      <c r="D47" s="3">
        <v>40361.46875</v>
      </c>
      <c r="E47">
        <v>10.1</v>
      </c>
      <c r="F47">
        <v>10.3</v>
      </c>
      <c r="G47" s="5">
        <v>0.92156862745097701</v>
      </c>
      <c r="I47">
        <f t="shared" si="0"/>
        <v>0.20000000000000107</v>
      </c>
      <c r="J47">
        <f>Table2[[#This Row],[Consumption]]+Table2[[#This Row],[Predicted Consumption]]</f>
        <v>20.399999999999999</v>
      </c>
      <c r="K47">
        <f>ABS((Table2[[#This Row],[Consumption]]-Table2[[#This Row],[Predicted Consumption]])/Table2[[#This Row],[Consumption]])</f>
        <v>1.980198019801991E-2</v>
      </c>
    </row>
    <row r="48" spans="1:11" x14ac:dyDescent="0.25">
      <c r="A48" s="1">
        <v>40361.479166666664</v>
      </c>
      <c r="B48">
        <v>12.9</v>
      </c>
      <c r="D48" s="3">
        <v>40361.479166666664</v>
      </c>
      <c r="E48">
        <v>12.9</v>
      </c>
      <c r="F48">
        <v>10.1</v>
      </c>
      <c r="G48" s="5">
        <v>0.91764705882352604</v>
      </c>
      <c r="I48">
        <f t="shared" si="0"/>
        <v>2.8000000000000007</v>
      </c>
      <c r="J48">
        <f>Table2[[#This Row],[Consumption]]+Table2[[#This Row],[Predicted Consumption]]</f>
        <v>23</v>
      </c>
      <c r="K48">
        <f>ABS((Table2[[#This Row],[Consumption]]-Table2[[#This Row],[Predicted Consumption]])/Table2[[#This Row],[Consumption]])</f>
        <v>0.21705426356589153</v>
      </c>
    </row>
    <row r="49" spans="1:11" x14ac:dyDescent="0.25">
      <c r="A49" s="1">
        <v>40361.489583333336</v>
      </c>
      <c r="B49">
        <v>10.5</v>
      </c>
      <c r="D49" s="3">
        <v>40361.489583333336</v>
      </c>
      <c r="E49">
        <v>10.5</v>
      </c>
      <c r="F49">
        <v>10.64335</v>
      </c>
      <c r="G49" s="5">
        <v>0.562419742978849</v>
      </c>
      <c r="I49">
        <f t="shared" si="0"/>
        <v>0.14334999999999987</v>
      </c>
      <c r="J49">
        <f>Table2[[#This Row],[Consumption]]+Table2[[#This Row],[Predicted Consumption]]</f>
        <v>21.143349999999998</v>
      </c>
      <c r="K49">
        <f>ABS((Table2[[#This Row],[Consumption]]-Table2[[#This Row],[Predicted Consumption]])/Table2[[#This Row],[Consumption]])</f>
        <v>1.365238095238094E-2</v>
      </c>
    </row>
    <row r="50" spans="1:11" x14ac:dyDescent="0.25">
      <c r="A50" s="1">
        <v>40361.5</v>
      </c>
      <c r="B50">
        <v>9.6999999999999993</v>
      </c>
      <c r="D50" s="3">
        <v>40361.5</v>
      </c>
      <c r="E50">
        <v>9.6999999999999993</v>
      </c>
      <c r="F50">
        <v>11.320345</v>
      </c>
      <c r="G50" s="4">
        <v>1</v>
      </c>
      <c r="I50">
        <f t="shared" si="0"/>
        <v>1.6203450000000004</v>
      </c>
      <c r="J50">
        <f>Table2[[#This Row],[Consumption]]+Table2[[#This Row],[Predicted Consumption]]</f>
        <v>21.020344999999999</v>
      </c>
      <c r="K50">
        <f>ABS((Table2[[#This Row],[Consumption]]-Table2[[#This Row],[Predicted Consumption]])/Table2[[#This Row],[Consumption]])</f>
        <v>0.16704587628865986</v>
      </c>
    </row>
    <row r="51" spans="1:11" x14ac:dyDescent="0.25">
      <c r="A51" s="1">
        <v>40361.510416666664</v>
      </c>
      <c r="B51">
        <v>9.6999999999999993</v>
      </c>
      <c r="D51" s="3">
        <v>40361.510416666664</v>
      </c>
      <c r="E51">
        <v>9.6999999999999993</v>
      </c>
      <c r="F51">
        <v>9.6999999999999993</v>
      </c>
      <c r="G51" s="5">
        <v>0.91372549019607496</v>
      </c>
      <c r="I51">
        <f t="shared" si="0"/>
        <v>0</v>
      </c>
      <c r="J51">
        <f>Table2[[#This Row],[Consumption]]+Table2[[#This Row],[Predicted Consumption]]</f>
        <v>19.399999999999999</v>
      </c>
      <c r="K51">
        <f>ABS((Table2[[#This Row],[Consumption]]-Table2[[#This Row],[Predicted Consumption]])/Table2[[#This Row],[Consumption]])</f>
        <v>0</v>
      </c>
    </row>
    <row r="52" spans="1:11" x14ac:dyDescent="0.25">
      <c r="A52" s="1">
        <v>40361.520833333336</v>
      </c>
      <c r="B52">
        <v>9.1999999999999993</v>
      </c>
      <c r="D52" s="3">
        <v>40361.520833333336</v>
      </c>
      <c r="E52">
        <v>9.1999999999999993</v>
      </c>
      <c r="F52">
        <v>9.6999999999999993</v>
      </c>
      <c r="G52" s="5">
        <v>0.91372549019607496</v>
      </c>
      <c r="I52">
        <f t="shared" si="0"/>
        <v>0.5</v>
      </c>
      <c r="J52">
        <f>Table2[[#This Row],[Consumption]]+Table2[[#This Row],[Predicted Consumption]]</f>
        <v>18.899999999999999</v>
      </c>
      <c r="K52">
        <f>ABS((Table2[[#This Row],[Consumption]]-Table2[[#This Row],[Predicted Consumption]])/Table2[[#This Row],[Consumption]])</f>
        <v>5.4347826086956527E-2</v>
      </c>
    </row>
    <row r="53" spans="1:11" x14ac:dyDescent="0.25">
      <c r="A53" s="1">
        <v>40361.53125</v>
      </c>
      <c r="B53">
        <v>9.1999999999999993</v>
      </c>
      <c r="D53" s="3">
        <v>40361.53125</v>
      </c>
      <c r="E53">
        <v>9.1999999999999993</v>
      </c>
      <c r="F53">
        <v>9.1999999999999993</v>
      </c>
      <c r="G53" s="5">
        <v>0.909803921568624</v>
      </c>
      <c r="I53">
        <f t="shared" si="0"/>
        <v>0</v>
      </c>
      <c r="J53">
        <f>Table2[[#This Row],[Consumption]]+Table2[[#This Row],[Predicted Consumption]]</f>
        <v>18.399999999999999</v>
      </c>
      <c r="K53">
        <f>ABS((Table2[[#This Row],[Consumption]]-Table2[[#This Row],[Predicted Consumption]])/Table2[[#This Row],[Consumption]])</f>
        <v>0</v>
      </c>
    </row>
    <row r="54" spans="1:11" x14ac:dyDescent="0.25">
      <c r="A54" s="1">
        <v>40361.541666666664</v>
      </c>
      <c r="B54">
        <v>9.1999999999999993</v>
      </c>
      <c r="D54" s="3">
        <v>40361.541666666664</v>
      </c>
      <c r="E54">
        <v>9.1999999999999993</v>
      </c>
      <c r="F54">
        <v>9.1999999999999993</v>
      </c>
      <c r="G54" s="5">
        <v>0.909803921568624</v>
      </c>
      <c r="I54">
        <f t="shared" si="0"/>
        <v>0</v>
      </c>
      <c r="J54">
        <f>Table2[[#This Row],[Consumption]]+Table2[[#This Row],[Predicted Consumption]]</f>
        <v>18.399999999999999</v>
      </c>
      <c r="K54">
        <f>ABS((Table2[[#This Row],[Consumption]]-Table2[[#This Row],[Predicted Consumption]])/Table2[[#This Row],[Consumption]])</f>
        <v>0</v>
      </c>
    </row>
    <row r="55" spans="1:11" x14ac:dyDescent="0.25">
      <c r="A55" s="1">
        <v>40361.552083333336</v>
      </c>
      <c r="B55">
        <v>9.3000000000000007</v>
      </c>
      <c r="D55" s="3">
        <v>40361.552083333336</v>
      </c>
      <c r="E55">
        <v>9.3000000000000007</v>
      </c>
      <c r="F55">
        <v>9.1999999999999993</v>
      </c>
      <c r="G55" s="4">
        <v>1</v>
      </c>
      <c r="I55">
        <f t="shared" si="0"/>
        <v>0.10000000000000142</v>
      </c>
      <c r="J55">
        <f>Table2[[#This Row],[Consumption]]+Table2[[#This Row],[Predicted Consumption]]</f>
        <v>18.5</v>
      </c>
      <c r="K55">
        <f>ABS((Table2[[#This Row],[Consumption]]-Table2[[#This Row],[Predicted Consumption]])/Table2[[#This Row],[Consumption]])</f>
        <v>1.0752688172043163E-2</v>
      </c>
    </row>
    <row r="56" spans="1:11" x14ac:dyDescent="0.25">
      <c r="A56" s="1">
        <v>40361.5625</v>
      </c>
      <c r="B56">
        <v>9.1</v>
      </c>
      <c r="D56" s="3">
        <v>40361.5625</v>
      </c>
      <c r="E56">
        <v>9.1</v>
      </c>
      <c r="F56">
        <v>9.1999999999999993</v>
      </c>
      <c r="G56" s="5">
        <v>0.91880561040026598</v>
      </c>
      <c r="I56">
        <f t="shared" si="0"/>
        <v>9.9999999999999645E-2</v>
      </c>
      <c r="J56">
        <f>Table2[[#This Row],[Consumption]]+Table2[[#This Row],[Predicted Consumption]]</f>
        <v>18.299999999999997</v>
      </c>
      <c r="K56">
        <f>ABS((Table2[[#This Row],[Consumption]]-Table2[[#This Row],[Predicted Consumption]])/Table2[[#This Row],[Consumption]])</f>
        <v>1.098901098901095E-2</v>
      </c>
    </row>
    <row r="57" spans="1:11" x14ac:dyDescent="0.25">
      <c r="A57" s="1">
        <v>40361.572916666664</v>
      </c>
      <c r="B57">
        <v>9</v>
      </c>
      <c r="D57" s="3">
        <v>40361.572916666664</v>
      </c>
      <c r="E57">
        <v>9</v>
      </c>
      <c r="F57">
        <v>9.1999999999999993</v>
      </c>
      <c r="G57" s="5">
        <v>0.64941250330918299</v>
      </c>
      <c r="I57">
        <f t="shared" si="0"/>
        <v>0.19999999999999929</v>
      </c>
      <c r="J57">
        <f>Table2[[#This Row],[Consumption]]+Table2[[#This Row],[Predicted Consumption]]</f>
        <v>18.2</v>
      </c>
      <c r="K57">
        <f>ABS((Table2[[#This Row],[Consumption]]-Table2[[#This Row],[Predicted Consumption]])/Table2[[#This Row],[Consumption]])</f>
        <v>2.2222222222222143E-2</v>
      </c>
    </row>
    <row r="58" spans="1:11" x14ac:dyDescent="0.25">
      <c r="A58" s="1">
        <v>40361.583333333336</v>
      </c>
      <c r="B58">
        <v>8.9</v>
      </c>
      <c r="D58" s="3">
        <v>40361.583333333336</v>
      </c>
      <c r="E58">
        <v>8.9</v>
      </c>
      <c r="F58">
        <v>9.1999999999999993</v>
      </c>
      <c r="G58" s="5">
        <v>0.64941250330918399</v>
      </c>
      <c r="I58">
        <f t="shared" si="0"/>
        <v>0.29999999999999893</v>
      </c>
      <c r="J58">
        <f>Table2[[#This Row],[Consumption]]+Table2[[#This Row],[Predicted Consumption]]</f>
        <v>18.100000000000001</v>
      </c>
      <c r="K58">
        <f>ABS((Table2[[#This Row],[Consumption]]-Table2[[#This Row],[Predicted Consumption]])/Table2[[#This Row],[Consumption]])</f>
        <v>3.3707865168539207E-2</v>
      </c>
    </row>
    <row r="59" spans="1:11" x14ac:dyDescent="0.25">
      <c r="A59" s="1">
        <v>40361.59375</v>
      </c>
      <c r="B59">
        <v>9</v>
      </c>
      <c r="D59" s="3">
        <v>40361.59375</v>
      </c>
      <c r="E59">
        <v>9</v>
      </c>
      <c r="F59">
        <v>9</v>
      </c>
      <c r="G59" s="4">
        <v>1</v>
      </c>
      <c r="I59">
        <f t="shared" si="0"/>
        <v>0</v>
      </c>
      <c r="J59">
        <f>Table2[[#This Row],[Consumption]]+Table2[[#This Row],[Predicted Consumption]]</f>
        <v>18</v>
      </c>
      <c r="K59">
        <f>ABS((Table2[[#This Row],[Consumption]]-Table2[[#This Row],[Predicted Consumption]])/Table2[[#This Row],[Consumption]])</f>
        <v>0</v>
      </c>
    </row>
    <row r="60" spans="1:11" x14ac:dyDescent="0.25">
      <c r="A60" s="1">
        <v>40361.604166666664</v>
      </c>
      <c r="B60">
        <v>8.9</v>
      </c>
      <c r="D60" s="3">
        <v>40361.604166666664</v>
      </c>
      <c r="E60">
        <v>8.9</v>
      </c>
      <c r="F60">
        <v>8.9</v>
      </c>
      <c r="G60" s="5">
        <v>0.93429491191395797</v>
      </c>
      <c r="I60">
        <f t="shared" si="0"/>
        <v>0</v>
      </c>
      <c r="J60">
        <f>Table2[[#This Row],[Consumption]]+Table2[[#This Row],[Predicted Consumption]]</f>
        <v>17.8</v>
      </c>
      <c r="K60">
        <f>ABS((Table2[[#This Row],[Consumption]]-Table2[[#This Row],[Predicted Consumption]])/Table2[[#This Row],[Consumption]])</f>
        <v>0</v>
      </c>
    </row>
    <row r="61" spans="1:11" x14ac:dyDescent="0.25">
      <c r="A61" s="1">
        <v>40361.614583333336</v>
      </c>
      <c r="B61">
        <v>8.9</v>
      </c>
      <c r="D61" s="3">
        <v>40361.614583333336</v>
      </c>
      <c r="E61">
        <v>8.9</v>
      </c>
      <c r="F61">
        <v>9</v>
      </c>
      <c r="G61" s="5">
        <v>0.83737513411246001</v>
      </c>
      <c r="I61">
        <f t="shared" si="0"/>
        <v>9.9999999999999645E-2</v>
      </c>
      <c r="J61">
        <f>Table2[[#This Row],[Consumption]]+Table2[[#This Row],[Predicted Consumption]]</f>
        <v>17.899999999999999</v>
      </c>
      <c r="K61">
        <f>ABS((Table2[[#This Row],[Consumption]]-Table2[[#This Row],[Predicted Consumption]])/Table2[[#This Row],[Consumption]])</f>
        <v>1.1235955056179735E-2</v>
      </c>
    </row>
    <row r="62" spans="1:11" x14ac:dyDescent="0.25">
      <c r="A62" s="1">
        <v>40361.625</v>
      </c>
      <c r="B62">
        <v>9</v>
      </c>
      <c r="D62" s="3">
        <v>40361.625</v>
      </c>
      <c r="E62">
        <v>9</v>
      </c>
      <c r="F62">
        <v>9</v>
      </c>
      <c r="G62" s="5">
        <v>0.78676412977409704</v>
      </c>
      <c r="I62">
        <f t="shared" si="0"/>
        <v>0</v>
      </c>
      <c r="J62">
        <f>Table2[[#This Row],[Consumption]]+Table2[[#This Row],[Predicted Consumption]]</f>
        <v>18</v>
      </c>
      <c r="K62">
        <f>ABS((Table2[[#This Row],[Consumption]]-Table2[[#This Row],[Predicted Consumption]])/Table2[[#This Row],[Consumption]])</f>
        <v>0</v>
      </c>
    </row>
    <row r="63" spans="1:11" x14ac:dyDescent="0.25">
      <c r="A63" s="1">
        <v>40361.635416666664</v>
      </c>
      <c r="B63">
        <v>9.1999999999999993</v>
      </c>
      <c r="D63" s="3">
        <v>40361.635416666664</v>
      </c>
      <c r="E63">
        <v>9.1999999999999993</v>
      </c>
      <c r="F63">
        <v>8.9</v>
      </c>
      <c r="G63" s="5">
        <v>0.85598482831070699</v>
      </c>
      <c r="I63">
        <f t="shared" si="0"/>
        <v>0.29999999999999893</v>
      </c>
      <c r="J63">
        <f>Table2[[#This Row],[Consumption]]+Table2[[#This Row],[Predicted Consumption]]</f>
        <v>18.100000000000001</v>
      </c>
      <c r="K63">
        <f>ABS((Table2[[#This Row],[Consumption]]-Table2[[#This Row],[Predicted Consumption]])/Table2[[#This Row],[Consumption]])</f>
        <v>3.2608695652173801E-2</v>
      </c>
    </row>
    <row r="64" spans="1:11" x14ac:dyDescent="0.25">
      <c r="A64" s="1">
        <v>40361.645833333336</v>
      </c>
      <c r="B64">
        <v>10</v>
      </c>
      <c r="D64" s="3">
        <v>40361.645833333336</v>
      </c>
      <c r="E64">
        <v>10</v>
      </c>
      <c r="F64">
        <v>9.1999999999999993</v>
      </c>
      <c r="G64" s="5">
        <v>0.438353439733698</v>
      </c>
      <c r="I64">
        <f t="shared" si="0"/>
        <v>0.80000000000000071</v>
      </c>
      <c r="J64">
        <f>Table2[[#This Row],[Consumption]]+Table2[[#This Row],[Predicted Consumption]]</f>
        <v>19.2</v>
      </c>
      <c r="K64">
        <f>ABS((Table2[[#This Row],[Consumption]]-Table2[[#This Row],[Predicted Consumption]])/Table2[[#This Row],[Consumption]])</f>
        <v>8.0000000000000071E-2</v>
      </c>
    </row>
    <row r="65" spans="1:11" x14ac:dyDescent="0.25">
      <c r="A65" s="1">
        <v>40361.65625</v>
      </c>
      <c r="B65">
        <v>10.7</v>
      </c>
      <c r="D65" s="3">
        <v>40361.65625</v>
      </c>
      <c r="E65">
        <v>10.7</v>
      </c>
      <c r="F65">
        <v>10.8</v>
      </c>
      <c r="G65" s="5">
        <v>0.512833662401599</v>
      </c>
      <c r="I65">
        <f t="shared" si="0"/>
        <v>0.10000000000000142</v>
      </c>
      <c r="J65">
        <f>Table2[[#This Row],[Consumption]]+Table2[[#This Row],[Predicted Consumption]]</f>
        <v>21.5</v>
      </c>
      <c r="K65">
        <f>ABS((Table2[[#This Row],[Consumption]]-Table2[[#This Row],[Predicted Consumption]])/Table2[[#This Row],[Consumption]])</f>
        <v>9.3457943925234974E-3</v>
      </c>
    </row>
    <row r="66" spans="1:11" x14ac:dyDescent="0.25">
      <c r="A66" s="1">
        <v>40361.666666666664</v>
      </c>
      <c r="B66">
        <v>8.9</v>
      </c>
      <c r="D66" s="3">
        <v>40361.666666666664</v>
      </c>
      <c r="E66">
        <v>8.9</v>
      </c>
      <c r="F66">
        <v>10.220000000000001</v>
      </c>
      <c r="G66" s="4">
        <v>1</v>
      </c>
      <c r="I66">
        <f t="shared" si="0"/>
        <v>1.3200000000000003</v>
      </c>
      <c r="J66">
        <f>Table2[[#This Row],[Consumption]]+Table2[[#This Row],[Predicted Consumption]]</f>
        <v>19.12</v>
      </c>
      <c r="K66">
        <f>ABS((Table2[[#This Row],[Consumption]]-Table2[[#This Row],[Predicted Consumption]])/Table2[[#This Row],[Consumption]])</f>
        <v>0.14831460674157307</v>
      </c>
    </row>
    <row r="67" spans="1:11" x14ac:dyDescent="0.25">
      <c r="A67" s="1">
        <v>40361.677083333336</v>
      </c>
      <c r="B67">
        <v>9</v>
      </c>
      <c r="D67" s="3">
        <v>40361.677083333336</v>
      </c>
      <c r="E67">
        <v>9</v>
      </c>
      <c r="F67">
        <v>9</v>
      </c>
      <c r="G67" s="5">
        <v>0.57322614813503503</v>
      </c>
      <c r="I67">
        <f t="shared" si="0"/>
        <v>0</v>
      </c>
      <c r="J67">
        <f>Table2[[#This Row],[Consumption]]+Table2[[#This Row],[Predicted Consumption]]</f>
        <v>18</v>
      </c>
      <c r="K67">
        <f>ABS((Table2[[#This Row],[Consumption]]-Table2[[#This Row],[Predicted Consumption]])/Table2[[#This Row],[Consumption]])</f>
        <v>0</v>
      </c>
    </row>
    <row r="68" spans="1:11" x14ac:dyDescent="0.25">
      <c r="A68" s="1">
        <v>40361.6875</v>
      </c>
      <c r="B68">
        <v>9</v>
      </c>
      <c r="D68" s="3">
        <v>40361.6875</v>
      </c>
      <c r="E68">
        <v>9</v>
      </c>
      <c r="F68">
        <v>8.9</v>
      </c>
      <c r="G68" s="5">
        <v>0.52624030356970197</v>
      </c>
      <c r="I68">
        <f t="shared" ref="I68:I131" si="1">ABS(F68-E68)</f>
        <v>9.9999999999999645E-2</v>
      </c>
      <c r="J68">
        <f>Table2[[#This Row],[Consumption]]+Table2[[#This Row],[Predicted Consumption]]</f>
        <v>17.899999999999999</v>
      </c>
      <c r="K68">
        <f>ABS((Table2[[#This Row],[Consumption]]-Table2[[#This Row],[Predicted Consumption]])/Table2[[#This Row],[Consumption]])</f>
        <v>1.1111111111111072E-2</v>
      </c>
    </row>
    <row r="69" spans="1:11" x14ac:dyDescent="0.25">
      <c r="A69" s="1">
        <v>40361.697916666664</v>
      </c>
      <c r="B69">
        <v>9.3000000000000007</v>
      </c>
      <c r="D69" s="3">
        <v>40361.697916666664</v>
      </c>
      <c r="E69">
        <v>9.3000000000000007</v>
      </c>
      <c r="F69">
        <v>8.9</v>
      </c>
      <c r="G69" s="5">
        <v>0.49648468573847199</v>
      </c>
      <c r="I69">
        <f t="shared" si="1"/>
        <v>0.40000000000000036</v>
      </c>
      <c r="J69">
        <f>Table2[[#This Row],[Consumption]]+Table2[[#This Row],[Predicted Consumption]]</f>
        <v>18.200000000000003</v>
      </c>
      <c r="K69">
        <f>ABS((Table2[[#This Row],[Consumption]]-Table2[[#This Row],[Predicted Consumption]])/Table2[[#This Row],[Consumption]])</f>
        <v>4.3010752688172081E-2</v>
      </c>
    </row>
    <row r="70" spans="1:11" x14ac:dyDescent="0.25">
      <c r="A70" s="1">
        <v>40361.708333333336</v>
      </c>
      <c r="B70">
        <v>9.3000000000000007</v>
      </c>
      <c r="D70" s="3">
        <v>40361.708333333336</v>
      </c>
      <c r="E70">
        <v>9.3000000000000007</v>
      </c>
      <c r="F70">
        <v>9.1</v>
      </c>
      <c r="G70" s="5">
        <v>0.85404287506564702</v>
      </c>
      <c r="I70">
        <f t="shared" si="1"/>
        <v>0.20000000000000107</v>
      </c>
      <c r="J70">
        <f>Table2[[#This Row],[Consumption]]+Table2[[#This Row],[Predicted Consumption]]</f>
        <v>18.399999999999999</v>
      </c>
      <c r="K70">
        <f>ABS((Table2[[#This Row],[Consumption]]-Table2[[#This Row],[Predicted Consumption]])/Table2[[#This Row],[Consumption]])</f>
        <v>2.1505376344086134E-2</v>
      </c>
    </row>
    <row r="71" spans="1:11" x14ac:dyDescent="0.25">
      <c r="A71" s="1">
        <v>40361.71875</v>
      </c>
      <c r="B71">
        <v>9.1</v>
      </c>
      <c r="D71" s="3">
        <v>40361.71875</v>
      </c>
      <c r="E71">
        <v>9.1</v>
      </c>
      <c r="F71">
        <v>9.1</v>
      </c>
      <c r="G71" s="5">
        <v>0.85404287506564702</v>
      </c>
      <c r="I71">
        <f t="shared" si="1"/>
        <v>0</v>
      </c>
      <c r="J71">
        <f>Table2[[#This Row],[Consumption]]+Table2[[#This Row],[Predicted Consumption]]</f>
        <v>18.2</v>
      </c>
      <c r="K71">
        <f>ABS((Table2[[#This Row],[Consumption]]-Table2[[#This Row],[Predicted Consumption]])/Table2[[#This Row],[Consumption]])</f>
        <v>0</v>
      </c>
    </row>
    <row r="72" spans="1:11" x14ac:dyDescent="0.25">
      <c r="A72" s="1">
        <v>40361.729166666664</v>
      </c>
      <c r="B72">
        <v>9.1</v>
      </c>
      <c r="D72" s="3">
        <v>40361.729166666664</v>
      </c>
      <c r="E72">
        <v>9.1</v>
      </c>
      <c r="F72">
        <v>9</v>
      </c>
      <c r="G72" s="5">
        <v>0.658243316911446</v>
      </c>
      <c r="I72">
        <f t="shared" si="1"/>
        <v>9.9999999999999645E-2</v>
      </c>
      <c r="J72">
        <f>Table2[[#This Row],[Consumption]]+Table2[[#This Row],[Predicted Consumption]]</f>
        <v>18.100000000000001</v>
      </c>
      <c r="K72">
        <f>ABS((Table2[[#This Row],[Consumption]]-Table2[[#This Row],[Predicted Consumption]])/Table2[[#This Row],[Consumption]])</f>
        <v>1.098901098901095E-2</v>
      </c>
    </row>
    <row r="73" spans="1:11" x14ac:dyDescent="0.25">
      <c r="A73" s="1">
        <v>40361.739583333336</v>
      </c>
      <c r="B73">
        <v>9.1</v>
      </c>
      <c r="D73" s="3">
        <v>40361.739583333336</v>
      </c>
      <c r="E73">
        <v>9.1</v>
      </c>
      <c r="F73">
        <v>9</v>
      </c>
      <c r="G73" s="5">
        <v>0.65683457869034301</v>
      </c>
      <c r="I73">
        <f t="shared" si="1"/>
        <v>9.9999999999999645E-2</v>
      </c>
      <c r="J73">
        <f>Table2[[#This Row],[Consumption]]+Table2[[#This Row],[Predicted Consumption]]</f>
        <v>18.100000000000001</v>
      </c>
      <c r="K73">
        <f>ABS((Table2[[#This Row],[Consumption]]-Table2[[#This Row],[Predicted Consumption]])/Table2[[#This Row],[Consumption]])</f>
        <v>1.098901098901095E-2</v>
      </c>
    </row>
    <row r="74" spans="1:11" x14ac:dyDescent="0.25">
      <c r="A74" s="1">
        <v>40361.75</v>
      </c>
      <c r="B74">
        <v>9.1999999999999993</v>
      </c>
      <c r="D74" s="3">
        <v>40361.75</v>
      </c>
      <c r="E74">
        <v>9.1999999999999993</v>
      </c>
      <c r="F74">
        <v>9.1</v>
      </c>
      <c r="G74" s="5">
        <v>0.575001038987621</v>
      </c>
      <c r="I74">
        <f t="shared" si="1"/>
        <v>9.9999999999999645E-2</v>
      </c>
      <c r="J74">
        <f>Table2[[#This Row],[Consumption]]+Table2[[#This Row],[Predicted Consumption]]</f>
        <v>18.299999999999997</v>
      </c>
      <c r="K74">
        <f>ABS((Table2[[#This Row],[Consumption]]-Table2[[#This Row],[Predicted Consumption]])/Table2[[#This Row],[Consumption]])</f>
        <v>1.0869565217391266E-2</v>
      </c>
    </row>
    <row r="75" spans="1:11" x14ac:dyDescent="0.25">
      <c r="A75" s="1">
        <v>40361.760416666664</v>
      </c>
      <c r="B75">
        <v>9.4</v>
      </c>
      <c r="D75" s="3">
        <v>40361.760416666664</v>
      </c>
      <c r="E75">
        <v>9.4</v>
      </c>
      <c r="F75">
        <v>10</v>
      </c>
      <c r="G75" s="5">
        <v>0.369759077756596</v>
      </c>
      <c r="I75">
        <f t="shared" si="1"/>
        <v>0.59999999999999964</v>
      </c>
      <c r="J75">
        <f>Table2[[#This Row],[Consumption]]+Table2[[#This Row],[Predicted Consumption]]</f>
        <v>19.399999999999999</v>
      </c>
      <c r="K75">
        <f>ABS((Table2[[#This Row],[Consumption]]-Table2[[#This Row],[Predicted Consumption]])/Table2[[#This Row],[Consumption]])</f>
        <v>6.3829787234042507E-2</v>
      </c>
    </row>
    <row r="76" spans="1:11" x14ac:dyDescent="0.25">
      <c r="A76" s="1">
        <v>40361.770833333336</v>
      </c>
      <c r="B76">
        <v>9.3000000000000007</v>
      </c>
      <c r="D76" s="3">
        <v>40361.770833333336</v>
      </c>
      <c r="E76">
        <v>9.3000000000000007</v>
      </c>
      <c r="F76">
        <v>9.1</v>
      </c>
      <c r="G76" s="5">
        <v>0.58080891755867003</v>
      </c>
      <c r="I76">
        <f t="shared" si="1"/>
        <v>0.20000000000000107</v>
      </c>
      <c r="J76">
        <f>Table2[[#This Row],[Consumption]]+Table2[[#This Row],[Predicted Consumption]]</f>
        <v>18.399999999999999</v>
      </c>
      <c r="K76">
        <f>ABS((Table2[[#This Row],[Consumption]]-Table2[[#This Row],[Predicted Consumption]])/Table2[[#This Row],[Consumption]])</f>
        <v>2.1505376344086134E-2</v>
      </c>
    </row>
    <row r="77" spans="1:11" x14ac:dyDescent="0.25">
      <c r="A77" s="1">
        <v>40361.78125</v>
      </c>
      <c r="B77">
        <v>9.3000000000000007</v>
      </c>
      <c r="D77" s="3">
        <v>40361.78125</v>
      </c>
      <c r="E77">
        <v>9.3000000000000007</v>
      </c>
      <c r="F77">
        <v>9.1</v>
      </c>
      <c r="G77" s="5">
        <v>0.56041475652681005</v>
      </c>
      <c r="I77">
        <f t="shared" si="1"/>
        <v>0.20000000000000107</v>
      </c>
      <c r="J77">
        <f>Table2[[#This Row],[Consumption]]+Table2[[#This Row],[Predicted Consumption]]</f>
        <v>18.399999999999999</v>
      </c>
      <c r="K77">
        <f>ABS((Table2[[#This Row],[Consumption]]-Table2[[#This Row],[Predicted Consumption]])/Table2[[#This Row],[Consumption]])</f>
        <v>2.1505376344086134E-2</v>
      </c>
    </row>
    <row r="78" spans="1:11" x14ac:dyDescent="0.25">
      <c r="A78" s="1">
        <v>40361.791666666664</v>
      </c>
      <c r="B78">
        <v>9.1</v>
      </c>
      <c r="D78" s="3">
        <v>40361.791666666664</v>
      </c>
      <c r="E78">
        <v>9.1</v>
      </c>
      <c r="F78">
        <v>9.3000000000000007</v>
      </c>
      <c r="G78" s="5">
        <v>0.53222854161119504</v>
      </c>
      <c r="I78">
        <f t="shared" si="1"/>
        <v>0.20000000000000107</v>
      </c>
      <c r="J78">
        <f>Table2[[#This Row],[Consumption]]+Table2[[#This Row],[Predicted Consumption]]</f>
        <v>18.399999999999999</v>
      </c>
      <c r="K78">
        <f>ABS((Table2[[#This Row],[Consumption]]-Table2[[#This Row],[Predicted Consumption]])/Table2[[#This Row],[Consumption]])</f>
        <v>2.1978021978022098E-2</v>
      </c>
    </row>
    <row r="79" spans="1:11" x14ac:dyDescent="0.25">
      <c r="A79" s="1">
        <v>40361.802083333336</v>
      </c>
      <c r="B79">
        <v>9.1</v>
      </c>
      <c r="D79" s="3">
        <v>40361.802083333336</v>
      </c>
      <c r="E79">
        <v>9.1</v>
      </c>
      <c r="F79">
        <v>9.1</v>
      </c>
      <c r="G79" s="5">
        <v>0.49852907168222999</v>
      </c>
      <c r="I79">
        <f t="shared" si="1"/>
        <v>0</v>
      </c>
      <c r="J79">
        <f>Table2[[#This Row],[Consumption]]+Table2[[#This Row],[Predicted Consumption]]</f>
        <v>18.2</v>
      </c>
      <c r="K79">
        <f>ABS((Table2[[#This Row],[Consumption]]-Table2[[#This Row],[Predicted Consumption]])/Table2[[#This Row],[Consumption]])</f>
        <v>0</v>
      </c>
    </row>
    <row r="80" spans="1:11" x14ac:dyDescent="0.25">
      <c r="A80" s="1">
        <v>40361.8125</v>
      </c>
      <c r="B80">
        <v>11</v>
      </c>
      <c r="D80" s="3">
        <v>40361.8125</v>
      </c>
      <c r="E80">
        <v>11</v>
      </c>
      <c r="F80">
        <v>9.1</v>
      </c>
      <c r="G80" s="5">
        <v>0.50055453322804899</v>
      </c>
      <c r="I80">
        <f t="shared" si="1"/>
        <v>1.9000000000000004</v>
      </c>
      <c r="J80">
        <f>Table2[[#This Row],[Consumption]]+Table2[[#This Row],[Predicted Consumption]]</f>
        <v>20.100000000000001</v>
      </c>
      <c r="K80">
        <f>ABS((Table2[[#This Row],[Consumption]]-Table2[[#This Row],[Predicted Consumption]])/Table2[[#This Row],[Consumption]])</f>
        <v>0.17272727272727276</v>
      </c>
    </row>
    <row r="81" spans="1:11" x14ac:dyDescent="0.25">
      <c r="A81" s="1">
        <v>40361.822916666664</v>
      </c>
      <c r="B81">
        <v>9</v>
      </c>
      <c r="D81" s="3">
        <v>40361.822916666664</v>
      </c>
      <c r="E81">
        <v>9</v>
      </c>
      <c r="F81">
        <v>10.42</v>
      </c>
      <c r="G81" s="5">
        <v>0.91402946983557598</v>
      </c>
      <c r="I81">
        <f t="shared" si="1"/>
        <v>1.42</v>
      </c>
      <c r="J81">
        <f>Table2[[#This Row],[Consumption]]+Table2[[#This Row],[Predicted Consumption]]</f>
        <v>19.420000000000002</v>
      </c>
      <c r="K81">
        <f>ABS((Table2[[#This Row],[Consumption]]-Table2[[#This Row],[Predicted Consumption]])/Table2[[#This Row],[Consumption]])</f>
        <v>0.15777777777777777</v>
      </c>
    </row>
    <row r="82" spans="1:11" x14ac:dyDescent="0.25">
      <c r="A82" s="1">
        <v>40361.833333333336</v>
      </c>
      <c r="B82">
        <v>8.6</v>
      </c>
      <c r="D82" s="3">
        <v>40361.833333333336</v>
      </c>
      <c r="E82">
        <v>8.6</v>
      </c>
      <c r="F82">
        <v>9</v>
      </c>
      <c r="G82" s="5">
        <v>0.32616160334588201</v>
      </c>
      <c r="I82">
        <f t="shared" si="1"/>
        <v>0.40000000000000036</v>
      </c>
      <c r="J82">
        <f>Table2[[#This Row],[Consumption]]+Table2[[#This Row],[Predicted Consumption]]</f>
        <v>17.600000000000001</v>
      </c>
      <c r="K82">
        <f>ABS((Table2[[#This Row],[Consumption]]-Table2[[#This Row],[Predicted Consumption]])/Table2[[#This Row],[Consumption]])</f>
        <v>4.6511627906976785E-2</v>
      </c>
    </row>
    <row r="83" spans="1:11" x14ac:dyDescent="0.25">
      <c r="A83" s="1">
        <v>40361.84375</v>
      </c>
      <c r="B83">
        <v>3</v>
      </c>
      <c r="D83" s="3">
        <v>40361.84375</v>
      </c>
      <c r="E83">
        <v>3</v>
      </c>
      <c r="F83">
        <v>8.6</v>
      </c>
      <c r="G83" s="5">
        <v>0.87843137254901604</v>
      </c>
      <c r="I83">
        <f t="shared" si="1"/>
        <v>5.6</v>
      </c>
      <c r="J83">
        <f>Table2[[#This Row],[Consumption]]+Table2[[#This Row],[Predicted Consumption]]</f>
        <v>11.6</v>
      </c>
      <c r="K83">
        <f>ABS((Table2[[#This Row],[Consumption]]-Table2[[#This Row],[Predicted Consumption]])/Table2[[#This Row],[Consumption]])</f>
        <v>1.8666666666666665</v>
      </c>
    </row>
    <row r="84" spans="1:11" x14ac:dyDescent="0.25">
      <c r="A84" s="1">
        <v>40361.854166666664</v>
      </c>
      <c r="B84">
        <v>1.3</v>
      </c>
      <c r="D84" s="3">
        <v>40361.854166666664</v>
      </c>
      <c r="E84">
        <v>1.3</v>
      </c>
      <c r="F84">
        <v>5.2</v>
      </c>
      <c r="G84" s="4">
        <v>1</v>
      </c>
      <c r="I84">
        <f t="shared" si="1"/>
        <v>3.9000000000000004</v>
      </c>
      <c r="J84">
        <f>Table2[[#This Row],[Consumption]]+Table2[[#This Row],[Predicted Consumption]]</f>
        <v>6.5</v>
      </c>
      <c r="K84">
        <f>ABS((Table2[[#This Row],[Consumption]]-Table2[[#This Row],[Predicted Consumption]])/Table2[[#This Row],[Consumption]])</f>
        <v>3</v>
      </c>
    </row>
    <row r="85" spans="1:11" x14ac:dyDescent="0.25">
      <c r="A85" s="1">
        <v>40361.864583333336</v>
      </c>
      <c r="B85">
        <v>1.2</v>
      </c>
      <c r="D85" s="3">
        <v>40361.864583333336</v>
      </c>
      <c r="E85">
        <v>1.2</v>
      </c>
      <c r="F85">
        <v>1.2</v>
      </c>
      <c r="G85" s="5">
        <v>0.50726479967219495</v>
      </c>
      <c r="I85">
        <f t="shared" si="1"/>
        <v>0</v>
      </c>
      <c r="J85">
        <f>Table2[[#This Row],[Consumption]]+Table2[[#This Row],[Predicted Consumption]]</f>
        <v>2.4</v>
      </c>
      <c r="K85">
        <f>ABS((Table2[[#This Row],[Consumption]]-Table2[[#This Row],[Predicted Consumption]])/Table2[[#This Row],[Consumption]])</f>
        <v>0</v>
      </c>
    </row>
    <row r="86" spans="1:11" x14ac:dyDescent="0.25">
      <c r="A86" s="1">
        <v>40361.875</v>
      </c>
      <c r="B86">
        <v>1.3</v>
      </c>
      <c r="D86" s="3">
        <v>40361.875</v>
      </c>
      <c r="E86">
        <v>1.3</v>
      </c>
      <c r="F86">
        <v>1.2</v>
      </c>
      <c r="G86" s="5">
        <v>0.55854534114240895</v>
      </c>
      <c r="I86">
        <f t="shared" si="1"/>
        <v>0.10000000000000009</v>
      </c>
      <c r="J86">
        <f>Table2[[#This Row],[Consumption]]+Table2[[#This Row],[Predicted Consumption]]</f>
        <v>2.5</v>
      </c>
      <c r="K86">
        <f>ABS((Table2[[#This Row],[Consumption]]-Table2[[#This Row],[Predicted Consumption]])/Table2[[#This Row],[Consumption]])</f>
        <v>7.6923076923076983E-2</v>
      </c>
    </row>
    <row r="87" spans="1:11" x14ac:dyDescent="0.25">
      <c r="A87" s="1">
        <v>40361.885416666664</v>
      </c>
      <c r="B87">
        <v>1.3</v>
      </c>
      <c r="D87" s="3">
        <v>40361.885416666664</v>
      </c>
      <c r="E87">
        <v>1.3</v>
      </c>
      <c r="F87">
        <v>1.2</v>
      </c>
      <c r="G87" s="5">
        <v>0.93710436017793497</v>
      </c>
      <c r="I87">
        <f t="shared" si="1"/>
        <v>0.10000000000000009</v>
      </c>
      <c r="J87">
        <f>Table2[[#This Row],[Consumption]]+Table2[[#This Row],[Predicted Consumption]]</f>
        <v>2.5</v>
      </c>
      <c r="K87">
        <f>ABS((Table2[[#This Row],[Consumption]]-Table2[[#This Row],[Predicted Consumption]])/Table2[[#This Row],[Consumption]])</f>
        <v>7.6923076923076983E-2</v>
      </c>
    </row>
    <row r="88" spans="1:11" x14ac:dyDescent="0.25">
      <c r="A88" s="1">
        <v>40361.895833333336</v>
      </c>
      <c r="B88">
        <v>1.3</v>
      </c>
      <c r="D88" s="3">
        <v>40361.895833333336</v>
      </c>
      <c r="E88">
        <v>1.3</v>
      </c>
      <c r="F88">
        <v>1.2</v>
      </c>
      <c r="G88" s="5">
        <v>0.77881088490436201</v>
      </c>
      <c r="I88">
        <f t="shared" si="1"/>
        <v>0.10000000000000009</v>
      </c>
      <c r="J88">
        <f>Table2[[#This Row],[Consumption]]+Table2[[#This Row],[Predicted Consumption]]</f>
        <v>2.5</v>
      </c>
      <c r="K88">
        <f>ABS((Table2[[#This Row],[Consumption]]-Table2[[#This Row],[Predicted Consumption]])/Table2[[#This Row],[Consumption]])</f>
        <v>7.6923076923076983E-2</v>
      </c>
    </row>
    <row r="89" spans="1:11" x14ac:dyDescent="0.25">
      <c r="A89" s="1">
        <v>40361.90625</v>
      </c>
      <c r="B89">
        <v>1.2</v>
      </c>
      <c r="D89" s="3">
        <v>40361.90625</v>
      </c>
      <c r="E89">
        <v>1.2</v>
      </c>
      <c r="F89">
        <v>1.3</v>
      </c>
      <c r="G89" s="5">
        <v>0.57002155480521099</v>
      </c>
      <c r="I89">
        <f t="shared" si="1"/>
        <v>0.10000000000000009</v>
      </c>
      <c r="J89">
        <f>Table2[[#This Row],[Consumption]]+Table2[[#This Row],[Predicted Consumption]]</f>
        <v>2.5</v>
      </c>
      <c r="K89">
        <f>ABS((Table2[[#This Row],[Consumption]]-Table2[[#This Row],[Predicted Consumption]])/Table2[[#This Row],[Consumption]])</f>
        <v>8.3333333333333412E-2</v>
      </c>
    </row>
    <row r="90" spans="1:11" x14ac:dyDescent="0.25">
      <c r="A90" s="1">
        <v>40361.916666666664</v>
      </c>
      <c r="B90">
        <v>1.3</v>
      </c>
      <c r="D90" s="3">
        <v>40361.916666666664</v>
      </c>
      <c r="E90">
        <v>1.3</v>
      </c>
      <c r="F90">
        <v>1.3</v>
      </c>
      <c r="G90" s="5">
        <v>0.87568363172718899</v>
      </c>
      <c r="I90">
        <f t="shared" si="1"/>
        <v>0</v>
      </c>
      <c r="J90">
        <f>Table2[[#This Row],[Consumption]]+Table2[[#This Row],[Predicted Consumption]]</f>
        <v>2.6</v>
      </c>
      <c r="K90">
        <f>ABS((Table2[[#This Row],[Consumption]]-Table2[[#This Row],[Predicted Consumption]])/Table2[[#This Row],[Consumption]])</f>
        <v>0</v>
      </c>
    </row>
    <row r="91" spans="1:11" x14ac:dyDescent="0.25">
      <c r="A91" s="1">
        <v>40361.927083333336</v>
      </c>
      <c r="B91">
        <v>1.2</v>
      </c>
      <c r="D91" s="3">
        <v>40361.927083333336</v>
      </c>
      <c r="E91">
        <v>1.2</v>
      </c>
      <c r="F91">
        <v>1.3</v>
      </c>
      <c r="G91" s="5">
        <v>0.530539953433527</v>
      </c>
      <c r="I91">
        <f t="shared" si="1"/>
        <v>0.10000000000000009</v>
      </c>
      <c r="J91">
        <f>Table2[[#This Row],[Consumption]]+Table2[[#This Row],[Predicted Consumption]]</f>
        <v>2.5</v>
      </c>
      <c r="K91">
        <f>ABS((Table2[[#This Row],[Consumption]]-Table2[[#This Row],[Predicted Consumption]])/Table2[[#This Row],[Consumption]])</f>
        <v>8.3333333333333412E-2</v>
      </c>
    </row>
    <row r="92" spans="1:11" x14ac:dyDescent="0.25">
      <c r="A92" s="1">
        <v>40361.9375</v>
      </c>
      <c r="B92">
        <v>1.3</v>
      </c>
      <c r="D92" s="3">
        <v>40361.9375</v>
      </c>
      <c r="E92">
        <v>1.3</v>
      </c>
      <c r="F92">
        <v>1.3</v>
      </c>
      <c r="G92" s="5">
        <v>0.91139020134854598</v>
      </c>
      <c r="I92">
        <f t="shared" si="1"/>
        <v>0</v>
      </c>
      <c r="J92">
        <f>Table2[[#This Row],[Consumption]]+Table2[[#This Row],[Predicted Consumption]]</f>
        <v>2.6</v>
      </c>
      <c r="K92">
        <f>ABS((Table2[[#This Row],[Consumption]]-Table2[[#This Row],[Predicted Consumption]])/Table2[[#This Row],[Consumption]])</f>
        <v>0</v>
      </c>
    </row>
    <row r="93" spans="1:11" x14ac:dyDescent="0.25">
      <c r="A93" s="1">
        <v>40361.947916666664</v>
      </c>
      <c r="B93">
        <v>1.2</v>
      </c>
      <c r="D93" s="3">
        <v>40361.947916666664</v>
      </c>
      <c r="E93">
        <v>1.2</v>
      </c>
      <c r="F93">
        <v>1.2</v>
      </c>
      <c r="G93" s="5">
        <v>0.56624013358065695</v>
      </c>
      <c r="I93">
        <f t="shared" si="1"/>
        <v>0</v>
      </c>
      <c r="J93">
        <f>Table2[[#This Row],[Consumption]]+Table2[[#This Row],[Predicted Consumption]]</f>
        <v>2.4</v>
      </c>
      <c r="K93">
        <f>ABS((Table2[[#This Row],[Consumption]]-Table2[[#This Row],[Predicted Consumption]])/Table2[[#This Row],[Consumption]])</f>
        <v>0</v>
      </c>
    </row>
    <row r="94" spans="1:11" x14ac:dyDescent="0.25">
      <c r="A94" s="1">
        <v>40361.958333333336</v>
      </c>
      <c r="B94">
        <v>1.3</v>
      </c>
      <c r="D94" s="3">
        <v>40361.958333333336</v>
      </c>
      <c r="E94">
        <v>1.3</v>
      </c>
      <c r="F94">
        <v>1.3</v>
      </c>
      <c r="G94" s="5">
        <v>0.926731972350051</v>
      </c>
      <c r="I94">
        <f t="shared" si="1"/>
        <v>0</v>
      </c>
      <c r="J94">
        <f>Table2[[#This Row],[Consumption]]+Table2[[#This Row],[Predicted Consumption]]</f>
        <v>2.6</v>
      </c>
      <c r="K94">
        <f>ABS((Table2[[#This Row],[Consumption]]-Table2[[#This Row],[Predicted Consumption]])/Table2[[#This Row],[Consumption]])</f>
        <v>0</v>
      </c>
    </row>
    <row r="95" spans="1:11" x14ac:dyDescent="0.25">
      <c r="A95" s="1">
        <v>40361.96875</v>
      </c>
      <c r="B95">
        <v>1.2</v>
      </c>
      <c r="D95" s="3">
        <v>40361.96875</v>
      </c>
      <c r="E95">
        <v>1.2</v>
      </c>
      <c r="F95">
        <v>1.2</v>
      </c>
      <c r="G95" s="5">
        <v>0.64806574467996503</v>
      </c>
      <c r="I95">
        <f t="shared" si="1"/>
        <v>0</v>
      </c>
      <c r="J95">
        <f>Table2[[#This Row],[Consumption]]+Table2[[#This Row],[Predicted Consumption]]</f>
        <v>2.4</v>
      </c>
      <c r="K95">
        <f>ABS((Table2[[#This Row],[Consumption]]-Table2[[#This Row],[Predicted Consumption]])/Table2[[#This Row],[Consumption]])</f>
        <v>0</v>
      </c>
    </row>
    <row r="96" spans="1:11" x14ac:dyDescent="0.25">
      <c r="A96" s="1">
        <v>40361.979166666664</v>
      </c>
      <c r="B96">
        <v>1.1000000000000001</v>
      </c>
      <c r="D96" s="3">
        <v>40361.979166666664</v>
      </c>
      <c r="E96">
        <v>1.1000000000000001</v>
      </c>
      <c r="F96">
        <v>1.3</v>
      </c>
      <c r="G96" s="5">
        <v>0.93294699836445105</v>
      </c>
      <c r="I96">
        <f t="shared" si="1"/>
        <v>0.19999999999999996</v>
      </c>
      <c r="J96">
        <f>Table2[[#This Row],[Consumption]]+Table2[[#This Row],[Predicted Consumption]]</f>
        <v>2.4000000000000004</v>
      </c>
      <c r="K96">
        <f>ABS((Table2[[#This Row],[Consumption]]-Table2[[#This Row],[Predicted Consumption]])/Table2[[#This Row],[Consumption]])</f>
        <v>0.18181818181818177</v>
      </c>
    </row>
    <row r="97" spans="1:11" x14ac:dyDescent="0.25">
      <c r="A97" s="1">
        <v>40361.989583333336</v>
      </c>
      <c r="B97">
        <v>2.2999999999999998</v>
      </c>
      <c r="D97" s="3">
        <v>40361.989583333336</v>
      </c>
      <c r="E97">
        <v>2.2999999999999998</v>
      </c>
      <c r="F97">
        <v>1.2</v>
      </c>
      <c r="G97" s="5">
        <v>0.55453858812222501</v>
      </c>
      <c r="I97">
        <f t="shared" si="1"/>
        <v>1.0999999999999999</v>
      </c>
      <c r="J97">
        <f>Table2[[#This Row],[Consumption]]+Table2[[#This Row],[Predicted Consumption]]</f>
        <v>3.5</v>
      </c>
      <c r="K97">
        <f>ABS((Table2[[#This Row],[Consumption]]-Table2[[#This Row],[Predicted Consumption]])/Table2[[#This Row],[Consumption]])</f>
        <v>0.47826086956521735</v>
      </c>
    </row>
    <row r="98" spans="1:11" x14ac:dyDescent="0.25">
      <c r="A98" s="1">
        <v>40362</v>
      </c>
      <c r="B98">
        <v>5.5</v>
      </c>
      <c r="D98" s="2">
        <v>40362</v>
      </c>
      <c r="E98">
        <v>5.5</v>
      </c>
      <c r="F98">
        <v>5.5</v>
      </c>
      <c r="G98" s="4">
        <v>1</v>
      </c>
      <c r="I98">
        <f t="shared" si="1"/>
        <v>0</v>
      </c>
      <c r="J98">
        <f>Table2[[#This Row],[Consumption]]+Table2[[#This Row],[Predicted Consumption]]</f>
        <v>11</v>
      </c>
      <c r="K98">
        <f>ABS((Table2[[#This Row],[Consumption]]-Table2[[#This Row],[Predicted Consumption]])/Table2[[#This Row],[Consumption]])</f>
        <v>0</v>
      </c>
    </row>
    <row r="99" spans="1:11" x14ac:dyDescent="0.25">
      <c r="A99" s="1">
        <v>40362.010416666664</v>
      </c>
      <c r="B99">
        <v>5.5</v>
      </c>
      <c r="D99" s="3">
        <v>40362.010416666664</v>
      </c>
      <c r="E99">
        <v>5.5</v>
      </c>
      <c r="F99">
        <v>5.5</v>
      </c>
      <c r="G99" s="5">
        <v>0.86666666666666403</v>
      </c>
      <c r="I99">
        <f t="shared" si="1"/>
        <v>0</v>
      </c>
      <c r="J99">
        <f>Table2[[#This Row],[Consumption]]+Table2[[#This Row],[Predicted Consumption]]</f>
        <v>11</v>
      </c>
      <c r="K99">
        <f>ABS((Table2[[#This Row],[Consumption]]-Table2[[#This Row],[Predicted Consumption]])/Table2[[#This Row],[Consumption]])</f>
        <v>0</v>
      </c>
    </row>
    <row r="100" spans="1:11" x14ac:dyDescent="0.25">
      <c r="A100" s="1">
        <v>40362.020833333336</v>
      </c>
      <c r="B100">
        <v>5.8</v>
      </c>
      <c r="D100" s="3">
        <v>40362.020833333336</v>
      </c>
      <c r="E100">
        <v>5.8</v>
      </c>
      <c r="F100">
        <v>5.5</v>
      </c>
      <c r="G100" s="5">
        <v>0.86666666666666403</v>
      </c>
      <c r="I100">
        <f t="shared" si="1"/>
        <v>0.29999999999999982</v>
      </c>
      <c r="J100">
        <f>Table2[[#This Row],[Consumption]]+Table2[[#This Row],[Predicted Consumption]]</f>
        <v>11.3</v>
      </c>
      <c r="K100">
        <f>ABS((Table2[[#This Row],[Consumption]]-Table2[[#This Row],[Predicted Consumption]])/Table2[[#This Row],[Consumption]])</f>
        <v>5.1724137931034454E-2</v>
      </c>
    </row>
    <row r="101" spans="1:11" x14ac:dyDescent="0.25">
      <c r="A101" s="1">
        <v>40362.03125</v>
      </c>
      <c r="B101">
        <v>5.7</v>
      </c>
      <c r="D101" s="3">
        <v>40362.03125</v>
      </c>
      <c r="E101">
        <v>5.7</v>
      </c>
      <c r="F101">
        <v>5.8</v>
      </c>
      <c r="G101" s="5">
        <v>0.85490196078431102</v>
      </c>
      <c r="I101">
        <f t="shared" si="1"/>
        <v>9.9999999999999645E-2</v>
      </c>
      <c r="J101">
        <f>Table2[[#This Row],[Consumption]]+Table2[[#This Row],[Predicted Consumption]]</f>
        <v>11.5</v>
      </c>
      <c r="K101">
        <f>ABS((Table2[[#This Row],[Consumption]]-Table2[[#This Row],[Predicted Consumption]])/Table2[[#This Row],[Consumption]])</f>
        <v>1.7543859649122744E-2</v>
      </c>
    </row>
    <row r="102" spans="1:11" x14ac:dyDescent="0.25">
      <c r="A102" s="1">
        <v>40362.041666666664</v>
      </c>
      <c r="B102">
        <v>5.7</v>
      </c>
      <c r="D102" s="3">
        <v>40362.041666666664</v>
      </c>
      <c r="E102">
        <v>5.7</v>
      </c>
      <c r="F102">
        <v>5.8</v>
      </c>
      <c r="G102" s="5">
        <v>0.5128336624016</v>
      </c>
      <c r="I102">
        <f t="shared" si="1"/>
        <v>9.9999999999999645E-2</v>
      </c>
      <c r="J102">
        <f>Table2[[#This Row],[Consumption]]+Table2[[#This Row],[Predicted Consumption]]</f>
        <v>11.5</v>
      </c>
      <c r="K102">
        <f>ABS((Table2[[#This Row],[Consumption]]-Table2[[#This Row],[Predicted Consumption]])/Table2[[#This Row],[Consumption]])</f>
        <v>1.7543859649122744E-2</v>
      </c>
    </row>
    <row r="103" spans="1:11" x14ac:dyDescent="0.25">
      <c r="A103" s="1">
        <v>40362.052083333336</v>
      </c>
      <c r="B103">
        <v>5.7</v>
      </c>
      <c r="D103" s="3">
        <v>40362.052083333336</v>
      </c>
      <c r="E103">
        <v>5.7</v>
      </c>
      <c r="F103">
        <v>5.7</v>
      </c>
      <c r="G103" s="5">
        <v>0.58333333333333304</v>
      </c>
      <c r="I103">
        <f t="shared" si="1"/>
        <v>0</v>
      </c>
      <c r="J103">
        <f>Table2[[#This Row],[Consumption]]+Table2[[#This Row],[Predicted Consumption]]</f>
        <v>11.4</v>
      </c>
      <c r="K103">
        <f>ABS((Table2[[#This Row],[Consumption]]-Table2[[#This Row],[Predicted Consumption]])/Table2[[#This Row],[Consumption]])</f>
        <v>0</v>
      </c>
    </row>
    <row r="104" spans="1:11" x14ac:dyDescent="0.25">
      <c r="A104" s="1">
        <v>40362.0625</v>
      </c>
      <c r="B104">
        <v>5.4</v>
      </c>
      <c r="D104" s="3">
        <v>40362.0625</v>
      </c>
      <c r="E104">
        <v>5.4</v>
      </c>
      <c r="F104">
        <v>5.7</v>
      </c>
      <c r="G104" s="5">
        <v>0.92029568714451204</v>
      </c>
      <c r="I104">
        <f t="shared" si="1"/>
        <v>0.29999999999999982</v>
      </c>
      <c r="J104">
        <f>Table2[[#This Row],[Consumption]]+Table2[[#This Row],[Predicted Consumption]]</f>
        <v>11.100000000000001</v>
      </c>
      <c r="K104">
        <f>ABS((Table2[[#This Row],[Consumption]]-Table2[[#This Row],[Predicted Consumption]])/Table2[[#This Row],[Consumption]])</f>
        <v>5.5555555555555518E-2</v>
      </c>
    </row>
    <row r="105" spans="1:11" x14ac:dyDescent="0.25">
      <c r="A105" s="1">
        <v>40362.072916666664</v>
      </c>
      <c r="B105">
        <v>5.5</v>
      </c>
      <c r="D105" s="3">
        <v>40362.072916666664</v>
      </c>
      <c r="E105">
        <v>5.5</v>
      </c>
      <c r="F105">
        <v>5.8</v>
      </c>
      <c r="G105" s="5">
        <v>0.512833662401597</v>
      </c>
      <c r="I105">
        <f t="shared" si="1"/>
        <v>0.29999999999999982</v>
      </c>
      <c r="J105">
        <f>Table2[[#This Row],[Consumption]]+Table2[[#This Row],[Predicted Consumption]]</f>
        <v>11.3</v>
      </c>
      <c r="K105">
        <f>ABS((Table2[[#This Row],[Consumption]]-Table2[[#This Row],[Predicted Consumption]])/Table2[[#This Row],[Consumption]])</f>
        <v>5.4545454545454515E-2</v>
      </c>
    </row>
    <row r="106" spans="1:11" x14ac:dyDescent="0.25">
      <c r="A106" s="1">
        <v>40362.083333333336</v>
      </c>
      <c r="B106">
        <v>2.5</v>
      </c>
      <c r="D106" s="3">
        <v>40362.083333333336</v>
      </c>
      <c r="E106">
        <v>2.5</v>
      </c>
      <c r="F106">
        <v>5.8</v>
      </c>
      <c r="G106" s="5">
        <v>0.512833662401594</v>
      </c>
      <c r="I106">
        <f t="shared" si="1"/>
        <v>3.3</v>
      </c>
      <c r="J106">
        <f>Table2[[#This Row],[Consumption]]+Table2[[#This Row],[Predicted Consumption]]</f>
        <v>8.3000000000000007</v>
      </c>
      <c r="K106">
        <f>ABS((Table2[[#This Row],[Consumption]]-Table2[[#This Row],[Predicted Consumption]])/Table2[[#This Row],[Consumption]])</f>
        <v>1.3199999999999998</v>
      </c>
    </row>
    <row r="107" spans="1:11" x14ac:dyDescent="0.25">
      <c r="A107" s="1">
        <v>40362.09375</v>
      </c>
      <c r="B107">
        <v>1.1000000000000001</v>
      </c>
      <c r="D107" s="3">
        <v>40362.09375</v>
      </c>
      <c r="E107">
        <v>1.1000000000000001</v>
      </c>
      <c r="F107">
        <v>5.5</v>
      </c>
      <c r="G107" s="4">
        <v>1</v>
      </c>
      <c r="I107">
        <f t="shared" si="1"/>
        <v>4.4000000000000004</v>
      </c>
      <c r="J107">
        <f>Table2[[#This Row],[Consumption]]+Table2[[#This Row],[Predicted Consumption]]</f>
        <v>6.6</v>
      </c>
      <c r="K107">
        <f>ABS((Table2[[#This Row],[Consumption]]-Table2[[#This Row],[Predicted Consumption]])/Table2[[#This Row],[Consumption]])</f>
        <v>4</v>
      </c>
    </row>
    <row r="108" spans="1:11" x14ac:dyDescent="0.25">
      <c r="A108" s="1">
        <v>40362.104166666664</v>
      </c>
      <c r="B108">
        <v>1.2</v>
      </c>
      <c r="D108" s="3">
        <v>40362.104166666664</v>
      </c>
      <c r="E108">
        <v>1.2</v>
      </c>
      <c r="F108">
        <v>2.2999999999999998</v>
      </c>
      <c r="G108" s="5">
        <v>0.79544616668238399</v>
      </c>
      <c r="I108">
        <f t="shared" si="1"/>
        <v>1.0999999999999999</v>
      </c>
      <c r="J108">
        <f>Table2[[#This Row],[Consumption]]+Table2[[#This Row],[Predicted Consumption]]</f>
        <v>3.5</v>
      </c>
      <c r="K108">
        <f>ABS((Table2[[#This Row],[Consumption]]-Table2[[#This Row],[Predicted Consumption]])/Table2[[#This Row],[Consumption]])</f>
        <v>0.91666666666666663</v>
      </c>
    </row>
    <row r="109" spans="1:11" x14ac:dyDescent="0.25">
      <c r="A109" s="1">
        <v>40362.114583333336</v>
      </c>
      <c r="B109">
        <v>1.2</v>
      </c>
      <c r="D109" s="3">
        <v>40362.114583333336</v>
      </c>
      <c r="E109">
        <v>1.2</v>
      </c>
      <c r="F109">
        <v>1.3</v>
      </c>
      <c r="G109" s="5">
        <v>0.689111993558436</v>
      </c>
      <c r="I109">
        <f t="shared" si="1"/>
        <v>0.10000000000000009</v>
      </c>
      <c r="J109">
        <f>Table2[[#This Row],[Consumption]]+Table2[[#This Row],[Predicted Consumption]]</f>
        <v>2.5</v>
      </c>
      <c r="K109">
        <f>ABS((Table2[[#This Row],[Consumption]]-Table2[[#This Row],[Predicted Consumption]])/Table2[[#This Row],[Consumption]])</f>
        <v>8.3333333333333412E-2</v>
      </c>
    </row>
    <row r="110" spans="1:11" x14ac:dyDescent="0.25">
      <c r="A110" s="1">
        <v>40362.125</v>
      </c>
      <c r="B110">
        <v>1.1000000000000001</v>
      </c>
      <c r="D110" s="3">
        <v>40362.125</v>
      </c>
      <c r="E110">
        <v>1.1000000000000001</v>
      </c>
      <c r="F110">
        <v>1.3</v>
      </c>
      <c r="G110" s="5">
        <v>0.68366761818313704</v>
      </c>
      <c r="I110">
        <f t="shared" si="1"/>
        <v>0.19999999999999996</v>
      </c>
      <c r="J110">
        <f>Table2[[#This Row],[Consumption]]+Table2[[#This Row],[Predicted Consumption]]</f>
        <v>2.4000000000000004</v>
      </c>
      <c r="K110">
        <f>ABS((Table2[[#This Row],[Consumption]]-Table2[[#This Row],[Predicted Consumption]])/Table2[[#This Row],[Consumption]])</f>
        <v>0.18181818181818177</v>
      </c>
    </row>
    <row r="111" spans="1:11" x14ac:dyDescent="0.25">
      <c r="A111" s="1">
        <v>40362.135416666664</v>
      </c>
      <c r="B111">
        <v>1.2</v>
      </c>
      <c r="D111" s="3">
        <v>40362.135416666664</v>
      </c>
      <c r="E111">
        <v>1.2</v>
      </c>
      <c r="F111">
        <v>1.2</v>
      </c>
      <c r="G111" s="5">
        <v>0.61194811202923105</v>
      </c>
      <c r="I111">
        <f t="shared" si="1"/>
        <v>0</v>
      </c>
      <c r="J111">
        <f>Table2[[#This Row],[Consumption]]+Table2[[#This Row],[Predicted Consumption]]</f>
        <v>2.4</v>
      </c>
      <c r="K111">
        <f>ABS((Table2[[#This Row],[Consumption]]-Table2[[#This Row],[Predicted Consumption]])/Table2[[#This Row],[Consumption]])</f>
        <v>0</v>
      </c>
    </row>
    <row r="112" spans="1:11" x14ac:dyDescent="0.25">
      <c r="A112" s="1">
        <v>40362.145833333336</v>
      </c>
      <c r="B112">
        <v>1.2</v>
      </c>
      <c r="D112" s="3">
        <v>40362.145833333336</v>
      </c>
      <c r="E112">
        <v>1.2</v>
      </c>
      <c r="F112">
        <v>1.3283355321799999</v>
      </c>
      <c r="G112" s="5">
        <v>0.37372023973671697</v>
      </c>
      <c r="I112">
        <f t="shared" si="1"/>
        <v>0.12833553217999993</v>
      </c>
      <c r="J112">
        <f>Table2[[#This Row],[Consumption]]+Table2[[#This Row],[Predicted Consumption]]</f>
        <v>2.5283355321799998</v>
      </c>
      <c r="K112">
        <f>ABS((Table2[[#This Row],[Consumption]]-Table2[[#This Row],[Predicted Consumption]])/Table2[[#This Row],[Consumption]])</f>
        <v>0.10694627681666662</v>
      </c>
    </row>
    <row r="113" spans="1:11" x14ac:dyDescent="0.25">
      <c r="A113" s="1">
        <v>40362.15625</v>
      </c>
      <c r="B113">
        <v>1.2</v>
      </c>
      <c r="D113" s="3">
        <v>40362.15625</v>
      </c>
      <c r="E113">
        <v>1.2</v>
      </c>
      <c r="F113">
        <v>1.3283355321799999</v>
      </c>
      <c r="G113" s="5">
        <v>0.37207616903361301</v>
      </c>
      <c r="I113">
        <f t="shared" si="1"/>
        <v>0.12833553217999993</v>
      </c>
      <c r="J113">
        <f>Table2[[#This Row],[Consumption]]+Table2[[#This Row],[Predicted Consumption]]</f>
        <v>2.5283355321799998</v>
      </c>
      <c r="K113">
        <f>ABS((Table2[[#This Row],[Consumption]]-Table2[[#This Row],[Predicted Consumption]])/Table2[[#This Row],[Consumption]])</f>
        <v>0.10694627681666662</v>
      </c>
    </row>
    <row r="114" spans="1:11" x14ac:dyDescent="0.25">
      <c r="A114" s="1">
        <v>40362.166666666664</v>
      </c>
      <c r="B114">
        <v>1</v>
      </c>
      <c r="D114" s="3">
        <v>40362.166666666664</v>
      </c>
      <c r="E114">
        <v>1</v>
      </c>
      <c r="F114">
        <v>1.2</v>
      </c>
      <c r="G114" s="5">
        <v>0.46840381807113801</v>
      </c>
      <c r="I114">
        <f t="shared" si="1"/>
        <v>0.19999999999999996</v>
      </c>
      <c r="J114">
        <f>Table2[[#This Row],[Consumption]]+Table2[[#This Row],[Predicted Consumption]]</f>
        <v>2.2000000000000002</v>
      </c>
      <c r="K114">
        <f>ABS((Table2[[#This Row],[Consumption]]-Table2[[#This Row],[Predicted Consumption]])/Table2[[#This Row],[Consumption]])</f>
        <v>0.19999999999999996</v>
      </c>
    </row>
    <row r="115" spans="1:11" x14ac:dyDescent="0.25">
      <c r="A115" s="1">
        <v>40362.177083333336</v>
      </c>
      <c r="B115">
        <v>1.2</v>
      </c>
      <c r="D115" s="3">
        <v>40362.177083333336</v>
      </c>
      <c r="E115">
        <v>1.2</v>
      </c>
      <c r="F115">
        <v>1.2</v>
      </c>
      <c r="G115" s="5">
        <v>0.75112051650957601</v>
      </c>
      <c r="I115">
        <f t="shared" si="1"/>
        <v>0</v>
      </c>
      <c r="J115">
        <f>Table2[[#This Row],[Consumption]]+Table2[[#This Row],[Predicted Consumption]]</f>
        <v>2.4</v>
      </c>
      <c r="K115">
        <f>ABS((Table2[[#This Row],[Consumption]]-Table2[[#This Row],[Predicted Consumption]])/Table2[[#This Row],[Consumption]])</f>
        <v>0</v>
      </c>
    </row>
    <row r="116" spans="1:11" x14ac:dyDescent="0.25">
      <c r="A116" s="1">
        <v>40362.1875</v>
      </c>
      <c r="B116">
        <v>1.1000000000000001</v>
      </c>
      <c r="D116" s="3">
        <v>40362.1875</v>
      </c>
      <c r="E116">
        <v>1.1000000000000001</v>
      </c>
      <c r="F116">
        <v>1.2</v>
      </c>
      <c r="G116" s="5">
        <v>0.71425184169252498</v>
      </c>
      <c r="I116">
        <f t="shared" si="1"/>
        <v>9.9999999999999867E-2</v>
      </c>
      <c r="J116">
        <f>Table2[[#This Row],[Consumption]]+Table2[[#This Row],[Predicted Consumption]]</f>
        <v>2.2999999999999998</v>
      </c>
      <c r="K116">
        <f>ABS((Table2[[#This Row],[Consumption]]-Table2[[#This Row],[Predicted Consumption]])/Table2[[#This Row],[Consumption]])</f>
        <v>9.0909090909090787E-2</v>
      </c>
    </row>
    <row r="117" spans="1:11" x14ac:dyDescent="0.25">
      <c r="A117" s="1">
        <v>40362.197916666664</v>
      </c>
      <c r="B117">
        <v>1.1000000000000001</v>
      </c>
      <c r="D117" s="3">
        <v>40362.197916666664</v>
      </c>
      <c r="E117">
        <v>1.1000000000000001</v>
      </c>
      <c r="F117">
        <v>1.2</v>
      </c>
      <c r="G117" s="5">
        <v>0.46132575531395298</v>
      </c>
      <c r="I117">
        <f t="shared" si="1"/>
        <v>9.9999999999999867E-2</v>
      </c>
      <c r="J117">
        <f>Table2[[#This Row],[Consumption]]+Table2[[#This Row],[Predicted Consumption]]</f>
        <v>2.2999999999999998</v>
      </c>
      <c r="K117">
        <f>ABS((Table2[[#This Row],[Consumption]]-Table2[[#This Row],[Predicted Consumption]])/Table2[[#This Row],[Consumption]])</f>
        <v>9.0909090909090787E-2</v>
      </c>
    </row>
    <row r="118" spans="1:11" x14ac:dyDescent="0.25">
      <c r="A118" s="1">
        <v>40362.208333333336</v>
      </c>
      <c r="B118">
        <v>1.2</v>
      </c>
      <c r="D118" s="3">
        <v>40362.208333333336</v>
      </c>
      <c r="E118">
        <v>1.2</v>
      </c>
      <c r="F118">
        <v>1.17</v>
      </c>
      <c r="G118" s="5">
        <v>0.46188489960331702</v>
      </c>
      <c r="I118">
        <f t="shared" si="1"/>
        <v>3.0000000000000027E-2</v>
      </c>
      <c r="J118">
        <f>Table2[[#This Row],[Consumption]]+Table2[[#This Row],[Predicted Consumption]]</f>
        <v>2.37</v>
      </c>
      <c r="K118">
        <f>ABS((Table2[[#This Row],[Consumption]]-Table2[[#This Row],[Predicted Consumption]])/Table2[[#This Row],[Consumption]])</f>
        <v>2.5000000000000022E-2</v>
      </c>
    </row>
    <row r="119" spans="1:11" x14ac:dyDescent="0.25">
      <c r="A119" s="1">
        <v>40362.21875</v>
      </c>
      <c r="B119">
        <v>1.2</v>
      </c>
      <c r="D119" s="3">
        <v>40362.21875</v>
      </c>
      <c r="E119">
        <v>1.2</v>
      </c>
      <c r="F119">
        <v>1.149</v>
      </c>
      <c r="G119" s="5">
        <v>0.80748006988684595</v>
      </c>
      <c r="I119">
        <f t="shared" si="1"/>
        <v>5.0999999999999934E-2</v>
      </c>
      <c r="J119">
        <f>Table2[[#This Row],[Consumption]]+Table2[[#This Row],[Predicted Consumption]]</f>
        <v>2.3490000000000002</v>
      </c>
      <c r="K119">
        <f>ABS((Table2[[#This Row],[Consumption]]-Table2[[#This Row],[Predicted Consumption]])/Table2[[#This Row],[Consumption]])</f>
        <v>4.2499999999999948E-2</v>
      </c>
    </row>
    <row r="120" spans="1:11" x14ac:dyDescent="0.25">
      <c r="A120" s="1">
        <v>40362.229166666664</v>
      </c>
      <c r="B120">
        <v>1.2</v>
      </c>
      <c r="D120" s="3">
        <v>40362.229166666664</v>
      </c>
      <c r="E120">
        <v>1.2</v>
      </c>
      <c r="F120">
        <v>1.149</v>
      </c>
      <c r="G120" s="5">
        <v>0.79288607288547397</v>
      </c>
      <c r="I120">
        <f t="shared" si="1"/>
        <v>5.0999999999999934E-2</v>
      </c>
      <c r="J120">
        <f>Table2[[#This Row],[Consumption]]+Table2[[#This Row],[Predicted Consumption]]</f>
        <v>2.3490000000000002</v>
      </c>
      <c r="K120">
        <f>ABS((Table2[[#This Row],[Consumption]]-Table2[[#This Row],[Predicted Consumption]])/Table2[[#This Row],[Consumption]])</f>
        <v>4.2499999999999948E-2</v>
      </c>
    </row>
    <row r="121" spans="1:11" x14ac:dyDescent="0.25">
      <c r="A121" s="1">
        <v>40362.239583333336</v>
      </c>
      <c r="B121">
        <v>1.2</v>
      </c>
      <c r="D121" s="3">
        <v>40362.239583333336</v>
      </c>
      <c r="E121">
        <v>1.2</v>
      </c>
      <c r="F121">
        <v>1.149</v>
      </c>
      <c r="G121" s="5">
        <v>0.57615802656689596</v>
      </c>
      <c r="I121">
        <f t="shared" si="1"/>
        <v>5.0999999999999934E-2</v>
      </c>
      <c r="J121">
        <f>Table2[[#This Row],[Consumption]]+Table2[[#This Row],[Predicted Consumption]]</f>
        <v>2.3490000000000002</v>
      </c>
      <c r="K121">
        <f>ABS((Table2[[#This Row],[Consumption]]-Table2[[#This Row],[Predicted Consumption]])/Table2[[#This Row],[Consumption]])</f>
        <v>4.2499999999999948E-2</v>
      </c>
    </row>
    <row r="122" spans="1:11" x14ac:dyDescent="0.25">
      <c r="A122" s="1">
        <v>40362.25</v>
      </c>
      <c r="B122">
        <v>1.1000000000000001</v>
      </c>
      <c r="D122" s="3">
        <v>40362.25</v>
      </c>
      <c r="E122">
        <v>1.1000000000000001</v>
      </c>
      <c r="F122">
        <v>1.22401</v>
      </c>
      <c r="G122" s="5">
        <v>0.53349508659114697</v>
      </c>
      <c r="I122">
        <f t="shared" si="1"/>
        <v>0.12400999999999995</v>
      </c>
      <c r="J122">
        <f>Table2[[#This Row],[Consumption]]+Table2[[#This Row],[Predicted Consumption]]</f>
        <v>2.3240100000000004</v>
      </c>
      <c r="K122">
        <f>ABS((Table2[[#This Row],[Consumption]]-Table2[[#This Row],[Predicted Consumption]])/Table2[[#This Row],[Consumption]])</f>
        <v>0.11273636363636358</v>
      </c>
    </row>
    <row r="123" spans="1:11" x14ac:dyDescent="0.25">
      <c r="A123" s="1">
        <v>40362.260416666664</v>
      </c>
      <c r="B123">
        <v>6.5</v>
      </c>
      <c r="D123" s="3">
        <v>40362.260416666664</v>
      </c>
      <c r="E123">
        <v>6.5</v>
      </c>
      <c r="F123">
        <v>1.149</v>
      </c>
      <c r="G123" s="5">
        <v>0.46060068822996503</v>
      </c>
      <c r="I123">
        <f t="shared" si="1"/>
        <v>5.351</v>
      </c>
      <c r="J123">
        <f>Table2[[#This Row],[Consumption]]+Table2[[#This Row],[Predicted Consumption]]</f>
        <v>7.649</v>
      </c>
      <c r="K123">
        <f>ABS((Table2[[#This Row],[Consumption]]-Table2[[#This Row],[Predicted Consumption]])/Table2[[#This Row],[Consumption]])</f>
        <v>0.82323076923076921</v>
      </c>
    </row>
    <row r="124" spans="1:11" x14ac:dyDescent="0.25">
      <c r="A124" s="1">
        <v>40362.270833333336</v>
      </c>
      <c r="B124">
        <v>7.8</v>
      </c>
      <c r="D124" s="3">
        <v>40362.270833333336</v>
      </c>
      <c r="E124">
        <v>7.8</v>
      </c>
      <c r="F124">
        <v>6.5</v>
      </c>
      <c r="G124" s="5">
        <v>0.83921568627450704</v>
      </c>
      <c r="I124">
        <f t="shared" si="1"/>
        <v>1.2999999999999998</v>
      </c>
      <c r="J124">
        <f>Table2[[#This Row],[Consumption]]+Table2[[#This Row],[Predicted Consumption]]</f>
        <v>14.3</v>
      </c>
      <c r="K124">
        <f>ABS((Table2[[#This Row],[Consumption]]-Table2[[#This Row],[Predicted Consumption]])/Table2[[#This Row],[Consumption]])</f>
        <v>0.16666666666666666</v>
      </c>
    </row>
    <row r="125" spans="1:11" x14ac:dyDescent="0.25">
      <c r="A125" s="1">
        <v>40362.28125</v>
      </c>
      <c r="B125">
        <v>8</v>
      </c>
      <c r="D125" s="3">
        <v>40362.28125</v>
      </c>
      <c r="E125">
        <v>8</v>
      </c>
      <c r="F125">
        <v>7.8</v>
      </c>
      <c r="G125" s="5">
        <v>0.83529411764705597</v>
      </c>
      <c r="I125">
        <f t="shared" si="1"/>
        <v>0.20000000000000018</v>
      </c>
      <c r="J125">
        <f>Table2[[#This Row],[Consumption]]+Table2[[#This Row],[Predicted Consumption]]</f>
        <v>15.8</v>
      </c>
      <c r="K125">
        <f>ABS((Table2[[#This Row],[Consumption]]-Table2[[#This Row],[Predicted Consumption]])/Table2[[#This Row],[Consumption]])</f>
        <v>2.5000000000000022E-2</v>
      </c>
    </row>
    <row r="126" spans="1:11" x14ac:dyDescent="0.25">
      <c r="A126" s="1">
        <v>40362.291666666664</v>
      </c>
      <c r="B126">
        <v>7.9</v>
      </c>
      <c r="D126" s="3">
        <v>40362.291666666664</v>
      </c>
      <c r="E126">
        <v>7.9</v>
      </c>
      <c r="F126">
        <v>8</v>
      </c>
      <c r="G126" s="5">
        <v>0.831372549019605</v>
      </c>
      <c r="I126">
        <f t="shared" si="1"/>
        <v>9.9999999999999645E-2</v>
      </c>
      <c r="J126">
        <f>Table2[[#This Row],[Consumption]]+Table2[[#This Row],[Predicted Consumption]]</f>
        <v>15.9</v>
      </c>
      <c r="K126">
        <f>ABS((Table2[[#This Row],[Consumption]]-Table2[[#This Row],[Predicted Consumption]])/Table2[[#This Row],[Consumption]])</f>
        <v>1.2658227848101221E-2</v>
      </c>
    </row>
    <row r="127" spans="1:11" x14ac:dyDescent="0.25">
      <c r="A127" s="1">
        <v>40362.302083333336</v>
      </c>
      <c r="B127">
        <v>8.9</v>
      </c>
      <c r="D127" s="3">
        <v>40362.302083333336</v>
      </c>
      <c r="E127">
        <v>8.9</v>
      </c>
      <c r="F127">
        <v>8</v>
      </c>
      <c r="G127" s="4">
        <v>1</v>
      </c>
      <c r="I127">
        <f t="shared" si="1"/>
        <v>0.90000000000000036</v>
      </c>
      <c r="J127">
        <f>Table2[[#This Row],[Consumption]]+Table2[[#This Row],[Predicted Consumption]]</f>
        <v>16.899999999999999</v>
      </c>
      <c r="K127">
        <f>ABS((Table2[[#This Row],[Consumption]]-Table2[[#This Row],[Predicted Consumption]])/Table2[[#This Row],[Consumption]])</f>
        <v>0.10112359550561802</v>
      </c>
    </row>
    <row r="128" spans="1:11" x14ac:dyDescent="0.25">
      <c r="A128" s="1">
        <v>40362.3125</v>
      </c>
      <c r="B128">
        <v>12.6</v>
      </c>
      <c r="D128" s="3">
        <v>40362.3125</v>
      </c>
      <c r="E128">
        <v>12.6</v>
      </c>
      <c r="F128">
        <v>9</v>
      </c>
      <c r="G128" s="5">
        <v>0.47482969557863802</v>
      </c>
      <c r="I128">
        <f t="shared" si="1"/>
        <v>3.5999999999999996</v>
      </c>
      <c r="J128">
        <f>Table2[[#This Row],[Consumption]]+Table2[[#This Row],[Predicted Consumption]]</f>
        <v>21.6</v>
      </c>
      <c r="K128">
        <f>ABS((Table2[[#This Row],[Consumption]]-Table2[[#This Row],[Predicted Consumption]])/Table2[[#This Row],[Consumption]])</f>
        <v>0.2857142857142857</v>
      </c>
    </row>
    <row r="129" spans="1:11" x14ac:dyDescent="0.25">
      <c r="A129" s="1">
        <v>40362.322916666664</v>
      </c>
      <c r="B129">
        <v>13</v>
      </c>
      <c r="D129" s="3">
        <v>40362.322916666664</v>
      </c>
      <c r="E129">
        <v>13</v>
      </c>
      <c r="F129">
        <v>11.320345</v>
      </c>
      <c r="G129" s="5">
        <v>0.630865744097176</v>
      </c>
      <c r="I129">
        <f t="shared" si="1"/>
        <v>1.6796550000000003</v>
      </c>
      <c r="J129">
        <f>Table2[[#This Row],[Consumption]]+Table2[[#This Row],[Predicted Consumption]]</f>
        <v>24.320345</v>
      </c>
      <c r="K129">
        <f>ABS((Table2[[#This Row],[Consumption]]-Table2[[#This Row],[Predicted Consumption]])/Table2[[#This Row],[Consumption]])</f>
        <v>0.12920423076923079</v>
      </c>
    </row>
    <row r="130" spans="1:11" x14ac:dyDescent="0.25">
      <c r="A130" s="1">
        <v>40362.333333333336</v>
      </c>
      <c r="B130">
        <v>12.9</v>
      </c>
      <c r="D130" s="3">
        <v>40362.333333333336</v>
      </c>
      <c r="E130">
        <v>12.9</v>
      </c>
      <c r="F130">
        <v>10.220000000000001</v>
      </c>
      <c r="G130" s="5">
        <v>0.37894197976375099</v>
      </c>
      <c r="I130">
        <f t="shared" si="1"/>
        <v>2.6799999999999997</v>
      </c>
      <c r="J130">
        <f>Table2[[#This Row],[Consumption]]+Table2[[#This Row],[Predicted Consumption]]</f>
        <v>23.12</v>
      </c>
      <c r="K130">
        <f>ABS((Table2[[#This Row],[Consumption]]-Table2[[#This Row],[Predicted Consumption]])/Table2[[#This Row],[Consumption]])</f>
        <v>0.20775193798449609</v>
      </c>
    </row>
    <row r="131" spans="1:11" x14ac:dyDescent="0.25">
      <c r="A131" s="1">
        <v>40362.34375</v>
      </c>
      <c r="B131">
        <v>13.7</v>
      </c>
      <c r="D131" s="3">
        <v>40362.34375</v>
      </c>
      <c r="E131">
        <v>13.7</v>
      </c>
      <c r="F131">
        <v>11.824241499999999</v>
      </c>
      <c r="G131" s="5">
        <v>0.43497693525659997</v>
      </c>
      <c r="I131">
        <f t="shared" si="1"/>
        <v>1.8757584999999999</v>
      </c>
      <c r="J131">
        <f>Table2[[#This Row],[Consumption]]+Table2[[#This Row],[Predicted Consumption]]</f>
        <v>25.524241499999999</v>
      </c>
      <c r="K131">
        <f>ABS((Table2[[#This Row],[Consumption]]-Table2[[#This Row],[Predicted Consumption]])/Table2[[#This Row],[Consumption]])</f>
        <v>0.13691667883211678</v>
      </c>
    </row>
    <row r="132" spans="1:11" x14ac:dyDescent="0.25">
      <c r="A132" s="1">
        <v>40362.354166666664</v>
      </c>
      <c r="B132">
        <v>12.7</v>
      </c>
      <c r="D132" s="3">
        <v>40362.354166666664</v>
      </c>
      <c r="E132">
        <v>12.7</v>
      </c>
      <c r="F132">
        <v>12.9</v>
      </c>
      <c r="G132" s="5">
        <v>0.96040483721762904</v>
      </c>
      <c r="I132">
        <f t="shared" ref="I132:I195" si="2">ABS(F132-E132)</f>
        <v>0.20000000000000107</v>
      </c>
      <c r="J132">
        <f>Table2[[#This Row],[Consumption]]+Table2[[#This Row],[Predicted Consumption]]</f>
        <v>25.6</v>
      </c>
      <c r="K132">
        <f>ABS((Table2[[#This Row],[Consumption]]-Table2[[#This Row],[Predicted Consumption]])/Table2[[#This Row],[Consumption]])</f>
        <v>1.5748031496063079E-2</v>
      </c>
    </row>
    <row r="133" spans="1:11" x14ac:dyDescent="0.25">
      <c r="A133" s="1">
        <v>40362.364583333336</v>
      </c>
      <c r="B133">
        <v>12.7</v>
      </c>
      <c r="D133" s="3">
        <v>40362.364583333336</v>
      </c>
      <c r="E133">
        <v>12.7</v>
      </c>
      <c r="F133">
        <v>11</v>
      </c>
      <c r="G133" s="5">
        <v>0.41219970628251201</v>
      </c>
      <c r="I133">
        <f t="shared" si="2"/>
        <v>1.6999999999999993</v>
      </c>
      <c r="J133">
        <f>Table2[[#This Row],[Consumption]]+Table2[[#This Row],[Predicted Consumption]]</f>
        <v>23.7</v>
      </c>
      <c r="K133">
        <f>ABS((Table2[[#This Row],[Consumption]]-Table2[[#This Row],[Predicted Consumption]])/Table2[[#This Row],[Consumption]])</f>
        <v>0.13385826771653539</v>
      </c>
    </row>
    <row r="134" spans="1:11" x14ac:dyDescent="0.25">
      <c r="A134" s="1">
        <v>40362.375</v>
      </c>
      <c r="B134">
        <v>12.3</v>
      </c>
      <c r="D134" s="3">
        <v>40362.375</v>
      </c>
      <c r="E134">
        <v>12.3</v>
      </c>
      <c r="F134">
        <v>11</v>
      </c>
      <c r="G134" s="5">
        <v>0.41219970628251201</v>
      </c>
      <c r="I134">
        <f t="shared" si="2"/>
        <v>1.3000000000000007</v>
      </c>
      <c r="J134">
        <f>Table2[[#This Row],[Consumption]]+Table2[[#This Row],[Predicted Consumption]]</f>
        <v>23.3</v>
      </c>
      <c r="K134">
        <f>ABS((Table2[[#This Row],[Consumption]]-Table2[[#This Row],[Predicted Consumption]])/Table2[[#This Row],[Consumption]])</f>
        <v>0.10569105691056915</v>
      </c>
    </row>
    <row r="135" spans="1:11" x14ac:dyDescent="0.25">
      <c r="A135" s="1">
        <v>40362.385416666664</v>
      </c>
      <c r="B135">
        <v>12.8</v>
      </c>
      <c r="D135" s="3">
        <v>40362.385416666664</v>
      </c>
      <c r="E135">
        <v>12.8</v>
      </c>
      <c r="F135">
        <v>10.8</v>
      </c>
      <c r="G135" s="5">
        <v>0.38440521365927099</v>
      </c>
      <c r="I135">
        <f t="shared" si="2"/>
        <v>2</v>
      </c>
      <c r="J135">
        <f>Table2[[#This Row],[Consumption]]+Table2[[#This Row],[Predicted Consumption]]</f>
        <v>23.6</v>
      </c>
      <c r="K135">
        <f>ABS((Table2[[#This Row],[Consumption]]-Table2[[#This Row],[Predicted Consumption]])/Table2[[#This Row],[Consumption]])</f>
        <v>0.15625</v>
      </c>
    </row>
    <row r="136" spans="1:11" x14ac:dyDescent="0.25">
      <c r="A136" s="1">
        <v>40362.395833333336</v>
      </c>
      <c r="B136">
        <v>13.9</v>
      </c>
      <c r="D136" s="3">
        <v>40362.395833333336</v>
      </c>
      <c r="E136">
        <v>13.9</v>
      </c>
      <c r="F136">
        <v>12.3</v>
      </c>
      <c r="G136" s="5">
        <v>0.43934916690676601</v>
      </c>
      <c r="I136">
        <f t="shared" si="2"/>
        <v>1.5999999999999996</v>
      </c>
      <c r="J136">
        <f>Table2[[#This Row],[Consumption]]+Table2[[#This Row],[Predicted Consumption]]</f>
        <v>26.200000000000003</v>
      </c>
      <c r="K136">
        <f>ABS((Table2[[#This Row],[Consumption]]-Table2[[#This Row],[Predicted Consumption]])/Table2[[#This Row],[Consumption]])</f>
        <v>0.11510791366906473</v>
      </c>
    </row>
    <row r="137" spans="1:11" x14ac:dyDescent="0.25">
      <c r="A137" s="1">
        <v>40362.40625</v>
      </c>
      <c r="B137">
        <v>11.8</v>
      </c>
      <c r="D137" s="3">
        <v>40362.40625</v>
      </c>
      <c r="E137">
        <v>11.8</v>
      </c>
      <c r="F137">
        <v>12.7</v>
      </c>
      <c r="G137" s="5">
        <v>0.60377449240049996</v>
      </c>
      <c r="I137">
        <f t="shared" si="2"/>
        <v>0.89999999999999858</v>
      </c>
      <c r="J137">
        <f>Table2[[#This Row],[Consumption]]+Table2[[#This Row],[Predicted Consumption]]</f>
        <v>24.5</v>
      </c>
      <c r="K137">
        <f>ABS((Table2[[#This Row],[Consumption]]-Table2[[#This Row],[Predicted Consumption]])/Table2[[#This Row],[Consumption]])</f>
        <v>7.6271186440677846E-2</v>
      </c>
    </row>
    <row r="138" spans="1:11" x14ac:dyDescent="0.25">
      <c r="A138" s="1">
        <v>40362.416666666664</v>
      </c>
      <c r="B138">
        <v>11.4</v>
      </c>
      <c r="D138" s="3">
        <v>40362.416666666664</v>
      </c>
      <c r="E138">
        <v>11.4</v>
      </c>
      <c r="F138">
        <v>9</v>
      </c>
      <c r="G138" s="5">
        <v>0.93190704060847895</v>
      </c>
      <c r="I138">
        <f t="shared" si="2"/>
        <v>2.4000000000000004</v>
      </c>
      <c r="J138">
        <f>Table2[[#This Row],[Consumption]]+Table2[[#This Row],[Predicted Consumption]]</f>
        <v>20.399999999999999</v>
      </c>
      <c r="K138">
        <f>ABS((Table2[[#This Row],[Consumption]]-Table2[[#This Row],[Predicted Consumption]])/Table2[[#This Row],[Consumption]])</f>
        <v>0.2105263157894737</v>
      </c>
    </row>
    <row r="139" spans="1:11" x14ac:dyDescent="0.25">
      <c r="A139" s="1">
        <v>40362.427083333336</v>
      </c>
      <c r="B139">
        <v>11.6</v>
      </c>
      <c r="D139" s="3">
        <v>40362.427083333336</v>
      </c>
      <c r="E139">
        <v>11.6</v>
      </c>
      <c r="F139">
        <v>8.9</v>
      </c>
      <c r="G139" s="5">
        <v>0.62248186675256401</v>
      </c>
      <c r="I139">
        <f t="shared" si="2"/>
        <v>2.6999999999999993</v>
      </c>
      <c r="J139">
        <f>Table2[[#This Row],[Consumption]]+Table2[[#This Row],[Predicted Consumption]]</f>
        <v>20.5</v>
      </c>
      <c r="K139">
        <f>ABS((Table2[[#This Row],[Consumption]]-Table2[[#This Row],[Predicted Consumption]])/Table2[[#This Row],[Consumption]])</f>
        <v>0.23275862068965511</v>
      </c>
    </row>
    <row r="140" spans="1:11" x14ac:dyDescent="0.25">
      <c r="A140" s="1">
        <v>40362.4375</v>
      </c>
      <c r="B140">
        <v>11.3</v>
      </c>
      <c r="D140" s="3">
        <v>40362.4375</v>
      </c>
      <c r="E140">
        <v>11.3</v>
      </c>
      <c r="F140">
        <v>8.9</v>
      </c>
      <c r="G140" s="5">
        <v>0.72622884454465997</v>
      </c>
      <c r="I140">
        <f t="shared" si="2"/>
        <v>2.4000000000000004</v>
      </c>
      <c r="J140">
        <f>Table2[[#This Row],[Consumption]]+Table2[[#This Row],[Predicted Consumption]]</f>
        <v>20.200000000000003</v>
      </c>
      <c r="K140">
        <f>ABS((Table2[[#This Row],[Consumption]]-Table2[[#This Row],[Predicted Consumption]])/Table2[[#This Row],[Consumption]])</f>
        <v>0.21238938053097348</v>
      </c>
    </row>
    <row r="141" spans="1:11" x14ac:dyDescent="0.25">
      <c r="A141" s="1">
        <v>40362.447916666664</v>
      </c>
      <c r="B141">
        <v>11</v>
      </c>
      <c r="D141" s="3">
        <v>40362.447916666664</v>
      </c>
      <c r="E141">
        <v>11</v>
      </c>
      <c r="F141">
        <v>9.6999999999999993</v>
      </c>
      <c r="G141" s="5">
        <v>0.35839801773134</v>
      </c>
      <c r="I141">
        <f t="shared" si="2"/>
        <v>1.3000000000000007</v>
      </c>
      <c r="J141">
        <f>Table2[[#This Row],[Consumption]]+Table2[[#This Row],[Predicted Consumption]]</f>
        <v>20.7</v>
      </c>
      <c r="K141">
        <f>ABS((Table2[[#This Row],[Consumption]]-Table2[[#This Row],[Predicted Consumption]])/Table2[[#This Row],[Consumption]])</f>
        <v>0.11818181818181825</v>
      </c>
    </row>
    <row r="142" spans="1:11" x14ac:dyDescent="0.25">
      <c r="A142" s="1">
        <v>40362.458333333336</v>
      </c>
      <c r="B142">
        <v>10.8</v>
      </c>
      <c r="D142" s="3">
        <v>40362.458333333336</v>
      </c>
      <c r="E142">
        <v>10.8</v>
      </c>
      <c r="F142">
        <v>10.8</v>
      </c>
      <c r="G142" s="5">
        <v>0.461550296161435</v>
      </c>
      <c r="I142">
        <f t="shared" si="2"/>
        <v>0</v>
      </c>
      <c r="J142">
        <f>Table2[[#This Row],[Consumption]]+Table2[[#This Row],[Predicted Consumption]]</f>
        <v>21.6</v>
      </c>
      <c r="K142">
        <f>ABS((Table2[[#This Row],[Consumption]]-Table2[[#This Row],[Predicted Consumption]])/Table2[[#This Row],[Consumption]])</f>
        <v>0</v>
      </c>
    </row>
    <row r="143" spans="1:11" x14ac:dyDescent="0.25">
      <c r="A143" s="1">
        <v>40362.46875</v>
      </c>
      <c r="B143">
        <v>10.7</v>
      </c>
      <c r="D143" s="3">
        <v>40362.46875</v>
      </c>
      <c r="E143">
        <v>10.7</v>
      </c>
      <c r="F143">
        <v>10.42</v>
      </c>
      <c r="G143" s="5">
        <v>0.93923377465736202</v>
      </c>
      <c r="I143">
        <f t="shared" si="2"/>
        <v>0.27999999999999936</v>
      </c>
      <c r="J143">
        <f>Table2[[#This Row],[Consumption]]+Table2[[#This Row],[Predicted Consumption]]</f>
        <v>21.119999999999997</v>
      </c>
      <c r="K143">
        <f>ABS((Table2[[#This Row],[Consumption]]-Table2[[#This Row],[Predicted Consumption]])/Table2[[#This Row],[Consumption]])</f>
        <v>2.6168224299065363E-2</v>
      </c>
    </row>
    <row r="144" spans="1:11" x14ac:dyDescent="0.25">
      <c r="A144" s="1">
        <v>40362.479166666664</v>
      </c>
      <c r="B144">
        <v>10.4</v>
      </c>
      <c r="D144" s="3">
        <v>40362.479166666664</v>
      </c>
      <c r="E144">
        <v>10.4</v>
      </c>
      <c r="F144">
        <v>10.42</v>
      </c>
      <c r="G144" s="5">
        <v>0.87846754931472404</v>
      </c>
      <c r="I144">
        <f t="shared" si="2"/>
        <v>1.9999999999999574E-2</v>
      </c>
      <c r="J144">
        <f>Table2[[#This Row],[Consumption]]+Table2[[#This Row],[Predicted Consumption]]</f>
        <v>20.82</v>
      </c>
      <c r="K144">
        <f>ABS((Table2[[#This Row],[Consumption]]-Table2[[#This Row],[Predicted Consumption]])/Table2[[#This Row],[Consumption]])</f>
        <v>1.923076923076882E-3</v>
      </c>
    </row>
    <row r="145" spans="1:11" x14ac:dyDescent="0.25">
      <c r="A145" s="1">
        <v>40362.489583333336</v>
      </c>
      <c r="B145">
        <v>11.7</v>
      </c>
      <c r="D145" s="3">
        <v>40362.489583333336</v>
      </c>
      <c r="E145">
        <v>11.7</v>
      </c>
      <c r="F145">
        <v>9.1999999999999993</v>
      </c>
      <c r="G145" s="5">
        <v>0.51283366240159201</v>
      </c>
      <c r="I145">
        <f t="shared" si="2"/>
        <v>2.5</v>
      </c>
      <c r="J145">
        <f>Table2[[#This Row],[Consumption]]+Table2[[#This Row],[Predicted Consumption]]</f>
        <v>20.9</v>
      </c>
      <c r="K145">
        <f>ABS((Table2[[#This Row],[Consumption]]-Table2[[#This Row],[Predicted Consumption]])/Table2[[#This Row],[Consumption]])</f>
        <v>0.21367521367521369</v>
      </c>
    </row>
    <row r="146" spans="1:11" x14ac:dyDescent="0.25">
      <c r="A146" s="1">
        <v>40362.5</v>
      </c>
      <c r="B146">
        <v>12.4</v>
      </c>
      <c r="D146" s="3">
        <v>40362.5</v>
      </c>
      <c r="E146">
        <v>12.4</v>
      </c>
      <c r="F146">
        <v>11.3</v>
      </c>
      <c r="G146" s="5">
        <v>0.51515740323048897</v>
      </c>
      <c r="I146">
        <f t="shared" si="2"/>
        <v>1.0999999999999996</v>
      </c>
      <c r="J146">
        <f>Table2[[#This Row],[Consumption]]+Table2[[#This Row],[Predicted Consumption]]</f>
        <v>23.700000000000003</v>
      </c>
      <c r="K146">
        <f>ABS((Table2[[#This Row],[Consumption]]-Table2[[#This Row],[Predicted Consumption]])/Table2[[#This Row],[Consumption]])</f>
        <v>8.8709677419354802E-2</v>
      </c>
    </row>
    <row r="147" spans="1:11" x14ac:dyDescent="0.25">
      <c r="A147" s="1">
        <v>40362.510416666664</v>
      </c>
      <c r="B147">
        <v>9.6999999999999993</v>
      </c>
      <c r="D147" s="3">
        <v>40362.510416666664</v>
      </c>
      <c r="E147">
        <v>9.6999999999999993</v>
      </c>
      <c r="F147">
        <v>10.7</v>
      </c>
      <c r="G147" s="5">
        <v>0.28522848975581599</v>
      </c>
      <c r="I147">
        <f t="shared" si="2"/>
        <v>1</v>
      </c>
      <c r="J147">
        <f>Table2[[#This Row],[Consumption]]+Table2[[#This Row],[Predicted Consumption]]</f>
        <v>20.399999999999999</v>
      </c>
      <c r="K147">
        <f>ABS((Table2[[#This Row],[Consumption]]-Table2[[#This Row],[Predicted Consumption]])/Table2[[#This Row],[Consumption]])</f>
        <v>0.10309278350515465</v>
      </c>
    </row>
    <row r="148" spans="1:11" x14ac:dyDescent="0.25">
      <c r="A148" s="1">
        <v>40362.520833333336</v>
      </c>
      <c r="B148">
        <v>9.5</v>
      </c>
      <c r="D148" s="3">
        <v>40362.520833333336</v>
      </c>
      <c r="E148">
        <v>9.5</v>
      </c>
      <c r="F148">
        <v>9.1</v>
      </c>
      <c r="G148" s="5">
        <v>0.269693233537039</v>
      </c>
      <c r="I148">
        <f t="shared" si="2"/>
        <v>0.40000000000000036</v>
      </c>
      <c r="J148">
        <f>Table2[[#This Row],[Consumption]]+Table2[[#This Row],[Predicted Consumption]]</f>
        <v>18.600000000000001</v>
      </c>
      <c r="K148">
        <f>ABS((Table2[[#This Row],[Consumption]]-Table2[[#This Row],[Predicted Consumption]])/Table2[[#This Row],[Consumption]])</f>
        <v>4.2105263157894778E-2</v>
      </c>
    </row>
    <row r="149" spans="1:11" x14ac:dyDescent="0.25">
      <c r="A149" s="1">
        <v>40362.53125</v>
      </c>
      <c r="B149">
        <v>9.1</v>
      </c>
      <c r="D149" s="3">
        <v>40362.53125</v>
      </c>
      <c r="E149">
        <v>9.1</v>
      </c>
      <c r="F149">
        <v>12.6</v>
      </c>
      <c r="G149" s="5">
        <v>0.58679489760208303</v>
      </c>
      <c r="I149">
        <f t="shared" si="2"/>
        <v>3.5</v>
      </c>
      <c r="J149">
        <f>Table2[[#This Row],[Consumption]]+Table2[[#This Row],[Predicted Consumption]]</f>
        <v>21.7</v>
      </c>
      <c r="K149">
        <f>ABS((Table2[[#This Row],[Consumption]]-Table2[[#This Row],[Predicted Consumption]])/Table2[[#This Row],[Consumption]])</f>
        <v>0.38461538461538464</v>
      </c>
    </row>
    <row r="150" spans="1:11" x14ac:dyDescent="0.25">
      <c r="A150" s="1">
        <v>40362.541666666664</v>
      </c>
      <c r="B150">
        <v>9.4</v>
      </c>
      <c r="D150" s="3">
        <v>40362.541666666664</v>
      </c>
      <c r="E150">
        <v>9.4</v>
      </c>
      <c r="F150">
        <v>3</v>
      </c>
      <c r="G150" s="4">
        <v>1</v>
      </c>
      <c r="I150">
        <f t="shared" si="2"/>
        <v>6.4</v>
      </c>
      <c r="J150">
        <f>Table2[[#This Row],[Consumption]]+Table2[[#This Row],[Predicted Consumption]]</f>
        <v>12.4</v>
      </c>
      <c r="K150">
        <f>ABS((Table2[[#This Row],[Consumption]]-Table2[[#This Row],[Predicted Consumption]])/Table2[[#This Row],[Consumption]])</f>
        <v>0.68085106382978722</v>
      </c>
    </row>
    <row r="151" spans="1:11" x14ac:dyDescent="0.25">
      <c r="A151" s="1">
        <v>40362.552083333336</v>
      </c>
      <c r="B151">
        <v>9.1999999999999993</v>
      </c>
      <c r="D151" s="3">
        <v>40362.552083333336</v>
      </c>
      <c r="E151">
        <v>9.1999999999999993</v>
      </c>
      <c r="F151">
        <v>9.1</v>
      </c>
      <c r="G151" s="5">
        <v>0.81032009373650304</v>
      </c>
      <c r="I151">
        <f t="shared" si="2"/>
        <v>9.9999999999999645E-2</v>
      </c>
      <c r="J151">
        <f>Table2[[#This Row],[Consumption]]+Table2[[#This Row],[Predicted Consumption]]</f>
        <v>18.299999999999997</v>
      </c>
      <c r="K151">
        <f>ABS((Table2[[#This Row],[Consumption]]-Table2[[#This Row],[Predicted Consumption]])/Table2[[#This Row],[Consumption]])</f>
        <v>1.0869565217391266E-2</v>
      </c>
    </row>
    <row r="152" spans="1:11" x14ac:dyDescent="0.25">
      <c r="A152" s="1">
        <v>40362.5625</v>
      </c>
      <c r="B152">
        <v>9</v>
      </c>
      <c r="D152" s="3">
        <v>40362.5625</v>
      </c>
      <c r="E152">
        <v>9</v>
      </c>
      <c r="F152">
        <v>3</v>
      </c>
      <c r="G152" s="5">
        <v>0.75258859602832096</v>
      </c>
      <c r="I152">
        <f t="shared" si="2"/>
        <v>6</v>
      </c>
      <c r="J152">
        <f>Table2[[#This Row],[Consumption]]+Table2[[#This Row],[Predicted Consumption]]</f>
        <v>12</v>
      </c>
      <c r="K152">
        <f>ABS((Table2[[#This Row],[Consumption]]-Table2[[#This Row],[Predicted Consumption]])/Table2[[#This Row],[Consumption]])</f>
        <v>0.66666666666666663</v>
      </c>
    </row>
    <row r="153" spans="1:11" x14ac:dyDescent="0.25">
      <c r="A153" s="1">
        <v>40362.572916666664</v>
      </c>
      <c r="B153">
        <v>10.8</v>
      </c>
      <c r="D153" s="3">
        <v>40362.572916666664</v>
      </c>
      <c r="E153">
        <v>10.8</v>
      </c>
      <c r="F153">
        <v>9.4</v>
      </c>
      <c r="G153" s="5">
        <v>0.99054599711395497</v>
      </c>
      <c r="I153">
        <f t="shared" si="2"/>
        <v>1.4000000000000004</v>
      </c>
      <c r="J153">
        <f>Table2[[#This Row],[Consumption]]+Table2[[#This Row],[Predicted Consumption]]</f>
        <v>20.200000000000003</v>
      </c>
      <c r="K153">
        <f>ABS((Table2[[#This Row],[Consumption]]-Table2[[#This Row],[Predicted Consumption]])/Table2[[#This Row],[Consumption]])</f>
        <v>0.12962962962962965</v>
      </c>
    </row>
    <row r="154" spans="1:11" x14ac:dyDescent="0.25">
      <c r="A154" s="1">
        <v>40362.583333333336</v>
      </c>
      <c r="B154">
        <v>10.1</v>
      </c>
      <c r="D154" s="3">
        <v>40362.583333333336</v>
      </c>
      <c r="E154">
        <v>10.1</v>
      </c>
      <c r="F154">
        <v>10.7</v>
      </c>
      <c r="G154" s="5">
        <v>0.82069641618484601</v>
      </c>
      <c r="I154">
        <f t="shared" si="2"/>
        <v>0.59999999999999964</v>
      </c>
      <c r="J154">
        <f>Table2[[#This Row],[Consumption]]+Table2[[#This Row],[Predicted Consumption]]</f>
        <v>20.799999999999997</v>
      </c>
      <c r="K154">
        <f>ABS((Table2[[#This Row],[Consumption]]-Table2[[#This Row],[Predicted Consumption]])/Table2[[#This Row],[Consumption]])</f>
        <v>5.9405940594059375E-2</v>
      </c>
    </row>
    <row r="155" spans="1:11" x14ac:dyDescent="0.25">
      <c r="A155" s="1">
        <v>40362.59375</v>
      </c>
      <c r="B155">
        <v>9.4</v>
      </c>
      <c r="D155" s="3">
        <v>40362.59375</v>
      </c>
      <c r="E155">
        <v>9.4</v>
      </c>
      <c r="F155">
        <v>9.3000000000000007</v>
      </c>
      <c r="G155" s="5">
        <v>0.85826382543167001</v>
      </c>
      <c r="I155">
        <f t="shared" si="2"/>
        <v>9.9999999999999645E-2</v>
      </c>
      <c r="J155">
        <f>Table2[[#This Row],[Consumption]]+Table2[[#This Row],[Predicted Consumption]]</f>
        <v>18.700000000000003</v>
      </c>
      <c r="K155">
        <f>ABS((Table2[[#This Row],[Consumption]]-Table2[[#This Row],[Predicted Consumption]])/Table2[[#This Row],[Consumption]])</f>
        <v>1.0638297872340387E-2</v>
      </c>
    </row>
    <row r="156" spans="1:11" x14ac:dyDescent="0.25">
      <c r="A156" s="1">
        <v>40362.604166666664</v>
      </c>
      <c r="B156">
        <v>9.6999999999999993</v>
      </c>
      <c r="D156" s="3">
        <v>40362.604166666664</v>
      </c>
      <c r="E156">
        <v>9.6999999999999993</v>
      </c>
      <c r="F156">
        <v>8.7799999999999994</v>
      </c>
      <c r="G156" s="5">
        <v>0.85653193912367198</v>
      </c>
      <c r="I156">
        <f t="shared" si="2"/>
        <v>0.91999999999999993</v>
      </c>
      <c r="J156">
        <f>Table2[[#This Row],[Consumption]]+Table2[[#This Row],[Predicted Consumption]]</f>
        <v>18.479999999999997</v>
      </c>
      <c r="K156">
        <f>ABS((Table2[[#This Row],[Consumption]]-Table2[[#This Row],[Predicted Consumption]])/Table2[[#This Row],[Consumption]])</f>
        <v>9.4845360824742264E-2</v>
      </c>
    </row>
    <row r="157" spans="1:11" x14ac:dyDescent="0.25">
      <c r="A157" s="1">
        <v>40362.614583333336</v>
      </c>
      <c r="B157">
        <v>10.7</v>
      </c>
      <c r="D157" s="3">
        <v>40362.614583333336</v>
      </c>
      <c r="E157">
        <v>10.7</v>
      </c>
      <c r="F157">
        <v>9.5</v>
      </c>
      <c r="G157" s="5">
        <v>0.86660236571647498</v>
      </c>
      <c r="I157">
        <f t="shared" si="2"/>
        <v>1.1999999999999993</v>
      </c>
      <c r="J157">
        <f>Table2[[#This Row],[Consumption]]+Table2[[#This Row],[Predicted Consumption]]</f>
        <v>20.2</v>
      </c>
      <c r="K157">
        <f>ABS((Table2[[#This Row],[Consumption]]-Table2[[#This Row],[Predicted Consumption]])/Table2[[#This Row],[Consumption]])</f>
        <v>0.11214953271028032</v>
      </c>
    </row>
    <row r="158" spans="1:11" x14ac:dyDescent="0.25">
      <c r="A158" s="1">
        <v>40362.625</v>
      </c>
      <c r="B158">
        <v>11</v>
      </c>
      <c r="D158" s="3">
        <v>40362.625</v>
      </c>
      <c r="E158">
        <v>11</v>
      </c>
      <c r="F158">
        <v>9.91</v>
      </c>
      <c r="G158" s="5">
        <v>0.76399045822843503</v>
      </c>
      <c r="I158">
        <f t="shared" si="2"/>
        <v>1.0899999999999999</v>
      </c>
      <c r="J158">
        <f>Table2[[#This Row],[Consumption]]+Table2[[#This Row],[Predicted Consumption]]</f>
        <v>20.91</v>
      </c>
      <c r="K158">
        <f>ABS((Table2[[#This Row],[Consumption]]-Table2[[#This Row],[Predicted Consumption]])/Table2[[#This Row],[Consumption]])</f>
        <v>9.9090909090909077E-2</v>
      </c>
    </row>
    <row r="159" spans="1:11" x14ac:dyDescent="0.25">
      <c r="A159" s="1">
        <v>40362.635416666664</v>
      </c>
      <c r="B159">
        <v>11.5</v>
      </c>
      <c r="D159" s="3">
        <v>40362.635416666664</v>
      </c>
      <c r="E159">
        <v>11.5</v>
      </c>
      <c r="F159">
        <v>10.8</v>
      </c>
      <c r="G159" s="5">
        <v>0.94681021755685102</v>
      </c>
      <c r="I159">
        <f t="shared" si="2"/>
        <v>0.69999999999999929</v>
      </c>
      <c r="J159">
        <f>Table2[[#This Row],[Consumption]]+Table2[[#This Row],[Predicted Consumption]]</f>
        <v>22.3</v>
      </c>
      <c r="K159">
        <f>ABS((Table2[[#This Row],[Consumption]]-Table2[[#This Row],[Predicted Consumption]])/Table2[[#This Row],[Consumption]])</f>
        <v>6.0869565217391244E-2</v>
      </c>
    </row>
    <row r="160" spans="1:11" x14ac:dyDescent="0.25">
      <c r="A160" s="1">
        <v>40362.645833333336</v>
      </c>
      <c r="B160">
        <v>10.9</v>
      </c>
      <c r="D160" s="3">
        <v>40362.645833333336</v>
      </c>
      <c r="E160">
        <v>10.9</v>
      </c>
      <c r="F160">
        <v>8.9</v>
      </c>
      <c r="G160" s="5">
        <v>0.51938685003125595</v>
      </c>
      <c r="I160">
        <f t="shared" si="2"/>
        <v>2</v>
      </c>
      <c r="J160">
        <f>Table2[[#This Row],[Consumption]]+Table2[[#This Row],[Predicted Consumption]]</f>
        <v>19.8</v>
      </c>
      <c r="K160">
        <f>ABS((Table2[[#This Row],[Consumption]]-Table2[[#This Row],[Predicted Consumption]])/Table2[[#This Row],[Consumption]])</f>
        <v>0.18348623853211007</v>
      </c>
    </row>
    <row r="161" spans="1:11" x14ac:dyDescent="0.25">
      <c r="A161" s="1">
        <v>40362.65625</v>
      </c>
      <c r="B161">
        <v>9.4</v>
      </c>
      <c r="D161" s="3">
        <v>40362.65625</v>
      </c>
      <c r="E161">
        <v>9.4</v>
      </c>
      <c r="F161">
        <v>10.8</v>
      </c>
      <c r="G161" s="5">
        <v>0.28642889690749601</v>
      </c>
      <c r="I161">
        <f t="shared" si="2"/>
        <v>1.4000000000000004</v>
      </c>
      <c r="J161">
        <f>Table2[[#This Row],[Consumption]]+Table2[[#This Row],[Predicted Consumption]]</f>
        <v>20.200000000000003</v>
      </c>
      <c r="K161">
        <f>ABS((Table2[[#This Row],[Consumption]]-Table2[[#This Row],[Predicted Consumption]])/Table2[[#This Row],[Consumption]])</f>
        <v>0.14893617021276598</v>
      </c>
    </row>
    <row r="162" spans="1:11" x14ac:dyDescent="0.25">
      <c r="A162" s="1">
        <v>40362.666666666664</v>
      </c>
      <c r="B162">
        <v>9.6</v>
      </c>
      <c r="D162" s="3">
        <v>40362.666666666664</v>
      </c>
      <c r="E162">
        <v>9.6</v>
      </c>
      <c r="F162">
        <v>9.6999999999999993</v>
      </c>
      <c r="G162" s="5">
        <v>0.53920502129057901</v>
      </c>
      <c r="I162">
        <f t="shared" si="2"/>
        <v>9.9999999999999645E-2</v>
      </c>
      <c r="J162">
        <f>Table2[[#This Row],[Consumption]]+Table2[[#This Row],[Predicted Consumption]]</f>
        <v>19.299999999999997</v>
      </c>
      <c r="K162">
        <f>ABS((Table2[[#This Row],[Consumption]]-Table2[[#This Row],[Predicted Consumption]])/Table2[[#This Row],[Consumption]])</f>
        <v>1.041666666666663E-2</v>
      </c>
    </row>
    <row r="163" spans="1:11" x14ac:dyDescent="0.25">
      <c r="A163" s="1">
        <v>40362.677083333336</v>
      </c>
      <c r="B163">
        <v>12.2</v>
      </c>
      <c r="D163" s="3">
        <v>40362.677083333336</v>
      </c>
      <c r="E163">
        <v>12.2</v>
      </c>
      <c r="F163">
        <v>12.6</v>
      </c>
      <c r="G163" s="5">
        <v>0.56131920048945405</v>
      </c>
      <c r="I163">
        <f t="shared" si="2"/>
        <v>0.40000000000000036</v>
      </c>
      <c r="J163">
        <f>Table2[[#This Row],[Consumption]]+Table2[[#This Row],[Predicted Consumption]]</f>
        <v>24.799999999999997</v>
      </c>
      <c r="K163">
        <f>ABS((Table2[[#This Row],[Consumption]]-Table2[[#This Row],[Predicted Consumption]])/Table2[[#This Row],[Consumption]])</f>
        <v>3.2786885245901669E-2</v>
      </c>
    </row>
    <row r="164" spans="1:11" x14ac:dyDescent="0.25">
      <c r="A164" s="1">
        <v>40362.6875</v>
      </c>
      <c r="B164">
        <v>10.3</v>
      </c>
      <c r="D164" s="3">
        <v>40362.6875</v>
      </c>
      <c r="E164">
        <v>10.3</v>
      </c>
      <c r="F164">
        <v>9.6999999999999993</v>
      </c>
      <c r="G164" s="5">
        <v>0.31675396594778299</v>
      </c>
      <c r="I164">
        <f t="shared" si="2"/>
        <v>0.60000000000000142</v>
      </c>
      <c r="J164">
        <f>Table2[[#This Row],[Consumption]]+Table2[[#This Row],[Predicted Consumption]]</f>
        <v>20</v>
      </c>
      <c r="K164">
        <f>ABS((Table2[[#This Row],[Consumption]]-Table2[[#This Row],[Predicted Consumption]])/Table2[[#This Row],[Consumption]])</f>
        <v>5.8252427184466153E-2</v>
      </c>
    </row>
    <row r="165" spans="1:11" x14ac:dyDescent="0.25">
      <c r="A165" s="1">
        <v>40362.697916666664</v>
      </c>
      <c r="B165">
        <v>10.1</v>
      </c>
      <c r="D165" s="3">
        <v>40362.697916666664</v>
      </c>
      <c r="E165">
        <v>10.1</v>
      </c>
      <c r="F165">
        <v>11.7</v>
      </c>
      <c r="G165" s="5">
        <v>0.49190761566903302</v>
      </c>
      <c r="I165">
        <f t="shared" si="2"/>
        <v>1.5999999999999996</v>
      </c>
      <c r="J165">
        <f>Table2[[#This Row],[Consumption]]+Table2[[#This Row],[Predicted Consumption]]</f>
        <v>21.799999999999997</v>
      </c>
      <c r="K165">
        <f>ABS((Table2[[#This Row],[Consumption]]-Table2[[#This Row],[Predicted Consumption]])/Table2[[#This Row],[Consumption]])</f>
        <v>0.15841584158415839</v>
      </c>
    </row>
    <row r="166" spans="1:11" x14ac:dyDescent="0.25">
      <c r="A166" s="1">
        <v>40362.708333333336</v>
      </c>
      <c r="B166">
        <v>9.9</v>
      </c>
      <c r="D166" s="3">
        <v>40362.708333333336</v>
      </c>
      <c r="E166">
        <v>9.9</v>
      </c>
      <c r="F166">
        <v>9.4</v>
      </c>
      <c r="G166" s="5">
        <v>0.82886085092002404</v>
      </c>
      <c r="I166">
        <f t="shared" si="2"/>
        <v>0.5</v>
      </c>
      <c r="J166">
        <f>Table2[[#This Row],[Consumption]]+Table2[[#This Row],[Predicted Consumption]]</f>
        <v>19.3</v>
      </c>
      <c r="K166">
        <f>ABS((Table2[[#This Row],[Consumption]]-Table2[[#This Row],[Predicted Consumption]])/Table2[[#This Row],[Consumption]])</f>
        <v>5.0505050505050504E-2</v>
      </c>
    </row>
    <row r="167" spans="1:11" x14ac:dyDescent="0.25">
      <c r="A167" s="1">
        <v>40362.71875</v>
      </c>
      <c r="B167">
        <v>6.8</v>
      </c>
      <c r="D167" s="3">
        <v>40362.71875</v>
      </c>
      <c r="E167">
        <v>6.8</v>
      </c>
      <c r="F167">
        <v>9.7569999999999997</v>
      </c>
      <c r="G167" s="5">
        <v>0.268214315315776</v>
      </c>
      <c r="I167">
        <f t="shared" si="2"/>
        <v>2.9569999999999999</v>
      </c>
      <c r="J167">
        <f>Table2[[#This Row],[Consumption]]+Table2[[#This Row],[Predicted Consumption]]</f>
        <v>16.556999999999999</v>
      </c>
      <c r="K167">
        <f>ABS((Table2[[#This Row],[Consumption]]-Table2[[#This Row],[Predicted Consumption]])/Table2[[#This Row],[Consumption]])</f>
        <v>0.43485294117647055</v>
      </c>
    </row>
    <row r="168" spans="1:11" x14ac:dyDescent="0.25">
      <c r="A168" s="1">
        <v>40362.729166666664</v>
      </c>
      <c r="B168">
        <v>6</v>
      </c>
      <c r="D168" s="3">
        <v>40362.729166666664</v>
      </c>
      <c r="E168">
        <v>6</v>
      </c>
      <c r="F168">
        <v>7.8</v>
      </c>
      <c r="G168" s="4">
        <v>0.95</v>
      </c>
      <c r="I168">
        <f t="shared" si="2"/>
        <v>1.7999999999999998</v>
      </c>
      <c r="J168">
        <f>Table2[[#This Row],[Consumption]]+Table2[[#This Row],[Predicted Consumption]]</f>
        <v>13.8</v>
      </c>
      <c r="K168">
        <f>ABS((Table2[[#This Row],[Consumption]]-Table2[[#This Row],[Predicted Consumption]])/Table2[[#This Row],[Consumption]])</f>
        <v>0.3</v>
      </c>
    </row>
    <row r="169" spans="1:11" x14ac:dyDescent="0.25">
      <c r="A169" s="1">
        <v>40362.739583333336</v>
      </c>
      <c r="B169">
        <v>5.9</v>
      </c>
      <c r="D169" s="3">
        <v>40362.739583333336</v>
      </c>
      <c r="E169">
        <v>5.9</v>
      </c>
      <c r="F169">
        <v>5.7</v>
      </c>
      <c r="G169" s="5">
        <v>0.43235649526074499</v>
      </c>
      <c r="I169">
        <f t="shared" si="2"/>
        <v>0.20000000000000018</v>
      </c>
      <c r="J169">
        <f>Table2[[#This Row],[Consumption]]+Table2[[#This Row],[Predicted Consumption]]</f>
        <v>11.600000000000001</v>
      </c>
      <c r="K169">
        <f>ABS((Table2[[#This Row],[Consumption]]-Table2[[#This Row],[Predicted Consumption]])/Table2[[#This Row],[Consumption]])</f>
        <v>3.389830508474579E-2</v>
      </c>
    </row>
    <row r="170" spans="1:11" x14ac:dyDescent="0.25">
      <c r="A170" s="1">
        <v>40362.75</v>
      </c>
      <c r="B170">
        <v>5.5</v>
      </c>
      <c r="D170" s="3">
        <v>40362.75</v>
      </c>
      <c r="E170">
        <v>5.5</v>
      </c>
      <c r="F170">
        <v>5.5</v>
      </c>
      <c r="G170" s="5">
        <v>0.28156042068217302</v>
      </c>
      <c r="I170">
        <f t="shared" si="2"/>
        <v>0</v>
      </c>
      <c r="J170">
        <f>Table2[[#This Row],[Consumption]]+Table2[[#This Row],[Predicted Consumption]]</f>
        <v>11</v>
      </c>
      <c r="K170">
        <f>ABS((Table2[[#This Row],[Consumption]]-Table2[[#This Row],[Predicted Consumption]])/Table2[[#This Row],[Consumption]])</f>
        <v>0</v>
      </c>
    </row>
    <row r="171" spans="1:11" x14ac:dyDescent="0.25">
      <c r="A171" s="1">
        <v>40362.760416666664</v>
      </c>
      <c r="B171">
        <v>3.3</v>
      </c>
      <c r="D171" s="3">
        <v>40362.760416666664</v>
      </c>
      <c r="E171">
        <v>3.3</v>
      </c>
      <c r="F171">
        <v>1.2298348725299999</v>
      </c>
      <c r="G171" s="5">
        <v>0.47499999999999998</v>
      </c>
      <c r="I171">
        <f t="shared" si="2"/>
        <v>2.0701651274700001</v>
      </c>
      <c r="J171">
        <f>Table2[[#This Row],[Consumption]]+Table2[[#This Row],[Predicted Consumption]]</f>
        <v>4.5298348725299995</v>
      </c>
      <c r="K171">
        <f>ABS((Table2[[#This Row],[Consumption]]-Table2[[#This Row],[Predicted Consumption]])/Table2[[#This Row],[Consumption]])</f>
        <v>0.62732276590000002</v>
      </c>
    </row>
    <row r="172" spans="1:11" x14ac:dyDescent="0.25">
      <c r="A172" s="1">
        <v>40362.770833333336</v>
      </c>
      <c r="B172">
        <v>1.4</v>
      </c>
      <c r="D172" s="3">
        <v>40362.770833333336</v>
      </c>
      <c r="E172">
        <v>1.4</v>
      </c>
      <c r="F172">
        <v>1.216807</v>
      </c>
      <c r="G172" s="5">
        <v>0.52142031610286099</v>
      </c>
      <c r="I172">
        <f t="shared" si="2"/>
        <v>0.18319299999999994</v>
      </c>
      <c r="J172">
        <f>Table2[[#This Row],[Consumption]]+Table2[[#This Row],[Predicted Consumption]]</f>
        <v>2.6168069999999997</v>
      </c>
      <c r="K172">
        <f>ABS((Table2[[#This Row],[Consumption]]-Table2[[#This Row],[Predicted Consumption]])/Table2[[#This Row],[Consumption]])</f>
        <v>0.13085214285714283</v>
      </c>
    </row>
    <row r="173" spans="1:11" x14ac:dyDescent="0.25">
      <c r="A173" s="1">
        <v>40362.78125</v>
      </c>
      <c r="B173">
        <v>1.4</v>
      </c>
      <c r="D173" s="3">
        <v>40362.78125</v>
      </c>
      <c r="E173">
        <v>1.4</v>
      </c>
      <c r="F173">
        <v>1.216807</v>
      </c>
      <c r="G173" s="5">
        <v>0.32570180503892099</v>
      </c>
      <c r="I173">
        <f t="shared" si="2"/>
        <v>0.18319299999999994</v>
      </c>
      <c r="J173">
        <f>Table2[[#This Row],[Consumption]]+Table2[[#This Row],[Predicted Consumption]]</f>
        <v>2.6168069999999997</v>
      </c>
      <c r="K173">
        <f>ABS((Table2[[#This Row],[Consumption]]-Table2[[#This Row],[Predicted Consumption]])/Table2[[#This Row],[Consumption]])</f>
        <v>0.13085214285714283</v>
      </c>
    </row>
    <row r="174" spans="1:11" x14ac:dyDescent="0.25">
      <c r="A174" s="1">
        <v>40362.791666666664</v>
      </c>
      <c r="B174">
        <v>1.3</v>
      </c>
      <c r="D174" s="3">
        <v>40362.791666666664</v>
      </c>
      <c r="E174">
        <v>1.3</v>
      </c>
      <c r="F174">
        <v>1.216807</v>
      </c>
      <c r="G174" s="5">
        <v>0.32570180503892099</v>
      </c>
      <c r="I174">
        <f t="shared" si="2"/>
        <v>8.3193000000000072E-2</v>
      </c>
      <c r="J174">
        <f>Table2[[#This Row],[Consumption]]+Table2[[#This Row],[Predicted Consumption]]</f>
        <v>2.516807</v>
      </c>
      <c r="K174">
        <f>ABS((Table2[[#This Row],[Consumption]]-Table2[[#This Row],[Predicted Consumption]])/Table2[[#This Row],[Consumption]])</f>
        <v>6.3994615384615441E-2</v>
      </c>
    </row>
    <row r="175" spans="1:11" x14ac:dyDescent="0.25">
      <c r="A175" s="1">
        <v>40362.802083333336</v>
      </c>
      <c r="B175">
        <v>1.4</v>
      </c>
      <c r="D175" s="3">
        <v>40362.802083333336</v>
      </c>
      <c r="E175">
        <v>1.4</v>
      </c>
      <c r="F175">
        <v>1.4</v>
      </c>
      <c r="G175" s="5">
        <v>0.59441492116408401</v>
      </c>
      <c r="I175">
        <f t="shared" si="2"/>
        <v>0</v>
      </c>
      <c r="J175">
        <f>Table2[[#This Row],[Consumption]]+Table2[[#This Row],[Predicted Consumption]]</f>
        <v>2.8</v>
      </c>
      <c r="K175">
        <f>ABS((Table2[[#This Row],[Consumption]]-Table2[[#This Row],[Predicted Consumption]])/Table2[[#This Row],[Consumption]])</f>
        <v>0</v>
      </c>
    </row>
    <row r="176" spans="1:11" x14ac:dyDescent="0.25">
      <c r="A176" s="1">
        <v>40362.8125</v>
      </c>
      <c r="B176">
        <v>1.3</v>
      </c>
      <c r="D176" s="3">
        <v>40362.8125</v>
      </c>
      <c r="E176">
        <v>1.3</v>
      </c>
      <c r="F176">
        <v>1.3</v>
      </c>
      <c r="G176" s="5">
        <v>0.45066285791168198</v>
      </c>
      <c r="I176">
        <f t="shared" si="2"/>
        <v>0</v>
      </c>
      <c r="J176">
        <f>Table2[[#This Row],[Consumption]]+Table2[[#This Row],[Predicted Consumption]]</f>
        <v>2.6</v>
      </c>
      <c r="K176">
        <f>ABS((Table2[[#This Row],[Consumption]]-Table2[[#This Row],[Predicted Consumption]])/Table2[[#This Row],[Consumption]])</f>
        <v>0</v>
      </c>
    </row>
    <row r="177" spans="1:11" x14ac:dyDescent="0.25">
      <c r="A177" s="1">
        <v>40362.822916666664</v>
      </c>
      <c r="B177">
        <v>1.3</v>
      </c>
      <c r="D177" s="3">
        <v>40362.822916666664</v>
      </c>
      <c r="E177">
        <v>1.3</v>
      </c>
      <c r="F177">
        <v>1.4</v>
      </c>
      <c r="G177" s="5">
        <v>0.66404725631789796</v>
      </c>
      <c r="I177">
        <f t="shared" si="2"/>
        <v>9.9999999999999867E-2</v>
      </c>
      <c r="J177">
        <f>Table2[[#This Row],[Consumption]]+Table2[[#This Row],[Predicted Consumption]]</f>
        <v>2.7</v>
      </c>
      <c r="K177">
        <f>ABS((Table2[[#This Row],[Consumption]]-Table2[[#This Row],[Predicted Consumption]])/Table2[[#This Row],[Consumption]])</f>
        <v>7.6923076923076816E-2</v>
      </c>
    </row>
    <row r="178" spans="1:11" x14ac:dyDescent="0.25">
      <c r="A178" s="1">
        <v>40362.833333333336</v>
      </c>
      <c r="B178">
        <v>1.4</v>
      </c>
      <c r="D178" s="3">
        <v>40362.833333333336</v>
      </c>
      <c r="E178">
        <v>1.4</v>
      </c>
      <c r="F178">
        <v>1.4</v>
      </c>
      <c r="G178" s="5">
        <v>0.54812933090917704</v>
      </c>
      <c r="I178">
        <f t="shared" si="2"/>
        <v>0</v>
      </c>
      <c r="J178">
        <f>Table2[[#This Row],[Consumption]]+Table2[[#This Row],[Predicted Consumption]]</f>
        <v>2.8</v>
      </c>
      <c r="K178">
        <f>ABS((Table2[[#This Row],[Consumption]]-Table2[[#This Row],[Predicted Consumption]])/Table2[[#This Row],[Consumption]])</f>
        <v>0</v>
      </c>
    </row>
    <row r="179" spans="1:11" x14ac:dyDescent="0.25">
      <c r="A179" s="1">
        <v>40362.84375</v>
      </c>
      <c r="B179">
        <v>1.4</v>
      </c>
      <c r="D179" s="3">
        <v>40362.84375</v>
      </c>
      <c r="E179">
        <v>1.4</v>
      </c>
      <c r="F179">
        <v>1.3</v>
      </c>
      <c r="G179" s="5">
        <v>0.59345542273276297</v>
      </c>
      <c r="I179">
        <f t="shared" si="2"/>
        <v>9.9999999999999867E-2</v>
      </c>
      <c r="J179">
        <f>Table2[[#This Row],[Consumption]]+Table2[[#This Row],[Predicted Consumption]]</f>
        <v>2.7</v>
      </c>
      <c r="K179">
        <f>ABS((Table2[[#This Row],[Consumption]]-Table2[[#This Row],[Predicted Consumption]])/Table2[[#This Row],[Consumption]])</f>
        <v>7.1428571428571341E-2</v>
      </c>
    </row>
    <row r="180" spans="1:11" x14ac:dyDescent="0.25">
      <c r="A180" s="1">
        <v>40362.854166666664</v>
      </c>
      <c r="B180">
        <v>1.3</v>
      </c>
      <c r="D180" s="3">
        <v>40362.854166666664</v>
      </c>
      <c r="E180">
        <v>1.3</v>
      </c>
      <c r="F180">
        <v>1.3</v>
      </c>
      <c r="G180" s="5">
        <v>0.51290405773341596</v>
      </c>
      <c r="I180">
        <f t="shared" si="2"/>
        <v>0</v>
      </c>
      <c r="J180">
        <f>Table2[[#This Row],[Consumption]]+Table2[[#This Row],[Predicted Consumption]]</f>
        <v>2.6</v>
      </c>
      <c r="K180">
        <f>ABS((Table2[[#This Row],[Consumption]]-Table2[[#This Row],[Predicted Consumption]])/Table2[[#This Row],[Consumption]])</f>
        <v>0</v>
      </c>
    </row>
    <row r="181" spans="1:11" x14ac:dyDescent="0.25">
      <c r="A181" s="1">
        <v>40362.864583333336</v>
      </c>
      <c r="B181">
        <v>1.3</v>
      </c>
      <c r="D181" s="3">
        <v>40362.864583333336</v>
      </c>
      <c r="E181">
        <v>1.3</v>
      </c>
      <c r="F181">
        <v>1.4</v>
      </c>
      <c r="G181" s="5">
        <v>0.578360193833516</v>
      </c>
      <c r="I181">
        <f t="shared" si="2"/>
        <v>9.9999999999999867E-2</v>
      </c>
      <c r="J181">
        <f>Table2[[#This Row],[Consumption]]+Table2[[#This Row],[Predicted Consumption]]</f>
        <v>2.7</v>
      </c>
      <c r="K181">
        <f>ABS((Table2[[#This Row],[Consumption]]-Table2[[#This Row],[Predicted Consumption]])/Table2[[#This Row],[Consumption]])</f>
        <v>7.6923076923076816E-2</v>
      </c>
    </row>
    <row r="182" spans="1:11" x14ac:dyDescent="0.25">
      <c r="A182" s="1">
        <v>40362.875</v>
      </c>
      <c r="B182">
        <v>1.4</v>
      </c>
      <c r="D182" s="3">
        <v>40362.875</v>
      </c>
      <c r="E182">
        <v>1.4</v>
      </c>
      <c r="F182">
        <v>1.4</v>
      </c>
      <c r="G182" s="5">
        <v>0.51321209655159705</v>
      </c>
      <c r="I182">
        <f t="shared" si="2"/>
        <v>0</v>
      </c>
      <c r="J182">
        <f>Table2[[#This Row],[Consumption]]+Table2[[#This Row],[Predicted Consumption]]</f>
        <v>2.8</v>
      </c>
      <c r="K182">
        <f>ABS((Table2[[#This Row],[Consumption]]-Table2[[#This Row],[Predicted Consumption]])/Table2[[#This Row],[Consumption]])</f>
        <v>0</v>
      </c>
    </row>
    <row r="183" spans="1:11" x14ac:dyDescent="0.25">
      <c r="A183" s="1">
        <v>40362.885416666664</v>
      </c>
      <c r="B183">
        <v>1.4</v>
      </c>
      <c r="D183" s="3">
        <v>40362.885416666664</v>
      </c>
      <c r="E183">
        <v>1.4</v>
      </c>
      <c r="F183">
        <v>1.3</v>
      </c>
      <c r="G183" s="5">
        <v>0.562324683332591</v>
      </c>
      <c r="I183">
        <f t="shared" si="2"/>
        <v>9.9999999999999867E-2</v>
      </c>
      <c r="J183">
        <f>Table2[[#This Row],[Consumption]]+Table2[[#This Row],[Predicted Consumption]]</f>
        <v>2.7</v>
      </c>
      <c r="K183">
        <f>ABS((Table2[[#This Row],[Consumption]]-Table2[[#This Row],[Predicted Consumption]])/Table2[[#This Row],[Consumption]])</f>
        <v>7.1428571428571341E-2</v>
      </c>
    </row>
    <row r="184" spans="1:11" x14ac:dyDescent="0.25">
      <c r="A184" s="1">
        <v>40362.895833333336</v>
      </c>
      <c r="B184">
        <v>1.3</v>
      </c>
      <c r="D184" s="3">
        <v>40362.895833333336</v>
      </c>
      <c r="E184">
        <v>1.3</v>
      </c>
      <c r="F184">
        <v>1.3</v>
      </c>
      <c r="G184" s="5">
        <v>0.51154630415980795</v>
      </c>
      <c r="I184">
        <f t="shared" si="2"/>
        <v>0</v>
      </c>
      <c r="J184">
        <f>Table2[[#This Row],[Consumption]]+Table2[[#This Row],[Predicted Consumption]]</f>
        <v>2.6</v>
      </c>
      <c r="K184">
        <f>ABS((Table2[[#This Row],[Consumption]]-Table2[[#This Row],[Predicted Consumption]])/Table2[[#This Row],[Consumption]])</f>
        <v>0</v>
      </c>
    </row>
    <row r="185" spans="1:11" x14ac:dyDescent="0.25">
      <c r="A185" s="1">
        <v>40362.90625</v>
      </c>
      <c r="B185">
        <v>1.3</v>
      </c>
      <c r="D185" s="3">
        <v>40362.90625</v>
      </c>
      <c r="E185">
        <v>1.3</v>
      </c>
      <c r="F185">
        <v>1.4</v>
      </c>
      <c r="G185" s="5">
        <v>0.55594426010741604</v>
      </c>
      <c r="I185">
        <f t="shared" si="2"/>
        <v>9.9999999999999867E-2</v>
      </c>
      <c r="J185">
        <f>Table2[[#This Row],[Consumption]]+Table2[[#This Row],[Predicted Consumption]]</f>
        <v>2.7</v>
      </c>
      <c r="K185">
        <f>ABS((Table2[[#This Row],[Consumption]]-Table2[[#This Row],[Predicted Consumption]])/Table2[[#This Row],[Consumption]])</f>
        <v>7.6923076923076816E-2</v>
      </c>
    </row>
    <row r="186" spans="1:11" x14ac:dyDescent="0.25">
      <c r="A186" s="1">
        <v>40362.916666666664</v>
      </c>
      <c r="B186">
        <v>1.4</v>
      </c>
      <c r="D186" s="3">
        <v>40362.916666666664</v>
      </c>
      <c r="E186">
        <v>1.4</v>
      </c>
      <c r="F186">
        <v>1.4</v>
      </c>
      <c r="G186" s="5">
        <v>0.50849047849741102</v>
      </c>
      <c r="I186">
        <f t="shared" si="2"/>
        <v>0</v>
      </c>
      <c r="J186">
        <f>Table2[[#This Row],[Consumption]]+Table2[[#This Row],[Predicted Consumption]]</f>
        <v>2.8</v>
      </c>
      <c r="K186">
        <f>ABS((Table2[[#This Row],[Consumption]]-Table2[[#This Row],[Predicted Consumption]])/Table2[[#This Row],[Consumption]])</f>
        <v>0</v>
      </c>
    </row>
    <row r="187" spans="1:11" x14ac:dyDescent="0.25">
      <c r="A187" s="1">
        <v>40362.927083333336</v>
      </c>
      <c r="B187">
        <v>1.2</v>
      </c>
      <c r="D187" s="3">
        <v>40362.927083333336</v>
      </c>
      <c r="E187">
        <v>1.2</v>
      </c>
      <c r="F187">
        <v>1.3</v>
      </c>
      <c r="G187" s="5">
        <v>0.55002768271203595</v>
      </c>
      <c r="I187">
        <f t="shared" si="2"/>
        <v>0.10000000000000009</v>
      </c>
      <c r="J187">
        <f>Table2[[#This Row],[Consumption]]+Table2[[#This Row],[Predicted Consumption]]</f>
        <v>2.5</v>
      </c>
      <c r="K187">
        <f>ABS((Table2[[#This Row],[Consumption]]-Table2[[#This Row],[Predicted Consumption]])/Table2[[#This Row],[Consumption]])</f>
        <v>8.3333333333333412E-2</v>
      </c>
    </row>
    <row r="188" spans="1:11" x14ac:dyDescent="0.25">
      <c r="A188" s="1">
        <v>40362.9375</v>
      </c>
      <c r="B188">
        <v>1.4</v>
      </c>
      <c r="D188" s="3">
        <v>40362.9375</v>
      </c>
      <c r="E188">
        <v>1.4</v>
      </c>
      <c r="F188">
        <v>1.216807</v>
      </c>
      <c r="G188" s="5">
        <v>0.32046353067253802</v>
      </c>
      <c r="I188">
        <f t="shared" si="2"/>
        <v>0.18319299999999994</v>
      </c>
      <c r="J188">
        <f>Table2[[#This Row],[Consumption]]+Table2[[#This Row],[Predicted Consumption]]</f>
        <v>2.6168069999999997</v>
      </c>
      <c r="K188">
        <f>ABS((Table2[[#This Row],[Consumption]]-Table2[[#This Row],[Predicted Consumption]])/Table2[[#This Row],[Consumption]])</f>
        <v>0.13085214285714283</v>
      </c>
    </row>
    <row r="189" spans="1:11" x14ac:dyDescent="0.25">
      <c r="A189" s="1">
        <v>40362.947916666664</v>
      </c>
      <c r="B189">
        <v>1.4</v>
      </c>
      <c r="D189" s="3">
        <v>40362.947916666664</v>
      </c>
      <c r="E189">
        <v>1.4</v>
      </c>
      <c r="F189">
        <v>1.3</v>
      </c>
      <c r="G189" s="5">
        <v>0.49040529917548897</v>
      </c>
      <c r="I189">
        <f t="shared" si="2"/>
        <v>9.9999999999999867E-2</v>
      </c>
      <c r="J189">
        <f>Table2[[#This Row],[Consumption]]+Table2[[#This Row],[Predicted Consumption]]</f>
        <v>2.7</v>
      </c>
      <c r="K189">
        <f>ABS((Table2[[#This Row],[Consumption]]-Table2[[#This Row],[Predicted Consumption]])/Table2[[#This Row],[Consumption]])</f>
        <v>7.1428571428571341E-2</v>
      </c>
    </row>
    <row r="190" spans="1:11" x14ac:dyDescent="0.25">
      <c r="A190" s="1">
        <v>40362.958333333336</v>
      </c>
      <c r="B190">
        <v>1.3</v>
      </c>
      <c r="D190" s="3">
        <v>40362.958333333336</v>
      </c>
      <c r="E190">
        <v>1.3</v>
      </c>
      <c r="F190">
        <v>1.4</v>
      </c>
      <c r="G190" s="5">
        <v>0.44461394885500599</v>
      </c>
      <c r="I190">
        <f t="shared" si="2"/>
        <v>9.9999999999999867E-2</v>
      </c>
      <c r="J190">
        <f>Table2[[#This Row],[Consumption]]+Table2[[#This Row],[Predicted Consumption]]</f>
        <v>2.7</v>
      </c>
      <c r="K190">
        <f>ABS((Table2[[#This Row],[Consumption]]-Table2[[#This Row],[Predicted Consumption]])/Table2[[#This Row],[Consumption]])</f>
        <v>7.6923076923076816E-2</v>
      </c>
    </row>
    <row r="191" spans="1:11" x14ac:dyDescent="0.25">
      <c r="A191" s="1">
        <v>40362.96875</v>
      </c>
      <c r="B191">
        <v>1.8</v>
      </c>
      <c r="D191" s="3">
        <v>40362.96875</v>
      </c>
      <c r="E191">
        <v>1.8</v>
      </c>
      <c r="F191">
        <v>1.4</v>
      </c>
      <c r="G191" s="5">
        <v>0.57887853362998998</v>
      </c>
      <c r="I191">
        <f t="shared" si="2"/>
        <v>0.40000000000000013</v>
      </c>
      <c r="J191">
        <f>Table2[[#This Row],[Consumption]]+Table2[[#This Row],[Predicted Consumption]]</f>
        <v>3.2</v>
      </c>
      <c r="K191">
        <f>ABS((Table2[[#This Row],[Consumption]]-Table2[[#This Row],[Predicted Consumption]])/Table2[[#This Row],[Consumption]])</f>
        <v>0.22222222222222229</v>
      </c>
    </row>
    <row r="192" spans="1:11" x14ac:dyDescent="0.25">
      <c r="A192" s="1">
        <v>40362.979166666664</v>
      </c>
      <c r="B192">
        <v>5.3</v>
      </c>
      <c r="D192" s="3">
        <v>40362.979166666664</v>
      </c>
      <c r="E192">
        <v>5.3</v>
      </c>
      <c r="F192">
        <v>5.5</v>
      </c>
      <c r="G192" s="5">
        <v>0.94868871975846503</v>
      </c>
      <c r="I192">
        <f t="shared" si="2"/>
        <v>0.20000000000000018</v>
      </c>
      <c r="J192">
        <f>Table2[[#This Row],[Consumption]]+Table2[[#This Row],[Predicted Consumption]]</f>
        <v>10.8</v>
      </c>
      <c r="K192">
        <f>ABS((Table2[[#This Row],[Consumption]]-Table2[[#This Row],[Predicted Consumption]])/Table2[[#This Row],[Consumption]])</f>
        <v>3.7735849056603807E-2</v>
      </c>
    </row>
    <row r="193" spans="1:11" x14ac:dyDescent="0.25">
      <c r="A193" s="1">
        <v>40362.989583333336</v>
      </c>
      <c r="B193">
        <v>5.3</v>
      </c>
      <c r="D193" s="3">
        <v>40362.989583333336</v>
      </c>
      <c r="E193">
        <v>5.3</v>
      </c>
      <c r="F193">
        <v>1.2298348725299999</v>
      </c>
      <c r="G193" s="5">
        <v>0.52506954122654104</v>
      </c>
      <c r="I193">
        <f t="shared" si="2"/>
        <v>4.0701651274700001</v>
      </c>
      <c r="J193">
        <f>Table2[[#This Row],[Consumption]]+Table2[[#This Row],[Predicted Consumption]]</f>
        <v>6.5298348725299995</v>
      </c>
      <c r="K193">
        <f>ABS((Table2[[#This Row],[Consumption]]-Table2[[#This Row],[Predicted Consumption]])/Table2[[#This Row],[Consumption]])</f>
        <v>0.76795568442830198</v>
      </c>
    </row>
    <row r="194" spans="1:11" x14ac:dyDescent="0.25">
      <c r="A194" s="1">
        <v>40363</v>
      </c>
      <c r="B194">
        <v>5.4</v>
      </c>
      <c r="D194" s="2">
        <v>40363</v>
      </c>
      <c r="E194">
        <v>5.4</v>
      </c>
      <c r="F194">
        <v>1.2298348725299999</v>
      </c>
      <c r="G194" s="5">
        <v>0.52506374612432904</v>
      </c>
      <c r="I194">
        <f t="shared" si="2"/>
        <v>4.1701651274700007</v>
      </c>
      <c r="J194">
        <f>Table2[[#This Row],[Consumption]]+Table2[[#This Row],[Predicted Consumption]]</f>
        <v>6.62983487253</v>
      </c>
      <c r="K194">
        <f>ABS((Table2[[#This Row],[Consumption]]-Table2[[#This Row],[Predicted Consumption]])/Table2[[#This Row],[Consumption]])</f>
        <v>0.77225280138333341</v>
      </c>
    </row>
    <row r="195" spans="1:11" x14ac:dyDescent="0.25">
      <c r="A195" s="1">
        <v>40363.010416666664</v>
      </c>
      <c r="B195">
        <v>5.9</v>
      </c>
      <c r="D195" s="3">
        <v>40363.010416666664</v>
      </c>
      <c r="E195">
        <v>5.9</v>
      </c>
      <c r="F195">
        <v>3.3</v>
      </c>
      <c r="G195" s="5">
        <v>0.45793021543433698</v>
      </c>
      <c r="I195">
        <f t="shared" si="2"/>
        <v>2.6000000000000005</v>
      </c>
      <c r="J195">
        <f>Table2[[#This Row],[Consumption]]+Table2[[#This Row],[Predicted Consumption]]</f>
        <v>9.1999999999999993</v>
      </c>
      <c r="K195">
        <f>ABS((Table2[[#This Row],[Consumption]]-Table2[[#This Row],[Predicted Consumption]])/Table2[[#This Row],[Consumption]])</f>
        <v>0.44067796610169496</v>
      </c>
    </row>
    <row r="196" spans="1:11" x14ac:dyDescent="0.25">
      <c r="A196" s="1">
        <v>40363.020833333336</v>
      </c>
      <c r="B196">
        <v>5.8</v>
      </c>
      <c r="D196" s="3">
        <v>40363.020833333336</v>
      </c>
      <c r="E196">
        <v>5.8</v>
      </c>
      <c r="F196">
        <v>5.5</v>
      </c>
      <c r="G196" s="5">
        <v>0.615035323879221</v>
      </c>
      <c r="I196">
        <f t="shared" ref="I196:I259" si="3">ABS(F196-E196)</f>
        <v>0.29999999999999982</v>
      </c>
      <c r="J196">
        <f>Table2[[#This Row],[Consumption]]+Table2[[#This Row],[Predicted Consumption]]</f>
        <v>11.3</v>
      </c>
      <c r="K196">
        <f>ABS((Table2[[#This Row],[Consumption]]-Table2[[#This Row],[Predicted Consumption]])/Table2[[#This Row],[Consumption]])</f>
        <v>5.1724137931034454E-2</v>
      </c>
    </row>
    <row r="197" spans="1:11" x14ac:dyDescent="0.25">
      <c r="A197" s="1">
        <v>40363.03125</v>
      </c>
      <c r="B197">
        <v>5.0999999999999996</v>
      </c>
      <c r="D197" s="3">
        <v>40363.03125</v>
      </c>
      <c r="E197">
        <v>5.0999999999999996</v>
      </c>
      <c r="F197">
        <v>5.5</v>
      </c>
      <c r="G197" s="5">
        <v>0.43380105756847898</v>
      </c>
      <c r="I197">
        <f t="shared" si="3"/>
        <v>0.40000000000000036</v>
      </c>
      <c r="J197">
        <f>Table2[[#This Row],[Consumption]]+Table2[[#This Row],[Predicted Consumption]]</f>
        <v>10.6</v>
      </c>
      <c r="K197">
        <f>ABS((Table2[[#This Row],[Consumption]]-Table2[[#This Row],[Predicted Consumption]])/Table2[[#This Row],[Consumption]])</f>
        <v>7.8431372549019676E-2</v>
      </c>
    </row>
    <row r="198" spans="1:11" x14ac:dyDescent="0.25">
      <c r="A198" s="1">
        <v>40363.041666666664</v>
      </c>
      <c r="B198">
        <v>5.3</v>
      </c>
      <c r="D198" s="3">
        <v>40363.041666666664</v>
      </c>
      <c r="E198">
        <v>5.3</v>
      </c>
      <c r="F198">
        <v>5.9</v>
      </c>
      <c r="G198" s="5">
        <v>0.33101981008463899</v>
      </c>
      <c r="I198">
        <f t="shared" si="3"/>
        <v>0.60000000000000053</v>
      </c>
      <c r="J198">
        <f>Table2[[#This Row],[Consumption]]+Table2[[#This Row],[Predicted Consumption]]</f>
        <v>11.2</v>
      </c>
      <c r="K198">
        <f>ABS((Table2[[#This Row],[Consumption]]-Table2[[#This Row],[Predicted Consumption]])/Table2[[#This Row],[Consumption]])</f>
        <v>0.11320754716981142</v>
      </c>
    </row>
    <row r="199" spans="1:11" x14ac:dyDescent="0.25">
      <c r="A199" s="1">
        <v>40363.052083333336</v>
      </c>
      <c r="B199">
        <v>4.9000000000000004</v>
      </c>
      <c r="D199" s="3">
        <v>40363.052083333336</v>
      </c>
      <c r="E199">
        <v>4.9000000000000004</v>
      </c>
      <c r="F199">
        <v>5.9</v>
      </c>
      <c r="G199" s="5">
        <v>0.30585158002268698</v>
      </c>
      <c r="I199">
        <f t="shared" si="3"/>
        <v>1</v>
      </c>
      <c r="J199">
        <f>Table2[[#This Row],[Consumption]]+Table2[[#This Row],[Predicted Consumption]]</f>
        <v>10.8</v>
      </c>
      <c r="K199">
        <f>ABS((Table2[[#This Row],[Consumption]]-Table2[[#This Row],[Predicted Consumption]])/Table2[[#This Row],[Consumption]])</f>
        <v>0.2040816326530612</v>
      </c>
    </row>
    <row r="200" spans="1:11" x14ac:dyDescent="0.25">
      <c r="A200" s="1">
        <v>40363.0625</v>
      </c>
      <c r="B200">
        <v>1.3</v>
      </c>
      <c r="D200" s="3">
        <v>40363.0625</v>
      </c>
      <c r="E200">
        <v>1.3</v>
      </c>
      <c r="F200">
        <v>5.3685999999999998</v>
      </c>
      <c r="G200" s="5">
        <v>0.49997190208064801</v>
      </c>
      <c r="I200">
        <f t="shared" si="3"/>
        <v>4.0686</v>
      </c>
      <c r="J200">
        <f>Table2[[#This Row],[Consumption]]+Table2[[#This Row],[Predicted Consumption]]</f>
        <v>6.6685999999999996</v>
      </c>
      <c r="K200">
        <f>ABS((Table2[[#This Row],[Consumption]]-Table2[[#This Row],[Predicted Consumption]])/Table2[[#This Row],[Consumption]])</f>
        <v>3.1296923076923076</v>
      </c>
    </row>
    <row r="201" spans="1:11" x14ac:dyDescent="0.25">
      <c r="A201" s="1">
        <v>40363.072916666664</v>
      </c>
      <c r="B201">
        <v>2</v>
      </c>
      <c r="D201" s="3">
        <v>40363.072916666664</v>
      </c>
      <c r="E201">
        <v>2</v>
      </c>
      <c r="F201">
        <v>1.4</v>
      </c>
      <c r="G201" s="5">
        <v>0.45773700645675902</v>
      </c>
      <c r="I201">
        <f t="shared" si="3"/>
        <v>0.60000000000000009</v>
      </c>
      <c r="J201">
        <f>Table2[[#This Row],[Consumption]]+Table2[[#This Row],[Predicted Consumption]]</f>
        <v>3.4</v>
      </c>
      <c r="K201">
        <f>ABS((Table2[[#This Row],[Consumption]]-Table2[[#This Row],[Predicted Consumption]])/Table2[[#This Row],[Consumption]])</f>
        <v>0.30000000000000004</v>
      </c>
    </row>
    <row r="202" spans="1:11" x14ac:dyDescent="0.25">
      <c r="A202" s="1">
        <v>40363.083333333336</v>
      </c>
      <c r="B202">
        <v>1.3</v>
      </c>
      <c r="D202" s="3">
        <v>40363.083333333336</v>
      </c>
      <c r="E202">
        <v>1.3</v>
      </c>
      <c r="F202">
        <v>5.3685999999999998</v>
      </c>
      <c r="G202" s="5">
        <v>0.853769564068111</v>
      </c>
      <c r="I202">
        <f t="shared" si="3"/>
        <v>4.0686</v>
      </c>
      <c r="J202">
        <f>Table2[[#This Row],[Consumption]]+Table2[[#This Row],[Predicted Consumption]]</f>
        <v>6.6685999999999996</v>
      </c>
      <c r="K202">
        <f>ABS((Table2[[#This Row],[Consumption]]-Table2[[#This Row],[Predicted Consumption]])/Table2[[#This Row],[Consumption]])</f>
        <v>3.1296923076923076</v>
      </c>
    </row>
    <row r="203" spans="1:11" x14ac:dyDescent="0.25">
      <c r="A203" s="1">
        <v>40363.09375</v>
      </c>
      <c r="B203">
        <v>1.1000000000000001</v>
      </c>
      <c r="D203" s="3">
        <v>40363.09375</v>
      </c>
      <c r="E203">
        <v>1.1000000000000001</v>
      </c>
      <c r="I203">
        <f t="shared" si="3"/>
        <v>1.1000000000000001</v>
      </c>
      <c r="J203">
        <f>Table2[[#This Row],[Consumption]]+Table2[[#This Row],[Predicted Consumption]]</f>
        <v>1.1000000000000001</v>
      </c>
      <c r="K203">
        <f>ABS((Table2[[#This Row],[Consumption]]-Table2[[#This Row],[Predicted Consumption]])/Table2[[#This Row],[Consumption]])</f>
        <v>1</v>
      </c>
    </row>
    <row r="204" spans="1:11" x14ac:dyDescent="0.25">
      <c r="A204" s="1">
        <v>40363.104166666664</v>
      </c>
      <c r="B204">
        <v>1.3</v>
      </c>
      <c r="D204" s="3">
        <v>40363.104166666664</v>
      </c>
      <c r="E204">
        <v>1.3</v>
      </c>
      <c r="F204">
        <v>1.1343000000000001</v>
      </c>
      <c r="G204" s="5">
        <v>0.31984305515006201</v>
      </c>
      <c r="I204">
        <f t="shared" si="3"/>
        <v>0.16569999999999996</v>
      </c>
      <c r="J204">
        <f>Table2[[#This Row],[Consumption]]+Table2[[#This Row],[Predicted Consumption]]</f>
        <v>2.4343000000000004</v>
      </c>
      <c r="K204">
        <f>ABS((Table2[[#This Row],[Consumption]]-Table2[[#This Row],[Predicted Consumption]])/Table2[[#This Row],[Consumption]])</f>
        <v>0.12746153846153843</v>
      </c>
    </row>
    <row r="205" spans="1:11" x14ac:dyDescent="0.25">
      <c r="A205" s="1">
        <v>40363.114583333336</v>
      </c>
      <c r="B205">
        <v>1.3</v>
      </c>
      <c r="D205" s="3">
        <v>40363.114583333336</v>
      </c>
      <c r="E205">
        <v>1.3</v>
      </c>
      <c r="F205">
        <v>1.4</v>
      </c>
      <c r="G205" s="5">
        <v>0.32397379378709401</v>
      </c>
      <c r="I205">
        <f t="shared" si="3"/>
        <v>9.9999999999999867E-2</v>
      </c>
      <c r="J205">
        <f>Table2[[#This Row],[Consumption]]+Table2[[#This Row],[Predicted Consumption]]</f>
        <v>2.7</v>
      </c>
      <c r="K205">
        <f>ABS((Table2[[#This Row],[Consumption]]-Table2[[#This Row],[Predicted Consumption]])/Table2[[#This Row],[Consumption]])</f>
        <v>7.6923076923076816E-2</v>
      </c>
    </row>
    <row r="206" spans="1:11" x14ac:dyDescent="0.25">
      <c r="A206" s="1">
        <v>40363.125</v>
      </c>
      <c r="B206">
        <v>1.2</v>
      </c>
      <c r="D206" s="3">
        <v>40363.125</v>
      </c>
      <c r="E206">
        <v>1.2</v>
      </c>
      <c r="F206">
        <v>1.4</v>
      </c>
      <c r="G206" s="5">
        <v>0.320441130725243</v>
      </c>
      <c r="I206">
        <f t="shared" si="3"/>
        <v>0.19999999999999996</v>
      </c>
      <c r="J206">
        <f>Table2[[#This Row],[Consumption]]+Table2[[#This Row],[Predicted Consumption]]</f>
        <v>2.5999999999999996</v>
      </c>
      <c r="K206">
        <f>ABS((Table2[[#This Row],[Consumption]]-Table2[[#This Row],[Predicted Consumption]])/Table2[[#This Row],[Consumption]])</f>
        <v>0.16666666666666663</v>
      </c>
    </row>
    <row r="207" spans="1:11" x14ac:dyDescent="0.25">
      <c r="A207" s="1">
        <v>40363.135416666664</v>
      </c>
      <c r="B207">
        <v>1.2</v>
      </c>
      <c r="D207" s="3">
        <v>40363.135416666664</v>
      </c>
      <c r="E207">
        <v>1.2</v>
      </c>
      <c r="F207">
        <v>1.4</v>
      </c>
      <c r="G207" s="5">
        <v>0.55999023044377305</v>
      </c>
      <c r="I207">
        <f t="shared" si="3"/>
        <v>0.19999999999999996</v>
      </c>
      <c r="J207">
        <f>Table2[[#This Row],[Consumption]]+Table2[[#This Row],[Predicted Consumption]]</f>
        <v>2.5999999999999996</v>
      </c>
      <c r="K207">
        <f>ABS((Table2[[#This Row],[Consumption]]-Table2[[#This Row],[Predicted Consumption]])/Table2[[#This Row],[Consumption]])</f>
        <v>0.16666666666666663</v>
      </c>
    </row>
    <row r="208" spans="1:11" x14ac:dyDescent="0.25">
      <c r="A208" s="1">
        <v>40363.145833333336</v>
      </c>
      <c r="B208">
        <v>1.3</v>
      </c>
      <c r="D208" s="3">
        <v>40363.145833333336</v>
      </c>
      <c r="E208">
        <v>1.3</v>
      </c>
      <c r="F208">
        <v>1.4</v>
      </c>
      <c r="G208" s="5">
        <v>0.52988797942793198</v>
      </c>
      <c r="I208">
        <f t="shared" si="3"/>
        <v>9.9999999999999867E-2</v>
      </c>
      <c r="J208">
        <f>Table2[[#This Row],[Consumption]]+Table2[[#This Row],[Predicted Consumption]]</f>
        <v>2.7</v>
      </c>
      <c r="K208">
        <f>ABS((Table2[[#This Row],[Consumption]]-Table2[[#This Row],[Predicted Consumption]])/Table2[[#This Row],[Consumption]])</f>
        <v>7.6923076923076816E-2</v>
      </c>
    </row>
    <row r="209" spans="1:11" x14ac:dyDescent="0.25">
      <c r="A209" s="1">
        <v>40363.15625</v>
      </c>
      <c r="B209">
        <v>1.2</v>
      </c>
      <c r="D209" s="3">
        <v>40363.15625</v>
      </c>
      <c r="E209">
        <v>1.2</v>
      </c>
      <c r="F209">
        <v>1.3</v>
      </c>
      <c r="G209" s="5">
        <v>0.34285080824613401</v>
      </c>
      <c r="I209">
        <f t="shared" si="3"/>
        <v>0.10000000000000009</v>
      </c>
      <c r="J209">
        <f>Table2[[#This Row],[Consumption]]+Table2[[#This Row],[Predicted Consumption]]</f>
        <v>2.5</v>
      </c>
      <c r="K209">
        <f>ABS((Table2[[#This Row],[Consumption]]-Table2[[#This Row],[Predicted Consumption]])/Table2[[#This Row],[Consumption]])</f>
        <v>8.3333333333333412E-2</v>
      </c>
    </row>
    <row r="210" spans="1:11" x14ac:dyDescent="0.25">
      <c r="A210" s="1">
        <v>40363.166666666664</v>
      </c>
      <c r="B210">
        <v>1.2</v>
      </c>
      <c r="D210" s="3">
        <v>40363.166666666664</v>
      </c>
      <c r="E210">
        <v>1.2</v>
      </c>
      <c r="F210">
        <v>1.3</v>
      </c>
      <c r="G210" s="5">
        <v>0.49700084019368601</v>
      </c>
      <c r="I210">
        <f t="shared" si="3"/>
        <v>0.10000000000000009</v>
      </c>
      <c r="J210">
        <f>Table2[[#This Row],[Consumption]]+Table2[[#This Row],[Predicted Consumption]]</f>
        <v>2.5</v>
      </c>
      <c r="K210">
        <f>ABS((Table2[[#This Row],[Consumption]]-Table2[[#This Row],[Predicted Consumption]])/Table2[[#This Row],[Consumption]])</f>
        <v>8.3333333333333412E-2</v>
      </c>
    </row>
    <row r="211" spans="1:11" x14ac:dyDescent="0.25">
      <c r="A211" s="1">
        <v>40363.177083333336</v>
      </c>
      <c r="B211">
        <v>1.2</v>
      </c>
      <c r="D211" s="3">
        <v>40363.177083333336</v>
      </c>
      <c r="E211">
        <v>1.2</v>
      </c>
      <c r="F211">
        <v>1.3</v>
      </c>
      <c r="G211" s="5">
        <v>0.502519121368463</v>
      </c>
      <c r="I211">
        <f t="shared" si="3"/>
        <v>0.10000000000000009</v>
      </c>
      <c r="J211">
        <f>Table2[[#This Row],[Consumption]]+Table2[[#This Row],[Predicted Consumption]]</f>
        <v>2.5</v>
      </c>
      <c r="K211">
        <f>ABS((Table2[[#This Row],[Consumption]]-Table2[[#This Row],[Predicted Consumption]])/Table2[[#This Row],[Consumption]])</f>
        <v>8.3333333333333412E-2</v>
      </c>
    </row>
    <row r="212" spans="1:11" x14ac:dyDescent="0.25">
      <c r="A212" s="1">
        <v>40363.1875</v>
      </c>
      <c r="B212">
        <v>1.2</v>
      </c>
      <c r="D212" s="3">
        <v>40363.1875</v>
      </c>
      <c r="E212">
        <v>1.2</v>
      </c>
      <c r="F212">
        <v>1.3</v>
      </c>
      <c r="G212" s="5">
        <v>0.40469499470681097</v>
      </c>
      <c r="I212">
        <f t="shared" si="3"/>
        <v>0.10000000000000009</v>
      </c>
      <c r="J212">
        <f>Table2[[#This Row],[Consumption]]+Table2[[#This Row],[Predicted Consumption]]</f>
        <v>2.5</v>
      </c>
      <c r="K212">
        <f>ABS((Table2[[#This Row],[Consumption]]-Table2[[#This Row],[Predicted Consumption]])/Table2[[#This Row],[Consumption]])</f>
        <v>8.3333333333333412E-2</v>
      </c>
    </row>
    <row r="213" spans="1:11" x14ac:dyDescent="0.25">
      <c r="A213" s="1">
        <v>40363.197916666664</v>
      </c>
      <c r="B213">
        <v>1.3</v>
      </c>
      <c r="D213" s="3">
        <v>40363.197916666664</v>
      </c>
      <c r="E213">
        <v>1.3</v>
      </c>
      <c r="F213">
        <v>1.20197732674</v>
      </c>
      <c r="G213" s="5">
        <v>0.496149147339284</v>
      </c>
      <c r="I213">
        <f t="shared" si="3"/>
        <v>9.8022673260000026E-2</v>
      </c>
      <c r="J213">
        <f>Table2[[#This Row],[Consumption]]+Table2[[#This Row],[Predicted Consumption]]</f>
        <v>2.5019773267400001</v>
      </c>
      <c r="K213">
        <f>ABS((Table2[[#This Row],[Consumption]]-Table2[[#This Row],[Predicted Consumption]])/Table2[[#This Row],[Consumption]])</f>
        <v>7.540205635384617E-2</v>
      </c>
    </row>
    <row r="214" spans="1:11" x14ac:dyDescent="0.25">
      <c r="A214" s="1">
        <v>40363.208333333336</v>
      </c>
      <c r="B214">
        <v>1.2</v>
      </c>
      <c r="D214" s="3">
        <v>40363.208333333336</v>
      </c>
      <c r="E214">
        <v>1.2</v>
      </c>
      <c r="F214">
        <v>1.20138412872</v>
      </c>
      <c r="G214" s="5">
        <v>0.35002790071784201</v>
      </c>
      <c r="I214">
        <f t="shared" si="3"/>
        <v>1.3841287200000441E-3</v>
      </c>
      <c r="J214">
        <f>Table2[[#This Row],[Consumption]]+Table2[[#This Row],[Predicted Consumption]]</f>
        <v>2.4013841287200002</v>
      </c>
      <c r="K214">
        <f>ABS((Table2[[#This Row],[Consumption]]-Table2[[#This Row],[Predicted Consumption]])/Table2[[#This Row],[Consumption]])</f>
        <v>1.1534406000000368E-3</v>
      </c>
    </row>
    <row r="215" spans="1:11" x14ac:dyDescent="0.25">
      <c r="A215" s="1">
        <v>40363.21875</v>
      </c>
      <c r="B215">
        <v>1.3</v>
      </c>
      <c r="D215" s="3">
        <v>40363.21875</v>
      </c>
      <c r="E215">
        <v>1.3</v>
      </c>
      <c r="F215">
        <v>1.20138412872</v>
      </c>
      <c r="G215" s="5">
        <v>0.58513647098080301</v>
      </c>
      <c r="I215">
        <f t="shared" si="3"/>
        <v>9.8615871280000045E-2</v>
      </c>
      <c r="J215">
        <f>Table2[[#This Row],[Consumption]]+Table2[[#This Row],[Predicted Consumption]]</f>
        <v>2.5013841287199998</v>
      </c>
      <c r="K215">
        <f>ABS((Table2[[#This Row],[Consumption]]-Table2[[#This Row],[Predicted Consumption]])/Table2[[#This Row],[Consumption]])</f>
        <v>7.5858362523076955E-2</v>
      </c>
    </row>
    <row r="216" spans="1:11" x14ac:dyDescent="0.25">
      <c r="A216" s="1">
        <v>40363.229166666664</v>
      </c>
      <c r="B216">
        <v>1.2</v>
      </c>
      <c r="D216" s="3">
        <v>40363.229166666664</v>
      </c>
      <c r="E216">
        <v>1.2</v>
      </c>
      <c r="F216">
        <v>1.2009688901</v>
      </c>
      <c r="G216" s="5">
        <v>0.40550683093925399</v>
      </c>
      <c r="I216">
        <f t="shared" si="3"/>
        <v>9.688901000000083E-4</v>
      </c>
      <c r="J216">
        <f>Table2[[#This Row],[Consumption]]+Table2[[#This Row],[Predicted Consumption]]</f>
        <v>2.4009688900999997</v>
      </c>
      <c r="K216">
        <f>ABS((Table2[[#This Row],[Consumption]]-Table2[[#This Row],[Predicted Consumption]])/Table2[[#This Row],[Consumption]])</f>
        <v>8.0740841666667362E-4</v>
      </c>
    </row>
    <row r="217" spans="1:11" x14ac:dyDescent="0.25">
      <c r="A217" s="1">
        <v>40363.239583333336</v>
      </c>
      <c r="B217">
        <v>1.3</v>
      </c>
      <c r="D217" s="3">
        <v>40363.239583333336</v>
      </c>
      <c r="E217">
        <v>1.3</v>
      </c>
      <c r="F217">
        <v>1.2009688901</v>
      </c>
      <c r="G217" s="5">
        <v>0.49399383112794498</v>
      </c>
      <c r="I217">
        <f t="shared" si="3"/>
        <v>9.9031109900000081E-2</v>
      </c>
      <c r="J217">
        <f>Table2[[#This Row],[Consumption]]+Table2[[#This Row],[Predicted Consumption]]</f>
        <v>2.5009688901000002</v>
      </c>
      <c r="K217">
        <f>ABS((Table2[[#This Row],[Consumption]]-Table2[[#This Row],[Predicted Consumption]])/Table2[[#This Row],[Consumption]])</f>
        <v>7.61777768461539E-2</v>
      </c>
    </row>
    <row r="218" spans="1:11" x14ac:dyDescent="0.25">
      <c r="A218" s="1">
        <v>40363.25</v>
      </c>
      <c r="B218">
        <v>1.3</v>
      </c>
      <c r="D218" s="3">
        <v>40363.25</v>
      </c>
      <c r="E218">
        <v>1.3</v>
      </c>
      <c r="F218">
        <v>1.2006782230699999</v>
      </c>
      <c r="G218" s="5">
        <v>0.47041044139307697</v>
      </c>
      <c r="I218">
        <f t="shared" si="3"/>
        <v>9.9321776930000105E-2</v>
      </c>
      <c r="J218">
        <f>Table2[[#This Row],[Consumption]]+Table2[[#This Row],[Predicted Consumption]]</f>
        <v>2.50067822307</v>
      </c>
      <c r="K218">
        <f>ABS((Table2[[#This Row],[Consumption]]-Table2[[#This Row],[Predicted Consumption]])/Table2[[#This Row],[Consumption]])</f>
        <v>7.6401366869230852E-2</v>
      </c>
    </row>
    <row r="219" spans="1:11" x14ac:dyDescent="0.25">
      <c r="A219" s="1">
        <v>40363.260416666664</v>
      </c>
      <c r="B219">
        <v>1.3</v>
      </c>
      <c r="D219" s="3">
        <v>40363.260416666664</v>
      </c>
      <c r="E219">
        <v>1.3</v>
      </c>
      <c r="F219">
        <v>1.3</v>
      </c>
      <c r="G219" s="5">
        <v>0.40637241355149101</v>
      </c>
      <c r="I219">
        <f t="shared" si="3"/>
        <v>0</v>
      </c>
      <c r="J219">
        <f>Table2[[#This Row],[Consumption]]+Table2[[#This Row],[Predicted Consumption]]</f>
        <v>2.6</v>
      </c>
      <c r="K219">
        <f>ABS((Table2[[#This Row],[Consumption]]-Table2[[#This Row],[Predicted Consumption]])/Table2[[#This Row],[Consumption]])</f>
        <v>0</v>
      </c>
    </row>
    <row r="220" spans="1:11" x14ac:dyDescent="0.25">
      <c r="A220" s="1">
        <v>40363.270833333336</v>
      </c>
      <c r="B220">
        <v>1.2</v>
      </c>
      <c r="D220" s="3">
        <v>40363.270833333336</v>
      </c>
      <c r="E220">
        <v>1.2</v>
      </c>
      <c r="F220">
        <v>1.4</v>
      </c>
      <c r="G220" s="5">
        <v>0.43976820431119601</v>
      </c>
      <c r="I220">
        <f t="shared" si="3"/>
        <v>0.19999999999999996</v>
      </c>
      <c r="J220">
        <f>Table2[[#This Row],[Consumption]]+Table2[[#This Row],[Predicted Consumption]]</f>
        <v>2.5999999999999996</v>
      </c>
      <c r="K220">
        <f>ABS((Table2[[#This Row],[Consumption]]-Table2[[#This Row],[Predicted Consumption]])/Table2[[#This Row],[Consumption]])</f>
        <v>0.16666666666666663</v>
      </c>
    </row>
    <row r="221" spans="1:11" x14ac:dyDescent="0.25">
      <c r="A221" s="1">
        <v>40363.28125</v>
      </c>
      <c r="B221">
        <v>1.4</v>
      </c>
      <c r="D221" s="3">
        <v>40363.28125</v>
      </c>
      <c r="E221">
        <v>1.4</v>
      </c>
      <c r="F221">
        <v>1.3</v>
      </c>
      <c r="G221" s="5">
        <v>0.51840641988276503</v>
      </c>
      <c r="I221">
        <f t="shared" si="3"/>
        <v>9.9999999999999867E-2</v>
      </c>
      <c r="J221">
        <f>Table2[[#This Row],[Consumption]]+Table2[[#This Row],[Predicted Consumption]]</f>
        <v>2.7</v>
      </c>
      <c r="K221">
        <f>ABS((Table2[[#This Row],[Consumption]]-Table2[[#This Row],[Predicted Consumption]])/Table2[[#This Row],[Consumption]])</f>
        <v>7.1428571428571341E-2</v>
      </c>
    </row>
    <row r="222" spans="1:11" x14ac:dyDescent="0.25">
      <c r="A222" s="1">
        <v>40363.291666666664</v>
      </c>
      <c r="B222">
        <v>1.4</v>
      </c>
      <c r="D222" s="3">
        <v>40363.291666666664</v>
      </c>
      <c r="E222">
        <v>1.4</v>
      </c>
      <c r="F222">
        <v>1.20047475615</v>
      </c>
      <c r="G222" s="5">
        <v>0.38639498480840201</v>
      </c>
      <c r="I222">
        <f t="shared" si="3"/>
        <v>0.19952524384999992</v>
      </c>
      <c r="J222">
        <f>Table2[[#This Row],[Consumption]]+Table2[[#This Row],[Predicted Consumption]]</f>
        <v>2.6004747561499997</v>
      </c>
      <c r="K222">
        <f>ABS((Table2[[#This Row],[Consumption]]-Table2[[#This Row],[Predicted Consumption]])/Table2[[#This Row],[Consumption]])</f>
        <v>0.14251803132142851</v>
      </c>
    </row>
    <row r="223" spans="1:11" x14ac:dyDescent="0.25">
      <c r="A223" s="1">
        <v>40363.302083333336</v>
      </c>
      <c r="B223">
        <v>1.3</v>
      </c>
      <c r="D223" s="3">
        <v>40363.302083333336</v>
      </c>
      <c r="E223">
        <v>1.3</v>
      </c>
      <c r="F223">
        <v>1.3</v>
      </c>
      <c r="G223" s="5">
        <v>0.45612951154458398</v>
      </c>
      <c r="I223">
        <f t="shared" si="3"/>
        <v>0</v>
      </c>
      <c r="J223">
        <f>Table2[[#This Row],[Consumption]]+Table2[[#This Row],[Predicted Consumption]]</f>
        <v>2.6</v>
      </c>
      <c r="K223">
        <f>ABS((Table2[[#This Row],[Consumption]]-Table2[[#This Row],[Predicted Consumption]])/Table2[[#This Row],[Consumption]])</f>
        <v>0</v>
      </c>
    </row>
    <row r="224" spans="1:11" x14ac:dyDescent="0.25">
      <c r="A224" s="1">
        <v>40363.3125</v>
      </c>
      <c r="B224">
        <v>1.3</v>
      </c>
      <c r="D224" s="3">
        <v>40363.3125</v>
      </c>
      <c r="E224">
        <v>1.3</v>
      </c>
      <c r="F224">
        <v>1.3</v>
      </c>
      <c r="G224" s="5">
        <v>0.453269973026245</v>
      </c>
      <c r="I224">
        <f t="shared" si="3"/>
        <v>0</v>
      </c>
      <c r="J224">
        <f>Table2[[#This Row],[Consumption]]+Table2[[#This Row],[Predicted Consumption]]</f>
        <v>2.6</v>
      </c>
      <c r="K224">
        <f>ABS((Table2[[#This Row],[Consumption]]-Table2[[#This Row],[Predicted Consumption]])/Table2[[#This Row],[Consumption]])</f>
        <v>0</v>
      </c>
    </row>
    <row r="225" spans="1:11" x14ac:dyDescent="0.25">
      <c r="A225" s="1">
        <v>40363.322916666664</v>
      </c>
      <c r="B225">
        <v>1.6</v>
      </c>
      <c r="D225" s="3">
        <v>40363.322916666664</v>
      </c>
      <c r="E225">
        <v>1.6</v>
      </c>
      <c r="F225">
        <v>1.3</v>
      </c>
      <c r="G225" s="5">
        <v>0.56566857633568302</v>
      </c>
      <c r="I225">
        <f t="shared" si="3"/>
        <v>0.30000000000000004</v>
      </c>
      <c r="J225">
        <f>Table2[[#This Row],[Consumption]]+Table2[[#This Row],[Predicted Consumption]]</f>
        <v>2.9000000000000004</v>
      </c>
      <c r="K225">
        <f>ABS((Table2[[#This Row],[Consumption]]-Table2[[#This Row],[Predicted Consumption]])/Table2[[#This Row],[Consumption]])</f>
        <v>0.18750000000000003</v>
      </c>
    </row>
    <row r="226" spans="1:11" x14ac:dyDescent="0.25">
      <c r="A226" s="1">
        <v>40363.333333333336</v>
      </c>
      <c r="B226">
        <v>5.7</v>
      </c>
      <c r="D226" s="3">
        <v>40363.333333333336</v>
      </c>
      <c r="E226">
        <v>5.7</v>
      </c>
      <c r="F226">
        <v>1.3</v>
      </c>
      <c r="G226" s="5">
        <v>0.53930420830637604</v>
      </c>
      <c r="I226">
        <f t="shared" si="3"/>
        <v>4.4000000000000004</v>
      </c>
      <c r="J226">
        <f>Table2[[#This Row],[Consumption]]+Table2[[#This Row],[Predicted Consumption]]</f>
        <v>7</v>
      </c>
      <c r="K226">
        <f>ABS((Table2[[#This Row],[Consumption]]-Table2[[#This Row],[Predicted Consumption]])/Table2[[#This Row],[Consumption]])</f>
        <v>0.77192982456140358</v>
      </c>
    </row>
    <row r="227" spans="1:11" x14ac:dyDescent="0.25">
      <c r="A227" s="1">
        <v>40363.34375</v>
      </c>
      <c r="B227">
        <v>11.7</v>
      </c>
      <c r="D227" s="3">
        <v>40363.34375</v>
      </c>
      <c r="E227">
        <v>11.7</v>
      </c>
      <c r="F227">
        <v>5.59</v>
      </c>
      <c r="G227" s="5">
        <v>0.50309658735590501</v>
      </c>
      <c r="I227">
        <f t="shared" si="3"/>
        <v>6.1099999999999994</v>
      </c>
      <c r="J227">
        <f>Table2[[#This Row],[Consumption]]+Table2[[#This Row],[Predicted Consumption]]</f>
        <v>17.29</v>
      </c>
      <c r="K227">
        <f>ABS((Table2[[#This Row],[Consumption]]-Table2[[#This Row],[Predicted Consumption]])/Table2[[#This Row],[Consumption]])</f>
        <v>0.52222222222222225</v>
      </c>
    </row>
    <row r="228" spans="1:11" x14ac:dyDescent="0.25">
      <c r="A228" s="1">
        <v>40363.354166666664</v>
      </c>
      <c r="B228">
        <v>12.4</v>
      </c>
      <c r="D228" s="3">
        <v>40363.354166666664</v>
      </c>
      <c r="E228">
        <v>12.4</v>
      </c>
      <c r="F228">
        <v>12.4</v>
      </c>
      <c r="G228" s="5">
        <v>0.76402498527726503</v>
      </c>
      <c r="I228">
        <f t="shared" si="3"/>
        <v>0</v>
      </c>
      <c r="J228">
        <f>Table2[[#This Row],[Consumption]]+Table2[[#This Row],[Predicted Consumption]]</f>
        <v>24.8</v>
      </c>
      <c r="K228">
        <f>ABS((Table2[[#This Row],[Consumption]]-Table2[[#This Row],[Predicted Consumption]])/Table2[[#This Row],[Consumption]])</f>
        <v>0</v>
      </c>
    </row>
    <row r="229" spans="1:11" x14ac:dyDescent="0.25">
      <c r="A229" s="1">
        <v>40363.364583333336</v>
      </c>
      <c r="B229">
        <v>13.1</v>
      </c>
      <c r="D229" s="3">
        <v>40363.364583333336</v>
      </c>
      <c r="E229">
        <v>13.1</v>
      </c>
      <c r="F229">
        <v>9.6999999999999993</v>
      </c>
      <c r="G229" s="5">
        <v>0.75775888178862605</v>
      </c>
      <c r="I229">
        <f t="shared" si="3"/>
        <v>3.4000000000000004</v>
      </c>
      <c r="J229">
        <f>Table2[[#This Row],[Consumption]]+Table2[[#This Row],[Predicted Consumption]]</f>
        <v>22.799999999999997</v>
      </c>
      <c r="K229">
        <f>ABS((Table2[[#This Row],[Consumption]]-Table2[[#This Row],[Predicted Consumption]])/Table2[[#This Row],[Consumption]])</f>
        <v>0.25954198473282447</v>
      </c>
    </row>
    <row r="230" spans="1:11" x14ac:dyDescent="0.25">
      <c r="A230" s="1">
        <v>40363.375</v>
      </c>
      <c r="B230">
        <v>12.9</v>
      </c>
      <c r="D230" s="3">
        <v>40363.375</v>
      </c>
      <c r="E230">
        <v>12.9</v>
      </c>
      <c r="F230">
        <v>12.840878334999999</v>
      </c>
      <c r="G230" s="5">
        <v>0.67029923026789595</v>
      </c>
      <c r="I230">
        <f t="shared" si="3"/>
        <v>5.9121665000001045E-2</v>
      </c>
      <c r="J230">
        <f>Table2[[#This Row],[Consumption]]+Table2[[#This Row],[Predicted Consumption]]</f>
        <v>25.740878334999998</v>
      </c>
      <c r="K230">
        <f>ABS((Table2[[#This Row],[Consumption]]-Table2[[#This Row],[Predicted Consumption]])/Table2[[#This Row],[Consumption]])</f>
        <v>4.583074806201631E-3</v>
      </c>
    </row>
    <row r="231" spans="1:11" x14ac:dyDescent="0.25">
      <c r="A231" s="1">
        <v>40363.385416666664</v>
      </c>
      <c r="B231">
        <v>13.7</v>
      </c>
      <c r="D231" s="3">
        <v>40363.385416666664</v>
      </c>
      <c r="E231">
        <v>13.7</v>
      </c>
      <c r="F231">
        <v>12.3</v>
      </c>
      <c r="G231" s="5">
        <v>0.38270030450131198</v>
      </c>
      <c r="I231">
        <f t="shared" si="3"/>
        <v>1.3999999999999986</v>
      </c>
      <c r="J231">
        <f>Table2[[#This Row],[Consumption]]+Table2[[#This Row],[Predicted Consumption]]</f>
        <v>26</v>
      </c>
      <c r="K231">
        <f>ABS((Table2[[#This Row],[Consumption]]-Table2[[#This Row],[Predicted Consumption]])/Table2[[#This Row],[Consumption]])</f>
        <v>0.10218978102189771</v>
      </c>
    </row>
    <row r="232" spans="1:11" x14ac:dyDescent="0.25">
      <c r="A232" s="1">
        <v>40363.395833333336</v>
      </c>
      <c r="B232">
        <v>11.9</v>
      </c>
      <c r="D232" s="3">
        <v>40363.395833333336</v>
      </c>
      <c r="E232">
        <v>11.9</v>
      </c>
      <c r="F232">
        <v>12.840878334999999</v>
      </c>
      <c r="G232" s="5">
        <v>0.63994046163235296</v>
      </c>
      <c r="I232">
        <f t="shared" si="3"/>
        <v>0.94087833499999896</v>
      </c>
      <c r="J232">
        <f>Table2[[#This Row],[Consumption]]+Table2[[#This Row],[Predicted Consumption]]</f>
        <v>24.740878334999998</v>
      </c>
      <c r="K232">
        <f>ABS((Table2[[#This Row],[Consumption]]-Table2[[#This Row],[Predicted Consumption]])/Table2[[#This Row],[Consumption]])</f>
        <v>7.9065406302520916E-2</v>
      </c>
    </row>
    <row r="233" spans="1:11" x14ac:dyDescent="0.25">
      <c r="A233" s="1">
        <v>40363.40625</v>
      </c>
      <c r="B233">
        <v>11.8</v>
      </c>
      <c r="D233" s="3">
        <v>40363.40625</v>
      </c>
      <c r="E233">
        <v>11.8</v>
      </c>
      <c r="I233">
        <f t="shared" si="3"/>
        <v>11.8</v>
      </c>
      <c r="J233">
        <f>Table2[[#This Row],[Consumption]]+Table2[[#This Row],[Predicted Consumption]]</f>
        <v>11.8</v>
      </c>
      <c r="K233">
        <f>ABS((Table2[[#This Row],[Consumption]]-Table2[[#This Row],[Predicted Consumption]])/Table2[[#This Row],[Consumption]])</f>
        <v>1</v>
      </c>
    </row>
    <row r="234" spans="1:11" x14ac:dyDescent="0.25">
      <c r="A234" s="1">
        <v>40363.416666666664</v>
      </c>
      <c r="B234">
        <v>11</v>
      </c>
      <c r="D234" s="3">
        <v>40363.416666666664</v>
      </c>
      <c r="E234">
        <v>11</v>
      </c>
      <c r="F234">
        <v>11.4</v>
      </c>
      <c r="G234" s="5">
        <v>0.63865920608084603</v>
      </c>
      <c r="I234">
        <f t="shared" si="3"/>
        <v>0.40000000000000036</v>
      </c>
      <c r="J234">
        <f>Table2[[#This Row],[Consumption]]+Table2[[#This Row],[Predicted Consumption]]</f>
        <v>22.4</v>
      </c>
      <c r="K234">
        <f>ABS((Table2[[#This Row],[Consumption]]-Table2[[#This Row],[Predicted Consumption]])/Table2[[#This Row],[Consumption]])</f>
        <v>3.6363636363636397E-2</v>
      </c>
    </row>
    <row r="235" spans="1:11" x14ac:dyDescent="0.25">
      <c r="A235" s="1">
        <v>40363.427083333336</v>
      </c>
      <c r="B235">
        <v>10.4</v>
      </c>
      <c r="D235" s="3">
        <v>40363.427083333336</v>
      </c>
      <c r="E235">
        <v>10.4</v>
      </c>
      <c r="F235">
        <v>10.744</v>
      </c>
      <c r="G235" s="5">
        <v>0.53483046219350605</v>
      </c>
      <c r="I235">
        <f t="shared" si="3"/>
        <v>0.34399999999999942</v>
      </c>
      <c r="J235">
        <f>Table2[[#This Row],[Consumption]]+Table2[[#This Row],[Predicted Consumption]]</f>
        <v>21.143999999999998</v>
      </c>
      <c r="K235">
        <f>ABS((Table2[[#This Row],[Consumption]]-Table2[[#This Row],[Predicted Consumption]])/Table2[[#This Row],[Consumption]])</f>
        <v>3.3076923076923018E-2</v>
      </c>
    </row>
    <row r="236" spans="1:11" x14ac:dyDescent="0.25">
      <c r="A236" s="1">
        <v>40363.4375</v>
      </c>
      <c r="B236">
        <v>12</v>
      </c>
      <c r="D236" s="3">
        <v>40363.4375</v>
      </c>
      <c r="E236">
        <v>12</v>
      </c>
      <c r="F236">
        <v>11.7</v>
      </c>
      <c r="G236" s="5">
        <v>0.57286866010057302</v>
      </c>
      <c r="I236">
        <f t="shared" si="3"/>
        <v>0.30000000000000071</v>
      </c>
      <c r="J236">
        <f>Table2[[#This Row],[Consumption]]+Table2[[#This Row],[Predicted Consumption]]</f>
        <v>23.7</v>
      </c>
      <c r="K236">
        <f>ABS((Table2[[#This Row],[Consumption]]-Table2[[#This Row],[Predicted Consumption]])/Table2[[#This Row],[Consumption]])</f>
        <v>2.500000000000006E-2</v>
      </c>
    </row>
    <row r="237" spans="1:11" x14ac:dyDescent="0.25">
      <c r="A237" s="1">
        <v>40363.447916666664</v>
      </c>
      <c r="B237">
        <v>10.1</v>
      </c>
      <c r="D237" s="3">
        <v>40363.447916666664</v>
      </c>
      <c r="E237">
        <v>10.1</v>
      </c>
      <c r="F237">
        <v>11.407999999999999</v>
      </c>
      <c r="G237" s="5">
        <v>0.359015589722946</v>
      </c>
      <c r="I237">
        <f t="shared" si="3"/>
        <v>1.3079999999999998</v>
      </c>
      <c r="J237">
        <f>Table2[[#This Row],[Consumption]]+Table2[[#This Row],[Predicted Consumption]]</f>
        <v>21.507999999999999</v>
      </c>
      <c r="K237">
        <f>ABS((Table2[[#This Row],[Consumption]]-Table2[[#This Row],[Predicted Consumption]])/Table2[[#This Row],[Consumption]])</f>
        <v>0.12950495049504948</v>
      </c>
    </row>
    <row r="238" spans="1:11" x14ac:dyDescent="0.25">
      <c r="A238" s="1">
        <v>40363.458333333336</v>
      </c>
      <c r="B238">
        <v>9.4</v>
      </c>
      <c r="D238" s="3">
        <v>40363.458333333336</v>
      </c>
      <c r="E238">
        <v>9.4</v>
      </c>
      <c r="F238">
        <v>9.9</v>
      </c>
      <c r="G238" s="5">
        <v>0.49779373606425298</v>
      </c>
      <c r="I238">
        <f t="shared" si="3"/>
        <v>0.5</v>
      </c>
      <c r="J238">
        <f>Table2[[#This Row],[Consumption]]+Table2[[#This Row],[Predicted Consumption]]</f>
        <v>19.3</v>
      </c>
      <c r="K238">
        <f>ABS((Table2[[#This Row],[Consumption]]-Table2[[#This Row],[Predicted Consumption]])/Table2[[#This Row],[Consumption]])</f>
        <v>5.3191489361702128E-2</v>
      </c>
    </row>
    <row r="239" spans="1:11" x14ac:dyDescent="0.25">
      <c r="A239" s="1">
        <v>40363.46875</v>
      </c>
      <c r="B239">
        <v>9.4</v>
      </c>
      <c r="D239" s="3">
        <v>40363.46875</v>
      </c>
      <c r="E239">
        <v>9.4</v>
      </c>
      <c r="F239">
        <v>9.11</v>
      </c>
      <c r="G239" s="5">
        <v>0.398299500190543</v>
      </c>
      <c r="I239">
        <f t="shared" si="3"/>
        <v>0.29000000000000092</v>
      </c>
      <c r="J239">
        <f>Table2[[#This Row],[Consumption]]+Table2[[#This Row],[Predicted Consumption]]</f>
        <v>18.509999999999998</v>
      </c>
      <c r="K239">
        <f>ABS((Table2[[#This Row],[Consumption]]-Table2[[#This Row],[Predicted Consumption]])/Table2[[#This Row],[Consumption]])</f>
        <v>3.0851063829787331E-2</v>
      </c>
    </row>
    <row r="240" spans="1:11" x14ac:dyDescent="0.25">
      <c r="A240" s="1">
        <v>40363.479166666664</v>
      </c>
      <c r="B240">
        <v>9.1999999999999993</v>
      </c>
      <c r="D240" s="3">
        <v>40363.479166666664</v>
      </c>
      <c r="E240">
        <v>9.1999999999999993</v>
      </c>
      <c r="F240">
        <v>9.11</v>
      </c>
      <c r="G240" s="5">
        <v>0.398299500190543</v>
      </c>
      <c r="I240">
        <f t="shared" si="3"/>
        <v>8.9999999999999858E-2</v>
      </c>
      <c r="J240">
        <f>Table2[[#This Row],[Consumption]]+Table2[[#This Row],[Predicted Consumption]]</f>
        <v>18.309999999999999</v>
      </c>
      <c r="K240">
        <f>ABS((Table2[[#This Row],[Consumption]]-Table2[[#This Row],[Predicted Consumption]])/Table2[[#This Row],[Consumption]])</f>
        <v>9.7826086956521591E-3</v>
      </c>
    </row>
    <row r="241" spans="1:11" x14ac:dyDescent="0.25">
      <c r="A241" s="1">
        <v>40363.489583333336</v>
      </c>
      <c r="B241">
        <v>9.1</v>
      </c>
      <c r="D241" s="3">
        <v>40363.489583333336</v>
      </c>
      <c r="E241">
        <v>9.1</v>
      </c>
      <c r="F241">
        <v>9</v>
      </c>
      <c r="G241" s="5">
        <v>0.82830889074925995</v>
      </c>
      <c r="I241">
        <f t="shared" si="3"/>
        <v>9.9999999999999645E-2</v>
      </c>
      <c r="J241">
        <f>Table2[[#This Row],[Consumption]]+Table2[[#This Row],[Predicted Consumption]]</f>
        <v>18.100000000000001</v>
      </c>
      <c r="K241">
        <f>ABS((Table2[[#This Row],[Consumption]]-Table2[[#This Row],[Predicted Consumption]])/Table2[[#This Row],[Consumption]])</f>
        <v>1.098901098901095E-2</v>
      </c>
    </row>
    <row r="242" spans="1:11" x14ac:dyDescent="0.25">
      <c r="A242" s="1">
        <v>40363.5</v>
      </c>
      <c r="B242">
        <v>9.1</v>
      </c>
      <c r="D242" s="3">
        <v>40363.5</v>
      </c>
      <c r="E242">
        <v>9.1</v>
      </c>
      <c r="F242">
        <v>9.4</v>
      </c>
      <c r="G242" s="5">
        <v>0.48754510192713901</v>
      </c>
      <c r="I242">
        <f t="shared" si="3"/>
        <v>0.30000000000000071</v>
      </c>
      <c r="J242">
        <f>Table2[[#This Row],[Consumption]]+Table2[[#This Row],[Predicted Consumption]]</f>
        <v>18.5</v>
      </c>
      <c r="K242">
        <f>ABS((Table2[[#This Row],[Consumption]]-Table2[[#This Row],[Predicted Consumption]])/Table2[[#This Row],[Consumption]])</f>
        <v>3.2967032967033044E-2</v>
      </c>
    </row>
    <row r="243" spans="1:11" x14ac:dyDescent="0.25">
      <c r="A243" s="1">
        <v>40363.510416666664</v>
      </c>
      <c r="B243">
        <v>9.1999999999999993</v>
      </c>
      <c r="D243" s="3">
        <v>40363.510416666664</v>
      </c>
      <c r="E243">
        <v>9.1999999999999993</v>
      </c>
      <c r="F243">
        <v>9.4</v>
      </c>
      <c r="G243" s="5">
        <v>0.434152149236814</v>
      </c>
      <c r="I243">
        <f t="shared" si="3"/>
        <v>0.20000000000000107</v>
      </c>
      <c r="J243">
        <f>Table2[[#This Row],[Consumption]]+Table2[[#This Row],[Predicted Consumption]]</f>
        <v>18.600000000000001</v>
      </c>
      <c r="K243">
        <f>ABS((Table2[[#This Row],[Consumption]]-Table2[[#This Row],[Predicted Consumption]])/Table2[[#This Row],[Consumption]])</f>
        <v>2.1739130434782726E-2</v>
      </c>
    </row>
    <row r="244" spans="1:11" x14ac:dyDescent="0.25">
      <c r="A244" s="1">
        <v>40363.520833333336</v>
      </c>
      <c r="B244">
        <v>9.3000000000000007</v>
      </c>
      <c r="D244" s="3">
        <v>40363.520833333336</v>
      </c>
      <c r="E244">
        <v>9.3000000000000007</v>
      </c>
      <c r="F244">
        <v>9.1</v>
      </c>
      <c r="G244" s="5">
        <v>0.98861347353331297</v>
      </c>
      <c r="I244">
        <f t="shared" si="3"/>
        <v>0.20000000000000107</v>
      </c>
      <c r="J244">
        <f>Table2[[#This Row],[Consumption]]+Table2[[#This Row],[Predicted Consumption]]</f>
        <v>18.399999999999999</v>
      </c>
      <c r="K244">
        <f>ABS((Table2[[#This Row],[Consumption]]-Table2[[#This Row],[Predicted Consumption]])/Table2[[#This Row],[Consumption]])</f>
        <v>2.1505376344086134E-2</v>
      </c>
    </row>
    <row r="245" spans="1:11" x14ac:dyDescent="0.25">
      <c r="A245" s="1">
        <v>40363.53125</v>
      </c>
      <c r="B245">
        <v>11.1</v>
      </c>
      <c r="D245" s="3">
        <v>40363.53125</v>
      </c>
      <c r="E245">
        <v>11.1</v>
      </c>
      <c r="F245">
        <v>9.1</v>
      </c>
      <c r="G245" s="5">
        <v>0.40335052014498801</v>
      </c>
      <c r="I245">
        <f t="shared" si="3"/>
        <v>2</v>
      </c>
      <c r="J245">
        <f>Table2[[#This Row],[Consumption]]+Table2[[#This Row],[Predicted Consumption]]</f>
        <v>20.2</v>
      </c>
      <c r="K245">
        <f>ABS((Table2[[#This Row],[Consumption]]-Table2[[#This Row],[Predicted Consumption]])/Table2[[#This Row],[Consumption]])</f>
        <v>0.1801801801801802</v>
      </c>
    </row>
    <row r="246" spans="1:11" x14ac:dyDescent="0.25">
      <c r="A246" s="1">
        <v>40363.541666666664</v>
      </c>
      <c r="B246">
        <v>9.6999999999999993</v>
      </c>
      <c r="D246" s="3">
        <v>40363.541666666664</v>
      </c>
      <c r="E246">
        <v>9.6999999999999993</v>
      </c>
      <c r="F246">
        <v>10.057</v>
      </c>
      <c r="G246" s="5">
        <v>0.63819623565060901</v>
      </c>
      <c r="I246">
        <f t="shared" si="3"/>
        <v>0.35700000000000109</v>
      </c>
      <c r="J246">
        <f>Table2[[#This Row],[Consumption]]+Table2[[#This Row],[Predicted Consumption]]</f>
        <v>19.756999999999998</v>
      </c>
      <c r="K246">
        <f>ABS((Table2[[#This Row],[Consumption]]-Table2[[#This Row],[Predicted Consumption]])/Table2[[#This Row],[Consumption]])</f>
        <v>3.6804123711340321E-2</v>
      </c>
    </row>
    <row r="247" spans="1:11" x14ac:dyDescent="0.25">
      <c r="A247" s="1">
        <v>40363.552083333336</v>
      </c>
      <c r="B247">
        <v>9.1</v>
      </c>
      <c r="D247" s="3">
        <v>40363.552083333336</v>
      </c>
      <c r="E247">
        <v>9.1</v>
      </c>
      <c r="F247">
        <v>10.7</v>
      </c>
      <c r="G247" s="5">
        <v>0.53087479227633505</v>
      </c>
      <c r="I247">
        <f t="shared" si="3"/>
        <v>1.5999999999999996</v>
      </c>
      <c r="J247">
        <f>Table2[[#This Row],[Consumption]]+Table2[[#This Row],[Predicted Consumption]]</f>
        <v>19.799999999999997</v>
      </c>
      <c r="K247">
        <f>ABS((Table2[[#This Row],[Consumption]]-Table2[[#This Row],[Predicted Consumption]])/Table2[[#This Row],[Consumption]])</f>
        <v>0.17582417582417578</v>
      </c>
    </row>
    <row r="248" spans="1:11" x14ac:dyDescent="0.25">
      <c r="A248" s="1">
        <v>40363.5625</v>
      </c>
      <c r="B248">
        <v>9.1</v>
      </c>
      <c r="D248" s="3">
        <v>40363.5625</v>
      </c>
      <c r="E248">
        <v>9.1</v>
      </c>
      <c r="F248">
        <v>9.1</v>
      </c>
      <c r="G248" s="5">
        <v>0.44955622598983702</v>
      </c>
      <c r="I248">
        <f t="shared" si="3"/>
        <v>0</v>
      </c>
      <c r="J248">
        <f>Table2[[#This Row],[Consumption]]+Table2[[#This Row],[Predicted Consumption]]</f>
        <v>18.2</v>
      </c>
      <c r="K248">
        <f>ABS((Table2[[#This Row],[Consumption]]-Table2[[#This Row],[Predicted Consumption]])/Table2[[#This Row],[Consumption]])</f>
        <v>0</v>
      </c>
    </row>
    <row r="249" spans="1:11" x14ac:dyDescent="0.25">
      <c r="A249" s="1">
        <v>40363.572916666664</v>
      </c>
      <c r="B249">
        <v>9.1999999999999993</v>
      </c>
      <c r="D249" s="3">
        <v>40363.572916666664</v>
      </c>
      <c r="E249">
        <v>9.1999999999999993</v>
      </c>
      <c r="F249">
        <v>9.1</v>
      </c>
      <c r="G249" s="5">
        <v>0.44955622598983702</v>
      </c>
      <c r="I249">
        <f t="shared" si="3"/>
        <v>9.9999999999999645E-2</v>
      </c>
      <c r="J249">
        <f>Table2[[#This Row],[Consumption]]+Table2[[#This Row],[Predicted Consumption]]</f>
        <v>18.299999999999997</v>
      </c>
      <c r="K249">
        <f>ABS((Table2[[#This Row],[Consumption]]-Table2[[#This Row],[Predicted Consumption]])/Table2[[#This Row],[Consumption]])</f>
        <v>1.0869565217391266E-2</v>
      </c>
    </row>
    <row r="250" spans="1:11" x14ac:dyDescent="0.25">
      <c r="A250" s="1">
        <v>40363.583333333336</v>
      </c>
      <c r="B250">
        <v>9.1</v>
      </c>
      <c r="D250" s="3">
        <v>40363.583333333336</v>
      </c>
      <c r="E250">
        <v>9.1</v>
      </c>
      <c r="F250">
        <v>9.1</v>
      </c>
      <c r="G250" s="5">
        <v>0.45603233676266403</v>
      </c>
      <c r="I250">
        <f t="shared" si="3"/>
        <v>0</v>
      </c>
      <c r="J250">
        <f>Table2[[#This Row],[Consumption]]+Table2[[#This Row],[Predicted Consumption]]</f>
        <v>18.2</v>
      </c>
      <c r="K250">
        <f>ABS((Table2[[#This Row],[Consumption]]-Table2[[#This Row],[Predicted Consumption]])/Table2[[#This Row],[Consumption]])</f>
        <v>0</v>
      </c>
    </row>
    <row r="251" spans="1:11" x14ac:dyDescent="0.25">
      <c r="A251" s="1">
        <v>40363.59375</v>
      </c>
      <c r="B251">
        <v>9.6999999999999993</v>
      </c>
      <c r="D251" s="3">
        <v>40363.59375</v>
      </c>
      <c r="E251">
        <v>9.6999999999999993</v>
      </c>
      <c r="F251">
        <v>9.0559399999999997</v>
      </c>
      <c r="G251" s="5">
        <v>0.462637724648017</v>
      </c>
      <c r="I251">
        <f t="shared" si="3"/>
        <v>0.64405999999999963</v>
      </c>
      <c r="J251">
        <f>Table2[[#This Row],[Consumption]]+Table2[[#This Row],[Predicted Consumption]]</f>
        <v>18.755939999999999</v>
      </c>
      <c r="K251">
        <f>ABS((Table2[[#This Row],[Consumption]]-Table2[[#This Row],[Predicted Consumption]])/Table2[[#This Row],[Consumption]])</f>
        <v>6.6397938144329857E-2</v>
      </c>
    </row>
    <row r="252" spans="1:11" x14ac:dyDescent="0.25">
      <c r="A252" s="1">
        <v>40363.604166666664</v>
      </c>
      <c r="B252">
        <v>11.7</v>
      </c>
      <c r="D252" s="3">
        <v>40363.604166666664</v>
      </c>
      <c r="E252">
        <v>11.7</v>
      </c>
      <c r="F252">
        <v>9.1</v>
      </c>
      <c r="G252" s="5">
        <v>0.95639575357371998</v>
      </c>
      <c r="I252">
        <f t="shared" si="3"/>
        <v>2.5999999999999996</v>
      </c>
      <c r="J252">
        <f>Table2[[#This Row],[Consumption]]+Table2[[#This Row],[Predicted Consumption]]</f>
        <v>20.799999999999997</v>
      </c>
      <c r="K252">
        <f>ABS((Table2[[#This Row],[Consumption]]-Table2[[#This Row],[Predicted Consumption]])/Table2[[#This Row],[Consumption]])</f>
        <v>0.22222222222222221</v>
      </c>
    </row>
    <row r="253" spans="1:11" x14ac:dyDescent="0.25">
      <c r="A253" s="1">
        <v>40363.614583333336</v>
      </c>
      <c r="B253">
        <v>9.5</v>
      </c>
      <c r="D253" s="3">
        <v>40363.614583333336</v>
      </c>
      <c r="E253">
        <v>9.5</v>
      </c>
      <c r="F253">
        <v>12.4</v>
      </c>
      <c r="G253" s="5">
        <v>0.83751557897495899</v>
      </c>
      <c r="I253">
        <f t="shared" si="3"/>
        <v>2.9000000000000004</v>
      </c>
      <c r="J253">
        <f>Table2[[#This Row],[Consumption]]+Table2[[#This Row],[Predicted Consumption]]</f>
        <v>21.9</v>
      </c>
      <c r="K253">
        <f>ABS((Table2[[#This Row],[Consumption]]-Table2[[#This Row],[Predicted Consumption]])/Table2[[#This Row],[Consumption]])</f>
        <v>0.3052631578947369</v>
      </c>
    </row>
    <row r="254" spans="1:11" x14ac:dyDescent="0.25">
      <c r="A254" s="1">
        <v>40363.625</v>
      </c>
      <c r="B254">
        <v>11.6</v>
      </c>
      <c r="D254" s="3">
        <v>40363.625</v>
      </c>
      <c r="E254">
        <v>11.6</v>
      </c>
      <c r="F254">
        <v>9.1</v>
      </c>
      <c r="G254" s="5">
        <v>0.48174510460963599</v>
      </c>
      <c r="I254">
        <f t="shared" si="3"/>
        <v>2.5</v>
      </c>
      <c r="J254">
        <f>Table2[[#This Row],[Consumption]]+Table2[[#This Row],[Predicted Consumption]]</f>
        <v>20.7</v>
      </c>
      <c r="K254">
        <f>ABS((Table2[[#This Row],[Consumption]]-Table2[[#This Row],[Predicted Consumption]])/Table2[[#This Row],[Consumption]])</f>
        <v>0.21551724137931036</v>
      </c>
    </row>
    <row r="255" spans="1:11" x14ac:dyDescent="0.25">
      <c r="A255" s="1">
        <v>40363.635416666664</v>
      </c>
      <c r="B255">
        <v>11.7</v>
      </c>
      <c r="D255" s="3">
        <v>40363.635416666664</v>
      </c>
      <c r="E255">
        <v>11.7</v>
      </c>
      <c r="F255">
        <v>11.3</v>
      </c>
      <c r="G255" s="5">
        <v>0.48666082878058298</v>
      </c>
      <c r="I255">
        <f t="shared" si="3"/>
        <v>0.39999999999999858</v>
      </c>
      <c r="J255">
        <f>Table2[[#This Row],[Consumption]]+Table2[[#This Row],[Predicted Consumption]]</f>
        <v>23</v>
      </c>
      <c r="K255">
        <f>ABS((Table2[[#This Row],[Consumption]]-Table2[[#This Row],[Predicted Consumption]])/Table2[[#This Row],[Consumption]])</f>
        <v>3.4188034188034067E-2</v>
      </c>
    </row>
    <row r="256" spans="1:11" x14ac:dyDescent="0.25">
      <c r="A256" s="1">
        <v>40363.645833333336</v>
      </c>
      <c r="B256">
        <v>10.9</v>
      </c>
      <c r="D256" s="3">
        <v>40363.645833333336</v>
      </c>
      <c r="E256">
        <v>10.9</v>
      </c>
      <c r="F256">
        <v>9.5</v>
      </c>
      <c r="G256" s="5">
        <v>0.71679928699525397</v>
      </c>
      <c r="I256">
        <f t="shared" si="3"/>
        <v>1.4000000000000004</v>
      </c>
      <c r="J256">
        <f>Table2[[#This Row],[Consumption]]+Table2[[#This Row],[Predicted Consumption]]</f>
        <v>20.399999999999999</v>
      </c>
      <c r="K256">
        <f>ABS((Table2[[#This Row],[Consumption]]-Table2[[#This Row],[Predicted Consumption]])/Table2[[#This Row],[Consumption]])</f>
        <v>0.1284403669724771</v>
      </c>
    </row>
    <row r="257" spans="1:11" x14ac:dyDescent="0.25">
      <c r="A257" s="1">
        <v>40363.65625</v>
      </c>
      <c r="B257">
        <v>9.9</v>
      </c>
      <c r="D257" s="3">
        <v>40363.65625</v>
      </c>
      <c r="E257">
        <v>9.9</v>
      </c>
      <c r="F257">
        <v>9.4</v>
      </c>
      <c r="G257" s="5">
        <v>0.51004844010276795</v>
      </c>
      <c r="I257">
        <f t="shared" si="3"/>
        <v>0.5</v>
      </c>
      <c r="J257">
        <f>Table2[[#This Row],[Consumption]]+Table2[[#This Row],[Predicted Consumption]]</f>
        <v>19.3</v>
      </c>
      <c r="K257">
        <f>ABS((Table2[[#This Row],[Consumption]]-Table2[[#This Row],[Predicted Consumption]])/Table2[[#This Row],[Consumption]])</f>
        <v>5.0505050505050504E-2</v>
      </c>
    </row>
    <row r="258" spans="1:11" x14ac:dyDescent="0.25">
      <c r="A258" s="1">
        <v>40363.666666666664</v>
      </c>
      <c r="B258">
        <v>9.3000000000000007</v>
      </c>
      <c r="D258" s="3">
        <v>40363.666666666664</v>
      </c>
      <c r="E258">
        <v>9.3000000000000007</v>
      </c>
      <c r="F258">
        <v>6.8</v>
      </c>
      <c r="G258" s="5">
        <v>0.58571174697066797</v>
      </c>
      <c r="I258">
        <f t="shared" si="3"/>
        <v>2.5000000000000009</v>
      </c>
      <c r="J258">
        <f>Table2[[#This Row],[Consumption]]+Table2[[#This Row],[Predicted Consumption]]</f>
        <v>16.100000000000001</v>
      </c>
      <c r="K258">
        <f>ABS((Table2[[#This Row],[Consumption]]-Table2[[#This Row],[Predicted Consumption]])/Table2[[#This Row],[Consumption]])</f>
        <v>0.26881720430107536</v>
      </c>
    </row>
    <row r="259" spans="1:11" x14ac:dyDescent="0.25">
      <c r="A259" s="1">
        <v>40363.677083333336</v>
      </c>
      <c r="B259">
        <v>11.2</v>
      </c>
      <c r="D259" s="3">
        <v>40363.677083333336</v>
      </c>
      <c r="E259">
        <v>11.2</v>
      </c>
      <c r="F259">
        <v>11.1</v>
      </c>
      <c r="G259" s="5">
        <v>0.32752393432814197</v>
      </c>
      <c r="I259">
        <f t="shared" si="3"/>
        <v>9.9999999999999645E-2</v>
      </c>
      <c r="J259">
        <f>Table2[[#This Row],[Consumption]]+Table2[[#This Row],[Predicted Consumption]]</f>
        <v>22.299999999999997</v>
      </c>
      <c r="K259">
        <f>ABS((Table2[[#This Row],[Consumption]]-Table2[[#This Row],[Predicted Consumption]])/Table2[[#This Row],[Consumption]])</f>
        <v>8.9285714285713969E-3</v>
      </c>
    </row>
    <row r="260" spans="1:11" x14ac:dyDescent="0.25">
      <c r="A260" s="1">
        <v>40363.6875</v>
      </c>
      <c r="B260">
        <v>9.4</v>
      </c>
      <c r="D260" s="3">
        <v>40363.6875</v>
      </c>
      <c r="E260">
        <v>9.4</v>
      </c>
      <c r="F260">
        <v>9.6999999999999993</v>
      </c>
      <c r="G260" s="5">
        <v>0.38601414220363101</v>
      </c>
      <c r="I260">
        <f t="shared" ref="I260:I323" si="4">ABS(F260-E260)</f>
        <v>0.29999999999999893</v>
      </c>
      <c r="J260">
        <f>Table2[[#This Row],[Consumption]]+Table2[[#This Row],[Predicted Consumption]]</f>
        <v>19.100000000000001</v>
      </c>
      <c r="K260">
        <f>ABS((Table2[[#This Row],[Consumption]]-Table2[[#This Row],[Predicted Consumption]])/Table2[[#This Row],[Consumption]])</f>
        <v>3.1914893617021163E-2</v>
      </c>
    </row>
    <row r="261" spans="1:11" x14ac:dyDescent="0.25">
      <c r="A261" s="1">
        <v>40363.697916666664</v>
      </c>
      <c r="B261">
        <v>9.4</v>
      </c>
      <c r="D261" s="3">
        <v>40363.697916666664</v>
      </c>
      <c r="E261">
        <v>9.4</v>
      </c>
      <c r="F261">
        <v>9.0559399999999997</v>
      </c>
      <c r="G261" s="5">
        <v>0.28813948061164402</v>
      </c>
      <c r="I261">
        <f t="shared" si="4"/>
        <v>0.3440600000000007</v>
      </c>
      <c r="J261">
        <f>Table2[[#This Row],[Consumption]]+Table2[[#This Row],[Predicted Consumption]]</f>
        <v>18.455939999999998</v>
      </c>
      <c r="K261">
        <f>ABS((Table2[[#This Row],[Consumption]]-Table2[[#This Row],[Predicted Consumption]])/Table2[[#This Row],[Consumption]])</f>
        <v>3.6602127659574539E-2</v>
      </c>
    </row>
    <row r="262" spans="1:11" x14ac:dyDescent="0.25">
      <c r="A262" s="1">
        <v>40363.708333333336</v>
      </c>
      <c r="B262">
        <v>9.3000000000000007</v>
      </c>
      <c r="D262" s="3">
        <v>40363.708333333336</v>
      </c>
      <c r="E262">
        <v>9.3000000000000007</v>
      </c>
      <c r="F262">
        <v>9.0559399999999997</v>
      </c>
      <c r="G262" s="5">
        <v>0.28813948061164402</v>
      </c>
      <c r="I262">
        <f t="shared" si="4"/>
        <v>0.24406000000000105</v>
      </c>
      <c r="J262">
        <f>Table2[[#This Row],[Consumption]]+Table2[[#This Row],[Predicted Consumption]]</f>
        <v>18.35594</v>
      </c>
      <c r="K262">
        <f>ABS((Table2[[#This Row],[Consumption]]-Table2[[#This Row],[Predicted Consumption]])/Table2[[#This Row],[Consumption]])</f>
        <v>2.6243010752688284E-2</v>
      </c>
    </row>
    <row r="263" spans="1:11" x14ac:dyDescent="0.25">
      <c r="A263" s="1">
        <v>40363.71875</v>
      </c>
      <c r="B263">
        <v>5.8</v>
      </c>
      <c r="D263" s="3">
        <v>40363.71875</v>
      </c>
      <c r="E263">
        <v>5.8</v>
      </c>
      <c r="F263">
        <v>11.2</v>
      </c>
      <c r="G263" s="5">
        <v>0.32464764051394801</v>
      </c>
      <c r="I263">
        <f t="shared" si="4"/>
        <v>5.3999999999999995</v>
      </c>
      <c r="J263">
        <f>Table2[[#This Row],[Consumption]]+Table2[[#This Row],[Predicted Consumption]]</f>
        <v>17</v>
      </c>
      <c r="K263">
        <f>ABS((Table2[[#This Row],[Consumption]]-Table2[[#This Row],[Predicted Consumption]])/Table2[[#This Row],[Consumption]])</f>
        <v>0.93103448275862066</v>
      </c>
    </row>
    <row r="264" spans="1:11" x14ac:dyDescent="0.25">
      <c r="A264" s="1">
        <v>40363.729166666664</v>
      </c>
      <c r="B264">
        <v>5.5</v>
      </c>
      <c r="D264" s="3">
        <v>40363.729166666664</v>
      </c>
      <c r="E264">
        <v>5.5</v>
      </c>
      <c r="F264">
        <v>5.0999999999999996</v>
      </c>
      <c r="G264" s="5">
        <v>0.39206902127156301</v>
      </c>
      <c r="I264">
        <f t="shared" si="4"/>
        <v>0.40000000000000036</v>
      </c>
      <c r="J264">
        <f>Table2[[#This Row],[Consumption]]+Table2[[#This Row],[Predicted Consumption]]</f>
        <v>10.6</v>
      </c>
      <c r="K264">
        <f>ABS((Table2[[#This Row],[Consumption]]-Table2[[#This Row],[Predicted Consumption]])/Table2[[#This Row],[Consumption]])</f>
        <v>7.2727272727272793E-2</v>
      </c>
    </row>
    <row r="265" spans="1:11" x14ac:dyDescent="0.25">
      <c r="A265" s="1">
        <v>40363.739583333336</v>
      </c>
      <c r="B265">
        <v>5.5</v>
      </c>
      <c r="D265" s="3">
        <v>40363.739583333336</v>
      </c>
      <c r="E265">
        <v>5.5</v>
      </c>
      <c r="F265">
        <v>5.3685999999999998</v>
      </c>
      <c r="G265" s="5">
        <v>0.19301565635401499</v>
      </c>
      <c r="I265">
        <f t="shared" si="4"/>
        <v>0.13140000000000018</v>
      </c>
      <c r="J265">
        <f>Table2[[#This Row],[Consumption]]+Table2[[#This Row],[Predicted Consumption]]</f>
        <v>10.868600000000001</v>
      </c>
      <c r="K265">
        <f>ABS((Table2[[#This Row],[Consumption]]-Table2[[#This Row],[Predicted Consumption]])/Table2[[#This Row],[Consumption]])</f>
        <v>2.3890909090909126E-2</v>
      </c>
    </row>
    <row r="266" spans="1:11" x14ac:dyDescent="0.25">
      <c r="A266" s="1">
        <v>40363.75</v>
      </c>
      <c r="B266">
        <v>5.5</v>
      </c>
      <c r="D266" s="3">
        <v>40363.75</v>
      </c>
      <c r="E266">
        <v>5.5</v>
      </c>
      <c r="F266">
        <v>5.3685999999999998</v>
      </c>
      <c r="G266" s="5">
        <v>0.18316456280412399</v>
      </c>
      <c r="I266">
        <f t="shared" si="4"/>
        <v>0.13140000000000018</v>
      </c>
      <c r="J266">
        <f>Table2[[#This Row],[Consumption]]+Table2[[#This Row],[Predicted Consumption]]</f>
        <v>10.868600000000001</v>
      </c>
      <c r="K266">
        <f>ABS((Table2[[#This Row],[Consumption]]-Table2[[#This Row],[Predicted Consumption]])/Table2[[#This Row],[Consumption]])</f>
        <v>2.3890909090909126E-2</v>
      </c>
    </row>
    <row r="267" spans="1:11" x14ac:dyDescent="0.25">
      <c r="A267" s="1">
        <v>40363.760416666664</v>
      </c>
      <c r="B267">
        <v>1.7</v>
      </c>
      <c r="D267" s="3">
        <v>40363.760416666664</v>
      </c>
      <c r="E267">
        <v>1.7</v>
      </c>
      <c r="F267">
        <v>5.5</v>
      </c>
      <c r="G267" s="5">
        <v>0.87418286508199206</v>
      </c>
      <c r="I267">
        <f t="shared" si="4"/>
        <v>3.8</v>
      </c>
      <c r="J267">
        <f>Table2[[#This Row],[Consumption]]+Table2[[#This Row],[Predicted Consumption]]</f>
        <v>7.2</v>
      </c>
      <c r="K267">
        <f>ABS((Table2[[#This Row],[Consumption]]-Table2[[#This Row],[Predicted Consumption]])/Table2[[#This Row],[Consumption]])</f>
        <v>2.2352941176470589</v>
      </c>
    </row>
    <row r="268" spans="1:11" x14ac:dyDescent="0.25">
      <c r="A268" s="1">
        <v>40363.770833333336</v>
      </c>
      <c r="B268">
        <v>1.4</v>
      </c>
      <c r="D268" s="3">
        <v>40363.770833333336</v>
      </c>
      <c r="E268">
        <v>1.4</v>
      </c>
      <c r="F268">
        <v>1.3</v>
      </c>
      <c r="G268" s="5">
        <v>0.327644808394149</v>
      </c>
      <c r="I268">
        <f t="shared" si="4"/>
        <v>9.9999999999999867E-2</v>
      </c>
      <c r="J268">
        <f>Table2[[#This Row],[Consumption]]+Table2[[#This Row],[Predicted Consumption]]</f>
        <v>2.7</v>
      </c>
      <c r="K268">
        <f>ABS((Table2[[#This Row],[Consumption]]-Table2[[#This Row],[Predicted Consumption]])/Table2[[#This Row],[Consumption]])</f>
        <v>7.1428571428571341E-2</v>
      </c>
    </row>
    <row r="269" spans="1:11" x14ac:dyDescent="0.25">
      <c r="A269" s="1">
        <v>40363.78125</v>
      </c>
      <c r="B269">
        <v>1.3</v>
      </c>
      <c r="D269" s="3">
        <v>40363.78125</v>
      </c>
      <c r="E269">
        <v>1.3</v>
      </c>
      <c r="F269">
        <v>1.3</v>
      </c>
      <c r="G269" s="5">
        <v>0.34164461366875498</v>
      </c>
      <c r="I269">
        <f t="shared" si="4"/>
        <v>0</v>
      </c>
      <c r="J269">
        <f>Table2[[#This Row],[Consumption]]+Table2[[#This Row],[Predicted Consumption]]</f>
        <v>2.6</v>
      </c>
      <c r="K269">
        <f>ABS((Table2[[#This Row],[Consumption]]-Table2[[#This Row],[Predicted Consumption]])/Table2[[#This Row],[Consumption]])</f>
        <v>0</v>
      </c>
    </row>
    <row r="270" spans="1:11" x14ac:dyDescent="0.25">
      <c r="A270" s="1">
        <v>40363.791666666664</v>
      </c>
      <c r="B270">
        <v>1.3</v>
      </c>
      <c r="D270" s="3">
        <v>40363.791666666664</v>
      </c>
      <c r="E270">
        <v>1.3</v>
      </c>
      <c r="F270">
        <v>1.4</v>
      </c>
      <c r="G270" s="5">
        <v>0.518531865067825</v>
      </c>
      <c r="I270">
        <f t="shared" si="4"/>
        <v>9.9999999999999867E-2</v>
      </c>
      <c r="J270">
        <f>Table2[[#This Row],[Consumption]]+Table2[[#This Row],[Predicted Consumption]]</f>
        <v>2.7</v>
      </c>
      <c r="K270">
        <f>ABS((Table2[[#This Row],[Consumption]]-Table2[[#This Row],[Predicted Consumption]])/Table2[[#This Row],[Consumption]])</f>
        <v>7.6923076923076816E-2</v>
      </c>
    </row>
    <row r="271" spans="1:11" x14ac:dyDescent="0.25">
      <c r="A271" s="1">
        <v>40363.802083333336</v>
      </c>
      <c r="B271">
        <v>1.4</v>
      </c>
      <c r="D271" s="3">
        <v>40363.802083333336</v>
      </c>
      <c r="E271">
        <v>1.4</v>
      </c>
      <c r="F271">
        <v>1.4</v>
      </c>
      <c r="G271" s="5">
        <v>0.443738808463224</v>
      </c>
      <c r="I271">
        <f t="shared" si="4"/>
        <v>0</v>
      </c>
      <c r="J271">
        <f>Table2[[#This Row],[Consumption]]+Table2[[#This Row],[Predicted Consumption]]</f>
        <v>2.8</v>
      </c>
      <c r="K271">
        <f>ABS((Table2[[#This Row],[Consumption]]-Table2[[#This Row],[Predicted Consumption]])/Table2[[#This Row],[Consumption]])</f>
        <v>0</v>
      </c>
    </row>
    <row r="272" spans="1:11" x14ac:dyDescent="0.25">
      <c r="A272" s="1">
        <v>40363.8125</v>
      </c>
      <c r="B272">
        <v>1.4</v>
      </c>
      <c r="D272" s="3">
        <v>40363.8125</v>
      </c>
      <c r="E272">
        <v>1.4</v>
      </c>
      <c r="F272">
        <v>1.4</v>
      </c>
      <c r="G272" s="5">
        <v>0.597912501387168</v>
      </c>
      <c r="I272">
        <f t="shared" si="4"/>
        <v>0</v>
      </c>
      <c r="J272">
        <f>Table2[[#This Row],[Consumption]]+Table2[[#This Row],[Predicted Consumption]]</f>
        <v>2.8</v>
      </c>
      <c r="K272">
        <f>ABS((Table2[[#This Row],[Consumption]]-Table2[[#This Row],[Predicted Consumption]])/Table2[[#This Row],[Consumption]])</f>
        <v>0</v>
      </c>
    </row>
    <row r="273" spans="1:11" x14ac:dyDescent="0.25">
      <c r="A273" s="1">
        <v>40363.822916666664</v>
      </c>
      <c r="B273">
        <v>1.3</v>
      </c>
      <c r="D273" s="3">
        <v>40363.822916666664</v>
      </c>
      <c r="E273">
        <v>1.3</v>
      </c>
      <c r="F273">
        <v>1.4</v>
      </c>
      <c r="G273" s="5">
        <v>0.56185595015478096</v>
      </c>
      <c r="I273">
        <f t="shared" si="4"/>
        <v>9.9999999999999867E-2</v>
      </c>
      <c r="J273">
        <f>Table2[[#This Row],[Consumption]]+Table2[[#This Row],[Predicted Consumption]]</f>
        <v>2.7</v>
      </c>
      <c r="K273">
        <f>ABS((Table2[[#This Row],[Consumption]]-Table2[[#This Row],[Predicted Consumption]])/Table2[[#This Row],[Consumption]])</f>
        <v>7.6923076923076816E-2</v>
      </c>
    </row>
    <row r="274" spans="1:11" x14ac:dyDescent="0.25">
      <c r="A274" s="1">
        <v>40363.833333333336</v>
      </c>
      <c r="B274">
        <v>1.4</v>
      </c>
      <c r="D274" s="3">
        <v>40363.833333333336</v>
      </c>
      <c r="E274">
        <v>1.4</v>
      </c>
      <c r="F274">
        <v>1.4</v>
      </c>
      <c r="G274" s="5">
        <v>0.55961397439800298</v>
      </c>
      <c r="I274">
        <f t="shared" si="4"/>
        <v>0</v>
      </c>
      <c r="J274">
        <f>Table2[[#This Row],[Consumption]]+Table2[[#This Row],[Predicted Consumption]]</f>
        <v>2.8</v>
      </c>
      <c r="K274">
        <f>ABS((Table2[[#This Row],[Consumption]]-Table2[[#This Row],[Predicted Consumption]])/Table2[[#This Row],[Consumption]])</f>
        <v>0</v>
      </c>
    </row>
    <row r="275" spans="1:11" x14ac:dyDescent="0.25">
      <c r="A275" s="1">
        <v>40363.84375</v>
      </c>
      <c r="B275">
        <v>1.3</v>
      </c>
      <c r="D275" s="3">
        <v>40363.84375</v>
      </c>
      <c r="E275">
        <v>1.3</v>
      </c>
      <c r="F275">
        <v>1.4</v>
      </c>
      <c r="G275" s="5">
        <v>0.65042351793942499</v>
      </c>
      <c r="I275">
        <f t="shared" si="4"/>
        <v>9.9999999999999867E-2</v>
      </c>
      <c r="J275">
        <f>Table2[[#This Row],[Consumption]]+Table2[[#This Row],[Predicted Consumption]]</f>
        <v>2.7</v>
      </c>
      <c r="K275">
        <f>ABS((Table2[[#This Row],[Consumption]]-Table2[[#This Row],[Predicted Consumption]])/Table2[[#This Row],[Consumption]])</f>
        <v>7.6923076923076816E-2</v>
      </c>
    </row>
    <row r="276" spans="1:11" x14ac:dyDescent="0.25">
      <c r="A276" s="1">
        <v>40363.854166666664</v>
      </c>
      <c r="B276">
        <v>1.4</v>
      </c>
      <c r="D276" s="3">
        <v>40363.854166666664</v>
      </c>
      <c r="E276">
        <v>1.4</v>
      </c>
      <c r="F276">
        <v>1.4</v>
      </c>
      <c r="G276" s="5">
        <v>0.58286325738171796</v>
      </c>
      <c r="I276">
        <f t="shared" si="4"/>
        <v>0</v>
      </c>
      <c r="J276">
        <f>Table2[[#This Row],[Consumption]]+Table2[[#This Row],[Predicted Consumption]]</f>
        <v>2.8</v>
      </c>
      <c r="K276">
        <f>ABS((Table2[[#This Row],[Consumption]]-Table2[[#This Row],[Predicted Consumption]])/Table2[[#This Row],[Consumption]])</f>
        <v>0</v>
      </c>
    </row>
    <row r="277" spans="1:11" x14ac:dyDescent="0.25">
      <c r="A277" s="1">
        <v>40363.864583333336</v>
      </c>
      <c r="B277">
        <v>1.4</v>
      </c>
      <c r="D277" s="3">
        <v>40363.864583333336</v>
      </c>
      <c r="E277">
        <v>1.4</v>
      </c>
      <c r="F277">
        <v>1.4</v>
      </c>
      <c r="G277" s="5">
        <v>0.55945579355588404</v>
      </c>
      <c r="I277">
        <f t="shared" si="4"/>
        <v>0</v>
      </c>
      <c r="J277">
        <f>Table2[[#This Row],[Consumption]]+Table2[[#This Row],[Predicted Consumption]]</f>
        <v>2.8</v>
      </c>
      <c r="K277">
        <f>ABS((Table2[[#This Row],[Consumption]]-Table2[[#This Row],[Predicted Consumption]])/Table2[[#This Row],[Consumption]])</f>
        <v>0</v>
      </c>
    </row>
    <row r="278" spans="1:11" x14ac:dyDescent="0.25">
      <c r="A278" s="1">
        <v>40363.875</v>
      </c>
      <c r="B278">
        <v>1.3</v>
      </c>
      <c r="D278" s="3">
        <v>40363.875</v>
      </c>
      <c r="E278">
        <v>1.3</v>
      </c>
      <c r="F278">
        <v>1.3</v>
      </c>
      <c r="G278" s="5">
        <v>0.52260250380124396</v>
      </c>
      <c r="I278">
        <f t="shared" si="4"/>
        <v>0</v>
      </c>
      <c r="J278">
        <f>Table2[[#This Row],[Consumption]]+Table2[[#This Row],[Predicted Consumption]]</f>
        <v>2.6</v>
      </c>
      <c r="K278">
        <f>ABS((Table2[[#This Row],[Consumption]]-Table2[[#This Row],[Predicted Consumption]])/Table2[[#This Row],[Consumption]])</f>
        <v>0</v>
      </c>
    </row>
    <row r="279" spans="1:11" x14ac:dyDescent="0.25">
      <c r="A279" s="1">
        <v>40363.885416666664</v>
      </c>
      <c r="B279">
        <v>1.3</v>
      </c>
      <c r="D279" s="3">
        <v>40363.885416666664</v>
      </c>
      <c r="E279">
        <v>1.3</v>
      </c>
      <c r="F279">
        <v>1.4</v>
      </c>
      <c r="G279" s="5">
        <v>0.57874492332542204</v>
      </c>
      <c r="I279">
        <f t="shared" si="4"/>
        <v>9.9999999999999867E-2</v>
      </c>
      <c r="J279">
        <f>Table2[[#This Row],[Consumption]]+Table2[[#This Row],[Predicted Consumption]]</f>
        <v>2.7</v>
      </c>
      <c r="K279">
        <f>ABS((Table2[[#This Row],[Consumption]]-Table2[[#This Row],[Predicted Consumption]])/Table2[[#This Row],[Consumption]])</f>
        <v>7.6923076923076816E-2</v>
      </c>
    </row>
    <row r="280" spans="1:11" x14ac:dyDescent="0.25">
      <c r="A280" s="1">
        <v>40363.895833333336</v>
      </c>
      <c r="B280">
        <v>1.4</v>
      </c>
      <c r="D280" s="3">
        <v>40363.895833333336</v>
      </c>
      <c r="E280">
        <v>1.4</v>
      </c>
      <c r="F280">
        <v>1.4</v>
      </c>
      <c r="G280" s="5">
        <v>0.67380091465978598</v>
      </c>
      <c r="I280">
        <f t="shared" si="4"/>
        <v>0</v>
      </c>
      <c r="J280">
        <f>Table2[[#This Row],[Consumption]]+Table2[[#This Row],[Predicted Consumption]]</f>
        <v>2.8</v>
      </c>
      <c r="K280">
        <f>ABS((Table2[[#This Row],[Consumption]]-Table2[[#This Row],[Predicted Consumption]])/Table2[[#This Row],[Consumption]])</f>
        <v>0</v>
      </c>
    </row>
    <row r="281" spans="1:11" x14ac:dyDescent="0.25">
      <c r="A281" s="1">
        <v>40363.90625</v>
      </c>
      <c r="B281">
        <v>1.3</v>
      </c>
      <c r="D281" s="3">
        <v>40363.90625</v>
      </c>
      <c r="E281">
        <v>1.3</v>
      </c>
      <c r="F281">
        <v>1.4</v>
      </c>
      <c r="G281" s="5">
        <v>0.58752733173798699</v>
      </c>
      <c r="I281">
        <f t="shared" si="4"/>
        <v>9.9999999999999867E-2</v>
      </c>
      <c r="J281">
        <f>Table2[[#This Row],[Consumption]]+Table2[[#This Row],[Predicted Consumption]]</f>
        <v>2.7</v>
      </c>
      <c r="K281">
        <f>ABS((Table2[[#This Row],[Consumption]]-Table2[[#This Row],[Predicted Consumption]])/Table2[[#This Row],[Consumption]])</f>
        <v>7.6923076923076816E-2</v>
      </c>
    </row>
    <row r="282" spans="1:11" x14ac:dyDescent="0.25">
      <c r="A282" s="1">
        <v>40363.916666666664</v>
      </c>
      <c r="B282">
        <v>1.3</v>
      </c>
      <c r="D282" s="3">
        <v>40363.916666666664</v>
      </c>
      <c r="E282">
        <v>1.3</v>
      </c>
      <c r="F282">
        <v>1.4</v>
      </c>
      <c r="G282" s="5">
        <v>0.61618181471314304</v>
      </c>
      <c r="I282">
        <f t="shared" si="4"/>
        <v>9.9999999999999867E-2</v>
      </c>
      <c r="J282">
        <f>Table2[[#This Row],[Consumption]]+Table2[[#This Row],[Predicted Consumption]]</f>
        <v>2.7</v>
      </c>
      <c r="K282">
        <f>ABS((Table2[[#This Row],[Consumption]]-Table2[[#This Row],[Predicted Consumption]])/Table2[[#This Row],[Consumption]])</f>
        <v>7.6923076923076816E-2</v>
      </c>
    </row>
    <row r="283" spans="1:11" x14ac:dyDescent="0.25">
      <c r="A283" s="1">
        <v>40363.927083333336</v>
      </c>
      <c r="B283">
        <v>1.4</v>
      </c>
      <c r="D283" s="3">
        <v>40363.927083333336</v>
      </c>
      <c r="E283">
        <v>1.4</v>
      </c>
      <c r="F283">
        <v>1.4</v>
      </c>
      <c r="G283" s="5">
        <v>0.55036849349559902</v>
      </c>
      <c r="I283">
        <f t="shared" si="4"/>
        <v>0</v>
      </c>
      <c r="J283">
        <f>Table2[[#This Row],[Consumption]]+Table2[[#This Row],[Predicted Consumption]]</f>
        <v>2.8</v>
      </c>
      <c r="K283">
        <f>ABS((Table2[[#This Row],[Consumption]]-Table2[[#This Row],[Predicted Consumption]])/Table2[[#This Row],[Consumption]])</f>
        <v>0</v>
      </c>
    </row>
    <row r="284" spans="1:11" x14ac:dyDescent="0.25">
      <c r="A284" s="1">
        <v>40363.9375</v>
      </c>
      <c r="B284">
        <v>1.3</v>
      </c>
      <c r="D284" s="3">
        <v>40363.9375</v>
      </c>
      <c r="E284">
        <v>1.3</v>
      </c>
      <c r="F284">
        <v>1.3</v>
      </c>
      <c r="G284" s="5">
        <v>0.55261082123067196</v>
      </c>
      <c r="I284">
        <f t="shared" si="4"/>
        <v>0</v>
      </c>
      <c r="J284">
        <f>Table2[[#This Row],[Consumption]]+Table2[[#This Row],[Predicted Consumption]]</f>
        <v>2.6</v>
      </c>
      <c r="K284">
        <f>ABS((Table2[[#This Row],[Consumption]]-Table2[[#This Row],[Predicted Consumption]])/Table2[[#This Row],[Consumption]])</f>
        <v>0</v>
      </c>
    </row>
    <row r="285" spans="1:11" x14ac:dyDescent="0.25">
      <c r="A285" s="1">
        <v>40363.947916666664</v>
      </c>
      <c r="B285">
        <v>1.3</v>
      </c>
      <c r="D285" s="3">
        <v>40363.947916666664</v>
      </c>
      <c r="E285">
        <v>1.3</v>
      </c>
      <c r="F285">
        <v>1.3</v>
      </c>
      <c r="G285" s="5">
        <v>0.54013757158368503</v>
      </c>
      <c r="I285">
        <f t="shared" si="4"/>
        <v>0</v>
      </c>
      <c r="J285">
        <f>Table2[[#This Row],[Consumption]]+Table2[[#This Row],[Predicted Consumption]]</f>
        <v>2.6</v>
      </c>
      <c r="K285">
        <f>ABS((Table2[[#This Row],[Consumption]]-Table2[[#This Row],[Predicted Consumption]])/Table2[[#This Row],[Consumption]])</f>
        <v>0</v>
      </c>
    </row>
    <row r="286" spans="1:11" x14ac:dyDescent="0.25">
      <c r="A286" s="1">
        <v>40363.958333333336</v>
      </c>
      <c r="B286">
        <v>1.9</v>
      </c>
      <c r="D286" s="3">
        <v>40363.958333333336</v>
      </c>
      <c r="E286">
        <v>1.9</v>
      </c>
      <c r="F286">
        <v>1.4</v>
      </c>
      <c r="G286" s="5">
        <v>0.52751402612446296</v>
      </c>
      <c r="I286">
        <f t="shared" si="4"/>
        <v>0.5</v>
      </c>
      <c r="J286">
        <f>Table2[[#This Row],[Consumption]]+Table2[[#This Row],[Predicted Consumption]]</f>
        <v>3.3</v>
      </c>
      <c r="K286">
        <f>ABS((Table2[[#This Row],[Consumption]]-Table2[[#This Row],[Predicted Consumption]])/Table2[[#This Row],[Consumption]])</f>
        <v>0.26315789473684209</v>
      </c>
    </row>
    <row r="287" spans="1:11" x14ac:dyDescent="0.25">
      <c r="A287" s="1">
        <v>40363.96875</v>
      </c>
      <c r="B287">
        <v>5.3</v>
      </c>
      <c r="D287" s="3">
        <v>40363.96875</v>
      </c>
      <c r="E287">
        <v>5.3</v>
      </c>
      <c r="F287">
        <v>1.3</v>
      </c>
      <c r="G287" s="5">
        <v>0.50356116264029105</v>
      </c>
      <c r="I287">
        <f t="shared" si="4"/>
        <v>4</v>
      </c>
      <c r="J287">
        <f>Table2[[#This Row],[Consumption]]+Table2[[#This Row],[Predicted Consumption]]</f>
        <v>6.6</v>
      </c>
      <c r="K287">
        <f>ABS((Table2[[#This Row],[Consumption]]-Table2[[#This Row],[Predicted Consumption]])/Table2[[#This Row],[Consumption]])</f>
        <v>0.75471698113207553</v>
      </c>
    </row>
    <row r="288" spans="1:11" x14ac:dyDescent="0.25">
      <c r="A288" s="1">
        <v>40363.979166666664</v>
      </c>
      <c r="B288">
        <v>5.3</v>
      </c>
      <c r="D288" s="3">
        <v>40363.979166666664</v>
      </c>
      <c r="E288">
        <v>5.3</v>
      </c>
      <c r="F288">
        <v>5.5</v>
      </c>
      <c r="G288" s="5">
        <v>0.43798016857074401</v>
      </c>
      <c r="I288">
        <f t="shared" si="4"/>
        <v>0.20000000000000018</v>
      </c>
      <c r="J288">
        <f>Table2[[#This Row],[Consumption]]+Table2[[#This Row],[Predicted Consumption]]</f>
        <v>10.8</v>
      </c>
      <c r="K288">
        <f>ABS((Table2[[#This Row],[Consumption]]-Table2[[#This Row],[Predicted Consumption]])/Table2[[#This Row],[Consumption]])</f>
        <v>3.7735849056603807E-2</v>
      </c>
    </row>
    <row r="289" spans="1:11" x14ac:dyDescent="0.25">
      <c r="A289" s="1">
        <v>40363.989583333336</v>
      </c>
      <c r="B289">
        <v>5.3</v>
      </c>
      <c r="D289" s="3">
        <v>40363.989583333336</v>
      </c>
      <c r="E289">
        <v>5.3</v>
      </c>
      <c r="F289">
        <v>5.5</v>
      </c>
      <c r="G289" s="5">
        <v>0.43798016857074401</v>
      </c>
      <c r="I289">
        <f t="shared" si="4"/>
        <v>0.20000000000000018</v>
      </c>
      <c r="J289">
        <f>Table2[[#This Row],[Consumption]]+Table2[[#This Row],[Predicted Consumption]]</f>
        <v>10.8</v>
      </c>
      <c r="K289">
        <f>ABS((Table2[[#This Row],[Consumption]]-Table2[[#This Row],[Predicted Consumption]])/Table2[[#This Row],[Consumption]])</f>
        <v>3.7735849056603807E-2</v>
      </c>
    </row>
    <row r="290" spans="1:11" x14ac:dyDescent="0.25">
      <c r="A290" s="1">
        <v>40364</v>
      </c>
      <c r="B290">
        <v>5.7</v>
      </c>
      <c r="D290" s="2">
        <v>40364</v>
      </c>
      <c r="E290">
        <v>5.7</v>
      </c>
      <c r="F290">
        <v>5.3336139999999999</v>
      </c>
      <c r="G290" s="5">
        <v>0.61797673891896299</v>
      </c>
      <c r="I290">
        <f t="shared" si="4"/>
        <v>0.36638600000000032</v>
      </c>
      <c r="J290">
        <f>Table2[[#This Row],[Consumption]]+Table2[[#This Row],[Predicted Consumption]]</f>
        <v>11.033614</v>
      </c>
      <c r="K290">
        <f>ABS((Table2[[#This Row],[Consumption]]-Table2[[#This Row],[Predicted Consumption]])/Table2[[#This Row],[Consumption]])</f>
        <v>6.427824561403514E-2</v>
      </c>
    </row>
    <row r="291" spans="1:11" x14ac:dyDescent="0.25">
      <c r="A291" s="1">
        <v>40364.010416666664</v>
      </c>
      <c r="B291">
        <v>5.9</v>
      </c>
      <c r="D291" s="3">
        <v>40364.010416666664</v>
      </c>
      <c r="E291">
        <v>5.9</v>
      </c>
      <c r="F291">
        <v>11.7</v>
      </c>
      <c r="G291" s="5">
        <v>0.43533904420389002</v>
      </c>
      <c r="I291">
        <f t="shared" si="4"/>
        <v>5.7999999999999989</v>
      </c>
      <c r="J291">
        <f>Table2[[#This Row],[Consumption]]+Table2[[#This Row],[Predicted Consumption]]</f>
        <v>17.600000000000001</v>
      </c>
      <c r="K291">
        <f>ABS((Table2[[#This Row],[Consumption]]-Table2[[#This Row],[Predicted Consumption]])/Table2[[#This Row],[Consumption]])</f>
        <v>0.98305084745762683</v>
      </c>
    </row>
    <row r="292" spans="1:11" x14ac:dyDescent="0.25">
      <c r="A292" s="1">
        <v>40364.020833333336</v>
      </c>
      <c r="B292">
        <v>5.6</v>
      </c>
      <c r="D292" s="3">
        <v>40364.020833333336</v>
      </c>
      <c r="E292">
        <v>5.6</v>
      </c>
      <c r="F292">
        <v>5.5</v>
      </c>
      <c r="G292" s="5">
        <v>0.55774528589170203</v>
      </c>
      <c r="I292">
        <f t="shared" si="4"/>
        <v>9.9999999999999645E-2</v>
      </c>
      <c r="J292">
        <f>Table2[[#This Row],[Consumption]]+Table2[[#This Row],[Predicted Consumption]]</f>
        <v>11.1</v>
      </c>
      <c r="K292">
        <f>ABS((Table2[[#This Row],[Consumption]]-Table2[[#This Row],[Predicted Consumption]])/Table2[[#This Row],[Consumption]])</f>
        <v>1.7857142857142794E-2</v>
      </c>
    </row>
    <row r="293" spans="1:11" x14ac:dyDescent="0.25">
      <c r="A293" s="1">
        <v>40364.03125</v>
      </c>
      <c r="B293">
        <v>5.2</v>
      </c>
      <c r="D293" s="3">
        <v>40364.03125</v>
      </c>
      <c r="E293">
        <v>5.2</v>
      </c>
      <c r="F293">
        <v>5.3235298000000002</v>
      </c>
      <c r="G293" s="5">
        <v>0.27532139519223803</v>
      </c>
      <c r="I293">
        <f t="shared" si="4"/>
        <v>0.12352980000000002</v>
      </c>
      <c r="J293">
        <f>Table2[[#This Row],[Consumption]]+Table2[[#This Row],[Predicted Consumption]]</f>
        <v>10.5235298</v>
      </c>
      <c r="K293">
        <f>ABS((Table2[[#This Row],[Consumption]]-Table2[[#This Row],[Predicted Consumption]])/Table2[[#This Row],[Consumption]])</f>
        <v>2.3755730769230772E-2</v>
      </c>
    </row>
    <row r="294" spans="1:11" x14ac:dyDescent="0.25">
      <c r="A294" s="1">
        <v>40364.041666666664</v>
      </c>
      <c r="B294">
        <v>4.3</v>
      </c>
      <c r="D294" s="3">
        <v>40364.041666666664</v>
      </c>
      <c r="E294">
        <v>4.3</v>
      </c>
      <c r="F294">
        <v>5.3235298000000002</v>
      </c>
      <c r="G294" s="5">
        <v>0.46117186601216398</v>
      </c>
      <c r="I294">
        <f t="shared" si="4"/>
        <v>1.0235298000000004</v>
      </c>
      <c r="J294">
        <f>Table2[[#This Row],[Consumption]]+Table2[[#This Row],[Predicted Consumption]]</f>
        <v>9.6235298</v>
      </c>
      <c r="K294">
        <f>ABS((Table2[[#This Row],[Consumption]]-Table2[[#This Row],[Predicted Consumption]])/Table2[[#This Row],[Consumption]])</f>
        <v>0.23803018604651172</v>
      </c>
    </row>
    <row r="295" spans="1:11" x14ac:dyDescent="0.25">
      <c r="A295" s="1">
        <v>40364.052083333336</v>
      </c>
      <c r="B295">
        <v>1.2</v>
      </c>
      <c r="D295" s="3">
        <v>40364.052083333336</v>
      </c>
      <c r="E295">
        <v>1.2</v>
      </c>
      <c r="I295">
        <f t="shared" si="4"/>
        <v>1.2</v>
      </c>
      <c r="J295">
        <f>Table2[[#This Row],[Consumption]]+Table2[[#This Row],[Predicted Consumption]]</f>
        <v>1.2</v>
      </c>
      <c r="K295">
        <f>ABS((Table2[[#This Row],[Consumption]]-Table2[[#This Row],[Predicted Consumption]])/Table2[[#This Row],[Consumption]])</f>
        <v>1</v>
      </c>
    </row>
    <row r="296" spans="1:11" x14ac:dyDescent="0.25">
      <c r="A296" s="1">
        <v>40364.0625</v>
      </c>
      <c r="B296">
        <v>1.1000000000000001</v>
      </c>
      <c r="D296" s="3">
        <v>40364.0625</v>
      </c>
      <c r="E296">
        <v>1.1000000000000001</v>
      </c>
      <c r="F296">
        <v>1.3</v>
      </c>
      <c r="G296" s="5">
        <v>0.453974483594762</v>
      </c>
      <c r="I296">
        <f t="shared" si="4"/>
        <v>0.19999999999999996</v>
      </c>
      <c r="J296">
        <f>Table2[[#This Row],[Consumption]]+Table2[[#This Row],[Predicted Consumption]]</f>
        <v>2.4000000000000004</v>
      </c>
      <c r="K296">
        <f>ABS((Table2[[#This Row],[Consumption]]-Table2[[#This Row],[Predicted Consumption]])/Table2[[#This Row],[Consumption]])</f>
        <v>0.18181818181818177</v>
      </c>
    </row>
    <row r="297" spans="1:11" x14ac:dyDescent="0.25">
      <c r="A297" s="1">
        <v>40364.072916666664</v>
      </c>
      <c r="B297">
        <v>1.2</v>
      </c>
      <c r="D297" s="3">
        <v>40364.072916666664</v>
      </c>
      <c r="E297">
        <v>1.2</v>
      </c>
      <c r="F297">
        <v>1.3</v>
      </c>
      <c r="G297" s="5">
        <v>0.76485844061291397</v>
      </c>
      <c r="I297">
        <f t="shared" si="4"/>
        <v>0.10000000000000009</v>
      </c>
      <c r="J297">
        <f>Table2[[#This Row],[Consumption]]+Table2[[#This Row],[Predicted Consumption]]</f>
        <v>2.5</v>
      </c>
      <c r="K297">
        <f>ABS((Table2[[#This Row],[Consumption]]-Table2[[#This Row],[Predicted Consumption]])/Table2[[#This Row],[Consumption]])</f>
        <v>8.3333333333333412E-2</v>
      </c>
    </row>
    <row r="298" spans="1:11" x14ac:dyDescent="0.25">
      <c r="A298" s="1">
        <v>40364.083333333336</v>
      </c>
      <c r="B298">
        <v>1.2</v>
      </c>
      <c r="D298" s="3">
        <v>40364.083333333336</v>
      </c>
      <c r="E298">
        <v>1.2</v>
      </c>
      <c r="F298">
        <v>1.1168070000000001</v>
      </c>
      <c r="G298" s="5">
        <v>0.63232069938361901</v>
      </c>
      <c r="I298">
        <f t="shared" si="4"/>
        <v>8.319299999999985E-2</v>
      </c>
      <c r="J298">
        <f>Table2[[#This Row],[Consumption]]+Table2[[#This Row],[Predicted Consumption]]</f>
        <v>2.3168069999999998</v>
      </c>
      <c r="K298">
        <f>ABS((Table2[[#This Row],[Consumption]]-Table2[[#This Row],[Predicted Consumption]])/Table2[[#This Row],[Consumption]])</f>
        <v>6.9327499999999875E-2</v>
      </c>
    </row>
    <row r="299" spans="1:11" x14ac:dyDescent="0.25">
      <c r="A299" s="1">
        <v>40364.09375</v>
      </c>
      <c r="B299">
        <v>1.2</v>
      </c>
      <c r="D299" s="3">
        <v>40364.09375</v>
      </c>
      <c r="E299">
        <v>1.2</v>
      </c>
      <c r="F299">
        <v>1.1168070000000001</v>
      </c>
      <c r="G299" s="5">
        <v>0.54033977783648501</v>
      </c>
      <c r="I299">
        <f t="shared" si="4"/>
        <v>8.319299999999985E-2</v>
      </c>
      <c r="J299">
        <f>Table2[[#This Row],[Consumption]]+Table2[[#This Row],[Predicted Consumption]]</f>
        <v>2.3168069999999998</v>
      </c>
      <c r="K299">
        <f>ABS((Table2[[#This Row],[Consumption]]-Table2[[#This Row],[Predicted Consumption]])/Table2[[#This Row],[Consumption]])</f>
        <v>6.9327499999999875E-2</v>
      </c>
    </row>
    <row r="300" spans="1:11" x14ac:dyDescent="0.25">
      <c r="A300" s="1">
        <v>40364.104166666664</v>
      </c>
      <c r="B300">
        <v>1.2</v>
      </c>
      <c r="D300" s="3">
        <v>40364.104166666664</v>
      </c>
      <c r="E300">
        <v>1.2</v>
      </c>
      <c r="F300">
        <v>1.2001628413600001</v>
      </c>
      <c r="G300" s="5">
        <v>0.44135569804303898</v>
      </c>
      <c r="I300">
        <f t="shared" si="4"/>
        <v>1.6284136000010996E-4</v>
      </c>
      <c r="J300">
        <f>Table2[[#This Row],[Consumption]]+Table2[[#This Row],[Predicted Consumption]]</f>
        <v>2.4001628413600002</v>
      </c>
      <c r="K300">
        <f>ABS((Table2[[#This Row],[Consumption]]-Table2[[#This Row],[Predicted Consumption]])/Table2[[#This Row],[Consumption]])</f>
        <v>1.3570113333342498E-4</v>
      </c>
    </row>
    <row r="301" spans="1:11" x14ac:dyDescent="0.25">
      <c r="A301" s="1">
        <v>40364.114583333336</v>
      </c>
      <c r="B301">
        <v>1.1000000000000001</v>
      </c>
      <c r="D301" s="3">
        <v>40364.114583333336</v>
      </c>
      <c r="E301">
        <v>1.1000000000000001</v>
      </c>
      <c r="F301">
        <v>1.2001139889500001</v>
      </c>
      <c r="G301" s="5">
        <v>0.58442972339197596</v>
      </c>
      <c r="I301">
        <f t="shared" si="4"/>
        <v>0.10011398895000001</v>
      </c>
      <c r="J301">
        <f>Table2[[#This Row],[Consumption]]+Table2[[#This Row],[Predicted Consumption]]</f>
        <v>2.3001139889500002</v>
      </c>
      <c r="K301">
        <f>ABS((Table2[[#This Row],[Consumption]]-Table2[[#This Row],[Predicted Consumption]])/Table2[[#This Row],[Consumption]])</f>
        <v>9.1012717227272735E-2</v>
      </c>
    </row>
    <row r="302" spans="1:11" x14ac:dyDescent="0.25">
      <c r="A302" s="1">
        <v>40364.125</v>
      </c>
      <c r="B302">
        <v>1.2</v>
      </c>
      <c r="D302" s="3">
        <v>40364.125</v>
      </c>
      <c r="E302">
        <v>1.2</v>
      </c>
      <c r="F302">
        <v>1.2000797922699999</v>
      </c>
      <c r="G302" s="5">
        <v>0.88929115805105896</v>
      </c>
      <c r="I302">
        <f t="shared" si="4"/>
        <v>7.9792269999989784E-5</v>
      </c>
      <c r="J302">
        <f>Table2[[#This Row],[Consumption]]+Table2[[#This Row],[Predicted Consumption]]</f>
        <v>2.4000797922699997</v>
      </c>
      <c r="K302">
        <f>ABS((Table2[[#This Row],[Consumption]]-Table2[[#This Row],[Predicted Consumption]])/Table2[[#This Row],[Consumption]])</f>
        <v>6.649355833332482E-5</v>
      </c>
    </row>
    <row r="303" spans="1:11" x14ac:dyDescent="0.25">
      <c r="A303" s="1">
        <v>40364.135416666664</v>
      </c>
      <c r="B303">
        <v>1.2</v>
      </c>
      <c r="D303" s="3">
        <v>40364.135416666664</v>
      </c>
      <c r="E303">
        <v>1.2</v>
      </c>
      <c r="F303">
        <v>1.2000797922699999</v>
      </c>
      <c r="G303" s="5">
        <v>0.50622980075801305</v>
      </c>
      <c r="I303">
        <f t="shared" si="4"/>
        <v>7.9792269999989784E-5</v>
      </c>
      <c r="J303">
        <f>Table2[[#This Row],[Consumption]]+Table2[[#This Row],[Predicted Consumption]]</f>
        <v>2.4000797922699997</v>
      </c>
      <c r="K303">
        <f>ABS((Table2[[#This Row],[Consumption]]-Table2[[#This Row],[Predicted Consumption]])/Table2[[#This Row],[Consumption]])</f>
        <v>6.649355833332482E-5</v>
      </c>
    </row>
    <row r="304" spans="1:11" x14ac:dyDescent="0.25">
      <c r="A304" s="1">
        <v>40364.145833333336</v>
      </c>
      <c r="B304">
        <v>1.2</v>
      </c>
      <c r="D304" s="3">
        <v>40364.145833333336</v>
      </c>
      <c r="E304">
        <v>1.2</v>
      </c>
      <c r="F304">
        <v>1.20005585459</v>
      </c>
      <c r="G304" s="5">
        <v>0.54946998964311</v>
      </c>
      <c r="I304">
        <f t="shared" si="4"/>
        <v>5.5854590000015136E-5</v>
      </c>
      <c r="J304">
        <f>Table2[[#This Row],[Consumption]]+Table2[[#This Row],[Predicted Consumption]]</f>
        <v>2.4000558545899997</v>
      </c>
      <c r="K304">
        <f>ABS((Table2[[#This Row],[Consumption]]-Table2[[#This Row],[Predicted Consumption]])/Table2[[#This Row],[Consumption]])</f>
        <v>4.6545491666679283E-5</v>
      </c>
    </row>
    <row r="305" spans="1:11" x14ac:dyDescent="0.25">
      <c r="A305" s="1">
        <v>40364.15625</v>
      </c>
      <c r="B305">
        <v>1.1000000000000001</v>
      </c>
      <c r="D305" s="3">
        <v>40364.15625</v>
      </c>
      <c r="E305">
        <v>1.1000000000000001</v>
      </c>
      <c r="F305">
        <v>1.20003909821</v>
      </c>
      <c r="G305" s="5">
        <v>0.60121114849482304</v>
      </c>
      <c r="I305">
        <f t="shared" si="4"/>
        <v>0.1000390982099999</v>
      </c>
      <c r="J305">
        <f>Table2[[#This Row],[Consumption]]+Table2[[#This Row],[Predicted Consumption]]</f>
        <v>2.3000390982100001</v>
      </c>
      <c r="K305">
        <f>ABS((Table2[[#This Row],[Consumption]]-Table2[[#This Row],[Predicted Consumption]])/Table2[[#This Row],[Consumption]])</f>
        <v>9.0944634736363536E-2</v>
      </c>
    </row>
    <row r="306" spans="1:11" x14ac:dyDescent="0.25">
      <c r="A306" s="1">
        <v>40364.166666666664</v>
      </c>
      <c r="B306">
        <v>1.2</v>
      </c>
      <c r="D306" s="3">
        <v>40364.166666666664</v>
      </c>
      <c r="E306">
        <v>1.2</v>
      </c>
      <c r="F306">
        <v>1.20002736875</v>
      </c>
      <c r="G306" s="5">
        <v>0.88628885514794697</v>
      </c>
      <c r="I306">
        <f t="shared" si="4"/>
        <v>2.7368750000089648E-5</v>
      </c>
      <c r="J306">
        <f>Table2[[#This Row],[Consumption]]+Table2[[#This Row],[Predicted Consumption]]</f>
        <v>2.40002736875</v>
      </c>
      <c r="K306">
        <f>ABS((Table2[[#This Row],[Consumption]]-Table2[[#This Row],[Predicted Consumption]])/Table2[[#This Row],[Consumption]])</f>
        <v>2.2807291666741374E-5</v>
      </c>
    </row>
    <row r="307" spans="1:11" x14ac:dyDescent="0.25">
      <c r="A307" s="1">
        <v>40364.177083333336</v>
      </c>
      <c r="B307">
        <v>1.1000000000000001</v>
      </c>
      <c r="D307" s="3">
        <v>40364.177083333336</v>
      </c>
      <c r="E307">
        <v>1.1000000000000001</v>
      </c>
      <c r="F307">
        <v>1.20002736875</v>
      </c>
      <c r="G307" s="5">
        <v>0.55904922145353197</v>
      </c>
      <c r="I307">
        <f t="shared" si="4"/>
        <v>0.10002736874999996</v>
      </c>
      <c r="J307">
        <f>Table2[[#This Row],[Consumption]]+Table2[[#This Row],[Predicted Consumption]]</f>
        <v>2.3000273687500004</v>
      </c>
      <c r="K307">
        <f>ABS((Table2[[#This Row],[Consumption]]-Table2[[#This Row],[Predicted Consumption]])/Table2[[#This Row],[Consumption]])</f>
        <v>9.0933971590909046E-2</v>
      </c>
    </row>
    <row r="308" spans="1:11" x14ac:dyDescent="0.25">
      <c r="A308" s="1">
        <v>40364.1875</v>
      </c>
      <c r="B308">
        <v>1.2</v>
      </c>
      <c r="D308" s="3">
        <v>40364.1875</v>
      </c>
      <c r="E308">
        <v>1.2</v>
      </c>
      <c r="F308">
        <v>1.2000191581199999</v>
      </c>
      <c r="G308" s="5">
        <v>0.88186623188860302</v>
      </c>
      <c r="I308">
        <f t="shared" si="4"/>
        <v>1.9158119999973522E-5</v>
      </c>
      <c r="J308">
        <f>Table2[[#This Row],[Consumption]]+Table2[[#This Row],[Predicted Consumption]]</f>
        <v>2.4000191581200001</v>
      </c>
      <c r="K308">
        <f>ABS((Table2[[#This Row],[Consumption]]-Table2[[#This Row],[Predicted Consumption]])/Table2[[#This Row],[Consumption]])</f>
        <v>1.5965099999977937E-5</v>
      </c>
    </row>
    <row r="309" spans="1:11" x14ac:dyDescent="0.25">
      <c r="A309" s="1">
        <v>40364.197916666664</v>
      </c>
      <c r="B309">
        <v>1.2</v>
      </c>
      <c r="D309" s="3">
        <v>40364.197916666664</v>
      </c>
      <c r="E309">
        <v>1.2</v>
      </c>
      <c r="F309">
        <v>1.2000191581199999</v>
      </c>
      <c r="G309" s="5">
        <v>0.49158158535984098</v>
      </c>
      <c r="I309">
        <f t="shared" si="4"/>
        <v>1.9158119999973522E-5</v>
      </c>
      <c r="J309">
        <f>Table2[[#This Row],[Consumption]]+Table2[[#This Row],[Predicted Consumption]]</f>
        <v>2.4000191581200001</v>
      </c>
      <c r="K309">
        <f>ABS((Table2[[#This Row],[Consumption]]-Table2[[#This Row],[Predicted Consumption]])/Table2[[#This Row],[Consumption]])</f>
        <v>1.5965099999977937E-5</v>
      </c>
    </row>
    <row r="310" spans="1:11" x14ac:dyDescent="0.25">
      <c r="A310" s="1">
        <v>40364.208333333336</v>
      </c>
      <c r="B310">
        <v>1.2</v>
      </c>
      <c r="D310" s="3">
        <v>40364.208333333336</v>
      </c>
      <c r="E310">
        <v>1.2</v>
      </c>
      <c r="F310">
        <v>1.20001341069</v>
      </c>
      <c r="G310" s="5">
        <v>0.52898444947733503</v>
      </c>
      <c r="I310">
        <f t="shared" si="4"/>
        <v>1.3410690000048575E-5</v>
      </c>
      <c r="J310">
        <f>Table2[[#This Row],[Consumption]]+Table2[[#This Row],[Predicted Consumption]]</f>
        <v>2.4000134106899997</v>
      </c>
      <c r="K310">
        <f>ABS((Table2[[#This Row],[Consumption]]-Table2[[#This Row],[Predicted Consumption]])/Table2[[#This Row],[Consumption]])</f>
        <v>1.117557500004048E-5</v>
      </c>
    </row>
    <row r="311" spans="1:11" x14ac:dyDescent="0.25">
      <c r="A311" s="1">
        <v>40364.21875</v>
      </c>
      <c r="B311">
        <v>5.8</v>
      </c>
      <c r="D311" s="3">
        <v>40364.21875</v>
      </c>
      <c r="E311">
        <v>5.8</v>
      </c>
      <c r="F311">
        <v>1.20000938748</v>
      </c>
      <c r="G311" s="5">
        <v>0.55044147674243604</v>
      </c>
      <c r="I311">
        <f t="shared" si="4"/>
        <v>4.5999906125200001</v>
      </c>
      <c r="J311">
        <f>Table2[[#This Row],[Consumption]]+Table2[[#This Row],[Predicted Consumption]]</f>
        <v>7.0000093874799996</v>
      </c>
      <c r="K311">
        <f>ABS((Table2[[#This Row],[Consumption]]-Table2[[#This Row],[Predicted Consumption]])/Table2[[#This Row],[Consumption]])</f>
        <v>0.79310182974482757</v>
      </c>
    </row>
    <row r="312" spans="1:11" x14ac:dyDescent="0.25">
      <c r="A312" s="1">
        <v>40364.229166666664</v>
      </c>
      <c r="B312">
        <v>7.6</v>
      </c>
      <c r="D312" s="3">
        <v>40364.229166666664</v>
      </c>
      <c r="E312">
        <v>7.6</v>
      </c>
      <c r="F312">
        <v>5.6</v>
      </c>
      <c r="G312" s="5">
        <v>0.35935339778067299</v>
      </c>
      <c r="I312">
        <f t="shared" si="4"/>
        <v>2</v>
      </c>
      <c r="J312">
        <f>Table2[[#This Row],[Consumption]]+Table2[[#This Row],[Predicted Consumption]]</f>
        <v>13.2</v>
      </c>
      <c r="K312">
        <f>ABS((Table2[[#This Row],[Consumption]]-Table2[[#This Row],[Predicted Consumption]])/Table2[[#This Row],[Consumption]])</f>
        <v>0.26315789473684209</v>
      </c>
    </row>
    <row r="313" spans="1:11" x14ac:dyDescent="0.25">
      <c r="A313" s="1">
        <v>40364.239583333336</v>
      </c>
      <c r="B313">
        <v>8.3000000000000007</v>
      </c>
      <c r="D313" s="3">
        <v>40364.239583333336</v>
      </c>
      <c r="E313">
        <v>8.3000000000000007</v>
      </c>
      <c r="F313">
        <v>6</v>
      </c>
      <c r="G313" s="5">
        <v>0.56748918544037397</v>
      </c>
      <c r="I313">
        <f t="shared" si="4"/>
        <v>2.3000000000000007</v>
      </c>
      <c r="J313">
        <f>Table2[[#This Row],[Consumption]]+Table2[[#This Row],[Predicted Consumption]]</f>
        <v>14.3</v>
      </c>
      <c r="K313">
        <f>ABS((Table2[[#This Row],[Consumption]]-Table2[[#This Row],[Predicted Consumption]])/Table2[[#This Row],[Consumption]])</f>
        <v>0.27710843373493982</v>
      </c>
    </row>
    <row r="314" spans="1:11" x14ac:dyDescent="0.25">
      <c r="A314" s="1">
        <v>40364.25</v>
      </c>
      <c r="B314">
        <v>12</v>
      </c>
      <c r="D314" s="3">
        <v>40364.25</v>
      </c>
      <c r="E314">
        <v>12</v>
      </c>
      <c r="F314">
        <v>8</v>
      </c>
      <c r="G314" s="5">
        <v>0.53429369674925398</v>
      </c>
      <c r="I314">
        <f t="shared" si="4"/>
        <v>4</v>
      </c>
      <c r="J314">
        <f>Table2[[#This Row],[Consumption]]+Table2[[#This Row],[Predicted Consumption]]</f>
        <v>20</v>
      </c>
      <c r="K314">
        <f>ABS((Table2[[#This Row],[Consumption]]-Table2[[#This Row],[Predicted Consumption]])/Table2[[#This Row],[Consumption]])</f>
        <v>0.33333333333333331</v>
      </c>
    </row>
    <row r="315" spans="1:11" x14ac:dyDescent="0.25">
      <c r="A315" s="1">
        <v>40364.260416666664</v>
      </c>
      <c r="B315">
        <v>12</v>
      </c>
      <c r="D315" s="3">
        <v>40364.260416666664</v>
      </c>
      <c r="E315">
        <v>12</v>
      </c>
      <c r="F315">
        <v>9.8598999999999997</v>
      </c>
      <c r="G315" s="5">
        <v>0.70369868848757899</v>
      </c>
      <c r="I315">
        <f t="shared" si="4"/>
        <v>2.1401000000000003</v>
      </c>
      <c r="J315">
        <f>Table2[[#This Row],[Consumption]]+Table2[[#This Row],[Predicted Consumption]]</f>
        <v>21.8599</v>
      </c>
      <c r="K315">
        <f>ABS((Table2[[#This Row],[Consumption]]-Table2[[#This Row],[Predicted Consumption]])/Table2[[#This Row],[Consumption]])</f>
        <v>0.1783416666666667</v>
      </c>
    </row>
    <row r="316" spans="1:11" x14ac:dyDescent="0.25">
      <c r="A316" s="1">
        <v>40364.270833333336</v>
      </c>
      <c r="B316">
        <v>11.2</v>
      </c>
      <c r="D316" s="3">
        <v>40364.270833333336</v>
      </c>
      <c r="E316">
        <v>11.2</v>
      </c>
      <c r="F316">
        <v>9.8598999999999997</v>
      </c>
      <c r="G316" s="5">
        <v>0.681745003875458</v>
      </c>
      <c r="I316">
        <f t="shared" si="4"/>
        <v>1.3400999999999996</v>
      </c>
      <c r="J316">
        <f>Table2[[#This Row],[Consumption]]+Table2[[#This Row],[Predicted Consumption]]</f>
        <v>21.059899999999999</v>
      </c>
      <c r="K316">
        <f>ABS((Table2[[#This Row],[Consumption]]-Table2[[#This Row],[Predicted Consumption]])/Table2[[#This Row],[Consumption]])</f>
        <v>0.11965178571428568</v>
      </c>
    </row>
    <row r="317" spans="1:11" x14ac:dyDescent="0.25">
      <c r="A317" s="1">
        <v>40364.28125</v>
      </c>
      <c r="B317">
        <v>11.3</v>
      </c>
      <c r="D317" s="3">
        <v>40364.28125</v>
      </c>
      <c r="E317">
        <v>11.3</v>
      </c>
      <c r="F317">
        <v>9.4</v>
      </c>
      <c r="G317" s="5">
        <v>0.77851151787519701</v>
      </c>
      <c r="I317">
        <f t="shared" si="4"/>
        <v>1.9000000000000004</v>
      </c>
      <c r="J317">
        <f>Table2[[#This Row],[Consumption]]+Table2[[#This Row],[Predicted Consumption]]</f>
        <v>20.700000000000003</v>
      </c>
      <c r="K317">
        <f>ABS((Table2[[#This Row],[Consumption]]-Table2[[#This Row],[Predicted Consumption]])/Table2[[#This Row],[Consumption]])</f>
        <v>0.16814159292035399</v>
      </c>
    </row>
    <row r="318" spans="1:11" x14ac:dyDescent="0.25">
      <c r="A318" s="1">
        <v>40364.291666666664</v>
      </c>
      <c r="B318">
        <v>9.9</v>
      </c>
      <c r="D318" s="3">
        <v>40364.291666666664</v>
      </c>
      <c r="E318">
        <v>9.9</v>
      </c>
      <c r="F318">
        <v>11</v>
      </c>
      <c r="G318" s="5">
        <v>0.60013237730226399</v>
      </c>
      <c r="I318">
        <f t="shared" si="4"/>
        <v>1.0999999999999996</v>
      </c>
      <c r="J318">
        <f>Table2[[#This Row],[Consumption]]+Table2[[#This Row],[Predicted Consumption]]</f>
        <v>20.9</v>
      </c>
      <c r="K318">
        <f>ABS((Table2[[#This Row],[Consumption]]-Table2[[#This Row],[Predicted Consumption]])/Table2[[#This Row],[Consumption]])</f>
        <v>0.11111111111111108</v>
      </c>
    </row>
    <row r="319" spans="1:11" x14ac:dyDescent="0.25">
      <c r="A319" s="1">
        <v>40364.302083333336</v>
      </c>
      <c r="B319">
        <v>9.1</v>
      </c>
      <c r="D319" s="3">
        <v>40364.302083333336</v>
      </c>
      <c r="E319">
        <v>9.1</v>
      </c>
      <c r="F319">
        <v>9.3000000000000007</v>
      </c>
      <c r="G319" s="5">
        <v>0.81984404138149503</v>
      </c>
      <c r="I319">
        <f t="shared" si="4"/>
        <v>0.20000000000000107</v>
      </c>
      <c r="J319">
        <f>Table2[[#This Row],[Consumption]]+Table2[[#This Row],[Predicted Consumption]]</f>
        <v>18.399999999999999</v>
      </c>
      <c r="K319">
        <f>ABS((Table2[[#This Row],[Consumption]]-Table2[[#This Row],[Predicted Consumption]])/Table2[[#This Row],[Consumption]])</f>
        <v>2.1978021978022098E-2</v>
      </c>
    </row>
    <row r="320" spans="1:11" x14ac:dyDescent="0.25">
      <c r="A320" s="1">
        <v>40364.3125</v>
      </c>
      <c r="B320">
        <v>8.8000000000000007</v>
      </c>
      <c r="D320" s="3">
        <v>40364.3125</v>
      </c>
      <c r="E320">
        <v>8.8000000000000007</v>
      </c>
      <c r="F320">
        <v>9.1</v>
      </c>
      <c r="G320" s="5">
        <v>0.35068997141840003</v>
      </c>
      <c r="I320">
        <f t="shared" si="4"/>
        <v>0.29999999999999893</v>
      </c>
      <c r="J320">
        <f>Table2[[#This Row],[Consumption]]+Table2[[#This Row],[Predicted Consumption]]</f>
        <v>17.899999999999999</v>
      </c>
      <c r="K320">
        <f>ABS((Table2[[#This Row],[Consumption]]-Table2[[#This Row],[Predicted Consumption]])/Table2[[#This Row],[Consumption]])</f>
        <v>3.409090909090897E-2</v>
      </c>
    </row>
    <row r="321" spans="1:11" x14ac:dyDescent="0.25">
      <c r="A321" s="1">
        <v>40364.322916666664</v>
      </c>
      <c r="B321">
        <v>9.6</v>
      </c>
      <c r="D321" s="3">
        <v>40364.322916666664</v>
      </c>
      <c r="E321">
        <v>9.6</v>
      </c>
      <c r="F321">
        <v>9.1</v>
      </c>
      <c r="G321" s="5">
        <v>0.211271786881296</v>
      </c>
      <c r="I321">
        <f t="shared" si="4"/>
        <v>0.5</v>
      </c>
      <c r="J321">
        <f>Table2[[#This Row],[Consumption]]+Table2[[#This Row],[Predicted Consumption]]</f>
        <v>18.7</v>
      </c>
      <c r="K321">
        <f>ABS((Table2[[#This Row],[Consumption]]-Table2[[#This Row],[Predicted Consumption]])/Table2[[#This Row],[Consumption]])</f>
        <v>5.2083333333333336E-2</v>
      </c>
    </row>
    <row r="322" spans="1:11" x14ac:dyDescent="0.25">
      <c r="A322" s="1">
        <v>40364.333333333336</v>
      </c>
      <c r="B322">
        <v>9.8000000000000007</v>
      </c>
      <c r="D322" s="3">
        <v>40364.333333333336</v>
      </c>
      <c r="E322">
        <v>9.8000000000000007</v>
      </c>
      <c r="F322">
        <v>12.2</v>
      </c>
      <c r="G322" s="5">
        <v>0.52578630466633902</v>
      </c>
      <c r="I322">
        <f t="shared" si="4"/>
        <v>2.3999999999999986</v>
      </c>
      <c r="J322">
        <f>Table2[[#This Row],[Consumption]]+Table2[[#This Row],[Predicted Consumption]]</f>
        <v>22</v>
      </c>
      <c r="K322">
        <f>ABS((Table2[[#This Row],[Consumption]]-Table2[[#This Row],[Predicted Consumption]])/Table2[[#This Row],[Consumption]])</f>
        <v>0.2448979591836733</v>
      </c>
    </row>
    <row r="323" spans="1:11" x14ac:dyDescent="0.25">
      <c r="A323" s="1">
        <v>40364.34375</v>
      </c>
      <c r="B323">
        <v>9.6999999999999993</v>
      </c>
      <c r="D323" s="3">
        <v>40364.34375</v>
      </c>
      <c r="E323">
        <v>9.6999999999999993</v>
      </c>
      <c r="F323">
        <v>9.1</v>
      </c>
      <c r="G323" s="5">
        <v>0.48591077401481703</v>
      </c>
      <c r="I323">
        <f t="shared" si="4"/>
        <v>0.59999999999999964</v>
      </c>
      <c r="J323">
        <f>Table2[[#This Row],[Consumption]]+Table2[[#This Row],[Predicted Consumption]]</f>
        <v>18.799999999999997</v>
      </c>
      <c r="K323">
        <f>ABS((Table2[[#This Row],[Consumption]]-Table2[[#This Row],[Predicted Consumption]])/Table2[[#This Row],[Consumption]])</f>
        <v>6.1855670103092751E-2</v>
      </c>
    </row>
    <row r="324" spans="1:11" x14ac:dyDescent="0.25">
      <c r="A324" s="1">
        <v>40364.354166666664</v>
      </c>
      <c r="B324">
        <v>9.6999999999999993</v>
      </c>
      <c r="D324" s="3">
        <v>40364.354166666664</v>
      </c>
      <c r="E324">
        <v>9.6999999999999993</v>
      </c>
      <c r="F324">
        <v>9.1</v>
      </c>
      <c r="G324" s="5">
        <v>0.42876163101391501</v>
      </c>
      <c r="I324">
        <f t="shared" ref="I324:I387" si="5">ABS(F324-E324)</f>
        <v>0.59999999999999964</v>
      </c>
      <c r="J324">
        <f>Table2[[#This Row],[Consumption]]+Table2[[#This Row],[Predicted Consumption]]</f>
        <v>18.799999999999997</v>
      </c>
      <c r="K324">
        <f>ABS((Table2[[#This Row],[Consumption]]-Table2[[#This Row],[Predicted Consumption]])/Table2[[#This Row],[Consumption]])</f>
        <v>6.1855670103092751E-2</v>
      </c>
    </row>
    <row r="325" spans="1:11" x14ac:dyDescent="0.25">
      <c r="A325" s="1">
        <v>40364.364583333336</v>
      </c>
      <c r="B325">
        <v>9.6</v>
      </c>
      <c r="D325" s="3">
        <v>40364.364583333336</v>
      </c>
      <c r="E325">
        <v>9.6</v>
      </c>
      <c r="F325">
        <v>9.1</v>
      </c>
      <c r="G325" s="5">
        <v>0.32100195920096303</v>
      </c>
      <c r="I325">
        <f t="shared" si="5"/>
        <v>0.5</v>
      </c>
      <c r="J325">
        <f>Table2[[#This Row],[Consumption]]+Table2[[#This Row],[Predicted Consumption]]</f>
        <v>18.7</v>
      </c>
      <c r="K325">
        <f>ABS((Table2[[#This Row],[Consumption]]-Table2[[#This Row],[Predicted Consumption]])/Table2[[#This Row],[Consumption]])</f>
        <v>5.2083333333333336E-2</v>
      </c>
    </row>
    <row r="326" spans="1:11" x14ac:dyDescent="0.25">
      <c r="A326" s="1">
        <v>40364.375</v>
      </c>
      <c r="B326">
        <v>9.4</v>
      </c>
      <c r="D326" s="3">
        <v>40364.375</v>
      </c>
      <c r="E326">
        <v>9.4</v>
      </c>
      <c r="F326">
        <v>9.8000000000000007</v>
      </c>
      <c r="G326" s="5">
        <v>0.87335968342348602</v>
      </c>
      <c r="I326">
        <f t="shared" si="5"/>
        <v>0.40000000000000036</v>
      </c>
      <c r="J326">
        <f>Table2[[#This Row],[Consumption]]+Table2[[#This Row],[Predicted Consumption]]</f>
        <v>19.200000000000003</v>
      </c>
      <c r="K326">
        <f>ABS((Table2[[#This Row],[Consumption]]-Table2[[#This Row],[Predicted Consumption]])/Table2[[#This Row],[Consumption]])</f>
        <v>4.2553191489361736E-2</v>
      </c>
    </row>
    <row r="327" spans="1:11" x14ac:dyDescent="0.25">
      <c r="A327" s="1">
        <v>40364.385416666664</v>
      </c>
      <c r="B327">
        <v>10.1</v>
      </c>
      <c r="D327" s="3">
        <v>40364.385416666664</v>
      </c>
      <c r="E327">
        <v>10.1</v>
      </c>
      <c r="F327">
        <v>9.4</v>
      </c>
      <c r="G327" s="5">
        <v>0.318045817177597</v>
      </c>
      <c r="I327">
        <f t="shared" si="5"/>
        <v>0.69999999999999929</v>
      </c>
      <c r="J327">
        <f>Table2[[#This Row],[Consumption]]+Table2[[#This Row],[Predicted Consumption]]</f>
        <v>19.5</v>
      </c>
      <c r="K327">
        <f>ABS((Table2[[#This Row],[Consumption]]-Table2[[#This Row],[Predicted Consumption]])/Table2[[#This Row],[Consumption]])</f>
        <v>6.9306930693069244E-2</v>
      </c>
    </row>
    <row r="328" spans="1:11" x14ac:dyDescent="0.25">
      <c r="A328" s="1">
        <v>40364.395833333336</v>
      </c>
      <c r="B328">
        <v>11.1</v>
      </c>
      <c r="D328" s="3">
        <v>40364.395833333336</v>
      </c>
      <c r="E328">
        <v>11.1</v>
      </c>
      <c r="F328">
        <v>9.4</v>
      </c>
      <c r="G328" s="5">
        <v>0.70861463889205101</v>
      </c>
      <c r="I328">
        <f t="shared" si="5"/>
        <v>1.6999999999999993</v>
      </c>
      <c r="J328">
        <f>Table2[[#This Row],[Consumption]]+Table2[[#This Row],[Predicted Consumption]]</f>
        <v>20.5</v>
      </c>
      <c r="K328">
        <f>ABS((Table2[[#This Row],[Consumption]]-Table2[[#This Row],[Predicted Consumption]])/Table2[[#This Row],[Consumption]])</f>
        <v>0.15315315315315309</v>
      </c>
    </row>
    <row r="329" spans="1:11" x14ac:dyDescent="0.25">
      <c r="A329" s="1">
        <v>40364.40625</v>
      </c>
      <c r="B329">
        <v>11.2</v>
      </c>
      <c r="D329" s="3">
        <v>40364.40625</v>
      </c>
      <c r="E329">
        <v>11.2</v>
      </c>
      <c r="F329">
        <v>11.3</v>
      </c>
      <c r="G329" s="5">
        <v>0.404617202942059</v>
      </c>
      <c r="I329">
        <f t="shared" si="5"/>
        <v>0.10000000000000142</v>
      </c>
      <c r="J329">
        <f>Table2[[#This Row],[Consumption]]+Table2[[#This Row],[Predicted Consumption]]</f>
        <v>22.5</v>
      </c>
      <c r="K329">
        <f>ABS((Table2[[#This Row],[Consumption]]-Table2[[#This Row],[Predicted Consumption]])/Table2[[#This Row],[Consumption]])</f>
        <v>8.9285714285715564E-3</v>
      </c>
    </row>
    <row r="330" spans="1:11" x14ac:dyDescent="0.25">
      <c r="A330" s="1">
        <v>40364.416666666664</v>
      </c>
      <c r="B330">
        <v>11.1</v>
      </c>
      <c r="D330" s="3">
        <v>40364.416666666664</v>
      </c>
      <c r="E330">
        <v>11.1</v>
      </c>
      <c r="F330">
        <v>11.3</v>
      </c>
      <c r="G330" s="5">
        <v>0.70270275931398796</v>
      </c>
      <c r="I330">
        <f t="shared" si="5"/>
        <v>0.20000000000000107</v>
      </c>
      <c r="J330">
        <f>Table2[[#This Row],[Consumption]]+Table2[[#This Row],[Predicted Consumption]]</f>
        <v>22.4</v>
      </c>
      <c r="K330">
        <f>ABS((Table2[[#This Row],[Consumption]]-Table2[[#This Row],[Predicted Consumption]])/Table2[[#This Row],[Consumption]])</f>
        <v>1.8018018018018115E-2</v>
      </c>
    </row>
    <row r="331" spans="1:11" x14ac:dyDescent="0.25">
      <c r="A331" s="1">
        <v>40364.427083333336</v>
      </c>
      <c r="B331">
        <v>10.9</v>
      </c>
      <c r="D331" s="3">
        <v>40364.427083333336</v>
      </c>
      <c r="E331">
        <v>10.9</v>
      </c>
      <c r="F331">
        <v>11.2</v>
      </c>
      <c r="G331" s="5">
        <v>0.686121166360529</v>
      </c>
      <c r="I331">
        <f t="shared" si="5"/>
        <v>0.29999999999999893</v>
      </c>
      <c r="J331">
        <f>Table2[[#This Row],[Consumption]]+Table2[[#This Row],[Predicted Consumption]]</f>
        <v>22.1</v>
      </c>
      <c r="K331">
        <f>ABS((Table2[[#This Row],[Consumption]]-Table2[[#This Row],[Predicted Consumption]])/Table2[[#This Row],[Consumption]])</f>
        <v>2.7522935779816415E-2</v>
      </c>
    </row>
    <row r="332" spans="1:11" x14ac:dyDescent="0.25">
      <c r="A332" s="1">
        <v>40364.4375</v>
      </c>
      <c r="B332">
        <v>11</v>
      </c>
      <c r="D332" s="3">
        <v>40364.4375</v>
      </c>
      <c r="E332">
        <v>11</v>
      </c>
      <c r="F332">
        <v>9.9</v>
      </c>
      <c r="G332" s="5">
        <v>0.72406175291273001</v>
      </c>
      <c r="I332">
        <f t="shared" si="5"/>
        <v>1.0999999999999996</v>
      </c>
      <c r="J332">
        <f>Table2[[#This Row],[Consumption]]+Table2[[#This Row],[Predicted Consumption]]</f>
        <v>20.9</v>
      </c>
      <c r="K332">
        <f>ABS((Table2[[#This Row],[Consumption]]-Table2[[#This Row],[Predicted Consumption]])/Table2[[#This Row],[Consumption]])</f>
        <v>9.9999999999999964E-2</v>
      </c>
    </row>
    <row r="333" spans="1:11" x14ac:dyDescent="0.25">
      <c r="A333" s="1">
        <v>40364.447916666664</v>
      </c>
      <c r="B333">
        <v>10.5</v>
      </c>
      <c r="D333" s="3">
        <v>40364.447916666664</v>
      </c>
      <c r="E333">
        <v>10.5</v>
      </c>
      <c r="F333">
        <v>10.057</v>
      </c>
      <c r="G333" s="5">
        <v>0.42450786823581499</v>
      </c>
      <c r="I333">
        <f t="shared" si="5"/>
        <v>0.44299999999999962</v>
      </c>
      <c r="J333">
        <f>Table2[[#This Row],[Consumption]]+Table2[[#This Row],[Predicted Consumption]]</f>
        <v>20.557000000000002</v>
      </c>
      <c r="K333">
        <f>ABS((Table2[[#This Row],[Consumption]]-Table2[[#This Row],[Predicted Consumption]])/Table2[[#This Row],[Consumption]])</f>
        <v>4.2190476190476153E-2</v>
      </c>
    </row>
    <row r="334" spans="1:11" x14ac:dyDescent="0.25">
      <c r="A334" s="1">
        <v>40364.458333333336</v>
      </c>
      <c r="B334">
        <v>10.5</v>
      </c>
      <c r="D334" s="3">
        <v>40364.458333333336</v>
      </c>
      <c r="E334">
        <v>10.5</v>
      </c>
      <c r="F334">
        <v>12</v>
      </c>
      <c r="G334" s="5">
        <v>0.52279640461997001</v>
      </c>
      <c r="I334">
        <f t="shared" si="5"/>
        <v>1.5</v>
      </c>
      <c r="J334">
        <f>Table2[[#This Row],[Consumption]]+Table2[[#This Row],[Predicted Consumption]]</f>
        <v>22.5</v>
      </c>
      <c r="K334">
        <f>ABS((Table2[[#This Row],[Consumption]]-Table2[[#This Row],[Predicted Consumption]])/Table2[[#This Row],[Consumption]])</f>
        <v>0.14285714285714285</v>
      </c>
    </row>
    <row r="335" spans="1:11" x14ac:dyDescent="0.25">
      <c r="A335" s="1">
        <v>40364.46875</v>
      </c>
      <c r="B335">
        <v>13.5</v>
      </c>
      <c r="D335" s="3">
        <v>40364.46875</v>
      </c>
      <c r="E335">
        <v>13.5</v>
      </c>
      <c r="F335">
        <v>12</v>
      </c>
      <c r="G335" s="5">
        <v>0.49865603419247301</v>
      </c>
      <c r="I335">
        <f t="shared" si="5"/>
        <v>1.5</v>
      </c>
      <c r="J335">
        <f>Table2[[#This Row],[Consumption]]+Table2[[#This Row],[Predicted Consumption]]</f>
        <v>25.5</v>
      </c>
      <c r="K335">
        <f>ABS((Table2[[#This Row],[Consumption]]-Table2[[#This Row],[Predicted Consumption]])/Table2[[#This Row],[Consumption]])</f>
        <v>0.1111111111111111</v>
      </c>
    </row>
    <row r="336" spans="1:11" x14ac:dyDescent="0.25">
      <c r="A336" s="1">
        <v>40364.479166666664</v>
      </c>
      <c r="B336">
        <v>10.3</v>
      </c>
      <c r="D336" s="3">
        <v>40364.479166666664</v>
      </c>
      <c r="E336">
        <v>10.3</v>
      </c>
      <c r="F336">
        <v>12.840878334999999</v>
      </c>
      <c r="G336" s="5">
        <v>0.42156689434666</v>
      </c>
      <c r="I336">
        <f t="shared" si="5"/>
        <v>2.5408783349999986</v>
      </c>
      <c r="J336">
        <f>Table2[[#This Row],[Consumption]]+Table2[[#This Row],[Predicted Consumption]]</f>
        <v>23.140878335</v>
      </c>
      <c r="K336">
        <f>ABS((Table2[[#This Row],[Consumption]]-Table2[[#This Row],[Predicted Consumption]])/Table2[[#This Row],[Consumption]])</f>
        <v>0.24668721699029111</v>
      </c>
    </row>
    <row r="337" spans="1:11" x14ac:dyDescent="0.25">
      <c r="A337" s="1">
        <v>40364.489583333336</v>
      </c>
      <c r="B337">
        <v>9.8000000000000007</v>
      </c>
      <c r="D337" s="3">
        <v>40364.489583333336</v>
      </c>
      <c r="E337">
        <v>9.8000000000000007</v>
      </c>
      <c r="F337">
        <v>13.5</v>
      </c>
      <c r="G337" s="5">
        <v>0.27357858851657502</v>
      </c>
      <c r="I337">
        <f t="shared" si="5"/>
        <v>3.6999999999999993</v>
      </c>
      <c r="J337">
        <f>Table2[[#This Row],[Consumption]]+Table2[[#This Row],[Predicted Consumption]]</f>
        <v>23.3</v>
      </c>
      <c r="K337">
        <f>ABS((Table2[[#This Row],[Consumption]]-Table2[[#This Row],[Predicted Consumption]])/Table2[[#This Row],[Consumption]])</f>
        <v>0.37755102040816318</v>
      </c>
    </row>
    <row r="338" spans="1:11" x14ac:dyDescent="0.25">
      <c r="A338" s="1">
        <v>40364.5</v>
      </c>
      <c r="B338">
        <v>9.6999999999999993</v>
      </c>
      <c r="D338" s="3">
        <v>40364.5</v>
      </c>
      <c r="E338">
        <v>9.6999999999999993</v>
      </c>
      <c r="F338">
        <v>9.6999999999999993</v>
      </c>
      <c r="G338" s="5">
        <v>0.75451003967909702</v>
      </c>
      <c r="I338">
        <f t="shared" si="5"/>
        <v>0</v>
      </c>
      <c r="J338">
        <f>Table2[[#This Row],[Consumption]]+Table2[[#This Row],[Predicted Consumption]]</f>
        <v>19.399999999999999</v>
      </c>
      <c r="K338">
        <f>ABS((Table2[[#This Row],[Consumption]]-Table2[[#This Row],[Predicted Consumption]])/Table2[[#This Row],[Consumption]])</f>
        <v>0</v>
      </c>
    </row>
    <row r="339" spans="1:11" x14ac:dyDescent="0.25">
      <c r="A339" s="1">
        <v>40364.510416666664</v>
      </c>
      <c r="B339">
        <v>9.5</v>
      </c>
      <c r="D339" s="3">
        <v>40364.510416666664</v>
      </c>
      <c r="E339">
        <v>9.5</v>
      </c>
      <c r="F339">
        <v>9.6999999999999993</v>
      </c>
      <c r="G339" s="5">
        <v>0.452643826974932</v>
      </c>
      <c r="I339">
        <f t="shared" si="5"/>
        <v>0.19999999999999929</v>
      </c>
      <c r="J339">
        <f>Table2[[#This Row],[Consumption]]+Table2[[#This Row],[Predicted Consumption]]</f>
        <v>19.2</v>
      </c>
      <c r="K339">
        <f>ABS((Table2[[#This Row],[Consumption]]-Table2[[#This Row],[Predicted Consumption]])/Table2[[#This Row],[Consumption]])</f>
        <v>2.1052631578947295E-2</v>
      </c>
    </row>
    <row r="340" spans="1:11" x14ac:dyDescent="0.25">
      <c r="A340" s="1">
        <v>40364.520833333336</v>
      </c>
      <c r="B340">
        <v>9.9</v>
      </c>
      <c r="D340" s="3">
        <v>40364.520833333336</v>
      </c>
      <c r="E340">
        <v>9.9</v>
      </c>
      <c r="F340">
        <v>11.6</v>
      </c>
      <c r="G340" s="5">
        <v>0.41698746685412302</v>
      </c>
      <c r="I340">
        <f t="shared" si="5"/>
        <v>1.6999999999999993</v>
      </c>
      <c r="J340">
        <f>Table2[[#This Row],[Consumption]]+Table2[[#This Row],[Predicted Consumption]]</f>
        <v>21.5</v>
      </c>
      <c r="K340">
        <f>ABS((Table2[[#This Row],[Consumption]]-Table2[[#This Row],[Predicted Consumption]])/Table2[[#This Row],[Consumption]])</f>
        <v>0.17171717171717163</v>
      </c>
    </row>
    <row r="341" spans="1:11" x14ac:dyDescent="0.25">
      <c r="A341" s="1">
        <v>40364.53125</v>
      </c>
      <c r="B341">
        <v>9.6</v>
      </c>
      <c r="D341" s="3">
        <v>40364.53125</v>
      </c>
      <c r="E341">
        <v>9.6</v>
      </c>
      <c r="F341">
        <v>9.1</v>
      </c>
      <c r="G341" s="5">
        <v>0.54915803842605704</v>
      </c>
      <c r="I341">
        <f t="shared" si="5"/>
        <v>0.5</v>
      </c>
      <c r="J341">
        <f>Table2[[#This Row],[Consumption]]+Table2[[#This Row],[Predicted Consumption]]</f>
        <v>18.7</v>
      </c>
      <c r="K341">
        <f>ABS((Table2[[#This Row],[Consumption]]-Table2[[#This Row],[Predicted Consumption]])/Table2[[#This Row],[Consumption]])</f>
        <v>5.2083333333333336E-2</v>
      </c>
    </row>
    <row r="342" spans="1:11" x14ac:dyDescent="0.25">
      <c r="A342" s="1">
        <v>40364.541666666664</v>
      </c>
      <c r="B342">
        <v>9.4</v>
      </c>
      <c r="D342" s="3">
        <v>40364.541666666664</v>
      </c>
      <c r="E342">
        <v>9.4</v>
      </c>
      <c r="F342">
        <v>9.4</v>
      </c>
      <c r="G342" s="5">
        <v>0.42694922536766799</v>
      </c>
      <c r="I342">
        <f t="shared" si="5"/>
        <v>0</v>
      </c>
      <c r="J342">
        <f>Table2[[#This Row],[Consumption]]+Table2[[#This Row],[Predicted Consumption]]</f>
        <v>18.8</v>
      </c>
      <c r="K342">
        <f>ABS((Table2[[#This Row],[Consumption]]-Table2[[#This Row],[Predicted Consumption]])/Table2[[#This Row],[Consumption]])</f>
        <v>0</v>
      </c>
    </row>
    <row r="343" spans="1:11" x14ac:dyDescent="0.25">
      <c r="A343" s="1">
        <v>40364.552083333336</v>
      </c>
      <c r="B343">
        <v>9.6</v>
      </c>
      <c r="D343" s="3">
        <v>40364.552083333336</v>
      </c>
      <c r="E343">
        <v>9.6</v>
      </c>
      <c r="F343">
        <v>9.9319299999999995</v>
      </c>
      <c r="G343" s="5">
        <v>0.69054878448451795</v>
      </c>
      <c r="I343">
        <f t="shared" si="5"/>
        <v>0.33192999999999984</v>
      </c>
      <c r="J343">
        <f>Table2[[#This Row],[Consumption]]+Table2[[#This Row],[Predicted Consumption]]</f>
        <v>19.531929999999999</v>
      </c>
      <c r="K343">
        <f>ABS((Table2[[#This Row],[Consumption]]-Table2[[#This Row],[Predicted Consumption]])/Table2[[#This Row],[Consumption]])</f>
        <v>3.4576041666666654E-2</v>
      </c>
    </row>
    <row r="344" spans="1:11" x14ac:dyDescent="0.25">
      <c r="A344" s="1">
        <v>40364.5625</v>
      </c>
      <c r="B344">
        <v>9.4</v>
      </c>
      <c r="D344" s="3">
        <v>40364.5625</v>
      </c>
      <c r="E344">
        <v>9.4</v>
      </c>
      <c r="F344">
        <v>9.4</v>
      </c>
      <c r="G344" s="5">
        <v>0.66552502219640497</v>
      </c>
      <c r="I344">
        <f t="shared" si="5"/>
        <v>0</v>
      </c>
      <c r="J344">
        <f>Table2[[#This Row],[Consumption]]+Table2[[#This Row],[Predicted Consumption]]</f>
        <v>18.8</v>
      </c>
      <c r="K344">
        <f>ABS((Table2[[#This Row],[Consumption]]-Table2[[#This Row],[Predicted Consumption]])/Table2[[#This Row],[Consumption]])</f>
        <v>0</v>
      </c>
    </row>
    <row r="345" spans="1:11" x14ac:dyDescent="0.25">
      <c r="A345" s="1">
        <v>40364.572916666664</v>
      </c>
      <c r="B345">
        <v>10.5</v>
      </c>
      <c r="D345" s="3">
        <v>40364.572916666664</v>
      </c>
      <c r="E345">
        <v>10.5</v>
      </c>
      <c r="F345">
        <v>9.4823509999999995</v>
      </c>
      <c r="G345" s="5">
        <v>0.58403261978717902</v>
      </c>
      <c r="I345">
        <f t="shared" si="5"/>
        <v>1.0176490000000005</v>
      </c>
      <c r="J345">
        <f>Table2[[#This Row],[Consumption]]+Table2[[#This Row],[Predicted Consumption]]</f>
        <v>19.982351000000001</v>
      </c>
      <c r="K345">
        <f>ABS((Table2[[#This Row],[Consumption]]-Table2[[#This Row],[Predicted Consumption]])/Table2[[#This Row],[Consumption]])</f>
        <v>9.6918952380952425E-2</v>
      </c>
    </row>
    <row r="346" spans="1:11" x14ac:dyDescent="0.25">
      <c r="A346" s="1">
        <v>40364.583333333336</v>
      </c>
      <c r="B346">
        <v>10.199999999999999</v>
      </c>
      <c r="D346" s="3">
        <v>40364.583333333336</v>
      </c>
      <c r="E346">
        <v>10.199999999999999</v>
      </c>
      <c r="F346">
        <v>13.5</v>
      </c>
      <c r="G346" s="5">
        <v>0.38925876910805801</v>
      </c>
      <c r="I346">
        <f t="shared" si="5"/>
        <v>3.3000000000000007</v>
      </c>
      <c r="J346">
        <f>Table2[[#This Row],[Consumption]]+Table2[[#This Row],[Predicted Consumption]]</f>
        <v>23.7</v>
      </c>
      <c r="K346">
        <f>ABS((Table2[[#This Row],[Consumption]]-Table2[[#This Row],[Predicted Consumption]])/Table2[[#This Row],[Consumption]])</f>
        <v>0.32352941176470595</v>
      </c>
    </row>
    <row r="347" spans="1:11" x14ac:dyDescent="0.25">
      <c r="A347" s="1">
        <v>40364.59375</v>
      </c>
      <c r="B347">
        <v>9.4</v>
      </c>
      <c r="D347" s="3">
        <v>40364.59375</v>
      </c>
      <c r="E347">
        <v>9.4</v>
      </c>
      <c r="I347">
        <f t="shared" si="5"/>
        <v>9.4</v>
      </c>
      <c r="J347">
        <f>Table2[[#This Row],[Consumption]]+Table2[[#This Row],[Predicted Consumption]]</f>
        <v>9.4</v>
      </c>
      <c r="K347">
        <f>ABS((Table2[[#This Row],[Consumption]]-Table2[[#This Row],[Predicted Consumption]])/Table2[[#This Row],[Consumption]])</f>
        <v>1</v>
      </c>
    </row>
    <row r="348" spans="1:11" x14ac:dyDescent="0.25">
      <c r="A348" s="1">
        <v>40364.604166666664</v>
      </c>
      <c r="B348">
        <v>9.3000000000000007</v>
      </c>
      <c r="D348" s="3">
        <v>40364.604166666664</v>
      </c>
      <c r="E348">
        <v>9.3000000000000007</v>
      </c>
      <c r="F348">
        <v>10.5</v>
      </c>
      <c r="G348" s="5">
        <v>0.36703456183461802</v>
      </c>
      <c r="I348">
        <f t="shared" si="5"/>
        <v>1.1999999999999993</v>
      </c>
      <c r="J348">
        <f>Table2[[#This Row],[Consumption]]+Table2[[#This Row],[Predicted Consumption]]</f>
        <v>19.8</v>
      </c>
      <c r="K348">
        <f>ABS((Table2[[#This Row],[Consumption]]-Table2[[#This Row],[Predicted Consumption]])/Table2[[#This Row],[Consumption]])</f>
        <v>0.12903225806451604</v>
      </c>
    </row>
    <row r="349" spans="1:11" x14ac:dyDescent="0.25">
      <c r="A349" s="1">
        <v>40364.614583333336</v>
      </c>
      <c r="B349">
        <v>9</v>
      </c>
      <c r="D349" s="3">
        <v>40364.614583333336</v>
      </c>
      <c r="E349">
        <v>9</v>
      </c>
      <c r="F349">
        <v>9.4823509999999995</v>
      </c>
      <c r="G349" s="5">
        <v>0.196575924353451</v>
      </c>
      <c r="I349">
        <f t="shared" si="5"/>
        <v>0.48235099999999953</v>
      </c>
      <c r="J349">
        <f>Table2[[#This Row],[Consumption]]+Table2[[#This Row],[Predicted Consumption]]</f>
        <v>18.482351000000001</v>
      </c>
      <c r="K349">
        <f>ABS((Table2[[#This Row],[Consumption]]-Table2[[#This Row],[Predicted Consumption]])/Table2[[#This Row],[Consumption]])</f>
        <v>5.3594555555555506E-2</v>
      </c>
    </row>
    <row r="350" spans="1:11" x14ac:dyDescent="0.25">
      <c r="A350" s="1">
        <v>40364.625</v>
      </c>
      <c r="B350">
        <v>9</v>
      </c>
      <c r="D350" s="3">
        <v>40364.625</v>
      </c>
      <c r="E350">
        <v>9</v>
      </c>
      <c r="F350">
        <v>9.4823509999999995</v>
      </c>
      <c r="G350" s="5">
        <v>0.28819891291522998</v>
      </c>
      <c r="I350">
        <f t="shared" si="5"/>
        <v>0.48235099999999953</v>
      </c>
      <c r="J350">
        <f>Table2[[#This Row],[Consumption]]+Table2[[#This Row],[Predicted Consumption]]</f>
        <v>18.482351000000001</v>
      </c>
      <c r="K350">
        <f>ABS((Table2[[#This Row],[Consumption]]-Table2[[#This Row],[Predicted Consumption]])/Table2[[#This Row],[Consumption]])</f>
        <v>5.3594555555555506E-2</v>
      </c>
    </row>
    <row r="351" spans="1:11" x14ac:dyDescent="0.25">
      <c r="A351" s="1">
        <v>40364.635416666664</v>
      </c>
      <c r="B351">
        <v>9.1</v>
      </c>
      <c r="D351" s="3">
        <v>40364.635416666664</v>
      </c>
      <c r="E351">
        <v>9.1</v>
      </c>
      <c r="F351">
        <v>9.4823509999999995</v>
      </c>
      <c r="G351" s="5">
        <v>0.27613155994064897</v>
      </c>
      <c r="I351">
        <f t="shared" si="5"/>
        <v>0.38235099999999989</v>
      </c>
      <c r="J351">
        <f>Table2[[#This Row],[Consumption]]+Table2[[#This Row],[Predicted Consumption]]</f>
        <v>18.582350999999999</v>
      </c>
      <c r="K351">
        <f>ABS((Table2[[#This Row],[Consumption]]-Table2[[#This Row],[Predicted Consumption]])/Table2[[#This Row],[Consumption]])</f>
        <v>4.2016593406593396E-2</v>
      </c>
    </row>
    <row r="352" spans="1:11" x14ac:dyDescent="0.25">
      <c r="A352" s="1">
        <v>40364.645833333336</v>
      </c>
      <c r="B352">
        <v>9.1999999999999993</v>
      </c>
      <c r="D352" s="3">
        <v>40364.645833333336</v>
      </c>
      <c r="E352">
        <v>9.1999999999999993</v>
      </c>
      <c r="F352">
        <v>9</v>
      </c>
      <c r="G352" s="5">
        <v>0.48751106242706799</v>
      </c>
      <c r="I352">
        <f t="shared" si="5"/>
        <v>0.19999999999999929</v>
      </c>
      <c r="J352">
        <f>Table2[[#This Row],[Consumption]]+Table2[[#This Row],[Predicted Consumption]]</f>
        <v>18.2</v>
      </c>
      <c r="K352">
        <f>ABS((Table2[[#This Row],[Consumption]]-Table2[[#This Row],[Predicted Consumption]])/Table2[[#This Row],[Consumption]])</f>
        <v>2.1739130434782532E-2</v>
      </c>
    </row>
    <row r="353" spans="1:11" x14ac:dyDescent="0.25">
      <c r="A353" s="1">
        <v>40364.65625</v>
      </c>
      <c r="B353">
        <v>9.3000000000000007</v>
      </c>
      <c r="D353" s="3">
        <v>40364.65625</v>
      </c>
      <c r="E353">
        <v>9.3000000000000007</v>
      </c>
      <c r="F353">
        <v>9.1</v>
      </c>
      <c r="G353" s="5">
        <v>0.40187865876664602</v>
      </c>
      <c r="I353">
        <f t="shared" si="5"/>
        <v>0.20000000000000107</v>
      </c>
      <c r="J353">
        <f>Table2[[#This Row],[Consumption]]+Table2[[#This Row],[Predicted Consumption]]</f>
        <v>18.399999999999999</v>
      </c>
      <c r="K353">
        <f>ABS((Table2[[#This Row],[Consumption]]-Table2[[#This Row],[Predicted Consumption]])/Table2[[#This Row],[Consumption]])</f>
        <v>2.1505376344086134E-2</v>
      </c>
    </row>
    <row r="354" spans="1:11" x14ac:dyDescent="0.25">
      <c r="A354" s="1">
        <v>40364.666666666664</v>
      </c>
      <c r="B354">
        <v>9.5</v>
      </c>
      <c r="D354" s="3">
        <v>40364.666666666664</v>
      </c>
      <c r="E354">
        <v>9.5</v>
      </c>
      <c r="F354">
        <v>9</v>
      </c>
      <c r="G354" s="5">
        <v>0.57775994569940203</v>
      </c>
      <c r="I354">
        <f t="shared" si="5"/>
        <v>0.5</v>
      </c>
      <c r="J354">
        <f>Table2[[#This Row],[Consumption]]+Table2[[#This Row],[Predicted Consumption]]</f>
        <v>18.5</v>
      </c>
      <c r="K354">
        <f>ABS((Table2[[#This Row],[Consumption]]-Table2[[#This Row],[Predicted Consumption]])/Table2[[#This Row],[Consumption]])</f>
        <v>5.2631578947368418E-2</v>
      </c>
    </row>
    <row r="355" spans="1:11" x14ac:dyDescent="0.25">
      <c r="A355" s="1">
        <v>40364.677083333336</v>
      </c>
      <c r="B355">
        <v>10</v>
      </c>
      <c r="D355" s="3">
        <v>40364.677083333336</v>
      </c>
      <c r="E355">
        <v>10</v>
      </c>
      <c r="F355">
        <v>9.9</v>
      </c>
      <c r="G355" s="5">
        <v>0.50932625418938005</v>
      </c>
      <c r="I355">
        <f t="shared" si="5"/>
        <v>9.9999999999999645E-2</v>
      </c>
      <c r="J355">
        <f>Table2[[#This Row],[Consumption]]+Table2[[#This Row],[Predicted Consumption]]</f>
        <v>19.899999999999999</v>
      </c>
      <c r="K355">
        <f>ABS((Table2[[#This Row],[Consumption]]-Table2[[#This Row],[Predicted Consumption]])/Table2[[#This Row],[Consumption]])</f>
        <v>9.9999999999999638E-3</v>
      </c>
    </row>
    <row r="356" spans="1:11" x14ac:dyDescent="0.25">
      <c r="A356" s="1">
        <v>40364.6875</v>
      </c>
      <c r="B356">
        <v>10.7</v>
      </c>
      <c r="D356" s="3">
        <v>40364.6875</v>
      </c>
      <c r="E356">
        <v>10.7</v>
      </c>
      <c r="F356">
        <v>9.1</v>
      </c>
      <c r="G356" s="5">
        <v>0.33058354192453199</v>
      </c>
      <c r="I356">
        <f t="shared" si="5"/>
        <v>1.5999999999999996</v>
      </c>
      <c r="J356">
        <f>Table2[[#This Row],[Consumption]]+Table2[[#This Row],[Predicted Consumption]]</f>
        <v>19.799999999999997</v>
      </c>
      <c r="K356">
        <f>ABS((Table2[[#This Row],[Consumption]]-Table2[[#This Row],[Predicted Consumption]])/Table2[[#This Row],[Consumption]])</f>
        <v>0.14953271028037382</v>
      </c>
    </row>
    <row r="357" spans="1:11" x14ac:dyDescent="0.25">
      <c r="A357" s="1">
        <v>40364.697916666664</v>
      </c>
      <c r="B357">
        <v>9.4</v>
      </c>
      <c r="D357" s="3">
        <v>40364.697916666664</v>
      </c>
      <c r="E357">
        <v>9.4</v>
      </c>
      <c r="F357">
        <v>11</v>
      </c>
      <c r="G357" s="5">
        <v>0.45198642750932899</v>
      </c>
      <c r="I357">
        <f t="shared" si="5"/>
        <v>1.5999999999999996</v>
      </c>
      <c r="J357">
        <f>Table2[[#This Row],[Consumption]]+Table2[[#This Row],[Predicted Consumption]]</f>
        <v>20.399999999999999</v>
      </c>
      <c r="K357">
        <f>ABS((Table2[[#This Row],[Consumption]]-Table2[[#This Row],[Predicted Consumption]])/Table2[[#This Row],[Consumption]])</f>
        <v>0.17021276595744678</v>
      </c>
    </row>
    <row r="358" spans="1:11" x14ac:dyDescent="0.25">
      <c r="A358" s="1">
        <v>40364.708333333336</v>
      </c>
      <c r="B358">
        <v>9.1999999999999993</v>
      </c>
      <c r="D358" s="3">
        <v>40364.708333333336</v>
      </c>
      <c r="E358">
        <v>9.1999999999999993</v>
      </c>
      <c r="F358">
        <v>9.3000000000000007</v>
      </c>
      <c r="G358" s="5">
        <v>0.25505210938853801</v>
      </c>
      <c r="I358">
        <f t="shared" si="5"/>
        <v>0.10000000000000142</v>
      </c>
      <c r="J358">
        <f>Table2[[#This Row],[Consumption]]+Table2[[#This Row],[Predicted Consumption]]</f>
        <v>18.5</v>
      </c>
      <c r="K358">
        <f>ABS((Table2[[#This Row],[Consumption]]-Table2[[#This Row],[Predicted Consumption]])/Table2[[#This Row],[Consumption]])</f>
        <v>1.086956521739146E-2</v>
      </c>
    </row>
    <row r="359" spans="1:11" x14ac:dyDescent="0.25">
      <c r="A359" s="1">
        <v>40364.71875</v>
      </c>
      <c r="B359">
        <v>9.4</v>
      </c>
      <c r="D359" s="3">
        <v>40364.71875</v>
      </c>
      <c r="E359">
        <v>9.4</v>
      </c>
      <c r="F359">
        <v>9.3000000000000007</v>
      </c>
      <c r="G359" s="5">
        <v>0.61740885784817601</v>
      </c>
      <c r="I359">
        <f t="shared" si="5"/>
        <v>9.9999999999999645E-2</v>
      </c>
      <c r="J359">
        <f>Table2[[#This Row],[Consumption]]+Table2[[#This Row],[Predicted Consumption]]</f>
        <v>18.700000000000003</v>
      </c>
      <c r="K359">
        <f>ABS((Table2[[#This Row],[Consumption]]-Table2[[#This Row],[Predicted Consumption]])/Table2[[#This Row],[Consumption]])</f>
        <v>1.0638297872340387E-2</v>
      </c>
    </row>
    <row r="360" spans="1:11" x14ac:dyDescent="0.25">
      <c r="A360" s="1">
        <v>40364.729166666664</v>
      </c>
      <c r="B360">
        <v>9.6999999999999993</v>
      </c>
      <c r="D360" s="3">
        <v>40364.729166666664</v>
      </c>
      <c r="E360">
        <v>9.6999999999999993</v>
      </c>
      <c r="F360">
        <v>9.1294105999999999</v>
      </c>
      <c r="G360" s="5">
        <v>0.28127360898067999</v>
      </c>
      <c r="I360">
        <f t="shared" si="5"/>
        <v>0.57058939999999936</v>
      </c>
      <c r="J360">
        <f>Table2[[#This Row],[Consumption]]+Table2[[#This Row],[Predicted Consumption]]</f>
        <v>18.829410599999999</v>
      </c>
      <c r="K360">
        <f>ABS((Table2[[#This Row],[Consumption]]-Table2[[#This Row],[Predicted Consumption]])/Table2[[#This Row],[Consumption]])</f>
        <v>5.8823649484536021E-2</v>
      </c>
    </row>
    <row r="361" spans="1:11" x14ac:dyDescent="0.25">
      <c r="A361" s="1">
        <v>40364.739583333336</v>
      </c>
      <c r="B361">
        <v>10.199999999999999</v>
      </c>
      <c r="D361" s="3">
        <v>40364.739583333336</v>
      </c>
      <c r="E361">
        <v>10.199999999999999</v>
      </c>
      <c r="F361">
        <v>9.5</v>
      </c>
      <c r="G361" s="5">
        <v>0.35951360502197599</v>
      </c>
      <c r="I361">
        <f t="shared" si="5"/>
        <v>0.69999999999999929</v>
      </c>
      <c r="J361">
        <f>Table2[[#This Row],[Consumption]]+Table2[[#This Row],[Predicted Consumption]]</f>
        <v>19.7</v>
      </c>
      <c r="K361">
        <f>ABS((Table2[[#This Row],[Consumption]]-Table2[[#This Row],[Predicted Consumption]])/Table2[[#This Row],[Consumption]])</f>
        <v>6.8627450980392093E-2</v>
      </c>
    </row>
    <row r="362" spans="1:11" x14ac:dyDescent="0.25">
      <c r="A362" s="1">
        <v>40364.75</v>
      </c>
      <c r="B362">
        <v>11.2</v>
      </c>
      <c r="D362" s="3">
        <v>40364.75</v>
      </c>
      <c r="E362">
        <v>11.2</v>
      </c>
      <c r="F362">
        <v>9.4</v>
      </c>
      <c r="G362" s="5">
        <v>0.44717725088106097</v>
      </c>
      <c r="I362">
        <f t="shared" si="5"/>
        <v>1.7999999999999989</v>
      </c>
      <c r="J362">
        <f>Table2[[#This Row],[Consumption]]+Table2[[#This Row],[Predicted Consumption]]</f>
        <v>20.6</v>
      </c>
      <c r="K362">
        <f>ABS((Table2[[#This Row],[Consumption]]-Table2[[#This Row],[Predicted Consumption]])/Table2[[#This Row],[Consumption]])</f>
        <v>0.16071428571428564</v>
      </c>
    </row>
    <row r="363" spans="1:11" x14ac:dyDescent="0.25">
      <c r="A363" s="1">
        <v>40364.760416666664</v>
      </c>
      <c r="B363">
        <v>11.3</v>
      </c>
      <c r="D363" s="3">
        <v>40364.760416666664</v>
      </c>
      <c r="E363">
        <v>11.3</v>
      </c>
      <c r="F363">
        <v>11.1</v>
      </c>
      <c r="G363" s="5">
        <v>0.384052303926046</v>
      </c>
      <c r="I363">
        <f t="shared" si="5"/>
        <v>0.20000000000000107</v>
      </c>
      <c r="J363">
        <f>Table2[[#This Row],[Consumption]]+Table2[[#This Row],[Predicted Consumption]]</f>
        <v>22.4</v>
      </c>
      <c r="K363">
        <f>ABS((Table2[[#This Row],[Consumption]]-Table2[[#This Row],[Predicted Consumption]])/Table2[[#This Row],[Consumption]])</f>
        <v>1.7699115044247881E-2</v>
      </c>
    </row>
    <row r="364" spans="1:11" x14ac:dyDescent="0.25">
      <c r="A364" s="1">
        <v>40364.770833333336</v>
      </c>
      <c r="B364">
        <v>11.2</v>
      </c>
      <c r="D364" s="3">
        <v>40364.770833333336</v>
      </c>
      <c r="E364">
        <v>11.2</v>
      </c>
      <c r="F364">
        <v>9.9</v>
      </c>
      <c r="G364" s="5">
        <v>0.74098158595443597</v>
      </c>
      <c r="I364">
        <f t="shared" si="5"/>
        <v>1.2999999999999989</v>
      </c>
      <c r="J364">
        <f>Table2[[#This Row],[Consumption]]+Table2[[#This Row],[Predicted Consumption]]</f>
        <v>21.1</v>
      </c>
      <c r="K364">
        <f>ABS((Table2[[#This Row],[Consumption]]-Table2[[#This Row],[Predicted Consumption]])/Table2[[#This Row],[Consumption]])</f>
        <v>0.11607142857142848</v>
      </c>
    </row>
    <row r="365" spans="1:11" x14ac:dyDescent="0.25">
      <c r="A365" s="1">
        <v>40364.78125</v>
      </c>
      <c r="B365">
        <v>11.1</v>
      </c>
      <c r="D365" s="3">
        <v>40364.78125</v>
      </c>
      <c r="E365">
        <v>11.1</v>
      </c>
      <c r="F365">
        <v>11.3</v>
      </c>
      <c r="G365" s="5">
        <v>0.697508603239548</v>
      </c>
      <c r="I365">
        <f t="shared" si="5"/>
        <v>0.20000000000000107</v>
      </c>
      <c r="J365">
        <f>Table2[[#This Row],[Consumption]]+Table2[[#This Row],[Predicted Consumption]]</f>
        <v>22.4</v>
      </c>
      <c r="K365">
        <f>ABS((Table2[[#This Row],[Consumption]]-Table2[[#This Row],[Predicted Consumption]])/Table2[[#This Row],[Consumption]])</f>
        <v>1.8018018018018115E-2</v>
      </c>
    </row>
    <row r="366" spans="1:11" x14ac:dyDescent="0.25">
      <c r="A366" s="1">
        <v>40364.791666666664</v>
      </c>
      <c r="B366">
        <v>10.9</v>
      </c>
      <c r="D366" s="3">
        <v>40364.791666666664</v>
      </c>
      <c r="E366">
        <v>10.9</v>
      </c>
      <c r="F366">
        <v>11.3</v>
      </c>
      <c r="G366" s="5">
        <v>0.30144714924286398</v>
      </c>
      <c r="I366">
        <f t="shared" si="5"/>
        <v>0.40000000000000036</v>
      </c>
      <c r="J366">
        <f>Table2[[#This Row],[Consumption]]+Table2[[#This Row],[Predicted Consumption]]</f>
        <v>22.200000000000003</v>
      </c>
      <c r="K366">
        <f>ABS((Table2[[#This Row],[Consumption]]-Table2[[#This Row],[Predicted Consumption]])/Table2[[#This Row],[Consumption]])</f>
        <v>3.6697247706422048E-2</v>
      </c>
    </row>
    <row r="367" spans="1:11" x14ac:dyDescent="0.25">
      <c r="A367" s="1">
        <v>40364.802083333336</v>
      </c>
      <c r="B367">
        <v>13.7</v>
      </c>
      <c r="D367" s="3">
        <v>40364.802083333336</v>
      </c>
      <c r="E367">
        <v>13.7</v>
      </c>
      <c r="F367">
        <v>11</v>
      </c>
      <c r="G367" s="5">
        <v>0.64290503791633102</v>
      </c>
      <c r="I367">
        <f t="shared" si="5"/>
        <v>2.6999999999999993</v>
      </c>
      <c r="J367">
        <f>Table2[[#This Row],[Consumption]]+Table2[[#This Row],[Predicted Consumption]]</f>
        <v>24.7</v>
      </c>
      <c r="K367">
        <f>ABS((Table2[[#This Row],[Consumption]]-Table2[[#This Row],[Predicted Consumption]])/Table2[[#This Row],[Consumption]])</f>
        <v>0.19708029197080287</v>
      </c>
    </row>
    <row r="368" spans="1:11" x14ac:dyDescent="0.25">
      <c r="A368" s="1">
        <v>40364.8125</v>
      </c>
      <c r="B368">
        <v>12.3</v>
      </c>
      <c r="D368" s="3">
        <v>40364.8125</v>
      </c>
      <c r="E368">
        <v>12.3</v>
      </c>
      <c r="F368">
        <v>11.9</v>
      </c>
      <c r="G368" s="5">
        <v>0.64564977986692995</v>
      </c>
      <c r="I368">
        <f t="shared" si="5"/>
        <v>0.40000000000000036</v>
      </c>
      <c r="J368">
        <f>Table2[[#This Row],[Consumption]]+Table2[[#This Row],[Predicted Consumption]]</f>
        <v>24.200000000000003</v>
      </c>
      <c r="K368">
        <f>ABS((Table2[[#This Row],[Consumption]]-Table2[[#This Row],[Predicted Consumption]])/Table2[[#This Row],[Consumption]])</f>
        <v>3.2520325203252057E-2</v>
      </c>
    </row>
    <row r="369" spans="1:11" x14ac:dyDescent="0.25">
      <c r="A369" s="1">
        <v>40364.822916666664</v>
      </c>
      <c r="B369">
        <v>10</v>
      </c>
      <c r="D369" s="3">
        <v>40364.822916666664</v>
      </c>
      <c r="E369">
        <v>10</v>
      </c>
      <c r="F369">
        <v>10.3</v>
      </c>
      <c r="G369" s="5">
        <v>0.33258205260815599</v>
      </c>
      <c r="I369">
        <f t="shared" si="5"/>
        <v>0.30000000000000071</v>
      </c>
      <c r="J369">
        <f>Table2[[#This Row],[Consumption]]+Table2[[#This Row],[Predicted Consumption]]</f>
        <v>20.3</v>
      </c>
      <c r="K369">
        <f>ABS((Table2[[#This Row],[Consumption]]-Table2[[#This Row],[Predicted Consumption]])/Table2[[#This Row],[Consumption]])</f>
        <v>3.0000000000000072E-2</v>
      </c>
    </row>
    <row r="370" spans="1:11" x14ac:dyDescent="0.25">
      <c r="A370" s="1">
        <v>40364.833333333336</v>
      </c>
      <c r="B370">
        <v>10</v>
      </c>
      <c r="D370" s="3">
        <v>40364.833333333336</v>
      </c>
      <c r="E370">
        <v>10</v>
      </c>
      <c r="F370">
        <v>10.7</v>
      </c>
      <c r="G370" s="5">
        <v>0.75632704917810201</v>
      </c>
      <c r="I370">
        <f t="shared" si="5"/>
        <v>0.69999999999999929</v>
      </c>
      <c r="J370">
        <f>Table2[[#This Row],[Consumption]]+Table2[[#This Row],[Predicted Consumption]]</f>
        <v>20.7</v>
      </c>
      <c r="K370">
        <f>ABS((Table2[[#This Row],[Consumption]]-Table2[[#This Row],[Predicted Consumption]])/Table2[[#This Row],[Consumption]])</f>
        <v>6.9999999999999923E-2</v>
      </c>
    </row>
    <row r="371" spans="1:11" x14ac:dyDescent="0.25">
      <c r="A371" s="1">
        <v>40364.84375</v>
      </c>
      <c r="B371">
        <v>9.8000000000000007</v>
      </c>
      <c r="D371" s="3">
        <v>40364.84375</v>
      </c>
      <c r="E371">
        <v>9.8000000000000007</v>
      </c>
      <c r="F371">
        <v>10.7</v>
      </c>
      <c r="G371" s="5">
        <v>0.75346169815077702</v>
      </c>
      <c r="I371">
        <f t="shared" si="5"/>
        <v>0.89999999999999858</v>
      </c>
      <c r="J371">
        <f>Table2[[#This Row],[Consumption]]+Table2[[#This Row],[Predicted Consumption]]</f>
        <v>20.5</v>
      </c>
      <c r="K371">
        <f>ABS((Table2[[#This Row],[Consumption]]-Table2[[#This Row],[Predicted Consumption]])/Table2[[#This Row],[Consumption]])</f>
        <v>9.1836734693877403E-2</v>
      </c>
    </row>
    <row r="372" spans="1:11" x14ac:dyDescent="0.25">
      <c r="A372" s="1">
        <v>40364.854166666664</v>
      </c>
      <c r="B372">
        <v>9.6</v>
      </c>
      <c r="D372" s="3">
        <v>40364.854166666664</v>
      </c>
      <c r="E372">
        <v>9.6</v>
      </c>
      <c r="F372">
        <v>9.6999999999999993</v>
      </c>
      <c r="G372" s="5">
        <v>0.66613606036786999</v>
      </c>
      <c r="I372">
        <f t="shared" si="5"/>
        <v>9.9999999999999645E-2</v>
      </c>
      <c r="J372">
        <f>Table2[[#This Row],[Consumption]]+Table2[[#This Row],[Predicted Consumption]]</f>
        <v>19.299999999999997</v>
      </c>
      <c r="K372">
        <f>ABS((Table2[[#This Row],[Consumption]]-Table2[[#This Row],[Predicted Consumption]])/Table2[[#This Row],[Consumption]])</f>
        <v>1.041666666666663E-2</v>
      </c>
    </row>
    <row r="373" spans="1:11" x14ac:dyDescent="0.25">
      <c r="A373" s="1">
        <v>40364.864583333336</v>
      </c>
      <c r="B373">
        <v>8.8000000000000007</v>
      </c>
      <c r="D373" s="3">
        <v>40364.864583333336</v>
      </c>
      <c r="E373">
        <v>8.8000000000000007</v>
      </c>
      <c r="F373">
        <v>9.4</v>
      </c>
      <c r="G373" s="5">
        <v>0.69611810243366401</v>
      </c>
      <c r="I373">
        <f t="shared" si="5"/>
        <v>0.59999999999999964</v>
      </c>
      <c r="J373">
        <f>Table2[[#This Row],[Consumption]]+Table2[[#This Row],[Predicted Consumption]]</f>
        <v>18.200000000000003</v>
      </c>
      <c r="K373">
        <f>ABS((Table2[[#This Row],[Consumption]]-Table2[[#This Row],[Predicted Consumption]])/Table2[[#This Row],[Consumption]])</f>
        <v>6.8181818181818135E-2</v>
      </c>
    </row>
    <row r="374" spans="1:11" x14ac:dyDescent="0.25">
      <c r="A374" s="1">
        <v>40364.875</v>
      </c>
      <c r="B374">
        <v>9</v>
      </c>
      <c r="D374" s="3">
        <v>40364.875</v>
      </c>
      <c r="E374">
        <v>9</v>
      </c>
      <c r="F374">
        <v>9.5176456999999992</v>
      </c>
      <c r="G374" s="5">
        <v>0.368973640987662</v>
      </c>
      <c r="I374">
        <f t="shared" si="5"/>
        <v>0.51764569999999921</v>
      </c>
      <c r="J374">
        <f>Table2[[#This Row],[Consumption]]+Table2[[#This Row],[Predicted Consumption]]</f>
        <v>18.517645699999999</v>
      </c>
      <c r="K374">
        <f>ABS((Table2[[#This Row],[Consumption]]-Table2[[#This Row],[Predicted Consumption]])/Table2[[#This Row],[Consumption]])</f>
        <v>5.7516188888888799E-2</v>
      </c>
    </row>
    <row r="375" spans="1:11" x14ac:dyDescent="0.25">
      <c r="A375" s="1">
        <v>40364.885416666664</v>
      </c>
      <c r="B375">
        <v>8.6999999999999993</v>
      </c>
      <c r="D375" s="3">
        <v>40364.885416666664</v>
      </c>
      <c r="E375">
        <v>8.6999999999999993</v>
      </c>
      <c r="F375">
        <v>9.1</v>
      </c>
      <c r="G375" s="5">
        <v>0.304180224907946</v>
      </c>
      <c r="I375">
        <f t="shared" si="5"/>
        <v>0.40000000000000036</v>
      </c>
      <c r="J375">
        <f>Table2[[#This Row],[Consumption]]+Table2[[#This Row],[Predicted Consumption]]</f>
        <v>17.799999999999997</v>
      </c>
      <c r="K375">
        <f>ABS((Table2[[#This Row],[Consumption]]-Table2[[#This Row],[Predicted Consumption]])/Table2[[#This Row],[Consumption]])</f>
        <v>4.5977011494252921E-2</v>
      </c>
    </row>
    <row r="376" spans="1:11" x14ac:dyDescent="0.25">
      <c r="A376" s="1">
        <v>40364.895833333336</v>
      </c>
      <c r="B376">
        <v>8.6999999999999993</v>
      </c>
      <c r="D376" s="3">
        <v>40364.895833333336</v>
      </c>
      <c r="E376">
        <v>8.6999999999999993</v>
      </c>
      <c r="F376">
        <v>9</v>
      </c>
      <c r="G376" s="5">
        <v>0.51972428701076401</v>
      </c>
      <c r="I376">
        <f t="shared" si="5"/>
        <v>0.30000000000000071</v>
      </c>
      <c r="J376">
        <f>Table2[[#This Row],[Consumption]]+Table2[[#This Row],[Predicted Consumption]]</f>
        <v>17.7</v>
      </c>
      <c r="K376">
        <f>ABS((Table2[[#This Row],[Consumption]]-Table2[[#This Row],[Predicted Consumption]])/Table2[[#This Row],[Consumption]])</f>
        <v>3.4482758620689738E-2</v>
      </c>
    </row>
    <row r="377" spans="1:11" x14ac:dyDescent="0.25">
      <c r="A377" s="1">
        <v>40364.90625</v>
      </c>
      <c r="B377">
        <v>3.4</v>
      </c>
      <c r="D377" s="3">
        <v>40364.90625</v>
      </c>
      <c r="E377">
        <v>3.4</v>
      </c>
      <c r="F377">
        <v>9</v>
      </c>
      <c r="G377" s="5">
        <v>0.43740620234046002</v>
      </c>
      <c r="I377">
        <f t="shared" si="5"/>
        <v>5.6</v>
      </c>
      <c r="J377">
        <f>Table2[[#This Row],[Consumption]]+Table2[[#This Row],[Predicted Consumption]]</f>
        <v>12.4</v>
      </c>
      <c r="K377">
        <f>ABS((Table2[[#This Row],[Consumption]]-Table2[[#This Row],[Predicted Consumption]])/Table2[[#This Row],[Consumption]])</f>
        <v>1.6470588235294117</v>
      </c>
    </row>
    <row r="378" spans="1:11" x14ac:dyDescent="0.25">
      <c r="A378" s="1">
        <v>40364.916666666664</v>
      </c>
      <c r="B378">
        <v>1.3</v>
      </c>
      <c r="D378" s="3">
        <v>40364.916666666664</v>
      </c>
      <c r="E378">
        <v>1.3</v>
      </c>
      <c r="F378">
        <v>1.4</v>
      </c>
      <c r="G378" s="5">
        <v>0.72032386553680805</v>
      </c>
      <c r="I378">
        <f t="shared" si="5"/>
        <v>9.9999999999999867E-2</v>
      </c>
      <c r="J378">
        <f>Table2[[#This Row],[Consumption]]+Table2[[#This Row],[Predicted Consumption]]</f>
        <v>2.7</v>
      </c>
      <c r="K378">
        <f>ABS((Table2[[#This Row],[Consumption]]-Table2[[#This Row],[Predicted Consumption]])/Table2[[#This Row],[Consumption]])</f>
        <v>7.6923076923076816E-2</v>
      </c>
    </row>
    <row r="379" spans="1:11" x14ac:dyDescent="0.25">
      <c r="A379" s="1">
        <v>40364.927083333336</v>
      </c>
      <c r="B379">
        <v>1.3</v>
      </c>
      <c r="D379" s="3">
        <v>40364.927083333336</v>
      </c>
      <c r="E379">
        <v>1.3</v>
      </c>
      <c r="F379">
        <v>1.3</v>
      </c>
      <c r="G379" s="5">
        <v>0.35062191322935199</v>
      </c>
      <c r="I379">
        <f t="shared" si="5"/>
        <v>0</v>
      </c>
      <c r="J379">
        <f>Table2[[#This Row],[Consumption]]+Table2[[#This Row],[Predicted Consumption]]</f>
        <v>2.6</v>
      </c>
      <c r="K379">
        <f>ABS((Table2[[#This Row],[Consumption]]-Table2[[#This Row],[Predicted Consumption]])/Table2[[#This Row],[Consumption]])</f>
        <v>0</v>
      </c>
    </row>
    <row r="380" spans="1:11" x14ac:dyDescent="0.25">
      <c r="A380" s="1">
        <v>40364.9375</v>
      </c>
      <c r="B380">
        <v>1.4</v>
      </c>
      <c r="D380" s="3">
        <v>40364.9375</v>
      </c>
      <c r="E380">
        <v>1.4</v>
      </c>
      <c r="F380">
        <v>1.3</v>
      </c>
      <c r="G380" s="5">
        <v>0.31212147401262402</v>
      </c>
      <c r="I380">
        <f t="shared" si="5"/>
        <v>9.9999999999999867E-2</v>
      </c>
      <c r="J380">
        <f>Table2[[#This Row],[Consumption]]+Table2[[#This Row],[Predicted Consumption]]</f>
        <v>2.7</v>
      </c>
      <c r="K380">
        <f>ABS((Table2[[#This Row],[Consumption]]-Table2[[#This Row],[Predicted Consumption]])/Table2[[#This Row],[Consumption]])</f>
        <v>7.1428571428571341E-2</v>
      </c>
    </row>
    <row r="381" spans="1:11" x14ac:dyDescent="0.25">
      <c r="A381" s="1">
        <v>40364.947916666664</v>
      </c>
      <c r="B381">
        <v>1.4</v>
      </c>
      <c r="D381" s="3">
        <v>40364.947916666664</v>
      </c>
      <c r="E381">
        <v>1.4</v>
      </c>
      <c r="F381">
        <v>1.4</v>
      </c>
      <c r="G381" s="5">
        <v>0.326786001724302</v>
      </c>
      <c r="I381">
        <f t="shared" si="5"/>
        <v>0</v>
      </c>
      <c r="J381">
        <f>Table2[[#This Row],[Consumption]]+Table2[[#This Row],[Predicted Consumption]]</f>
        <v>2.8</v>
      </c>
      <c r="K381">
        <f>ABS((Table2[[#This Row],[Consumption]]-Table2[[#This Row],[Predicted Consumption]])/Table2[[#This Row],[Consumption]])</f>
        <v>0</v>
      </c>
    </row>
    <row r="382" spans="1:11" x14ac:dyDescent="0.25">
      <c r="A382" s="1">
        <v>40364.958333333336</v>
      </c>
      <c r="B382">
        <v>1.2</v>
      </c>
      <c r="D382" s="3">
        <v>40364.958333333336</v>
      </c>
      <c r="E382">
        <v>1.2</v>
      </c>
      <c r="F382">
        <v>1.4</v>
      </c>
      <c r="G382" s="5">
        <v>0.46326633699724701</v>
      </c>
      <c r="I382">
        <f t="shared" si="5"/>
        <v>0.19999999999999996</v>
      </c>
      <c r="J382">
        <f>Table2[[#This Row],[Consumption]]+Table2[[#This Row],[Predicted Consumption]]</f>
        <v>2.5999999999999996</v>
      </c>
      <c r="K382">
        <f>ABS((Table2[[#This Row],[Consumption]]-Table2[[#This Row],[Predicted Consumption]])/Table2[[#This Row],[Consumption]])</f>
        <v>0.16666666666666663</v>
      </c>
    </row>
    <row r="383" spans="1:11" x14ac:dyDescent="0.25">
      <c r="A383" s="1">
        <v>40364.96875</v>
      </c>
      <c r="B383">
        <v>1.3</v>
      </c>
      <c r="D383" s="3">
        <v>40364.96875</v>
      </c>
      <c r="E383">
        <v>1.3</v>
      </c>
      <c r="F383">
        <v>1.2000065712400001</v>
      </c>
      <c r="G383" s="5">
        <v>0.46942000663620898</v>
      </c>
      <c r="I383">
        <f t="shared" si="5"/>
        <v>9.9993428759999947E-2</v>
      </c>
      <c r="J383">
        <f>Table2[[#This Row],[Consumption]]+Table2[[#This Row],[Predicted Consumption]]</f>
        <v>2.5000065712400001</v>
      </c>
      <c r="K383">
        <f>ABS((Table2[[#This Row],[Consumption]]-Table2[[#This Row],[Predicted Consumption]])/Table2[[#This Row],[Consumption]])</f>
        <v>7.6918022123076885E-2</v>
      </c>
    </row>
    <row r="384" spans="1:11" x14ac:dyDescent="0.25">
      <c r="A384" s="1">
        <v>40364.979166666664</v>
      </c>
      <c r="B384">
        <v>3</v>
      </c>
      <c r="D384" s="3">
        <v>40364.979166666664</v>
      </c>
      <c r="E384">
        <v>3</v>
      </c>
      <c r="F384">
        <v>1.3</v>
      </c>
      <c r="G384" s="5">
        <v>0.77472908774247695</v>
      </c>
      <c r="I384">
        <f t="shared" si="5"/>
        <v>1.7</v>
      </c>
      <c r="J384">
        <f>Table2[[#This Row],[Consumption]]+Table2[[#This Row],[Predicted Consumption]]</f>
        <v>4.3</v>
      </c>
      <c r="K384">
        <f>ABS((Table2[[#This Row],[Consumption]]-Table2[[#This Row],[Predicted Consumption]])/Table2[[#This Row],[Consumption]])</f>
        <v>0.56666666666666665</v>
      </c>
    </row>
    <row r="385" spans="1:11" x14ac:dyDescent="0.25">
      <c r="A385" s="1">
        <v>40364.989583333336</v>
      </c>
      <c r="B385">
        <v>5.2</v>
      </c>
      <c r="D385" s="3">
        <v>40364.989583333336</v>
      </c>
      <c r="E385">
        <v>5.2</v>
      </c>
      <c r="F385">
        <v>1.3</v>
      </c>
      <c r="G385" s="5">
        <v>0.59929017237159699</v>
      </c>
      <c r="I385">
        <f t="shared" si="5"/>
        <v>3.9000000000000004</v>
      </c>
      <c r="J385">
        <f>Table2[[#This Row],[Consumption]]+Table2[[#This Row],[Predicted Consumption]]</f>
        <v>6.5</v>
      </c>
      <c r="K385">
        <f>ABS((Table2[[#This Row],[Consumption]]-Table2[[#This Row],[Predicted Consumption]])/Table2[[#This Row],[Consumption]])</f>
        <v>0.75</v>
      </c>
    </row>
    <row r="386" spans="1:11" x14ac:dyDescent="0.25">
      <c r="A386" s="1">
        <v>40365</v>
      </c>
      <c r="B386">
        <v>5.2</v>
      </c>
      <c r="D386" s="2">
        <v>40365</v>
      </c>
      <c r="E386">
        <v>5.2</v>
      </c>
      <c r="F386">
        <v>4.3</v>
      </c>
      <c r="G386" s="5">
        <v>0.27934690558474101</v>
      </c>
      <c r="I386">
        <f t="shared" si="5"/>
        <v>0.90000000000000036</v>
      </c>
      <c r="J386">
        <f>Table2[[#This Row],[Consumption]]+Table2[[#This Row],[Predicted Consumption]]</f>
        <v>9.5</v>
      </c>
      <c r="K386">
        <f>ABS((Table2[[#This Row],[Consumption]]-Table2[[#This Row],[Predicted Consumption]])/Table2[[#This Row],[Consumption]])</f>
        <v>0.17307692307692313</v>
      </c>
    </row>
    <row r="387" spans="1:11" x14ac:dyDescent="0.25">
      <c r="A387" s="1">
        <v>40365.010416666664</v>
      </c>
      <c r="B387">
        <v>5.6</v>
      </c>
      <c r="D387" s="3">
        <v>40365.010416666664</v>
      </c>
      <c r="E387">
        <v>5.6</v>
      </c>
      <c r="F387">
        <v>4.3</v>
      </c>
      <c r="G387" s="5">
        <v>0.27934690558474101</v>
      </c>
      <c r="I387">
        <f t="shared" si="5"/>
        <v>1.2999999999999998</v>
      </c>
      <c r="J387">
        <f>Table2[[#This Row],[Consumption]]+Table2[[#This Row],[Predicted Consumption]]</f>
        <v>9.8999999999999986</v>
      </c>
      <c r="K387">
        <f>ABS((Table2[[#This Row],[Consumption]]-Table2[[#This Row],[Predicted Consumption]])/Table2[[#This Row],[Consumption]])</f>
        <v>0.23214285714285712</v>
      </c>
    </row>
    <row r="388" spans="1:11" x14ac:dyDescent="0.25">
      <c r="A388" s="1">
        <v>40365.020833333336</v>
      </c>
      <c r="B388">
        <v>5.5</v>
      </c>
      <c r="D388" s="3">
        <v>40365.020833333336</v>
      </c>
      <c r="E388">
        <v>5.5</v>
      </c>
      <c r="F388">
        <v>5.2</v>
      </c>
      <c r="G388" s="5">
        <v>0.58961654902787297</v>
      </c>
      <c r="I388">
        <f t="shared" ref="I388:I451" si="6">ABS(F388-E388)</f>
        <v>0.29999999999999982</v>
      </c>
      <c r="J388">
        <f>Table2[[#This Row],[Consumption]]+Table2[[#This Row],[Predicted Consumption]]</f>
        <v>10.7</v>
      </c>
      <c r="K388">
        <f>ABS((Table2[[#This Row],[Consumption]]-Table2[[#This Row],[Predicted Consumption]])/Table2[[#This Row],[Consumption]])</f>
        <v>5.4545454545454515E-2</v>
      </c>
    </row>
    <row r="389" spans="1:11" x14ac:dyDescent="0.25">
      <c r="A389" s="1">
        <v>40365.03125</v>
      </c>
      <c r="B389">
        <v>5.8</v>
      </c>
      <c r="D389" s="3">
        <v>40365.03125</v>
      </c>
      <c r="E389">
        <v>5.8</v>
      </c>
      <c r="F389">
        <v>5.2</v>
      </c>
      <c r="G389" s="5">
        <v>0.37829865505857402</v>
      </c>
      <c r="I389">
        <f t="shared" si="6"/>
        <v>0.59999999999999964</v>
      </c>
      <c r="J389">
        <f>Table2[[#This Row],[Consumption]]+Table2[[#This Row],[Predicted Consumption]]</f>
        <v>11</v>
      </c>
      <c r="K389">
        <f>ABS((Table2[[#This Row],[Consumption]]-Table2[[#This Row],[Predicted Consumption]])/Table2[[#This Row],[Consumption]])</f>
        <v>0.10344827586206891</v>
      </c>
    </row>
    <row r="390" spans="1:11" x14ac:dyDescent="0.25">
      <c r="A390" s="1">
        <v>40365.041666666664</v>
      </c>
      <c r="B390">
        <v>5.6</v>
      </c>
      <c r="D390" s="3">
        <v>40365.041666666664</v>
      </c>
      <c r="E390">
        <v>5.6</v>
      </c>
      <c r="F390">
        <v>7.6</v>
      </c>
      <c r="G390" s="5">
        <v>0.46376406965544997</v>
      </c>
      <c r="I390">
        <f t="shared" si="6"/>
        <v>2</v>
      </c>
      <c r="J390">
        <f>Table2[[#This Row],[Consumption]]+Table2[[#This Row],[Predicted Consumption]]</f>
        <v>13.2</v>
      </c>
      <c r="K390">
        <f>ABS((Table2[[#This Row],[Consumption]]-Table2[[#This Row],[Predicted Consumption]])/Table2[[#This Row],[Consumption]])</f>
        <v>0.35714285714285715</v>
      </c>
    </row>
    <row r="391" spans="1:11" x14ac:dyDescent="0.25">
      <c r="A391" s="1">
        <v>40365.052083333336</v>
      </c>
      <c r="B391">
        <v>4.9000000000000004</v>
      </c>
      <c r="D391" s="3">
        <v>40365.052083333336</v>
      </c>
      <c r="E391">
        <v>4.9000000000000004</v>
      </c>
      <c r="F391">
        <v>5.5</v>
      </c>
      <c r="G391" s="5">
        <v>0.41187092116297402</v>
      </c>
      <c r="I391">
        <f t="shared" si="6"/>
        <v>0.59999999999999964</v>
      </c>
      <c r="J391">
        <f>Table2[[#This Row],[Consumption]]+Table2[[#This Row],[Predicted Consumption]]</f>
        <v>10.4</v>
      </c>
      <c r="K391">
        <f>ABS((Table2[[#This Row],[Consumption]]-Table2[[#This Row],[Predicted Consumption]])/Table2[[#This Row],[Consumption]])</f>
        <v>0.12244897959183665</v>
      </c>
    </row>
    <row r="392" spans="1:11" x14ac:dyDescent="0.25">
      <c r="A392" s="1">
        <v>40365.0625</v>
      </c>
      <c r="B392">
        <v>1.1000000000000001</v>
      </c>
      <c r="D392" s="3">
        <v>40365.0625</v>
      </c>
      <c r="E392">
        <v>1.1000000000000001</v>
      </c>
      <c r="F392">
        <v>5.6</v>
      </c>
      <c r="G392" s="5">
        <v>0.34905861986004</v>
      </c>
      <c r="I392">
        <f t="shared" si="6"/>
        <v>4.5</v>
      </c>
      <c r="J392">
        <f>Table2[[#This Row],[Consumption]]+Table2[[#This Row],[Predicted Consumption]]</f>
        <v>6.6999999999999993</v>
      </c>
      <c r="K392">
        <f>ABS((Table2[[#This Row],[Consumption]]-Table2[[#This Row],[Predicted Consumption]])/Table2[[#This Row],[Consumption]])</f>
        <v>4.0909090909090908</v>
      </c>
    </row>
    <row r="393" spans="1:11" x14ac:dyDescent="0.25">
      <c r="A393" s="1">
        <v>40365.072916666664</v>
      </c>
      <c r="B393">
        <v>1.2</v>
      </c>
      <c r="D393" s="3">
        <v>40365.072916666664</v>
      </c>
      <c r="E393">
        <v>1.2</v>
      </c>
      <c r="F393">
        <v>1.20000459987</v>
      </c>
      <c r="G393" s="5">
        <v>0.69342074876045301</v>
      </c>
      <c r="I393">
        <f t="shared" si="6"/>
        <v>4.5998700000104975E-6</v>
      </c>
      <c r="J393">
        <f>Table2[[#This Row],[Consumption]]+Table2[[#This Row],[Predicted Consumption]]</f>
        <v>2.4000045998699999</v>
      </c>
      <c r="K393">
        <f>ABS((Table2[[#This Row],[Consumption]]-Table2[[#This Row],[Predicted Consumption]])/Table2[[#This Row],[Consumption]])</f>
        <v>3.8332250000087482E-6</v>
      </c>
    </row>
    <row r="394" spans="1:11" x14ac:dyDescent="0.25">
      <c r="A394" s="1">
        <v>40365.083333333336</v>
      </c>
      <c r="B394">
        <v>1.2</v>
      </c>
      <c r="D394" s="3">
        <v>40365.083333333336</v>
      </c>
      <c r="E394">
        <v>1.2</v>
      </c>
      <c r="F394">
        <v>1.3</v>
      </c>
      <c r="G394" s="5">
        <v>0.32920853452815102</v>
      </c>
      <c r="I394">
        <f t="shared" si="6"/>
        <v>0.10000000000000009</v>
      </c>
      <c r="J394">
        <f>Table2[[#This Row],[Consumption]]+Table2[[#This Row],[Predicted Consumption]]</f>
        <v>2.5</v>
      </c>
      <c r="K394">
        <f>ABS((Table2[[#This Row],[Consumption]]-Table2[[#This Row],[Predicted Consumption]])/Table2[[#This Row],[Consumption]])</f>
        <v>8.3333333333333412E-2</v>
      </c>
    </row>
    <row r="395" spans="1:11" x14ac:dyDescent="0.25">
      <c r="A395" s="1">
        <v>40365.09375</v>
      </c>
      <c r="B395">
        <v>1.2</v>
      </c>
      <c r="D395" s="3">
        <v>40365.09375</v>
      </c>
      <c r="E395">
        <v>1.2</v>
      </c>
      <c r="F395">
        <v>1.3</v>
      </c>
      <c r="G395" s="5">
        <v>0.49020566477525801</v>
      </c>
      <c r="I395">
        <f t="shared" si="6"/>
        <v>0.10000000000000009</v>
      </c>
      <c r="J395">
        <f>Table2[[#This Row],[Consumption]]+Table2[[#This Row],[Predicted Consumption]]</f>
        <v>2.5</v>
      </c>
      <c r="K395">
        <f>ABS((Table2[[#This Row],[Consumption]]-Table2[[#This Row],[Predicted Consumption]])/Table2[[#This Row],[Consumption]])</f>
        <v>8.3333333333333412E-2</v>
      </c>
    </row>
    <row r="396" spans="1:11" x14ac:dyDescent="0.25">
      <c r="A396" s="1">
        <v>40365.104166666664</v>
      </c>
      <c r="B396">
        <v>1</v>
      </c>
      <c r="D396" s="3">
        <v>40365.104166666664</v>
      </c>
      <c r="E396">
        <v>1</v>
      </c>
      <c r="F396">
        <v>1.3</v>
      </c>
      <c r="G396" s="5">
        <v>0.50628871622644001</v>
      </c>
      <c r="I396">
        <f t="shared" si="6"/>
        <v>0.30000000000000004</v>
      </c>
      <c r="J396">
        <f>Table2[[#This Row],[Consumption]]+Table2[[#This Row],[Predicted Consumption]]</f>
        <v>2.2999999999999998</v>
      </c>
      <c r="K396">
        <f>ABS((Table2[[#This Row],[Consumption]]-Table2[[#This Row],[Predicted Consumption]])/Table2[[#This Row],[Consumption]])</f>
        <v>0.30000000000000004</v>
      </c>
    </row>
    <row r="397" spans="1:11" x14ac:dyDescent="0.25">
      <c r="A397" s="1">
        <v>40365.114583333336</v>
      </c>
      <c r="B397">
        <v>1.3</v>
      </c>
      <c r="D397" s="3">
        <v>40365.114583333336</v>
      </c>
      <c r="E397">
        <v>1.3</v>
      </c>
      <c r="F397">
        <v>1.1040353607</v>
      </c>
      <c r="G397" s="5">
        <v>0.42768315671396301</v>
      </c>
      <c r="I397">
        <f t="shared" si="6"/>
        <v>0.19596463930000008</v>
      </c>
      <c r="J397">
        <f>Table2[[#This Row],[Consumption]]+Table2[[#This Row],[Predicted Consumption]]</f>
        <v>2.4040353607</v>
      </c>
      <c r="K397">
        <f>ABS((Table2[[#This Row],[Consumption]]-Table2[[#This Row],[Predicted Consumption]])/Table2[[#This Row],[Consumption]])</f>
        <v>0.15074203023076929</v>
      </c>
    </row>
    <row r="398" spans="1:11" x14ac:dyDescent="0.25">
      <c r="A398" s="1">
        <v>40365.125</v>
      </c>
      <c r="B398">
        <v>1.1000000000000001</v>
      </c>
      <c r="D398" s="3">
        <v>40365.125</v>
      </c>
      <c r="E398">
        <v>1.1000000000000001</v>
      </c>
      <c r="F398">
        <v>3</v>
      </c>
      <c r="G398" s="5">
        <v>0.32469502142651802</v>
      </c>
      <c r="I398">
        <f t="shared" si="6"/>
        <v>1.9</v>
      </c>
      <c r="J398">
        <f>Table2[[#This Row],[Consumption]]+Table2[[#This Row],[Predicted Consumption]]</f>
        <v>4.0999999999999996</v>
      </c>
      <c r="K398">
        <f>ABS((Table2[[#This Row],[Consumption]]-Table2[[#This Row],[Predicted Consumption]])/Table2[[#This Row],[Consumption]])</f>
        <v>1.7272727272727271</v>
      </c>
    </row>
    <row r="399" spans="1:11" x14ac:dyDescent="0.25">
      <c r="A399" s="1">
        <v>40365.135416666664</v>
      </c>
      <c r="B399">
        <v>1.1000000000000001</v>
      </c>
      <c r="D399" s="3">
        <v>40365.135416666664</v>
      </c>
      <c r="E399">
        <v>1.1000000000000001</v>
      </c>
      <c r="F399">
        <v>1.2000015777499999</v>
      </c>
      <c r="G399" s="5">
        <v>0.77490581322965801</v>
      </c>
      <c r="I399">
        <f t="shared" si="6"/>
        <v>0.10000157774999985</v>
      </c>
      <c r="J399">
        <f>Table2[[#This Row],[Consumption]]+Table2[[#This Row],[Predicted Consumption]]</f>
        <v>2.3000015777499998</v>
      </c>
      <c r="K399">
        <f>ABS((Table2[[#This Row],[Consumption]]-Table2[[#This Row],[Predicted Consumption]])/Table2[[#This Row],[Consumption]])</f>
        <v>9.0910525227272582E-2</v>
      </c>
    </row>
    <row r="400" spans="1:11" x14ac:dyDescent="0.25">
      <c r="A400" s="1">
        <v>40365.145833333336</v>
      </c>
      <c r="B400">
        <v>1.3</v>
      </c>
      <c r="D400" s="3">
        <v>40365.145833333336</v>
      </c>
      <c r="E400">
        <v>1.3</v>
      </c>
      <c r="F400">
        <v>1.2000015777499999</v>
      </c>
      <c r="G400" s="5">
        <v>0.75331712192427802</v>
      </c>
      <c r="I400">
        <f t="shared" si="6"/>
        <v>9.9998422250000107E-2</v>
      </c>
      <c r="J400">
        <f>Table2[[#This Row],[Consumption]]+Table2[[#This Row],[Predicted Consumption]]</f>
        <v>2.50000157775</v>
      </c>
      <c r="K400">
        <f>ABS((Table2[[#This Row],[Consumption]]-Table2[[#This Row],[Predicted Consumption]])/Table2[[#This Row],[Consumption]])</f>
        <v>7.6921863269230853E-2</v>
      </c>
    </row>
    <row r="401" spans="1:11" x14ac:dyDescent="0.25">
      <c r="A401" s="1">
        <v>40365.15625</v>
      </c>
      <c r="B401">
        <v>1.1000000000000001</v>
      </c>
      <c r="D401" s="3">
        <v>40365.15625</v>
      </c>
      <c r="E401">
        <v>1.1000000000000001</v>
      </c>
      <c r="F401">
        <v>1.1019773267399999</v>
      </c>
      <c r="G401" s="5">
        <v>0.39808631161388502</v>
      </c>
      <c r="I401">
        <f t="shared" si="6"/>
        <v>1.9773267399998407E-3</v>
      </c>
      <c r="J401">
        <f>Table2[[#This Row],[Consumption]]+Table2[[#This Row],[Predicted Consumption]]</f>
        <v>2.2019773267399998</v>
      </c>
      <c r="K401">
        <f>ABS((Table2[[#This Row],[Consumption]]-Table2[[#This Row],[Predicted Consumption]])/Table2[[#This Row],[Consumption]])</f>
        <v>1.7975697636362187E-3</v>
      </c>
    </row>
    <row r="402" spans="1:11" x14ac:dyDescent="0.25">
      <c r="A402" s="1">
        <v>40365.166666666664</v>
      </c>
      <c r="B402">
        <v>1.1000000000000001</v>
      </c>
      <c r="D402" s="3">
        <v>40365.166666666664</v>
      </c>
      <c r="E402">
        <v>1.1000000000000001</v>
      </c>
      <c r="F402">
        <v>1.3</v>
      </c>
      <c r="G402" s="5">
        <v>0.34183171153019298</v>
      </c>
      <c r="I402">
        <f t="shared" si="6"/>
        <v>0.19999999999999996</v>
      </c>
      <c r="J402">
        <f>Table2[[#This Row],[Consumption]]+Table2[[#This Row],[Predicted Consumption]]</f>
        <v>2.4000000000000004</v>
      </c>
      <c r="K402">
        <f>ABS((Table2[[#This Row],[Consumption]]-Table2[[#This Row],[Predicted Consumption]])/Table2[[#This Row],[Consumption]])</f>
        <v>0.18181818181818177</v>
      </c>
    </row>
    <row r="403" spans="1:11" x14ac:dyDescent="0.25">
      <c r="A403" s="1">
        <v>40365.177083333336</v>
      </c>
      <c r="B403">
        <v>1.1000000000000001</v>
      </c>
      <c r="D403" s="3">
        <v>40365.177083333336</v>
      </c>
      <c r="E403">
        <v>1.1000000000000001</v>
      </c>
      <c r="I403">
        <f t="shared" si="6"/>
        <v>1.1000000000000001</v>
      </c>
      <c r="J403">
        <f>Table2[[#This Row],[Consumption]]+Table2[[#This Row],[Predicted Consumption]]</f>
        <v>1.1000000000000001</v>
      </c>
      <c r="K403">
        <f>ABS((Table2[[#This Row],[Consumption]]-Table2[[#This Row],[Predicted Consumption]])/Table2[[#This Row],[Consumption]])</f>
        <v>1</v>
      </c>
    </row>
    <row r="404" spans="1:11" x14ac:dyDescent="0.25">
      <c r="A404" s="1">
        <v>40365.1875</v>
      </c>
      <c r="B404">
        <v>1.3</v>
      </c>
      <c r="D404" s="3">
        <v>40365.1875</v>
      </c>
      <c r="E404">
        <v>1.3</v>
      </c>
      <c r="F404">
        <v>1.1009688901000001</v>
      </c>
      <c r="G404" s="5">
        <v>0.50139390775696102</v>
      </c>
      <c r="I404">
        <f t="shared" si="6"/>
        <v>0.19903110989999995</v>
      </c>
      <c r="J404">
        <f>Table2[[#This Row],[Consumption]]+Table2[[#This Row],[Predicted Consumption]]</f>
        <v>2.4009688901000001</v>
      </c>
      <c r="K404">
        <f>ABS((Table2[[#This Row],[Consumption]]-Table2[[#This Row],[Predicted Consumption]])/Table2[[#This Row],[Consumption]])</f>
        <v>0.15310085376923072</v>
      </c>
    </row>
    <row r="405" spans="1:11" x14ac:dyDescent="0.25">
      <c r="A405" s="1">
        <v>40365.197916666664</v>
      </c>
      <c r="B405">
        <v>1.1000000000000001</v>
      </c>
      <c r="D405" s="3">
        <v>40365.197916666664</v>
      </c>
      <c r="E405">
        <v>1.1000000000000001</v>
      </c>
      <c r="F405">
        <v>1.1006782230700001</v>
      </c>
      <c r="G405" s="5">
        <v>0.56833548364623199</v>
      </c>
      <c r="I405">
        <f t="shared" si="6"/>
        <v>6.7822306999998361E-4</v>
      </c>
      <c r="J405">
        <f>Table2[[#This Row],[Consumption]]+Table2[[#This Row],[Predicted Consumption]]</f>
        <v>2.2006782230700002</v>
      </c>
      <c r="K405">
        <f>ABS((Table2[[#This Row],[Consumption]]-Table2[[#This Row],[Predicted Consumption]])/Table2[[#This Row],[Consumption]])</f>
        <v>6.1656642727271236E-4</v>
      </c>
    </row>
    <row r="406" spans="1:11" x14ac:dyDescent="0.25">
      <c r="A406" s="1">
        <v>40365.208333333336</v>
      </c>
      <c r="B406">
        <v>1.2</v>
      </c>
      <c r="D406" s="3">
        <v>40365.208333333336</v>
      </c>
      <c r="E406">
        <v>1.2</v>
      </c>
      <c r="F406">
        <v>1.1006782230700001</v>
      </c>
      <c r="G406" s="5">
        <v>0.49416501676864699</v>
      </c>
      <c r="I406">
        <f t="shared" si="6"/>
        <v>9.9321776929999883E-2</v>
      </c>
      <c r="J406">
        <f>Table2[[#This Row],[Consumption]]+Table2[[#This Row],[Predicted Consumption]]</f>
        <v>2.3006782230700003</v>
      </c>
      <c r="K406">
        <f>ABS((Table2[[#This Row],[Consumption]]-Table2[[#This Row],[Predicted Consumption]])/Table2[[#This Row],[Consumption]])</f>
        <v>8.2768147441666579E-2</v>
      </c>
    </row>
    <row r="407" spans="1:11" x14ac:dyDescent="0.25">
      <c r="A407" s="1">
        <v>40365.21875</v>
      </c>
      <c r="B407">
        <v>5.8</v>
      </c>
      <c r="D407" s="3">
        <v>40365.21875</v>
      </c>
      <c r="E407">
        <v>5.8</v>
      </c>
      <c r="F407">
        <v>1.2000015777499999</v>
      </c>
      <c r="G407" s="5">
        <v>0.56939737353200004</v>
      </c>
      <c r="I407">
        <f t="shared" si="6"/>
        <v>4.5999984222499997</v>
      </c>
      <c r="J407">
        <f>Table2[[#This Row],[Consumption]]+Table2[[#This Row],[Predicted Consumption]]</f>
        <v>7.00000157775</v>
      </c>
      <c r="K407">
        <f>ABS((Table2[[#This Row],[Consumption]]-Table2[[#This Row],[Predicted Consumption]])/Table2[[#This Row],[Consumption]])</f>
        <v>0.79310317624999993</v>
      </c>
    </row>
    <row r="408" spans="1:11" x14ac:dyDescent="0.25">
      <c r="A408" s="1">
        <v>40365.229166666664</v>
      </c>
      <c r="B408">
        <v>7.5</v>
      </c>
      <c r="D408" s="3">
        <v>40365.229166666664</v>
      </c>
      <c r="E408">
        <v>7.5</v>
      </c>
      <c r="F408">
        <v>5.6</v>
      </c>
      <c r="G408" s="5">
        <v>0.70647258098684995</v>
      </c>
      <c r="I408">
        <f t="shared" si="6"/>
        <v>1.9000000000000004</v>
      </c>
      <c r="J408">
        <f>Table2[[#This Row],[Consumption]]+Table2[[#This Row],[Predicted Consumption]]</f>
        <v>13.1</v>
      </c>
      <c r="K408">
        <f>ABS((Table2[[#This Row],[Consumption]]-Table2[[#This Row],[Predicted Consumption]])/Table2[[#This Row],[Consumption]])</f>
        <v>0.25333333333333335</v>
      </c>
    </row>
    <row r="409" spans="1:11" x14ac:dyDescent="0.25">
      <c r="A409" s="1">
        <v>40365.239583333336</v>
      </c>
      <c r="B409">
        <v>7.8</v>
      </c>
      <c r="D409" s="3">
        <v>40365.239583333336</v>
      </c>
      <c r="E409">
        <v>7.8</v>
      </c>
      <c r="F409">
        <v>8.3000000000000007</v>
      </c>
      <c r="G409" s="5">
        <v>0.87201842803500795</v>
      </c>
      <c r="I409">
        <f t="shared" si="6"/>
        <v>0.50000000000000089</v>
      </c>
      <c r="J409">
        <f>Table2[[#This Row],[Consumption]]+Table2[[#This Row],[Predicted Consumption]]</f>
        <v>16.100000000000001</v>
      </c>
      <c r="K409">
        <f>ABS((Table2[[#This Row],[Consumption]]-Table2[[#This Row],[Predicted Consumption]])/Table2[[#This Row],[Consumption]])</f>
        <v>6.4102564102564222E-2</v>
      </c>
    </row>
    <row r="410" spans="1:11" x14ac:dyDescent="0.25">
      <c r="A410" s="1">
        <v>40365.25</v>
      </c>
      <c r="B410">
        <v>8.6</v>
      </c>
      <c r="D410" s="3">
        <v>40365.25</v>
      </c>
      <c r="E410">
        <v>8.6</v>
      </c>
      <c r="F410">
        <v>8.3000000000000007</v>
      </c>
      <c r="G410" s="5">
        <v>0.74709798004082395</v>
      </c>
      <c r="I410">
        <f t="shared" si="6"/>
        <v>0.29999999999999893</v>
      </c>
      <c r="J410">
        <f>Table2[[#This Row],[Consumption]]+Table2[[#This Row],[Predicted Consumption]]</f>
        <v>16.899999999999999</v>
      </c>
      <c r="K410">
        <f>ABS((Table2[[#This Row],[Consumption]]-Table2[[#This Row],[Predicted Consumption]])/Table2[[#This Row],[Consumption]])</f>
        <v>3.4883720930232433E-2</v>
      </c>
    </row>
    <row r="411" spans="1:11" x14ac:dyDescent="0.25">
      <c r="A411" s="1">
        <v>40365.260416666664</v>
      </c>
      <c r="B411">
        <v>11.1</v>
      </c>
      <c r="D411" s="3">
        <v>40365.260416666664</v>
      </c>
      <c r="E411">
        <v>11.1</v>
      </c>
      <c r="F411">
        <v>8.6999999999999993</v>
      </c>
      <c r="G411" s="5">
        <v>0.26055000066836498</v>
      </c>
      <c r="I411">
        <f t="shared" si="6"/>
        <v>2.4000000000000004</v>
      </c>
      <c r="J411">
        <f>Table2[[#This Row],[Consumption]]+Table2[[#This Row],[Predicted Consumption]]</f>
        <v>19.799999999999997</v>
      </c>
      <c r="K411">
        <f>ABS((Table2[[#This Row],[Consumption]]-Table2[[#This Row],[Predicted Consumption]])/Table2[[#This Row],[Consumption]])</f>
        <v>0.21621621621621626</v>
      </c>
    </row>
    <row r="412" spans="1:11" x14ac:dyDescent="0.25">
      <c r="A412" s="1">
        <v>40365.270833333336</v>
      </c>
      <c r="B412">
        <v>11.2</v>
      </c>
      <c r="D412" s="3">
        <v>40365.270833333336</v>
      </c>
      <c r="E412">
        <v>11.2</v>
      </c>
      <c r="F412">
        <v>10.9</v>
      </c>
      <c r="G412" s="5">
        <v>0.44810915017126801</v>
      </c>
      <c r="I412">
        <f t="shared" si="6"/>
        <v>0.29999999999999893</v>
      </c>
      <c r="J412">
        <f>Table2[[#This Row],[Consumption]]+Table2[[#This Row],[Predicted Consumption]]</f>
        <v>22.1</v>
      </c>
      <c r="K412">
        <f>ABS((Table2[[#This Row],[Consumption]]-Table2[[#This Row],[Predicted Consumption]])/Table2[[#This Row],[Consumption]])</f>
        <v>2.6785714285714191E-2</v>
      </c>
    </row>
    <row r="413" spans="1:11" x14ac:dyDescent="0.25">
      <c r="A413" s="1">
        <v>40365.28125</v>
      </c>
      <c r="B413">
        <v>11.6</v>
      </c>
      <c r="D413" s="3">
        <v>40365.28125</v>
      </c>
      <c r="E413">
        <v>11.6</v>
      </c>
      <c r="F413">
        <v>11.1</v>
      </c>
      <c r="G413" s="5">
        <v>0.39116615136752297</v>
      </c>
      <c r="I413">
        <f t="shared" si="6"/>
        <v>0.5</v>
      </c>
      <c r="J413">
        <f>Table2[[#This Row],[Consumption]]+Table2[[#This Row],[Predicted Consumption]]</f>
        <v>22.7</v>
      </c>
      <c r="K413">
        <f>ABS((Table2[[#This Row],[Consumption]]-Table2[[#This Row],[Predicted Consumption]])/Table2[[#This Row],[Consumption]])</f>
        <v>4.3103448275862072E-2</v>
      </c>
    </row>
    <row r="414" spans="1:11" x14ac:dyDescent="0.25">
      <c r="A414" s="1">
        <v>40365.291666666664</v>
      </c>
      <c r="B414">
        <v>10.3</v>
      </c>
      <c r="D414" s="3">
        <v>40365.291666666664</v>
      </c>
      <c r="E414">
        <v>10.3</v>
      </c>
      <c r="F414">
        <v>11.7</v>
      </c>
      <c r="G414" s="5">
        <v>0.71448161607349903</v>
      </c>
      <c r="I414">
        <f t="shared" si="6"/>
        <v>1.3999999999999986</v>
      </c>
      <c r="J414">
        <f>Table2[[#This Row],[Consumption]]+Table2[[#This Row],[Predicted Consumption]]</f>
        <v>22</v>
      </c>
      <c r="K414">
        <f>ABS((Table2[[#This Row],[Consumption]]-Table2[[#This Row],[Predicted Consumption]])/Table2[[#This Row],[Consumption]])</f>
        <v>0.13592233009708724</v>
      </c>
    </row>
    <row r="415" spans="1:11" x14ac:dyDescent="0.25">
      <c r="A415" s="1">
        <v>40365.302083333336</v>
      </c>
      <c r="B415">
        <v>9.6999999999999993</v>
      </c>
      <c r="D415" s="3">
        <v>40365.302083333336</v>
      </c>
      <c r="E415">
        <v>9.6999999999999993</v>
      </c>
      <c r="F415">
        <v>11.2</v>
      </c>
      <c r="G415" s="5">
        <v>0.24380558209580699</v>
      </c>
      <c r="I415">
        <f t="shared" si="6"/>
        <v>1.5</v>
      </c>
      <c r="J415">
        <f>Table2[[#This Row],[Consumption]]+Table2[[#This Row],[Predicted Consumption]]</f>
        <v>20.9</v>
      </c>
      <c r="K415">
        <f>ABS((Table2[[#This Row],[Consumption]]-Table2[[#This Row],[Predicted Consumption]])/Table2[[#This Row],[Consumption]])</f>
        <v>0.15463917525773196</v>
      </c>
    </row>
    <row r="416" spans="1:11" x14ac:dyDescent="0.25">
      <c r="A416" s="1">
        <v>40365.3125</v>
      </c>
      <c r="B416">
        <v>9.3000000000000007</v>
      </c>
      <c r="D416" s="3">
        <v>40365.3125</v>
      </c>
      <c r="E416">
        <v>9.3000000000000007</v>
      </c>
      <c r="F416">
        <v>10.199999999999999</v>
      </c>
      <c r="G416" s="5">
        <v>0.41906991381321601</v>
      </c>
      <c r="I416">
        <f t="shared" si="6"/>
        <v>0.89999999999999858</v>
      </c>
      <c r="J416">
        <f>Table2[[#This Row],[Consumption]]+Table2[[#This Row],[Predicted Consumption]]</f>
        <v>19.5</v>
      </c>
      <c r="K416">
        <f>ABS((Table2[[#This Row],[Consumption]]-Table2[[#This Row],[Predicted Consumption]])/Table2[[#This Row],[Consumption]])</f>
        <v>9.6774193548386941E-2</v>
      </c>
    </row>
    <row r="417" spans="1:11" x14ac:dyDescent="0.25">
      <c r="A417" s="1">
        <v>40365.322916666664</v>
      </c>
      <c r="B417">
        <v>9.6999999999999993</v>
      </c>
      <c r="D417" s="3">
        <v>40365.322916666664</v>
      </c>
      <c r="E417">
        <v>9.6999999999999993</v>
      </c>
      <c r="F417">
        <v>9.5</v>
      </c>
      <c r="G417" s="5">
        <v>0.25001517465985801</v>
      </c>
      <c r="I417">
        <f t="shared" si="6"/>
        <v>0.19999999999999929</v>
      </c>
      <c r="J417">
        <f>Table2[[#This Row],[Consumption]]+Table2[[#This Row],[Predicted Consumption]]</f>
        <v>19.2</v>
      </c>
      <c r="K417">
        <f>ABS((Table2[[#This Row],[Consumption]]-Table2[[#This Row],[Predicted Consumption]])/Table2[[#This Row],[Consumption]])</f>
        <v>2.0618556701030855E-2</v>
      </c>
    </row>
    <row r="418" spans="1:11" x14ac:dyDescent="0.25">
      <c r="A418" s="1">
        <v>40365.333333333336</v>
      </c>
      <c r="B418">
        <v>9.6999999999999993</v>
      </c>
      <c r="D418" s="3">
        <v>40365.333333333336</v>
      </c>
      <c r="E418">
        <v>9.6999999999999993</v>
      </c>
      <c r="F418">
        <v>9.3000000000000007</v>
      </c>
      <c r="G418" s="5">
        <v>0.81383644239392705</v>
      </c>
      <c r="I418">
        <f t="shared" si="6"/>
        <v>0.39999999999999858</v>
      </c>
      <c r="J418">
        <f>Table2[[#This Row],[Consumption]]+Table2[[#This Row],[Predicted Consumption]]</f>
        <v>19</v>
      </c>
      <c r="K418">
        <f>ABS((Table2[[#This Row],[Consumption]]-Table2[[#This Row],[Predicted Consumption]])/Table2[[#This Row],[Consumption]])</f>
        <v>4.1237113402061709E-2</v>
      </c>
    </row>
    <row r="419" spans="1:11" x14ac:dyDescent="0.25">
      <c r="A419" s="1">
        <v>40365.34375</v>
      </c>
      <c r="B419">
        <v>9.3000000000000007</v>
      </c>
      <c r="D419" s="3">
        <v>40365.34375</v>
      </c>
      <c r="E419">
        <v>9.3000000000000007</v>
      </c>
      <c r="F419">
        <v>9.3000000000000007</v>
      </c>
      <c r="G419" s="5">
        <v>0.80516379783307601</v>
      </c>
      <c r="I419">
        <f t="shared" si="6"/>
        <v>0</v>
      </c>
      <c r="J419">
        <f>Table2[[#This Row],[Consumption]]+Table2[[#This Row],[Predicted Consumption]]</f>
        <v>18.600000000000001</v>
      </c>
      <c r="K419">
        <f>ABS((Table2[[#This Row],[Consumption]]-Table2[[#This Row],[Predicted Consumption]])/Table2[[#This Row],[Consumption]])</f>
        <v>0</v>
      </c>
    </row>
    <row r="420" spans="1:11" x14ac:dyDescent="0.25">
      <c r="A420" s="1">
        <v>40365.354166666664</v>
      </c>
      <c r="B420">
        <v>9.3000000000000007</v>
      </c>
      <c r="D420" s="3">
        <v>40365.354166666664</v>
      </c>
      <c r="E420">
        <v>9.3000000000000007</v>
      </c>
      <c r="F420">
        <v>9.6999999999999993</v>
      </c>
      <c r="G420" s="5">
        <v>0.784547884781019</v>
      </c>
      <c r="I420">
        <f t="shared" si="6"/>
        <v>0.39999999999999858</v>
      </c>
      <c r="J420">
        <f>Table2[[#This Row],[Consumption]]+Table2[[#This Row],[Predicted Consumption]]</f>
        <v>19</v>
      </c>
      <c r="K420">
        <f>ABS((Table2[[#This Row],[Consumption]]-Table2[[#This Row],[Predicted Consumption]])/Table2[[#This Row],[Consumption]])</f>
        <v>4.3010752688171887E-2</v>
      </c>
    </row>
    <row r="421" spans="1:11" x14ac:dyDescent="0.25">
      <c r="A421" s="1">
        <v>40365.364583333336</v>
      </c>
      <c r="B421">
        <v>9.9</v>
      </c>
      <c r="D421" s="3">
        <v>40365.364583333336</v>
      </c>
      <c r="E421">
        <v>9.9</v>
      </c>
      <c r="F421">
        <v>9.6999999999999993</v>
      </c>
      <c r="G421" s="5">
        <v>0.75864603351159499</v>
      </c>
      <c r="I421">
        <f t="shared" si="6"/>
        <v>0.20000000000000107</v>
      </c>
      <c r="J421">
        <f>Table2[[#This Row],[Consumption]]+Table2[[#This Row],[Predicted Consumption]]</f>
        <v>19.600000000000001</v>
      </c>
      <c r="K421">
        <f>ABS((Table2[[#This Row],[Consumption]]-Table2[[#This Row],[Predicted Consumption]])/Table2[[#This Row],[Consumption]])</f>
        <v>2.0202020202020308E-2</v>
      </c>
    </row>
    <row r="422" spans="1:11" x14ac:dyDescent="0.25">
      <c r="A422" s="1">
        <v>40365.375</v>
      </c>
      <c r="B422">
        <v>9.8000000000000007</v>
      </c>
      <c r="D422" s="3">
        <v>40365.375</v>
      </c>
      <c r="E422">
        <v>9.8000000000000007</v>
      </c>
      <c r="F422">
        <v>9.5176456999999992</v>
      </c>
      <c r="G422" s="5">
        <v>0.42582329137703301</v>
      </c>
      <c r="I422">
        <f t="shared" si="6"/>
        <v>0.2823543000000015</v>
      </c>
      <c r="J422">
        <f>Table2[[#This Row],[Consumption]]+Table2[[#This Row],[Predicted Consumption]]</f>
        <v>19.3176457</v>
      </c>
      <c r="K422">
        <f>ABS((Table2[[#This Row],[Consumption]]-Table2[[#This Row],[Predicted Consumption]])/Table2[[#This Row],[Consumption]])</f>
        <v>2.8811663265306275E-2</v>
      </c>
    </row>
    <row r="423" spans="1:11" x14ac:dyDescent="0.25">
      <c r="A423" s="1">
        <v>40365.385416666664</v>
      </c>
      <c r="B423">
        <v>9.9</v>
      </c>
      <c r="D423" s="3">
        <v>40365.385416666664</v>
      </c>
      <c r="E423">
        <v>9.9</v>
      </c>
      <c r="F423">
        <v>9.5176456999999992</v>
      </c>
      <c r="G423" s="5">
        <v>0.53108320015543398</v>
      </c>
      <c r="I423">
        <f t="shared" si="6"/>
        <v>0.38235430000000115</v>
      </c>
      <c r="J423">
        <f>Table2[[#This Row],[Consumption]]+Table2[[#This Row],[Predicted Consumption]]</f>
        <v>19.417645700000001</v>
      </c>
      <c r="K423">
        <f>ABS((Table2[[#This Row],[Consumption]]-Table2[[#This Row],[Predicted Consumption]])/Table2[[#This Row],[Consumption]])</f>
        <v>3.8621646464646581E-2</v>
      </c>
    </row>
    <row r="424" spans="1:11" x14ac:dyDescent="0.25">
      <c r="A424" s="1">
        <v>40365.395833333336</v>
      </c>
      <c r="B424">
        <v>10.3</v>
      </c>
      <c r="D424" s="3">
        <v>40365.395833333336</v>
      </c>
      <c r="E424">
        <v>10.3</v>
      </c>
      <c r="F424">
        <v>9.8000000000000007</v>
      </c>
      <c r="G424" s="5">
        <v>0.75953656630723898</v>
      </c>
      <c r="I424">
        <f t="shared" si="6"/>
        <v>0.5</v>
      </c>
      <c r="J424">
        <f>Table2[[#This Row],[Consumption]]+Table2[[#This Row],[Predicted Consumption]]</f>
        <v>20.100000000000001</v>
      </c>
      <c r="K424">
        <f>ABS((Table2[[#This Row],[Consumption]]-Table2[[#This Row],[Predicted Consumption]])/Table2[[#This Row],[Consumption]])</f>
        <v>4.8543689320388349E-2</v>
      </c>
    </row>
    <row r="425" spans="1:11" x14ac:dyDescent="0.25">
      <c r="A425" s="1">
        <v>40365.40625</v>
      </c>
      <c r="B425">
        <v>10.199999999999999</v>
      </c>
      <c r="D425" s="3">
        <v>40365.40625</v>
      </c>
      <c r="E425">
        <v>10.199999999999999</v>
      </c>
      <c r="F425">
        <v>9.6999999999999993</v>
      </c>
      <c r="G425" s="5">
        <v>0.74450319597352099</v>
      </c>
      <c r="I425">
        <f t="shared" si="6"/>
        <v>0.5</v>
      </c>
      <c r="J425">
        <f>Table2[[#This Row],[Consumption]]+Table2[[#This Row],[Predicted Consumption]]</f>
        <v>19.899999999999999</v>
      </c>
      <c r="K425">
        <f>ABS((Table2[[#This Row],[Consumption]]-Table2[[#This Row],[Predicted Consumption]])/Table2[[#This Row],[Consumption]])</f>
        <v>4.9019607843137261E-2</v>
      </c>
    </row>
    <row r="426" spans="1:11" x14ac:dyDescent="0.25">
      <c r="A426" s="1">
        <v>40365.416666666664</v>
      </c>
      <c r="B426">
        <v>10.5</v>
      </c>
      <c r="D426" s="3">
        <v>40365.416666666664</v>
      </c>
      <c r="E426">
        <v>10.5</v>
      </c>
      <c r="F426">
        <v>9.6999999999999993</v>
      </c>
      <c r="G426" s="5">
        <v>0.49186730614926499</v>
      </c>
      <c r="I426">
        <f t="shared" si="6"/>
        <v>0.80000000000000071</v>
      </c>
      <c r="J426">
        <f>Table2[[#This Row],[Consumption]]+Table2[[#This Row],[Predicted Consumption]]</f>
        <v>20.2</v>
      </c>
      <c r="K426">
        <f>ABS((Table2[[#This Row],[Consumption]]-Table2[[#This Row],[Predicted Consumption]])/Table2[[#This Row],[Consumption]])</f>
        <v>7.6190476190476253E-2</v>
      </c>
    </row>
    <row r="427" spans="1:11" x14ac:dyDescent="0.25">
      <c r="A427" s="1">
        <v>40365.427083333336</v>
      </c>
      <c r="B427">
        <v>13.4</v>
      </c>
      <c r="D427" s="3">
        <v>40365.427083333336</v>
      </c>
      <c r="E427">
        <v>13.4</v>
      </c>
      <c r="F427">
        <v>10.199999999999999</v>
      </c>
      <c r="G427" s="5">
        <v>0.51481420483756701</v>
      </c>
      <c r="I427">
        <f t="shared" si="6"/>
        <v>3.2000000000000011</v>
      </c>
      <c r="J427">
        <f>Table2[[#This Row],[Consumption]]+Table2[[#This Row],[Predicted Consumption]]</f>
        <v>23.6</v>
      </c>
      <c r="K427">
        <f>ABS((Table2[[#This Row],[Consumption]]-Table2[[#This Row],[Predicted Consumption]])/Table2[[#This Row],[Consumption]])</f>
        <v>0.23880597014925381</v>
      </c>
    </row>
    <row r="428" spans="1:11" x14ac:dyDescent="0.25">
      <c r="A428" s="1">
        <v>40365.4375</v>
      </c>
      <c r="B428">
        <v>10.1</v>
      </c>
      <c r="D428" s="3">
        <v>40365.4375</v>
      </c>
      <c r="E428">
        <v>10.1</v>
      </c>
      <c r="F428">
        <v>11.4</v>
      </c>
      <c r="G428" s="5">
        <v>0.322433920371547</v>
      </c>
      <c r="I428">
        <f t="shared" si="6"/>
        <v>1.3000000000000007</v>
      </c>
      <c r="J428">
        <f>Table2[[#This Row],[Consumption]]+Table2[[#This Row],[Predicted Consumption]]</f>
        <v>21.5</v>
      </c>
      <c r="K428">
        <f>ABS((Table2[[#This Row],[Consumption]]-Table2[[#This Row],[Predicted Consumption]])/Table2[[#This Row],[Consumption]])</f>
        <v>0.1287128712871288</v>
      </c>
    </row>
    <row r="429" spans="1:11" x14ac:dyDescent="0.25">
      <c r="A429" s="1">
        <v>40365.447916666664</v>
      </c>
      <c r="B429">
        <v>10.199999999999999</v>
      </c>
      <c r="D429" s="3">
        <v>40365.447916666664</v>
      </c>
      <c r="E429">
        <v>10.199999999999999</v>
      </c>
      <c r="F429">
        <v>11.1</v>
      </c>
      <c r="G429" s="5">
        <v>0.33707118598764801</v>
      </c>
      <c r="I429">
        <f t="shared" si="6"/>
        <v>0.90000000000000036</v>
      </c>
      <c r="J429">
        <f>Table2[[#This Row],[Consumption]]+Table2[[#This Row],[Predicted Consumption]]</f>
        <v>21.299999999999997</v>
      </c>
      <c r="K429">
        <f>ABS((Table2[[#This Row],[Consumption]]-Table2[[#This Row],[Predicted Consumption]])/Table2[[#This Row],[Consumption]])</f>
        <v>8.8235294117647106E-2</v>
      </c>
    </row>
    <row r="430" spans="1:11" x14ac:dyDescent="0.25">
      <c r="A430" s="1">
        <v>40365.458333333336</v>
      </c>
      <c r="B430">
        <v>10.7</v>
      </c>
      <c r="D430" s="3">
        <v>40365.458333333336</v>
      </c>
      <c r="E430">
        <v>10.7</v>
      </c>
      <c r="F430">
        <v>10.5</v>
      </c>
      <c r="G430" s="5">
        <v>0.43956099806722798</v>
      </c>
      <c r="I430">
        <f t="shared" si="6"/>
        <v>0.19999999999999929</v>
      </c>
      <c r="J430">
        <f>Table2[[#This Row],[Consumption]]+Table2[[#This Row],[Predicted Consumption]]</f>
        <v>21.2</v>
      </c>
      <c r="K430">
        <f>ABS((Table2[[#This Row],[Consumption]]-Table2[[#This Row],[Predicted Consumption]])/Table2[[#This Row],[Consumption]])</f>
        <v>1.8691588785046665E-2</v>
      </c>
    </row>
    <row r="431" spans="1:11" x14ac:dyDescent="0.25">
      <c r="A431" s="1">
        <v>40365.46875</v>
      </c>
      <c r="B431">
        <v>10.6</v>
      </c>
      <c r="D431" s="3">
        <v>40365.46875</v>
      </c>
      <c r="E431">
        <v>10.6</v>
      </c>
      <c r="F431">
        <v>9.4</v>
      </c>
      <c r="G431" s="5">
        <v>0.68302605720549703</v>
      </c>
      <c r="I431">
        <f t="shared" si="6"/>
        <v>1.1999999999999993</v>
      </c>
      <c r="J431">
        <f>Table2[[#This Row],[Consumption]]+Table2[[#This Row],[Predicted Consumption]]</f>
        <v>20</v>
      </c>
      <c r="K431">
        <f>ABS((Table2[[#This Row],[Consumption]]-Table2[[#This Row],[Predicted Consumption]])/Table2[[#This Row],[Consumption]])</f>
        <v>0.11320754716981125</v>
      </c>
    </row>
    <row r="432" spans="1:11" x14ac:dyDescent="0.25">
      <c r="A432" s="1">
        <v>40365.479166666664</v>
      </c>
      <c r="B432">
        <v>10.3</v>
      </c>
      <c r="D432" s="3">
        <v>40365.479166666664</v>
      </c>
      <c r="E432">
        <v>10.3</v>
      </c>
      <c r="F432">
        <v>13.4</v>
      </c>
      <c r="G432" s="5">
        <v>0.30545897383678899</v>
      </c>
      <c r="I432">
        <f t="shared" si="6"/>
        <v>3.0999999999999996</v>
      </c>
      <c r="J432">
        <f>Table2[[#This Row],[Consumption]]+Table2[[#This Row],[Predicted Consumption]]</f>
        <v>23.700000000000003</v>
      </c>
      <c r="K432">
        <f>ABS((Table2[[#This Row],[Consumption]]-Table2[[#This Row],[Predicted Consumption]])/Table2[[#This Row],[Consumption]])</f>
        <v>0.30097087378640769</v>
      </c>
    </row>
    <row r="433" spans="1:11" x14ac:dyDescent="0.25">
      <c r="A433" s="1">
        <v>40365.489583333336</v>
      </c>
      <c r="B433">
        <v>9.5</v>
      </c>
      <c r="D433" s="3">
        <v>40365.489583333336</v>
      </c>
      <c r="E433">
        <v>9.5</v>
      </c>
      <c r="F433">
        <v>10.199999999999999</v>
      </c>
      <c r="G433" s="5">
        <v>0.30894599730210998</v>
      </c>
      <c r="I433">
        <f t="shared" si="6"/>
        <v>0.69999999999999929</v>
      </c>
      <c r="J433">
        <f>Table2[[#This Row],[Consumption]]+Table2[[#This Row],[Predicted Consumption]]</f>
        <v>19.7</v>
      </c>
      <c r="K433">
        <f>ABS((Table2[[#This Row],[Consumption]]-Table2[[#This Row],[Predicted Consumption]])/Table2[[#This Row],[Consumption]])</f>
        <v>7.3684210526315713E-2</v>
      </c>
    </row>
    <row r="434" spans="1:11" x14ac:dyDescent="0.25">
      <c r="A434" s="1">
        <v>40365.5</v>
      </c>
      <c r="B434">
        <v>11.7</v>
      </c>
      <c r="D434" s="3">
        <v>40365.5</v>
      </c>
      <c r="E434">
        <v>11.7</v>
      </c>
      <c r="F434">
        <v>9.7599</v>
      </c>
      <c r="G434" s="5">
        <v>0.33697684995838401</v>
      </c>
      <c r="I434">
        <f t="shared" si="6"/>
        <v>1.9400999999999993</v>
      </c>
      <c r="J434">
        <f>Table2[[#This Row],[Consumption]]+Table2[[#This Row],[Predicted Consumption]]</f>
        <v>21.459899999999998</v>
      </c>
      <c r="K434">
        <f>ABS((Table2[[#This Row],[Consumption]]-Table2[[#This Row],[Predicted Consumption]])/Table2[[#This Row],[Consumption]])</f>
        <v>0.16582051282051277</v>
      </c>
    </row>
    <row r="435" spans="1:11" x14ac:dyDescent="0.25">
      <c r="A435" s="1">
        <v>40365.510416666664</v>
      </c>
      <c r="B435">
        <v>10</v>
      </c>
      <c r="D435" s="3">
        <v>40365.510416666664</v>
      </c>
      <c r="E435">
        <v>10</v>
      </c>
      <c r="F435">
        <v>10.9</v>
      </c>
      <c r="G435" s="5">
        <v>0.34664144341969699</v>
      </c>
      <c r="I435">
        <f t="shared" si="6"/>
        <v>0.90000000000000036</v>
      </c>
      <c r="J435">
        <f>Table2[[#This Row],[Consumption]]+Table2[[#This Row],[Predicted Consumption]]</f>
        <v>20.9</v>
      </c>
      <c r="K435">
        <f>ABS((Table2[[#This Row],[Consumption]]-Table2[[#This Row],[Predicted Consumption]])/Table2[[#This Row],[Consumption]])</f>
        <v>9.0000000000000038E-2</v>
      </c>
    </row>
    <row r="436" spans="1:11" x14ac:dyDescent="0.25">
      <c r="A436" s="1">
        <v>40365.520833333336</v>
      </c>
      <c r="B436">
        <v>9.1999999999999993</v>
      </c>
      <c r="D436" s="3">
        <v>40365.520833333336</v>
      </c>
      <c r="E436">
        <v>9.1999999999999993</v>
      </c>
      <c r="F436">
        <v>9.8000000000000007</v>
      </c>
      <c r="G436" s="5">
        <v>0.34849136275078801</v>
      </c>
      <c r="I436">
        <f t="shared" si="6"/>
        <v>0.60000000000000142</v>
      </c>
      <c r="J436">
        <f>Table2[[#This Row],[Consumption]]+Table2[[#This Row],[Predicted Consumption]]</f>
        <v>19</v>
      </c>
      <c r="K436">
        <f>ABS((Table2[[#This Row],[Consumption]]-Table2[[#This Row],[Predicted Consumption]])/Table2[[#This Row],[Consumption]])</f>
        <v>6.5217391304347991E-2</v>
      </c>
    </row>
    <row r="437" spans="1:11" x14ac:dyDescent="0.25">
      <c r="A437" s="1">
        <v>40365.53125</v>
      </c>
      <c r="B437">
        <v>9.6</v>
      </c>
      <c r="D437" s="3">
        <v>40365.53125</v>
      </c>
      <c r="E437">
        <v>9.6</v>
      </c>
      <c r="F437">
        <v>9.3000000000000007</v>
      </c>
      <c r="G437" s="5">
        <v>0.337632172492006</v>
      </c>
      <c r="I437">
        <f t="shared" si="6"/>
        <v>0.29999999999999893</v>
      </c>
      <c r="J437">
        <f>Table2[[#This Row],[Consumption]]+Table2[[#This Row],[Predicted Consumption]]</f>
        <v>18.899999999999999</v>
      </c>
      <c r="K437">
        <f>ABS((Table2[[#This Row],[Consumption]]-Table2[[#This Row],[Predicted Consumption]])/Table2[[#This Row],[Consumption]])</f>
        <v>3.1249999999999889E-2</v>
      </c>
    </row>
    <row r="438" spans="1:11" x14ac:dyDescent="0.25">
      <c r="A438" s="1">
        <v>40365.541666666664</v>
      </c>
      <c r="B438">
        <v>9.6999999999999993</v>
      </c>
      <c r="D438" s="3">
        <v>40365.541666666664</v>
      </c>
      <c r="E438">
        <v>9.6999999999999993</v>
      </c>
      <c r="F438">
        <v>8.8000000000000007</v>
      </c>
      <c r="G438" s="5">
        <v>0.43262761757525298</v>
      </c>
      <c r="I438">
        <f t="shared" si="6"/>
        <v>0.89999999999999858</v>
      </c>
      <c r="J438">
        <f>Table2[[#This Row],[Consumption]]+Table2[[#This Row],[Predicted Consumption]]</f>
        <v>18.5</v>
      </c>
      <c r="K438">
        <f>ABS((Table2[[#This Row],[Consumption]]-Table2[[#This Row],[Predicted Consumption]])/Table2[[#This Row],[Consumption]])</f>
        <v>9.278350515463904E-2</v>
      </c>
    </row>
    <row r="439" spans="1:11" x14ac:dyDescent="0.25">
      <c r="A439" s="1">
        <v>40365.552083333336</v>
      </c>
      <c r="B439">
        <v>9.3000000000000007</v>
      </c>
      <c r="D439" s="3">
        <v>40365.552083333336</v>
      </c>
      <c r="E439">
        <v>9.3000000000000007</v>
      </c>
      <c r="F439">
        <v>9.3000000000000007</v>
      </c>
      <c r="G439" s="5">
        <v>0.51493205084493199</v>
      </c>
      <c r="I439">
        <f t="shared" si="6"/>
        <v>0</v>
      </c>
      <c r="J439">
        <f>Table2[[#This Row],[Consumption]]+Table2[[#This Row],[Predicted Consumption]]</f>
        <v>18.600000000000001</v>
      </c>
      <c r="K439">
        <f>ABS((Table2[[#This Row],[Consumption]]-Table2[[#This Row],[Predicted Consumption]])/Table2[[#This Row],[Consumption]])</f>
        <v>0</v>
      </c>
    </row>
    <row r="440" spans="1:11" x14ac:dyDescent="0.25">
      <c r="A440" s="1">
        <v>40365.5625</v>
      </c>
      <c r="B440">
        <v>10.1</v>
      </c>
      <c r="D440" s="3">
        <v>40365.5625</v>
      </c>
      <c r="E440">
        <v>10.1</v>
      </c>
      <c r="F440">
        <v>9.3000000000000007</v>
      </c>
      <c r="G440" s="5">
        <v>0.253796084453902</v>
      </c>
      <c r="I440">
        <f t="shared" si="6"/>
        <v>0.79999999999999893</v>
      </c>
      <c r="J440">
        <f>Table2[[#This Row],[Consumption]]+Table2[[#This Row],[Predicted Consumption]]</f>
        <v>19.399999999999999</v>
      </c>
      <c r="K440">
        <f>ABS((Table2[[#This Row],[Consumption]]-Table2[[#This Row],[Predicted Consumption]])/Table2[[#This Row],[Consumption]])</f>
        <v>7.9207920792079112E-2</v>
      </c>
    </row>
    <row r="441" spans="1:11" x14ac:dyDescent="0.25">
      <c r="A441" s="1">
        <v>40365.572916666664</v>
      </c>
      <c r="B441">
        <v>10.9</v>
      </c>
      <c r="D441" s="3">
        <v>40365.572916666664</v>
      </c>
      <c r="E441">
        <v>10.9</v>
      </c>
      <c r="F441">
        <v>10.199999999999999</v>
      </c>
      <c r="G441" s="5">
        <v>0.52573744869295802</v>
      </c>
      <c r="I441">
        <f t="shared" si="6"/>
        <v>0.70000000000000107</v>
      </c>
      <c r="J441">
        <f>Table2[[#This Row],[Consumption]]+Table2[[#This Row],[Predicted Consumption]]</f>
        <v>21.1</v>
      </c>
      <c r="K441">
        <f>ABS((Table2[[#This Row],[Consumption]]-Table2[[#This Row],[Predicted Consumption]])/Table2[[#This Row],[Consumption]])</f>
        <v>6.4220183486238633E-2</v>
      </c>
    </row>
    <row r="442" spans="1:11" x14ac:dyDescent="0.25">
      <c r="A442" s="1">
        <v>40365.583333333336</v>
      </c>
      <c r="B442">
        <v>8.9</v>
      </c>
      <c r="D442" s="3">
        <v>40365.583333333336</v>
      </c>
      <c r="E442">
        <v>8.9</v>
      </c>
      <c r="F442">
        <v>13.7</v>
      </c>
      <c r="G442" s="5">
        <v>0.54469531535078597</v>
      </c>
      <c r="I442">
        <f t="shared" si="6"/>
        <v>4.7999999999999989</v>
      </c>
      <c r="J442">
        <f>Table2[[#This Row],[Consumption]]+Table2[[#This Row],[Predicted Consumption]]</f>
        <v>22.6</v>
      </c>
      <c r="K442">
        <f>ABS((Table2[[#This Row],[Consumption]]-Table2[[#This Row],[Predicted Consumption]])/Table2[[#This Row],[Consumption]])</f>
        <v>0.53932584269662909</v>
      </c>
    </row>
    <row r="443" spans="1:11" x14ac:dyDescent="0.25">
      <c r="A443" s="1">
        <v>40365.59375</v>
      </c>
      <c r="B443">
        <v>8.9</v>
      </c>
      <c r="D443" s="3">
        <v>40365.59375</v>
      </c>
      <c r="E443">
        <v>8.9</v>
      </c>
      <c r="F443">
        <v>11.1</v>
      </c>
      <c r="G443" s="5">
        <v>0.24542293830402501</v>
      </c>
      <c r="I443">
        <f t="shared" si="6"/>
        <v>2.1999999999999993</v>
      </c>
      <c r="J443">
        <f>Table2[[#This Row],[Consumption]]+Table2[[#This Row],[Predicted Consumption]]</f>
        <v>20</v>
      </c>
      <c r="K443">
        <f>ABS((Table2[[#This Row],[Consumption]]-Table2[[#This Row],[Predicted Consumption]])/Table2[[#This Row],[Consumption]])</f>
        <v>0.24719101123595497</v>
      </c>
    </row>
    <row r="444" spans="1:11" x14ac:dyDescent="0.25">
      <c r="A444" s="1">
        <v>40365.604166666664</v>
      </c>
      <c r="B444">
        <v>10.5</v>
      </c>
      <c r="D444" s="3">
        <v>40365.604166666664</v>
      </c>
      <c r="E444">
        <v>10.5</v>
      </c>
      <c r="F444">
        <v>11.1</v>
      </c>
      <c r="G444" s="5">
        <v>0.24542293830402501</v>
      </c>
      <c r="I444">
        <f t="shared" si="6"/>
        <v>0.59999999999999964</v>
      </c>
      <c r="J444">
        <f>Table2[[#This Row],[Consumption]]+Table2[[#This Row],[Predicted Consumption]]</f>
        <v>21.6</v>
      </c>
      <c r="K444">
        <f>ABS((Table2[[#This Row],[Consumption]]-Table2[[#This Row],[Predicted Consumption]])/Table2[[#This Row],[Consumption]])</f>
        <v>5.7142857142857106E-2</v>
      </c>
    </row>
    <row r="445" spans="1:11" x14ac:dyDescent="0.25">
      <c r="A445" s="1">
        <v>40365.614583333336</v>
      </c>
      <c r="B445">
        <v>10.8</v>
      </c>
      <c r="D445" s="3">
        <v>40365.614583333336</v>
      </c>
      <c r="E445">
        <v>10.8</v>
      </c>
      <c r="F445">
        <v>13.4</v>
      </c>
      <c r="G445" s="5">
        <v>0.31490173175620001</v>
      </c>
      <c r="I445">
        <f t="shared" si="6"/>
        <v>2.5999999999999996</v>
      </c>
      <c r="J445">
        <f>Table2[[#This Row],[Consumption]]+Table2[[#This Row],[Predicted Consumption]]</f>
        <v>24.200000000000003</v>
      </c>
      <c r="K445">
        <f>ABS((Table2[[#This Row],[Consumption]]-Table2[[#This Row],[Predicted Consumption]])/Table2[[#This Row],[Consumption]])</f>
        <v>0.2407407407407407</v>
      </c>
    </row>
    <row r="446" spans="1:11" x14ac:dyDescent="0.25">
      <c r="A446" s="1">
        <v>40365.625</v>
      </c>
      <c r="B446">
        <v>9</v>
      </c>
      <c r="D446" s="3">
        <v>40365.625</v>
      </c>
      <c r="E446">
        <v>9</v>
      </c>
      <c r="F446">
        <v>10.017645699999999</v>
      </c>
      <c r="G446" s="5">
        <v>0.29006351050724899</v>
      </c>
      <c r="I446">
        <f t="shared" si="6"/>
        <v>1.0176456999999992</v>
      </c>
      <c r="J446">
        <f>Table2[[#This Row],[Consumption]]+Table2[[#This Row],[Predicted Consumption]]</f>
        <v>19.017645699999999</v>
      </c>
      <c r="K446">
        <f>ABS((Table2[[#This Row],[Consumption]]-Table2[[#This Row],[Predicted Consumption]])/Table2[[#This Row],[Consumption]])</f>
        <v>0.11307174444444436</v>
      </c>
    </row>
    <row r="447" spans="1:11" x14ac:dyDescent="0.25">
      <c r="A447" s="1">
        <v>40365.635416666664</v>
      </c>
      <c r="B447">
        <v>9.1</v>
      </c>
      <c r="D447" s="3">
        <v>40365.635416666664</v>
      </c>
      <c r="E447">
        <v>9.1</v>
      </c>
      <c r="F447">
        <v>10.5</v>
      </c>
      <c r="G447" s="5">
        <v>0.270454200467862</v>
      </c>
      <c r="I447">
        <f t="shared" si="6"/>
        <v>1.4000000000000004</v>
      </c>
      <c r="J447">
        <f>Table2[[#This Row],[Consumption]]+Table2[[#This Row],[Predicted Consumption]]</f>
        <v>19.600000000000001</v>
      </c>
      <c r="K447">
        <f>ABS((Table2[[#This Row],[Consumption]]-Table2[[#This Row],[Predicted Consumption]])/Table2[[#This Row],[Consumption]])</f>
        <v>0.15384615384615388</v>
      </c>
    </row>
    <row r="448" spans="1:11" x14ac:dyDescent="0.25">
      <c r="A448" s="1">
        <v>40365.645833333336</v>
      </c>
      <c r="B448">
        <v>11</v>
      </c>
      <c r="D448" s="3">
        <v>40365.645833333336</v>
      </c>
      <c r="E448">
        <v>11</v>
      </c>
      <c r="F448">
        <v>8.9</v>
      </c>
      <c r="G448" s="5">
        <v>0.20099140027111401</v>
      </c>
      <c r="I448">
        <f t="shared" si="6"/>
        <v>2.0999999999999996</v>
      </c>
      <c r="J448">
        <f>Table2[[#This Row],[Consumption]]+Table2[[#This Row],[Predicted Consumption]]</f>
        <v>19.899999999999999</v>
      </c>
      <c r="K448">
        <f>ABS((Table2[[#This Row],[Consumption]]-Table2[[#This Row],[Predicted Consumption]])/Table2[[#This Row],[Consumption]])</f>
        <v>0.19090909090909089</v>
      </c>
    </row>
    <row r="449" spans="1:11" x14ac:dyDescent="0.25">
      <c r="A449" s="1">
        <v>40365.65625</v>
      </c>
      <c r="B449">
        <v>10</v>
      </c>
      <c r="D449" s="3">
        <v>40365.65625</v>
      </c>
      <c r="E449">
        <v>10</v>
      </c>
      <c r="F449">
        <v>10.5</v>
      </c>
      <c r="G449" s="5">
        <v>0.44324719565072102</v>
      </c>
      <c r="I449">
        <f t="shared" si="6"/>
        <v>0.5</v>
      </c>
      <c r="J449">
        <f>Table2[[#This Row],[Consumption]]+Table2[[#This Row],[Predicted Consumption]]</f>
        <v>20.5</v>
      </c>
      <c r="K449">
        <f>ABS((Table2[[#This Row],[Consumption]]-Table2[[#This Row],[Predicted Consumption]])/Table2[[#This Row],[Consumption]])</f>
        <v>0.05</v>
      </c>
    </row>
    <row r="450" spans="1:11" x14ac:dyDescent="0.25">
      <c r="A450" s="1">
        <v>40365.666666666664</v>
      </c>
      <c r="B450">
        <v>9.1999999999999993</v>
      </c>
      <c r="D450" s="3">
        <v>40365.666666666664</v>
      </c>
      <c r="E450">
        <v>9.1999999999999993</v>
      </c>
      <c r="F450">
        <v>9.1505874200000008</v>
      </c>
      <c r="G450" s="5">
        <v>0.65721877178080101</v>
      </c>
      <c r="I450">
        <f t="shared" si="6"/>
        <v>4.9412579999998485E-2</v>
      </c>
      <c r="J450">
        <f>Table2[[#This Row],[Consumption]]+Table2[[#This Row],[Predicted Consumption]]</f>
        <v>18.35058742</v>
      </c>
      <c r="K450">
        <f>ABS((Table2[[#This Row],[Consumption]]-Table2[[#This Row],[Predicted Consumption]])/Table2[[#This Row],[Consumption]])</f>
        <v>5.3709326086954882E-3</v>
      </c>
    </row>
    <row r="451" spans="1:11" x14ac:dyDescent="0.25">
      <c r="A451" s="1">
        <v>40365.677083333336</v>
      </c>
      <c r="B451">
        <v>9</v>
      </c>
      <c r="D451" s="3">
        <v>40365.677083333336</v>
      </c>
      <c r="E451">
        <v>9</v>
      </c>
      <c r="F451">
        <v>9.5423519900000002</v>
      </c>
      <c r="G451" s="5">
        <v>0.58296951418052601</v>
      </c>
      <c r="I451">
        <f t="shared" si="6"/>
        <v>0.54235199000000023</v>
      </c>
      <c r="J451">
        <f>Table2[[#This Row],[Consumption]]+Table2[[#This Row],[Predicted Consumption]]</f>
        <v>18.54235199</v>
      </c>
      <c r="K451">
        <f>ABS((Table2[[#This Row],[Consumption]]-Table2[[#This Row],[Predicted Consumption]])/Table2[[#This Row],[Consumption]])</f>
        <v>6.0261332222222248E-2</v>
      </c>
    </row>
    <row r="452" spans="1:11" x14ac:dyDescent="0.25">
      <c r="A452" s="1">
        <v>40365.6875</v>
      </c>
      <c r="B452">
        <v>9.4</v>
      </c>
      <c r="D452" s="3">
        <v>40365.6875</v>
      </c>
      <c r="E452">
        <v>9.4</v>
      </c>
      <c r="F452">
        <v>9.1</v>
      </c>
      <c r="G452" s="5">
        <v>0.40201539698713401</v>
      </c>
      <c r="I452">
        <f t="shared" ref="I452:I515" si="7">ABS(F452-E452)</f>
        <v>0.30000000000000071</v>
      </c>
      <c r="J452">
        <f>Table2[[#This Row],[Consumption]]+Table2[[#This Row],[Predicted Consumption]]</f>
        <v>18.5</v>
      </c>
      <c r="K452">
        <f>ABS((Table2[[#This Row],[Consumption]]-Table2[[#This Row],[Predicted Consumption]])/Table2[[#This Row],[Consumption]])</f>
        <v>3.191489361702135E-2</v>
      </c>
    </row>
    <row r="453" spans="1:11" x14ac:dyDescent="0.25">
      <c r="A453" s="1">
        <v>40365.697916666664</v>
      </c>
      <c r="B453">
        <v>9.6</v>
      </c>
      <c r="D453" s="3">
        <v>40365.697916666664</v>
      </c>
      <c r="E453">
        <v>9.6</v>
      </c>
      <c r="F453">
        <v>9.6999999999999993</v>
      </c>
      <c r="G453" s="5">
        <v>0.19082661690032399</v>
      </c>
      <c r="I453">
        <f t="shared" si="7"/>
        <v>9.9999999999999645E-2</v>
      </c>
      <c r="J453">
        <f>Table2[[#This Row],[Consumption]]+Table2[[#This Row],[Predicted Consumption]]</f>
        <v>19.299999999999997</v>
      </c>
      <c r="K453">
        <f>ABS((Table2[[#This Row],[Consumption]]-Table2[[#This Row],[Predicted Consumption]])/Table2[[#This Row],[Consumption]])</f>
        <v>1.041666666666663E-2</v>
      </c>
    </row>
    <row r="454" spans="1:11" x14ac:dyDescent="0.25">
      <c r="A454" s="1">
        <v>40365.708333333336</v>
      </c>
      <c r="B454">
        <v>9.6</v>
      </c>
      <c r="D454" s="3">
        <v>40365.708333333336</v>
      </c>
      <c r="E454">
        <v>9.6</v>
      </c>
      <c r="F454">
        <v>9.6999999999999993</v>
      </c>
      <c r="G454" s="5">
        <v>0.76597494019595802</v>
      </c>
      <c r="I454">
        <f t="shared" si="7"/>
        <v>9.9999999999999645E-2</v>
      </c>
      <c r="J454">
        <f>Table2[[#This Row],[Consumption]]+Table2[[#This Row],[Predicted Consumption]]</f>
        <v>19.299999999999997</v>
      </c>
      <c r="K454">
        <f>ABS((Table2[[#This Row],[Consumption]]-Table2[[#This Row],[Predicted Consumption]])/Table2[[#This Row],[Consumption]])</f>
        <v>1.041666666666663E-2</v>
      </c>
    </row>
    <row r="455" spans="1:11" x14ac:dyDescent="0.25">
      <c r="A455" s="1">
        <v>40365.71875</v>
      </c>
      <c r="B455">
        <v>9.6999999999999993</v>
      </c>
      <c r="D455" s="3">
        <v>40365.71875</v>
      </c>
      <c r="E455">
        <v>9.6999999999999993</v>
      </c>
      <c r="F455">
        <v>9.6999999999999993</v>
      </c>
      <c r="G455" s="5">
        <v>0.76253930012307303</v>
      </c>
      <c r="I455">
        <f t="shared" si="7"/>
        <v>0</v>
      </c>
      <c r="J455">
        <f>Table2[[#This Row],[Consumption]]+Table2[[#This Row],[Predicted Consumption]]</f>
        <v>19.399999999999999</v>
      </c>
      <c r="K455">
        <f>ABS((Table2[[#This Row],[Consumption]]-Table2[[#This Row],[Predicted Consumption]])/Table2[[#This Row],[Consumption]])</f>
        <v>0</v>
      </c>
    </row>
    <row r="456" spans="1:11" x14ac:dyDescent="0.25">
      <c r="A456" s="1">
        <v>40365.729166666664</v>
      </c>
      <c r="B456">
        <v>11.8</v>
      </c>
      <c r="D456" s="3">
        <v>40365.729166666664</v>
      </c>
      <c r="E456">
        <v>11.8</v>
      </c>
      <c r="F456">
        <v>9.3000000000000007</v>
      </c>
      <c r="G456" s="5">
        <v>0.62559381427035599</v>
      </c>
      <c r="I456">
        <f t="shared" si="7"/>
        <v>2.5</v>
      </c>
      <c r="J456">
        <f>Table2[[#This Row],[Consumption]]+Table2[[#This Row],[Predicted Consumption]]</f>
        <v>21.1</v>
      </c>
      <c r="K456">
        <f>ABS((Table2[[#This Row],[Consumption]]-Table2[[#This Row],[Predicted Consumption]])/Table2[[#This Row],[Consumption]])</f>
        <v>0.21186440677966101</v>
      </c>
    </row>
    <row r="457" spans="1:11" x14ac:dyDescent="0.25">
      <c r="A457" s="1">
        <v>40365.739583333336</v>
      </c>
      <c r="B457">
        <v>9.6999999999999993</v>
      </c>
      <c r="D457" s="3">
        <v>40365.739583333336</v>
      </c>
      <c r="E457">
        <v>9.6999999999999993</v>
      </c>
      <c r="F457">
        <v>11</v>
      </c>
      <c r="G457" s="5">
        <v>0.56738701992072105</v>
      </c>
      <c r="I457">
        <f t="shared" si="7"/>
        <v>1.3000000000000007</v>
      </c>
      <c r="J457">
        <f>Table2[[#This Row],[Consumption]]+Table2[[#This Row],[Predicted Consumption]]</f>
        <v>20.7</v>
      </c>
      <c r="K457">
        <f>ABS((Table2[[#This Row],[Consumption]]-Table2[[#This Row],[Predicted Consumption]])/Table2[[#This Row],[Consumption]])</f>
        <v>0.13402061855670111</v>
      </c>
    </row>
    <row r="458" spans="1:11" x14ac:dyDescent="0.25">
      <c r="A458" s="1">
        <v>40365.75</v>
      </c>
      <c r="B458">
        <v>9.9</v>
      </c>
      <c r="D458" s="3">
        <v>40365.75</v>
      </c>
      <c r="E458">
        <v>9.9</v>
      </c>
      <c r="F458">
        <v>11.525600000000001</v>
      </c>
      <c r="G458" s="5">
        <v>0.43296464810301999</v>
      </c>
      <c r="I458">
        <f t="shared" si="7"/>
        <v>1.6256000000000004</v>
      </c>
      <c r="J458">
        <f>Table2[[#This Row],[Consumption]]+Table2[[#This Row],[Predicted Consumption]]</f>
        <v>21.425600000000003</v>
      </c>
      <c r="K458">
        <f>ABS((Table2[[#This Row],[Consumption]]-Table2[[#This Row],[Predicted Consumption]])/Table2[[#This Row],[Consumption]])</f>
        <v>0.16420202020202024</v>
      </c>
    </row>
    <row r="459" spans="1:11" x14ac:dyDescent="0.25">
      <c r="A459" s="1">
        <v>40365.760416666664</v>
      </c>
      <c r="B459">
        <v>9.9</v>
      </c>
      <c r="D459" s="3">
        <v>40365.760416666664</v>
      </c>
      <c r="E459">
        <v>9.9</v>
      </c>
      <c r="I459">
        <f t="shared" si="7"/>
        <v>9.9</v>
      </c>
      <c r="J459">
        <f>Table2[[#This Row],[Consumption]]+Table2[[#This Row],[Predicted Consumption]]</f>
        <v>9.9</v>
      </c>
      <c r="K459">
        <f>ABS((Table2[[#This Row],[Consumption]]-Table2[[#This Row],[Predicted Consumption]])/Table2[[#This Row],[Consumption]])</f>
        <v>1</v>
      </c>
    </row>
    <row r="460" spans="1:11" x14ac:dyDescent="0.25">
      <c r="A460" s="1">
        <v>40365.770833333336</v>
      </c>
      <c r="B460">
        <v>10.1</v>
      </c>
      <c r="D460" s="3">
        <v>40365.770833333336</v>
      </c>
      <c r="E460">
        <v>10.1</v>
      </c>
      <c r="F460">
        <v>10.3</v>
      </c>
      <c r="G460" s="5">
        <v>0.30280514146528698</v>
      </c>
      <c r="I460">
        <f t="shared" si="7"/>
        <v>0.20000000000000107</v>
      </c>
      <c r="J460">
        <f>Table2[[#This Row],[Consumption]]+Table2[[#This Row],[Predicted Consumption]]</f>
        <v>20.399999999999999</v>
      </c>
      <c r="K460">
        <f>ABS((Table2[[#This Row],[Consumption]]-Table2[[#This Row],[Predicted Consumption]])/Table2[[#This Row],[Consumption]])</f>
        <v>1.980198019801991E-2</v>
      </c>
    </row>
    <row r="461" spans="1:11" x14ac:dyDescent="0.25">
      <c r="A461" s="1">
        <v>40365.78125</v>
      </c>
      <c r="B461">
        <v>10.199999999999999</v>
      </c>
      <c r="D461" s="3">
        <v>40365.78125</v>
      </c>
      <c r="E461">
        <v>10.199999999999999</v>
      </c>
      <c r="F461">
        <v>10.9</v>
      </c>
      <c r="G461" s="5">
        <v>0.36444594045071299</v>
      </c>
      <c r="I461">
        <f t="shared" si="7"/>
        <v>0.70000000000000107</v>
      </c>
      <c r="J461">
        <f>Table2[[#This Row],[Consumption]]+Table2[[#This Row],[Predicted Consumption]]</f>
        <v>21.1</v>
      </c>
      <c r="K461">
        <f>ABS((Table2[[#This Row],[Consumption]]-Table2[[#This Row],[Predicted Consumption]])/Table2[[#This Row],[Consumption]])</f>
        <v>6.862745098039226E-2</v>
      </c>
    </row>
    <row r="462" spans="1:11" x14ac:dyDescent="0.25">
      <c r="A462" s="1">
        <v>40365.791666666664</v>
      </c>
      <c r="B462">
        <v>11.1</v>
      </c>
      <c r="D462" s="3">
        <v>40365.791666666664</v>
      </c>
      <c r="E462">
        <v>11.1</v>
      </c>
      <c r="F462">
        <v>10.7</v>
      </c>
      <c r="G462" s="5">
        <v>0.17276826513032001</v>
      </c>
      <c r="I462">
        <f t="shared" si="7"/>
        <v>0.40000000000000036</v>
      </c>
      <c r="J462">
        <f>Table2[[#This Row],[Consumption]]+Table2[[#This Row],[Predicted Consumption]]</f>
        <v>21.799999999999997</v>
      </c>
      <c r="K462">
        <f>ABS((Table2[[#This Row],[Consumption]]-Table2[[#This Row],[Predicted Consumption]])/Table2[[#This Row],[Consumption]])</f>
        <v>3.603603603603607E-2</v>
      </c>
    </row>
    <row r="463" spans="1:11" x14ac:dyDescent="0.25">
      <c r="A463" s="1">
        <v>40365.802083333336</v>
      </c>
      <c r="B463">
        <v>10.4</v>
      </c>
      <c r="D463" s="3">
        <v>40365.802083333336</v>
      </c>
      <c r="E463">
        <v>10.4</v>
      </c>
      <c r="F463">
        <v>11.2</v>
      </c>
      <c r="G463" s="5">
        <v>0.35149671143595401</v>
      </c>
      <c r="I463">
        <f t="shared" si="7"/>
        <v>0.79999999999999893</v>
      </c>
      <c r="J463">
        <f>Table2[[#This Row],[Consumption]]+Table2[[#This Row],[Predicted Consumption]]</f>
        <v>21.6</v>
      </c>
      <c r="K463">
        <f>ABS((Table2[[#This Row],[Consumption]]-Table2[[#This Row],[Predicted Consumption]])/Table2[[#This Row],[Consumption]])</f>
        <v>7.6923076923076816E-2</v>
      </c>
    </row>
    <row r="464" spans="1:11" x14ac:dyDescent="0.25">
      <c r="A464" s="1">
        <v>40365.8125</v>
      </c>
      <c r="B464">
        <v>12.2</v>
      </c>
      <c r="D464" s="3">
        <v>40365.8125</v>
      </c>
      <c r="E464">
        <v>12.2</v>
      </c>
      <c r="F464">
        <v>12</v>
      </c>
      <c r="G464" s="5">
        <v>0.34587176222690302</v>
      </c>
      <c r="I464">
        <f t="shared" si="7"/>
        <v>0.19999999999999929</v>
      </c>
      <c r="J464">
        <f>Table2[[#This Row],[Consumption]]+Table2[[#This Row],[Predicted Consumption]]</f>
        <v>24.2</v>
      </c>
      <c r="K464">
        <f>ABS((Table2[[#This Row],[Consumption]]-Table2[[#This Row],[Predicted Consumption]])/Table2[[#This Row],[Consumption]])</f>
        <v>1.6393442622950762E-2</v>
      </c>
    </row>
    <row r="465" spans="1:11" x14ac:dyDescent="0.25">
      <c r="A465" s="1">
        <v>40365.822916666664</v>
      </c>
      <c r="B465">
        <v>9.8000000000000007</v>
      </c>
      <c r="D465" s="3">
        <v>40365.822916666664</v>
      </c>
      <c r="E465">
        <v>9.8000000000000007</v>
      </c>
      <c r="F465">
        <v>9.8823509999999999</v>
      </c>
      <c r="G465" s="5">
        <v>0.55910619909061099</v>
      </c>
      <c r="I465">
        <f t="shared" si="7"/>
        <v>8.2350999999999175E-2</v>
      </c>
      <c r="J465">
        <f>Table2[[#This Row],[Consumption]]+Table2[[#This Row],[Predicted Consumption]]</f>
        <v>19.682351000000001</v>
      </c>
      <c r="K465">
        <f>ABS((Table2[[#This Row],[Consumption]]-Table2[[#This Row],[Predicted Consumption]])/Table2[[#This Row],[Consumption]])</f>
        <v>8.4031632653060375E-3</v>
      </c>
    </row>
    <row r="466" spans="1:11" x14ac:dyDescent="0.25">
      <c r="A466" s="1">
        <v>40365.833333333336</v>
      </c>
      <c r="B466">
        <v>9.5</v>
      </c>
      <c r="D466" s="3">
        <v>40365.833333333336</v>
      </c>
      <c r="E466">
        <v>9.5</v>
      </c>
      <c r="F466">
        <v>9.9</v>
      </c>
      <c r="G466" s="5">
        <v>0.673635476344145</v>
      </c>
      <c r="I466">
        <f t="shared" si="7"/>
        <v>0.40000000000000036</v>
      </c>
      <c r="J466">
        <f>Table2[[#This Row],[Consumption]]+Table2[[#This Row],[Predicted Consumption]]</f>
        <v>19.399999999999999</v>
      </c>
      <c r="K466">
        <f>ABS((Table2[[#This Row],[Consumption]]-Table2[[#This Row],[Predicted Consumption]])/Table2[[#This Row],[Consumption]])</f>
        <v>4.2105263157894778E-2</v>
      </c>
    </row>
    <row r="467" spans="1:11" x14ac:dyDescent="0.25">
      <c r="A467" s="1">
        <v>40365.84375</v>
      </c>
      <c r="B467">
        <v>9.4</v>
      </c>
      <c r="D467" s="3">
        <v>40365.84375</v>
      </c>
      <c r="E467">
        <v>9.4</v>
      </c>
      <c r="F467">
        <v>11.7</v>
      </c>
      <c r="G467" s="5">
        <v>0.48822064369207502</v>
      </c>
      <c r="I467">
        <f t="shared" si="7"/>
        <v>2.2999999999999989</v>
      </c>
      <c r="J467">
        <f>Table2[[#This Row],[Consumption]]+Table2[[#This Row],[Predicted Consumption]]</f>
        <v>21.1</v>
      </c>
      <c r="K467">
        <f>ABS((Table2[[#This Row],[Consumption]]-Table2[[#This Row],[Predicted Consumption]])/Table2[[#This Row],[Consumption]])</f>
        <v>0.24468085106382967</v>
      </c>
    </row>
    <row r="468" spans="1:11" x14ac:dyDescent="0.25">
      <c r="A468" s="1">
        <v>40365.854166666664</v>
      </c>
      <c r="B468">
        <v>9.1</v>
      </c>
      <c r="D468" s="3">
        <v>40365.854166666664</v>
      </c>
      <c r="E468">
        <v>9.1</v>
      </c>
      <c r="F468">
        <v>9.5717524751000003</v>
      </c>
      <c r="G468" s="5">
        <v>0.64434496826253496</v>
      </c>
      <c r="I468">
        <f t="shared" si="7"/>
        <v>0.47175247510000062</v>
      </c>
      <c r="J468">
        <f>Table2[[#This Row],[Consumption]]+Table2[[#This Row],[Predicted Consumption]]</f>
        <v>18.6717524751</v>
      </c>
      <c r="K468">
        <f>ABS((Table2[[#This Row],[Consumption]]-Table2[[#This Row],[Predicted Consumption]])/Table2[[#This Row],[Consumption]])</f>
        <v>5.1840931329670402E-2</v>
      </c>
    </row>
    <row r="469" spans="1:11" x14ac:dyDescent="0.25">
      <c r="A469" s="1">
        <v>40365.864583333336</v>
      </c>
      <c r="B469">
        <v>8.9</v>
      </c>
      <c r="D469" s="3">
        <v>40365.864583333336</v>
      </c>
      <c r="E469">
        <v>8.9</v>
      </c>
      <c r="F469">
        <v>11</v>
      </c>
      <c r="G469" s="5">
        <v>0.36108166445388401</v>
      </c>
      <c r="I469">
        <f t="shared" si="7"/>
        <v>2.0999999999999996</v>
      </c>
      <c r="J469">
        <f>Table2[[#This Row],[Consumption]]+Table2[[#This Row],[Predicted Consumption]]</f>
        <v>19.899999999999999</v>
      </c>
      <c r="K469">
        <f>ABS((Table2[[#This Row],[Consumption]]-Table2[[#This Row],[Predicted Consumption]])/Table2[[#This Row],[Consumption]])</f>
        <v>0.23595505617977522</v>
      </c>
    </row>
    <row r="470" spans="1:11" x14ac:dyDescent="0.25">
      <c r="A470" s="1">
        <v>40365.875</v>
      </c>
      <c r="B470">
        <v>9</v>
      </c>
      <c r="D470" s="3">
        <v>40365.875</v>
      </c>
      <c r="E470">
        <v>9</v>
      </c>
      <c r="F470">
        <v>10.5</v>
      </c>
      <c r="G470" s="5">
        <v>0.235484433657143</v>
      </c>
      <c r="I470">
        <f t="shared" si="7"/>
        <v>1.5</v>
      </c>
      <c r="J470">
        <f>Table2[[#This Row],[Consumption]]+Table2[[#This Row],[Predicted Consumption]]</f>
        <v>19.5</v>
      </c>
      <c r="K470">
        <f>ABS((Table2[[#This Row],[Consumption]]-Table2[[#This Row],[Predicted Consumption]])/Table2[[#This Row],[Consumption]])</f>
        <v>0.16666666666666666</v>
      </c>
    </row>
    <row r="471" spans="1:11" x14ac:dyDescent="0.25">
      <c r="A471" s="1">
        <v>40365.885416666664</v>
      </c>
      <c r="B471">
        <v>8.9</v>
      </c>
      <c r="D471" s="3">
        <v>40365.885416666664</v>
      </c>
      <c r="E471">
        <v>8.9</v>
      </c>
      <c r="F471">
        <v>8.9</v>
      </c>
      <c r="G471" s="5">
        <v>0.27859622783462401</v>
      </c>
      <c r="I471">
        <f t="shared" si="7"/>
        <v>0</v>
      </c>
      <c r="J471">
        <f>Table2[[#This Row],[Consumption]]+Table2[[#This Row],[Predicted Consumption]]</f>
        <v>17.8</v>
      </c>
      <c r="K471">
        <f>ABS((Table2[[#This Row],[Consumption]]-Table2[[#This Row],[Predicted Consumption]])/Table2[[#This Row],[Consumption]])</f>
        <v>0</v>
      </c>
    </row>
    <row r="472" spans="1:11" x14ac:dyDescent="0.25">
      <c r="A472" s="1">
        <v>40365.895833333336</v>
      </c>
      <c r="B472">
        <v>8.8000000000000007</v>
      </c>
      <c r="D472" s="3">
        <v>40365.895833333336</v>
      </c>
      <c r="E472">
        <v>8.8000000000000007</v>
      </c>
      <c r="F472">
        <v>9</v>
      </c>
      <c r="G472" s="5">
        <v>0.405488748424852</v>
      </c>
      <c r="I472">
        <f t="shared" si="7"/>
        <v>0.19999999999999929</v>
      </c>
      <c r="J472">
        <f>Table2[[#This Row],[Consumption]]+Table2[[#This Row],[Predicted Consumption]]</f>
        <v>17.8</v>
      </c>
      <c r="K472">
        <f>ABS((Table2[[#This Row],[Consumption]]-Table2[[#This Row],[Predicted Consumption]])/Table2[[#This Row],[Consumption]])</f>
        <v>2.2727272727272645E-2</v>
      </c>
    </row>
    <row r="473" spans="1:11" x14ac:dyDescent="0.25">
      <c r="A473" s="1">
        <v>40365.90625</v>
      </c>
      <c r="B473">
        <v>6.7</v>
      </c>
      <c r="D473" s="3">
        <v>40365.90625</v>
      </c>
      <c r="E473">
        <v>6.7</v>
      </c>
      <c r="F473">
        <v>9</v>
      </c>
      <c r="G473" s="5">
        <v>0.37744159571884101</v>
      </c>
      <c r="I473">
        <f t="shared" si="7"/>
        <v>2.2999999999999998</v>
      </c>
      <c r="J473">
        <f>Table2[[#This Row],[Consumption]]+Table2[[#This Row],[Predicted Consumption]]</f>
        <v>15.7</v>
      </c>
      <c r="K473">
        <f>ABS((Table2[[#This Row],[Consumption]]-Table2[[#This Row],[Predicted Consumption]])/Table2[[#This Row],[Consumption]])</f>
        <v>0.34328358208955223</v>
      </c>
    </row>
    <row r="474" spans="1:11" x14ac:dyDescent="0.25">
      <c r="A474" s="1">
        <v>40365.916666666664</v>
      </c>
      <c r="B474">
        <v>3.2</v>
      </c>
      <c r="D474" s="3">
        <v>40365.916666666664</v>
      </c>
      <c r="E474">
        <v>3.2</v>
      </c>
      <c r="F474">
        <v>6</v>
      </c>
      <c r="G474" s="5">
        <v>0.31849346319495397</v>
      </c>
      <c r="I474">
        <f t="shared" si="7"/>
        <v>2.8</v>
      </c>
      <c r="J474">
        <f>Table2[[#This Row],[Consumption]]+Table2[[#This Row],[Predicted Consumption]]</f>
        <v>9.1999999999999993</v>
      </c>
      <c r="K474">
        <f>ABS((Table2[[#This Row],[Consumption]]-Table2[[#This Row],[Predicted Consumption]])/Table2[[#This Row],[Consumption]])</f>
        <v>0.87499999999999989</v>
      </c>
    </row>
    <row r="475" spans="1:11" x14ac:dyDescent="0.25">
      <c r="A475" s="1">
        <v>40365.927083333336</v>
      </c>
      <c r="B475">
        <v>1.2</v>
      </c>
      <c r="D475" s="3">
        <v>40365.927083333336</v>
      </c>
      <c r="E475">
        <v>1.2</v>
      </c>
      <c r="F475">
        <v>1.3</v>
      </c>
      <c r="G475" s="5">
        <v>0.420145451497134</v>
      </c>
      <c r="I475">
        <f t="shared" si="7"/>
        <v>0.10000000000000009</v>
      </c>
      <c r="J475">
        <f>Table2[[#This Row],[Consumption]]+Table2[[#This Row],[Predicted Consumption]]</f>
        <v>2.5</v>
      </c>
      <c r="K475">
        <f>ABS((Table2[[#This Row],[Consumption]]-Table2[[#This Row],[Predicted Consumption]])/Table2[[#This Row],[Consumption]])</f>
        <v>8.3333333333333412E-2</v>
      </c>
    </row>
    <row r="476" spans="1:11" x14ac:dyDescent="0.25">
      <c r="A476" s="1">
        <v>40365.9375</v>
      </c>
      <c r="B476">
        <v>1.4</v>
      </c>
      <c r="D476" s="3">
        <v>40365.9375</v>
      </c>
      <c r="E476">
        <v>1.4</v>
      </c>
      <c r="F476">
        <v>1.2000011044300001</v>
      </c>
      <c r="G476" s="5">
        <v>0.42815618165109798</v>
      </c>
      <c r="I476">
        <f t="shared" si="7"/>
        <v>0.19999889556999983</v>
      </c>
      <c r="J476">
        <f>Table2[[#This Row],[Consumption]]+Table2[[#This Row],[Predicted Consumption]]</f>
        <v>2.60000110443</v>
      </c>
      <c r="K476">
        <f>ABS((Table2[[#This Row],[Consumption]]-Table2[[#This Row],[Predicted Consumption]])/Table2[[#This Row],[Consumption]])</f>
        <v>0.14285635397857133</v>
      </c>
    </row>
    <row r="477" spans="1:11" x14ac:dyDescent="0.25">
      <c r="A477" s="1">
        <v>40365.947916666664</v>
      </c>
      <c r="B477">
        <v>1.2</v>
      </c>
      <c r="D477" s="3">
        <v>40365.947916666664</v>
      </c>
      <c r="E477">
        <v>1.2</v>
      </c>
      <c r="F477">
        <v>1.1004747561499999</v>
      </c>
      <c r="G477" s="5">
        <v>0.507462437151604</v>
      </c>
      <c r="I477">
        <f t="shared" si="7"/>
        <v>9.9525243850000056E-2</v>
      </c>
      <c r="J477">
        <f>Table2[[#This Row],[Consumption]]+Table2[[#This Row],[Predicted Consumption]]</f>
        <v>2.3004747561499999</v>
      </c>
      <c r="K477">
        <f>ABS((Table2[[#This Row],[Consumption]]-Table2[[#This Row],[Predicted Consumption]])/Table2[[#This Row],[Consumption]])</f>
        <v>8.293770320833338E-2</v>
      </c>
    </row>
    <row r="478" spans="1:11" x14ac:dyDescent="0.25">
      <c r="A478" s="1">
        <v>40365.958333333336</v>
      </c>
      <c r="B478">
        <v>1.3</v>
      </c>
      <c r="D478" s="3">
        <v>40365.958333333336</v>
      </c>
      <c r="E478">
        <v>1.3</v>
      </c>
      <c r="F478">
        <v>1.4</v>
      </c>
      <c r="G478" s="5">
        <v>0.95849504949106401</v>
      </c>
      <c r="I478">
        <f t="shared" si="7"/>
        <v>9.9999999999999867E-2</v>
      </c>
      <c r="J478">
        <f>Table2[[#This Row],[Consumption]]+Table2[[#This Row],[Predicted Consumption]]</f>
        <v>2.7</v>
      </c>
      <c r="K478">
        <f>ABS((Table2[[#This Row],[Consumption]]-Table2[[#This Row],[Predicted Consumption]])/Table2[[#This Row],[Consumption]])</f>
        <v>7.6923076923076816E-2</v>
      </c>
    </row>
    <row r="479" spans="1:11" x14ac:dyDescent="0.25">
      <c r="A479" s="1">
        <v>40365.96875</v>
      </c>
      <c r="B479">
        <v>1.2</v>
      </c>
      <c r="D479" s="3">
        <v>40365.96875</v>
      </c>
      <c r="E479">
        <v>1.2</v>
      </c>
      <c r="F479">
        <v>1.2000005411700001</v>
      </c>
      <c r="G479" s="5">
        <v>0.50105024573055801</v>
      </c>
      <c r="I479">
        <f t="shared" si="7"/>
        <v>5.4117000014564098E-7</v>
      </c>
      <c r="J479">
        <f>Table2[[#This Row],[Consumption]]+Table2[[#This Row],[Predicted Consumption]]</f>
        <v>2.4000005411699998</v>
      </c>
      <c r="K479">
        <f>ABS((Table2[[#This Row],[Consumption]]-Table2[[#This Row],[Predicted Consumption]])/Table2[[#This Row],[Consumption]])</f>
        <v>4.5097500012136749E-7</v>
      </c>
    </row>
    <row r="480" spans="1:11" x14ac:dyDescent="0.25">
      <c r="A480" s="1">
        <v>40365.979166666664</v>
      </c>
      <c r="B480">
        <v>1.2</v>
      </c>
      <c r="D480" s="3">
        <v>40365.979166666664</v>
      </c>
      <c r="E480">
        <v>1.2</v>
      </c>
      <c r="F480">
        <v>1.3</v>
      </c>
      <c r="G480" s="5">
        <v>0.50476302426043895</v>
      </c>
      <c r="I480">
        <f t="shared" si="7"/>
        <v>0.10000000000000009</v>
      </c>
      <c r="J480">
        <f>Table2[[#This Row],[Consumption]]+Table2[[#This Row],[Predicted Consumption]]</f>
        <v>2.5</v>
      </c>
      <c r="K480">
        <f>ABS((Table2[[#This Row],[Consumption]]-Table2[[#This Row],[Predicted Consumption]])/Table2[[#This Row],[Consumption]])</f>
        <v>8.3333333333333412E-2</v>
      </c>
    </row>
    <row r="481" spans="1:11" x14ac:dyDescent="0.25">
      <c r="A481" s="1">
        <v>40365.989583333336</v>
      </c>
      <c r="B481">
        <v>2.9</v>
      </c>
      <c r="D481" s="3">
        <v>40365.989583333336</v>
      </c>
      <c r="E481">
        <v>2.9</v>
      </c>
      <c r="F481">
        <v>1.4</v>
      </c>
      <c r="G481" s="5">
        <v>0.66023834954694705</v>
      </c>
      <c r="I481">
        <f t="shared" si="7"/>
        <v>1.5</v>
      </c>
      <c r="J481">
        <f>Table2[[#This Row],[Consumption]]+Table2[[#This Row],[Predicted Consumption]]</f>
        <v>4.3</v>
      </c>
      <c r="K481">
        <f>ABS((Table2[[#This Row],[Consumption]]-Table2[[#This Row],[Predicted Consumption]])/Table2[[#This Row],[Consumption]])</f>
        <v>0.51724137931034486</v>
      </c>
    </row>
    <row r="482" spans="1:11" x14ac:dyDescent="0.25">
      <c r="A482" s="1">
        <v>40366</v>
      </c>
      <c r="B482">
        <v>5.7</v>
      </c>
      <c r="D482" s="2">
        <v>40366</v>
      </c>
      <c r="E482">
        <v>5.7</v>
      </c>
      <c r="F482">
        <v>1.2000002651699999</v>
      </c>
      <c r="G482" s="5">
        <v>0.54153448065642695</v>
      </c>
      <c r="I482">
        <f t="shared" si="7"/>
        <v>4.4999997348300003</v>
      </c>
      <c r="J482">
        <f>Table2[[#This Row],[Consumption]]+Table2[[#This Row],[Predicted Consumption]]</f>
        <v>6.9000002651700001</v>
      </c>
      <c r="K482">
        <f>ABS((Table2[[#This Row],[Consumption]]-Table2[[#This Row],[Predicted Consumption]])/Table2[[#This Row],[Consumption]])</f>
        <v>0.78947363768947365</v>
      </c>
    </row>
    <row r="483" spans="1:11" x14ac:dyDescent="0.25">
      <c r="A483" s="1">
        <v>40366.010416666664</v>
      </c>
      <c r="B483">
        <v>5.3</v>
      </c>
      <c r="D483" s="3">
        <v>40366.010416666664</v>
      </c>
      <c r="E483">
        <v>5.3</v>
      </c>
      <c r="F483">
        <v>5.9</v>
      </c>
      <c r="G483" s="5">
        <v>0.31400820120761602</v>
      </c>
      <c r="I483">
        <f t="shared" si="7"/>
        <v>0.60000000000000053</v>
      </c>
      <c r="J483">
        <f>Table2[[#This Row],[Consumption]]+Table2[[#This Row],[Predicted Consumption]]</f>
        <v>11.2</v>
      </c>
      <c r="K483">
        <f>ABS((Table2[[#This Row],[Consumption]]-Table2[[#This Row],[Predicted Consumption]])/Table2[[#This Row],[Consumption]])</f>
        <v>0.11320754716981142</v>
      </c>
    </row>
    <row r="484" spans="1:11" x14ac:dyDescent="0.25">
      <c r="A484" s="1">
        <v>40366.020833333336</v>
      </c>
      <c r="B484">
        <v>5.5</v>
      </c>
      <c r="D484" s="3">
        <v>40366.020833333336</v>
      </c>
      <c r="E484">
        <v>5.5</v>
      </c>
      <c r="F484">
        <v>1.1004747561499999</v>
      </c>
      <c r="G484" s="5">
        <v>0.18092553415625401</v>
      </c>
      <c r="I484">
        <f t="shared" si="7"/>
        <v>4.3995252438500003</v>
      </c>
      <c r="J484">
        <f>Table2[[#This Row],[Consumption]]+Table2[[#This Row],[Predicted Consumption]]</f>
        <v>6.6004747561499997</v>
      </c>
      <c r="K484">
        <f>ABS((Table2[[#This Row],[Consumption]]-Table2[[#This Row],[Predicted Consumption]])/Table2[[#This Row],[Consumption]])</f>
        <v>0.79991368070000002</v>
      </c>
    </row>
    <row r="485" spans="1:11" x14ac:dyDescent="0.25">
      <c r="A485" s="1">
        <v>40366.03125</v>
      </c>
      <c r="B485">
        <v>5.7</v>
      </c>
      <c r="D485" s="3">
        <v>40366.03125</v>
      </c>
      <c r="E485">
        <v>5.7</v>
      </c>
      <c r="F485">
        <v>5.3164708599999999</v>
      </c>
      <c r="G485" s="5">
        <v>0.449223362187256</v>
      </c>
      <c r="I485">
        <f t="shared" si="7"/>
        <v>0.38352914000000027</v>
      </c>
      <c r="J485">
        <f>Table2[[#This Row],[Consumption]]+Table2[[#This Row],[Predicted Consumption]]</f>
        <v>11.01647086</v>
      </c>
      <c r="K485">
        <f>ABS((Table2[[#This Row],[Consumption]]-Table2[[#This Row],[Predicted Consumption]])/Table2[[#This Row],[Consumption]])</f>
        <v>6.7285814035087765E-2</v>
      </c>
    </row>
    <row r="486" spans="1:11" x14ac:dyDescent="0.25">
      <c r="A486" s="1">
        <v>40366.041666666664</v>
      </c>
      <c r="B486">
        <v>5.8</v>
      </c>
      <c r="D486" s="3">
        <v>40366.041666666664</v>
      </c>
      <c r="E486">
        <v>5.8</v>
      </c>
      <c r="F486">
        <v>5.3164708599999999</v>
      </c>
      <c r="G486" s="5">
        <v>0.80398416925150995</v>
      </c>
      <c r="I486">
        <f t="shared" si="7"/>
        <v>0.48352913999999991</v>
      </c>
      <c r="J486">
        <f>Table2[[#This Row],[Consumption]]+Table2[[#This Row],[Predicted Consumption]]</f>
        <v>11.11647086</v>
      </c>
      <c r="K486">
        <f>ABS((Table2[[#This Row],[Consumption]]-Table2[[#This Row],[Predicted Consumption]])/Table2[[#This Row],[Consumption]])</f>
        <v>8.3367093103448267E-2</v>
      </c>
    </row>
    <row r="487" spans="1:11" x14ac:dyDescent="0.25">
      <c r="A487" s="1">
        <v>40366.052083333336</v>
      </c>
      <c r="B487">
        <v>5.7</v>
      </c>
      <c r="D487" s="3">
        <v>40366.052083333336</v>
      </c>
      <c r="E487">
        <v>5.7</v>
      </c>
      <c r="F487">
        <v>7.5</v>
      </c>
      <c r="G487" s="5">
        <v>0.35126493553364802</v>
      </c>
      <c r="I487">
        <f t="shared" si="7"/>
        <v>1.7999999999999998</v>
      </c>
      <c r="J487">
        <f>Table2[[#This Row],[Consumption]]+Table2[[#This Row],[Predicted Consumption]]</f>
        <v>13.2</v>
      </c>
      <c r="K487">
        <f>ABS((Table2[[#This Row],[Consumption]]-Table2[[#This Row],[Predicted Consumption]])/Table2[[#This Row],[Consumption]])</f>
        <v>0.31578947368421051</v>
      </c>
    </row>
    <row r="488" spans="1:11" x14ac:dyDescent="0.25">
      <c r="A488" s="1">
        <v>40366.0625</v>
      </c>
      <c r="B488">
        <v>5.7</v>
      </c>
      <c r="D488" s="3">
        <v>40366.0625</v>
      </c>
      <c r="E488">
        <v>5.7</v>
      </c>
      <c r="F488">
        <v>5.7647053000000001</v>
      </c>
      <c r="G488" s="5">
        <v>0.43418108176373599</v>
      </c>
      <c r="I488">
        <f t="shared" si="7"/>
        <v>6.4705299999999966E-2</v>
      </c>
      <c r="J488">
        <f>Table2[[#This Row],[Consumption]]+Table2[[#This Row],[Predicted Consumption]]</f>
        <v>11.4647053</v>
      </c>
      <c r="K488">
        <f>ABS((Table2[[#This Row],[Consumption]]-Table2[[#This Row],[Predicted Consumption]])/Table2[[#This Row],[Consumption]])</f>
        <v>1.1351807017543854E-2</v>
      </c>
    </row>
    <row r="489" spans="1:11" x14ac:dyDescent="0.25">
      <c r="A489" s="1">
        <v>40366.072916666664</v>
      </c>
      <c r="B489">
        <v>5.7</v>
      </c>
      <c r="D489" s="3">
        <v>40366.072916666664</v>
      </c>
      <c r="E489">
        <v>5.7</v>
      </c>
      <c r="F489">
        <v>5.7647053000000001</v>
      </c>
      <c r="G489" s="5">
        <v>0.37901018707349399</v>
      </c>
      <c r="I489">
        <f t="shared" si="7"/>
        <v>6.4705299999999966E-2</v>
      </c>
      <c r="J489">
        <f>Table2[[#This Row],[Consumption]]+Table2[[#This Row],[Predicted Consumption]]</f>
        <v>11.4647053</v>
      </c>
      <c r="K489">
        <f>ABS((Table2[[#This Row],[Consumption]]-Table2[[#This Row],[Predicted Consumption]])/Table2[[#This Row],[Consumption]])</f>
        <v>1.1351807017543854E-2</v>
      </c>
    </row>
    <row r="490" spans="1:11" x14ac:dyDescent="0.25">
      <c r="A490" s="1">
        <v>40366.083333333336</v>
      </c>
      <c r="B490">
        <v>5.9</v>
      </c>
      <c r="D490" s="3">
        <v>40366.083333333336</v>
      </c>
      <c r="E490">
        <v>5.9</v>
      </c>
      <c r="F490">
        <v>5.6647052999999996</v>
      </c>
      <c r="G490" s="5">
        <v>0.488930520640945</v>
      </c>
      <c r="I490">
        <f t="shared" si="7"/>
        <v>0.23529470000000074</v>
      </c>
      <c r="J490">
        <f>Table2[[#This Row],[Consumption]]+Table2[[#This Row],[Predicted Consumption]]</f>
        <v>11.5647053</v>
      </c>
      <c r="K490">
        <f>ABS((Table2[[#This Row],[Consumption]]-Table2[[#This Row],[Predicted Consumption]])/Table2[[#This Row],[Consumption]])</f>
        <v>3.9880457627118768E-2</v>
      </c>
    </row>
    <row r="491" spans="1:11" x14ac:dyDescent="0.25">
      <c r="A491" s="1">
        <v>40366.09375</v>
      </c>
      <c r="B491">
        <v>3.7</v>
      </c>
      <c r="D491" s="3">
        <v>40366.09375</v>
      </c>
      <c r="E491">
        <v>3.7</v>
      </c>
      <c r="F491">
        <v>5.67529371</v>
      </c>
      <c r="G491" s="5">
        <v>0.57888546316109202</v>
      </c>
      <c r="I491">
        <f t="shared" si="7"/>
        <v>1.9752937099999999</v>
      </c>
      <c r="J491">
        <f>Table2[[#This Row],[Consumption]]+Table2[[#This Row],[Predicted Consumption]]</f>
        <v>9.3752937100000011</v>
      </c>
      <c r="K491">
        <f>ABS((Table2[[#This Row],[Consumption]]-Table2[[#This Row],[Predicted Consumption]])/Table2[[#This Row],[Consumption]])</f>
        <v>0.53386316486486485</v>
      </c>
    </row>
    <row r="492" spans="1:11" x14ac:dyDescent="0.25">
      <c r="A492" s="1">
        <v>40366.104166666664</v>
      </c>
      <c r="B492">
        <v>1.2</v>
      </c>
      <c r="D492" s="3">
        <v>40366.104166666664</v>
      </c>
      <c r="E492">
        <v>1.2</v>
      </c>
      <c r="F492">
        <v>1.2000002651699999</v>
      </c>
      <c r="G492" s="5">
        <v>0.53165061714805195</v>
      </c>
      <c r="I492">
        <f t="shared" si="7"/>
        <v>2.6516999995784829E-7</v>
      </c>
      <c r="J492">
        <f>Table2[[#This Row],[Consumption]]+Table2[[#This Row],[Predicted Consumption]]</f>
        <v>2.4000002651700001</v>
      </c>
      <c r="K492">
        <f>ABS((Table2[[#This Row],[Consumption]]-Table2[[#This Row],[Predicted Consumption]])/Table2[[#This Row],[Consumption]])</f>
        <v>2.2097499996487358E-7</v>
      </c>
    </row>
    <row r="493" spans="1:11" x14ac:dyDescent="0.25">
      <c r="A493" s="1">
        <v>40366.114583333336</v>
      </c>
      <c r="B493">
        <v>1.2</v>
      </c>
      <c r="D493" s="3">
        <v>40366.114583333336</v>
      </c>
      <c r="E493">
        <v>1.2</v>
      </c>
      <c r="F493">
        <v>2.9</v>
      </c>
      <c r="G493" s="5">
        <v>0.396249367426528</v>
      </c>
      <c r="I493">
        <f t="shared" si="7"/>
        <v>1.7</v>
      </c>
      <c r="J493">
        <f>Table2[[#This Row],[Consumption]]+Table2[[#This Row],[Predicted Consumption]]</f>
        <v>4.0999999999999996</v>
      </c>
      <c r="K493">
        <f>ABS((Table2[[#This Row],[Consumption]]-Table2[[#This Row],[Predicted Consumption]])/Table2[[#This Row],[Consumption]])</f>
        <v>1.4166666666666667</v>
      </c>
    </row>
    <row r="494" spans="1:11" x14ac:dyDescent="0.25">
      <c r="A494" s="1">
        <v>40366.125</v>
      </c>
      <c r="B494">
        <v>1.1000000000000001</v>
      </c>
      <c r="D494" s="3">
        <v>40366.125</v>
      </c>
      <c r="E494">
        <v>1.1000000000000001</v>
      </c>
      <c r="F494">
        <v>2.9</v>
      </c>
      <c r="G494" s="5">
        <v>0.45279104329041098</v>
      </c>
      <c r="I494">
        <f t="shared" si="7"/>
        <v>1.7999999999999998</v>
      </c>
      <c r="J494">
        <f>Table2[[#This Row],[Consumption]]+Table2[[#This Row],[Predicted Consumption]]</f>
        <v>4</v>
      </c>
      <c r="K494">
        <f>ABS((Table2[[#This Row],[Consumption]]-Table2[[#This Row],[Predicted Consumption]])/Table2[[#This Row],[Consumption]])</f>
        <v>1.636363636363636</v>
      </c>
    </row>
    <row r="495" spans="1:11" x14ac:dyDescent="0.25">
      <c r="A495" s="1">
        <v>40366.135416666664</v>
      </c>
      <c r="B495">
        <v>1.2</v>
      </c>
      <c r="D495" s="3">
        <v>40366.135416666664</v>
      </c>
      <c r="E495">
        <v>1.2</v>
      </c>
      <c r="F495">
        <v>1.20000012993</v>
      </c>
      <c r="G495" s="5">
        <v>0.36148682275326</v>
      </c>
      <c r="I495">
        <f t="shared" si="7"/>
        <v>1.2993000009231537E-7</v>
      </c>
      <c r="J495">
        <f>Table2[[#This Row],[Consumption]]+Table2[[#This Row],[Predicted Consumption]]</f>
        <v>2.40000012993</v>
      </c>
      <c r="K495">
        <f>ABS((Table2[[#This Row],[Consumption]]-Table2[[#This Row],[Predicted Consumption]])/Table2[[#This Row],[Consumption]])</f>
        <v>1.0827500007692947E-7</v>
      </c>
    </row>
    <row r="496" spans="1:11" x14ac:dyDescent="0.25">
      <c r="A496" s="1">
        <v>40366.145833333336</v>
      </c>
      <c r="B496">
        <v>1.1000000000000001</v>
      </c>
      <c r="D496" s="3">
        <v>40366.145833333336</v>
      </c>
      <c r="E496">
        <v>1.1000000000000001</v>
      </c>
      <c r="F496">
        <v>1.20000012993</v>
      </c>
      <c r="G496" s="5">
        <v>0.48171481571589098</v>
      </c>
      <c r="I496">
        <f t="shared" si="7"/>
        <v>0.10000012992999996</v>
      </c>
      <c r="J496">
        <f>Table2[[#This Row],[Consumption]]+Table2[[#This Row],[Predicted Consumption]]</f>
        <v>2.3000001299299999</v>
      </c>
      <c r="K496">
        <f>ABS((Table2[[#This Row],[Consumption]]-Table2[[#This Row],[Predicted Consumption]])/Table2[[#This Row],[Consumption]])</f>
        <v>9.0909209027272689E-2</v>
      </c>
    </row>
    <row r="497" spans="1:11" x14ac:dyDescent="0.25">
      <c r="A497" s="1">
        <v>40366.15625</v>
      </c>
      <c r="B497">
        <v>1.3</v>
      </c>
      <c r="D497" s="3">
        <v>40366.15625</v>
      </c>
      <c r="E497">
        <v>1.3</v>
      </c>
      <c r="F497">
        <v>1.2000000909499999</v>
      </c>
      <c r="G497" s="5">
        <v>0.82666359676685597</v>
      </c>
      <c r="I497">
        <f t="shared" si="7"/>
        <v>9.9999909050000113E-2</v>
      </c>
      <c r="J497">
        <f>Table2[[#This Row],[Consumption]]+Table2[[#This Row],[Predicted Consumption]]</f>
        <v>2.50000009095</v>
      </c>
      <c r="K497">
        <f>ABS((Table2[[#This Row],[Consumption]]-Table2[[#This Row],[Predicted Consumption]])/Table2[[#This Row],[Consumption]])</f>
        <v>7.6923006961538545E-2</v>
      </c>
    </row>
    <row r="498" spans="1:11" x14ac:dyDescent="0.25">
      <c r="A498" s="1">
        <v>40366.166666666664</v>
      </c>
      <c r="B498">
        <v>1</v>
      </c>
      <c r="D498" s="3">
        <v>40366.166666666664</v>
      </c>
      <c r="E498">
        <v>1</v>
      </c>
      <c r="F498">
        <v>1.2000000909499999</v>
      </c>
      <c r="G498" s="5">
        <v>0.83633481820393296</v>
      </c>
      <c r="I498">
        <f t="shared" si="7"/>
        <v>0.20000009094999993</v>
      </c>
      <c r="J498">
        <f>Table2[[#This Row],[Consumption]]+Table2[[#This Row],[Predicted Consumption]]</f>
        <v>2.2000000909499997</v>
      </c>
      <c r="K498">
        <f>ABS((Table2[[#This Row],[Consumption]]-Table2[[#This Row],[Predicted Consumption]])/Table2[[#This Row],[Consumption]])</f>
        <v>0.20000009094999993</v>
      </c>
    </row>
    <row r="499" spans="1:11" x14ac:dyDescent="0.25">
      <c r="A499" s="1">
        <v>40366.177083333336</v>
      </c>
      <c r="B499">
        <v>1.1000000000000001</v>
      </c>
      <c r="D499" s="3">
        <v>40366.177083333336</v>
      </c>
      <c r="E499">
        <v>1.1000000000000001</v>
      </c>
      <c r="F499">
        <v>1.3</v>
      </c>
      <c r="G499" s="5">
        <v>0.99737636255270501</v>
      </c>
      <c r="I499">
        <f t="shared" si="7"/>
        <v>0.19999999999999996</v>
      </c>
      <c r="J499">
        <f>Table2[[#This Row],[Consumption]]+Table2[[#This Row],[Predicted Consumption]]</f>
        <v>2.4000000000000004</v>
      </c>
      <c r="K499">
        <f>ABS((Table2[[#This Row],[Consumption]]-Table2[[#This Row],[Predicted Consumption]])/Table2[[#This Row],[Consumption]])</f>
        <v>0.18181818181818177</v>
      </c>
    </row>
    <row r="500" spans="1:11" x14ac:dyDescent="0.25">
      <c r="A500" s="1">
        <v>40366.1875</v>
      </c>
      <c r="B500">
        <v>1.3</v>
      </c>
      <c r="D500" s="3">
        <v>40366.1875</v>
      </c>
      <c r="E500">
        <v>1.3</v>
      </c>
      <c r="F500">
        <v>1.2000000909499999</v>
      </c>
      <c r="G500" s="5">
        <v>0.46290987950439999</v>
      </c>
      <c r="I500">
        <f t="shared" si="7"/>
        <v>9.9999909050000113E-2</v>
      </c>
      <c r="J500">
        <f>Table2[[#This Row],[Consumption]]+Table2[[#This Row],[Predicted Consumption]]</f>
        <v>2.50000009095</v>
      </c>
      <c r="K500">
        <f>ABS((Table2[[#This Row],[Consumption]]-Table2[[#This Row],[Predicted Consumption]])/Table2[[#This Row],[Consumption]])</f>
        <v>7.6923006961538545E-2</v>
      </c>
    </row>
    <row r="501" spans="1:11" x14ac:dyDescent="0.25">
      <c r="A501" s="1">
        <v>40366.197916666664</v>
      </c>
      <c r="B501">
        <v>1.1000000000000001</v>
      </c>
      <c r="D501" s="3">
        <v>40366.197916666664</v>
      </c>
      <c r="E501">
        <v>1.1000000000000001</v>
      </c>
      <c r="F501">
        <v>1.2000000909499999</v>
      </c>
      <c r="G501" s="5">
        <v>0.42922839437580401</v>
      </c>
      <c r="I501">
        <f t="shared" si="7"/>
        <v>0.10000009094999984</v>
      </c>
      <c r="J501">
        <f>Table2[[#This Row],[Consumption]]+Table2[[#This Row],[Predicted Consumption]]</f>
        <v>2.3000000909500002</v>
      </c>
      <c r="K501">
        <f>ABS((Table2[[#This Row],[Consumption]]-Table2[[#This Row],[Predicted Consumption]])/Table2[[#This Row],[Consumption]])</f>
        <v>9.0909173590908943E-2</v>
      </c>
    </row>
    <row r="502" spans="1:11" x14ac:dyDescent="0.25">
      <c r="A502" s="1">
        <v>40366.208333333336</v>
      </c>
      <c r="B502">
        <v>1.2</v>
      </c>
      <c r="D502" s="3">
        <v>40366.208333333336</v>
      </c>
      <c r="E502">
        <v>1.2</v>
      </c>
      <c r="F502">
        <v>1.3</v>
      </c>
      <c r="G502" s="5">
        <v>0.58018187816133504</v>
      </c>
      <c r="I502">
        <f t="shared" si="7"/>
        <v>0.10000000000000009</v>
      </c>
      <c r="J502">
        <f>Table2[[#This Row],[Consumption]]+Table2[[#This Row],[Predicted Consumption]]</f>
        <v>2.5</v>
      </c>
      <c r="K502">
        <f>ABS((Table2[[#This Row],[Consumption]]-Table2[[#This Row],[Predicted Consumption]])/Table2[[#This Row],[Consumption]])</f>
        <v>8.3333333333333412E-2</v>
      </c>
    </row>
    <row r="503" spans="1:11" x14ac:dyDescent="0.25">
      <c r="A503" s="1">
        <v>40366.21875</v>
      </c>
      <c r="B503">
        <v>6.1</v>
      </c>
      <c r="D503" s="3">
        <v>40366.21875</v>
      </c>
      <c r="E503">
        <v>6.1</v>
      </c>
      <c r="F503">
        <v>1.10011398895</v>
      </c>
      <c r="G503" s="5">
        <v>0.34150756574430102</v>
      </c>
      <c r="I503">
        <f t="shared" si="7"/>
        <v>4.9998860110500001</v>
      </c>
      <c r="J503">
        <f>Table2[[#This Row],[Consumption]]+Table2[[#This Row],[Predicted Consumption]]</f>
        <v>7.2001139889499992</v>
      </c>
      <c r="K503">
        <f>ABS((Table2[[#This Row],[Consumption]]-Table2[[#This Row],[Predicted Consumption]])/Table2[[#This Row],[Consumption]])</f>
        <v>0.81965344443442634</v>
      </c>
    </row>
    <row r="504" spans="1:11" x14ac:dyDescent="0.25">
      <c r="A504" s="1">
        <v>40366.229166666664</v>
      </c>
      <c r="B504">
        <v>7.4</v>
      </c>
      <c r="D504" s="3">
        <v>40366.229166666664</v>
      </c>
      <c r="E504">
        <v>7.4</v>
      </c>
      <c r="F504">
        <v>5.7</v>
      </c>
      <c r="G504" s="5">
        <v>0.32614409454834198</v>
      </c>
      <c r="I504">
        <f t="shared" si="7"/>
        <v>1.7000000000000002</v>
      </c>
      <c r="J504">
        <f>Table2[[#This Row],[Consumption]]+Table2[[#This Row],[Predicted Consumption]]</f>
        <v>13.100000000000001</v>
      </c>
      <c r="K504">
        <f>ABS((Table2[[#This Row],[Consumption]]-Table2[[#This Row],[Predicted Consumption]])/Table2[[#This Row],[Consumption]])</f>
        <v>0.22972972972972974</v>
      </c>
    </row>
    <row r="505" spans="1:11" x14ac:dyDescent="0.25">
      <c r="A505" s="1">
        <v>40366.239583333336</v>
      </c>
      <c r="B505">
        <v>7.9</v>
      </c>
      <c r="D505" s="3">
        <v>40366.239583333336</v>
      </c>
      <c r="E505">
        <v>7.9</v>
      </c>
      <c r="F505">
        <v>3.2</v>
      </c>
      <c r="G505" s="5">
        <v>0.39938881656894099</v>
      </c>
      <c r="I505">
        <f t="shared" si="7"/>
        <v>4.7</v>
      </c>
      <c r="J505">
        <f>Table2[[#This Row],[Consumption]]+Table2[[#This Row],[Predicted Consumption]]</f>
        <v>11.100000000000001</v>
      </c>
      <c r="K505">
        <f>ABS((Table2[[#This Row],[Consumption]]-Table2[[#This Row],[Predicted Consumption]])/Table2[[#This Row],[Consumption]])</f>
        <v>0.59493670886075944</v>
      </c>
    </row>
    <row r="506" spans="1:11" x14ac:dyDescent="0.25">
      <c r="A506" s="1">
        <v>40366.25</v>
      </c>
      <c r="B506">
        <v>9</v>
      </c>
      <c r="D506" s="3">
        <v>40366.25</v>
      </c>
      <c r="E506">
        <v>9</v>
      </c>
      <c r="F506">
        <v>8.6</v>
      </c>
      <c r="G506" s="5">
        <v>0.36162346384577398</v>
      </c>
      <c r="I506">
        <f t="shared" si="7"/>
        <v>0.40000000000000036</v>
      </c>
      <c r="J506">
        <f>Table2[[#This Row],[Consumption]]+Table2[[#This Row],[Predicted Consumption]]</f>
        <v>17.600000000000001</v>
      </c>
      <c r="K506">
        <f>ABS((Table2[[#This Row],[Consumption]]-Table2[[#This Row],[Predicted Consumption]])/Table2[[#This Row],[Consumption]])</f>
        <v>4.4444444444444481E-2</v>
      </c>
    </row>
    <row r="507" spans="1:11" x14ac:dyDescent="0.25">
      <c r="A507" s="1">
        <v>40366.260416666664</v>
      </c>
      <c r="B507">
        <v>11.4</v>
      </c>
      <c r="D507" s="3">
        <v>40366.260416666664</v>
      </c>
      <c r="E507">
        <v>11.4</v>
      </c>
      <c r="F507">
        <v>8.9</v>
      </c>
      <c r="G507" s="5">
        <v>0.37509282499276497</v>
      </c>
      <c r="I507">
        <f t="shared" si="7"/>
        <v>2.5</v>
      </c>
      <c r="J507">
        <f>Table2[[#This Row],[Consumption]]+Table2[[#This Row],[Predicted Consumption]]</f>
        <v>20.3</v>
      </c>
      <c r="K507">
        <f>ABS((Table2[[#This Row],[Consumption]]-Table2[[#This Row],[Predicted Consumption]])/Table2[[#This Row],[Consumption]])</f>
        <v>0.21929824561403508</v>
      </c>
    </row>
    <row r="508" spans="1:11" x14ac:dyDescent="0.25">
      <c r="A508" s="1">
        <v>40366.270833333336</v>
      </c>
      <c r="B508">
        <v>11.3</v>
      </c>
      <c r="D508" s="3">
        <v>40366.270833333336</v>
      </c>
      <c r="E508">
        <v>11.3</v>
      </c>
      <c r="F508">
        <v>11.6</v>
      </c>
      <c r="G508" s="5">
        <v>0.62128192609949195</v>
      </c>
      <c r="I508">
        <f t="shared" si="7"/>
        <v>0.29999999999999893</v>
      </c>
      <c r="J508">
        <f>Table2[[#This Row],[Consumption]]+Table2[[#This Row],[Predicted Consumption]]</f>
        <v>22.9</v>
      </c>
      <c r="K508">
        <f>ABS((Table2[[#This Row],[Consumption]]-Table2[[#This Row],[Predicted Consumption]])/Table2[[#This Row],[Consumption]])</f>
        <v>2.6548672566371584E-2</v>
      </c>
    </row>
    <row r="509" spans="1:11" x14ac:dyDescent="0.25">
      <c r="A509" s="1">
        <v>40366.28125</v>
      </c>
      <c r="B509">
        <v>10.9</v>
      </c>
      <c r="D509" s="3">
        <v>40366.28125</v>
      </c>
      <c r="E509">
        <v>10.9</v>
      </c>
      <c r="F509">
        <v>11.2</v>
      </c>
      <c r="G509" s="5">
        <v>0.64030284634665902</v>
      </c>
      <c r="I509">
        <f t="shared" si="7"/>
        <v>0.29999999999999893</v>
      </c>
      <c r="J509">
        <f>Table2[[#This Row],[Consumption]]+Table2[[#This Row],[Predicted Consumption]]</f>
        <v>22.1</v>
      </c>
      <c r="K509">
        <f>ABS((Table2[[#This Row],[Consumption]]-Table2[[#This Row],[Predicted Consumption]])/Table2[[#This Row],[Consumption]])</f>
        <v>2.7522935779816415E-2</v>
      </c>
    </row>
    <row r="510" spans="1:11" x14ac:dyDescent="0.25">
      <c r="A510" s="1">
        <v>40366.291666666664</v>
      </c>
      <c r="B510">
        <v>11</v>
      </c>
      <c r="D510" s="3">
        <v>40366.291666666664</v>
      </c>
      <c r="E510">
        <v>11</v>
      </c>
      <c r="F510">
        <v>8.9</v>
      </c>
      <c r="G510" s="5">
        <v>0.60205558248992996</v>
      </c>
      <c r="I510">
        <f t="shared" si="7"/>
        <v>2.0999999999999996</v>
      </c>
      <c r="J510">
        <f>Table2[[#This Row],[Consumption]]+Table2[[#This Row],[Predicted Consumption]]</f>
        <v>19.899999999999999</v>
      </c>
      <c r="K510">
        <f>ABS((Table2[[#This Row],[Consumption]]-Table2[[#This Row],[Predicted Consumption]])/Table2[[#This Row],[Consumption]])</f>
        <v>0.19090909090909089</v>
      </c>
    </row>
    <row r="511" spans="1:11" x14ac:dyDescent="0.25">
      <c r="A511" s="1">
        <v>40366.302083333336</v>
      </c>
      <c r="B511">
        <v>10.6</v>
      </c>
      <c r="D511" s="3">
        <v>40366.302083333336</v>
      </c>
      <c r="E511">
        <v>10.6</v>
      </c>
      <c r="I511">
        <f t="shared" si="7"/>
        <v>10.6</v>
      </c>
      <c r="J511">
        <f>Table2[[#This Row],[Consumption]]+Table2[[#This Row],[Predicted Consumption]]</f>
        <v>10.6</v>
      </c>
      <c r="K511">
        <f>ABS((Table2[[#This Row],[Consumption]]-Table2[[#This Row],[Predicted Consumption]])/Table2[[#This Row],[Consumption]])</f>
        <v>1</v>
      </c>
    </row>
    <row r="512" spans="1:11" x14ac:dyDescent="0.25">
      <c r="A512" s="1">
        <v>40366.3125</v>
      </c>
      <c r="B512">
        <v>10.4</v>
      </c>
      <c r="D512" s="3">
        <v>40366.3125</v>
      </c>
      <c r="E512">
        <v>10.4</v>
      </c>
      <c r="F512">
        <v>10.3</v>
      </c>
      <c r="G512" s="5">
        <v>0.17574113533794</v>
      </c>
      <c r="I512">
        <f t="shared" si="7"/>
        <v>9.9999999999999645E-2</v>
      </c>
      <c r="J512">
        <f>Table2[[#This Row],[Consumption]]+Table2[[#This Row],[Predicted Consumption]]</f>
        <v>20.700000000000003</v>
      </c>
      <c r="K512">
        <f>ABS((Table2[[#This Row],[Consumption]]-Table2[[#This Row],[Predicted Consumption]])/Table2[[#This Row],[Consumption]])</f>
        <v>9.6153846153845812E-3</v>
      </c>
    </row>
    <row r="513" spans="1:11" x14ac:dyDescent="0.25">
      <c r="A513" s="1">
        <v>40366.322916666664</v>
      </c>
      <c r="B513">
        <v>10.9</v>
      </c>
      <c r="D513" s="3">
        <v>40366.322916666664</v>
      </c>
      <c r="E513">
        <v>10.9</v>
      </c>
      <c r="F513">
        <v>12.2</v>
      </c>
      <c r="G513" s="5">
        <v>0.55405001664723397</v>
      </c>
      <c r="I513">
        <f t="shared" si="7"/>
        <v>1.2999999999999989</v>
      </c>
      <c r="J513">
        <f>Table2[[#This Row],[Consumption]]+Table2[[#This Row],[Predicted Consumption]]</f>
        <v>23.1</v>
      </c>
      <c r="K513">
        <f>ABS((Table2[[#This Row],[Consumption]]-Table2[[#This Row],[Predicted Consumption]])/Table2[[#This Row],[Consumption]])</f>
        <v>0.11926605504587146</v>
      </c>
    </row>
    <row r="514" spans="1:11" x14ac:dyDescent="0.25">
      <c r="A514" s="1">
        <v>40366.333333333336</v>
      </c>
      <c r="B514">
        <v>11</v>
      </c>
      <c r="D514" s="3">
        <v>40366.333333333336</v>
      </c>
      <c r="E514">
        <v>11</v>
      </c>
      <c r="F514">
        <v>11</v>
      </c>
      <c r="G514" s="5">
        <v>0.72241777176551603</v>
      </c>
      <c r="I514">
        <f t="shared" si="7"/>
        <v>0</v>
      </c>
      <c r="J514">
        <f>Table2[[#This Row],[Consumption]]+Table2[[#This Row],[Predicted Consumption]]</f>
        <v>22</v>
      </c>
      <c r="K514">
        <f>ABS((Table2[[#This Row],[Consumption]]-Table2[[#This Row],[Predicted Consumption]])/Table2[[#This Row],[Consumption]])</f>
        <v>0</v>
      </c>
    </row>
    <row r="515" spans="1:11" x14ac:dyDescent="0.25">
      <c r="A515" s="1">
        <v>40366.34375</v>
      </c>
      <c r="B515">
        <v>9.1999999999999993</v>
      </c>
      <c r="D515" s="3">
        <v>40366.34375</v>
      </c>
      <c r="E515">
        <v>9.1999999999999993</v>
      </c>
      <c r="F515">
        <v>10.6</v>
      </c>
      <c r="G515" s="5">
        <v>0.69351665265636897</v>
      </c>
      <c r="I515">
        <f t="shared" si="7"/>
        <v>1.4000000000000004</v>
      </c>
      <c r="J515">
        <f>Table2[[#This Row],[Consumption]]+Table2[[#This Row],[Predicted Consumption]]</f>
        <v>19.799999999999997</v>
      </c>
      <c r="K515">
        <f>ABS((Table2[[#This Row],[Consumption]]-Table2[[#This Row],[Predicted Consumption]])/Table2[[#This Row],[Consumption]])</f>
        <v>0.1521739130434783</v>
      </c>
    </row>
    <row r="516" spans="1:11" x14ac:dyDescent="0.25">
      <c r="A516" s="1">
        <v>40366.354166666664</v>
      </c>
      <c r="B516">
        <v>9.4</v>
      </c>
      <c r="D516" s="3">
        <v>40366.354166666664</v>
      </c>
      <c r="E516">
        <v>9.4</v>
      </c>
      <c r="F516">
        <v>9</v>
      </c>
      <c r="G516" s="5">
        <v>0.420533252107609</v>
      </c>
      <c r="I516">
        <f t="shared" ref="I516:I579" si="8">ABS(F516-E516)</f>
        <v>0.40000000000000036</v>
      </c>
      <c r="J516">
        <f>Table2[[#This Row],[Consumption]]+Table2[[#This Row],[Predicted Consumption]]</f>
        <v>18.399999999999999</v>
      </c>
      <c r="K516">
        <f>ABS((Table2[[#This Row],[Consumption]]-Table2[[#This Row],[Predicted Consumption]])/Table2[[#This Row],[Consumption]])</f>
        <v>4.2553191489361736E-2</v>
      </c>
    </row>
    <row r="517" spans="1:11" x14ac:dyDescent="0.25">
      <c r="A517" s="1">
        <v>40366.364583333336</v>
      </c>
      <c r="B517">
        <v>9.8000000000000007</v>
      </c>
      <c r="D517" s="3">
        <v>40366.364583333336</v>
      </c>
      <c r="E517">
        <v>9.8000000000000007</v>
      </c>
      <c r="F517">
        <v>9.1</v>
      </c>
      <c r="G517" s="5">
        <v>0.46127376057952901</v>
      </c>
      <c r="I517">
        <f t="shared" si="8"/>
        <v>0.70000000000000107</v>
      </c>
      <c r="J517">
        <f>Table2[[#This Row],[Consumption]]+Table2[[#This Row],[Predicted Consumption]]</f>
        <v>18.899999999999999</v>
      </c>
      <c r="K517">
        <f>ABS((Table2[[#This Row],[Consumption]]-Table2[[#This Row],[Predicted Consumption]])/Table2[[#This Row],[Consumption]])</f>
        <v>7.1428571428571536E-2</v>
      </c>
    </row>
    <row r="518" spans="1:11" x14ac:dyDescent="0.25">
      <c r="A518" s="1">
        <v>40366.375</v>
      </c>
      <c r="B518">
        <v>10.1</v>
      </c>
      <c r="D518" s="3">
        <v>40366.375</v>
      </c>
      <c r="E518">
        <v>10.1</v>
      </c>
      <c r="F518">
        <v>9.5</v>
      </c>
      <c r="G518" s="5">
        <v>0.61758464832305004</v>
      </c>
      <c r="I518">
        <f t="shared" si="8"/>
        <v>0.59999999999999964</v>
      </c>
      <c r="J518">
        <f>Table2[[#This Row],[Consumption]]+Table2[[#This Row],[Predicted Consumption]]</f>
        <v>19.600000000000001</v>
      </c>
      <c r="K518">
        <f>ABS((Table2[[#This Row],[Consumption]]-Table2[[#This Row],[Predicted Consumption]])/Table2[[#This Row],[Consumption]])</f>
        <v>5.9405940594059375E-2</v>
      </c>
    </row>
    <row r="519" spans="1:11" x14ac:dyDescent="0.25">
      <c r="A519" s="1">
        <v>40366.385416666664</v>
      </c>
      <c r="B519">
        <v>11.8</v>
      </c>
      <c r="D519" s="3">
        <v>40366.385416666664</v>
      </c>
      <c r="E519">
        <v>11.8</v>
      </c>
      <c r="F519">
        <v>10.199999999999999</v>
      </c>
      <c r="G519" s="5">
        <v>0.42330472288531201</v>
      </c>
      <c r="I519">
        <f t="shared" si="8"/>
        <v>1.6000000000000014</v>
      </c>
      <c r="J519">
        <f>Table2[[#This Row],[Consumption]]+Table2[[#This Row],[Predicted Consumption]]</f>
        <v>22</v>
      </c>
      <c r="K519">
        <f>ABS((Table2[[#This Row],[Consumption]]-Table2[[#This Row],[Predicted Consumption]])/Table2[[#This Row],[Consumption]])</f>
        <v>0.13559322033898316</v>
      </c>
    </row>
    <row r="520" spans="1:11" x14ac:dyDescent="0.25">
      <c r="A520" s="1">
        <v>40366.395833333336</v>
      </c>
      <c r="B520">
        <v>11.9</v>
      </c>
      <c r="D520" s="3">
        <v>40366.395833333336</v>
      </c>
      <c r="E520">
        <v>11.9</v>
      </c>
      <c r="F520">
        <v>9.6999999999999993</v>
      </c>
      <c r="G520" s="5">
        <v>0.85259113242783402</v>
      </c>
      <c r="I520">
        <f t="shared" si="8"/>
        <v>2.2000000000000011</v>
      </c>
      <c r="J520">
        <f>Table2[[#This Row],[Consumption]]+Table2[[#This Row],[Predicted Consumption]]</f>
        <v>21.6</v>
      </c>
      <c r="K520">
        <f>ABS((Table2[[#This Row],[Consumption]]-Table2[[#This Row],[Predicted Consumption]])/Table2[[#This Row],[Consumption]])</f>
        <v>0.18487394957983203</v>
      </c>
    </row>
    <row r="521" spans="1:11" x14ac:dyDescent="0.25">
      <c r="A521" s="1">
        <v>40366.40625</v>
      </c>
      <c r="B521">
        <v>11.8</v>
      </c>
      <c r="D521" s="3">
        <v>40366.40625</v>
      </c>
      <c r="E521">
        <v>11.8</v>
      </c>
      <c r="F521">
        <v>11.60792</v>
      </c>
      <c r="G521" s="5">
        <v>0.46130512143484997</v>
      </c>
      <c r="I521">
        <f t="shared" si="8"/>
        <v>0.19208000000000069</v>
      </c>
      <c r="J521">
        <f>Table2[[#This Row],[Consumption]]+Table2[[#This Row],[Predicted Consumption]]</f>
        <v>23.407920000000001</v>
      </c>
      <c r="K521">
        <f>ABS((Table2[[#This Row],[Consumption]]-Table2[[#This Row],[Predicted Consumption]])/Table2[[#This Row],[Consumption]])</f>
        <v>1.6277966101694973E-2</v>
      </c>
    </row>
    <row r="522" spans="1:11" x14ac:dyDescent="0.25">
      <c r="A522" s="1">
        <v>40366.416666666664</v>
      </c>
      <c r="B522">
        <v>10.7</v>
      </c>
      <c r="D522" s="3">
        <v>40366.416666666664</v>
      </c>
      <c r="E522">
        <v>10.7</v>
      </c>
      <c r="F522">
        <v>11.9</v>
      </c>
      <c r="G522" s="5">
        <v>0.91925166422598203</v>
      </c>
      <c r="I522">
        <f t="shared" si="8"/>
        <v>1.2000000000000011</v>
      </c>
      <c r="J522">
        <f>Table2[[#This Row],[Consumption]]+Table2[[#This Row],[Predicted Consumption]]</f>
        <v>22.6</v>
      </c>
      <c r="K522">
        <f>ABS((Table2[[#This Row],[Consumption]]-Table2[[#This Row],[Predicted Consumption]])/Table2[[#This Row],[Consumption]])</f>
        <v>0.11214953271028048</v>
      </c>
    </row>
    <row r="523" spans="1:11" x14ac:dyDescent="0.25">
      <c r="A523" s="1">
        <v>40366.427083333336</v>
      </c>
      <c r="B523">
        <v>10.6</v>
      </c>
      <c r="D523" s="3">
        <v>40366.427083333336</v>
      </c>
      <c r="E523">
        <v>10.6</v>
      </c>
      <c r="F523">
        <v>10.6</v>
      </c>
      <c r="G523" s="5">
        <v>0.442343414948908</v>
      </c>
      <c r="I523">
        <f t="shared" si="8"/>
        <v>0</v>
      </c>
      <c r="J523">
        <f>Table2[[#This Row],[Consumption]]+Table2[[#This Row],[Predicted Consumption]]</f>
        <v>21.2</v>
      </c>
      <c r="K523">
        <f>ABS((Table2[[#This Row],[Consumption]]-Table2[[#This Row],[Predicted Consumption]])/Table2[[#This Row],[Consumption]])</f>
        <v>0</v>
      </c>
    </row>
    <row r="524" spans="1:11" x14ac:dyDescent="0.25">
      <c r="A524" s="1">
        <v>40366.4375</v>
      </c>
      <c r="B524">
        <v>10.1</v>
      </c>
      <c r="D524" s="3">
        <v>40366.4375</v>
      </c>
      <c r="E524">
        <v>10.1</v>
      </c>
      <c r="F524">
        <v>10.23193</v>
      </c>
      <c r="G524" s="5">
        <v>0.58867636406794699</v>
      </c>
      <c r="I524">
        <f t="shared" si="8"/>
        <v>0.13193000000000055</v>
      </c>
      <c r="J524">
        <f>Table2[[#This Row],[Consumption]]+Table2[[#This Row],[Predicted Consumption]]</f>
        <v>20.33193</v>
      </c>
      <c r="K524">
        <f>ABS((Table2[[#This Row],[Consumption]]-Table2[[#This Row],[Predicted Consumption]])/Table2[[#This Row],[Consumption]])</f>
        <v>1.3062376237623817E-2</v>
      </c>
    </row>
    <row r="525" spans="1:11" x14ac:dyDescent="0.25">
      <c r="A525" s="1">
        <v>40366.447916666664</v>
      </c>
      <c r="B525">
        <v>10.3</v>
      </c>
      <c r="D525" s="3">
        <v>40366.447916666664</v>
      </c>
      <c r="E525">
        <v>10.3</v>
      </c>
      <c r="F525">
        <v>11.665544000000001</v>
      </c>
      <c r="G525" s="5">
        <v>0.66751424269437698</v>
      </c>
      <c r="I525">
        <f t="shared" si="8"/>
        <v>1.3655439999999999</v>
      </c>
      <c r="J525">
        <f>Table2[[#This Row],[Consumption]]+Table2[[#This Row],[Predicted Consumption]]</f>
        <v>21.965544000000001</v>
      </c>
      <c r="K525">
        <f>ABS((Table2[[#This Row],[Consumption]]-Table2[[#This Row],[Predicted Consumption]])/Table2[[#This Row],[Consumption]])</f>
        <v>0.13257708737864077</v>
      </c>
    </row>
    <row r="526" spans="1:11" x14ac:dyDescent="0.25">
      <c r="A526" s="1">
        <v>40366.458333333336</v>
      </c>
      <c r="B526">
        <v>10.1</v>
      </c>
      <c r="D526" s="3">
        <v>40366.458333333336</v>
      </c>
      <c r="E526">
        <v>10.1</v>
      </c>
      <c r="F526">
        <v>10.0717524751</v>
      </c>
      <c r="G526" s="5">
        <v>0.19334407481159399</v>
      </c>
      <c r="I526">
        <f t="shared" si="8"/>
        <v>2.8247524899999377E-2</v>
      </c>
      <c r="J526">
        <f>Table2[[#This Row],[Consumption]]+Table2[[#This Row],[Predicted Consumption]]</f>
        <v>20.1717524751</v>
      </c>
      <c r="K526">
        <f>ABS((Table2[[#This Row],[Consumption]]-Table2[[#This Row],[Predicted Consumption]])/Table2[[#This Row],[Consumption]])</f>
        <v>2.7967846435642948E-3</v>
      </c>
    </row>
    <row r="527" spans="1:11" x14ac:dyDescent="0.25">
      <c r="A527" s="1">
        <v>40366.46875</v>
      </c>
      <c r="B527">
        <v>10.4</v>
      </c>
      <c r="D527" s="3">
        <v>40366.46875</v>
      </c>
      <c r="E527">
        <v>10.4</v>
      </c>
      <c r="F527">
        <v>10.3</v>
      </c>
      <c r="G527" s="5">
        <v>0.46010562034327201</v>
      </c>
      <c r="I527">
        <f t="shared" si="8"/>
        <v>9.9999999999999645E-2</v>
      </c>
      <c r="J527">
        <f>Table2[[#This Row],[Consumption]]+Table2[[#This Row],[Predicted Consumption]]</f>
        <v>20.700000000000003</v>
      </c>
      <c r="K527">
        <f>ABS((Table2[[#This Row],[Consumption]]-Table2[[#This Row],[Predicted Consumption]])/Table2[[#This Row],[Consumption]])</f>
        <v>9.6153846153845812E-3</v>
      </c>
    </row>
    <row r="528" spans="1:11" x14ac:dyDescent="0.25">
      <c r="A528" s="1">
        <v>40366.479166666664</v>
      </c>
      <c r="B528">
        <v>10.3</v>
      </c>
      <c r="D528" s="3">
        <v>40366.479166666664</v>
      </c>
      <c r="E528">
        <v>10.3</v>
      </c>
      <c r="F528">
        <v>10.9</v>
      </c>
      <c r="G528" s="5">
        <v>0.48225779746797198</v>
      </c>
      <c r="I528">
        <f t="shared" si="8"/>
        <v>0.59999999999999964</v>
      </c>
      <c r="J528">
        <f>Table2[[#This Row],[Consumption]]+Table2[[#This Row],[Predicted Consumption]]</f>
        <v>21.200000000000003</v>
      </c>
      <c r="K528">
        <f>ABS((Table2[[#This Row],[Consumption]]-Table2[[#This Row],[Predicted Consumption]])/Table2[[#This Row],[Consumption]])</f>
        <v>5.825242718446598E-2</v>
      </c>
    </row>
    <row r="529" spans="1:11" x14ac:dyDescent="0.25">
      <c r="A529" s="1">
        <v>40366.489583333336</v>
      </c>
      <c r="B529">
        <v>10.8</v>
      </c>
      <c r="D529" s="3">
        <v>40366.489583333336</v>
      </c>
      <c r="E529">
        <v>10.8</v>
      </c>
      <c r="F529">
        <v>10.0802267326</v>
      </c>
      <c r="G529" s="5">
        <v>0.52201972724842505</v>
      </c>
      <c r="I529">
        <f t="shared" si="8"/>
        <v>0.7197732674000008</v>
      </c>
      <c r="J529">
        <f>Table2[[#This Row],[Consumption]]+Table2[[#This Row],[Predicted Consumption]]</f>
        <v>20.880226732600001</v>
      </c>
      <c r="K529">
        <f>ABS((Table2[[#This Row],[Consumption]]-Table2[[#This Row],[Predicted Consumption]])/Table2[[#This Row],[Consumption]])</f>
        <v>6.6645672907407472E-2</v>
      </c>
    </row>
    <row r="530" spans="1:11" x14ac:dyDescent="0.25">
      <c r="A530" s="1">
        <v>40366.5</v>
      </c>
      <c r="B530">
        <v>11.6</v>
      </c>
      <c r="D530" s="3">
        <v>40366.5</v>
      </c>
      <c r="E530">
        <v>11.6</v>
      </c>
      <c r="F530">
        <v>9</v>
      </c>
      <c r="G530" s="5">
        <v>0.46784071329121901</v>
      </c>
      <c r="I530">
        <f t="shared" si="8"/>
        <v>2.5999999999999996</v>
      </c>
      <c r="J530">
        <f>Table2[[#This Row],[Consumption]]+Table2[[#This Row],[Predicted Consumption]]</f>
        <v>20.6</v>
      </c>
      <c r="K530">
        <f>ABS((Table2[[#This Row],[Consumption]]-Table2[[#This Row],[Predicted Consumption]])/Table2[[#This Row],[Consumption]])</f>
        <v>0.22413793103448273</v>
      </c>
    </row>
    <row r="531" spans="1:11" x14ac:dyDescent="0.25">
      <c r="A531" s="1">
        <v>40366.510416666664</v>
      </c>
      <c r="B531">
        <v>9.5</v>
      </c>
      <c r="D531" s="3">
        <v>40366.510416666664</v>
      </c>
      <c r="E531">
        <v>9.5</v>
      </c>
      <c r="F531">
        <v>10.3</v>
      </c>
      <c r="G531" s="5">
        <v>0.63181497092763295</v>
      </c>
      <c r="I531">
        <f t="shared" si="8"/>
        <v>0.80000000000000071</v>
      </c>
      <c r="J531">
        <f>Table2[[#This Row],[Consumption]]+Table2[[#This Row],[Predicted Consumption]]</f>
        <v>19.8</v>
      </c>
      <c r="K531">
        <f>ABS((Table2[[#This Row],[Consumption]]-Table2[[#This Row],[Predicted Consumption]])/Table2[[#This Row],[Consumption]])</f>
        <v>8.4210526315789555E-2</v>
      </c>
    </row>
    <row r="532" spans="1:11" x14ac:dyDescent="0.25">
      <c r="A532" s="1">
        <v>40366.520833333336</v>
      </c>
      <c r="B532">
        <v>9.4</v>
      </c>
      <c r="D532" s="3">
        <v>40366.520833333336</v>
      </c>
      <c r="E532">
        <v>9.4</v>
      </c>
      <c r="F532">
        <v>9.4</v>
      </c>
      <c r="G532" s="5">
        <v>0.49753066283638198</v>
      </c>
      <c r="I532">
        <f t="shared" si="8"/>
        <v>0</v>
      </c>
      <c r="J532">
        <f>Table2[[#This Row],[Consumption]]+Table2[[#This Row],[Predicted Consumption]]</f>
        <v>18.8</v>
      </c>
      <c r="K532">
        <f>ABS((Table2[[#This Row],[Consumption]]-Table2[[#This Row],[Predicted Consumption]])/Table2[[#This Row],[Consumption]])</f>
        <v>0</v>
      </c>
    </row>
    <row r="533" spans="1:11" x14ac:dyDescent="0.25">
      <c r="A533" s="1">
        <v>40366.53125</v>
      </c>
      <c r="B533">
        <v>9</v>
      </c>
      <c r="D533" s="3">
        <v>40366.53125</v>
      </c>
      <c r="E533">
        <v>9</v>
      </c>
      <c r="F533">
        <v>9.8000000000000007</v>
      </c>
      <c r="G533" s="5">
        <v>0.74568223470110495</v>
      </c>
      <c r="I533">
        <f t="shared" si="8"/>
        <v>0.80000000000000071</v>
      </c>
      <c r="J533">
        <f>Table2[[#This Row],[Consumption]]+Table2[[#This Row],[Predicted Consumption]]</f>
        <v>18.8</v>
      </c>
      <c r="K533">
        <f>ABS((Table2[[#This Row],[Consumption]]-Table2[[#This Row],[Predicted Consumption]])/Table2[[#This Row],[Consumption]])</f>
        <v>8.8888888888888962E-2</v>
      </c>
    </row>
    <row r="534" spans="1:11" x14ac:dyDescent="0.25">
      <c r="A534" s="1">
        <v>40366.541666666664</v>
      </c>
      <c r="B534">
        <v>9.1</v>
      </c>
      <c r="D534" s="3">
        <v>40366.541666666664</v>
      </c>
      <c r="E534">
        <v>9.1</v>
      </c>
      <c r="F534">
        <v>11.4</v>
      </c>
      <c r="G534" s="5">
        <v>0.50533656657266801</v>
      </c>
      <c r="I534">
        <f t="shared" si="8"/>
        <v>2.3000000000000007</v>
      </c>
      <c r="J534">
        <f>Table2[[#This Row],[Consumption]]+Table2[[#This Row],[Predicted Consumption]]</f>
        <v>20.5</v>
      </c>
      <c r="K534">
        <f>ABS((Table2[[#This Row],[Consumption]]-Table2[[#This Row],[Predicted Consumption]])/Table2[[#This Row],[Consumption]])</f>
        <v>0.25274725274725285</v>
      </c>
    </row>
    <row r="535" spans="1:11" x14ac:dyDescent="0.25">
      <c r="A535" s="1">
        <v>40366.552083333336</v>
      </c>
      <c r="B535">
        <v>9.1999999999999993</v>
      </c>
      <c r="D535" s="3">
        <v>40366.552083333336</v>
      </c>
      <c r="E535">
        <v>9.1999999999999993</v>
      </c>
      <c r="F535">
        <v>8.9</v>
      </c>
      <c r="G535" s="5">
        <v>0.272412577821597</v>
      </c>
      <c r="I535">
        <f t="shared" si="8"/>
        <v>0.29999999999999893</v>
      </c>
      <c r="J535">
        <f>Table2[[#This Row],[Consumption]]+Table2[[#This Row],[Predicted Consumption]]</f>
        <v>18.100000000000001</v>
      </c>
      <c r="K535">
        <f>ABS((Table2[[#This Row],[Consumption]]-Table2[[#This Row],[Predicted Consumption]])/Table2[[#This Row],[Consumption]])</f>
        <v>3.2608695652173801E-2</v>
      </c>
    </row>
    <row r="536" spans="1:11" x14ac:dyDescent="0.25">
      <c r="A536" s="1">
        <v>40366.5625</v>
      </c>
      <c r="B536">
        <v>9.4</v>
      </c>
      <c r="D536" s="3">
        <v>40366.5625</v>
      </c>
      <c r="E536">
        <v>9.4</v>
      </c>
      <c r="F536">
        <v>9.4</v>
      </c>
      <c r="G536" s="5">
        <v>0.73542288962062097</v>
      </c>
      <c r="I536">
        <f t="shared" si="8"/>
        <v>0</v>
      </c>
      <c r="J536">
        <f>Table2[[#This Row],[Consumption]]+Table2[[#This Row],[Predicted Consumption]]</f>
        <v>18.8</v>
      </c>
      <c r="K536">
        <f>ABS((Table2[[#This Row],[Consumption]]-Table2[[#This Row],[Predicted Consumption]])/Table2[[#This Row],[Consumption]])</f>
        <v>0</v>
      </c>
    </row>
    <row r="537" spans="1:11" x14ac:dyDescent="0.25">
      <c r="A537" s="1">
        <v>40366.572916666664</v>
      </c>
      <c r="B537">
        <v>9.5</v>
      </c>
      <c r="D537" s="3">
        <v>40366.572916666664</v>
      </c>
      <c r="E537">
        <v>9.5</v>
      </c>
      <c r="F537">
        <v>9</v>
      </c>
      <c r="G537" s="5">
        <v>0.52997779210307705</v>
      </c>
      <c r="I537">
        <f t="shared" si="8"/>
        <v>0.5</v>
      </c>
      <c r="J537">
        <f>Table2[[#This Row],[Consumption]]+Table2[[#This Row],[Predicted Consumption]]</f>
        <v>18.5</v>
      </c>
      <c r="K537">
        <f>ABS((Table2[[#This Row],[Consumption]]-Table2[[#This Row],[Predicted Consumption]])/Table2[[#This Row],[Consumption]])</f>
        <v>5.2631578947368418E-2</v>
      </c>
    </row>
    <row r="538" spans="1:11" x14ac:dyDescent="0.25">
      <c r="A538" s="1">
        <v>40366.583333333336</v>
      </c>
      <c r="B538">
        <v>9.4</v>
      </c>
      <c r="D538" s="3">
        <v>40366.583333333336</v>
      </c>
      <c r="E538">
        <v>9.4</v>
      </c>
      <c r="F538">
        <v>9.4</v>
      </c>
      <c r="G538" s="5">
        <v>0.75168009290179205</v>
      </c>
      <c r="I538">
        <f t="shared" si="8"/>
        <v>0</v>
      </c>
      <c r="J538">
        <f>Table2[[#This Row],[Consumption]]+Table2[[#This Row],[Predicted Consumption]]</f>
        <v>18.8</v>
      </c>
      <c r="K538">
        <f>ABS((Table2[[#This Row],[Consumption]]-Table2[[#This Row],[Predicted Consumption]])/Table2[[#This Row],[Consumption]])</f>
        <v>0</v>
      </c>
    </row>
    <row r="539" spans="1:11" x14ac:dyDescent="0.25">
      <c r="A539" s="1">
        <v>40366.59375</v>
      </c>
      <c r="B539">
        <v>11.3</v>
      </c>
      <c r="D539" s="3">
        <v>40366.59375</v>
      </c>
      <c r="E539">
        <v>11.3</v>
      </c>
      <c r="F539">
        <v>9.5</v>
      </c>
      <c r="G539" s="5">
        <v>0.38137454976079199</v>
      </c>
      <c r="I539">
        <f t="shared" si="8"/>
        <v>1.8000000000000007</v>
      </c>
      <c r="J539">
        <f>Table2[[#This Row],[Consumption]]+Table2[[#This Row],[Predicted Consumption]]</f>
        <v>20.8</v>
      </c>
      <c r="K539">
        <f>ABS((Table2[[#This Row],[Consumption]]-Table2[[#This Row],[Predicted Consumption]])/Table2[[#This Row],[Consumption]])</f>
        <v>0.15929203539823014</v>
      </c>
    </row>
    <row r="540" spans="1:11" x14ac:dyDescent="0.25">
      <c r="A540" s="1">
        <v>40366.604166666664</v>
      </c>
      <c r="B540">
        <v>9.6</v>
      </c>
      <c r="D540" s="3">
        <v>40366.604166666664</v>
      </c>
      <c r="E540">
        <v>9.6</v>
      </c>
      <c r="F540">
        <v>10.9</v>
      </c>
      <c r="G540" s="5">
        <v>0.75673434246013005</v>
      </c>
      <c r="I540">
        <f t="shared" si="8"/>
        <v>1.3000000000000007</v>
      </c>
      <c r="J540">
        <f>Table2[[#This Row],[Consumption]]+Table2[[#This Row],[Predicted Consumption]]</f>
        <v>20.5</v>
      </c>
      <c r="K540">
        <f>ABS((Table2[[#This Row],[Consumption]]-Table2[[#This Row],[Predicted Consumption]])/Table2[[#This Row],[Consumption]])</f>
        <v>0.13541666666666674</v>
      </c>
    </row>
    <row r="541" spans="1:11" x14ac:dyDescent="0.25">
      <c r="A541" s="1">
        <v>40366.614583333336</v>
      </c>
      <c r="B541">
        <v>9.8000000000000007</v>
      </c>
      <c r="D541" s="3">
        <v>40366.614583333336</v>
      </c>
      <c r="E541">
        <v>9.8000000000000007</v>
      </c>
      <c r="F541">
        <v>9.6999999999999993</v>
      </c>
      <c r="G541" s="5">
        <v>0.42408393063147898</v>
      </c>
      <c r="I541">
        <f t="shared" si="8"/>
        <v>0.10000000000000142</v>
      </c>
      <c r="J541">
        <f>Table2[[#This Row],[Consumption]]+Table2[[#This Row],[Predicted Consumption]]</f>
        <v>19.5</v>
      </c>
      <c r="K541">
        <f>ABS((Table2[[#This Row],[Consumption]]-Table2[[#This Row],[Predicted Consumption]])/Table2[[#This Row],[Consumption]])</f>
        <v>1.0204081632653206E-2</v>
      </c>
    </row>
    <row r="542" spans="1:11" x14ac:dyDescent="0.25">
      <c r="A542" s="1">
        <v>40366.625</v>
      </c>
      <c r="B542">
        <v>9.3000000000000007</v>
      </c>
      <c r="D542" s="3">
        <v>40366.625</v>
      </c>
      <c r="E542">
        <v>9.3000000000000007</v>
      </c>
      <c r="F542">
        <v>10.0802267326</v>
      </c>
      <c r="G542" s="5">
        <v>0.76463260420576695</v>
      </c>
      <c r="I542">
        <f t="shared" si="8"/>
        <v>0.7802267325999992</v>
      </c>
      <c r="J542">
        <f>Table2[[#This Row],[Consumption]]+Table2[[#This Row],[Predicted Consumption]]</f>
        <v>19.380226732600001</v>
      </c>
      <c r="K542">
        <f>ABS((Table2[[#This Row],[Consumption]]-Table2[[#This Row],[Predicted Consumption]])/Table2[[#This Row],[Consumption]])</f>
        <v>8.3895347591397759E-2</v>
      </c>
    </row>
    <row r="543" spans="1:11" x14ac:dyDescent="0.25">
      <c r="A543" s="1">
        <v>40366.635416666664</v>
      </c>
      <c r="B543">
        <v>9.1999999999999993</v>
      </c>
      <c r="D543" s="3">
        <v>40366.635416666664</v>
      </c>
      <c r="E543">
        <v>9.1999999999999993</v>
      </c>
      <c r="F543">
        <v>9.4</v>
      </c>
      <c r="G543" s="5">
        <v>0.314394268400705</v>
      </c>
      <c r="I543">
        <f t="shared" si="8"/>
        <v>0.20000000000000107</v>
      </c>
      <c r="J543">
        <f>Table2[[#This Row],[Consumption]]+Table2[[#This Row],[Predicted Consumption]]</f>
        <v>18.600000000000001</v>
      </c>
      <c r="K543">
        <f>ABS((Table2[[#This Row],[Consumption]]-Table2[[#This Row],[Predicted Consumption]])/Table2[[#This Row],[Consumption]])</f>
        <v>2.1739130434782726E-2</v>
      </c>
    </row>
    <row r="544" spans="1:11" x14ac:dyDescent="0.25">
      <c r="A544" s="1">
        <v>40366.645833333336</v>
      </c>
      <c r="B544">
        <v>9.1999999999999993</v>
      </c>
      <c r="D544" s="3">
        <v>40366.645833333336</v>
      </c>
      <c r="E544">
        <v>9.1999999999999993</v>
      </c>
      <c r="F544">
        <v>9.4</v>
      </c>
      <c r="G544" s="5">
        <v>0.76735838855743999</v>
      </c>
      <c r="I544">
        <f t="shared" si="8"/>
        <v>0.20000000000000107</v>
      </c>
      <c r="J544">
        <f>Table2[[#This Row],[Consumption]]+Table2[[#This Row],[Predicted Consumption]]</f>
        <v>18.600000000000001</v>
      </c>
      <c r="K544">
        <f>ABS((Table2[[#This Row],[Consumption]]-Table2[[#This Row],[Predicted Consumption]])/Table2[[#This Row],[Consumption]])</f>
        <v>2.1739130434782726E-2</v>
      </c>
    </row>
    <row r="545" spans="1:11" x14ac:dyDescent="0.25">
      <c r="A545" s="1">
        <v>40366.65625</v>
      </c>
      <c r="B545">
        <v>9.3000000000000007</v>
      </c>
      <c r="D545" s="3">
        <v>40366.65625</v>
      </c>
      <c r="E545">
        <v>9.3000000000000007</v>
      </c>
      <c r="F545">
        <v>9.4</v>
      </c>
      <c r="G545" s="5">
        <v>0.67674356407992098</v>
      </c>
      <c r="I545">
        <f t="shared" si="8"/>
        <v>9.9999999999999645E-2</v>
      </c>
      <c r="J545">
        <f>Table2[[#This Row],[Consumption]]+Table2[[#This Row],[Predicted Consumption]]</f>
        <v>18.700000000000003</v>
      </c>
      <c r="K545">
        <f>ABS((Table2[[#This Row],[Consumption]]-Table2[[#This Row],[Predicted Consumption]])/Table2[[#This Row],[Consumption]])</f>
        <v>1.0752688172042972E-2</v>
      </c>
    </row>
    <row r="546" spans="1:11" x14ac:dyDescent="0.25">
      <c r="A546" s="1">
        <v>40366.666666666664</v>
      </c>
      <c r="B546">
        <v>9.1</v>
      </c>
      <c r="D546" s="3">
        <v>40366.666666666664</v>
      </c>
      <c r="E546">
        <v>9.1</v>
      </c>
      <c r="F546">
        <v>9.1916952276800004</v>
      </c>
      <c r="G546" s="5">
        <v>0.56667401523966898</v>
      </c>
      <c r="I546">
        <f t="shared" si="8"/>
        <v>9.1695227680000713E-2</v>
      </c>
      <c r="J546">
        <f>Table2[[#This Row],[Consumption]]+Table2[[#This Row],[Predicted Consumption]]</f>
        <v>18.291695227680002</v>
      </c>
      <c r="K546">
        <f>ABS((Table2[[#This Row],[Consumption]]-Table2[[#This Row],[Predicted Consumption]])/Table2[[#This Row],[Consumption]])</f>
        <v>1.0076398646153924E-2</v>
      </c>
    </row>
    <row r="547" spans="1:11" x14ac:dyDescent="0.25">
      <c r="A547" s="1">
        <v>40366.677083333336</v>
      </c>
      <c r="B547">
        <v>11.7</v>
      </c>
      <c r="D547" s="3">
        <v>40366.677083333336</v>
      </c>
      <c r="E547">
        <v>11.7</v>
      </c>
      <c r="F547">
        <v>9.1916952276800004</v>
      </c>
      <c r="G547" s="5">
        <v>0.52538361648855503</v>
      </c>
      <c r="I547">
        <f t="shared" si="8"/>
        <v>2.5083047723199989</v>
      </c>
      <c r="J547">
        <f>Table2[[#This Row],[Consumption]]+Table2[[#This Row],[Predicted Consumption]]</f>
        <v>20.89169522768</v>
      </c>
      <c r="K547">
        <f>ABS((Table2[[#This Row],[Consumption]]-Table2[[#This Row],[Predicted Consumption]])/Table2[[#This Row],[Consumption]])</f>
        <v>0.21438502327521361</v>
      </c>
    </row>
    <row r="548" spans="1:11" x14ac:dyDescent="0.25">
      <c r="A548" s="1">
        <v>40366.6875</v>
      </c>
      <c r="B548">
        <v>9.6</v>
      </c>
      <c r="D548" s="3">
        <v>40366.6875</v>
      </c>
      <c r="E548">
        <v>9.6</v>
      </c>
      <c r="F548">
        <v>9.8823509999999999</v>
      </c>
      <c r="G548" s="5">
        <v>0.66950106175569601</v>
      </c>
      <c r="I548">
        <f t="shared" si="8"/>
        <v>0.28235100000000024</v>
      </c>
      <c r="J548">
        <f>Table2[[#This Row],[Consumption]]+Table2[[#This Row],[Predicted Consumption]]</f>
        <v>19.482351000000001</v>
      </c>
      <c r="K548">
        <f>ABS((Table2[[#This Row],[Consumption]]-Table2[[#This Row],[Predicted Consumption]])/Table2[[#This Row],[Consumption]])</f>
        <v>2.9411562500000026E-2</v>
      </c>
    </row>
    <row r="549" spans="1:11" x14ac:dyDescent="0.25">
      <c r="A549" s="1">
        <v>40366.697916666664</v>
      </c>
      <c r="B549">
        <v>9.4</v>
      </c>
      <c r="D549" s="3">
        <v>40366.697916666664</v>
      </c>
      <c r="E549">
        <v>9.4</v>
      </c>
      <c r="F549">
        <v>9.8000000000000007</v>
      </c>
      <c r="G549" s="5">
        <v>0.80533199372039399</v>
      </c>
      <c r="I549">
        <f t="shared" si="8"/>
        <v>0.40000000000000036</v>
      </c>
      <c r="J549">
        <f>Table2[[#This Row],[Consumption]]+Table2[[#This Row],[Predicted Consumption]]</f>
        <v>19.200000000000003</v>
      </c>
      <c r="K549">
        <f>ABS((Table2[[#This Row],[Consumption]]-Table2[[#This Row],[Predicted Consumption]])/Table2[[#This Row],[Consumption]])</f>
        <v>4.2553191489361736E-2</v>
      </c>
    </row>
    <row r="550" spans="1:11" x14ac:dyDescent="0.25">
      <c r="A550" s="1">
        <v>40366.708333333336</v>
      </c>
      <c r="B550">
        <v>9.4</v>
      </c>
      <c r="D550" s="3">
        <v>40366.708333333336</v>
      </c>
      <c r="E550">
        <v>9.4</v>
      </c>
      <c r="F550">
        <v>11.3</v>
      </c>
      <c r="G550" s="5">
        <v>0.22811211794701</v>
      </c>
      <c r="I550">
        <f t="shared" si="8"/>
        <v>1.9000000000000004</v>
      </c>
      <c r="J550">
        <f>Table2[[#This Row],[Consumption]]+Table2[[#This Row],[Predicted Consumption]]</f>
        <v>20.700000000000003</v>
      </c>
      <c r="K550">
        <f>ABS((Table2[[#This Row],[Consumption]]-Table2[[#This Row],[Predicted Consumption]])/Table2[[#This Row],[Consumption]])</f>
        <v>0.20212765957446813</v>
      </c>
    </row>
    <row r="551" spans="1:11" x14ac:dyDescent="0.25">
      <c r="A551" s="1">
        <v>40366.71875</v>
      </c>
      <c r="B551">
        <v>9.6999999999999993</v>
      </c>
      <c r="D551" s="3">
        <v>40366.71875</v>
      </c>
      <c r="E551">
        <v>9.6999999999999993</v>
      </c>
      <c r="F551">
        <v>11.3</v>
      </c>
      <c r="G551" s="5">
        <v>0.226439867765201</v>
      </c>
      <c r="I551">
        <f t="shared" si="8"/>
        <v>1.6000000000000014</v>
      </c>
      <c r="J551">
        <f>Table2[[#This Row],[Consumption]]+Table2[[#This Row],[Predicted Consumption]]</f>
        <v>21</v>
      </c>
      <c r="K551">
        <f>ABS((Table2[[#This Row],[Consumption]]-Table2[[#This Row],[Predicted Consumption]])/Table2[[#This Row],[Consumption]])</f>
        <v>0.16494845360824759</v>
      </c>
    </row>
    <row r="552" spans="1:11" x14ac:dyDescent="0.25">
      <c r="A552" s="1">
        <v>40366.729166666664</v>
      </c>
      <c r="B552">
        <v>10.3</v>
      </c>
      <c r="D552" s="3">
        <v>40366.729166666664</v>
      </c>
      <c r="E552">
        <v>10.3</v>
      </c>
      <c r="F552">
        <v>9.3000000000000007</v>
      </c>
      <c r="G552" s="5">
        <v>0.29538105447741397</v>
      </c>
      <c r="I552">
        <f t="shared" si="8"/>
        <v>1</v>
      </c>
      <c r="J552">
        <f>Table2[[#This Row],[Consumption]]+Table2[[#This Row],[Predicted Consumption]]</f>
        <v>19.600000000000001</v>
      </c>
      <c r="K552">
        <f>ABS((Table2[[#This Row],[Consumption]]-Table2[[#This Row],[Predicted Consumption]])/Table2[[#This Row],[Consumption]])</f>
        <v>9.7087378640776698E-2</v>
      </c>
    </row>
    <row r="553" spans="1:11" x14ac:dyDescent="0.25">
      <c r="A553" s="1">
        <v>40366.739583333336</v>
      </c>
      <c r="B553">
        <v>10.7</v>
      </c>
      <c r="D553" s="3">
        <v>40366.739583333336</v>
      </c>
      <c r="E553">
        <v>10.7</v>
      </c>
      <c r="F553">
        <v>10.0802267326</v>
      </c>
      <c r="G553" s="5">
        <v>0.29002944402999298</v>
      </c>
      <c r="I553">
        <f t="shared" si="8"/>
        <v>0.61977326739999938</v>
      </c>
      <c r="J553">
        <f>Table2[[#This Row],[Consumption]]+Table2[[#This Row],[Predicted Consumption]]</f>
        <v>20.780226732599999</v>
      </c>
      <c r="K553">
        <f>ABS((Table2[[#This Row],[Consumption]]-Table2[[#This Row],[Predicted Consumption]])/Table2[[#This Row],[Consumption]])</f>
        <v>5.7922735271027981E-2</v>
      </c>
    </row>
    <row r="554" spans="1:11" x14ac:dyDescent="0.25">
      <c r="A554" s="1">
        <v>40366.75</v>
      </c>
      <c r="B554">
        <v>12</v>
      </c>
      <c r="D554" s="3">
        <v>40366.75</v>
      </c>
      <c r="E554">
        <v>12</v>
      </c>
      <c r="F554">
        <v>10.6</v>
      </c>
      <c r="G554" s="5">
        <v>0.54609713484756806</v>
      </c>
      <c r="I554">
        <f t="shared" si="8"/>
        <v>1.4000000000000004</v>
      </c>
      <c r="J554">
        <f>Table2[[#This Row],[Consumption]]+Table2[[#This Row],[Predicted Consumption]]</f>
        <v>22.6</v>
      </c>
      <c r="K554">
        <f>ABS((Table2[[#This Row],[Consumption]]-Table2[[#This Row],[Predicted Consumption]])/Table2[[#This Row],[Consumption]])</f>
        <v>0.1166666666666667</v>
      </c>
    </row>
    <row r="555" spans="1:11" x14ac:dyDescent="0.25">
      <c r="A555" s="1">
        <v>40366.760416666664</v>
      </c>
      <c r="B555">
        <v>11.4</v>
      </c>
      <c r="D555" s="3">
        <v>40366.760416666664</v>
      </c>
      <c r="E555">
        <v>11.4</v>
      </c>
      <c r="F555">
        <v>11.2</v>
      </c>
      <c r="G555" s="5">
        <v>0.32978488200780498</v>
      </c>
      <c r="I555">
        <f t="shared" si="8"/>
        <v>0.20000000000000107</v>
      </c>
      <c r="J555">
        <f>Table2[[#This Row],[Consumption]]+Table2[[#This Row],[Predicted Consumption]]</f>
        <v>22.6</v>
      </c>
      <c r="K555">
        <f>ABS((Table2[[#This Row],[Consumption]]-Table2[[#This Row],[Predicted Consumption]])/Table2[[#This Row],[Consumption]])</f>
        <v>1.75438596491229E-2</v>
      </c>
    </row>
    <row r="556" spans="1:11" x14ac:dyDescent="0.25">
      <c r="A556" s="1">
        <v>40366.770833333336</v>
      </c>
      <c r="B556">
        <v>10.9</v>
      </c>
      <c r="D556" s="3">
        <v>40366.770833333336</v>
      </c>
      <c r="E556">
        <v>10.9</v>
      </c>
      <c r="F556">
        <v>11.3</v>
      </c>
      <c r="G556" s="5">
        <v>0.79312804303511097</v>
      </c>
      <c r="I556">
        <f t="shared" si="8"/>
        <v>0.40000000000000036</v>
      </c>
      <c r="J556">
        <f>Table2[[#This Row],[Consumption]]+Table2[[#This Row],[Predicted Consumption]]</f>
        <v>22.200000000000003</v>
      </c>
      <c r="K556">
        <f>ABS((Table2[[#This Row],[Consumption]]-Table2[[#This Row],[Predicted Consumption]])/Table2[[#This Row],[Consumption]])</f>
        <v>3.6697247706422048E-2</v>
      </c>
    </row>
    <row r="557" spans="1:11" x14ac:dyDescent="0.25">
      <c r="A557" s="1">
        <v>40366.78125</v>
      </c>
      <c r="B557">
        <v>10.5</v>
      </c>
      <c r="D557" s="3">
        <v>40366.78125</v>
      </c>
      <c r="E557">
        <v>10.5</v>
      </c>
      <c r="F557">
        <v>11</v>
      </c>
      <c r="G557" s="5">
        <v>0.61552100715337299</v>
      </c>
      <c r="I557">
        <f t="shared" si="8"/>
        <v>0.5</v>
      </c>
      <c r="J557">
        <f>Table2[[#This Row],[Consumption]]+Table2[[#This Row],[Predicted Consumption]]</f>
        <v>21.5</v>
      </c>
      <c r="K557">
        <f>ABS((Table2[[#This Row],[Consumption]]-Table2[[#This Row],[Predicted Consumption]])/Table2[[#This Row],[Consumption]])</f>
        <v>4.7619047619047616E-2</v>
      </c>
    </row>
    <row r="558" spans="1:11" x14ac:dyDescent="0.25">
      <c r="A558" s="1">
        <v>40366.791666666664</v>
      </c>
      <c r="B558">
        <v>10.7</v>
      </c>
      <c r="D558" s="3">
        <v>40366.791666666664</v>
      </c>
      <c r="E558">
        <v>10.7</v>
      </c>
      <c r="F558">
        <v>10.7</v>
      </c>
      <c r="G558" s="5">
        <v>0.19317765701126899</v>
      </c>
      <c r="I558">
        <f t="shared" si="8"/>
        <v>0</v>
      </c>
      <c r="J558">
        <f>Table2[[#This Row],[Consumption]]+Table2[[#This Row],[Predicted Consumption]]</f>
        <v>21.4</v>
      </c>
      <c r="K558">
        <f>ABS((Table2[[#This Row],[Consumption]]-Table2[[#This Row],[Predicted Consumption]])/Table2[[#This Row],[Consumption]])</f>
        <v>0</v>
      </c>
    </row>
    <row r="559" spans="1:11" x14ac:dyDescent="0.25">
      <c r="A559" s="1">
        <v>40366.802083333336</v>
      </c>
      <c r="B559">
        <v>13.3</v>
      </c>
      <c r="D559" s="3">
        <v>40366.802083333336</v>
      </c>
      <c r="E559">
        <v>13.3</v>
      </c>
      <c r="F559">
        <v>12</v>
      </c>
      <c r="G559" s="5">
        <v>0.58364819041122096</v>
      </c>
      <c r="I559">
        <f t="shared" si="8"/>
        <v>1.3000000000000007</v>
      </c>
      <c r="J559">
        <f>Table2[[#This Row],[Consumption]]+Table2[[#This Row],[Predicted Consumption]]</f>
        <v>25.3</v>
      </c>
      <c r="K559">
        <f>ABS((Table2[[#This Row],[Consumption]]-Table2[[#This Row],[Predicted Consumption]])/Table2[[#This Row],[Consumption]])</f>
        <v>9.7744360902255689E-2</v>
      </c>
    </row>
    <row r="560" spans="1:11" x14ac:dyDescent="0.25">
      <c r="A560" s="1">
        <v>40366.8125</v>
      </c>
      <c r="B560">
        <v>11</v>
      </c>
      <c r="D560" s="3">
        <v>40366.8125</v>
      </c>
      <c r="E560">
        <v>11</v>
      </c>
      <c r="F560">
        <v>10.0802267326</v>
      </c>
      <c r="G560" s="5">
        <v>0.51371841250991102</v>
      </c>
      <c r="I560">
        <f t="shared" si="8"/>
        <v>0.91977326740000009</v>
      </c>
      <c r="J560">
        <f>Table2[[#This Row],[Consumption]]+Table2[[#This Row],[Predicted Consumption]]</f>
        <v>21.0802267326</v>
      </c>
      <c r="K560">
        <f>ABS((Table2[[#This Row],[Consumption]]-Table2[[#This Row],[Predicted Consumption]])/Table2[[#This Row],[Consumption]])</f>
        <v>8.3615751581818193E-2</v>
      </c>
    </row>
    <row r="561" spans="1:11" x14ac:dyDescent="0.25">
      <c r="A561" s="1">
        <v>40366.822916666664</v>
      </c>
      <c r="B561">
        <v>9.3000000000000007</v>
      </c>
      <c r="D561" s="3">
        <v>40366.822916666664</v>
      </c>
      <c r="E561">
        <v>9.3000000000000007</v>
      </c>
      <c r="F561">
        <v>9.1916952276800004</v>
      </c>
      <c r="G561" s="5">
        <v>0.323930118403917</v>
      </c>
      <c r="I561">
        <f t="shared" si="8"/>
        <v>0.10830477232000035</v>
      </c>
      <c r="J561">
        <f>Table2[[#This Row],[Consumption]]+Table2[[#This Row],[Predicted Consumption]]</f>
        <v>18.491695227680001</v>
      </c>
      <c r="K561">
        <f>ABS((Table2[[#This Row],[Consumption]]-Table2[[#This Row],[Predicted Consumption]])/Table2[[#This Row],[Consumption]])</f>
        <v>1.1645674443010789E-2</v>
      </c>
    </row>
    <row r="562" spans="1:11" x14ac:dyDescent="0.25">
      <c r="A562" s="1">
        <v>40366.833333333336</v>
      </c>
      <c r="B562">
        <v>9.8000000000000007</v>
      </c>
      <c r="D562" s="3">
        <v>40366.833333333336</v>
      </c>
      <c r="E562">
        <v>9.8000000000000007</v>
      </c>
      <c r="F562">
        <v>9.1916952276800004</v>
      </c>
      <c r="G562" s="5">
        <v>0.28820180980502702</v>
      </c>
      <c r="I562">
        <f t="shared" si="8"/>
        <v>0.60830477232000035</v>
      </c>
      <c r="J562">
        <f>Table2[[#This Row],[Consumption]]+Table2[[#This Row],[Predicted Consumption]]</f>
        <v>18.991695227680001</v>
      </c>
      <c r="K562">
        <f>ABS((Table2[[#This Row],[Consumption]]-Table2[[#This Row],[Predicted Consumption]])/Table2[[#This Row],[Consumption]])</f>
        <v>6.2071915542857174E-2</v>
      </c>
    </row>
    <row r="563" spans="1:11" x14ac:dyDescent="0.25">
      <c r="A563" s="1">
        <v>40366.84375</v>
      </c>
      <c r="B563">
        <v>9.3000000000000007</v>
      </c>
      <c r="D563" s="3">
        <v>40366.84375</v>
      </c>
      <c r="E563">
        <v>9.3000000000000007</v>
      </c>
      <c r="I563">
        <f t="shared" si="8"/>
        <v>9.3000000000000007</v>
      </c>
      <c r="J563">
        <f>Table2[[#This Row],[Consumption]]+Table2[[#This Row],[Predicted Consumption]]</f>
        <v>9.3000000000000007</v>
      </c>
      <c r="K563">
        <f>ABS((Table2[[#This Row],[Consumption]]-Table2[[#This Row],[Predicted Consumption]])/Table2[[#This Row],[Consumption]])</f>
        <v>1</v>
      </c>
    </row>
    <row r="564" spans="1:11" x14ac:dyDescent="0.25">
      <c r="A564" s="1">
        <v>40366.854166666664</v>
      </c>
      <c r="B564">
        <v>9</v>
      </c>
      <c r="D564" s="3">
        <v>40366.854166666664</v>
      </c>
      <c r="E564">
        <v>9</v>
      </c>
      <c r="F564">
        <v>9.8000000000000007</v>
      </c>
      <c r="G564" s="5">
        <v>0.351513247243743</v>
      </c>
      <c r="I564">
        <f t="shared" si="8"/>
        <v>0.80000000000000071</v>
      </c>
      <c r="J564">
        <f>Table2[[#This Row],[Consumption]]+Table2[[#This Row],[Predicted Consumption]]</f>
        <v>18.8</v>
      </c>
      <c r="K564">
        <f>ABS((Table2[[#This Row],[Consumption]]-Table2[[#This Row],[Predicted Consumption]])/Table2[[#This Row],[Consumption]])</f>
        <v>8.8888888888888962E-2</v>
      </c>
    </row>
    <row r="565" spans="1:11" x14ac:dyDescent="0.25">
      <c r="A565" s="1">
        <v>40366.864583333336</v>
      </c>
      <c r="B565">
        <v>8.6999999999999993</v>
      </c>
      <c r="D565" s="3">
        <v>40366.864583333336</v>
      </c>
      <c r="E565">
        <v>8.6999999999999993</v>
      </c>
      <c r="F565">
        <v>9.1</v>
      </c>
      <c r="G565" s="5">
        <v>0.369455613229279</v>
      </c>
      <c r="I565">
        <f t="shared" si="8"/>
        <v>0.40000000000000036</v>
      </c>
      <c r="J565">
        <f>Table2[[#This Row],[Consumption]]+Table2[[#This Row],[Predicted Consumption]]</f>
        <v>17.799999999999997</v>
      </c>
      <c r="K565">
        <f>ABS((Table2[[#This Row],[Consumption]]-Table2[[#This Row],[Predicted Consumption]])/Table2[[#This Row],[Consumption]])</f>
        <v>4.5977011494252921E-2</v>
      </c>
    </row>
    <row r="566" spans="1:11" x14ac:dyDescent="0.25">
      <c r="A566" s="1">
        <v>40366.875</v>
      </c>
      <c r="B566">
        <v>8.9</v>
      </c>
      <c r="D566" s="3">
        <v>40366.875</v>
      </c>
      <c r="E566">
        <v>8.9</v>
      </c>
      <c r="F566">
        <v>6.7</v>
      </c>
      <c r="G566" s="5">
        <v>0.17862556205723101</v>
      </c>
      <c r="I566">
        <f t="shared" si="8"/>
        <v>2.2000000000000002</v>
      </c>
      <c r="J566">
        <f>Table2[[#This Row],[Consumption]]+Table2[[#This Row],[Predicted Consumption]]</f>
        <v>15.600000000000001</v>
      </c>
      <c r="K566">
        <f>ABS((Table2[[#This Row],[Consumption]]-Table2[[#This Row],[Predicted Consumption]])/Table2[[#This Row],[Consumption]])</f>
        <v>0.24719101123595508</v>
      </c>
    </row>
    <row r="567" spans="1:11" x14ac:dyDescent="0.25">
      <c r="A567" s="1">
        <v>40366.885416666664</v>
      </c>
      <c r="B567">
        <v>8.9</v>
      </c>
      <c r="D567" s="3">
        <v>40366.885416666664</v>
      </c>
      <c r="E567">
        <v>8.9</v>
      </c>
      <c r="F567">
        <v>8.6999999999999993</v>
      </c>
      <c r="G567" s="5">
        <v>0.30800424845692398</v>
      </c>
      <c r="I567">
        <f t="shared" si="8"/>
        <v>0.20000000000000107</v>
      </c>
      <c r="J567">
        <f>Table2[[#This Row],[Consumption]]+Table2[[#This Row],[Predicted Consumption]]</f>
        <v>17.600000000000001</v>
      </c>
      <c r="K567">
        <f>ABS((Table2[[#This Row],[Consumption]]-Table2[[#This Row],[Predicted Consumption]])/Table2[[#This Row],[Consumption]])</f>
        <v>2.2471910112359668E-2</v>
      </c>
    </row>
    <row r="568" spans="1:11" x14ac:dyDescent="0.25">
      <c r="A568" s="1">
        <v>40366.895833333336</v>
      </c>
      <c r="B568">
        <v>10.5</v>
      </c>
      <c r="D568" s="3">
        <v>40366.895833333336</v>
      </c>
      <c r="E568">
        <v>10.5</v>
      </c>
      <c r="F568">
        <v>8.9</v>
      </c>
      <c r="G568" s="5">
        <v>0.36022872589096999</v>
      </c>
      <c r="I568">
        <f t="shared" si="8"/>
        <v>1.5999999999999996</v>
      </c>
      <c r="J568">
        <f>Table2[[#This Row],[Consumption]]+Table2[[#This Row],[Predicted Consumption]]</f>
        <v>19.399999999999999</v>
      </c>
      <c r="K568">
        <f>ABS((Table2[[#This Row],[Consumption]]-Table2[[#This Row],[Predicted Consumption]])/Table2[[#This Row],[Consumption]])</f>
        <v>0.15238095238095234</v>
      </c>
    </row>
    <row r="569" spans="1:11" x14ac:dyDescent="0.25">
      <c r="A569" s="1">
        <v>40366.90625</v>
      </c>
      <c r="B569">
        <v>2.9</v>
      </c>
      <c r="D569" s="3">
        <v>40366.90625</v>
      </c>
      <c r="E569">
        <v>2.9</v>
      </c>
      <c r="F569">
        <v>10.7</v>
      </c>
      <c r="G569" s="5">
        <v>0.55580352429328705</v>
      </c>
      <c r="I569">
        <f t="shared" si="8"/>
        <v>7.7999999999999989</v>
      </c>
      <c r="J569">
        <f>Table2[[#This Row],[Consumption]]+Table2[[#This Row],[Predicted Consumption]]</f>
        <v>13.6</v>
      </c>
      <c r="K569">
        <f>ABS((Table2[[#This Row],[Consumption]]-Table2[[#This Row],[Predicted Consumption]])/Table2[[#This Row],[Consumption]])</f>
        <v>2.6896551724137927</v>
      </c>
    </row>
    <row r="570" spans="1:11" x14ac:dyDescent="0.25">
      <c r="A570" s="1">
        <v>40366.916666666664</v>
      </c>
      <c r="B570">
        <v>1.3</v>
      </c>
      <c r="D570" s="3">
        <v>40366.916666666664</v>
      </c>
      <c r="E570">
        <v>1.3</v>
      </c>
      <c r="F570">
        <v>5.67529371</v>
      </c>
      <c r="G570" s="5">
        <v>0.70469208426609797</v>
      </c>
      <c r="I570">
        <f t="shared" si="8"/>
        <v>4.3752937100000002</v>
      </c>
      <c r="J570">
        <f>Table2[[#This Row],[Consumption]]+Table2[[#This Row],[Predicted Consumption]]</f>
        <v>6.9752937099999999</v>
      </c>
      <c r="K570">
        <f>ABS((Table2[[#This Row],[Consumption]]-Table2[[#This Row],[Predicted Consumption]])/Table2[[#This Row],[Consumption]])</f>
        <v>3.3656105461538464</v>
      </c>
    </row>
    <row r="571" spans="1:11" x14ac:dyDescent="0.25">
      <c r="A571" s="1">
        <v>40366.927083333336</v>
      </c>
      <c r="B571">
        <v>1.4</v>
      </c>
      <c r="D571" s="3">
        <v>40366.927083333336</v>
      </c>
      <c r="E571">
        <v>1.4</v>
      </c>
      <c r="F571">
        <v>1.10011398895</v>
      </c>
      <c r="G571" s="5">
        <v>0.32152425186359901</v>
      </c>
      <c r="I571">
        <f t="shared" si="8"/>
        <v>0.2998860110499999</v>
      </c>
      <c r="J571">
        <f>Table2[[#This Row],[Consumption]]+Table2[[#This Row],[Predicted Consumption]]</f>
        <v>2.5001139889499999</v>
      </c>
      <c r="K571">
        <f>ABS((Table2[[#This Row],[Consumption]]-Table2[[#This Row],[Predicted Consumption]])/Table2[[#This Row],[Consumption]])</f>
        <v>0.2142042936071428</v>
      </c>
    </row>
    <row r="572" spans="1:11" x14ac:dyDescent="0.25">
      <c r="A572" s="1">
        <v>40366.9375</v>
      </c>
      <c r="B572">
        <v>1.2</v>
      </c>
      <c r="D572" s="3">
        <v>40366.9375</v>
      </c>
      <c r="E572">
        <v>1.2</v>
      </c>
      <c r="F572">
        <v>1.4</v>
      </c>
      <c r="G572" s="5">
        <v>0.40034113668900301</v>
      </c>
      <c r="I572">
        <f t="shared" si="8"/>
        <v>0.19999999999999996</v>
      </c>
      <c r="J572">
        <f>Table2[[#This Row],[Consumption]]+Table2[[#This Row],[Predicted Consumption]]</f>
        <v>2.5999999999999996</v>
      </c>
      <c r="K572">
        <f>ABS((Table2[[#This Row],[Consumption]]-Table2[[#This Row],[Predicted Consumption]])/Table2[[#This Row],[Consumption]])</f>
        <v>0.16666666666666663</v>
      </c>
    </row>
    <row r="573" spans="1:11" x14ac:dyDescent="0.25">
      <c r="A573" s="1">
        <v>40366.947916666664</v>
      </c>
      <c r="B573">
        <v>1.3</v>
      </c>
      <c r="D573" s="3">
        <v>40366.947916666664</v>
      </c>
      <c r="E573">
        <v>1.3</v>
      </c>
      <c r="F573">
        <v>1.2000000636699999</v>
      </c>
      <c r="G573" s="5">
        <v>0.48644279401841101</v>
      </c>
      <c r="I573">
        <f t="shared" si="8"/>
        <v>9.999993633000015E-2</v>
      </c>
      <c r="J573">
        <f>Table2[[#This Row],[Consumption]]+Table2[[#This Row],[Predicted Consumption]]</f>
        <v>2.5000000636699999</v>
      </c>
      <c r="K573">
        <f>ABS((Table2[[#This Row],[Consumption]]-Table2[[#This Row],[Predicted Consumption]])/Table2[[#This Row],[Consumption]])</f>
        <v>7.6923027946153966E-2</v>
      </c>
    </row>
    <row r="574" spans="1:11" x14ac:dyDescent="0.25">
      <c r="A574" s="1">
        <v>40366.958333333336</v>
      </c>
      <c r="B574">
        <v>1.3</v>
      </c>
      <c r="D574" s="3">
        <v>40366.958333333336</v>
      </c>
      <c r="E574">
        <v>1.3</v>
      </c>
      <c r="F574">
        <v>1.4</v>
      </c>
      <c r="G574" s="5">
        <v>0.84442227077272403</v>
      </c>
      <c r="I574">
        <f t="shared" si="8"/>
        <v>9.9999999999999867E-2</v>
      </c>
      <c r="J574">
        <f>Table2[[#This Row],[Consumption]]+Table2[[#This Row],[Predicted Consumption]]</f>
        <v>2.7</v>
      </c>
      <c r="K574">
        <f>ABS((Table2[[#This Row],[Consumption]]-Table2[[#This Row],[Predicted Consumption]])/Table2[[#This Row],[Consumption]])</f>
        <v>7.6923076923076816E-2</v>
      </c>
    </row>
    <row r="575" spans="1:11" x14ac:dyDescent="0.25">
      <c r="A575" s="1">
        <v>40366.96875</v>
      </c>
      <c r="B575">
        <v>3.2</v>
      </c>
      <c r="D575" s="3">
        <v>40366.96875</v>
      </c>
      <c r="E575">
        <v>3.2</v>
      </c>
      <c r="F575">
        <v>1.2000000445700001</v>
      </c>
      <c r="G575" s="5">
        <v>0.53981256147946</v>
      </c>
      <c r="I575">
        <f t="shared" si="8"/>
        <v>1.9999999554300001</v>
      </c>
      <c r="J575">
        <f>Table2[[#This Row],[Consumption]]+Table2[[#This Row],[Predicted Consumption]]</f>
        <v>4.4000000445700005</v>
      </c>
      <c r="K575">
        <f>ABS((Table2[[#This Row],[Consumption]]-Table2[[#This Row],[Predicted Consumption]])/Table2[[#This Row],[Consumption]])</f>
        <v>0.62499998607187501</v>
      </c>
    </row>
    <row r="576" spans="1:11" x14ac:dyDescent="0.25">
      <c r="A576" s="1">
        <v>40366.979166666664</v>
      </c>
      <c r="B576">
        <v>5.3</v>
      </c>
      <c r="D576" s="3">
        <v>40366.979166666664</v>
      </c>
      <c r="E576">
        <v>5.3</v>
      </c>
      <c r="F576">
        <v>1.3</v>
      </c>
      <c r="G576" s="5">
        <v>0.51381206061356899</v>
      </c>
      <c r="I576">
        <f t="shared" si="8"/>
        <v>4</v>
      </c>
      <c r="J576">
        <f>Table2[[#This Row],[Consumption]]+Table2[[#This Row],[Predicted Consumption]]</f>
        <v>6.6</v>
      </c>
      <c r="K576">
        <f>ABS((Table2[[#This Row],[Consumption]]-Table2[[#This Row],[Predicted Consumption]])/Table2[[#This Row],[Consumption]])</f>
        <v>0.75471698113207553</v>
      </c>
    </row>
    <row r="577" spans="1:11" x14ac:dyDescent="0.25">
      <c r="A577" s="1">
        <v>40366.989583333336</v>
      </c>
      <c r="B577">
        <v>5.4</v>
      </c>
      <c r="D577" s="3">
        <v>40366.989583333336</v>
      </c>
      <c r="E577">
        <v>5.4</v>
      </c>
      <c r="F577">
        <v>5.5</v>
      </c>
      <c r="G577" s="5">
        <v>0.58625140586310898</v>
      </c>
      <c r="I577">
        <f t="shared" si="8"/>
        <v>9.9999999999999645E-2</v>
      </c>
      <c r="J577">
        <f>Table2[[#This Row],[Consumption]]+Table2[[#This Row],[Predicted Consumption]]</f>
        <v>10.9</v>
      </c>
      <c r="K577">
        <f>ABS((Table2[[#This Row],[Consumption]]-Table2[[#This Row],[Predicted Consumption]])/Table2[[#This Row],[Consumption]])</f>
        <v>1.8518518518518452E-2</v>
      </c>
    </row>
    <row r="578" spans="1:11" x14ac:dyDescent="0.25">
      <c r="A578" s="1">
        <v>40367</v>
      </c>
      <c r="B578">
        <v>5.7</v>
      </c>
      <c r="D578" s="2">
        <v>40367</v>
      </c>
      <c r="E578">
        <v>5.7</v>
      </c>
      <c r="F578">
        <v>5.67529371</v>
      </c>
      <c r="G578" s="5">
        <v>0.44596044239204502</v>
      </c>
      <c r="I578">
        <f t="shared" si="8"/>
        <v>2.4706290000000131E-2</v>
      </c>
      <c r="J578">
        <f>Table2[[#This Row],[Consumption]]+Table2[[#This Row],[Predicted Consumption]]</f>
        <v>11.375293710000001</v>
      </c>
      <c r="K578">
        <f>ABS((Table2[[#This Row],[Consumption]]-Table2[[#This Row],[Predicted Consumption]])/Table2[[#This Row],[Consumption]])</f>
        <v>4.3344368421052862E-3</v>
      </c>
    </row>
    <row r="579" spans="1:11" x14ac:dyDescent="0.25">
      <c r="A579" s="1">
        <v>40367.010416666664</v>
      </c>
      <c r="B579">
        <v>5.7</v>
      </c>
      <c r="D579" s="3">
        <v>40367.010416666664</v>
      </c>
      <c r="E579">
        <v>5.7</v>
      </c>
      <c r="F579">
        <v>5.67529371</v>
      </c>
      <c r="G579" s="5">
        <v>0.42989832175926301</v>
      </c>
      <c r="I579">
        <f t="shared" si="8"/>
        <v>2.4706290000000131E-2</v>
      </c>
      <c r="J579">
        <f>Table2[[#This Row],[Consumption]]+Table2[[#This Row],[Predicted Consumption]]</f>
        <v>11.375293710000001</v>
      </c>
      <c r="K579">
        <f>ABS((Table2[[#This Row],[Consumption]]-Table2[[#This Row],[Predicted Consumption]])/Table2[[#This Row],[Consumption]])</f>
        <v>4.3344368421052862E-3</v>
      </c>
    </row>
    <row r="580" spans="1:11" x14ac:dyDescent="0.25">
      <c r="A580" s="1">
        <v>40367.020833333336</v>
      </c>
      <c r="B580">
        <v>5.8</v>
      </c>
      <c r="D580" s="3">
        <v>40367.020833333336</v>
      </c>
      <c r="E580">
        <v>5.8</v>
      </c>
      <c r="F580">
        <v>5.682705597</v>
      </c>
      <c r="G580" s="5">
        <v>0.49584498193600002</v>
      </c>
      <c r="I580">
        <f t="shared" ref="I580:I643" si="9">ABS(F580-E580)</f>
        <v>0.11729440299999982</v>
      </c>
      <c r="J580">
        <f>Table2[[#This Row],[Consumption]]+Table2[[#This Row],[Predicted Consumption]]</f>
        <v>11.482705596999999</v>
      </c>
      <c r="K580">
        <f>ABS((Table2[[#This Row],[Consumption]]-Table2[[#This Row],[Predicted Consumption]])/Table2[[#This Row],[Consumption]])</f>
        <v>2.0223172931034452E-2</v>
      </c>
    </row>
    <row r="581" spans="1:11" x14ac:dyDescent="0.25">
      <c r="A581" s="1">
        <v>40367.03125</v>
      </c>
      <c r="B581">
        <v>5.7</v>
      </c>
      <c r="D581" s="3">
        <v>40367.03125</v>
      </c>
      <c r="E581">
        <v>5.7</v>
      </c>
      <c r="F581">
        <v>5.6878939179000003</v>
      </c>
      <c r="G581" s="5">
        <v>0.79679056695559802</v>
      </c>
      <c r="I581">
        <f t="shared" si="9"/>
        <v>1.210608209999986E-2</v>
      </c>
      <c r="J581">
        <f>Table2[[#This Row],[Consumption]]+Table2[[#This Row],[Predicted Consumption]]</f>
        <v>11.387893917900001</v>
      </c>
      <c r="K581">
        <f>ABS((Table2[[#This Row],[Consumption]]-Table2[[#This Row],[Predicted Consumption]])/Table2[[#This Row],[Consumption]])</f>
        <v>2.1238740526315545E-3</v>
      </c>
    </row>
    <row r="582" spans="1:11" x14ac:dyDescent="0.25">
      <c r="A582" s="1">
        <v>40367.041666666664</v>
      </c>
      <c r="B582">
        <v>5.8</v>
      </c>
      <c r="D582" s="3">
        <v>40367.041666666664</v>
      </c>
      <c r="E582">
        <v>5.8</v>
      </c>
      <c r="F582">
        <v>5.6878939179000003</v>
      </c>
      <c r="G582" s="5">
        <v>0.505075903855703</v>
      </c>
      <c r="I582">
        <f t="shared" si="9"/>
        <v>0.1121060820999995</v>
      </c>
      <c r="J582">
        <f>Table2[[#This Row],[Consumption]]+Table2[[#This Row],[Predicted Consumption]]</f>
        <v>11.487893917899999</v>
      </c>
      <c r="K582">
        <f>ABS((Table2[[#This Row],[Consumption]]-Table2[[#This Row],[Predicted Consumption]])/Table2[[#This Row],[Consumption]])</f>
        <v>1.93286348448275E-2</v>
      </c>
    </row>
    <row r="583" spans="1:11" x14ac:dyDescent="0.25">
      <c r="A583" s="1">
        <v>40367.052083333336</v>
      </c>
      <c r="B583">
        <v>5.7</v>
      </c>
      <c r="D583" s="3">
        <v>40367.052083333336</v>
      </c>
      <c r="E583">
        <v>5.7</v>
      </c>
      <c r="F583">
        <v>5.6915257425299997</v>
      </c>
      <c r="G583" s="5">
        <v>0.83010225830345596</v>
      </c>
      <c r="I583">
        <f t="shared" si="9"/>
        <v>8.4742574700005235E-3</v>
      </c>
      <c r="J583">
        <f>Table2[[#This Row],[Consumption]]+Table2[[#This Row],[Predicted Consumption]]</f>
        <v>11.39152574253</v>
      </c>
      <c r="K583">
        <f>ABS((Table2[[#This Row],[Consumption]]-Table2[[#This Row],[Predicted Consumption]])/Table2[[#This Row],[Consumption]])</f>
        <v>1.486711836842197E-3</v>
      </c>
    </row>
    <row r="584" spans="1:11" x14ac:dyDescent="0.25">
      <c r="A584" s="1">
        <v>40367.0625</v>
      </c>
      <c r="B584">
        <v>5.4</v>
      </c>
      <c r="D584" s="3">
        <v>40367.0625</v>
      </c>
      <c r="E584">
        <v>5.4</v>
      </c>
      <c r="F584">
        <v>5.7827055969999996</v>
      </c>
      <c r="G584" s="5">
        <v>0.59689014670706897</v>
      </c>
      <c r="I584">
        <f t="shared" si="9"/>
        <v>0.38270559699999929</v>
      </c>
      <c r="J584">
        <f>Table2[[#This Row],[Consumption]]+Table2[[#This Row],[Predicted Consumption]]</f>
        <v>11.182705597</v>
      </c>
      <c r="K584">
        <f>ABS((Table2[[#This Row],[Consumption]]-Table2[[#This Row],[Predicted Consumption]])/Table2[[#This Row],[Consumption]])</f>
        <v>7.0871406851851712E-2</v>
      </c>
    </row>
    <row r="585" spans="1:11" x14ac:dyDescent="0.25">
      <c r="A585" s="1">
        <v>40367.072916666664</v>
      </c>
      <c r="B585">
        <v>3.7</v>
      </c>
      <c r="D585" s="3">
        <v>40367.072916666664</v>
      </c>
      <c r="E585">
        <v>3.7</v>
      </c>
      <c r="F585">
        <v>5.4</v>
      </c>
      <c r="G585" s="5">
        <v>0.49039368507242098</v>
      </c>
      <c r="I585">
        <f t="shared" si="9"/>
        <v>1.7000000000000002</v>
      </c>
      <c r="J585">
        <f>Table2[[#This Row],[Consumption]]+Table2[[#This Row],[Predicted Consumption]]</f>
        <v>9.1000000000000014</v>
      </c>
      <c r="K585">
        <f>ABS((Table2[[#This Row],[Consumption]]-Table2[[#This Row],[Predicted Consumption]])/Table2[[#This Row],[Consumption]])</f>
        <v>0.45945945945945948</v>
      </c>
    </row>
    <row r="586" spans="1:11" x14ac:dyDescent="0.25">
      <c r="A586" s="1">
        <v>40367.083333333336</v>
      </c>
      <c r="B586">
        <v>1.2</v>
      </c>
      <c r="D586" s="3">
        <v>40367.083333333336</v>
      </c>
      <c r="E586">
        <v>1.2</v>
      </c>
      <c r="F586">
        <v>1.2000000445700001</v>
      </c>
      <c r="G586" s="5">
        <v>0.62853137242989798</v>
      </c>
      <c r="I586">
        <f t="shared" si="9"/>
        <v>4.4570000135024657E-8</v>
      </c>
      <c r="J586">
        <f>Table2[[#This Row],[Consumption]]+Table2[[#This Row],[Predicted Consumption]]</f>
        <v>2.40000004457</v>
      </c>
      <c r="K586">
        <f>ABS((Table2[[#This Row],[Consumption]]-Table2[[#This Row],[Predicted Consumption]])/Table2[[#This Row],[Consumption]])</f>
        <v>3.7141666779187218E-8</v>
      </c>
    </row>
    <row r="587" spans="1:11" x14ac:dyDescent="0.25">
      <c r="A587" s="1">
        <v>40367.09375</v>
      </c>
      <c r="B587">
        <v>1.1000000000000001</v>
      </c>
      <c r="D587" s="3">
        <v>40367.09375</v>
      </c>
      <c r="E587">
        <v>1.1000000000000001</v>
      </c>
      <c r="F587">
        <v>1.3</v>
      </c>
      <c r="G587" s="5">
        <v>0.54038667788788097</v>
      </c>
      <c r="I587">
        <f t="shared" si="9"/>
        <v>0.19999999999999996</v>
      </c>
      <c r="J587">
        <f>Table2[[#This Row],[Consumption]]+Table2[[#This Row],[Predicted Consumption]]</f>
        <v>2.4000000000000004</v>
      </c>
      <c r="K587">
        <f>ABS((Table2[[#This Row],[Consumption]]-Table2[[#This Row],[Predicted Consumption]])/Table2[[#This Row],[Consumption]])</f>
        <v>0.18181818181818177</v>
      </c>
    </row>
    <row r="588" spans="1:11" x14ac:dyDescent="0.25">
      <c r="A588" s="1">
        <v>40367.104166666664</v>
      </c>
      <c r="B588">
        <v>1.3</v>
      </c>
      <c r="D588" s="3">
        <v>40367.104166666664</v>
      </c>
      <c r="E588">
        <v>1.3</v>
      </c>
      <c r="F588">
        <v>1.3</v>
      </c>
      <c r="G588" s="5">
        <v>0.54001975781459199</v>
      </c>
      <c r="I588">
        <f t="shared" si="9"/>
        <v>0</v>
      </c>
      <c r="J588">
        <f>Table2[[#This Row],[Consumption]]+Table2[[#This Row],[Predicted Consumption]]</f>
        <v>2.6</v>
      </c>
      <c r="K588">
        <f>ABS((Table2[[#This Row],[Consumption]]-Table2[[#This Row],[Predicted Consumption]])/Table2[[#This Row],[Consumption]])</f>
        <v>0</v>
      </c>
    </row>
    <row r="589" spans="1:11" x14ac:dyDescent="0.25">
      <c r="A589" s="1">
        <v>40367.114583333336</v>
      </c>
      <c r="B589">
        <v>1.2</v>
      </c>
      <c r="D589" s="3">
        <v>40367.114583333336</v>
      </c>
      <c r="E589">
        <v>1.2</v>
      </c>
      <c r="F589">
        <v>1.3</v>
      </c>
      <c r="G589" s="5">
        <v>0.40165731616954597</v>
      </c>
      <c r="I589">
        <f t="shared" si="9"/>
        <v>0.10000000000000009</v>
      </c>
      <c r="J589">
        <f>Table2[[#This Row],[Consumption]]+Table2[[#This Row],[Predicted Consumption]]</f>
        <v>2.5</v>
      </c>
      <c r="K589">
        <f>ABS((Table2[[#This Row],[Consumption]]-Table2[[#This Row],[Predicted Consumption]])/Table2[[#This Row],[Consumption]])</f>
        <v>8.3333333333333412E-2</v>
      </c>
    </row>
    <row r="590" spans="1:11" x14ac:dyDescent="0.25">
      <c r="A590" s="1">
        <v>40367.125</v>
      </c>
      <c r="B590">
        <v>1.2</v>
      </c>
      <c r="D590" s="3">
        <v>40367.125</v>
      </c>
      <c r="E590">
        <v>1.2</v>
      </c>
      <c r="F590">
        <v>1.1000797922700001</v>
      </c>
      <c r="G590" s="5">
        <v>0.60926099288789004</v>
      </c>
      <c r="I590">
        <f t="shared" si="9"/>
        <v>9.9920207729999877E-2</v>
      </c>
      <c r="J590">
        <f>Table2[[#This Row],[Consumption]]+Table2[[#This Row],[Predicted Consumption]]</f>
        <v>2.30007979227</v>
      </c>
      <c r="K590">
        <f>ABS((Table2[[#This Row],[Consumption]]-Table2[[#This Row],[Predicted Consumption]])/Table2[[#This Row],[Consumption]])</f>
        <v>8.3266839774999907E-2</v>
      </c>
    </row>
    <row r="591" spans="1:11" x14ac:dyDescent="0.25">
      <c r="A591" s="1">
        <v>40367.135416666664</v>
      </c>
      <c r="B591">
        <v>1.2</v>
      </c>
      <c r="D591" s="3">
        <v>40367.135416666664</v>
      </c>
      <c r="E591">
        <v>1.2</v>
      </c>
      <c r="F591">
        <v>1.1000797922700001</v>
      </c>
      <c r="G591" s="5">
        <v>0.718492816497866</v>
      </c>
      <c r="I591">
        <f t="shared" si="9"/>
        <v>9.9920207729999877E-2</v>
      </c>
      <c r="J591">
        <f>Table2[[#This Row],[Consumption]]+Table2[[#This Row],[Predicted Consumption]]</f>
        <v>2.30007979227</v>
      </c>
      <c r="K591">
        <f>ABS((Table2[[#This Row],[Consumption]]-Table2[[#This Row],[Predicted Consumption]])/Table2[[#This Row],[Consumption]])</f>
        <v>8.3266839774999907E-2</v>
      </c>
    </row>
    <row r="592" spans="1:11" x14ac:dyDescent="0.25">
      <c r="A592" s="1">
        <v>40367.145833333336</v>
      </c>
      <c r="B592">
        <v>1.1000000000000001</v>
      </c>
      <c r="D592" s="3">
        <v>40367.145833333336</v>
      </c>
      <c r="E592">
        <v>1.1000000000000001</v>
      </c>
      <c r="F592">
        <v>1.1000797922700001</v>
      </c>
      <c r="G592" s="5">
        <v>0.76058715767837104</v>
      </c>
      <c r="I592">
        <f t="shared" si="9"/>
        <v>7.9792269999989784E-5</v>
      </c>
      <c r="J592">
        <f>Table2[[#This Row],[Consumption]]+Table2[[#This Row],[Predicted Consumption]]</f>
        <v>2.2000797922700004</v>
      </c>
      <c r="K592">
        <f>ABS((Table2[[#This Row],[Consumption]]-Table2[[#This Row],[Predicted Consumption]])/Table2[[#This Row],[Consumption]])</f>
        <v>7.2538427272717982E-5</v>
      </c>
    </row>
    <row r="593" spans="1:11" x14ac:dyDescent="0.25">
      <c r="A593" s="1">
        <v>40367.15625</v>
      </c>
      <c r="B593">
        <v>1.3</v>
      </c>
      <c r="D593" s="3">
        <v>40367.15625</v>
      </c>
      <c r="E593">
        <v>1.3</v>
      </c>
      <c r="F593">
        <v>1.3</v>
      </c>
      <c r="G593" s="5">
        <v>0.73199888408049996</v>
      </c>
      <c r="I593">
        <f t="shared" si="9"/>
        <v>0</v>
      </c>
      <c r="J593">
        <f>Table2[[#This Row],[Consumption]]+Table2[[#This Row],[Predicted Consumption]]</f>
        <v>2.6</v>
      </c>
      <c r="K593">
        <f>ABS((Table2[[#This Row],[Consumption]]-Table2[[#This Row],[Predicted Consumption]])/Table2[[#This Row],[Consumption]])</f>
        <v>0</v>
      </c>
    </row>
    <row r="594" spans="1:11" x14ac:dyDescent="0.25">
      <c r="A594" s="1">
        <v>40367.166666666664</v>
      </c>
      <c r="B594">
        <v>1.1000000000000001</v>
      </c>
      <c r="D594" s="3">
        <v>40367.166666666664</v>
      </c>
      <c r="E594">
        <v>1.1000000000000001</v>
      </c>
      <c r="F594">
        <v>1.2000000107</v>
      </c>
      <c r="G594" s="5">
        <v>0.48960402998303898</v>
      </c>
      <c r="I594">
        <f t="shared" si="9"/>
        <v>0.10000001069999986</v>
      </c>
      <c r="J594">
        <f>Table2[[#This Row],[Consumption]]+Table2[[#This Row],[Predicted Consumption]]</f>
        <v>2.3000000106999998</v>
      </c>
      <c r="K594">
        <f>ABS((Table2[[#This Row],[Consumption]]-Table2[[#This Row],[Predicted Consumption]])/Table2[[#This Row],[Consumption]])</f>
        <v>9.090910063636351E-2</v>
      </c>
    </row>
    <row r="595" spans="1:11" x14ac:dyDescent="0.25">
      <c r="A595" s="1">
        <v>40367.177083333336</v>
      </c>
      <c r="B595">
        <v>1.2</v>
      </c>
      <c r="D595" s="3">
        <v>40367.177083333336</v>
      </c>
      <c r="E595">
        <v>1.2</v>
      </c>
      <c r="F595">
        <v>1.3</v>
      </c>
      <c r="G595" s="5">
        <v>0.78134264294546696</v>
      </c>
      <c r="I595">
        <f t="shared" si="9"/>
        <v>0.10000000000000009</v>
      </c>
      <c r="J595">
        <f>Table2[[#This Row],[Consumption]]+Table2[[#This Row],[Predicted Consumption]]</f>
        <v>2.5</v>
      </c>
      <c r="K595">
        <f>ABS((Table2[[#This Row],[Consumption]]-Table2[[#This Row],[Predicted Consumption]])/Table2[[#This Row],[Consumption]])</f>
        <v>8.3333333333333412E-2</v>
      </c>
    </row>
    <row r="596" spans="1:11" x14ac:dyDescent="0.25">
      <c r="A596" s="1">
        <v>40367.1875</v>
      </c>
      <c r="B596">
        <v>1.3</v>
      </c>
      <c r="D596" s="3">
        <v>40367.1875</v>
      </c>
      <c r="E596">
        <v>1.3</v>
      </c>
      <c r="F596">
        <v>1.2000000107</v>
      </c>
      <c r="G596" s="5">
        <v>0.54257319162370599</v>
      </c>
      <c r="I596">
        <f t="shared" si="9"/>
        <v>9.9999989300000092E-2</v>
      </c>
      <c r="J596">
        <f>Table2[[#This Row],[Consumption]]+Table2[[#This Row],[Predicted Consumption]]</f>
        <v>2.5000000107</v>
      </c>
      <c r="K596">
        <f>ABS((Table2[[#This Row],[Consumption]]-Table2[[#This Row],[Predicted Consumption]])/Table2[[#This Row],[Consumption]])</f>
        <v>7.6923068692307764E-2</v>
      </c>
    </row>
    <row r="597" spans="1:11" x14ac:dyDescent="0.25">
      <c r="A597" s="1">
        <v>40367.197916666664</v>
      </c>
      <c r="B597">
        <v>1.2</v>
      </c>
      <c r="D597" s="3">
        <v>40367.197916666664</v>
      </c>
      <c r="E597">
        <v>1.2</v>
      </c>
      <c r="F597">
        <v>1.2000000074899999</v>
      </c>
      <c r="G597" s="5">
        <v>0.379207801244413</v>
      </c>
      <c r="I597">
        <f t="shared" si="9"/>
        <v>7.489999953591564E-9</v>
      </c>
      <c r="J597">
        <f>Table2[[#This Row],[Consumption]]+Table2[[#This Row],[Predicted Consumption]]</f>
        <v>2.4000000074900001</v>
      </c>
      <c r="K597">
        <f>ABS((Table2[[#This Row],[Consumption]]-Table2[[#This Row],[Predicted Consumption]])/Table2[[#This Row],[Consumption]])</f>
        <v>6.24166662799297E-9</v>
      </c>
    </row>
    <row r="598" spans="1:11" x14ac:dyDescent="0.25">
      <c r="A598" s="1">
        <v>40367.208333333336</v>
      </c>
      <c r="B598">
        <v>1.1000000000000001</v>
      </c>
      <c r="D598" s="3">
        <v>40367.208333333336</v>
      </c>
      <c r="E598">
        <v>1.1000000000000001</v>
      </c>
      <c r="F598">
        <v>1.2000000074899999</v>
      </c>
      <c r="G598" s="5">
        <v>0.61410094655218295</v>
      </c>
      <c r="I598">
        <f t="shared" si="9"/>
        <v>0.10000000748999982</v>
      </c>
      <c r="J598">
        <f>Table2[[#This Row],[Consumption]]+Table2[[#This Row],[Predicted Consumption]]</f>
        <v>2.30000000749</v>
      </c>
      <c r="K598">
        <f>ABS((Table2[[#This Row],[Consumption]]-Table2[[#This Row],[Predicted Consumption]])/Table2[[#This Row],[Consumption]])</f>
        <v>9.0909097718181647E-2</v>
      </c>
    </row>
    <row r="599" spans="1:11" x14ac:dyDescent="0.25">
      <c r="A599" s="1">
        <v>40367.21875</v>
      </c>
      <c r="B599">
        <v>6.1</v>
      </c>
      <c r="D599" s="3">
        <v>40367.21875</v>
      </c>
      <c r="E599">
        <v>6.1</v>
      </c>
      <c r="F599">
        <v>1.3</v>
      </c>
      <c r="G599" s="5">
        <v>0.52954706092453596</v>
      </c>
      <c r="I599">
        <f t="shared" si="9"/>
        <v>4.8</v>
      </c>
      <c r="J599">
        <f>Table2[[#This Row],[Consumption]]+Table2[[#This Row],[Predicted Consumption]]</f>
        <v>7.3999999999999995</v>
      </c>
      <c r="K599">
        <f>ABS((Table2[[#This Row],[Consumption]]-Table2[[#This Row],[Predicted Consumption]])/Table2[[#This Row],[Consumption]])</f>
        <v>0.78688524590163933</v>
      </c>
    </row>
    <row r="600" spans="1:11" x14ac:dyDescent="0.25">
      <c r="A600" s="1">
        <v>40367.229166666664</v>
      </c>
      <c r="B600">
        <v>7.7</v>
      </c>
      <c r="D600" s="3">
        <v>40367.229166666664</v>
      </c>
      <c r="E600">
        <v>7.7</v>
      </c>
      <c r="F600">
        <v>7.4</v>
      </c>
      <c r="G600" s="5">
        <v>0.69358927013276706</v>
      </c>
      <c r="I600">
        <f t="shared" si="9"/>
        <v>0.29999999999999982</v>
      </c>
      <c r="J600">
        <f>Table2[[#This Row],[Consumption]]+Table2[[#This Row],[Predicted Consumption]]</f>
        <v>15.100000000000001</v>
      </c>
      <c r="K600">
        <f>ABS((Table2[[#This Row],[Consumption]]-Table2[[#This Row],[Predicted Consumption]])/Table2[[#This Row],[Consumption]])</f>
        <v>3.8961038961038939E-2</v>
      </c>
    </row>
    <row r="601" spans="1:11" x14ac:dyDescent="0.25">
      <c r="A601" s="1">
        <v>40367.239583333336</v>
      </c>
      <c r="B601">
        <v>7.7</v>
      </c>
      <c r="D601" s="3">
        <v>40367.239583333336</v>
      </c>
      <c r="E601">
        <v>7.7</v>
      </c>
      <c r="F601">
        <v>9</v>
      </c>
      <c r="G601" s="5">
        <v>0.51995463393388797</v>
      </c>
      <c r="I601">
        <f t="shared" si="9"/>
        <v>1.2999999999999998</v>
      </c>
      <c r="J601">
        <f>Table2[[#This Row],[Consumption]]+Table2[[#This Row],[Predicted Consumption]]</f>
        <v>16.7</v>
      </c>
      <c r="K601">
        <f>ABS((Table2[[#This Row],[Consumption]]-Table2[[#This Row],[Predicted Consumption]])/Table2[[#This Row],[Consumption]])</f>
        <v>0.1688311688311688</v>
      </c>
    </row>
    <row r="602" spans="1:11" x14ac:dyDescent="0.25">
      <c r="A602" s="1">
        <v>40367.25</v>
      </c>
      <c r="B602">
        <v>10.8</v>
      </c>
      <c r="D602" s="3">
        <v>40367.25</v>
      </c>
      <c r="E602">
        <v>10.8</v>
      </c>
      <c r="F602">
        <v>9</v>
      </c>
      <c r="G602" s="5">
        <v>0.51995463393388797</v>
      </c>
      <c r="I602">
        <f t="shared" si="9"/>
        <v>1.8000000000000007</v>
      </c>
      <c r="J602">
        <f>Table2[[#This Row],[Consumption]]+Table2[[#This Row],[Predicted Consumption]]</f>
        <v>19.8</v>
      </c>
      <c r="K602">
        <f>ABS((Table2[[#This Row],[Consumption]]-Table2[[#This Row],[Predicted Consumption]])/Table2[[#This Row],[Consumption]])</f>
        <v>0.16666666666666671</v>
      </c>
    </row>
    <row r="603" spans="1:11" x14ac:dyDescent="0.25">
      <c r="A603" s="1">
        <v>40367.260416666664</v>
      </c>
      <c r="B603">
        <v>11.7</v>
      </c>
      <c r="D603" s="3">
        <v>40367.260416666664</v>
      </c>
      <c r="E603">
        <v>11.7</v>
      </c>
      <c r="F603">
        <v>11.6</v>
      </c>
      <c r="G603" s="5">
        <v>0.52105636922355802</v>
      </c>
      <c r="I603">
        <f t="shared" si="9"/>
        <v>9.9999999999999645E-2</v>
      </c>
      <c r="J603">
        <f>Table2[[#This Row],[Consumption]]+Table2[[#This Row],[Predicted Consumption]]</f>
        <v>23.299999999999997</v>
      </c>
      <c r="K603">
        <f>ABS((Table2[[#This Row],[Consumption]]-Table2[[#This Row],[Predicted Consumption]])/Table2[[#This Row],[Consumption]])</f>
        <v>8.5470085470085166E-3</v>
      </c>
    </row>
    <row r="604" spans="1:11" x14ac:dyDescent="0.25">
      <c r="A604" s="1">
        <v>40367.270833333336</v>
      </c>
      <c r="B604">
        <v>10.9</v>
      </c>
      <c r="D604" s="3">
        <v>40367.270833333336</v>
      </c>
      <c r="E604">
        <v>10.9</v>
      </c>
      <c r="F604">
        <v>9.5861587127999996</v>
      </c>
      <c r="G604" s="5">
        <v>0.809348469270189</v>
      </c>
      <c r="I604">
        <f t="shared" si="9"/>
        <v>1.3138412872000007</v>
      </c>
      <c r="J604">
        <f>Table2[[#This Row],[Consumption]]+Table2[[#This Row],[Predicted Consumption]]</f>
        <v>20.486158712799998</v>
      </c>
      <c r="K604">
        <f>ABS((Table2[[#This Row],[Consumption]]-Table2[[#This Row],[Predicted Consumption]])/Table2[[#This Row],[Consumption]])</f>
        <v>0.12053589790825694</v>
      </c>
    </row>
    <row r="605" spans="1:11" x14ac:dyDescent="0.25">
      <c r="A605" s="1">
        <v>40367.28125</v>
      </c>
      <c r="B605">
        <v>11.9</v>
      </c>
      <c r="D605" s="3">
        <v>40367.28125</v>
      </c>
      <c r="E605">
        <v>11.9</v>
      </c>
      <c r="F605">
        <v>10.5</v>
      </c>
      <c r="G605" s="5">
        <v>0.47956114438765501</v>
      </c>
      <c r="I605">
        <f t="shared" si="9"/>
        <v>1.4000000000000004</v>
      </c>
      <c r="J605">
        <f>Table2[[#This Row],[Consumption]]+Table2[[#This Row],[Predicted Consumption]]</f>
        <v>22.4</v>
      </c>
      <c r="K605">
        <f>ABS((Table2[[#This Row],[Consumption]]-Table2[[#This Row],[Predicted Consumption]])/Table2[[#This Row],[Consumption]])</f>
        <v>0.11764705882352944</v>
      </c>
    </row>
    <row r="606" spans="1:11" x14ac:dyDescent="0.25">
      <c r="A606" s="1">
        <v>40367.291666666664</v>
      </c>
      <c r="B606">
        <v>11.6</v>
      </c>
      <c r="D606" s="3">
        <v>40367.291666666664</v>
      </c>
      <c r="E606">
        <v>11.6</v>
      </c>
      <c r="F606">
        <v>11.665544000000001</v>
      </c>
      <c r="G606" s="5">
        <v>0.54334761334433301</v>
      </c>
      <c r="I606">
        <f t="shared" si="9"/>
        <v>6.5544000000000935E-2</v>
      </c>
      <c r="J606">
        <f>Table2[[#This Row],[Consumption]]+Table2[[#This Row],[Predicted Consumption]]</f>
        <v>23.265543999999998</v>
      </c>
      <c r="K606">
        <f>ABS((Table2[[#This Row],[Consumption]]-Table2[[#This Row],[Predicted Consumption]])/Table2[[#This Row],[Consumption]])</f>
        <v>5.6503448275862875E-3</v>
      </c>
    </row>
    <row r="607" spans="1:11" x14ac:dyDescent="0.25">
      <c r="A607" s="1">
        <v>40367.302083333336</v>
      </c>
      <c r="B607">
        <v>11.2</v>
      </c>
      <c r="D607" s="3">
        <v>40367.302083333336</v>
      </c>
      <c r="E607">
        <v>11.2</v>
      </c>
      <c r="F607">
        <v>9.5</v>
      </c>
      <c r="G607" s="5">
        <v>0.65907916164373204</v>
      </c>
      <c r="I607">
        <f t="shared" si="9"/>
        <v>1.6999999999999993</v>
      </c>
      <c r="J607">
        <f>Table2[[#This Row],[Consumption]]+Table2[[#This Row],[Predicted Consumption]]</f>
        <v>20.7</v>
      </c>
      <c r="K607">
        <f>ABS((Table2[[#This Row],[Consumption]]-Table2[[#This Row],[Predicted Consumption]])/Table2[[#This Row],[Consumption]])</f>
        <v>0.15178571428571422</v>
      </c>
    </row>
    <row r="608" spans="1:11" x14ac:dyDescent="0.25">
      <c r="A608" s="1">
        <v>40367.3125</v>
      </c>
      <c r="B608">
        <v>10.6</v>
      </c>
      <c r="D608" s="3">
        <v>40367.3125</v>
      </c>
      <c r="E608">
        <v>10.6</v>
      </c>
      <c r="F608">
        <v>11.6</v>
      </c>
      <c r="G608" s="5">
        <v>0.34742029519352302</v>
      </c>
      <c r="I608">
        <f t="shared" si="9"/>
        <v>1</v>
      </c>
      <c r="J608">
        <f>Table2[[#This Row],[Consumption]]+Table2[[#This Row],[Predicted Consumption]]</f>
        <v>22.2</v>
      </c>
      <c r="K608">
        <f>ABS((Table2[[#This Row],[Consumption]]-Table2[[#This Row],[Predicted Consumption]])/Table2[[#This Row],[Consumption]])</f>
        <v>9.4339622641509441E-2</v>
      </c>
    </row>
    <row r="609" spans="1:11" x14ac:dyDescent="0.25">
      <c r="A609" s="1">
        <v>40367.322916666664</v>
      </c>
      <c r="B609">
        <v>11</v>
      </c>
      <c r="D609" s="3">
        <v>40367.322916666664</v>
      </c>
      <c r="E609">
        <v>11</v>
      </c>
      <c r="F609">
        <v>2.9</v>
      </c>
      <c r="G609" s="5">
        <v>0.27206653757948102</v>
      </c>
      <c r="I609">
        <f t="shared" si="9"/>
        <v>8.1</v>
      </c>
      <c r="J609">
        <f>Table2[[#This Row],[Consumption]]+Table2[[#This Row],[Predicted Consumption]]</f>
        <v>13.9</v>
      </c>
      <c r="K609">
        <f>ABS((Table2[[#This Row],[Consumption]]-Table2[[#This Row],[Predicted Consumption]])/Table2[[#This Row],[Consumption]])</f>
        <v>0.73636363636363633</v>
      </c>
    </row>
    <row r="610" spans="1:11" x14ac:dyDescent="0.25">
      <c r="A610" s="1">
        <v>40367.333333333336</v>
      </c>
      <c r="B610">
        <v>10.9</v>
      </c>
      <c r="D610" s="3">
        <v>40367.333333333336</v>
      </c>
      <c r="E610">
        <v>10.9</v>
      </c>
      <c r="F610">
        <v>9.3000000000000007</v>
      </c>
      <c r="G610" s="5">
        <v>0.44710853814075102</v>
      </c>
      <c r="I610">
        <f t="shared" si="9"/>
        <v>1.5999999999999996</v>
      </c>
      <c r="J610">
        <f>Table2[[#This Row],[Consumption]]+Table2[[#This Row],[Predicted Consumption]]</f>
        <v>20.200000000000003</v>
      </c>
      <c r="K610">
        <f>ABS((Table2[[#This Row],[Consumption]]-Table2[[#This Row],[Predicted Consumption]])/Table2[[#This Row],[Consumption]])</f>
        <v>0.14678899082568803</v>
      </c>
    </row>
    <row r="611" spans="1:11" x14ac:dyDescent="0.25">
      <c r="A611" s="1">
        <v>40367.34375</v>
      </c>
      <c r="B611">
        <v>9.5</v>
      </c>
      <c r="D611" s="3">
        <v>40367.34375</v>
      </c>
      <c r="E611">
        <v>9.5</v>
      </c>
      <c r="F611">
        <v>11.9</v>
      </c>
      <c r="G611" s="5">
        <v>0.63432253242460002</v>
      </c>
      <c r="I611">
        <f t="shared" si="9"/>
        <v>2.4000000000000004</v>
      </c>
      <c r="J611">
        <f>Table2[[#This Row],[Consumption]]+Table2[[#This Row],[Predicted Consumption]]</f>
        <v>21.4</v>
      </c>
      <c r="K611">
        <f>ABS((Table2[[#This Row],[Consumption]]-Table2[[#This Row],[Predicted Consumption]])/Table2[[#This Row],[Consumption]])</f>
        <v>0.25263157894736848</v>
      </c>
    </row>
    <row r="612" spans="1:11" x14ac:dyDescent="0.25">
      <c r="A612" s="1">
        <v>40367.354166666664</v>
      </c>
      <c r="B612">
        <v>9.6</v>
      </c>
      <c r="D612" s="3">
        <v>40367.354166666664</v>
      </c>
      <c r="E612">
        <v>9.6</v>
      </c>
      <c r="F612">
        <v>9.4</v>
      </c>
      <c r="G612" s="5">
        <v>0.64941687535396497</v>
      </c>
      <c r="I612">
        <f t="shared" si="9"/>
        <v>0.19999999999999929</v>
      </c>
      <c r="J612">
        <f>Table2[[#This Row],[Consumption]]+Table2[[#This Row],[Predicted Consumption]]</f>
        <v>19</v>
      </c>
      <c r="K612">
        <f>ABS((Table2[[#This Row],[Consumption]]-Table2[[#This Row],[Predicted Consumption]])/Table2[[#This Row],[Consumption]])</f>
        <v>2.0833333333333259E-2</v>
      </c>
    </row>
    <row r="613" spans="1:11" x14ac:dyDescent="0.25">
      <c r="A613" s="1">
        <v>40367.364583333336</v>
      </c>
      <c r="B613">
        <v>9.8000000000000007</v>
      </c>
      <c r="D613" s="3">
        <v>40367.364583333336</v>
      </c>
      <c r="E613">
        <v>9.8000000000000007</v>
      </c>
      <c r="F613">
        <v>9.4</v>
      </c>
      <c r="G613" s="5">
        <v>0.57025003158157905</v>
      </c>
      <c r="I613">
        <f t="shared" si="9"/>
        <v>0.40000000000000036</v>
      </c>
      <c r="J613">
        <f>Table2[[#This Row],[Consumption]]+Table2[[#This Row],[Predicted Consumption]]</f>
        <v>19.200000000000003</v>
      </c>
      <c r="K613">
        <f>ABS((Table2[[#This Row],[Consumption]]-Table2[[#This Row],[Predicted Consumption]])/Table2[[#This Row],[Consumption]])</f>
        <v>4.0816326530612276E-2</v>
      </c>
    </row>
    <row r="614" spans="1:11" x14ac:dyDescent="0.25">
      <c r="A614" s="1">
        <v>40367.375</v>
      </c>
      <c r="B614">
        <v>9.9</v>
      </c>
      <c r="D614" s="3">
        <v>40367.375</v>
      </c>
      <c r="E614">
        <v>9.9</v>
      </c>
      <c r="F614">
        <v>9.3000000000000007</v>
      </c>
      <c r="G614" s="5">
        <v>0.74030820104903505</v>
      </c>
      <c r="I614">
        <f t="shared" si="9"/>
        <v>0.59999999999999964</v>
      </c>
      <c r="J614">
        <f>Table2[[#This Row],[Consumption]]+Table2[[#This Row],[Predicted Consumption]]</f>
        <v>19.200000000000003</v>
      </c>
      <c r="K614">
        <f>ABS((Table2[[#This Row],[Consumption]]-Table2[[#This Row],[Predicted Consumption]])/Table2[[#This Row],[Consumption]])</f>
        <v>6.0606060606060566E-2</v>
      </c>
    </row>
    <row r="615" spans="1:11" x14ac:dyDescent="0.25">
      <c r="A615" s="1">
        <v>40367.385416666664</v>
      </c>
      <c r="B615">
        <v>10.6</v>
      </c>
      <c r="D615" s="3">
        <v>40367.385416666664</v>
      </c>
      <c r="E615">
        <v>10.6</v>
      </c>
      <c r="F615">
        <v>10.0802267326</v>
      </c>
      <c r="G615" s="5">
        <v>0.31686570093252497</v>
      </c>
      <c r="I615">
        <f t="shared" si="9"/>
        <v>0.51977326739999974</v>
      </c>
      <c r="J615">
        <f>Table2[[#This Row],[Consumption]]+Table2[[#This Row],[Predicted Consumption]]</f>
        <v>20.680226732599998</v>
      </c>
      <c r="K615">
        <f>ABS((Table2[[#This Row],[Consumption]]-Table2[[#This Row],[Predicted Consumption]])/Table2[[#This Row],[Consumption]])</f>
        <v>4.9035213905660353E-2</v>
      </c>
    </row>
    <row r="616" spans="1:11" x14ac:dyDescent="0.25">
      <c r="A616" s="1">
        <v>40367.395833333336</v>
      </c>
      <c r="B616">
        <v>12</v>
      </c>
      <c r="D616" s="3">
        <v>40367.395833333336</v>
      </c>
      <c r="E616">
        <v>12</v>
      </c>
      <c r="F616">
        <v>11</v>
      </c>
      <c r="G616" s="5">
        <v>0.676153435103794</v>
      </c>
      <c r="I616">
        <f t="shared" si="9"/>
        <v>1</v>
      </c>
      <c r="J616">
        <f>Table2[[#This Row],[Consumption]]+Table2[[#This Row],[Predicted Consumption]]</f>
        <v>23</v>
      </c>
      <c r="K616">
        <f>ABS((Table2[[#This Row],[Consumption]]-Table2[[#This Row],[Predicted Consumption]])/Table2[[#This Row],[Consumption]])</f>
        <v>8.3333333333333329E-2</v>
      </c>
    </row>
    <row r="617" spans="1:11" x14ac:dyDescent="0.25">
      <c r="A617" s="1">
        <v>40367.40625</v>
      </c>
      <c r="B617">
        <v>10.7</v>
      </c>
      <c r="D617" s="3">
        <v>40367.40625</v>
      </c>
      <c r="E617">
        <v>10.7</v>
      </c>
      <c r="I617">
        <f t="shared" si="9"/>
        <v>10.7</v>
      </c>
      <c r="J617">
        <f>Table2[[#This Row],[Consumption]]+Table2[[#This Row],[Predicted Consumption]]</f>
        <v>10.7</v>
      </c>
      <c r="K617">
        <f>ABS((Table2[[#This Row],[Consumption]]-Table2[[#This Row],[Predicted Consumption]])/Table2[[#This Row],[Consumption]])</f>
        <v>1</v>
      </c>
    </row>
    <row r="618" spans="1:11" x14ac:dyDescent="0.25">
      <c r="A618" s="1">
        <v>40367.416666666664</v>
      </c>
      <c r="B618">
        <v>10.6</v>
      </c>
      <c r="D618" s="3">
        <v>40367.416666666664</v>
      </c>
      <c r="E618">
        <v>10.6</v>
      </c>
      <c r="F618">
        <v>12</v>
      </c>
      <c r="G618" s="5">
        <v>0.373352422900323</v>
      </c>
      <c r="I618">
        <f t="shared" si="9"/>
        <v>1.4000000000000004</v>
      </c>
      <c r="J618">
        <f>Table2[[#This Row],[Consumption]]+Table2[[#This Row],[Predicted Consumption]]</f>
        <v>22.6</v>
      </c>
      <c r="K618">
        <f>ABS((Table2[[#This Row],[Consumption]]-Table2[[#This Row],[Predicted Consumption]])/Table2[[#This Row],[Consumption]])</f>
        <v>0.13207547169811323</v>
      </c>
    </row>
    <row r="619" spans="1:11" x14ac:dyDescent="0.25">
      <c r="A619" s="1">
        <v>40367.427083333336</v>
      </c>
      <c r="B619">
        <v>10.8</v>
      </c>
      <c r="D619" s="3">
        <v>40367.427083333336</v>
      </c>
      <c r="E619">
        <v>10.8</v>
      </c>
      <c r="F619">
        <v>12</v>
      </c>
      <c r="G619" s="5">
        <v>0.48510277528644802</v>
      </c>
      <c r="I619">
        <f t="shared" si="9"/>
        <v>1.1999999999999993</v>
      </c>
      <c r="J619">
        <f>Table2[[#This Row],[Consumption]]+Table2[[#This Row],[Predicted Consumption]]</f>
        <v>22.8</v>
      </c>
      <c r="K619">
        <f>ABS((Table2[[#This Row],[Consumption]]-Table2[[#This Row],[Predicted Consumption]])/Table2[[#This Row],[Consumption]])</f>
        <v>0.11111111111111104</v>
      </c>
    </row>
    <row r="620" spans="1:11" x14ac:dyDescent="0.25">
      <c r="A620" s="1">
        <v>40367.4375</v>
      </c>
      <c r="B620">
        <v>10.3</v>
      </c>
      <c r="D620" s="3">
        <v>40367.4375</v>
      </c>
      <c r="E620">
        <v>10.3</v>
      </c>
      <c r="F620">
        <v>11.7</v>
      </c>
      <c r="G620" s="5">
        <v>0.55521727586897995</v>
      </c>
      <c r="I620">
        <f t="shared" si="9"/>
        <v>1.3999999999999986</v>
      </c>
      <c r="J620">
        <f>Table2[[#This Row],[Consumption]]+Table2[[#This Row],[Predicted Consumption]]</f>
        <v>22</v>
      </c>
      <c r="K620">
        <f>ABS((Table2[[#This Row],[Consumption]]-Table2[[#This Row],[Predicted Consumption]])/Table2[[#This Row],[Consumption]])</f>
        <v>0.13592233009708724</v>
      </c>
    </row>
    <row r="621" spans="1:11" x14ac:dyDescent="0.25">
      <c r="A621" s="1">
        <v>40367.447916666664</v>
      </c>
      <c r="B621">
        <v>10.6</v>
      </c>
      <c r="D621" s="3">
        <v>40367.447916666664</v>
      </c>
      <c r="E621">
        <v>10.6</v>
      </c>
      <c r="F621">
        <v>10.7</v>
      </c>
      <c r="G621" s="5">
        <v>0.21368583791356999</v>
      </c>
      <c r="I621">
        <f t="shared" si="9"/>
        <v>9.9999999999999645E-2</v>
      </c>
      <c r="J621">
        <f>Table2[[#This Row],[Consumption]]+Table2[[#This Row],[Predicted Consumption]]</f>
        <v>21.299999999999997</v>
      </c>
      <c r="K621">
        <f>ABS((Table2[[#This Row],[Consumption]]-Table2[[#This Row],[Predicted Consumption]])/Table2[[#This Row],[Consumption]])</f>
        <v>9.4339622641509101E-3</v>
      </c>
    </row>
    <row r="622" spans="1:11" x14ac:dyDescent="0.25">
      <c r="A622" s="1">
        <v>40367.458333333336</v>
      </c>
      <c r="B622">
        <v>12.9</v>
      </c>
      <c r="D622" s="3">
        <v>40367.458333333336</v>
      </c>
      <c r="E622">
        <v>12.9</v>
      </c>
      <c r="F622">
        <v>10.8</v>
      </c>
      <c r="G622" s="5">
        <v>0.29769544290219502</v>
      </c>
      <c r="I622">
        <f t="shared" si="9"/>
        <v>2.0999999999999996</v>
      </c>
      <c r="J622">
        <f>Table2[[#This Row],[Consumption]]+Table2[[#This Row],[Predicted Consumption]]</f>
        <v>23.700000000000003</v>
      </c>
      <c r="K622">
        <f>ABS((Table2[[#This Row],[Consumption]]-Table2[[#This Row],[Predicted Consumption]])/Table2[[#This Row],[Consumption]])</f>
        <v>0.16279069767441856</v>
      </c>
    </row>
    <row r="623" spans="1:11" x14ac:dyDescent="0.25">
      <c r="A623" s="1">
        <v>40367.46875</v>
      </c>
      <c r="B623">
        <v>10.6</v>
      </c>
      <c r="D623" s="3">
        <v>40367.46875</v>
      </c>
      <c r="E623">
        <v>10.6</v>
      </c>
      <c r="F623">
        <v>13.7</v>
      </c>
      <c r="G623" s="5">
        <v>0.95194352793330905</v>
      </c>
      <c r="I623">
        <f t="shared" si="9"/>
        <v>3.0999999999999996</v>
      </c>
      <c r="J623">
        <f>Table2[[#This Row],[Consumption]]+Table2[[#This Row],[Predicted Consumption]]</f>
        <v>24.299999999999997</v>
      </c>
      <c r="K623">
        <f>ABS((Table2[[#This Row],[Consumption]]-Table2[[#This Row],[Predicted Consumption]])/Table2[[#This Row],[Consumption]])</f>
        <v>0.29245283018867924</v>
      </c>
    </row>
    <row r="624" spans="1:11" x14ac:dyDescent="0.25">
      <c r="A624" s="1">
        <v>40367.479166666664</v>
      </c>
      <c r="B624">
        <v>10.3</v>
      </c>
      <c r="D624" s="3">
        <v>40367.479166666664</v>
      </c>
      <c r="E624">
        <v>10.3</v>
      </c>
      <c r="F624">
        <v>12.802</v>
      </c>
      <c r="G624" s="5">
        <v>0.228925983181645</v>
      </c>
      <c r="I624">
        <f t="shared" si="9"/>
        <v>2.5019999999999989</v>
      </c>
      <c r="J624">
        <f>Table2[[#This Row],[Consumption]]+Table2[[#This Row],[Predicted Consumption]]</f>
        <v>23.102</v>
      </c>
      <c r="K624">
        <f>ABS((Table2[[#This Row],[Consumption]]-Table2[[#This Row],[Predicted Consumption]])/Table2[[#This Row],[Consumption]])</f>
        <v>0.24291262135922317</v>
      </c>
    </row>
    <row r="625" spans="1:11" x14ac:dyDescent="0.25">
      <c r="A625" s="1">
        <v>40367.489583333336</v>
      </c>
      <c r="B625">
        <v>10.3</v>
      </c>
      <c r="D625" s="3">
        <v>40367.489583333336</v>
      </c>
      <c r="E625">
        <v>10.3</v>
      </c>
      <c r="F625">
        <v>10.6</v>
      </c>
      <c r="G625" s="5">
        <v>0.60670071595591302</v>
      </c>
      <c r="I625">
        <f t="shared" si="9"/>
        <v>0.29999999999999893</v>
      </c>
      <c r="J625">
        <f>Table2[[#This Row],[Consumption]]+Table2[[#This Row],[Predicted Consumption]]</f>
        <v>20.9</v>
      </c>
      <c r="K625">
        <f>ABS((Table2[[#This Row],[Consumption]]-Table2[[#This Row],[Predicted Consumption]])/Table2[[#This Row],[Consumption]])</f>
        <v>2.9126213592232903E-2</v>
      </c>
    </row>
    <row r="626" spans="1:11" x14ac:dyDescent="0.25">
      <c r="A626" s="1">
        <v>40367.5</v>
      </c>
      <c r="B626">
        <v>9.8000000000000007</v>
      </c>
      <c r="D626" s="3">
        <v>40367.5</v>
      </c>
      <c r="E626">
        <v>9.8000000000000007</v>
      </c>
      <c r="F626">
        <v>10.6</v>
      </c>
      <c r="G626" s="5">
        <v>0.61332913692060198</v>
      </c>
      <c r="I626">
        <f t="shared" si="9"/>
        <v>0.79999999999999893</v>
      </c>
      <c r="J626">
        <f>Table2[[#This Row],[Consumption]]+Table2[[#This Row],[Predicted Consumption]]</f>
        <v>20.399999999999999</v>
      </c>
      <c r="K626">
        <f>ABS((Table2[[#This Row],[Consumption]]-Table2[[#This Row],[Predicted Consumption]])/Table2[[#This Row],[Consumption]])</f>
        <v>8.1632653061224372E-2</v>
      </c>
    </row>
    <row r="627" spans="1:11" x14ac:dyDescent="0.25">
      <c r="A627" s="1">
        <v>40367.510416666664</v>
      </c>
      <c r="B627">
        <v>9.6</v>
      </c>
      <c r="D627" s="3">
        <v>40367.510416666664</v>
      </c>
      <c r="E627">
        <v>9.6</v>
      </c>
      <c r="F627">
        <v>9.9</v>
      </c>
      <c r="G627" s="5">
        <v>0.73227269908395898</v>
      </c>
      <c r="I627">
        <f t="shared" si="9"/>
        <v>0.30000000000000071</v>
      </c>
      <c r="J627">
        <f>Table2[[#This Row],[Consumption]]+Table2[[#This Row],[Predicted Consumption]]</f>
        <v>19.5</v>
      </c>
      <c r="K627">
        <f>ABS((Table2[[#This Row],[Consumption]]-Table2[[#This Row],[Predicted Consumption]])/Table2[[#This Row],[Consumption]])</f>
        <v>3.1250000000000076E-2</v>
      </c>
    </row>
    <row r="628" spans="1:11" x14ac:dyDescent="0.25">
      <c r="A628" s="1">
        <v>40367.520833333336</v>
      </c>
      <c r="B628">
        <v>9.4</v>
      </c>
      <c r="D628" s="3">
        <v>40367.520833333336</v>
      </c>
      <c r="E628">
        <v>9.4</v>
      </c>
      <c r="F628">
        <v>9.8000000000000007</v>
      </c>
      <c r="G628" s="5">
        <v>0.85801371231510304</v>
      </c>
      <c r="I628">
        <f t="shared" si="9"/>
        <v>0.40000000000000036</v>
      </c>
      <c r="J628">
        <f>Table2[[#This Row],[Consumption]]+Table2[[#This Row],[Predicted Consumption]]</f>
        <v>19.200000000000003</v>
      </c>
      <c r="K628">
        <f>ABS((Table2[[#This Row],[Consumption]]-Table2[[#This Row],[Predicted Consumption]])/Table2[[#This Row],[Consumption]])</f>
        <v>4.2553191489361736E-2</v>
      </c>
    </row>
    <row r="629" spans="1:11" x14ac:dyDescent="0.25">
      <c r="A629" s="1">
        <v>40367.53125</v>
      </c>
      <c r="B629">
        <v>9.1</v>
      </c>
      <c r="D629" s="3">
        <v>40367.53125</v>
      </c>
      <c r="E629">
        <v>9.1</v>
      </c>
      <c r="F629">
        <v>9.5932177692699998</v>
      </c>
      <c r="G629" s="5">
        <v>0.19320128392840799</v>
      </c>
      <c r="I629">
        <f t="shared" si="9"/>
        <v>0.49321776927000016</v>
      </c>
      <c r="J629">
        <f>Table2[[#This Row],[Consumption]]+Table2[[#This Row],[Predicted Consumption]]</f>
        <v>18.693217769269999</v>
      </c>
      <c r="K629">
        <f>ABS((Table2[[#This Row],[Consumption]]-Table2[[#This Row],[Predicted Consumption]])/Table2[[#This Row],[Consumption]])</f>
        <v>5.4199754864835185E-2</v>
      </c>
    </row>
    <row r="630" spans="1:11" x14ac:dyDescent="0.25">
      <c r="A630" s="1">
        <v>40367.541666666664</v>
      </c>
      <c r="B630">
        <v>10.199999999999999</v>
      </c>
      <c r="D630" s="3">
        <v>40367.541666666664</v>
      </c>
      <c r="E630">
        <v>10.199999999999999</v>
      </c>
      <c r="F630">
        <v>11.7</v>
      </c>
      <c r="G630" s="5">
        <v>0.21682600694283699</v>
      </c>
      <c r="I630">
        <f t="shared" si="9"/>
        <v>1.5</v>
      </c>
      <c r="J630">
        <f>Table2[[#This Row],[Consumption]]+Table2[[#This Row],[Predicted Consumption]]</f>
        <v>21.9</v>
      </c>
      <c r="K630">
        <f>ABS((Table2[[#This Row],[Consumption]]-Table2[[#This Row],[Predicted Consumption]])/Table2[[#This Row],[Consumption]])</f>
        <v>0.14705882352941177</v>
      </c>
    </row>
    <row r="631" spans="1:11" x14ac:dyDescent="0.25">
      <c r="A631" s="1">
        <v>40367.552083333336</v>
      </c>
      <c r="B631">
        <v>10.8</v>
      </c>
      <c r="D631" s="3">
        <v>40367.552083333336</v>
      </c>
      <c r="E631">
        <v>10.8</v>
      </c>
      <c r="F631">
        <v>10.3</v>
      </c>
      <c r="G631" s="5">
        <v>0.23210098580899999</v>
      </c>
      <c r="I631">
        <f t="shared" si="9"/>
        <v>0.5</v>
      </c>
      <c r="J631">
        <f>Table2[[#This Row],[Consumption]]+Table2[[#This Row],[Predicted Consumption]]</f>
        <v>21.1</v>
      </c>
      <c r="K631">
        <f>ABS((Table2[[#This Row],[Consumption]]-Table2[[#This Row],[Predicted Consumption]])/Table2[[#This Row],[Consumption]])</f>
        <v>4.6296296296296294E-2</v>
      </c>
    </row>
    <row r="632" spans="1:11" x14ac:dyDescent="0.25">
      <c r="A632" s="1">
        <v>40367.5625</v>
      </c>
      <c r="B632">
        <v>9.3000000000000007</v>
      </c>
      <c r="D632" s="3">
        <v>40367.5625</v>
      </c>
      <c r="E632">
        <v>9.3000000000000007</v>
      </c>
      <c r="F632">
        <v>10.3</v>
      </c>
      <c r="G632" s="5">
        <v>0.483207580670449</v>
      </c>
      <c r="I632">
        <f t="shared" si="9"/>
        <v>1</v>
      </c>
      <c r="J632">
        <f>Table2[[#This Row],[Consumption]]+Table2[[#This Row],[Predicted Consumption]]</f>
        <v>19.600000000000001</v>
      </c>
      <c r="K632">
        <f>ABS((Table2[[#This Row],[Consumption]]-Table2[[#This Row],[Predicted Consumption]])/Table2[[#This Row],[Consumption]])</f>
        <v>0.1075268817204301</v>
      </c>
    </row>
    <row r="633" spans="1:11" x14ac:dyDescent="0.25">
      <c r="A633" s="1">
        <v>40367.572916666664</v>
      </c>
      <c r="B633">
        <v>9.1</v>
      </c>
      <c r="D633" s="3">
        <v>40367.572916666664</v>
      </c>
      <c r="E633">
        <v>9.1</v>
      </c>
      <c r="F633">
        <v>9.1</v>
      </c>
      <c r="G633" s="5">
        <v>0.28543055072185602</v>
      </c>
      <c r="I633">
        <f t="shared" si="9"/>
        <v>0</v>
      </c>
      <c r="J633">
        <f>Table2[[#This Row],[Consumption]]+Table2[[#This Row],[Predicted Consumption]]</f>
        <v>18.2</v>
      </c>
      <c r="K633">
        <f>ABS((Table2[[#This Row],[Consumption]]-Table2[[#This Row],[Predicted Consumption]])/Table2[[#This Row],[Consumption]])</f>
        <v>0</v>
      </c>
    </row>
    <row r="634" spans="1:11" x14ac:dyDescent="0.25">
      <c r="A634" s="1">
        <v>40367.583333333336</v>
      </c>
      <c r="B634">
        <v>8.8000000000000007</v>
      </c>
      <c r="D634" s="3">
        <v>40367.583333333336</v>
      </c>
      <c r="E634">
        <v>8.8000000000000007</v>
      </c>
      <c r="F634">
        <v>10.199999999999999</v>
      </c>
      <c r="G634" s="5">
        <v>0.76878649597678705</v>
      </c>
      <c r="I634">
        <f t="shared" si="9"/>
        <v>1.3999999999999986</v>
      </c>
      <c r="J634">
        <f>Table2[[#This Row],[Consumption]]+Table2[[#This Row],[Predicted Consumption]]</f>
        <v>19</v>
      </c>
      <c r="K634">
        <f>ABS((Table2[[#This Row],[Consumption]]-Table2[[#This Row],[Predicted Consumption]])/Table2[[#This Row],[Consumption]])</f>
        <v>0.15909090909090892</v>
      </c>
    </row>
    <row r="635" spans="1:11" x14ac:dyDescent="0.25">
      <c r="A635" s="1">
        <v>40367.59375</v>
      </c>
      <c r="B635">
        <v>9</v>
      </c>
      <c r="D635" s="3">
        <v>40367.59375</v>
      </c>
      <c r="E635">
        <v>9</v>
      </c>
      <c r="F635">
        <v>8.9</v>
      </c>
      <c r="G635" s="5">
        <v>0.35163385619597398</v>
      </c>
      <c r="I635">
        <f t="shared" si="9"/>
        <v>9.9999999999999645E-2</v>
      </c>
      <c r="J635">
        <f>Table2[[#This Row],[Consumption]]+Table2[[#This Row],[Predicted Consumption]]</f>
        <v>17.899999999999999</v>
      </c>
      <c r="K635">
        <f>ABS((Table2[[#This Row],[Consumption]]-Table2[[#This Row],[Predicted Consumption]])/Table2[[#This Row],[Consumption]])</f>
        <v>1.1111111111111072E-2</v>
      </c>
    </row>
    <row r="636" spans="1:11" x14ac:dyDescent="0.25">
      <c r="A636" s="1">
        <v>40367.604166666664</v>
      </c>
      <c r="B636">
        <v>9.1</v>
      </c>
      <c r="D636" s="3">
        <v>40367.604166666664</v>
      </c>
      <c r="E636">
        <v>9.1</v>
      </c>
      <c r="F636">
        <v>8.8000000000000007</v>
      </c>
      <c r="G636" s="5">
        <v>0.31266664431084101</v>
      </c>
      <c r="I636">
        <f t="shared" si="9"/>
        <v>0.29999999999999893</v>
      </c>
      <c r="J636">
        <f>Table2[[#This Row],[Consumption]]+Table2[[#This Row],[Predicted Consumption]]</f>
        <v>17.899999999999999</v>
      </c>
      <c r="K636">
        <f>ABS((Table2[[#This Row],[Consumption]]-Table2[[#This Row],[Predicted Consumption]])/Table2[[#This Row],[Consumption]])</f>
        <v>3.296703296703285E-2</v>
      </c>
    </row>
    <row r="637" spans="1:11" x14ac:dyDescent="0.25">
      <c r="A637" s="1">
        <v>40367.614583333336</v>
      </c>
      <c r="B637">
        <v>8.9</v>
      </c>
      <c r="D637" s="3">
        <v>40367.614583333336</v>
      </c>
      <c r="E637">
        <v>8.9</v>
      </c>
      <c r="F637">
        <v>8.8000000000000007</v>
      </c>
      <c r="G637" s="5">
        <v>0.40261889340586798</v>
      </c>
      <c r="I637">
        <f t="shared" si="9"/>
        <v>9.9999999999999645E-2</v>
      </c>
      <c r="J637">
        <f>Table2[[#This Row],[Consumption]]+Table2[[#This Row],[Predicted Consumption]]</f>
        <v>17.700000000000003</v>
      </c>
      <c r="K637">
        <f>ABS((Table2[[#This Row],[Consumption]]-Table2[[#This Row],[Predicted Consumption]])/Table2[[#This Row],[Consumption]])</f>
        <v>1.1235955056179735E-2</v>
      </c>
    </row>
    <row r="638" spans="1:11" x14ac:dyDescent="0.25">
      <c r="A638" s="1">
        <v>40367.625</v>
      </c>
      <c r="B638">
        <v>10.5</v>
      </c>
      <c r="D638" s="3">
        <v>40367.625</v>
      </c>
      <c r="E638">
        <v>10.5</v>
      </c>
      <c r="F638">
        <v>9</v>
      </c>
      <c r="G638" s="5">
        <v>0.40591593930893399</v>
      </c>
      <c r="I638">
        <f t="shared" si="9"/>
        <v>1.5</v>
      </c>
      <c r="J638">
        <f>Table2[[#This Row],[Consumption]]+Table2[[#This Row],[Predicted Consumption]]</f>
        <v>19.5</v>
      </c>
      <c r="K638">
        <f>ABS((Table2[[#This Row],[Consumption]]-Table2[[#This Row],[Predicted Consumption]])/Table2[[#This Row],[Consumption]])</f>
        <v>0.14285714285714285</v>
      </c>
    </row>
    <row r="639" spans="1:11" x14ac:dyDescent="0.25">
      <c r="A639" s="1">
        <v>40367.635416666664</v>
      </c>
      <c r="B639">
        <v>9.6999999999999993</v>
      </c>
      <c r="D639" s="3">
        <v>40367.635416666664</v>
      </c>
      <c r="E639">
        <v>9.6999999999999993</v>
      </c>
      <c r="F639">
        <v>10.3</v>
      </c>
      <c r="G639" s="5">
        <v>0.21023770059239599</v>
      </c>
      <c r="I639">
        <f t="shared" si="9"/>
        <v>0.60000000000000142</v>
      </c>
      <c r="J639">
        <f>Table2[[#This Row],[Consumption]]+Table2[[#This Row],[Predicted Consumption]]</f>
        <v>20</v>
      </c>
      <c r="K639">
        <f>ABS((Table2[[#This Row],[Consumption]]-Table2[[#This Row],[Predicted Consumption]])/Table2[[#This Row],[Consumption]])</f>
        <v>6.1855670103092932E-2</v>
      </c>
    </row>
    <row r="640" spans="1:11" x14ac:dyDescent="0.25">
      <c r="A640" s="1">
        <v>40367.645833333336</v>
      </c>
      <c r="B640">
        <v>9.1</v>
      </c>
      <c r="D640" s="3">
        <v>40367.645833333336</v>
      </c>
      <c r="E640">
        <v>9.1</v>
      </c>
      <c r="F640">
        <v>10.3</v>
      </c>
      <c r="G640" s="5">
        <v>0.52324295044862501</v>
      </c>
      <c r="I640">
        <f t="shared" si="9"/>
        <v>1.2000000000000011</v>
      </c>
      <c r="J640">
        <f>Table2[[#This Row],[Consumption]]+Table2[[#This Row],[Predicted Consumption]]</f>
        <v>19.399999999999999</v>
      </c>
      <c r="K640">
        <f>ABS((Table2[[#This Row],[Consumption]]-Table2[[#This Row],[Predicted Consumption]])/Table2[[#This Row],[Consumption]])</f>
        <v>0.13186813186813198</v>
      </c>
    </row>
    <row r="641" spans="1:11" x14ac:dyDescent="0.25">
      <c r="A641" s="1">
        <v>40367.65625</v>
      </c>
      <c r="B641">
        <v>8.9</v>
      </c>
      <c r="D641" s="3">
        <v>40367.65625</v>
      </c>
      <c r="E641">
        <v>8.9</v>
      </c>
      <c r="F641">
        <v>8.9</v>
      </c>
      <c r="G641" s="5">
        <v>0.245646540607807</v>
      </c>
      <c r="I641">
        <f t="shared" si="9"/>
        <v>0</v>
      </c>
      <c r="J641">
        <f>Table2[[#This Row],[Consumption]]+Table2[[#This Row],[Predicted Consumption]]</f>
        <v>17.8</v>
      </c>
      <c r="K641">
        <f>ABS((Table2[[#This Row],[Consumption]]-Table2[[#This Row],[Predicted Consumption]])/Table2[[#This Row],[Consumption]])</f>
        <v>0</v>
      </c>
    </row>
    <row r="642" spans="1:11" x14ac:dyDescent="0.25">
      <c r="A642" s="1">
        <v>40367.666666666664</v>
      </c>
      <c r="B642">
        <v>9.1</v>
      </c>
      <c r="D642" s="3">
        <v>40367.666666666664</v>
      </c>
      <c r="E642">
        <v>9.1</v>
      </c>
      <c r="F642">
        <v>10.5</v>
      </c>
      <c r="G642" s="5">
        <v>0.35100475264375502</v>
      </c>
      <c r="I642">
        <f t="shared" si="9"/>
        <v>1.4000000000000004</v>
      </c>
      <c r="J642">
        <f>Table2[[#This Row],[Consumption]]+Table2[[#This Row],[Predicted Consumption]]</f>
        <v>19.600000000000001</v>
      </c>
      <c r="K642">
        <f>ABS((Table2[[#This Row],[Consumption]]-Table2[[#This Row],[Predicted Consumption]])/Table2[[#This Row],[Consumption]])</f>
        <v>0.15384615384615388</v>
      </c>
    </row>
    <row r="643" spans="1:11" x14ac:dyDescent="0.25">
      <c r="A643" s="1">
        <v>40367.677083333336</v>
      </c>
      <c r="B643">
        <v>9.1999999999999993</v>
      </c>
      <c r="D643" s="3">
        <v>40367.677083333336</v>
      </c>
      <c r="E643">
        <v>9.1999999999999993</v>
      </c>
      <c r="F643">
        <v>8.9</v>
      </c>
      <c r="G643" s="5">
        <v>0.41742340951496099</v>
      </c>
      <c r="I643">
        <f t="shared" si="9"/>
        <v>0.29999999999999893</v>
      </c>
      <c r="J643">
        <f>Table2[[#This Row],[Consumption]]+Table2[[#This Row],[Predicted Consumption]]</f>
        <v>18.100000000000001</v>
      </c>
      <c r="K643">
        <f>ABS((Table2[[#This Row],[Consumption]]-Table2[[#This Row],[Predicted Consumption]])/Table2[[#This Row],[Consumption]])</f>
        <v>3.2608695652173801E-2</v>
      </c>
    </row>
    <row r="644" spans="1:11" x14ac:dyDescent="0.25">
      <c r="A644" s="1">
        <v>40367.6875</v>
      </c>
      <c r="B644">
        <v>9.4</v>
      </c>
      <c r="D644" s="3">
        <v>40367.6875</v>
      </c>
      <c r="E644">
        <v>9.4</v>
      </c>
      <c r="F644">
        <v>9.1</v>
      </c>
      <c r="G644" s="5">
        <v>0.20210086474991901</v>
      </c>
      <c r="I644">
        <f t="shared" ref="I644:I707" si="10">ABS(F644-E644)</f>
        <v>0.30000000000000071</v>
      </c>
      <c r="J644">
        <f>Table2[[#This Row],[Consumption]]+Table2[[#This Row],[Predicted Consumption]]</f>
        <v>18.5</v>
      </c>
      <c r="K644">
        <f>ABS((Table2[[#This Row],[Consumption]]-Table2[[#This Row],[Predicted Consumption]])/Table2[[#This Row],[Consumption]])</f>
        <v>3.191489361702135E-2</v>
      </c>
    </row>
    <row r="645" spans="1:11" x14ac:dyDescent="0.25">
      <c r="A645" s="1">
        <v>40367.697916666664</v>
      </c>
      <c r="B645">
        <v>9.5</v>
      </c>
      <c r="D645" s="3">
        <v>40367.697916666664</v>
      </c>
      <c r="E645">
        <v>9.5</v>
      </c>
      <c r="F645">
        <v>9.1</v>
      </c>
      <c r="G645" s="5">
        <v>0.78014114834783899</v>
      </c>
      <c r="I645">
        <f t="shared" si="10"/>
        <v>0.40000000000000036</v>
      </c>
      <c r="J645">
        <f>Table2[[#This Row],[Consumption]]+Table2[[#This Row],[Predicted Consumption]]</f>
        <v>18.600000000000001</v>
      </c>
      <c r="K645">
        <f>ABS((Table2[[#This Row],[Consumption]]-Table2[[#This Row],[Predicted Consumption]])/Table2[[#This Row],[Consumption]])</f>
        <v>4.2105263157894778E-2</v>
      </c>
    </row>
    <row r="646" spans="1:11" x14ac:dyDescent="0.25">
      <c r="A646" s="1">
        <v>40367.708333333336</v>
      </c>
      <c r="B646">
        <v>9.8000000000000007</v>
      </c>
      <c r="D646" s="3">
        <v>40367.708333333336</v>
      </c>
      <c r="E646">
        <v>9.8000000000000007</v>
      </c>
      <c r="F646">
        <v>9.5932177692699998</v>
      </c>
      <c r="G646" s="5">
        <v>0.53043209673481995</v>
      </c>
      <c r="I646">
        <f t="shared" si="10"/>
        <v>0.2067822307300009</v>
      </c>
      <c r="J646">
        <f>Table2[[#This Row],[Consumption]]+Table2[[#This Row],[Predicted Consumption]]</f>
        <v>19.393217769270002</v>
      </c>
      <c r="K646">
        <f>ABS((Table2[[#This Row],[Consumption]]-Table2[[#This Row],[Predicted Consumption]])/Table2[[#This Row],[Consumption]])</f>
        <v>2.1100227625510296E-2</v>
      </c>
    </row>
    <row r="647" spans="1:11" x14ac:dyDescent="0.25">
      <c r="A647" s="1">
        <v>40367.71875</v>
      </c>
      <c r="B647">
        <v>10.199999999999999</v>
      </c>
      <c r="D647" s="3">
        <v>40367.71875</v>
      </c>
      <c r="E647">
        <v>10.199999999999999</v>
      </c>
      <c r="F647">
        <v>9.5932177692699998</v>
      </c>
      <c r="G647" s="5">
        <v>0.48476989345271299</v>
      </c>
      <c r="I647">
        <f t="shared" si="10"/>
        <v>0.60678223072999948</v>
      </c>
      <c r="J647">
        <f>Table2[[#This Row],[Consumption]]+Table2[[#This Row],[Predicted Consumption]]</f>
        <v>19.793217769270001</v>
      </c>
      <c r="K647">
        <f>ABS((Table2[[#This Row],[Consumption]]-Table2[[#This Row],[Predicted Consumption]])/Table2[[#This Row],[Consumption]])</f>
        <v>5.9488453993137208E-2</v>
      </c>
    </row>
    <row r="648" spans="1:11" x14ac:dyDescent="0.25">
      <c r="A648" s="1">
        <v>40367.729166666664</v>
      </c>
      <c r="B648">
        <v>10</v>
      </c>
      <c r="D648" s="3">
        <v>40367.729166666664</v>
      </c>
      <c r="E648">
        <v>10</v>
      </c>
      <c r="F648">
        <v>10.8</v>
      </c>
      <c r="G648" s="5">
        <v>0.45366567217095</v>
      </c>
      <c r="I648">
        <f t="shared" si="10"/>
        <v>0.80000000000000071</v>
      </c>
      <c r="J648">
        <f>Table2[[#This Row],[Consumption]]+Table2[[#This Row],[Predicted Consumption]]</f>
        <v>20.8</v>
      </c>
      <c r="K648">
        <f>ABS((Table2[[#This Row],[Consumption]]-Table2[[#This Row],[Predicted Consumption]])/Table2[[#This Row],[Consumption]])</f>
        <v>8.0000000000000071E-2</v>
      </c>
    </row>
    <row r="649" spans="1:11" x14ac:dyDescent="0.25">
      <c r="A649" s="1">
        <v>40367.739583333336</v>
      </c>
      <c r="B649">
        <v>10.199999999999999</v>
      </c>
      <c r="D649" s="3">
        <v>40367.739583333336</v>
      </c>
      <c r="E649">
        <v>10.199999999999999</v>
      </c>
      <c r="F649">
        <v>9.1941866593799997</v>
      </c>
      <c r="G649" s="5">
        <v>0.58881639355237603</v>
      </c>
      <c r="I649">
        <f t="shared" si="10"/>
        <v>1.0058133406199996</v>
      </c>
      <c r="J649">
        <f>Table2[[#This Row],[Consumption]]+Table2[[#This Row],[Predicted Consumption]]</f>
        <v>19.394186659379997</v>
      </c>
      <c r="K649">
        <f>ABS((Table2[[#This Row],[Consumption]]-Table2[[#This Row],[Predicted Consumption]])/Table2[[#This Row],[Consumption]])</f>
        <v>9.8609151041176443E-2</v>
      </c>
    </row>
    <row r="650" spans="1:11" x14ac:dyDescent="0.25">
      <c r="A650" s="1">
        <v>40367.75</v>
      </c>
      <c r="B650">
        <v>10.4</v>
      </c>
      <c r="D650" s="3">
        <v>40367.75</v>
      </c>
      <c r="E650">
        <v>10.4</v>
      </c>
      <c r="F650">
        <v>9.9176456999999996</v>
      </c>
      <c r="G650" s="5">
        <v>0.36978605652270802</v>
      </c>
      <c r="I650">
        <f t="shared" si="10"/>
        <v>0.48235430000000079</v>
      </c>
      <c r="J650">
        <f>Table2[[#This Row],[Consumption]]+Table2[[#This Row],[Predicted Consumption]]</f>
        <v>20.3176457</v>
      </c>
      <c r="K650">
        <f>ABS((Table2[[#This Row],[Consumption]]-Table2[[#This Row],[Predicted Consumption]])/Table2[[#This Row],[Consumption]])</f>
        <v>4.6380221153846227E-2</v>
      </c>
    </row>
    <row r="651" spans="1:11" x14ac:dyDescent="0.25">
      <c r="A651" s="1">
        <v>40367.760416666664</v>
      </c>
      <c r="B651">
        <v>10.199999999999999</v>
      </c>
      <c r="D651" s="3">
        <v>40367.760416666664</v>
      </c>
      <c r="E651">
        <v>10.199999999999999</v>
      </c>
      <c r="F651">
        <v>10.3</v>
      </c>
      <c r="G651" s="5">
        <v>0.326404859988838</v>
      </c>
      <c r="I651">
        <f t="shared" si="10"/>
        <v>0.10000000000000142</v>
      </c>
      <c r="J651">
        <f>Table2[[#This Row],[Consumption]]+Table2[[#This Row],[Predicted Consumption]]</f>
        <v>20.5</v>
      </c>
      <c r="K651">
        <f>ABS((Table2[[#This Row],[Consumption]]-Table2[[#This Row],[Predicted Consumption]])/Table2[[#This Row],[Consumption]])</f>
        <v>9.8039215686275914E-3</v>
      </c>
    </row>
    <row r="652" spans="1:11" x14ac:dyDescent="0.25">
      <c r="A652" s="1">
        <v>40367.770833333336</v>
      </c>
      <c r="B652">
        <v>10</v>
      </c>
      <c r="D652" s="3">
        <v>40367.770833333336</v>
      </c>
      <c r="E652">
        <v>10</v>
      </c>
      <c r="F652">
        <v>10.3176457</v>
      </c>
      <c r="G652" s="5">
        <v>0.274219177789359</v>
      </c>
      <c r="I652">
        <f t="shared" si="10"/>
        <v>0.31764569999999992</v>
      </c>
      <c r="J652">
        <f>Table2[[#This Row],[Consumption]]+Table2[[#This Row],[Predicted Consumption]]</f>
        <v>20.3176457</v>
      </c>
      <c r="K652">
        <f>ABS((Table2[[#This Row],[Consumption]]-Table2[[#This Row],[Predicted Consumption]])/Table2[[#This Row],[Consumption]])</f>
        <v>3.1764569999999992E-2</v>
      </c>
    </row>
    <row r="653" spans="1:11" x14ac:dyDescent="0.25">
      <c r="A653" s="1">
        <v>40367.78125</v>
      </c>
      <c r="B653">
        <v>10.4</v>
      </c>
      <c r="D653" s="3">
        <v>40367.78125</v>
      </c>
      <c r="E653">
        <v>10.4</v>
      </c>
      <c r="F653">
        <v>10.199999999999999</v>
      </c>
      <c r="G653" s="5">
        <v>0.81959776014959596</v>
      </c>
      <c r="I653">
        <f t="shared" si="10"/>
        <v>0.20000000000000107</v>
      </c>
      <c r="J653">
        <f>Table2[[#This Row],[Consumption]]+Table2[[#This Row],[Predicted Consumption]]</f>
        <v>20.6</v>
      </c>
      <c r="K653">
        <f>ABS((Table2[[#This Row],[Consumption]]-Table2[[#This Row],[Predicted Consumption]])/Table2[[#This Row],[Consumption]])</f>
        <v>1.9230769230769332E-2</v>
      </c>
    </row>
    <row r="654" spans="1:11" x14ac:dyDescent="0.25">
      <c r="A654" s="1">
        <v>40367.791666666664</v>
      </c>
      <c r="B654">
        <v>10.1</v>
      </c>
      <c r="D654" s="3">
        <v>40367.791666666664</v>
      </c>
      <c r="E654">
        <v>10.1</v>
      </c>
      <c r="F654">
        <v>10.199999999999999</v>
      </c>
      <c r="G654" s="5">
        <v>0.53895787344151103</v>
      </c>
      <c r="I654">
        <f t="shared" si="10"/>
        <v>9.9999999999999645E-2</v>
      </c>
      <c r="J654">
        <f>Table2[[#This Row],[Consumption]]+Table2[[#This Row],[Predicted Consumption]]</f>
        <v>20.299999999999997</v>
      </c>
      <c r="K654">
        <f>ABS((Table2[[#This Row],[Consumption]]-Table2[[#This Row],[Predicted Consumption]])/Table2[[#This Row],[Consumption]])</f>
        <v>9.9009900990098664E-3</v>
      </c>
    </row>
    <row r="655" spans="1:11" x14ac:dyDescent="0.25">
      <c r="A655" s="1">
        <v>40367.802083333336</v>
      </c>
      <c r="B655">
        <v>9.5</v>
      </c>
      <c r="D655" s="3">
        <v>40367.802083333336</v>
      </c>
      <c r="E655">
        <v>9.5</v>
      </c>
      <c r="F655">
        <v>10.342351989999999</v>
      </c>
      <c r="G655" s="5">
        <v>0.30044640160983599</v>
      </c>
      <c r="I655">
        <f t="shared" si="10"/>
        <v>0.84235198999999916</v>
      </c>
      <c r="J655">
        <f>Table2[[#This Row],[Consumption]]+Table2[[#This Row],[Predicted Consumption]]</f>
        <v>19.842351989999997</v>
      </c>
      <c r="K655">
        <f>ABS((Table2[[#This Row],[Consumption]]-Table2[[#This Row],[Predicted Consumption]])/Table2[[#This Row],[Consumption]])</f>
        <v>8.8668630526315698E-2</v>
      </c>
    </row>
    <row r="656" spans="1:11" x14ac:dyDescent="0.25">
      <c r="A656" s="1">
        <v>40367.8125</v>
      </c>
      <c r="B656">
        <v>9.3000000000000007</v>
      </c>
      <c r="D656" s="3">
        <v>40367.8125</v>
      </c>
      <c r="E656">
        <v>9.3000000000000007</v>
      </c>
      <c r="F656">
        <v>9.8000000000000007</v>
      </c>
      <c r="G656" s="5">
        <v>0.55191187301343803</v>
      </c>
      <c r="I656">
        <f t="shared" si="10"/>
        <v>0.5</v>
      </c>
      <c r="J656">
        <f>Table2[[#This Row],[Consumption]]+Table2[[#This Row],[Predicted Consumption]]</f>
        <v>19.100000000000001</v>
      </c>
      <c r="K656">
        <f>ABS((Table2[[#This Row],[Consumption]]-Table2[[#This Row],[Predicted Consumption]])/Table2[[#This Row],[Consumption]])</f>
        <v>5.3763440860215048E-2</v>
      </c>
    </row>
    <row r="657" spans="1:11" x14ac:dyDescent="0.25">
      <c r="A657" s="1">
        <v>40367.822916666664</v>
      </c>
      <c r="B657">
        <v>9.1999999999999993</v>
      </c>
      <c r="D657" s="3">
        <v>40367.822916666664</v>
      </c>
      <c r="E657">
        <v>9.1999999999999993</v>
      </c>
      <c r="F657">
        <v>9.1</v>
      </c>
      <c r="G657" s="5">
        <v>0.49403799619316602</v>
      </c>
      <c r="I657">
        <f t="shared" si="10"/>
        <v>9.9999999999999645E-2</v>
      </c>
      <c r="J657">
        <f>Table2[[#This Row],[Consumption]]+Table2[[#This Row],[Predicted Consumption]]</f>
        <v>18.299999999999997</v>
      </c>
      <c r="K657">
        <f>ABS((Table2[[#This Row],[Consumption]]-Table2[[#This Row],[Predicted Consumption]])/Table2[[#This Row],[Consumption]])</f>
        <v>1.0869565217391266E-2</v>
      </c>
    </row>
    <row r="658" spans="1:11" x14ac:dyDescent="0.25">
      <c r="A658" s="1">
        <v>40367.833333333336</v>
      </c>
      <c r="B658">
        <v>11</v>
      </c>
      <c r="D658" s="3">
        <v>40367.833333333336</v>
      </c>
      <c r="E658">
        <v>11</v>
      </c>
      <c r="F658">
        <v>9.4</v>
      </c>
      <c r="G658" s="5">
        <v>0.60608281886492799</v>
      </c>
      <c r="I658">
        <f t="shared" si="10"/>
        <v>1.5999999999999996</v>
      </c>
      <c r="J658">
        <f>Table2[[#This Row],[Consumption]]+Table2[[#This Row],[Predicted Consumption]]</f>
        <v>20.399999999999999</v>
      </c>
      <c r="K658">
        <f>ABS((Table2[[#This Row],[Consumption]]-Table2[[#This Row],[Predicted Consumption]])/Table2[[#This Row],[Consumption]])</f>
        <v>0.14545454545454542</v>
      </c>
    </row>
    <row r="659" spans="1:11" x14ac:dyDescent="0.25">
      <c r="A659" s="1">
        <v>40367.84375</v>
      </c>
      <c r="B659">
        <v>9.6999999999999993</v>
      </c>
      <c r="D659" s="3">
        <v>40367.84375</v>
      </c>
      <c r="E659">
        <v>9.6999999999999993</v>
      </c>
      <c r="F659">
        <v>10.9</v>
      </c>
      <c r="G659" s="5">
        <v>0.56094514072384405</v>
      </c>
      <c r="I659">
        <f t="shared" si="10"/>
        <v>1.2000000000000011</v>
      </c>
      <c r="J659">
        <f>Table2[[#This Row],[Consumption]]+Table2[[#This Row],[Predicted Consumption]]</f>
        <v>20.6</v>
      </c>
      <c r="K659">
        <f>ABS((Table2[[#This Row],[Consumption]]-Table2[[#This Row],[Predicted Consumption]])/Table2[[#This Row],[Consumption]])</f>
        <v>0.12371134020618568</v>
      </c>
    </row>
    <row r="660" spans="1:11" x14ac:dyDescent="0.25">
      <c r="A660" s="1">
        <v>40367.854166666664</v>
      </c>
      <c r="B660">
        <v>9</v>
      </c>
      <c r="D660" s="3">
        <v>40367.854166666664</v>
      </c>
      <c r="E660">
        <v>9</v>
      </c>
      <c r="F660">
        <v>9.1</v>
      </c>
      <c r="G660" s="5">
        <v>0.655756541583426</v>
      </c>
      <c r="I660">
        <f t="shared" si="10"/>
        <v>9.9999999999999645E-2</v>
      </c>
      <c r="J660">
        <f>Table2[[#This Row],[Consumption]]+Table2[[#This Row],[Predicted Consumption]]</f>
        <v>18.100000000000001</v>
      </c>
      <c r="K660">
        <f>ABS((Table2[[#This Row],[Consumption]]-Table2[[#This Row],[Predicted Consumption]])/Table2[[#This Row],[Consumption]])</f>
        <v>1.1111111111111072E-2</v>
      </c>
    </row>
    <row r="661" spans="1:11" x14ac:dyDescent="0.25">
      <c r="A661" s="1">
        <v>40367.864583333336</v>
      </c>
      <c r="B661">
        <v>8.6999999999999993</v>
      </c>
      <c r="D661" s="3">
        <v>40367.864583333336</v>
      </c>
      <c r="E661">
        <v>8.6999999999999993</v>
      </c>
      <c r="F661">
        <v>9.1</v>
      </c>
      <c r="G661" s="5">
        <v>0.40840070538026002</v>
      </c>
      <c r="I661">
        <f t="shared" si="10"/>
        <v>0.40000000000000036</v>
      </c>
      <c r="J661">
        <f>Table2[[#This Row],[Consumption]]+Table2[[#This Row],[Predicted Consumption]]</f>
        <v>17.799999999999997</v>
      </c>
      <c r="K661">
        <f>ABS((Table2[[#This Row],[Consumption]]-Table2[[#This Row],[Predicted Consumption]])/Table2[[#This Row],[Consumption]])</f>
        <v>4.5977011494252921E-2</v>
      </c>
    </row>
    <row r="662" spans="1:11" x14ac:dyDescent="0.25">
      <c r="A662" s="1">
        <v>40367.875</v>
      </c>
      <c r="B662">
        <v>8.6999999999999993</v>
      </c>
      <c r="D662" s="3">
        <v>40367.875</v>
      </c>
      <c r="E662">
        <v>8.6999999999999993</v>
      </c>
      <c r="F662">
        <v>8.9</v>
      </c>
      <c r="G662" s="5">
        <v>0.27622320471475498</v>
      </c>
      <c r="I662">
        <f t="shared" si="10"/>
        <v>0.20000000000000107</v>
      </c>
      <c r="J662">
        <f>Table2[[#This Row],[Consumption]]+Table2[[#This Row],[Predicted Consumption]]</f>
        <v>17.600000000000001</v>
      </c>
      <c r="K662">
        <f>ABS((Table2[[#This Row],[Consumption]]-Table2[[#This Row],[Predicted Consumption]])/Table2[[#This Row],[Consumption]])</f>
        <v>2.2988505747126561E-2</v>
      </c>
    </row>
    <row r="663" spans="1:11" x14ac:dyDescent="0.25">
      <c r="A663" s="1">
        <v>40367.885416666664</v>
      </c>
      <c r="B663">
        <v>2.7</v>
      </c>
      <c r="D663" s="3">
        <v>40367.885416666664</v>
      </c>
      <c r="E663">
        <v>2.7</v>
      </c>
      <c r="F663">
        <v>8.9</v>
      </c>
      <c r="G663" s="5">
        <v>0.28162197665873701</v>
      </c>
      <c r="I663">
        <f t="shared" si="10"/>
        <v>6.2</v>
      </c>
      <c r="J663">
        <f>Table2[[#This Row],[Consumption]]+Table2[[#This Row],[Predicted Consumption]]</f>
        <v>11.600000000000001</v>
      </c>
      <c r="K663">
        <f>ABS((Table2[[#This Row],[Consumption]]-Table2[[#This Row],[Predicted Consumption]])/Table2[[#This Row],[Consumption]])</f>
        <v>2.2962962962962963</v>
      </c>
    </row>
    <row r="664" spans="1:11" x14ac:dyDescent="0.25">
      <c r="A664" s="1">
        <v>40367.895833333336</v>
      </c>
      <c r="B664">
        <v>1.2</v>
      </c>
      <c r="D664" s="3">
        <v>40367.895833333336</v>
      </c>
      <c r="E664">
        <v>1.2</v>
      </c>
      <c r="F664">
        <v>1.3</v>
      </c>
      <c r="G664" s="5">
        <v>0.45321629026454702</v>
      </c>
      <c r="I664">
        <f t="shared" si="10"/>
        <v>0.10000000000000009</v>
      </c>
      <c r="J664">
        <f>Table2[[#This Row],[Consumption]]+Table2[[#This Row],[Predicted Consumption]]</f>
        <v>2.5</v>
      </c>
      <c r="K664">
        <f>ABS((Table2[[#This Row],[Consumption]]-Table2[[#This Row],[Predicted Consumption]])/Table2[[#This Row],[Consumption]])</f>
        <v>8.3333333333333412E-2</v>
      </c>
    </row>
    <row r="665" spans="1:11" x14ac:dyDescent="0.25">
      <c r="A665" s="1">
        <v>40367.90625</v>
      </c>
      <c r="B665">
        <v>1.2</v>
      </c>
      <c r="D665" s="3">
        <v>40367.90625</v>
      </c>
      <c r="E665">
        <v>1.2</v>
      </c>
      <c r="F665">
        <v>1.2000000052399999</v>
      </c>
      <c r="G665" s="5">
        <v>0.46461679099054898</v>
      </c>
      <c r="I665">
        <f t="shared" si="10"/>
        <v>5.2399999894703342E-9</v>
      </c>
      <c r="J665">
        <f>Table2[[#This Row],[Consumption]]+Table2[[#This Row],[Predicted Consumption]]</f>
        <v>2.4000000052399999</v>
      </c>
      <c r="K665">
        <f>ABS((Table2[[#This Row],[Consumption]]-Table2[[#This Row],[Predicted Consumption]])/Table2[[#This Row],[Consumption]])</f>
        <v>4.3666666578919457E-9</v>
      </c>
    </row>
    <row r="666" spans="1:11" x14ac:dyDescent="0.25">
      <c r="A666" s="1">
        <v>40367.916666666664</v>
      </c>
      <c r="B666">
        <v>1.4</v>
      </c>
      <c r="D666" s="3">
        <v>40367.916666666664</v>
      </c>
      <c r="E666">
        <v>1.4</v>
      </c>
      <c r="I666">
        <f t="shared" si="10"/>
        <v>1.4</v>
      </c>
      <c r="J666">
        <f>Table2[[#This Row],[Consumption]]+Table2[[#This Row],[Predicted Consumption]]</f>
        <v>1.4</v>
      </c>
      <c r="K666">
        <f>ABS((Table2[[#This Row],[Consumption]]-Table2[[#This Row],[Predicted Consumption]])/Table2[[#This Row],[Consumption]])</f>
        <v>1</v>
      </c>
    </row>
    <row r="667" spans="1:11" x14ac:dyDescent="0.25">
      <c r="A667" s="1">
        <v>40367.927083333336</v>
      </c>
      <c r="B667">
        <v>1.3</v>
      </c>
      <c r="D667" s="3">
        <v>40367.927083333336</v>
      </c>
      <c r="E667">
        <v>1.3</v>
      </c>
      <c r="F667">
        <v>1.2000000025699999</v>
      </c>
      <c r="G667" s="5">
        <v>0.73607508433088598</v>
      </c>
      <c r="I667">
        <f t="shared" si="10"/>
        <v>9.9999997430000098E-2</v>
      </c>
      <c r="J667">
        <f>Table2[[#This Row],[Consumption]]+Table2[[#This Row],[Predicted Consumption]]</f>
        <v>2.5000000025700002</v>
      </c>
      <c r="K667">
        <f>ABS((Table2[[#This Row],[Consumption]]-Table2[[#This Row],[Predicted Consumption]])/Table2[[#This Row],[Consumption]])</f>
        <v>7.6923074946153913E-2</v>
      </c>
    </row>
    <row r="668" spans="1:11" x14ac:dyDescent="0.25">
      <c r="A668" s="1">
        <v>40367.9375</v>
      </c>
      <c r="B668">
        <v>1.3</v>
      </c>
      <c r="D668" s="3">
        <v>40367.9375</v>
      </c>
      <c r="E668">
        <v>1.3</v>
      </c>
      <c r="F668">
        <v>1.2000000025699999</v>
      </c>
      <c r="G668" s="5">
        <v>0.62586908432833699</v>
      </c>
      <c r="I668">
        <f t="shared" si="10"/>
        <v>9.9999997430000098E-2</v>
      </c>
      <c r="J668">
        <f>Table2[[#This Row],[Consumption]]+Table2[[#This Row],[Predicted Consumption]]</f>
        <v>2.5000000025700002</v>
      </c>
      <c r="K668">
        <f>ABS((Table2[[#This Row],[Consumption]]-Table2[[#This Row],[Predicted Consumption]])/Table2[[#This Row],[Consumption]])</f>
        <v>7.6923074946153913E-2</v>
      </c>
    </row>
    <row r="669" spans="1:11" x14ac:dyDescent="0.25">
      <c r="A669" s="1">
        <v>40367.947916666664</v>
      </c>
      <c r="B669">
        <v>5.5</v>
      </c>
      <c r="D669" s="3">
        <v>40367.947916666664</v>
      </c>
      <c r="E669">
        <v>5.5</v>
      </c>
      <c r="F669">
        <v>1.2000000025699999</v>
      </c>
      <c r="G669" s="5">
        <v>0.46540708830399402</v>
      </c>
      <c r="I669">
        <f t="shared" si="10"/>
        <v>4.2999999974299996</v>
      </c>
      <c r="J669">
        <f>Table2[[#This Row],[Consumption]]+Table2[[#This Row],[Predicted Consumption]]</f>
        <v>6.7000000025700004</v>
      </c>
      <c r="K669">
        <f>ABS((Table2[[#This Row],[Consumption]]-Table2[[#This Row],[Predicted Consumption]])/Table2[[#This Row],[Consumption]])</f>
        <v>0.78181818135090897</v>
      </c>
    </row>
    <row r="670" spans="1:11" x14ac:dyDescent="0.25">
      <c r="A670" s="1">
        <v>40367.958333333336</v>
      </c>
      <c r="B670">
        <v>5.3</v>
      </c>
      <c r="D670" s="3">
        <v>40367.958333333336</v>
      </c>
      <c r="E670">
        <v>5.3</v>
      </c>
      <c r="F670">
        <v>3.7</v>
      </c>
      <c r="G670" s="5">
        <v>0.41814707753580299</v>
      </c>
      <c r="I670">
        <f t="shared" si="10"/>
        <v>1.5999999999999996</v>
      </c>
      <c r="J670">
        <f>Table2[[#This Row],[Consumption]]+Table2[[#This Row],[Predicted Consumption]]</f>
        <v>9</v>
      </c>
      <c r="K670">
        <f>ABS((Table2[[#This Row],[Consumption]]-Table2[[#This Row],[Predicted Consumption]])/Table2[[#This Row],[Consumption]])</f>
        <v>0.30188679245283012</v>
      </c>
    </row>
    <row r="671" spans="1:11" x14ac:dyDescent="0.25">
      <c r="A671" s="1">
        <v>40367.96875</v>
      </c>
      <c r="B671">
        <v>5.4</v>
      </c>
      <c r="D671" s="3">
        <v>40367.96875</v>
      </c>
      <c r="E671">
        <v>5.4</v>
      </c>
      <c r="F671">
        <v>5.4</v>
      </c>
      <c r="G671" s="5">
        <v>0.45683160726250099</v>
      </c>
      <c r="I671">
        <f t="shared" si="10"/>
        <v>0</v>
      </c>
      <c r="J671">
        <f>Table2[[#This Row],[Consumption]]+Table2[[#This Row],[Predicted Consumption]]</f>
        <v>10.8</v>
      </c>
      <c r="K671">
        <f>ABS((Table2[[#This Row],[Consumption]]-Table2[[#This Row],[Predicted Consumption]])/Table2[[#This Row],[Consumption]])</f>
        <v>0</v>
      </c>
    </row>
    <row r="672" spans="1:11" x14ac:dyDescent="0.25">
      <c r="A672" s="1">
        <v>40367.979166666664</v>
      </c>
      <c r="B672">
        <v>5.6</v>
      </c>
      <c r="D672" s="3">
        <v>40367.979166666664</v>
      </c>
      <c r="E672">
        <v>5.6</v>
      </c>
      <c r="F672">
        <v>5.3080707214</v>
      </c>
      <c r="G672" s="5">
        <v>0.89340782684141795</v>
      </c>
      <c r="I672">
        <f t="shared" si="10"/>
        <v>0.29192927859999962</v>
      </c>
      <c r="J672">
        <f>Table2[[#This Row],[Consumption]]+Table2[[#This Row],[Predicted Consumption]]</f>
        <v>10.9080707214</v>
      </c>
      <c r="K672">
        <f>ABS((Table2[[#This Row],[Consumption]]-Table2[[#This Row],[Predicted Consumption]])/Table2[[#This Row],[Consumption]])</f>
        <v>5.2130228321428509E-2</v>
      </c>
    </row>
    <row r="673" spans="1:11" x14ac:dyDescent="0.25">
      <c r="A673" s="1">
        <v>40367.989583333336</v>
      </c>
      <c r="B673">
        <v>5.7</v>
      </c>
      <c r="D673" s="3">
        <v>40367.989583333336</v>
      </c>
      <c r="E673">
        <v>5.7</v>
      </c>
      <c r="F673">
        <v>5.6940680197700004</v>
      </c>
      <c r="G673" s="5">
        <v>0.523926068705168</v>
      </c>
      <c r="I673">
        <f t="shared" si="10"/>
        <v>5.9319802299997448E-3</v>
      </c>
      <c r="J673">
        <f>Table2[[#This Row],[Consumption]]+Table2[[#This Row],[Predicted Consumption]]</f>
        <v>11.39406801977</v>
      </c>
      <c r="K673">
        <f>ABS((Table2[[#This Row],[Consumption]]-Table2[[#This Row],[Predicted Consumption]])/Table2[[#This Row],[Consumption]])</f>
        <v>1.0406982859648675E-3</v>
      </c>
    </row>
    <row r="674" spans="1:11" x14ac:dyDescent="0.25">
      <c r="A674" s="1">
        <v>40368</v>
      </c>
      <c r="B674">
        <v>2.9</v>
      </c>
      <c r="D674" s="2">
        <v>40368</v>
      </c>
      <c r="E674">
        <v>2.9</v>
      </c>
      <c r="F674">
        <v>5.7827055969999996</v>
      </c>
      <c r="G674" s="5">
        <v>0.38921181821019202</v>
      </c>
      <c r="I674">
        <f t="shared" si="10"/>
        <v>2.8827055969999997</v>
      </c>
      <c r="J674">
        <f>Table2[[#This Row],[Consumption]]+Table2[[#This Row],[Predicted Consumption]]</f>
        <v>8.682705597</v>
      </c>
      <c r="K674">
        <f>ABS((Table2[[#This Row],[Consumption]]-Table2[[#This Row],[Predicted Consumption]])/Table2[[#This Row],[Consumption]])</f>
        <v>0.99403641275862065</v>
      </c>
    </row>
    <row r="675" spans="1:11" x14ac:dyDescent="0.25">
      <c r="A675" s="1">
        <v>40368.010416666664</v>
      </c>
      <c r="B675">
        <v>5.7</v>
      </c>
      <c r="D675" s="3">
        <v>40368.010416666664</v>
      </c>
      <c r="E675">
        <v>5.7</v>
      </c>
      <c r="F675">
        <v>1.2000000025699999</v>
      </c>
      <c r="G675" s="5">
        <v>0.75380878211781899</v>
      </c>
      <c r="I675">
        <f t="shared" si="10"/>
        <v>4.4999999974300007</v>
      </c>
      <c r="J675">
        <f>Table2[[#This Row],[Consumption]]+Table2[[#This Row],[Predicted Consumption]]</f>
        <v>6.9000000025699997</v>
      </c>
      <c r="K675">
        <f>ABS((Table2[[#This Row],[Consumption]]-Table2[[#This Row],[Predicted Consumption]])/Table2[[#This Row],[Consumption]])</f>
        <v>0.78947368375964921</v>
      </c>
    </row>
    <row r="676" spans="1:11" x14ac:dyDescent="0.25">
      <c r="A676" s="1">
        <v>40368.020833333336</v>
      </c>
      <c r="B676">
        <v>5.7</v>
      </c>
      <c r="D676" s="3">
        <v>40368.020833333336</v>
      </c>
      <c r="E676">
        <v>5.7</v>
      </c>
      <c r="F676">
        <v>2.9</v>
      </c>
      <c r="G676" s="5">
        <v>0.76891567499100799</v>
      </c>
      <c r="I676">
        <f t="shared" si="10"/>
        <v>2.8000000000000003</v>
      </c>
      <c r="J676">
        <f>Table2[[#This Row],[Consumption]]+Table2[[#This Row],[Predicted Consumption]]</f>
        <v>8.6</v>
      </c>
      <c r="K676">
        <f>ABS((Table2[[#This Row],[Consumption]]-Table2[[#This Row],[Predicted Consumption]])/Table2[[#This Row],[Consumption]])</f>
        <v>0.49122807017543862</v>
      </c>
    </row>
    <row r="677" spans="1:11" x14ac:dyDescent="0.25">
      <c r="A677" s="1">
        <v>40368.03125</v>
      </c>
      <c r="B677">
        <v>5.7</v>
      </c>
      <c r="D677" s="3">
        <v>40368.03125</v>
      </c>
      <c r="E677">
        <v>5.7</v>
      </c>
      <c r="F677">
        <v>2.9</v>
      </c>
      <c r="G677" s="5">
        <v>0.75654722972335597</v>
      </c>
      <c r="I677">
        <f t="shared" si="10"/>
        <v>2.8000000000000003</v>
      </c>
      <c r="J677">
        <f>Table2[[#This Row],[Consumption]]+Table2[[#This Row],[Predicted Consumption]]</f>
        <v>8.6</v>
      </c>
      <c r="K677">
        <f>ABS((Table2[[#This Row],[Consumption]]-Table2[[#This Row],[Predicted Consumption]])/Table2[[#This Row],[Consumption]])</f>
        <v>0.49122807017543862</v>
      </c>
    </row>
    <row r="678" spans="1:11" x14ac:dyDescent="0.25">
      <c r="A678" s="1">
        <v>40368.041666666664</v>
      </c>
      <c r="B678">
        <v>5.5</v>
      </c>
      <c r="D678" s="3">
        <v>40368.041666666664</v>
      </c>
      <c r="E678">
        <v>5.5</v>
      </c>
      <c r="F678">
        <v>5.6979653307799998</v>
      </c>
      <c r="G678" s="5">
        <v>0.56365379451893904</v>
      </c>
      <c r="I678">
        <f t="shared" si="10"/>
        <v>0.19796533077999978</v>
      </c>
      <c r="J678">
        <f>Table2[[#This Row],[Consumption]]+Table2[[#This Row],[Predicted Consumption]]</f>
        <v>11.197965330780001</v>
      </c>
      <c r="K678">
        <f>ABS((Table2[[#This Row],[Consumption]]-Table2[[#This Row],[Predicted Consumption]])/Table2[[#This Row],[Consumption]])</f>
        <v>3.5993696505454503E-2</v>
      </c>
    </row>
    <row r="679" spans="1:11" x14ac:dyDescent="0.25">
      <c r="A679" s="1">
        <v>40368.052083333336</v>
      </c>
      <c r="B679">
        <v>3.7</v>
      </c>
      <c r="D679" s="3">
        <v>40368.052083333336</v>
      </c>
      <c r="E679">
        <v>3.7</v>
      </c>
      <c r="F679">
        <v>5.3080707214</v>
      </c>
      <c r="G679" s="5">
        <v>0.27340961817289</v>
      </c>
      <c r="I679">
        <f t="shared" si="10"/>
        <v>1.6080707213999998</v>
      </c>
      <c r="J679">
        <f>Table2[[#This Row],[Consumption]]+Table2[[#This Row],[Predicted Consumption]]</f>
        <v>9.0080707213999993</v>
      </c>
      <c r="K679">
        <f>ABS((Table2[[#This Row],[Consumption]]-Table2[[#This Row],[Predicted Consumption]])/Table2[[#This Row],[Consumption]])</f>
        <v>0.43461370848648645</v>
      </c>
    </row>
    <row r="680" spans="1:11" x14ac:dyDescent="0.25">
      <c r="A680" s="1">
        <v>40368.0625</v>
      </c>
      <c r="B680">
        <v>1.2</v>
      </c>
      <c r="D680" s="3">
        <v>40368.0625</v>
      </c>
      <c r="E680">
        <v>1.2</v>
      </c>
      <c r="F680">
        <v>1.2000000025699999</v>
      </c>
      <c r="G680" s="5">
        <v>0.79844142817236097</v>
      </c>
      <c r="I680">
        <f t="shared" si="10"/>
        <v>2.5699999905981485E-9</v>
      </c>
      <c r="J680">
        <f>Table2[[#This Row],[Consumption]]+Table2[[#This Row],[Predicted Consumption]]</f>
        <v>2.4000000025699997</v>
      </c>
      <c r="K680">
        <f>ABS((Table2[[#This Row],[Consumption]]-Table2[[#This Row],[Predicted Consumption]])/Table2[[#This Row],[Consumption]])</f>
        <v>2.1416666588317907E-9</v>
      </c>
    </row>
    <row r="681" spans="1:11" x14ac:dyDescent="0.25">
      <c r="A681" s="1">
        <v>40368.072916666664</v>
      </c>
      <c r="B681">
        <v>1.1000000000000001</v>
      </c>
      <c r="D681" s="3">
        <v>40368.072916666664</v>
      </c>
      <c r="E681">
        <v>1.1000000000000001</v>
      </c>
      <c r="F681">
        <v>1.2000000025699999</v>
      </c>
      <c r="G681" s="5">
        <v>0.68388161585791096</v>
      </c>
      <c r="I681">
        <f t="shared" si="10"/>
        <v>0.10000000256999986</v>
      </c>
      <c r="J681">
        <f>Table2[[#This Row],[Consumption]]+Table2[[#This Row],[Predicted Consumption]]</f>
        <v>2.30000000257</v>
      </c>
      <c r="K681">
        <f>ABS((Table2[[#This Row],[Consumption]]-Table2[[#This Row],[Predicted Consumption]])/Table2[[#This Row],[Consumption]])</f>
        <v>9.0909093245454403E-2</v>
      </c>
    </row>
    <row r="682" spans="1:11" x14ac:dyDescent="0.25">
      <c r="A682" s="1">
        <v>40368.083333333336</v>
      </c>
      <c r="B682">
        <v>1.2</v>
      </c>
      <c r="D682" s="3">
        <v>40368.083333333336</v>
      </c>
      <c r="E682">
        <v>1.2</v>
      </c>
      <c r="F682">
        <v>1.3</v>
      </c>
      <c r="G682" s="5">
        <v>0.38659735856907101</v>
      </c>
      <c r="I682">
        <f t="shared" si="10"/>
        <v>0.10000000000000009</v>
      </c>
      <c r="J682">
        <f>Table2[[#This Row],[Consumption]]+Table2[[#This Row],[Predicted Consumption]]</f>
        <v>2.5</v>
      </c>
      <c r="K682">
        <f>ABS((Table2[[#This Row],[Consumption]]-Table2[[#This Row],[Predicted Consumption]])/Table2[[#This Row],[Consumption]])</f>
        <v>8.3333333333333412E-2</v>
      </c>
    </row>
    <row r="683" spans="1:11" x14ac:dyDescent="0.25">
      <c r="A683" s="1">
        <v>40368.09375</v>
      </c>
      <c r="B683">
        <v>1.2</v>
      </c>
      <c r="D683" s="3">
        <v>40368.09375</v>
      </c>
      <c r="E683">
        <v>1.2</v>
      </c>
      <c r="F683">
        <v>1.2000000018000001</v>
      </c>
      <c r="G683" s="5">
        <v>0.85166978973256702</v>
      </c>
      <c r="I683">
        <f t="shared" si="10"/>
        <v>1.8000001489326678E-9</v>
      </c>
      <c r="J683">
        <f>Table2[[#This Row],[Consumption]]+Table2[[#This Row],[Predicted Consumption]]</f>
        <v>2.4000000018000001</v>
      </c>
      <c r="K683">
        <f>ABS((Table2[[#This Row],[Consumption]]-Table2[[#This Row],[Predicted Consumption]])/Table2[[#This Row],[Consumption]])</f>
        <v>1.5000001241105565E-9</v>
      </c>
    </row>
    <row r="684" spans="1:11" x14ac:dyDescent="0.25">
      <c r="A684" s="1">
        <v>40368.104166666664</v>
      </c>
      <c r="B684">
        <v>1.1000000000000001</v>
      </c>
      <c r="D684" s="3">
        <v>40368.104166666664</v>
      </c>
      <c r="E684">
        <v>1.1000000000000001</v>
      </c>
      <c r="F684">
        <v>1.2000000012600001</v>
      </c>
      <c r="G684" s="5">
        <v>0.647710209662967</v>
      </c>
      <c r="I684">
        <f t="shared" si="10"/>
        <v>0.10000000125999997</v>
      </c>
      <c r="J684">
        <f>Table2[[#This Row],[Consumption]]+Table2[[#This Row],[Predicted Consumption]]</f>
        <v>2.3000000012599999</v>
      </c>
      <c r="K684">
        <f>ABS((Table2[[#This Row],[Consumption]]-Table2[[#This Row],[Predicted Consumption]])/Table2[[#This Row],[Consumption]])</f>
        <v>9.0909092054545421E-2</v>
      </c>
    </row>
    <row r="685" spans="1:11" x14ac:dyDescent="0.25">
      <c r="A685" s="1">
        <v>40368.114583333336</v>
      </c>
      <c r="B685">
        <v>1.2</v>
      </c>
      <c r="D685" s="3">
        <v>40368.114583333336</v>
      </c>
      <c r="E685">
        <v>1.2</v>
      </c>
      <c r="F685">
        <v>1.20000000088</v>
      </c>
      <c r="G685" s="5">
        <v>0.80127485127184706</v>
      </c>
      <c r="I685">
        <f t="shared" si="10"/>
        <v>8.8000007281152648E-10</v>
      </c>
      <c r="J685">
        <f>Table2[[#This Row],[Consumption]]+Table2[[#This Row],[Predicted Consumption]]</f>
        <v>2.40000000088</v>
      </c>
      <c r="K685">
        <f>ABS((Table2[[#This Row],[Consumption]]-Table2[[#This Row],[Predicted Consumption]])/Table2[[#This Row],[Consumption]])</f>
        <v>7.333333940096054E-10</v>
      </c>
    </row>
    <row r="686" spans="1:11" x14ac:dyDescent="0.25">
      <c r="A686" s="1">
        <v>40368.125</v>
      </c>
      <c r="B686">
        <v>1.2</v>
      </c>
      <c r="D686" s="3">
        <v>40368.125</v>
      </c>
      <c r="E686">
        <v>1.2</v>
      </c>
      <c r="F686">
        <v>1.20000000088</v>
      </c>
      <c r="G686" s="5">
        <v>0.87510144559492598</v>
      </c>
      <c r="I686">
        <f t="shared" si="10"/>
        <v>8.8000007281152648E-10</v>
      </c>
      <c r="J686">
        <f>Table2[[#This Row],[Consumption]]+Table2[[#This Row],[Predicted Consumption]]</f>
        <v>2.40000000088</v>
      </c>
      <c r="K686">
        <f>ABS((Table2[[#This Row],[Consumption]]-Table2[[#This Row],[Predicted Consumption]])/Table2[[#This Row],[Consumption]])</f>
        <v>7.333333940096054E-10</v>
      </c>
    </row>
    <row r="687" spans="1:11" x14ac:dyDescent="0.25">
      <c r="A687" s="1">
        <v>40368.135416666664</v>
      </c>
      <c r="B687">
        <v>1.2</v>
      </c>
      <c r="D687" s="3">
        <v>40368.135416666664</v>
      </c>
      <c r="E687">
        <v>1.2</v>
      </c>
      <c r="F687">
        <v>1.1000134106899999</v>
      </c>
      <c r="G687" s="5">
        <v>0.53551846190379404</v>
      </c>
      <c r="I687">
        <f t="shared" si="10"/>
        <v>9.998658931000004E-2</v>
      </c>
      <c r="J687">
        <f>Table2[[#This Row],[Consumption]]+Table2[[#This Row],[Predicted Consumption]]</f>
        <v>2.3000134106900001</v>
      </c>
      <c r="K687">
        <f>ABS((Table2[[#This Row],[Consumption]]-Table2[[#This Row],[Predicted Consumption]])/Table2[[#This Row],[Consumption]])</f>
        <v>8.3322157758333376E-2</v>
      </c>
    </row>
    <row r="688" spans="1:11" x14ac:dyDescent="0.25">
      <c r="A688" s="1">
        <v>40368.145833333336</v>
      </c>
      <c r="B688">
        <v>1.2</v>
      </c>
      <c r="D688" s="3">
        <v>40368.145833333336</v>
      </c>
      <c r="E688">
        <v>1.2</v>
      </c>
      <c r="F688">
        <v>1.1000134106899999</v>
      </c>
      <c r="G688" s="5">
        <v>0.48011916417390799</v>
      </c>
      <c r="I688">
        <f t="shared" si="10"/>
        <v>9.998658931000004E-2</v>
      </c>
      <c r="J688">
        <f>Table2[[#This Row],[Consumption]]+Table2[[#This Row],[Predicted Consumption]]</f>
        <v>2.3000134106900001</v>
      </c>
      <c r="K688">
        <f>ABS((Table2[[#This Row],[Consumption]]-Table2[[#This Row],[Predicted Consumption]])/Table2[[#This Row],[Consumption]])</f>
        <v>8.3322157758333376E-2</v>
      </c>
    </row>
    <row r="689" spans="1:11" x14ac:dyDescent="0.25">
      <c r="A689" s="1">
        <v>40368.15625</v>
      </c>
      <c r="B689">
        <v>1.1000000000000001</v>
      </c>
      <c r="D689" s="3">
        <v>40368.15625</v>
      </c>
      <c r="E689">
        <v>1.1000000000000001</v>
      </c>
      <c r="F689">
        <v>1.1000134106899999</v>
      </c>
      <c r="G689" s="5">
        <v>0.47220886475103602</v>
      </c>
      <c r="I689">
        <f t="shared" si="10"/>
        <v>1.3410689999826531E-5</v>
      </c>
      <c r="J689">
        <f>Table2[[#This Row],[Consumption]]+Table2[[#This Row],[Predicted Consumption]]</f>
        <v>2.20001341069</v>
      </c>
      <c r="K689">
        <f>ABS((Table2[[#This Row],[Consumption]]-Table2[[#This Row],[Predicted Consumption]])/Table2[[#This Row],[Consumption]])</f>
        <v>1.2191536363478663E-5</v>
      </c>
    </row>
    <row r="690" spans="1:11" x14ac:dyDescent="0.25">
      <c r="A690" s="1">
        <v>40368.166666666664</v>
      </c>
      <c r="B690">
        <v>1.2</v>
      </c>
      <c r="D690" s="3">
        <v>40368.166666666664</v>
      </c>
      <c r="E690">
        <v>1.2</v>
      </c>
      <c r="F690">
        <v>1.20000000021</v>
      </c>
      <c r="G690" s="5">
        <v>0.90818740639208295</v>
      </c>
      <c r="I690">
        <f t="shared" si="10"/>
        <v>2.1000001737547791E-10</v>
      </c>
      <c r="J690">
        <f>Table2[[#This Row],[Consumption]]+Table2[[#This Row],[Predicted Consumption]]</f>
        <v>2.4000000002099999</v>
      </c>
      <c r="K690">
        <f>ABS((Table2[[#This Row],[Consumption]]-Table2[[#This Row],[Predicted Consumption]])/Table2[[#This Row],[Consumption]])</f>
        <v>1.7500001447956492E-10</v>
      </c>
    </row>
    <row r="691" spans="1:11" x14ac:dyDescent="0.25">
      <c r="A691" s="1">
        <v>40368.177083333336</v>
      </c>
      <c r="B691">
        <v>1.2</v>
      </c>
      <c r="D691" s="3">
        <v>40368.177083333336</v>
      </c>
      <c r="E691">
        <v>1.2</v>
      </c>
      <c r="F691">
        <v>1.20000000021</v>
      </c>
      <c r="G691" s="5">
        <v>0.93996514500228801</v>
      </c>
      <c r="I691">
        <f t="shared" si="10"/>
        <v>2.1000001737547791E-10</v>
      </c>
      <c r="J691">
        <f>Table2[[#This Row],[Consumption]]+Table2[[#This Row],[Predicted Consumption]]</f>
        <v>2.4000000002099999</v>
      </c>
      <c r="K691">
        <f>ABS((Table2[[#This Row],[Consumption]]-Table2[[#This Row],[Predicted Consumption]])/Table2[[#This Row],[Consumption]])</f>
        <v>1.7500001447956492E-10</v>
      </c>
    </row>
    <row r="692" spans="1:11" x14ac:dyDescent="0.25">
      <c r="A692" s="1">
        <v>40368.1875</v>
      </c>
      <c r="B692">
        <v>1.3</v>
      </c>
      <c r="D692" s="3">
        <v>40368.1875</v>
      </c>
      <c r="E692">
        <v>1.3</v>
      </c>
      <c r="F692">
        <v>1.20000000015</v>
      </c>
      <c r="G692" s="5">
        <v>0.55268431619316205</v>
      </c>
      <c r="I692">
        <f t="shared" si="10"/>
        <v>9.9999999850000076E-2</v>
      </c>
      <c r="J692">
        <f>Table2[[#This Row],[Consumption]]+Table2[[#This Row],[Predicted Consumption]]</f>
        <v>2.50000000015</v>
      </c>
      <c r="K692">
        <f>ABS((Table2[[#This Row],[Consumption]]-Table2[[#This Row],[Predicted Consumption]])/Table2[[#This Row],[Consumption]])</f>
        <v>7.6923076807692364E-2</v>
      </c>
    </row>
    <row r="693" spans="1:11" x14ac:dyDescent="0.25">
      <c r="A693" s="1">
        <v>40368.197916666664</v>
      </c>
      <c r="B693">
        <v>1.1000000000000001</v>
      </c>
      <c r="D693" s="3">
        <v>40368.197916666664</v>
      </c>
      <c r="E693">
        <v>1.1000000000000001</v>
      </c>
      <c r="F693">
        <v>1.3</v>
      </c>
      <c r="G693" s="5">
        <v>0.390127816074963</v>
      </c>
      <c r="I693">
        <f t="shared" si="10"/>
        <v>0.19999999999999996</v>
      </c>
      <c r="J693">
        <f>Table2[[#This Row],[Consumption]]+Table2[[#This Row],[Predicted Consumption]]</f>
        <v>2.4000000000000004</v>
      </c>
      <c r="K693">
        <f>ABS((Table2[[#This Row],[Consumption]]-Table2[[#This Row],[Predicted Consumption]])/Table2[[#This Row],[Consumption]])</f>
        <v>0.18181818181818177</v>
      </c>
    </row>
    <row r="694" spans="1:11" x14ac:dyDescent="0.25">
      <c r="A694" s="1">
        <v>40368.208333333336</v>
      </c>
      <c r="B694">
        <v>1.2</v>
      </c>
      <c r="D694" s="3">
        <v>40368.208333333336</v>
      </c>
      <c r="E694">
        <v>1.2</v>
      </c>
      <c r="F694">
        <v>1.1000093874800001</v>
      </c>
      <c r="G694" s="5">
        <v>0.47412626327734197</v>
      </c>
      <c r="I694">
        <f t="shared" si="10"/>
        <v>9.9990612519999855E-2</v>
      </c>
      <c r="J694">
        <f>Table2[[#This Row],[Consumption]]+Table2[[#This Row],[Predicted Consumption]]</f>
        <v>2.3000093874800003</v>
      </c>
      <c r="K694">
        <f>ABS((Table2[[#This Row],[Consumption]]-Table2[[#This Row],[Predicted Consumption]])/Table2[[#This Row],[Consumption]])</f>
        <v>8.3325510433333222E-2</v>
      </c>
    </row>
    <row r="695" spans="1:11" x14ac:dyDescent="0.25">
      <c r="A695" s="1">
        <v>40368.21875</v>
      </c>
      <c r="B695">
        <v>6.2</v>
      </c>
      <c r="D695" s="3">
        <v>40368.21875</v>
      </c>
      <c r="E695">
        <v>6.2</v>
      </c>
      <c r="F695">
        <v>1.2000000001</v>
      </c>
      <c r="G695" s="5">
        <v>0.93653362123574502</v>
      </c>
      <c r="I695">
        <f t="shared" si="10"/>
        <v>4.9999999999</v>
      </c>
      <c r="J695">
        <f>Table2[[#This Row],[Consumption]]+Table2[[#This Row],[Predicted Consumption]]</f>
        <v>7.4000000001000004</v>
      </c>
      <c r="K695">
        <f>ABS((Table2[[#This Row],[Consumption]]-Table2[[#This Row],[Predicted Consumption]])/Table2[[#This Row],[Consumption]])</f>
        <v>0.80645161288709677</v>
      </c>
    </row>
    <row r="696" spans="1:11" x14ac:dyDescent="0.25">
      <c r="A696" s="1">
        <v>40368.229166666664</v>
      </c>
      <c r="B696">
        <v>7.5</v>
      </c>
      <c r="D696" s="3">
        <v>40368.229166666664</v>
      </c>
      <c r="E696">
        <v>7.5</v>
      </c>
      <c r="F696">
        <v>7.7</v>
      </c>
      <c r="G696" s="5">
        <v>0.51313431996459202</v>
      </c>
      <c r="I696">
        <f t="shared" si="10"/>
        <v>0.20000000000000018</v>
      </c>
      <c r="J696">
        <f>Table2[[#This Row],[Consumption]]+Table2[[#This Row],[Predicted Consumption]]</f>
        <v>15.2</v>
      </c>
      <c r="K696">
        <f>ABS((Table2[[#This Row],[Consumption]]-Table2[[#This Row],[Predicted Consumption]])/Table2[[#This Row],[Consumption]])</f>
        <v>2.6666666666666689E-2</v>
      </c>
    </row>
    <row r="697" spans="1:11" x14ac:dyDescent="0.25">
      <c r="A697" s="1">
        <v>40368.239583333336</v>
      </c>
      <c r="B697">
        <v>7.9</v>
      </c>
      <c r="D697" s="3">
        <v>40368.239583333336</v>
      </c>
      <c r="E697">
        <v>7.9</v>
      </c>
      <c r="F697">
        <v>10.8</v>
      </c>
      <c r="G697" s="5">
        <v>0.43310841851878801</v>
      </c>
      <c r="I697">
        <f t="shared" si="10"/>
        <v>2.9000000000000004</v>
      </c>
      <c r="J697">
        <f>Table2[[#This Row],[Consumption]]+Table2[[#This Row],[Predicted Consumption]]</f>
        <v>18.700000000000003</v>
      </c>
      <c r="K697">
        <f>ABS((Table2[[#This Row],[Consumption]]-Table2[[#This Row],[Predicted Consumption]])/Table2[[#This Row],[Consumption]])</f>
        <v>0.36708860759493672</v>
      </c>
    </row>
    <row r="698" spans="1:11" x14ac:dyDescent="0.25">
      <c r="A698" s="1">
        <v>40368.25</v>
      </c>
      <c r="B698">
        <v>11.3</v>
      </c>
      <c r="D698" s="3">
        <v>40368.25</v>
      </c>
      <c r="E698">
        <v>11.3</v>
      </c>
      <c r="F698">
        <v>10.8</v>
      </c>
      <c r="G698" s="5">
        <v>0.458540479594225</v>
      </c>
      <c r="I698">
        <f t="shared" si="10"/>
        <v>0.5</v>
      </c>
      <c r="J698">
        <f>Table2[[#This Row],[Consumption]]+Table2[[#This Row],[Predicted Consumption]]</f>
        <v>22.1</v>
      </c>
      <c r="K698">
        <f>ABS((Table2[[#This Row],[Consumption]]-Table2[[#This Row],[Predicted Consumption]])/Table2[[#This Row],[Consumption]])</f>
        <v>4.4247787610619468E-2</v>
      </c>
    </row>
    <row r="699" spans="1:11" x14ac:dyDescent="0.25">
      <c r="A699" s="1">
        <v>40368.260416666664</v>
      </c>
      <c r="B699">
        <v>11.1</v>
      </c>
      <c r="D699" s="3">
        <v>40368.260416666664</v>
      </c>
      <c r="E699">
        <v>11.1</v>
      </c>
      <c r="F699">
        <v>9.5932177692699998</v>
      </c>
      <c r="G699" s="5">
        <v>0.50273543768894902</v>
      </c>
      <c r="I699">
        <f t="shared" si="10"/>
        <v>1.5067822307299998</v>
      </c>
      <c r="J699">
        <f>Table2[[#This Row],[Consumption]]+Table2[[#This Row],[Predicted Consumption]]</f>
        <v>20.693217769269999</v>
      </c>
      <c r="K699">
        <f>ABS((Table2[[#This Row],[Consumption]]-Table2[[#This Row],[Predicted Consumption]])/Table2[[#This Row],[Consumption]])</f>
        <v>0.13574614691261261</v>
      </c>
    </row>
    <row r="700" spans="1:11" x14ac:dyDescent="0.25">
      <c r="A700" s="1">
        <v>40368.270833333336</v>
      </c>
      <c r="B700">
        <v>11.9</v>
      </c>
      <c r="D700" s="3">
        <v>40368.270833333336</v>
      </c>
      <c r="E700">
        <v>11.9</v>
      </c>
      <c r="F700">
        <v>9.6999999999999993</v>
      </c>
      <c r="G700" s="5">
        <v>0.36422492371701698</v>
      </c>
      <c r="I700">
        <f t="shared" si="10"/>
        <v>2.2000000000000011</v>
      </c>
      <c r="J700">
        <f>Table2[[#This Row],[Consumption]]+Table2[[#This Row],[Predicted Consumption]]</f>
        <v>21.6</v>
      </c>
      <c r="K700">
        <f>ABS((Table2[[#This Row],[Consumption]]-Table2[[#This Row],[Predicted Consumption]])/Table2[[#This Row],[Consumption]])</f>
        <v>0.18487394957983203</v>
      </c>
    </row>
    <row r="701" spans="1:11" x14ac:dyDescent="0.25">
      <c r="A701" s="1">
        <v>40368.28125</v>
      </c>
      <c r="B701">
        <v>11.8</v>
      </c>
      <c r="D701" s="3">
        <v>40368.28125</v>
      </c>
      <c r="E701">
        <v>11.8</v>
      </c>
      <c r="F701">
        <v>11.6</v>
      </c>
      <c r="G701" s="5">
        <v>0.66223803985545904</v>
      </c>
      <c r="I701">
        <f t="shared" si="10"/>
        <v>0.20000000000000107</v>
      </c>
      <c r="J701">
        <f>Table2[[#This Row],[Consumption]]+Table2[[#This Row],[Predicted Consumption]]</f>
        <v>23.4</v>
      </c>
      <c r="K701">
        <f>ABS((Table2[[#This Row],[Consumption]]-Table2[[#This Row],[Predicted Consumption]])/Table2[[#This Row],[Consumption]])</f>
        <v>1.6949152542372972E-2</v>
      </c>
    </row>
    <row r="702" spans="1:11" x14ac:dyDescent="0.25">
      <c r="A702" s="1">
        <v>40368.291666666664</v>
      </c>
      <c r="B702">
        <v>10.5</v>
      </c>
      <c r="D702" s="3">
        <v>40368.291666666664</v>
      </c>
      <c r="E702">
        <v>10.5</v>
      </c>
      <c r="F702">
        <v>10.7</v>
      </c>
      <c r="G702" s="5">
        <v>0.38167524830160998</v>
      </c>
      <c r="I702">
        <f t="shared" si="10"/>
        <v>0.19999999999999929</v>
      </c>
      <c r="J702">
        <f>Table2[[#This Row],[Consumption]]+Table2[[#This Row],[Predicted Consumption]]</f>
        <v>21.2</v>
      </c>
      <c r="K702">
        <f>ABS((Table2[[#This Row],[Consumption]]-Table2[[#This Row],[Predicted Consumption]])/Table2[[#This Row],[Consumption]])</f>
        <v>1.904761904761898E-2</v>
      </c>
    </row>
    <row r="703" spans="1:11" x14ac:dyDescent="0.25">
      <c r="A703" s="1">
        <v>40368.302083333336</v>
      </c>
      <c r="B703">
        <v>9.6999999999999993</v>
      </c>
      <c r="D703" s="3">
        <v>40368.302083333336</v>
      </c>
      <c r="E703">
        <v>9.6999999999999993</v>
      </c>
      <c r="F703">
        <v>9.6999999999999993</v>
      </c>
      <c r="G703" s="5">
        <v>0.23511693270759099</v>
      </c>
      <c r="I703">
        <f t="shared" si="10"/>
        <v>0</v>
      </c>
      <c r="J703">
        <f>Table2[[#This Row],[Consumption]]+Table2[[#This Row],[Predicted Consumption]]</f>
        <v>19.399999999999999</v>
      </c>
      <c r="K703">
        <f>ABS((Table2[[#This Row],[Consumption]]-Table2[[#This Row],[Predicted Consumption]])/Table2[[#This Row],[Consumption]])</f>
        <v>0</v>
      </c>
    </row>
    <row r="704" spans="1:11" x14ac:dyDescent="0.25">
      <c r="A704" s="1">
        <v>40368.3125</v>
      </c>
      <c r="B704">
        <v>9.3000000000000007</v>
      </c>
      <c r="D704" s="3">
        <v>40368.3125</v>
      </c>
      <c r="E704">
        <v>9.3000000000000007</v>
      </c>
      <c r="F704">
        <v>9</v>
      </c>
      <c r="G704" s="5">
        <v>0.56675795907454296</v>
      </c>
      <c r="I704">
        <f t="shared" si="10"/>
        <v>0.30000000000000071</v>
      </c>
      <c r="J704">
        <f>Table2[[#This Row],[Consumption]]+Table2[[#This Row],[Predicted Consumption]]</f>
        <v>18.3</v>
      </c>
      <c r="K704">
        <f>ABS((Table2[[#This Row],[Consumption]]-Table2[[#This Row],[Predicted Consumption]])/Table2[[#This Row],[Consumption]])</f>
        <v>3.2258064516129108E-2</v>
      </c>
    </row>
    <row r="705" spans="1:11" x14ac:dyDescent="0.25">
      <c r="A705" s="1">
        <v>40368.322916666664</v>
      </c>
      <c r="B705">
        <v>9.5</v>
      </c>
      <c r="D705" s="3">
        <v>40368.322916666664</v>
      </c>
      <c r="E705">
        <v>9.5</v>
      </c>
      <c r="F705">
        <v>9.1959306615600003</v>
      </c>
      <c r="G705" s="5">
        <v>0.48889010540620698</v>
      </c>
      <c r="I705">
        <f t="shared" si="10"/>
        <v>0.30406933843999973</v>
      </c>
      <c r="J705">
        <f>Table2[[#This Row],[Consumption]]+Table2[[#This Row],[Predicted Consumption]]</f>
        <v>18.695930661559998</v>
      </c>
      <c r="K705">
        <f>ABS((Table2[[#This Row],[Consumption]]-Table2[[#This Row],[Predicted Consumption]])/Table2[[#This Row],[Consumption]])</f>
        <v>3.2007298783157868E-2</v>
      </c>
    </row>
    <row r="706" spans="1:11" x14ac:dyDescent="0.25">
      <c r="A706" s="1">
        <v>40368.333333333336</v>
      </c>
      <c r="B706">
        <v>9.1999999999999993</v>
      </c>
      <c r="D706" s="3">
        <v>40368.333333333336</v>
      </c>
      <c r="E706">
        <v>9.1999999999999993</v>
      </c>
      <c r="F706">
        <v>9.3000000000000007</v>
      </c>
      <c r="G706" s="5">
        <v>0.48638069156762598</v>
      </c>
      <c r="I706">
        <f t="shared" si="10"/>
        <v>0.10000000000000142</v>
      </c>
      <c r="J706">
        <f>Table2[[#This Row],[Consumption]]+Table2[[#This Row],[Predicted Consumption]]</f>
        <v>18.5</v>
      </c>
      <c r="K706">
        <f>ABS((Table2[[#This Row],[Consumption]]-Table2[[#This Row],[Predicted Consumption]])/Table2[[#This Row],[Consumption]])</f>
        <v>1.086956521739146E-2</v>
      </c>
    </row>
    <row r="707" spans="1:11" x14ac:dyDescent="0.25">
      <c r="A707" s="1">
        <v>40368.34375</v>
      </c>
      <c r="B707">
        <v>9.4</v>
      </c>
      <c r="D707" s="3">
        <v>40368.34375</v>
      </c>
      <c r="E707">
        <v>9.4</v>
      </c>
      <c r="F707">
        <v>11</v>
      </c>
      <c r="G707" s="5">
        <v>0.39555548591053402</v>
      </c>
      <c r="I707">
        <f t="shared" si="10"/>
        <v>1.5999999999999996</v>
      </c>
      <c r="J707">
        <f>Table2[[#This Row],[Consumption]]+Table2[[#This Row],[Predicted Consumption]]</f>
        <v>20.399999999999999</v>
      </c>
      <c r="K707">
        <f>ABS((Table2[[#This Row],[Consumption]]-Table2[[#This Row],[Predicted Consumption]])/Table2[[#This Row],[Consumption]])</f>
        <v>0.17021276595744678</v>
      </c>
    </row>
    <row r="708" spans="1:11" x14ac:dyDescent="0.25">
      <c r="A708" s="1">
        <v>40368.354166666664</v>
      </c>
      <c r="B708">
        <v>9.6</v>
      </c>
      <c r="D708" s="3">
        <v>40368.354166666664</v>
      </c>
      <c r="E708">
        <v>9.6</v>
      </c>
      <c r="F708">
        <v>9.5</v>
      </c>
      <c r="G708" s="5">
        <v>0.50972936365198596</v>
      </c>
      <c r="I708">
        <f t="shared" ref="I708:I771" si="11">ABS(F708-E708)</f>
        <v>9.9999999999999645E-2</v>
      </c>
      <c r="J708">
        <f>Table2[[#This Row],[Consumption]]+Table2[[#This Row],[Predicted Consumption]]</f>
        <v>19.100000000000001</v>
      </c>
      <c r="K708">
        <f>ABS((Table2[[#This Row],[Consumption]]-Table2[[#This Row],[Predicted Consumption]])/Table2[[#This Row],[Consumption]])</f>
        <v>1.041666666666663E-2</v>
      </c>
    </row>
    <row r="709" spans="1:11" x14ac:dyDescent="0.25">
      <c r="A709" s="1">
        <v>40368.364583333336</v>
      </c>
      <c r="B709">
        <v>9.9</v>
      </c>
      <c r="D709" s="3">
        <v>40368.364583333336</v>
      </c>
      <c r="E709">
        <v>9.9</v>
      </c>
      <c r="F709">
        <v>9.4</v>
      </c>
      <c r="G709" s="5">
        <v>0.46402034325429597</v>
      </c>
      <c r="I709">
        <f t="shared" si="11"/>
        <v>0.5</v>
      </c>
      <c r="J709">
        <f>Table2[[#This Row],[Consumption]]+Table2[[#This Row],[Predicted Consumption]]</f>
        <v>19.3</v>
      </c>
      <c r="K709">
        <f>ABS((Table2[[#This Row],[Consumption]]-Table2[[#This Row],[Predicted Consumption]])/Table2[[#This Row],[Consumption]])</f>
        <v>5.0505050505050504E-2</v>
      </c>
    </row>
    <row r="710" spans="1:11" x14ac:dyDescent="0.25">
      <c r="A710" s="1">
        <v>40368.375</v>
      </c>
      <c r="B710">
        <v>9.8000000000000007</v>
      </c>
      <c r="D710" s="3">
        <v>40368.375</v>
      </c>
      <c r="E710">
        <v>9.8000000000000007</v>
      </c>
      <c r="F710">
        <v>10.6</v>
      </c>
      <c r="G710" s="5">
        <v>0.52308386263150297</v>
      </c>
      <c r="I710">
        <f t="shared" si="11"/>
        <v>0.79999999999999893</v>
      </c>
      <c r="J710">
        <f>Table2[[#This Row],[Consumption]]+Table2[[#This Row],[Predicted Consumption]]</f>
        <v>20.399999999999999</v>
      </c>
      <c r="K710">
        <f>ABS((Table2[[#This Row],[Consumption]]-Table2[[#This Row],[Predicted Consumption]])/Table2[[#This Row],[Consumption]])</f>
        <v>8.1632653061224372E-2</v>
      </c>
    </row>
    <row r="711" spans="1:11" x14ac:dyDescent="0.25">
      <c r="A711" s="1">
        <v>40368.385416666664</v>
      </c>
      <c r="B711">
        <v>10.3</v>
      </c>
      <c r="D711" s="3">
        <v>40368.385416666664</v>
      </c>
      <c r="E711">
        <v>10.3</v>
      </c>
      <c r="F711">
        <v>10.199999999999999</v>
      </c>
      <c r="G711" s="5">
        <v>0.43828298619032602</v>
      </c>
      <c r="I711">
        <f t="shared" si="11"/>
        <v>0.10000000000000142</v>
      </c>
      <c r="J711">
        <f>Table2[[#This Row],[Consumption]]+Table2[[#This Row],[Predicted Consumption]]</f>
        <v>20.5</v>
      </c>
      <c r="K711">
        <f>ABS((Table2[[#This Row],[Consumption]]-Table2[[#This Row],[Predicted Consumption]])/Table2[[#This Row],[Consumption]])</f>
        <v>9.7087378640778078E-3</v>
      </c>
    </row>
    <row r="712" spans="1:11" x14ac:dyDescent="0.25">
      <c r="A712" s="1">
        <v>40368.395833333336</v>
      </c>
      <c r="B712">
        <v>12.1</v>
      </c>
      <c r="D712" s="3">
        <v>40368.395833333336</v>
      </c>
      <c r="E712">
        <v>12.1</v>
      </c>
      <c r="F712">
        <v>9.6999999999999993</v>
      </c>
      <c r="G712" s="5">
        <v>0.37429219760761601</v>
      </c>
      <c r="I712">
        <f t="shared" si="11"/>
        <v>2.4000000000000004</v>
      </c>
      <c r="J712">
        <f>Table2[[#This Row],[Consumption]]+Table2[[#This Row],[Predicted Consumption]]</f>
        <v>21.799999999999997</v>
      </c>
      <c r="K712">
        <f>ABS((Table2[[#This Row],[Consumption]]-Table2[[#This Row],[Predicted Consumption]])/Table2[[#This Row],[Consumption]])</f>
        <v>0.19834710743801656</v>
      </c>
    </row>
    <row r="713" spans="1:11" x14ac:dyDescent="0.25">
      <c r="A713" s="1">
        <v>40368.40625</v>
      </c>
      <c r="B713">
        <v>11.5</v>
      </c>
      <c r="D713" s="3">
        <v>40368.40625</v>
      </c>
      <c r="E713">
        <v>11.5</v>
      </c>
      <c r="F713">
        <v>9.8000000000000007</v>
      </c>
      <c r="G713" s="5">
        <v>0.44783452256060302</v>
      </c>
      <c r="I713">
        <f t="shared" si="11"/>
        <v>1.6999999999999993</v>
      </c>
      <c r="J713">
        <f>Table2[[#This Row],[Consumption]]+Table2[[#This Row],[Predicted Consumption]]</f>
        <v>21.3</v>
      </c>
      <c r="K713">
        <f>ABS((Table2[[#This Row],[Consumption]]-Table2[[#This Row],[Predicted Consumption]])/Table2[[#This Row],[Consumption]])</f>
        <v>0.14782608695652169</v>
      </c>
    </row>
    <row r="714" spans="1:11" x14ac:dyDescent="0.25">
      <c r="A714" s="1">
        <v>40368.416666666664</v>
      </c>
      <c r="B714">
        <v>10.8</v>
      </c>
      <c r="D714" s="3">
        <v>40368.416666666664</v>
      </c>
      <c r="E714">
        <v>10.8</v>
      </c>
      <c r="F714">
        <v>10.9</v>
      </c>
      <c r="G714" s="5">
        <v>0.73670377951820099</v>
      </c>
      <c r="I714">
        <f t="shared" si="11"/>
        <v>9.9999999999999645E-2</v>
      </c>
      <c r="J714">
        <f>Table2[[#This Row],[Consumption]]+Table2[[#This Row],[Predicted Consumption]]</f>
        <v>21.700000000000003</v>
      </c>
      <c r="K714">
        <f>ABS((Table2[[#This Row],[Consumption]]-Table2[[#This Row],[Predicted Consumption]])/Table2[[#This Row],[Consumption]])</f>
        <v>9.2592592592592258E-3</v>
      </c>
    </row>
    <row r="715" spans="1:11" x14ac:dyDescent="0.25">
      <c r="A715" s="1">
        <v>40368.427083333336</v>
      </c>
      <c r="B715">
        <v>12.1</v>
      </c>
      <c r="D715" s="3">
        <v>40368.427083333336</v>
      </c>
      <c r="E715">
        <v>12.1</v>
      </c>
      <c r="F715">
        <v>9.3000000000000007</v>
      </c>
      <c r="G715" s="5">
        <v>0.35803379961813397</v>
      </c>
      <c r="I715">
        <f t="shared" si="11"/>
        <v>2.7999999999999989</v>
      </c>
      <c r="J715">
        <f>Table2[[#This Row],[Consumption]]+Table2[[#This Row],[Predicted Consumption]]</f>
        <v>21.4</v>
      </c>
      <c r="K715">
        <f>ABS((Table2[[#This Row],[Consumption]]-Table2[[#This Row],[Predicted Consumption]])/Table2[[#This Row],[Consumption]])</f>
        <v>0.23140495867768587</v>
      </c>
    </row>
    <row r="716" spans="1:11" x14ac:dyDescent="0.25">
      <c r="A716" s="1">
        <v>40368.4375</v>
      </c>
      <c r="B716">
        <v>13.6</v>
      </c>
      <c r="D716" s="3">
        <v>40368.4375</v>
      </c>
      <c r="E716">
        <v>13.6</v>
      </c>
      <c r="F716">
        <v>10.970800000000001</v>
      </c>
      <c r="G716" s="5">
        <v>0.85520546918800999</v>
      </c>
      <c r="I716">
        <f t="shared" si="11"/>
        <v>2.6291999999999991</v>
      </c>
      <c r="J716">
        <f>Table2[[#This Row],[Consumption]]+Table2[[#This Row],[Predicted Consumption]]</f>
        <v>24.570799999999998</v>
      </c>
      <c r="K716">
        <f>ABS((Table2[[#This Row],[Consumption]]-Table2[[#This Row],[Predicted Consumption]])/Table2[[#This Row],[Consumption]])</f>
        <v>0.19332352941176464</v>
      </c>
    </row>
    <row r="717" spans="1:11" x14ac:dyDescent="0.25">
      <c r="A717" s="1">
        <v>40368.447916666664</v>
      </c>
      <c r="B717">
        <v>10.6</v>
      </c>
      <c r="D717" s="3">
        <v>40368.447916666664</v>
      </c>
      <c r="E717">
        <v>10.6</v>
      </c>
      <c r="F717">
        <v>12.840878334999999</v>
      </c>
      <c r="G717" s="5">
        <v>0.324625814868442</v>
      </c>
      <c r="I717">
        <f t="shared" si="11"/>
        <v>2.2408783349999997</v>
      </c>
      <c r="J717">
        <f>Table2[[#This Row],[Consumption]]+Table2[[#This Row],[Predicted Consumption]]</f>
        <v>23.440878335000001</v>
      </c>
      <c r="K717">
        <f>ABS((Table2[[#This Row],[Consumption]]-Table2[[#This Row],[Predicted Consumption]])/Table2[[#This Row],[Consumption]])</f>
        <v>0.21140361650943393</v>
      </c>
    </row>
    <row r="718" spans="1:11" x14ac:dyDescent="0.25">
      <c r="A718" s="1">
        <v>40368.458333333336</v>
      </c>
      <c r="B718">
        <v>10.3</v>
      </c>
      <c r="D718" s="3">
        <v>40368.458333333336</v>
      </c>
      <c r="E718">
        <v>10.3</v>
      </c>
      <c r="F718">
        <v>12.1</v>
      </c>
      <c r="G718" s="5">
        <v>0.33376688823782502</v>
      </c>
      <c r="I718">
        <f t="shared" si="11"/>
        <v>1.7999999999999989</v>
      </c>
      <c r="J718">
        <f>Table2[[#This Row],[Consumption]]+Table2[[#This Row],[Predicted Consumption]]</f>
        <v>22.4</v>
      </c>
      <c r="K718">
        <f>ABS((Table2[[#This Row],[Consumption]]-Table2[[#This Row],[Predicted Consumption]])/Table2[[#This Row],[Consumption]])</f>
        <v>0.17475728155339795</v>
      </c>
    </row>
    <row r="719" spans="1:11" x14ac:dyDescent="0.25">
      <c r="A719" s="1">
        <v>40368.46875</v>
      </c>
      <c r="B719">
        <v>10.1</v>
      </c>
      <c r="D719" s="3">
        <v>40368.46875</v>
      </c>
      <c r="E719">
        <v>10.1</v>
      </c>
      <c r="F719">
        <v>12.1</v>
      </c>
      <c r="G719" s="5">
        <v>0.55869190708774696</v>
      </c>
      <c r="I719">
        <f t="shared" si="11"/>
        <v>2</v>
      </c>
      <c r="J719">
        <f>Table2[[#This Row],[Consumption]]+Table2[[#This Row],[Predicted Consumption]]</f>
        <v>22.2</v>
      </c>
      <c r="K719">
        <f>ABS((Table2[[#This Row],[Consumption]]-Table2[[#This Row],[Predicted Consumption]])/Table2[[#This Row],[Consumption]])</f>
        <v>0.19801980198019803</v>
      </c>
    </row>
    <row r="720" spans="1:11" x14ac:dyDescent="0.25">
      <c r="A720" s="1">
        <v>40368.479166666664</v>
      </c>
      <c r="B720">
        <v>10.4</v>
      </c>
      <c r="D720" s="3">
        <v>40368.479166666664</v>
      </c>
      <c r="E720">
        <v>10.4</v>
      </c>
      <c r="F720">
        <v>9.5</v>
      </c>
      <c r="G720" s="5">
        <v>0.452394040146684</v>
      </c>
      <c r="I720">
        <f t="shared" si="11"/>
        <v>0.90000000000000036</v>
      </c>
      <c r="J720">
        <f>Table2[[#This Row],[Consumption]]+Table2[[#This Row],[Predicted Consumption]]</f>
        <v>19.899999999999999</v>
      </c>
      <c r="K720">
        <f>ABS((Table2[[#This Row],[Consumption]]-Table2[[#This Row],[Predicted Consumption]])/Table2[[#This Row],[Consumption]])</f>
        <v>8.6538461538461564E-2</v>
      </c>
    </row>
    <row r="721" spans="1:11" x14ac:dyDescent="0.25">
      <c r="A721" s="1">
        <v>40368.489583333336</v>
      </c>
      <c r="B721">
        <v>12.5</v>
      </c>
      <c r="D721" s="3">
        <v>40368.489583333336</v>
      </c>
      <c r="E721">
        <v>12.5</v>
      </c>
      <c r="F721">
        <v>10.090311098999999</v>
      </c>
      <c r="G721" s="5">
        <v>0.39513615269465602</v>
      </c>
      <c r="I721">
        <f t="shared" si="11"/>
        <v>2.4096889010000009</v>
      </c>
      <c r="J721">
        <f>Table2[[#This Row],[Consumption]]+Table2[[#This Row],[Predicted Consumption]]</f>
        <v>22.590311098999997</v>
      </c>
      <c r="K721">
        <f>ABS((Table2[[#This Row],[Consumption]]-Table2[[#This Row],[Predicted Consumption]])/Table2[[#This Row],[Consumption]])</f>
        <v>0.19277511208000006</v>
      </c>
    </row>
    <row r="722" spans="1:11" x14ac:dyDescent="0.25">
      <c r="A722" s="1">
        <v>40368.5</v>
      </c>
      <c r="B722">
        <v>10.1</v>
      </c>
      <c r="D722" s="3">
        <v>40368.5</v>
      </c>
      <c r="E722">
        <v>10.1</v>
      </c>
      <c r="I722">
        <f t="shared" si="11"/>
        <v>10.1</v>
      </c>
      <c r="J722">
        <f>Table2[[#This Row],[Consumption]]+Table2[[#This Row],[Predicted Consumption]]</f>
        <v>10.1</v>
      </c>
      <c r="K722">
        <f>ABS((Table2[[#This Row],[Consumption]]-Table2[[#This Row],[Predicted Consumption]])/Table2[[#This Row],[Consumption]])</f>
        <v>1</v>
      </c>
    </row>
    <row r="723" spans="1:11" x14ac:dyDescent="0.25">
      <c r="A723" s="1">
        <v>40368.510416666664</v>
      </c>
      <c r="B723">
        <v>9.9</v>
      </c>
      <c r="D723" s="3">
        <v>40368.510416666664</v>
      </c>
      <c r="E723">
        <v>9.9</v>
      </c>
      <c r="F723">
        <v>10.359646393</v>
      </c>
      <c r="G723" s="5">
        <v>0.60434659452334505</v>
      </c>
      <c r="I723">
        <f t="shared" si="11"/>
        <v>0.45964639299999988</v>
      </c>
      <c r="J723">
        <f>Table2[[#This Row],[Consumption]]+Table2[[#This Row],[Predicted Consumption]]</f>
        <v>20.259646393000001</v>
      </c>
      <c r="K723">
        <f>ABS((Table2[[#This Row],[Consumption]]-Table2[[#This Row],[Predicted Consumption]])/Table2[[#This Row],[Consumption]])</f>
        <v>4.6428928585858571E-2</v>
      </c>
    </row>
    <row r="724" spans="1:11" x14ac:dyDescent="0.25">
      <c r="A724" s="1">
        <v>40368.520833333336</v>
      </c>
      <c r="B724">
        <v>11.1</v>
      </c>
      <c r="D724" s="3">
        <v>40368.520833333336</v>
      </c>
      <c r="E724">
        <v>11.1</v>
      </c>
      <c r="F724">
        <v>9.8000000000000007</v>
      </c>
      <c r="G724" s="5">
        <v>0.65245290373442599</v>
      </c>
      <c r="I724">
        <f t="shared" si="11"/>
        <v>1.2999999999999989</v>
      </c>
      <c r="J724">
        <f>Table2[[#This Row],[Consumption]]+Table2[[#This Row],[Predicted Consumption]]</f>
        <v>20.9</v>
      </c>
      <c r="K724">
        <f>ABS((Table2[[#This Row],[Consumption]]-Table2[[#This Row],[Predicted Consumption]])/Table2[[#This Row],[Consumption]])</f>
        <v>0.11711711711711703</v>
      </c>
    </row>
    <row r="725" spans="1:11" x14ac:dyDescent="0.25">
      <c r="A725" s="1">
        <v>40368.53125</v>
      </c>
      <c r="B725">
        <v>9.6</v>
      </c>
      <c r="D725" s="3">
        <v>40368.53125</v>
      </c>
      <c r="E725">
        <v>9.6</v>
      </c>
      <c r="F725">
        <v>11.9</v>
      </c>
      <c r="G725" s="5">
        <v>0.60615717261773305</v>
      </c>
      <c r="I725">
        <f t="shared" si="11"/>
        <v>2.3000000000000007</v>
      </c>
      <c r="J725">
        <f>Table2[[#This Row],[Consumption]]+Table2[[#This Row],[Predicted Consumption]]</f>
        <v>21.5</v>
      </c>
      <c r="K725">
        <f>ABS((Table2[[#This Row],[Consumption]]-Table2[[#This Row],[Predicted Consumption]])/Table2[[#This Row],[Consumption]])</f>
        <v>0.23958333333333343</v>
      </c>
    </row>
    <row r="726" spans="1:11" x14ac:dyDescent="0.25">
      <c r="A726" s="1">
        <v>40368.541666666664</v>
      </c>
      <c r="B726">
        <v>9.1999999999999993</v>
      </c>
      <c r="D726" s="3">
        <v>40368.541666666664</v>
      </c>
      <c r="E726">
        <v>9.1999999999999993</v>
      </c>
      <c r="F726">
        <v>9.9</v>
      </c>
      <c r="G726" s="5">
        <v>0.78710319531191997</v>
      </c>
      <c r="I726">
        <f t="shared" si="11"/>
        <v>0.70000000000000107</v>
      </c>
      <c r="J726">
        <f>Table2[[#This Row],[Consumption]]+Table2[[#This Row],[Predicted Consumption]]</f>
        <v>19.100000000000001</v>
      </c>
      <c r="K726">
        <f>ABS((Table2[[#This Row],[Consumption]]-Table2[[#This Row],[Predicted Consumption]])/Table2[[#This Row],[Consumption]])</f>
        <v>7.6086956521739246E-2</v>
      </c>
    </row>
    <row r="727" spans="1:11" x14ac:dyDescent="0.25">
      <c r="A727" s="1">
        <v>40368.552083333336</v>
      </c>
      <c r="B727">
        <v>9.5</v>
      </c>
      <c r="D727" s="3">
        <v>40368.552083333336</v>
      </c>
      <c r="E727">
        <v>9.5</v>
      </c>
      <c r="F727">
        <v>9.4</v>
      </c>
      <c r="G727" s="5">
        <v>0.75045899893500101</v>
      </c>
      <c r="I727">
        <f t="shared" si="11"/>
        <v>9.9999999999999645E-2</v>
      </c>
      <c r="J727">
        <f>Table2[[#This Row],[Consumption]]+Table2[[#This Row],[Predicted Consumption]]</f>
        <v>18.899999999999999</v>
      </c>
      <c r="K727">
        <f>ABS((Table2[[#This Row],[Consumption]]-Table2[[#This Row],[Predicted Consumption]])/Table2[[#This Row],[Consumption]])</f>
        <v>1.0526315789473648E-2</v>
      </c>
    </row>
    <row r="728" spans="1:11" x14ac:dyDescent="0.25">
      <c r="A728" s="1">
        <v>40368.5625</v>
      </c>
      <c r="B728">
        <v>9.3000000000000007</v>
      </c>
      <c r="D728" s="3">
        <v>40368.5625</v>
      </c>
      <c r="E728">
        <v>9.3000000000000007</v>
      </c>
      <c r="F728">
        <v>9.1980060241700006</v>
      </c>
      <c r="G728" s="5">
        <v>0.62833780883408197</v>
      </c>
      <c r="I728">
        <f t="shared" si="11"/>
        <v>0.10199397583000014</v>
      </c>
      <c r="J728">
        <f>Table2[[#This Row],[Consumption]]+Table2[[#This Row],[Predicted Consumption]]</f>
        <v>18.498006024170003</v>
      </c>
      <c r="K728">
        <f>ABS((Table2[[#This Row],[Consumption]]-Table2[[#This Row],[Predicted Consumption]])/Table2[[#This Row],[Consumption]])</f>
        <v>1.0967094175268831E-2</v>
      </c>
    </row>
    <row r="729" spans="1:11" x14ac:dyDescent="0.25">
      <c r="A729" s="1">
        <v>40368.572916666664</v>
      </c>
      <c r="B729">
        <v>9.3000000000000007</v>
      </c>
      <c r="D729" s="3">
        <v>40368.572916666664</v>
      </c>
      <c r="E729">
        <v>9.3000000000000007</v>
      </c>
      <c r="F729">
        <v>9.5</v>
      </c>
      <c r="G729" s="5">
        <v>0.54664745848193697</v>
      </c>
      <c r="I729">
        <f t="shared" si="11"/>
        <v>0.19999999999999929</v>
      </c>
      <c r="J729">
        <f>Table2[[#This Row],[Consumption]]+Table2[[#This Row],[Predicted Consumption]]</f>
        <v>18.8</v>
      </c>
      <c r="K729">
        <f>ABS((Table2[[#This Row],[Consumption]]-Table2[[#This Row],[Predicted Consumption]])/Table2[[#This Row],[Consumption]])</f>
        <v>2.1505376344085943E-2</v>
      </c>
    </row>
    <row r="730" spans="1:11" x14ac:dyDescent="0.25">
      <c r="A730" s="1">
        <v>40368.583333333336</v>
      </c>
      <c r="B730">
        <v>9</v>
      </c>
      <c r="D730" s="3">
        <v>40368.583333333336</v>
      </c>
      <c r="E730">
        <v>9</v>
      </c>
      <c r="F730">
        <v>9.5</v>
      </c>
      <c r="G730" s="5">
        <v>0.53164723372724099</v>
      </c>
      <c r="I730">
        <f t="shared" si="11"/>
        <v>0.5</v>
      </c>
      <c r="J730">
        <f>Table2[[#This Row],[Consumption]]+Table2[[#This Row],[Predicted Consumption]]</f>
        <v>18.5</v>
      </c>
      <c r="K730">
        <f>ABS((Table2[[#This Row],[Consumption]]-Table2[[#This Row],[Predicted Consumption]])/Table2[[#This Row],[Consumption]])</f>
        <v>5.5555555555555552E-2</v>
      </c>
    </row>
    <row r="731" spans="1:11" x14ac:dyDescent="0.25">
      <c r="A731" s="1">
        <v>40368.59375</v>
      </c>
      <c r="B731">
        <v>9.6999999999999993</v>
      </c>
      <c r="D731" s="3">
        <v>40368.59375</v>
      </c>
      <c r="E731">
        <v>9.6999999999999993</v>
      </c>
      <c r="F731">
        <v>8.6999999999999993</v>
      </c>
      <c r="G731" s="5">
        <v>0.36893613828781902</v>
      </c>
      <c r="I731">
        <f t="shared" si="11"/>
        <v>1</v>
      </c>
      <c r="J731">
        <f>Table2[[#This Row],[Consumption]]+Table2[[#This Row],[Predicted Consumption]]</f>
        <v>18.399999999999999</v>
      </c>
      <c r="K731">
        <f>ABS((Table2[[#This Row],[Consumption]]-Table2[[#This Row],[Predicted Consumption]])/Table2[[#This Row],[Consumption]])</f>
        <v>0.10309278350515465</v>
      </c>
    </row>
    <row r="732" spans="1:11" x14ac:dyDescent="0.25">
      <c r="A732" s="1">
        <v>40368.604166666664</v>
      </c>
      <c r="B732">
        <v>11.2</v>
      </c>
      <c r="D732" s="3">
        <v>40368.604166666664</v>
      </c>
      <c r="E732">
        <v>11.2</v>
      </c>
      <c r="F732">
        <v>9.3000000000000007</v>
      </c>
      <c r="G732" s="5">
        <v>0.69506723432143203</v>
      </c>
      <c r="I732">
        <f t="shared" si="11"/>
        <v>1.8999999999999986</v>
      </c>
      <c r="J732">
        <f>Table2[[#This Row],[Consumption]]+Table2[[#This Row],[Predicted Consumption]]</f>
        <v>20.5</v>
      </c>
      <c r="K732">
        <f>ABS((Table2[[#This Row],[Consumption]]-Table2[[#This Row],[Predicted Consumption]])/Table2[[#This Row],[Consumption]])</f>
        <v>0.16964285714285704</v>
      </c>
    </row>
    <row r="733" spans="1:11" x14ac:dyDescent="0.25">
      <c r="A733" s="1">
        <v>40368.614583333336</v>
      </c>
      <c r="B733">
        <v>9.1</v>
      </c>
      <c r="D733" s="3">
        <v>40368.614583333336</v>
      </c>
      <c r="E733">
        <v>9.1</v>
      </c>
      <c r="F733">
        <v>10.6</v>
      </c>
      <c r="G733" s="5">
        <v>0.35151749313366898</v>
      </c>
      <c r="I733">
        <f t="shared" si="11"/>
        <v>1.5</v>
      </c>
      <c r="J733">
        <f>Table2[[#This Row],[Consumption]]+Table2[[#This Row],[Predicted Consumption]]</f>
        <v>19.7</v>
      </c>
      <c r="K733">
        <f>ABS((Table2[[#This Row],[Consumption]]-Table2[[#This Row],[Predicted Consumption]])/Table2[[#This Row],[Consumption]])</f>
        <v>0.16483516483516483</v>
      </c>
    </row>
    <row r="734" spans="1:11" x14ac:dyDescent="0.25">
      <c r="A734" s="1">
        <v>40368.625</v>
      </c>
      <c r="B734">
        <v>9.1999999999999993</v>
      </c>
      <c r="D734" s="3">
        <v>40368.625</v>
      </c>
      <c r="E734">
        <v>9.1999999999999993</v>
      </c>
      <c r="F734">
        <v>9.6999999999999993</v>
      </c>
      <c r="G734" s="5">
        <v>0.39198380222687201</v>
      </c>
      <c r="I734">
        <f t="shared" si="11"/>
        <v>0.5</v>
      </c>
      <c r="J734">
        <f>Table2[[#This Row],[Consumption]]+Table2[[#This Row],[Predicted Consumption]]</f>
        <v>18.899999999999999</v>
      </c>
      <c r="K734">
        <f>ABS((Table2[[#This Row],[Consumption]]-Table2[[#This Row],[Predicted Consumption]])/Table2[[#This Row],[Consumption]])</f>
        <v>5.4347826086956527E-2</v>
      </c>
    </row>
    <row r="735" spans="1:11" x14ac:dyDescent="0.25">
      <c r="A735" s="1">
        <v>40368.635416666664</v>
      </c>
      <c r="B735">
        <v>9.1999999999999993</v>
      </c>
      <c r="D735" s="3">
        <v>40368.635416666664</v>
      </c>
      <c r="E735">
        <v>9.1999999999999993</v>
      </c>
      <c r="F735">
        <v>9.5</v>
      </c>
      <c r="G735" s="5">
        <v>0.546696937813127</v>
      </c>
      <c r="I735">
        <f t="shared" si="11"/>
        <v>0.30000000000000071</v>
      </c>
      <c r="J735">
        <f>Table2[[#This Row],[Consumption]]+Table2[[#This Row],[Predicted Consumption]]</f>
        <v>18.7</v>
      </c>
      <c r="K735">
        <f>ABS((Table2[[#This Row],[Consumption]]-Table2[[#This Row],[Predicted Consumption]])/Table2[[#This Row],[Consumption]])</f>
        <v>3.2608695652173995E-2</v>
      </c>
    </row>
    <row r="736" spans="1:11" x14ac:dyDescent="0.25">
      <c r="A736" s="1">
        <v>40368.645833333336</v>
      </c>
      <c r="B736">
        <v>9.1</v>
      </c>
      <c r="D736" s="3">
        <v>40368.645833333336</v>
      </c>
      <c r="E736">
        <v>9.1</v>
      </c>
      <c r="F736">
        <v>9.5</v>
      </c>
      <c r="G736" s="5">
        <v>0.454364102282379</v>
      </c>
      <c r="I736">
        <f t="shared" si="11"/>
        <v>0.40000000000000036</v>
      </c>
      <c r="J736">
        <f>Table2[[#This Row],[Consumption]]+Table2[[#This Row],[Predicted Consumption]]</f>
        <v>18.600000000000001</v>
      </c>
      <c r="K736">
        <f>ABS((Table2[[#This Row],[Consumption]]-Table2[[#This Row],[Predicted Consumption]])/Table2[[#This Row],[Consumption]])</f>
        <v>4.3956043956043994E-2</v>
      </c>
    </row>
    <row r="737" spans="1:11" x14ac:dyDescent="0.25">
      <c r="A737" s="1">
        <v>40368.65625</v>
      </c>
      <c r="B737">
        <v>9</v>
      </c>
      <c r="D737" s="3">
        <v>40368.65625</v>
      </c>
      <c r="E737">
        <v>9</v>
      </c>
      <c r="F737">
        <v>9.19902295184</v>
      </c>
      <c r="G737" s="5">
        <v>0.54124080848090295</v>
      </c>
      <c r="I737">
        <f t="shared" si="11"/>
        <v>0.19902295183999996</v>
      </c>
      <c r="J737">
        <f>Table2[[#This Row],[Consumption]]+Table2[[#This Row],[Predicted Consumption]]</f>
        <v>18.19902295184</v>
      </c>
      <c r="K737">
        <f>ABS((Table2[[#This Row],[Consumption]]-Table2[[#This Row],[Predicted Consumption]])/Table2[[#This Row],[Consumption]])</f>
        <v>2.211366131555555E-2</v>
      </c>
    </row>
    <row r="738" spans="1:11" x14ac:dyDescent="0.25">
      <c r="A738" s="1">
        <v>40368.666666666664</v>
      </c>
      <c r="B738">
        <v>9</v>
      </c>
      <c r="D738" s="3">
        <v>40368.666666666664</v>
      </c>
      <c r="E738">
        <v>9</v>
      </c>
      <c r="F738">
        <v>9.6999999999999993</v>
      </c>
      <c r="G738" s="5">
        <v>0.67644479388470402</v>
      </c>
      <c r="I738">
        <f t="shared" si="11"/>
        <v>0.69999999999999929</v>
      </c>
      <c r="J738">
        <f>Table2[[#This Row],[Consumption]]+Table2[[#This Row],[Predicted Consumption]]</f>
        <v>18.7</v>
      </c>
      <c r="K738">
        <f>ABS((Table2[[#This Row],[Consumption]]-Table2[[#This Row],[Predicted Consumption]])/Table2[[#This Row],[Consumption]])</f>
        <v>7.7777777777777696E-2</v>
      </c>
    </row>
    <row r="739" spans="1:11" x14ac:dyDescent="0.25">
      <c r="A739" s="1">
        <v>40368.677083333336</v>
      </c>
      <c r="B739">
        <v>10.7</v>
      </c>
      <c r="D739" s="3">
        <v>40368.677083333336</v>
      </c>
      <c r="E739">
        <v>10.7</v>
      </c>
      <c r="F739">
        <v>9.6999999999999993</v>
      </c>
      <c r="G739" s="5">
        <v>0.53692014211321604</v>
      </c>
      <c r="I739">
        <f t="shared" si="11"/>
        <v>1</v>
      </c>
      <c r="J739">
        <f>Table2[[#This Row],[Consumption]]+Table2[[#This Row],[Predicted Consumption]]</f>
        <v>20.399999999999999</v>
      </c>
      <c r="K739">
        <f>ABS((Table2[[#This Row],[Consumption]]-Table2[[#This Row],[Predicted Consumption]])/Table2[[#This Row],[Consumption]])</f>
        <v>9.3457943925233655E-2</v>
      </c>
    </row>
    <row r="740" spans="1:11" x14ac:dyDescent="0.25">
      <c r="A740" s="1">
        <v>40368.6875</v>
      </c>
      <c r="B740">
        <v>9.6999999999999993</v>
      </c>
      <c r="D740" s="3">
        <v>40368.6875</v>
      </c>
      <c r="E740">
        <v>9.6999999999999993</v>
      </c>
      <c r="F740">
        <v>10.6</v>
      </c>
      <c r="G740" s="5">
        <v>0.37058926564512001</v>
      </c>
      <c r="I740">
        <f t="shared" si="11"/>
        <v>0.90000000000000036</v>
      </c>
      <c r="J740">
        <f>Table2[[#This Row],[Consumption]]+Table2[[#This Row],[Predicted Consumption]]</f>
        <v>20.299999999999997</v>
      </c>
      <c r="K740">
        <f>ABS((Table2[[#This Row],[Consumption]]-Table2[[#This Row],[Predicted Consumption]])/Table2[[#This Row],[Consumption]])</f>
        <v>9.278350515463922E-2</v>
      </c>
    </row>
    <row r="741" spans="1:11" x14ac:dyDescent="0.25">
      <c r="A741" s="1">
        <v>40368.697916666664</v>
      </c>
      <c r="B741">
        <v>9.3000000000000007</v>
      </c>
      <c r="D741" s="3">
        <v>40368.697916666664</v>
      </c>
      <c r="E741">
        <v>9.3000000000000007</v>
      </c>
      <c r="F741">
        <v>11.2</v>
      </c>
      <c r="G741" s="5">
        <v>0.63467378805929497</v>
      </c>
      <c r="I741">
        <f t="shared" si="11"/>
        <v>1.8999999999999986</v>
      </c>
      <c r="J741">
        <f>Table2[[#This Row],[Consumption]]+Table2[[#This Row],[Predicted Consumption]]</f>
        <v>20.5</v>
      </c>
      <c r="K741">
        <f>ABS((Table2[[#This Row],[Consumption]]-Table2[[#This Row],[Predicted Consumption]])/Table2[[#This Row],[Consumption]])</f>
        <v>0.20430107526881702</v>
      </c>
    </row>
    <row r="742" spans="1:11" x14ac:dyDescent="0.25">
      <c r="A742" s="1">
        <v>40368.708333333336</v>
      </c>
      <c r="B742">
        <v>9.3000000000000007</v>
      </c>
      <c r="D742" s="3">
        <v>40368.708333333336</v>
      </c>
      <c r="E742">
        <v>9.3000000000000007</v>
      </c>
      <c r="F742">
        <v>9.3000000000000007</v>
      </c>
      <c r="G742" s="5">
        <v>0.33717945704608598</v>
      </c>
      <c r="I742">
        <f t="shared" si="11"/>
        <v>0</v>
      </c>
      <c r="J742">
        <f>Table2[[#This Row],[Consumption]]+Table2[[#This Row],[Predicted Consumption]]</f>
        <v>18.600000000000001</v>
      </c>
      <c r="K742">
        <f>ABS((Table2[[#This Row],[Consumption]]-Table2[[#This Row],[Predicted Consumption]])/Table2[[#This Row],[Consumption]])</f>
        <v>0</v>
      </c>
    </row>
    <row r="743" spans="1:11" x14ac:dyDescent="0.25">
      <c r="A743" s="1">
        <v>40368.71875</v>
      </c>
      <c r="B743">
        <v>9.6</v>
      </c>
      <c r="D743" s="3">
        <v>40368.71875</v>
      </c>
      <c r="E743">
        <v>9.6</v>
      </c>
      <c r="F743">
        <v>9.3000000000000007</v>
      </c>
      <c r="G743" s="5">
        <v>0.30202309393141802</v>
      </c>
      <c r="I743">
        <f t="shared" si="11"/>
        <v>0.29999999999999893</v>
      </c>
      <c r="J743">
        <f>Table2[[#This Row],[Consumption]]+Table2[[#This Row],[Predicted Consumption]]</f>
        <v>18.899999999999999</v>
      </c>
      <c r="K743">
        <f>ABS((Table2[[#This Row],[Consumption]]-Table2[[#This Row],[Predicted Consumption]])/Table2[[#This Row],[Consumption]])</f>
        <v>3.1249999999999889E-2</v>
      </c>
    </row>
    <row r="744" spans="1:11" x14ac:dyDescent="0.25">
      <c r="A744" s="1">
        <v>40368.729166666664</v>
      </c>
      <c r="B744">
        <v>9.8000000000000007</v>
      </c>
      <c r="D744" s="3">
        <v>40368.729166666664</v>
      </c>
      <c r="E744">
        <v>9.8000000000000007</v>
      </c>
      <c r="F744">
        <v>9.19902295184</v>
      </c>
      <c r="G744" s="5">
        <v>0.56140871581839202</v>
      </c>
      <c r="I744">
        <f t="shared" si="11"/>
        <v>0.60097704816000075</v>
      </c>
      <c r="J744">
        <f>Table2[[#This Row],[Consumption]]+Table2[[#This Row],[Predicted Consumption]]</f>
        <v>18.999022951840001</v>
      </c>
      <c r="K744">
        <f>ABS((Table2[[#This Row],[Consumption]]-Table2[[#This Row],[Predicted Consumption]])/Table2[[#This Row],[Consumption]])</f>
        <v>6.1324188587755173E-2</v>
      </c>
    </row>
    <row r="745" spans="1:11" x14ac:dyDescent="0.25">
      <c r="A745" s="1">
        <v>40368.739583333336</v>
      </c>
      <c r="B745">
        <v>9.8000000000000007</v>
      </c>
      <c r="D745" s="3">
        <v>40368.739583333336</v>
      </c>
      <c r="E745">
        <v>9.8000000000000007</v>
      </c>
      <c r="F745">
        <v>10.3</v>
      </c>
      <c r="G745" s="5">
        <v>0.63672614509848002</v>
      </c>
      <c r="I745">
        <f t="shared" si="11"/>
        <v>0.5</v>
      </c>
      <c r="J745">
        <f>Table2[[#This Row],[Consumption]]+Table2[[#This Row],[Predicted Consumption]]</f>
        <v>20.100000000000001</v>
      </c>
      <c r="K745">
        <f>ABS((Table2[[#This Row],[Consumption]]-Table2[[#This Row],[Predicted Consumption]])/Table2[[#This Row],[Consumption]])</f>
        <v>5.10204081632653E-2</v>
      </c>
    </row>
    <row r="746" spans="1:11" x14ac:dyDescent="0.25">
      <c r="A746" s="1">
        <v>40368.75</v>
      </c>
      <c r="B746">
        <v>9.6</v>
      </c>
      <c r="D746" s="3">
        <v>40368.75</v>
      </c>
      <c r="E746">
        <v>9.6</v>
      </c>
      <c r="F746">
        <v>10.3</v>
      </c>
      <c r="G746" s="5">
        <v>0.69892225436333</v>
      </c>
      <c r="I746">
        <f t="shared" si="11"/>
        <v>0.70000000000000107</v>
      </c>
      <c r="J746">
        <f>Table2[[#This Row],[Consumption]]+Table2[[#This Row],[Predicted Consumption]]</f>
        <v>19.899999999999999</v>
      </c>
      <c r="K746">
        <f>ABS((Table2[[#This Row],[Consumption]]-Table2[[#This Row],[Predicted Consumption]])/Table2[[#This Row],[Consumption]])</f>
        <v>7.2916666666666782E-2</v>
      </c>
    </row>
    <row r="747" spans="1:11" x14ac:dyDescent="0.25">
      <c r="A747" s="1">
        <v>40368.760416666664</v>
      </c>
      <c r="B747">
        <v>10.4</v>
      </c>
      <c r="D747" s="3">
        <v>40368.760416666664</v>
      </c>
      <c r="E747">
        <v>10.4</v>
      </c>
      <c r="F747">
        <v>9.8000000000000007</v>
      </c>
      <c r="G747" s="5">
        <v>0.54029791291471496</v>
      </c>
      <c r="I747">
        <f t="shared" si="11"/>
        <v>0.59999999999999964</v>
      </c>
      <c r="J747">
        <f>Table2[[#This Row],[Consumption]]+Table2[[#This Row],[Predicted Consumption]]</f>
        <v>20.200000000000003</v>
      </c>
      <c r="K747">
        <f>ABS((Table2[[#This Row],[Consumption]]-Table2[[#This Row],[Predicted Consumption]])/Table2[[#This Row],[Consumption]])</f>
        <v>5.7692307692307654E-2</v>
      </c>
    </row>
    <row r="748" spans="1:11" x14ac:dyDescent="0.25">
      <c r="A748" s="1">
        <v>40368.770833333336</v>
      </c>
      <c r="B748">
        <v>11.2</v>
      </c>
      <c r="D748" s="3">
        <v>40368.770833333336</v>
      </c>
      <c r="E748">
        <v>11.2</v>
      </c>
      <c r="F748">
        <v>12.36</v>
      </c>
      <c r="G748" s="5">
        <v>0.50637954302718302</v>
      </c>
      <c r="I748">
        <f t="shared" si="11"/>
        <v>1.1600000000000001</v>
      </c>
      <c r="J748">
        <f>Table2[[#This Row],[Consumption]]+Table2[[#This Row],[Predicted Consumption]]</f>
        <v>23.56</v>
      </c>
      <c r="K748">
        <f>ABS((Table2[[#This Row],[Consumption]]-Table2[[#This Row],[Predicted Consumption]])/Table2[[#This Row],[Consumption]])</f>
        <v>0.10357142857142859</v>
      </c>
    </row>
    <row r="749" spans="1:11" x14ac:dyDescent="0.25">
      <c r="A749" s="1">
        <v>40368.78125</v>
      </c>
      <c r="B749">
        <v>9.1</v>
      </c>
      <c r="D749" s="3">
        <v>40368.78125</v>
      </c>
      <c r="E749">
        <v>9.1</v>
      </c>
      <c r="F749">
        <v>9.1</v>
      </c>
      <c r="G749" s="5">
        <v>0.68086745218987399</v>
      </c>
      <c r="I749">
        <f t="shared" si="11"/>
        <v>0</v>
      </c>
      <c r="J749">
        <f>Table2[[#This Row],[Consumption]]+Table2[[#This Row],[Predicted Consumption]]</f>
        <v>18.2</v>
      </c>
      <c r="K749">
        <f>ABS((Table2[[#This Row],[Consumption]]-Table2[[#This Row],[Predicted Consumption]])/Table2[[#This Row],[Consumption]])</f>
        <v>0</v>
      </c>
    </row>
    <row r="750" spans="1:11" x14ac:dyDescent="0.25">
      <c r="A750" s="1">
        <v>40368.791666666664</v>
      </c>
      <c r="B750">
        <v>8.8000000000000007</v>
      </c>
      <c r="D750" s="3">
        <v>40368.791666666664</v>
      </c>
      <c r="E750">
        <v>8.8000000000000007</v>
      </c>
      <c r="F750">
        <v>9</v>
      </c>
      <c r="G750" s="5">
        <v>0.37991950285350201</v>
      </c>
      <c r="I750">
        <f t="shared" si="11"/>
        <v>0.19999999999999929</v>
      </c>
      <c r="J750">
        <f>Table2[[#This Row],[Consumption]]+Table2[[#This Row],[Predicted Consumption]]</f>
        <v>17.8</v>
      </c>
      <c r="K750">
        <f>ABS((Table2[[#This Row],[Consumption]]-Table2[[#This Row],[Predicted Consumption]])/Table2[[#This Row],[Consumption]])</f>
        <v>2.2727272727272645E-2</v>
      </c>
    </row>
    <row r="751" spans="1:11" x14ac:dyDescent="0.25">
      <c r="A751" s="1">
        <v>40368.802083333336</v>
      </c>
      <c r="B751">
        <v>8.9</v>
      </c>
      <c r="D751" s="3">
        <v>40368.802083333336</v>
      </c>
      <c r="E751">
        <v>8.9</v>
      </c>
      <c r="F751">
        <v>9</v>
      </c>
      <c r="G751" s="5">
        <v>0.276702153057372</v>
      </c>
      <c r="I751">
        <f t="shared" si="11"/>
        <v>9.9999999999999645E-2</v>
      </c>
      <c r="J751">
        <f>Table2[[#This Row],[Consumption]]+Table2[[#This Row],[Predicted Consumption]]</f>
        <v>17.899999999999999</v>
      </c>
      <c r="K751">
        <f>ABS((Table2[[#This Row],[Consumption]]-Table2[[#This Row],[Predicted Consumption]])/Table2[[#This Row],[Consumption]])</f>
        <v>1.1235955056179735E-2</v>
      </c>
    </row>
    <row r="752" spans="1:11" x14ac:dyDescent="0.25">
      <c r="A752" s="1">
        <v>40368.8125</v>
      </c>
      <c r="B752">
        <v>8.9</v>
      </c>
      <c r="D752" s="3">
        <v>40368.8125</v>
      </c>
      <c r="E752">
        <v>8.9</v>
      </c>
      <c r="F752">
        <v>9</v>
      </c>
      <c r="G752" s="5">
        <v>0.20157343249520601</v>
      </c>
      <c r="I752">
        <f t="shared" si="11"/>
        <v>9.9999999999999645E-2</v>
      </c>
      <c r="J752">
        <f>Table2[[#This Row],[Consumption]]+Table2[[#This Row],[Predicted Consumption]]</f>
        <v>17.899999999999999</v>
      </c>
      <c r="K752">
        <f>ABS((Table2[[#This Row],[Consumption]]-Table2[[#This Row],[Predicted Consumption]])/Table2[[#This Row],[Consumption]])</f>
        <v>1.1235955056179735E-2</v>
      </c>
    </row>
    <row r="753" spans="1:11" x14ac:dyDescent="0.25">
      <c r="A753" s="1">
        <v>40368.822916666664</v>
      </c>
      <c r="B753">
        <v>8.6999999999999993</v>
      </c>
      <c r="D753" s="3">
        <v>40368.822916666664</v>
      </c>
      <c r="E753">
        <v>8.6999999999999993</v>
      </c>
      <c r="F753">
        <v>8.9</v>
      </c>
      <c r="G753" s="5">
        <v>0.39039318029655201</v>
      </c>
      <c r="I753">
        <f t="shared" si="11"/>
        <v>0.20000000000000107</v>
      </c>
      <c r="J753">
        <f>Table2[[#This Row],[Consumption]]+Table2[[#This Row],[Predicted Consumption]]</f>
        <v>17.600000000000001</v>
      </c>
      <c r="K753">
        <f>ABS((Table2[[#This Row],[Consumption]]-Table2[[#This Row],[Predicted Consumption]])/Table2[[#This Row],[Consumption]])</f>
        <v>2.2988505747126561E-2</v>
      </c>
    </row>
    <row r="754" spans="1:11" x14ac:dyDescent="0.25">
      <c r="A754" s="1">
        <v>40368.833333333336</v>
      </c>
      <c r="B754">
        <v>8.6</v>
      </c>
      <c r="D754" s="3">
        <v>40368.833333333336</v>
      </c>
      <c r="E754">
        <v>8.6</v>
      </c>
      <c r="F754">
        <v>8.9</v>
      </c>
      <c r="G754" s="5">
        <v>0.54010579030584904</v>
      </c>
      <c r="I754">
        <f t="shared" si="11"/>
        <v>0.30000000000000071</v>
      </c>
      <c r="J754">
        <f>Table2[[#This Row],[Consumption]]+Table2[[#This Row],[Predicted Consumption]]</f>
        <v>17.5</v>
      </c>
      <c r="K754">
        <f>ABS((Table2[[#This Row],[Consumption]]-Table2[[#This Row],[Predicted Consumption]])/Table2[[#This Row],[Consumption]])</f>
        <v>3.4883720930232641E-2</v>
      </c>
    </row>
    <row r="755" spans="1:11" x14ac:dyDescent="0.25">
      <c r="A755" s="1">
        <v>40368.84375</v>
      </c>
      <c r="B755">
        <v>3.8</v>
      </c>
      <c r="D755" s="3">
        <v>40368.84375</v>
      </c>
      <c r="E755">
        <v>3.8</v>
      </c>
      <c r="F755">
        <v>8.9</v>
      </c>
      <c r="G755" s="5">
        <v>0.298110614014715</v>
      </c>
      <c r="I755">
        <f t="shared" si="11"/>
        <v>5.1000000000000005</v>
      </c>
      <c r="J755">
        <f>Table2[[#This Row],[Consumption]]+Table2[[#This Row],[Predicted Consumption]]</f>
        <v>12.7</v>
      </c>
      <c r="K755">
        <f>ABS((Table2[[#This Row],[Consumption]]-Table2[[#This Row],[Predicted Consumption]])/Table2[[#This Row],[Consumption]])</f>
        <v>1.3421052631578949</v>
      </c>
    </row>
    <row r="756" spans="1:11" x14ac:dyDescent="0.25">
      <c r="A756" s="1">
        <v>40368.854166666664</v>
      </c>
      <c r="B756">
        <v>1.3</v>
      </c>
      <c r="D756" s="3">
        <v>40368.854166666664</v>
      </c>
      <c r="E756">
        <v>1.3</v>
      </c>
      <c r="F756">
        <v>1.20000000007</v>
      </c>
      <c r="G756" s="5">
        <v>0.94436244632478406</v>
      </c>
      <c r="I756">
        <f t="shared" si="11"/>
        <v>9.9999999930000083E-2</v>
      </c>
      <c r="J756">
        <f>Table2[[#This Row],[Consumption]]+Table2[[#This Row],[Predicted Consumption]]</f>
        <v>2.50000000007</v>
      </c>
      <c r="K756">
        <f>ABS((Table2[[#This Row],[Consumption]]-Table2[[#This Row],[Predicted Consumption]])/Table2[[#This Row],[Consumption]])</f>
        <v>7.6923076869230833E-2</v>
      </c>
    </row>
    <row r="757" spans="1:11" x14ac:dyDescent="0.25">
      <c r="A757" s="1">
        <v>40368.864583333336</v>
      </c>
      <c r="B757">
        <v>1.3</v>
      </c>
      <c r="D757" s="3">
        <v>40368.864583333336</v>
      </c>
      <c r="E757">
        <v>1.3</v>
      </c>
      <c r="F757">
        <v>1.10000657124</v>
      </c>
      <c r="G757" s="5">
        <v>0.68020928293333305</v>
      </c>
      <c r="I757">
        <f t="shared" si="11"/>
        <v>0.19999342876000004</v>
      </c>
      <c r="J757">
        <f>Table2[[#This Row],[Consumption]]+Table2[[#This Row],[Predicted Consumption]]</f>
        <v>2.4000065712400001</v>
      </c>
      <c r="K757">
        <f>ABS((Table2[[#This Row],[Consumption]]-Table2[[#This Row],[Predicted Consumption]])/Table2[[#This Row],[Consumption]])</f>
        <v>0.15384109904615387</v>
      </c>
    </row>
    <row r="758" spans="1:11" x14ac:dyDescent="0.25">
      <c r="A758" s="1">
        <v>40368.875</v>
      </c>
      <c r="B758">
        <v>1.3</v>
      </c>
      <c r="D758" s="3">
        <v>40368.875</v>
      </c>
      <c r="E758">
        <v>1.3</v>
      </c>
      <c r="F758">
        <v>1.3</v>
      </c>
      <c r="G758" s="5">
        <v>0.48806989208338197</v>
      </c>
      <c r="I758">
        <f t="shared" si="11"/>
        <v>0</v>
      </c>
      <c r="J758">
        <f>Table2[[#This Row],[Consumption]]+Table2[[#This Row],[Predicted Consumption]]</f>
        <v>2.6</v>
      </c>
      <c r="K758">
        <f>ABS((Table2[[#This Row],[Consumption]]-Table2[[#This Row],[Predicted Consumption]])/Table2[[#This Row],[Consumption]])</f>
        <v>0</v>
      </c>
    </row>
    <row r="759" spans="1:11" x14ac:dyDescent="0.25">
      <c r="A759" s="1">
        <v>40368.885416666664</v>
      </c>
      <c r="B759">
        <v>1.3</v>
      </c>
      <c r="D759" s="3">
        <v>40368.885416666664</v>
      </c>
      <c r="E759">
        <v>1.3</v>
      </c>
      <c r="F759">
        <v>5.5</v>
      </c>
      <c r="G759" s="5">
        <v>0.72535458044952394</v>
      </c>
      <c r="I759">
        <f t="shared" si="11"/>
        <v>4.2</v>
      </c>
      <c r="J759">
        <f>Table2[[#This Row],[Consumption]]+Table2[[#This Row],[Predicted Consumption]]</f>
        <v>6.8</v>
      </c>
      <c r="K759">
        <f>ABS((Table2[[#This Row],[Consumption]]-Table2[[#This Row],[Predicted Consumption]])/Table2[[#This Row],[Consumption]])</f>
        <v>3.2307692307692308</v>
      </c>
    </row>
    <row r="760" spans="1:11" x14ac:dyDescent="0.25">
      <c r="A760" s="1">
        <v>40368.895833333336</v>
      </c>
      <c r="B760">
        <v>1.3</v>
      </c>
      <c r="D760" s="3">
        <v>40368.895833333336</v>
      </c>
      <c r="E760">
        <v>1.3</v>
      </c>
      <c r="F760">
        <v>1.3</v>
      </c>
      <c r="G760" s="5">
        <v>0.52534382543830105</v>
      </c>
      <c r="I760">
        <f t="shared" si="11"/>
        <v>0</v>
      </c>
      <c r="J760">
        <f>Table2[[#This Row],[Consumption]]+Table2[[#This Row],[Predicted Consumption]]</f>
        <v>2.6</v>
      </c>
      <c r="K760">
        <f>ABS((Table2[[#This Row],[Consumption]]-Table2[[#This Row],[Predicted Consumption]])/Table2[[#This Row],[Consumption]])</f>
        <v>0</v>
      </c>
    </row>
    <row r="761" spans="1:11" x14ac:dyDescent="0.25">
      <c r="A761" s="1">
        <v>40368.90625</v>
      </c>
      <c r="B761">
        <v>1.2</v>
      </c>
      <c r="D761" s="3">
        <v>40368.90625</v>
      </c>
      <c r="E761">
        <v>1.2</v>
      </c>
      <c r="F761">
        <v>1.3</v>
      </c>
      <c r="G761" s="5">
        <v>0.63473223755722097</v>
      </c>
      <c r="I761">
        <f t="shared" si="11"/>
        <v>0.10000000000000009</v>
      </c>
      <c r="J761">
        <f>Table2[[#This Row],[Consumption]]+Table2[[#This Row],[Predicted Consumption]]</f>
        <v>2.5</v>
      </c>
      <c r="K761">
        <f>ABS((Table2[[#This Row],[Consumption]]-Table2[[#This Row],[Predicted Consumption]])/Table2[[#This Row],[Consumption]])</f>
        <v>8.3333333333333412E-2</v>
      </c>
    </row>
    <row r="762" spans="1:11" x14ac:dyDescent="0.25">
      <c r="A762" s="1">
        <v>40368.916666666664</v>
      </c>
      <c r="B762">
        <v>1.4</v>
      </c>
      <c r="D762" s="3">
        <v>40368.916666666664</v>
      </c>
      <c r="E762">
        <v>1.4</v>
      </c>
      <c r="F762">
        <v>1.3</v>
      </c>
      <c r="G762" s="5">
        <v>0.35425903295081701</v>
      </c>
      <c r="I762">
        <f t="shared" si="11"/>
        <v>9.9999999999999867E-2</v>
      </c>
      <c r="J762">
        <f>Table2[[#This Row],[Consumption]]+Table2[[#This Row],[Predicted Consumption]]</f>
        <v>2.7</v>
      </c>
      <c r="K762">
        <f>ABS((Table2[[#This Row],[Consumption]]-Table2[[#This Row],[Predicted Consumption]])/Table2[[#This Row],[Consumption]])</f>
        <v>7.1428571428571341E-2</v>
      </c>
    </row>
    <row r="763" spans="1:11" x14ac:dyDescent="0.25">
      <c r="A763" s="1">
        <v>40368.927083333336</v>
      </c>
      <c r="B763">
        <v>1.2</v>
      </c>
      <c r="D763" s="3">
        <v>40368.927083333336</v>
      </c>
      <c r="E763">
        <v>1.2</v>
      </c>
      <c r="F763">
        <v>1.3</v>
      </c>
      <c r="G763" s="5">
        <v>0.77875382691569595</v>
      </c>
      <c r="I763">
        <f t="shared" si="11"/>
        <v>0.10000000000000009</v>
      </c>
      <c r="J763">
        <f>Table2[[#This Row],[Consumption]]+Table2[[#This Row],[Predicted Consumption]]</f>
        <v>2.5</v>
      </c>
      <c r="K763">
        <f>ABS((Table2[[#This Row],[Consumption]]-Table2[[#This Row],[Predicted Consumption]])/Table2[[#This Row],[Consumption]])</f>
        <v>8.3333333333333412E-2</v>
      </c>
    </row>
    <row r="764" spans="1:11" x14ac:dyDescent="0.25">
      <c r="A764" s="1">
        <v>40368.9375</v>
      </c>
      <c r="B764">
        <v>1.3</v>
      </c>
      <c r="D764" s="3">
        <v>40368.9375</v>
      </c>
      <c r="E764">
        <v>1.3</v>
      </c>
      <c r="F764">
        <v>1.4</v>
      </c>
      <c r="G764" s="5">
        <v>0.72541561897722195</v>
      </c>
      <c r="I764">
        <f t="shared" si="11"/>
        <v>9.9999999999999867E-2</v>
      </c>
      <c r="J764">
        <f>Table2[[#This Row],[Consumption]]+Table2[[#This Row],[Predicted Consumption]]</f>
        <v>2.7</v>
      </c>
      <c r="K764">
        <f>ABS((Table2[[#This Row],[Consumption]]-Table2[[#This Row],[Predicted Consumption]])/Table2[[#This Row],[Consumption]])</f>
        <v>7.6923076923076816E-2</v>
      </c>
    </row>
    <row r="765" spans="1:11" x14ac:dyDescent="0.25">
      <c r="A765" s="1">
        <v>40368.947916666664</v>
      </c>
      <c r="B765">
        <v>1.4</v>
      </c>
      <c r="D765" s="3">
        <v>40368.947916666664</v>
      </c>
      <c r="E765">
        <v>1.4</v>
      </c>
      <c r="F765">
        <v>1.3</v>
      </c>
      <c r="G765" s="5">
        <v>0.43884247266161502</v>
      </c>
      <c r="I765">
        <f t="shared" si="11"/>
        <v>9.9999999999999867E-2</v>
      </c>
      <c r="J765">
        <f>Table2[[#This Row],[Consumption]]+Table2[[#This Row],[Predicted Consumption]]</f>
        <v>2.7</v>
      </c>
      <c r="K765">
        <f>ABS((Table2[[#This Row],[Consumption]]-Table2[[#This Row],[Predicted Consumption]])/Table2[[#This Row],[Consumption]])</f>
        <v>7.1428571428571341E-2</v>
      </c>
    </row>
    <row r="766" spans="1:11" x14ac:dyDescent="0.25">
      <c r="A766" s="1">
        <v>40368.958333333336</v>
      </c>
      <c r="B766">
        <v>1.2</v>
      </c>
      <c r="D766" s="3">
        <v>40368.958333333336</v>
      </c>
      <c r="E766">
        <v>1.2</v>
      </c>
      <c r="F766">
        <v>1.3</v>
      </c>
      <c r="G766" s="5">
        <v>0.43586827965019598</v>
      </c>
      <c r="I766">
        <f t="shared" si="11"/>
        <v>0.10000000000000009</v>
      </c>
      <c r="J766">
        <f>Table2[[#This Row],[Consumption]]+Table2[[#This Row],[Predicted Consumption]]</f>
        <v>2.5</v>
      </c>
      <c r="K766">
        <f>ABS((Table2[[#This Row],[Consumption]]-Table2[[#This Row],[Predicted Consumption]])/Table2[[#This Row],[Consumption]])</f>
        <v>8.3333333333333412E-2</v>
      </c>
    </row>
    <row r="767" spans="1:11" x14ac:dyDescent="0.25">
      <c r="A767" s="1">
        <v>40368.96875</v>
      </c>
      <c r="B767">
        <v>1.2</v>
      </c>
      <c r="D767" s="3">
        <v>40368.96875</v>
      </c>
      <c r="E767">
        <v>1.2</v>
      </c>
      <c r="F767">
        <v>1.3</v>
      </c>
      <c r="G767" s="5">
        <v>0.43518846719048399</v>
      </c>
      <c r="I767">
        <f t="shared" si="11"/>
        <v>0.10000000000000009</v>
      </c>
      <c r="J767">
        <f>Table2[[#This Row],[Consumption]]+Table2[[#This Row],[Predicted Consumption]]</f>
        <v>2.5</v>
      </c>
      <c r="K767">
        <f>ABS((Table2[[#This Row],[Consumption]]-Table2[[#This Row],[Predicted Consumption]])/Table2[[#This Row],[Consumption]])</f>
        <v>8.3333333333333412E-2</v>
      </c>
    </row>
    <row r="768" spans="1:11" x14ac:dyDescent="0.25">
      <c r="A768" s="1">
        <v>40368.979166666664</v>
      </c>
      <c r="B768">
        <v>1.2</v>
      </c>
      <c r="D768" s="3">
        <v>40368.979166666664</v>
      </c>
      <c r="E768">
        <v>1.2</v>
      </c>
      <c r="F768">
        <v>1.20000000002</v>
      </c>
      <c r="G768" s="5">
        <v>0.72994409417380601</v>
      </c>
      <c r="I768">
        <f t="shared" si="11"/>
        <v>2.000000165480742E-11</v>
      </c>
      <c r="J768">
        <f>Table2[[#This Row],[Consumption]]+Table2[[#This Row],[Predicted Consumption]]</f>
        <v>2.4000000000199999</v>
      </c>
      <c r="K768">
        <f>ABS((Table2[[#This Row],[Consumption]]-Table2[[#This Row],[Predicted Consumption]])/Table2[[#This Row],[Consumption]])</f>
        <v>1.666666804567285E-11</v>
      </c>
    </row>
    <row r="769" spans="1:11" x14ac:dyDescent="0.25">
      <c r="A769" s="1">
        <v>40368.989583333336</v>
      </c>
      <c r="B769">
        <v>1.2</v>
      </c>
      <c r="D769" s="3">
        <v>40368.989583333336</v>
      </c>
      <c r="E769">
        <v>1.2</v>
      </c>
      <c r="F769">
        <v>1.20000000002</v>
      </c>
      <c r="G769" s="5">
        <v>0.76527152230388296</v>
      </c>
      <c r="I769">
        <f t="shared" si="11"/>
        <v>2.000000165480742E-11</v>
      </c>
      <c r="J769">
        <f>Table2[[#This Row],[Consumption]]+Table2[[#This Row],[Predicted Consumption]]</f>
        <v>2.4000000000199999</v>
      </c>
      <c r="K769">
        <f>ABS((Table2[[#This Row],[Consumption]]-Table2[[#This Row],[Predicted Consumption]])/Table2[[#This Row],[Consumption]])</f>
        <v>1.666666804567285E-11</v>
      </c>
    </row>
    <row r="770" spans="1:11" x14ac:dyDescent="0.25">
      <c r="A770" s="1">
        <v>40369</v>
      </c>
      <c r="B770">
        <v>1.2</v>
      </c>
      <c r="D770" s="2">
        <v>40369</v>
      </c>
      <c r="E770">
        <v>1.2</v>
      </c>
      <c r="F770">
        <v>1.20000000001</v>
      </c>
      <c r="G770" s="5">
        <v>0.91494686132095604</v>
      </c>
      <c r="I770">
        <f t="shared" si="11"/>
        <v>1.000000082740371E-11</v>
      </c>
      <c r="J770">
        <f>Table2[[#This Row],[Consumption]]+Table2[[#This Row],[Predicted Consumption]]</f>
        <v>2.4000000000099999</v>
      </c>
      <c r="K770">
        <f>ABS((Table2[[#This Row],[Consumption]]-Table2[[#This Row],[Predicted Consumption]])/Table2[[#This Row],[Consumption]])</f>
        <v>8.333334022836425E-12</v>
      </c>
    </row>
    <row r="771" spans="1:11" x14ac:dyDescent="0.25">
      <c r="A771" s="1">
        <v>40369.010416666664</v>
      </c>
      <c r="B771">
        <v>5.9</v>
      </c>
      <c r="D771" s="3">
        <v>40369.010416666664</v>
      </c>
      <c r="E771">
        <v>5.9</v>
      </c>
      <c r="F771">
        <v>1.20000000001</v>
      </c>
      <c r="G771" s="5">
        <v>0.85140315978074599</v>
      </c>
      <c r="I771">
        <f t="shared" si="11"/>
        <v>4.6999999999900002</v>
      </c>
      <c r="J771">
        <f>Table2[[#This Row],[Consumption]]+Table2[[#This Row],[Predicted Consumption]]</f>
        <v>7.1000000000100005</v>
      </c>
      <c r="K771">
        <f>ABS((Table2[[#This Row],[Consumption]]-Table2[[#This Row],[Predicted Consumption]])/Table2[[#This Row],[Consumption]])</f>
        <v>0.79661016948983054</v>
      </c>
    </row>
    <row r="772" spans="1:11" x14ac:dyDescent="0.25">
      <c r="A772" s="1">
        <v>40369.020833333336</v>
      </c>
      <c r="B772">
        <v>6</v>
      </c>
      <c r="D772" s="3">
        <v>40369.020833333336</v>
      </c>
      <c r="E772">
        <v>6</v>
      </c>
      <c r="F772">
        <v>5.6985757315500001</v>
      </c>
      <c r="G772" s="5">
        <v>0.42592120377230203</v>
      </c>
      <c r="I772">
        <f t="shared" ref="I772:I835" si="12">ABS(F772-E772)</f>
        <v>0.30142426844999992</v>
      </c>
      <c r="J772">
        <f>Table2[[#This Row],[Consumption]]+Table2[[#This Row],[Predicted Consumption]]</f>
        <v>11.698575731550001</v>
      </c>
      <c r="K772">
        <f>ABS((Table2[[#This Row],[Consumption]]-Table2[[#This Row],[Predicted Consumption]])/Table2[[#This Row],[Consumption]])</f>
        <v>5.0237378074999985E-2</v>
      </c>
    </row>
    <row r="773" spans="1:11" x14ac:dyDescent="0.25">
      <c r="A773" s="1">
        <v>40369.03125</v>
      </c>
      <c r="B773">
        <v>6.1</v>
      </c>
      <c r="D773" s="3">
        <v>40369.03125</v>
      </c>
      <c r="E773">
        <v>6.1</v>
      </c>
      <c r="F773">
        <v>7.5</v>
      </c>
      <c r="G773" s="5">
        <v>0.34781554283754701</v>
      </c>
      <c r="I773">
        <f t="shared" si="12"/>
        <v>1.4000000000000004</v>
      </c>
      <c r="J773">
        <f>Table2[[#This Row],[Consumption]]+Table2[[#This Row],[Predicted Consumption]]</f>
        <v>13.6</v>
      </c>
      <c r="K773">
        <f>ABS((Table2[[#This Row],[Consumption]]-Table2[[#This Row],[Predicted Consumption]])/Table2[[#This Row],[Consumption]])</f>
        <v>0.22950819672131154</v>
      </c>
    </row>
    <row r="774" spans="1:11" x14ac:dyDescent="0.25">
      <c r="A774" s="1">
        <v>40369.041666666664</v>
      </c>
      <c r="B774">
        <v>6</v>
      </c>
      <c r="D774" s="3">
        <v>40369.041666666664</v>
      </c>
      <c r="E774">
        <v>6</v>
      </c>
      <c r="I774">
        <f t="shared" si="12"/>
        <v>6</v>
      </c>
      <c r="J774">
        <f>Table2[[#This Row],[Consumption]]+Table2[[#This Row],[Predicted Consumption]]</f>
        <v>6</v>
      </c>
      <c r="K774">
        <f>ABS((Table2[[#This Row],[Consumption]]-Table2[[#This Row],[Predicted Consumption]])/Table2[[#This Row],[Consumption]])</f>
        <v>1</v>
      </c>
    </row>
    <row r="775" spans="1:11" x14ac:dyDescent="0.25">
      <c r="A775" s="1">
        <v>40369.052083333336</v>
      </c>
      <c r="B775">
        <v>5.7</v>
      </c>
      <c r="D775" s="3">
        <v>40369.052083333336</v>
      </c>
      <c r="E775">
        <v>5.7</v>
      </c>
      <c r="F775">
        <v>6.1</v>
      </c>
      <c r="G775" s="5">
        <v>0.54292251305419204</v>
      </c>
      <c r="I775">
        <f t="shared" si="12"/>
        <v>0.39999999999999947</v>
      </c>
      <c r="J775">
        <f>Table2[[#This Row],[Consumption]]+Table2[[#This Row],[Predicted Consumption]]</f>
        <v>11.8</v>
      </c>
      <c r="K775">
        <f>ABS((Table2[[#This Row],[Consumption]]-Table2[[#This Row],[Predicted Consumption]])/Table2[[#This Row],[Consumption]])</f>
        <v>7.0175438596491127E-2</v>
      </c>
    </row>
    <row r="776" spans="1:11" x14ac:dyDescent="0.25">
      <c r="A776" s="1">
        <v>40369.0625</v>
      </c>
      <c r="B776">
        <v>1.6</v>
      </c>
      <c r="D776" s="3">
        <v>40369.0625</v>
      </c>
      <c r="E776">
        <v>1.6</v>
      </c>
      <c r="F776">
        <v>6</v>
      </c>
      <c r="G776" s="5">
        <v>0.36394665070634702</v>
      </c>
      <c r="I776">
        <f t="shared" si="12"/>
        <v>4.4000000000000004</v>
      </c>
      <c r="J776">
        <f>Table2[[#This Row],[Consumption]]+Table2[[#This Row],[Predicted Consumption]]</f>
        <v>7.6</v>
      </c>
      <c r="K776">
        <f>ABS((Table2[[#This Row],[Consumption]]-Table2[[#This Row],[Predicted Consumption]])/Table2[[#This Row],[Consumption]])</f>
        <v>2.75</v>
      </c>
    </row>
    <row r="777" spans="1:11" x14ac:dyDescent="0.25">
      <c r="A777" s="1">
        <v>40369.072916666664</v>
      </c>
      <c r="B777">
        <v>1.1000000000000001</v>
      </c>
      <c r="D777" s="3">
        <v>40369.072916666664</v>
      </c>
      <c r="E777">
        <v>1.1000000000000001</v>
      </c>
      <c r="F777">
        <v>1.20000000001</v>
      </c>
      <c r="G777" s="5">
        <v>0.34003906684248397</v>
      </c>
      <c r="I777">
        <f t="shared" si="12"/>
        <v>0.10000000000999987</v>
      </c>
      <c r="J777">
        <f>Table2[[#This Row],[Consumption]]+Table2[[#This Row],[Predicted Consumption]]</f>
        <v>2.3000000000099998</v>
      </c>
      <c r="K777">
        <f>ABS((Table2[[#This Row],[Consumption]]-Table2[[#This Row],[Predicted Consumption]])/Table2[[#This Row],[Consumption]])</f>
        <v>9.0909090918181695E-2</v>
      </c>
    </row>
    <row r="778" spans="1:11" x14ac:dyDescent="0.25">
      <c r="A778" s="1">
        <v>40369.083333333336</v>
      </c>
      <c r="B778">
        <v>1.2</v>
      </c>
      <c r="D778" s="3">
        <v>40369.083333333336</v>
      </c>
      <c r="E778">
        <v>1.2</v>
      </c>
      <c r="F778">
        <v>1.20000000001</v>
      </c>
      <c r="G778" s="5">
        <v>0.81133639439938399</v>
      </c>
      <c r="I778">
        <f t="shared" si="12"/>
        <v>1.000000082740371E-11</v>
      </c>
      <c r="J778">
        <f>Table2[[#This Row],[Consumption]]+Table2[[#This Row],[Predicted Consumption]]</f>
        <v>2.4000000000099999</v>
      </c>
      <c r="K778">
        <f>ABS((Table2[[#This Row],[Consumption]]-Table2[[#This Row],[Predicted Consumption]])/Table2[[#This Row],[Consumption]])</f>
        <v>8.333334022836425E-12</v>
      </c>
    </row>
    <row r="779" spans="1:11" x14ac:dyDescent="0.25">
      <c r="A779" s="1">
        <v>40369.09375</v>
      </c>
      <c r="B779">
        <v>1.2</v>
      </c>
      <c r="D779" s="3">
        <v>40369.09375</v>
      </c>
      <c r="E779">
        <v>1.2</v>
      </c>
      <c r="F779">
        <v>1.20000000001</v>
      </c>
      <c r="G779" s="5">
        <v>0.49776385544108498</v>
      </c>
      <c r="I779">
        <f t="shared" si="12"/>
        <v>1.000000082740371E-11</v>
      </c>
      <c r="J779">
        <f>Table2[[#This Row],[Consumption]]+Table2[[#This Row],[Predicted Consumption]]</f>
        <v>2.4000000000099999</v>
      </c>
      <c r="K779">
        <f>ABS((Table2[[#This Row],[Consumption]]-Table2[[#This Row],[Predicted Consumption]])/Table2[[#This Row],[Consumption]])</f>
        <v>8.333334022836425E-12</v>
      </c>
    </row>
    <row r="780" spans="1:11" x14ac:dyDescent="0.25">
      <c r="A780" s="1">
        <v>40369.104166666664</v>
      </c>
      <c r="B780">
        <v>1.2</v>
      </c>
      <c r="D780" s="3">
        <v>40369.104166666664</v>
      </c>
      <c r="E780">
        <v>1.2</v>
      </c>
      <c r="F780">
        <v>1.2</v>
      </c>
      <c r="G780" s="5">
        <v>0.45553524476849599</v>
      </c>
      <c r="I780">
        <f t="shared" si="12"/>
        <v>0</v>
      </c>
      <c r="J780">
        <f>Table2[[#This Row],[Consumption]]+Table2[[#This Row],[Predicted Consumption]]</f>
        <v>2.4</v>
      </c>
      <c r="K780">
        <f>ABS((Table2[[#This Row],[Consumption]]-Table2[[#This Row],[Predicted Consumption]])/Table2[[#This Row],[Consumption]])</f>
        <v>0</v>
      </c>
    </row>
    <row r="781" spans="1:11" x14ac:dyDescent="0.25">
      <c r="A781" s="1">
        <v>40369.114583333336</v>
      </c>
      <c r="B781">
        <v>1.1000000000000001</v>
      </c>
      <c r="D781" s="3">
        <v>40369.114583333336</v>
      </c>
      <c r="E781">
        <v>1.1000000000000001</v>
      </c>
      <c r="F781">
        <v>1.2</v>
      </c>
      <c r="G781" s="5">
        <v>0.55701337123833095</v>
      </c>
      <c r="I781">
        <f t="shared" si="12"/>
        <v>9.9999999999999867E-2</v>
      </c>
      <c r="J781">
        <f>Table2[[#This Row],[Consumption]]+Table2[[#This Row],[Predicted Consumption]]</f>
        <v>2.2999999999999998</v>
      </c>
      <c r="K781">
        <f>ABS((Table2[[#This Row],[Consumption]]-Table2[[#This Row],[Predicted Consumption]])/Table2[[#This Row],[Consumption]])</f>
        <v>9.0909090909090787E-2</v>
      </c>
    </row>
    <row r="782" spans="1:11" x14ac:dyDescent="0.25">
      <c r="A782" s="1">
        <v>40369.125</v>
      </c>
      <c r="B782">
        <v>1.3</v>
      </c>
      <c r="D782" s="3">
        <v>40369.125</v>
      </c>
      <c r="E782">
        <v>1.3</v>
      </c>
      <c r="F782">
        <v>1.1000045998700001</v>
      </c>
      <c r="G782" s="5">
        <v>0.55077940370754297</v>
      </c>
      <c r="I782">
        <f t="shared" si="12"/>
        <v>0.19999540012999995</v>
      </c>
      <c r="J782">
        <f>Table2[[#This Row],[Consumption]]+Table2[[#This Row],[Predicted Consumption]]</f>
        <v>2.4000045998699999</v>
      </c>
      <c r="K782">
        <f>ABS((Table2[[#This Row],[Consumption]]-Table2[[#This Row],[Predicted Consumption]])/Table2[[#This Row],[Consumption]])</f>
        <v>0.15384261548461534</v>
      </c>
    </row>
    <row r="783" spans="1:11" x14ac:dyDescent="0.25">
      <c r="A783" s="1">
        <v>40369.135416666664</v>
      </c>
      <c r="B783">
        <v>1.1000000000000001</v>
      </c>
      <c r="D783" s="3">
        <v>40369.135416666664</v>
      </c>
      <c r="E783">
        <v>1.1000000000000001</v>
      </c>
      <c r="F783">
        <v>1.2</v>
      </c>
      <c r="G783" s="5">
        <v>0.30811708413589001</v>
      </c>
      <c r="I783">
        <f t="shared" si="12"/>
        <v>9.9999999999999867E-2</v>
      </c>
      <c r="J783">
        <f>Table2[[#This Row],[Consumption]]+Table2[[#This Row],[Predicted Consumption]]</f>
        <v>2.2999999999999998</v>
      </c>
      <c r="K783">
        <f>ABS((Table2[[#This Row],[Consumption]]-Table2[[#This Row],[Predicted Consumption]])/Table2[[#This Row],[Consumption]])</f>
        <v>9.0909090909090787E-2</v>
      </c>
    </row>
    <row r="784" spans="1:11" x14ac:dyDescent="0.25">
      <c r="A784" s="1">
        <v>40369.145833333336</v>
      </c>
      <c r="B784">
        <v>1.2</v>
      </c>
      <c r="D784" s="3">
        <v>40369.145833333336</v>
      </c>
      <c r="E784">
        <v>1.2</v>
      </c>
      <c r="F784">
        <v>1.3</v>
      </c>
      <c r="G784" s="5">
        <v>0.66292318298916297</v>
      </c>
      <c r="I784">
        <f t="shared" si="12"/>
        <v>0.10000000000000009</v>
      </c>
      <c r="J784">
        <f>Table2[[#This Row],[Consumption]]+Table2[[#This Row],[Predicted Consumption]]</f>
        <v>2.5</v>
      </c>
      <c r="K784">
        <f>ABS((Table2[[#This Row],[Consumption]]-Table2[[#This Row],[Predicted Consumption]])/Table2[[#This Row],[Consumption]])</f>
        <v>8.3333333333333412E-2</v>
      </c>
    </row>
    <row r="785" spans="1:11" x14ac:dyDescent="0.25">
      <c r="A785" s="1">
        <v>40369.15625</v>
      </c>
      <c r="B785">
        <v>1.1000000000000001</v>
      </c>
      <c r="D785" s="3">
        <v>40369.15625</v>
      </c>
      <c r="E785">
        <v>1.1000000000000001</v>
      </c>
      <c r="F785">
        <v>1.2</v>
      </c>
      <c r="G785" s="5">
        <v>0.76987344836131799</v>
      </c>
      <c r="I785">
        <f t="shared" si="12"/>
        <v>9.9999999999999867E-2</v>
      </c>
      <c r="J785">
        <f>Table2[[#This Row],[Consumption]]+Table2[[#This Row],[Predicted Consumption]]</f>
        <v>2.2999999999999998</v>
      </c>
      <c r="K785">
        <f>ABS((Table2[[#This Row],[Consumption]]-Table2[[#This Row],[Predicted Consumption]])/Table2[[#This Row],[Consumption]])</f>
        <v>9.0909090909090787E-2</v>
      </c>
    </row>
    <row r="786" spans="1:11" x14ac:dyDescent="0.25">
      <c r="A786" s="1">
        <v>40369.166666666664</v>
      </c>
      <c r="B786">
        <v>1.3</v>
      </c>
      <c r="D786" s="3">
        <v>40369.166666666664</v>
      </c>
      <c r="E786">
        <v>1.3</v>
      </c>
      <c r="F786">
        <v>1.2</v>
      </c>
      <c r="G786" s="5">
        <v>0.79544151276914399</v>
      </c>
      <c r="I786">
        <f t="shared" si="12"/>
        <v>0.10000000000000009</v>
      </c>
      <c r="J786">
        <f>Table2[[#This Row],[Consumption]]+Table2[[#This Row],[Predicted Consumption]]</f>
        <v>2.5</v>
      </c>
      <c r="K786">
        <f>ABS((Table2[[#This Row],[Consumption]]-Table2[[#This Row],[Predicted Consumption]])/Table2[[#This Row],[Consumption]])</f>
        <v>7.6923076923076983E-2</v>
      </c>
    </row>
    <row r="787" spans="1:11" x14ac:dyDescent="0.25">
      <c r="A787" s="1">
        <v>40369.177083333336</v>
      </c>
      <c r="B787">
        <v>1.2</v>
      </c>
      <c r="D787" s="3">
        <v>40369.177083333336</v>
      </c>
      <c r="E787">
        <v>1.2</v>
      </c>
      <c r="F787">
        <v>1.1000015777500001</v>
      </c>
      <c r="G787" s="5">
        <v>0.444227034385623</v>
      </c>
      <c r="I787">
        <f t="shared" si="12"/>
        <v>9.9998422249999885E-2</v>
      </c>
      <c r="J787">
        <f>Table2[[#This Row],[Consumption]]+Table2[[#This Row],[Predicted Consumption]]</f>
        <v>2.3000015777499998</v>
      </c>
      <c r="K787">
        <f>ABS((Table2[[#This Row],[Consumption]]-Table2[[#This Row],[Predicted Consumption]])/Table2[[#This Row],[Consumption]])</f>
        <v>8.333201854166658E-2</v>
      </c>
    </row>
    <row r="788" spans="1:11" x14ac:dyDescent="0.25">
      <c r="A788" s="1">
        <v>40369.1875</v>
      </c>
      <c r="B788">
        <v>1.1000000000000001</v>
      </c>
      <c r="D788" s="3">
        <v>40369.1875</v>
      </c>
      <c r="E788">
        <v>1.1000000000000001</v>
      </c>
      <c r="F788">
        <v>1.2</v>
      </c>
      <c r="G788" s="5">
        <v>0.36225945884523197</v>
      </c>
      <c r="I788">
        <f t="shared" si="12"/>
        <v>9.9999999999999867E-2</v>
      </c>
      <c r="J788">
        <f>Table2[[#This Row],[Consumption]]+Table2[[#This Row],[Predicted Consumption]]</f>
        <v>2.2999999999999998</v>
      </c>
      <c r="K788">
        <f>ABS((Table2[[#This Row],[Consumption]]-Table2[[#This Row],[Predicted Consumption]])/Table2[[#This Row],[Consumption]])</f>
        <v>9.0909090909090787E-2</v>
      </c>
    </row>
    <row r="789" spans="1:11" x14ac:dyDescent="0.25">
      <c r="A789" s="1">
        <v>40369.197916666664</v>
      </c>
      <c r="B789">
        <v>1.2</v>
      </c>
      <c r="D789" s="3">
        <v>40369.197916666664</v>
      </c>
      <c r="E789">
        <v>1.2</v>
      </c>
      <c r="F789">
        <v>1.3</v>
      </c>
      <c r="G789" s="5">
        <v>0.48876296603368202</v>
      </c>
      <c r="I789">
        <f t="shared" si="12"/>
        <v>0.10000000000000009</v>
      </c>
      <c r="J789">
        <f>Table2[[#This Row],[Consumption]]+Table2[[#This Row],[Predicted Consumption]]</f>
        <v>2.5</v>
      </c>
      <c r="K789">
        <f>ABS((Table2[[#This Row],[Consumption]]-Table2[[#This Row],[Predicted Consumption]])/Table2[[#This Row],[Consumption]])</f>
        <v>8.3333333333333412E-2</v>
      </c>
    </row>
    <row r="790" spans="1:11" x14ac:dyDescent="0.25">
      <c r="A790" s="1">
        <v>40369.208333333336</v>
      </c>
      <c r="B790">
        <v>1.2</v>
      </c>
      <c r="D790" s="3">
        <v>40369.208333333336</v>
      </c>
      <c r="E790">
        <v>1.2</v>
      </c>
      <c r="F790">
        <v>1.10000110443</v>
      </c>
      <c r="G790" s="5">
        <v>0.511253296952762</v>
      </c>
      <c r="I790">
        <f t="shared" si="12"/>
        <v>9.9998895569999968E-2</v>
      </c>
      <c r="J790">
        <f>Table2[[#This Row],[Consumption]]+Table2[[#This Row],[Predicted Consumption]]</f>
        <v>2.3000011044299997</v>
      </c>
      <c r="K790">
        <f>ABS((Table2[[#This Row],[Consumption]]-Table2[[#This Row],[Predicted Consumption]])/Table2[[#This Row],[Consumption]])</f>
        <v>8.3332412974999978E-2</v>
      </c>
    </row>
    <row r="791" spans="1:11" x14ac:dyDescent="0.25">
      <c r="A791" s="1">
        <v>40369.21875</v>
      </c>
      <c r="B791">
        <v>1.2</v>
      </c>
      <c r="D791" s="3">
        <v>40369.21875</v>
      </c>
      <c r="E791">
        <v>1.2</v>
      </c>
      <c r="F791">
        <v>1.2</v>
      </c>
      <c r="G791" s="5">
        <v>0.80601261601057606</v>
      </c>
      <c r="I791">
        <f t="shared" si="12"/>
        <v>0</v>
      </c>
      <c r="J791">
        <f>Table2[[#This Row],[Consumption]]+Table2[[#This Row],[Predicted Consumption]]</f>
        <v>2.4</v>
      </c>
      <c r="K791">
        <f>ABS((Table2[[#This Row],[Consumption]]-Table2[[#This Row],[Predicted Consumption]])/Table2[[#This Row],[Consumption]])</f>
        <v>0</v>
      </c>
    </row>
    <row r="792" spans="1:11" x14ac:dyDescent="0.25">
      <c r="A792" s="1">
        <v>40369.229166666664</v>
      </c>
      <c r="B792">
        <v>1.3</v>
      </c>
      <c r="D792" s="3">
        <v>40369.229166666664</v>
      </c>
      <c r="E792">
        <v>1.3</v>
      </c>
      <c r="F792">
        <v>1.2</v>
      </c>
      <c r="G792" s="5">
        <v>0.431043862503869</v>
      </c>
      <c r="I792">
        <f t="shared" si="12"/>
        <v>0.10000000000000009</v>
      </c>
      <c r="J792">
        <f>Table2[[#This Row],[Consumption]]+Table2[[#This Row],[Predicted Consumption]]</f>
        <v>2.5</v>
      </c>
      <c r="K792">
        <f>ABS((Table2[[#This Row],[Consumption]]-Table2[[#This Row],[Predicted Consumption]])/Table2[[#This Row],[Consumption]])</f>
        <v>7.6923076923076983E-2</v>
      </c>
    </row>
    <row r="793" spans="1:11" x14ac:dyDescent="0.25">
      <c r="A793" s="1">
        <v>40369.239583333336</v>
      </c>
      <c r="B793">
        <v>1.1000000000000001</v>
      </c>
      <c r="D793" s="3">
        <v>40369.239583333336</v>
      </c>
      <c r="E793">
        <v>1.1000000000000001</v>
      </c>
      <c r="F793">
        <v>1.2</v>
      </c>
      <c r="G793" s="5">
        <v>0.38941152605901702</v>
      </c>
      <c r="I793">
        <f t="shared" si="12"/>
        <v>9.9999999999999867E-2</v>
      </c>
      <c r="J793">
        <f>Table2[[#This Row],[Consumption]]+Table2[[#This Row],[Predicted Consumption]]</f>
        <v>2.2999999999999998</v>
      </c>
      <c r="K793">
        <f>ABS((Table2[[#This Row],[Consumption]]-Table2[[#This Row],[Predicted Consumption]])/Table2[[#This Row],[Consumption]])</f>
        <v>9.0909090909090787E-2</v>
      </c>
    </row>
    <row r="794" spans="1:11" x14ac:dyDescent="0.25">
      <c r="A794" s="1">
        <v>40369.25</v>
      </c>
      <c r="B794">
        <v>1.3</v>
      </c>
      <c r="D794" s="3">
        <v>40369.25</v>
      </c>
      <c r="E794">
        <v>1.3</v>
      </c>
      <c r="F794">
        <v>1.10000110443</v>
      </c>
      <c r="G794" s="5">
        <v>0.4801437100382</v>
      </c>
      <c r="I794">
        <f t="shared" si="12"/>
        <v>0.19999889557000006</v>
      </c>
      <c r="J794">
        <f>Table2[[#This Row],[Consumption]]+Table2[[#This Row],[Predicted Consumption]]</f>
        <v>2.4000011044300003</v>
      </c>
      <c r="K794">
        <f>ABS((Table2[[#This Row],[Consumption]]-Table2[[#This Row],[Predicted Consumption]])/Table2[[#This Row],[Consumption]])</f>
        <v>0.15384530428461543</v>
      </c>
    </row>
    <row r="795" spans="1:11" x14ac:dyDescent="0.25">
      <c r="A795" s="1">
        <v>40369.260416666664</v>
      </c>
      <c r="B795">
        <v>5.9</v>
      </c>
      <c r="D795" s="3">
        <v>40369.260416666664</v>
      </c>
      <c r="E795">
        <v>5.9</v>
      </c>
      <c r="F795">
        <v>1.1000007731000001</v>
      </c>
      <c r="G795" s="5">
        <v>0.51425000074807503</v>
      </c>
      <c r="I795">
        <f t="shared" si="12"/>
        <v>4.7999992269000007</v>
      </c>
      <c r="J795">
        <f>Table2[[#This Row],[Consumption]]+Table2[[#This Row],[Predicted Consumption]]</f>
        <v>7.0000007731</v>
      </c>
      <c r="K795">
        <f>ABS((Table2[[#This Row],[Consumption]]-Table2[[#This Row],[Predicted Consumption]])/Table2[[#This Row],[Consumption]])</f>
        <v>0.81355919100000007</v>
      </c>
    </row>
    <row r="796" spans="1:11" x14ac:dyDescent="0.25">
      <c r="A796" s="1">
        <v>40369.270833333336</v>
      </c>
      <c r="B796">
        <v>7.3</v>
      </c>
      <c r="D796" s="3">
        <v>40369.270833333336</v>
      </c>
      <c r="E796">
        <v>7.3</v>
      </c>
      <c r="F796">
        <v>6</v>
      </c>
      <c r="G796" s="5">
        <v>0.53914002276418904</v>
      </c>
      <c r="I796">
        <f t="shared" si="12"/>
        <v>1.2999999999999998</v>
      </c>
      <c r="J796">
        <f>Table2[[#This Row],[Consumption]]+Table2[[#This Row],[Predicted Consumption]]</f>
        <v>13.3</v>
      </c>
      <c r="K796">
        <f>ABS((Table2[[#This Row],[Consumption]]-Table2[[#This Row],[Predicted Consumption]])/Table2[[#This Row],[Consumption]])</f>
        <v>0.17808219178082191</v>
      </c>
    </row>
    <row r="797" spans="1:11" x14ac:dyDescent="0.25">
      <c r="A797" s="1">
        <v>40369.28125</v>
      </c>
      <c r="B797">
        <v>10.9</v>
      </c>
      <c r="D797" s="3">
        <v>40369.28125</v>
      </c>
      <c r="E797">
        <v>10.9</v>
      </c>
      <c r="F797">
        <v>7.9</v>
      </c>
      <c r="G797" s="5">
        <v>0.59565533946496596</v>
      </c>
      <c r="I797">
        <f t="shared" si="12"/>
        <v>3</v>
      </c>
      <c r="J797">
        <f>Table2[[#This Row],[Consumption]]+Table2[[#This Row],[Predicted Consumption]]</f>
        <v>18.8</v>
      </c>
      <c r="K797">
        <f>ABS((Table2[[#This Row],[Consumption]]-Table2[[#This Row],[Predicted Consumption]])/Table2[[#This Row],[Consumption]])</f>
        <v>0.27522935779816515</v>
      </c>
    </row>
    <row r="798" spans="1:11" x14ac:dyDescent="0.25">
      <c r="A798" s="1">
        <v>40369.291666666664</v>
      </c>
      <c r="B798">
        <v>11.1</v>
      </c>
      <c r="D798" s="3">
        <v>40369.291666666664</v>
      </c>
      <c r="E798">
        <v>11.1</v>
      </c>
      <c r="F798">
        <v>9.5</v>
      </c>
      <c r="G798" s="5">
        <v>0.278484645173741</v>
      </c>
      <c r="I798">
        <f t="shared" si="12"/>
        <v>1.5999999999999996</v>
      </c>
      <c r="J798">
        <f>Table2[[#This Row],[Consumption]]+Table2[[#This Row],[Predicted Consumption]]</f>
        <v>20.6</v>
      </c>
      <c r="K798">
        <f>ABS((Table2[[#This Row],[Consumption]]-Table2[[#This Row],[Predicted Consumption]])/Table2[[#This Row],[Consumption]])</f>
        <v>0.14414414414414412</v>
      </c>
    </row>
    <row r="799" spans="1:11" x14ac:dyDescent="0.25">
      <c r="A799" s="1">
        <v>40369.302083333336</v>
      </c>
      <c r="B799">
        <v>10.9</v>
      </c>
      <c r="D799" s="3">
        <v>40369.302083333336</v>
      </c>
      <c r="E799">
        <v>10.9</v>
      </c>
      <c r="F799">
        <v>9.1</v>
      </c>
      <c r="G799" s="5">
        <v>0.41330952821367201</v>
      </c>
      <c r="I799">
        <f t="shared" si="12"/>
        <v>1.8000000000000007</v>
      </c>
      <c r="J799">
        <f>Table2[[#This Row],[Consumption]]+Table2[[#This Row],[Predicted Consumption]]</f>
        <v>20</v>
      </c>
      <c r="K799">
        <f>ABS((Table2[[#This Row],[Consumption]]-Table2[[#This Row],[Predicted Consumption]])/Table2[[#This Row],[Consumption]])</f>
        <v>0.16513761467889915</v>
      </c>
    </row>
    <row r="800" spans="1:11" x14ac:dyDescent="0.25">
      <c r="A800" s="1">
        <v>40369.3125</v>
      </c>
      <c r="B800">
        <v>10.8</v>
      </c>
      <c r="D800" s="3">
        <v>40369.3125</v>
      </c>
      <c r="E800">
        <v>10.8</v>
      </c>
      <c r="F800">
        <v>11.1</v>
      </c>
      <c r="G800" s="5">
        <v>0.92353495620700299</v>
      </c>
      <c r="I800">
        <f t="shared" si="12"/>
        <v>0.29999999999999893</v>
      </c>
      <c r="J800">
        <f>Table2[[#This Row],[Consumption]]+Table2[[#This Row],[Predicted Consumption]]</f>
        <v>21.9</v>
      </c>
      <c r="K800">
        <f>ABS((Table2[[#This Row],[Consumption]]-Table2[[#This Row],[Predicted Consumption]])/Table2[[#This Row],[Consumption]])</f>
        <v>2.7777777777777676E-2</v>
      </c>
    </row>
    <row r="801" spans="1:11" x14ac:dyDescent="0.25">
      <c r="A801" s="1">
        <v>40369.322916666664</v>
      </c>
      <c r="B801">
        <v>11.1</v>
      </c>
      <c r="D801" s="3">
        <v>40369.322916666664</v>
      </c>
      <c r="E801">
        <v>11.1</v>
      </c>
      <c r="F801">
        <v>12.1</v>
      </c>
      <c r="G801" s="5">
        <v>0.58619755320176403</v>
      </c>
      <c r="I801">
        <f t="shared" si="12"/>
        <v>1</v>
      </c>
      <c r="J801">
        <f>Table2[[#This Row],[Consumption]]+Table2[[#This Row],[Predicted Consumption]]</f>
        <v>23.2</v>
      </c>
      <c r="K801">
        <f>ABS((Table2[[#This Row],[Consumption]]-Table2[[#This Row],[Predicted Consumption]])/Table2[[#This Row],[Consumption]])</f>
        <v>9.00900900900901E-2</v>
      </c>
    </row>
    <row r="802" spans="1:11" x14ac:dyDescent="0.25">
      <c r="A802" s="1">
        <v>40369.333333333336</v>
      </c>
      <c r="B802">
        <v>9.9</v>
      </c>
      <c r="D802" s="3">
        <v>40369.333333333336</v>
      </c>
      <c r="E802">
        <v>9.9</v>
      </c>
      <c r="F802">
        <v>10.9</v>
      </c>
      <c r="G802" s="5">
        <v>0.70035006558069002</v>
      </c>
      <c r="I802">
        <f t="shared" si="12"/>
        <v>1</v>
      </c>
      <c r="J802">
        <f>Table2[[#This Row],[Consumption]]+Table2[[#This Row],[Predicted Consumption]]</f>
        <v>20.8</v>
      </c>
      <c r="K802">
        <f>ABS((Table2[[#This Row],[Consumption]]-Table2[[#This Row],[Predicted Consumption]])/Table2[[#This Row],[Consumption]])</f>
        <v>0.10101010101010101</v>
      </c>
    </row>
    <row r="803" spans="1:11" x14ac:dyDescent="0.25">
      <c r="A803" s="1">
        <v>40369.34375</v>
      </c>
      <c r="B803">
        <v>10.3</v>
      </c>
      <c r="D803" s="3">
        <v>40369.34375</v>
      </c>
      <c r="E803">
        <v>10.3</v>
      </c>
      <c r="F803">
        <v>11.1</v>
      </c>
      <c r="G803" s="5">
        <v>0.43347323081469602</v>
      </c>
      <c r="I803">
        <f t="shared" si="12"/>
        <v>0.79999999999999893</v>
      </c>
      <c r="J803">
        <f>Table2[[#This Row],[Consumption]]+Table2[[#This Row],[Predicted Consumption]]</f>
        <v>21.4</v>
      </c>
      <c r="K803">
        <f>ABS((Table2[[#This Row],[Consumption]]-Table2[[#This Row],[Predicted Consumption]])/Table2[[#This Row],[Consumption]])</f>
        <v>7.7669902912621255E-2</v>
      </c>
    </row>
    <row r="804" spans="1:11" x14ac:dyDescent="0.25">
      <c r="A804" s="1">
        <v>40369.354166666664</v>
      </c>
      <c r="B804">
        <v>10.3</v>
      </c>
      <c r="D804" s="3">
        <v>40369.354166666664</v>
      </c>
      <c r="E804">
        <v>10.3</v>
      </c>
      <c r="F804">
        <v>11.2</v>
      </c>
      <c r="G804" s="5">
        <v>0.21276102485381301</v>
      </c>
      <c r="I804">
        <f t="shared" si="12"/>
        <v>0.89999999999999858</v>
      </c>
      <c r="J804">
        <f>Table2[[#This Row],[Consumption]]+Table2[[#This Row],[Predicted Consumption]]</f>
        <v>21.5</v>
      </c>
      <c r="K804">
        <f>ABS((Table2[[#This Row],[Consumption]]-Table2[[#This Row],[Predicted Consumption]])/Table2[[#This Row],[Consumption]])</f>
        <v>8.7378640776698879E-2</v>
      </c>
    </row>
    <row r="805" spans="1:11" x14ac:dyDescent="0.25">
      <c r="A805" s="1">
        <v>40369.364583333336</v>
      </c>
      <c r="B805">
        <v>10.9</v>
      </c>
      <c r="D805" s="3">
        <v>40369.364583333336</v>
      </c>
      <c r="E805">
        <v>10.9</v>
      </c>
      <c r="F805">
        <v>10.3</v>
      </c>
      <c r="G805" s="5">
        <v>0.20274510553206301</v>
      </c>
      <c r="I805">
        <f t="shared" si="12"/>
        <v>0.59999999999999964</v>
      </c>
      <c r="J805">
        <f>Table2[[#This Row],[Consumption]]+Table2[[#This Row],[Predicted Consumption]]</f>
        <v>21.200000000000003</v>
      </c>
      <c r="K805">
        <f>ABS((Table2[[#This Row],[Consumption]]-Table2[[#This Row],[Predicted Consumption]])/Table2[[#This Row],[Consumption]])</f>
        <v>5.5045871559632996E-2</v>
      </c>
    </row>
    <row r="806" spans="1:11" x14ac:dyDescent="0.25">
      <c r="A806" s="1">
        <v>40369.375</v>
      </c>
      <c r="B806">
        <v>11.1</v>
      </c>
      <c r="D806" s="3">
        <v>40369.375</v>
      </c>
      <c r="E806">
        <v>11.1</v>
      </c>
      <c r="F806">
        <v>11.1</v>
      </c>
      <c r="G806" s="5">
        <v>0.428939627396699</v>
      </c>
      <c r="I806">
        <f t="shared" si="12"/>
        <v>0</v>
      </c>
      <c r="J806">
        <f>Table2[[#This Row],[Consumption]]+Table2[[#This Row],[Predicted Consumption]]</f>
        <v>22.2</v>
      </c>
      <c r="K806">
        <f>ABS((Table2[[#This Row],[Consumption]]-Table2[[#This Row],[Predicted Consumption]])/Table2[[#This Row],[Consumption]])</f>
        <v>0</v>
      </c>
    </row>
    <row r="807" spans="1:11" x14ac:dyDescent="0.25">
      <c r="A807" s="1">
        <v>40369.385416666664</v>
      </c>
      <c r="B807">
        <v>14.3</v>
      </c>
      <c r="D807" s="3">
        <v>40369.385416666664</v>
      </c>
      <c r="E807">
        <v>14.3</v>
      </c>
      <c r="F807">
        <v>9.9</v>
      </c>
      <c r="G807" s="5">
        <v>0.46863623085525702</v>
      </c>
      <c r="I807">
        <f t="shared" si="12"/>
        <v>4.4000000000000004</v>
      </c>
      <c r="J807">
        <f>Table2[[#This Row],[Consumption]]+Table2[[#This Row],[Predicted Consumption]]</f>
        <v>24.200000000000003</v>
      </c>
      <c r="K807">
        <f>ABS((Table2[[#This Row],[Consumption]]-Table2[[#This Row],[Predicted Consumption]])/Table2[[#This Row],[Consumption]])</f>
        <v>0.30769230769230771</v>
      </c>
    </row>
    <row r="808" spans="1:11" x14ac:dyDescent="0.25">
      <c r="A808" s="1">
        <v>40369.395833333336</v>
      </c>
      <c r="B808">
        <v>12.7</v>
      </c>
      <c r="D808" s="3">
        <v>40369.395833333336</v>
      </c>
      <c r="E808">
        <v>12.7</v>
      </c>
      <c r="F808">
        <v>11.705880799999999</v>
      </c>
      <c r="G808" s="5">
        <v>0.349954081123031</v>
      </c>
      <c r="I808">
        <f t="shared" si="12"/>
        <v>0.99411920000000009</v>
      </c>
      <c r="J808">
        <f>Table2[[#This Row],[Consumption]]+Table2[[#This Row],[Predicted Consumption]]</f>
        <v>24.405880799999998</v>
      </c>
      <c r="K808">
        <f>ABS((Table2[[#This Row],[Consumption]]-Table2[[#This Row],[Predicted Consumption]])/Table2[[#This Row],[Consumption]])</f>
        <v>7.827710236220474E-2</v>
      </c>
    </row>
    <row r="809" spans="1:11" x14ac:dyDescent="0.25">
      <c r="A809" s="1">
        <v>40369.40625</v>
      </c>
      <c r="B809">
        <v>10.6</v>
      </c>
      <c r="D809" s="3">
        <v>40369.40625</v>
      </c>
      <c r="E809">
        <v>10.6</v>
      </c>
      <c r="F809">
        <v>13.1</v>
      </c>
      <c r="G809" s="5">
        <v>0.29513225156282802</v>
      </c>
      <c r="I809">
        <f t="shared" si="12"/>
        <v>2.5</v>
      </c>
      <c r="J809">
        <f>Table2[[#This Row],[Consumption]]+Table2[[#This Row],[Predicted Consumption]]</f>
        <v>23.7</v>
      </c>
      <c r="K809">
        <f>ABS((Table2[[#This Row],[Consumption]]-Table2[[#This Row],[Predicted Consumption]])/Table2[[#This Row],[Consumption]])</f>
        <v>0.23584905660377359</v>
      </c>
    </row>
    <row r="810" spans="1:11" x14ac:dyDescent="0.25">
      <c r="A810" s="1">
        <v>40369.416666666664</v>
      </c>
      <c r="B810">
        <v>10.9</v>
      </c>
      <c r="D810" s="3">
        <v>40369.416666666664</v>
      </c>
      <c r="E810">
        <v>10.9</v>
      </c>
      <c r="F810">
        <v>10.3</v>
      </c>
      <c r="G810" s="5">
        <v>0.49132019706759</v>
      </c>
      <c r="I810">
        <f t="shared" si="12"/>
        <v>0.59999999999999964</v>
      </c>
      <c r="J810">
        <f>Table2[[#This Row],[Consumption]]+Table2[[#This Row],[Predicted Consumption]]</f>
        <v>21.200000000000003</v>
      </c>
      <c r="K810">
        <f>ABS((Table2[[#This Row],[Consumption]]-Table2[[#This Row],[Predicted Consumption]])/Table2[[#This Row],[Consumption]])</f>
        <v>5.5045871559632996E-2</v>
      </c>
    </row>
    <row r="811" spans="1:11" x14ac:dyDescent="0.25">
      <c r="A811" s="1">
        <v>40369.427083333336</v>
      </c>
      <c r="B811">
        <v>14.2</v>
      </c>
      <c r="D811" s="3">
        <v>40369.427083333336</v>
      </c>
      <c r="E811">
        <v>14.2</v>
      </c>
      <c r="F811">
        <v>10.39</v>
      </c>
      <c r="G811" s="5">
        <v>0.434364355691788</v>
      </c>
      <c r="I811">
        <f t="shared" si="12"/>
        <v>3.8099999999999987</v>
      </c>
      <c r="J811">
        <f>Table2[[#This Row],[Consumption]]+Table2[[#This Row],[Predicted Consumption]]</f>
        <v>24.59</v>
      </c>
      <c r="K811">
        <f>ABS((Table2[[#This Row],[Consumption]]-Table2[[#This Row],[Predicted Consumption]])/Table2[[#This Row],[Consumption]])</f>
        <v>0.2683098591549295</v>
      </c>
    </row>
    <row r="812" spans="1:11" x14ac:dyDescent="0.25">
      <c r="A812" s="1">
        <v>40369.4375</v>
      </c>
      <c r="B812">
        <v>13.2</v>
      </c>
      <c r="D812" s="3">
        <v>40369.4375</v>
      </c>
      <c r="E812">
        <v>13.2</v>
      </c>
      <c r="F812">
        <v>13.278614834500001</v>
      </c>
      <c r="G812" s="5">
        <v>0.51398944783255796</v>
      </c>
      <c r="I812">
        <f t="shared" si="12"/>
        <v>7.8614834500001507E-2</v>
      </c>
      <c r="J812">
        <f>Table2[[#This Row],[Consumption]]+Table2[[#This Row],[Predicted Consumption]]</f>
        <v>26.4786148345</v>
      </c>
      <c r="K812">
        <f>ABS((Table2[[#This Row],[Consumption]]-Table2[[#This Row],[Predicted Consumption]])/Table2[[#This Row],[Consumption]])</f>
        <v>5.9556692803031447E-3</v>
      </c>
    </row>
    <row r="813" spans="1:11" x14ac:dyDescent="0.25">
      <c r="A813" s="1">
        <v>40369.447916666664</v>
      </c>
      <c r="B813">
        <v>11.5</v>
      </c>
      <c r="D813" s="3">
        <v>40369.447916666664</v>
      </c>
      <c r="E813">
        <v>11.5</v>
      </c>
      <c r="F813">
        <v>10.69</v>
      </c>
      <c r="G813" s="5">
        <v>0.67499999863146498</v>
      </c>
      <c r="I813">
        <f t="shared" si="12"/>
        <v>0.8100000000000005</v>
      </c>
      <c r="J813">
        <f>Table2[[#This Row],[Consumption]]+Table2[[#This Row],[Predicted Consumption]]</f>
        <v>22.189999999999998</v>
      </c>
      <c r="K813">
        <f>ABS((Table2[[#This Row],[Consumption]]-Table2[[#This Row],[Predicted Consumption]])/Table2[[#This Row],[Consumption]])</f>
        <v>7.0434782608695692E-2</v>
      </c>
    </row>
    <row r="814" spans="1:11" x14ac:dyDescent="0.25">
      <c r="A814" s="1">
        <v>40369.458333333336</v>
      </c>
      <c r="B814">
        <v>10.5</v>
      </c>
      <c r="D814" s="3">
        <v>40369.458333333336</v>
      </c>
      <c r="E814">
        <v>10.5</v>
      </c>
      <c r="F814">
        <v>9.1</v>
      </c>
      <c r="G814" s="5">
        <v>0.45507490733019801</v>
      </c>
      <c r="I814">
        <f t="shared" si="12"/>
        <v>1.4000000000000004</v>
      </c>
      <c r="J814">
        <f>Table2[[#This Row],[Consumption]]+Table2[[#This Row],[Predicted Consumption]]</f>
        <v>19.600000000000001</v>
      </c>
      <c r="K814">
        <f>ABS((Table2[[#This Row],[Consumption]]-Table2[[#This Row],[Predicted Consumption]])/Table2[[#This Row],[Consumption]])</f>
        <v>0.13333333333333336</v>
      </c>
    </row>
    <row r="815" spans="1:11" x14ac:dyDescent="0.25">
      <c r="A815" s="1">
        <v>40369.46875</v>
      </c>
      <c r="B815">
        <v>12.3</v>
      </c>
      <c r="D815" s="3">
        <v>40369.46875</v>
      </c>
      <c r="E815">
        <v>12.3</v>
      </c>
      <c r="F815">
        <v>10.39</v>
      </c>
      <c r="G815" s="5">
        <v>0.232210208380842</v>
      </c>
      <c r="I815">
        <f t="shared" si="12"/>
        <v>1.9100000000000001</v>
      </c>
      <c r="J815">
        <f>Table2[[#This Row],[Consumption]]+Table2[[#This Row],[Predicted Consumption]]</f>
        <v>22.69</v>
      </c>
      <c r="K815">
        <f>ABS((Table2[[#This Row],[Consumption]]-Table2[[#This Row],[Predicted Consumption]])/Table2[[#This Row],[Consumption]])</f>
        <v>0.15528455284552845</v>
      </c>
    </row>
    <row r="816" spans="1:11" x14ac:dyDescent="0.25">
      <c r="A816" s="1">
        <v>40369.479166666664</v>
      </c>
      <c r="B816">
        <v>10.199999999999999</v>
      </c>
      <c r="D816" s="3">
        <v>40369.479166666664</v>
      </c>
      <c r="E816">
        <v>10.199999999999999</v>
      </c>
      <c r="F816">
        <v>11.705880799999999</v>
      </c>
      <c r="G816" s="5">
        <v>0.30080610500822103</v>
      </c>
      <c r="I816">
        <f t="shared" si="12"/>
        <v>1.5058807999999999</v>
      </c>
      <c r="J816">
        <f>Table2[[#This Row],[Consumption]]+Table2[[#This Row],[Predicted Consumption]]</f>
        <v>21.905880799999998</v>
      </c>
      <c r="K816">
        <f>ABS((Table2[[#This Row],[Consumption]]-Table2[[#This Row],[Predicted Consumption]])/Table2[[#This Row],[Consumption]])</f>
        <v>0.14763537254901962</v>
      </c>
    </row>
    <row r="817" spans="1:11" x14ac:dyDescent="0.25">
      <c r="A817" s="1">
        <v>40369.489583333336</v>
      </c>
      <c r="B817">
        <v>9.6999999999999993</v>
      </c>
      <c r="D817" s="3">
        <v>40369.489583333336</v>
      </c>
      <c r="E817">
        <v>9.6999999999999993</v>
      </c>
      <c r="F817">
        <v>10.39</v>
      </c>
      <c r="G817" s="5">
        <v>0.51992402669264004</v>
      </c>
      <c r="I817">
        <f t="shared" si="12"/>
        <v>0.69000000000000128</v>
      </c>
      <c r="J817">
        <f>Table2[[#This Row],[Consumption]]+Table2[[#This Row],[Predicted Consumption]]</f>
        <v>20.09</v>
      </c>
      <c r="K817">
        <f>ABS((Table2[[#This Row],[Consumption]]-Table2[[#This Row],[Predicted Consumption]])/Table2[[#This Row],[Consumption]])</f>
        <v>7.1134020618556837E-2</v>
      </c>
    </row>
    <row r="818" spans="1:11" x14ac:dyDescent="0.25">
      <c r="A818" s="1">
        <v>40369.5</v>
      </c>
      <c r="B818">
        <v>9.6</v>
      </c>
      <c r="D818" s="3">
        <v>40369.5</v>
      </c>
      <c r="E818">
        <v>9.6</v>
      </c>
      <c r="F818">
        <v>9.3000000000000007</v>
      </c>
      <c r="G818" s="5">
        <v>0.32451108814270302</v>
      </c>
      <c r="I818">
        <f t="shared" si="12"/>
        <v>0.29999999999999893</v>
      </c>
      <c r="J818">
        <f>Table2[[#This Row],[Consumption]]+Table2[[#This Row],[Predicted Consumption]]</f>
        <v>18.899999999999999</v>
      </c>
      <c r="K818">
        <f>ABS((Table2[[#This Row],[Consumption]]-Table2[[#This Row],[Predicted Consumption]])/Table2[[#This Row],[Consumption]])</f>
        <v>3.1249999999999889E-2</v>
      </c>
    </row>
    <row r="819" spans="1:11" x14ac:dyDescent="0.25">
      <c r="A819" s="1">
        <v>40369.510416666664</v>
      </c>
      <c r="B819">
        <v>11.5</v>
      </c>
      <c r="D819" s="3">
        <v>40369.510416666664</v>
      </c>
      <c r="E819">
        <v>11.5</v>
      </c>
      <c r="F819">
        <v>9.5983715864000008</v>
      </c>
      <c r="G819" s="5">
        <v>0.400406080082711</v>
      </c>
      <c r="I819">
        <f t="shared" si="12"/>
        <v>1.9016284135999992</v>
      </c>
      <c r="J819">
        <f>Table2[[#This Row],[Consumption]]+Table2[[#This Row],[Predicted Consumption]]</f>
        <v>21.098371586399999</v>
      </c>
      <c r="K819">
        <f>ABS((Table2[[#This Row],[Consumption]]-Table2[[#This Row],[Predicted Consumption]])/Table2[[#This Row],[Consumption]])</f>
        <v>0.16535899248695646</v>
      </c>
    </row>
    <row r="820" spans="1:11" x14ac:dyDescent="0.25">
      <c r="A820" s="1">
        <v>40369.520833333336</v>
      </c>
      <c r="B820">
        <v>10.4</v>
      </c>
      <c r="D820" s="3">
        <v>40369.520833333336</v>
      </c>
      <c r="E820">
        <v>10.4</v>
      </c>
      <c r="F820">
        <v>10.29</v>
      </c>
      <c r="G820" s="5">
        <v>0.61736825732370604</v>
      </c>
      <c r="I820">
        <f t="shared" si="12"/>
        <v>0.11000000000000121</v>
      </c>
      <c r="J820">
        <f>Table2[[#This Row],[Consumption]]+Table2[[#This Row],[Predicted Consumption]]</f>
        <v>20.689999999999998</v>
      </c>
      <c r="K820">
        <f>ABS((Table2[[#This Row],[Consumption]]-Table2[[#This Row],[Predicted Consumption]])/Table2[[#This Row],[Consumption]])</f>
        <v>1.0576923076923192E-2</v>
      </c>
    </row>
    <row r="821" spans="1:11" x14ac:dyDescent="0.25">
      <c r="A821" s="1">
        <v>40369.53125</v>
      </c>
      <c r="B821">
        <v>9.4</v>
      </c>
      <c r="D821" s="3">
        <v>40369.53125</v>
      </c>
      <c r="E821">
        <v>9.4</v>
      </c>
      <c r="F821">
        <v>11.18</v>
      </c>
      <c r="G821" s="5">
        <v>0.26910454314521098</v>
      </c>
      <c r="I821">
        <f t="shared" si="12"/>
        <v>1.7799999999999994</v>
      </c>
      <c r="J821">
        <f>Table2[[#This Row],[Consumption]]+Table2[[#This Row],[Predicted Consumption]]</f>
        <v>20.58</v>
      </c>
      <c r="K821">
        <f>ABS((Table2[[#This Row],[Consumption]]-Table2[[#This Row],[Predicted Consumption]])/Table2[[#This Row],[Consumption]])</f>
        <v>0.18936170212765949</v>
      </c>
    </row>
    <row r="822" spans="1:11" x14ac:dyDescent="0.25">
      <c r="A822" s="1">
        <v>40369.541666666664</v>
      </c>
      <c r="B822">
        <v>9.3000000000000007</v>
      </c>
      <c r="D822" s="3">
        <v>40369.541666666664</v>
      </c>
      <c r="E822">
        <v>9.3000000000000007</v>
      </c>
      <c r="F822">
        <v>9.19902295184</v>
      </c>
      <c r="G822" s="5">
        <v>0.21248405992950301</v>
      </c>
      <c r="I822">
        <f t="shared" si="12"/>
        <v>0.10097704816000075</v>
      </c>
      <c r="J822">
        <f>Table2[[#This Row],[Consumption]]+Table2[[#This Row],[Predicted Consumption]]</f>
        <v>18.499022951840001</v>
      </c>
      <c r="K822">
        <f>ABS((Table2[[#This Row],[Consumption]]-Table2[[#This Row],[Predicted Consumption]])/Table2[[#This Row],[Consumption]])</f>
        <v>1.0857747113978574E-2</v>
      </c>
    </row>
    <row r="823" spans="1:11" x14ac:dyDescent="0.25">
      <c r="A823" s="1">
        <v>40369.552083333336</v>
      </c>
      <c r="B823">
        <v>9.3000000000000007</v>
      </c>
      <c r="D823" s="3">
        <v>40369.552083333336</v>
      </c>
      <c r="E823">
        <v>9.3000000000000007</v>
      </c>
      <c r="F823">
        <v>8.8000000000000007</v>
      </c>
      <c r="G823" s="5">
        <v>0.222732443027645</v>
      </c>
      <c r="I823">
        <f t="shared" si="12"/>
        <v>0.5</v>
      </c>
      <c r="J823">
        <f>Table2[[#This Row],[Consumption]]+Table2[[#This Row],[Predicted Consumption]]</f>
        <v>18.100000000000001</v>
      </c>
      <c r="K823">
        <f>ABS((Table2[[#This Row],[Consumption]]-Table2[[#This Row],[Predicted Consumption]])/Table2[[#This Row],[Consumption]])</f>
        <v>5.3763440860215048E-2</v>
      </c>
    </row>
    <row r="824" spans="1:11" x14ac:dyDescent="0.25">
      <c r="A824" s="1">
        <v>40369.5625</v>
      </c>
      <c r="B824">
        <v>9.3000000000000007</v>
      </c>
      <c r="D824" s="3">
        <v>40369.5625</v>
      </c>
      <c r="E824">
        <v>9.3000000000000007</v>
      </c>
      <c r="F824">
        <v>9.16</v>
      </c>
      <c r="G824" s="5">
        <v>0.42000558566468199</v>
      </c>
      <c r="I824">
        <f t="shared" si="12"/>
        <v>0.14000000000000057</v>
      </c>
      <c r="J824">
        <f>Table2[[#This Row],[Consumption]]+Table2[[#This Row],[Predicted Consumption]]</f>
        <v>18.46</v>
      </c>
      <c r="K824">
        <f>ABS((Table2[[#This Row],[Consumption]]-Table2[[#This Row],[Predicted Consumption]])/Table2[[#This Row],[Consumption]])</f>
        <v>1.5053763440860275E-2</v>
      </c>
    </row>
    <row r="825" spans="1:11" x14ac:dyDescent="0.25">
      <c r="A825" s="1">
        <v>40369.572916666664</v>
      </c>
      <c r="B825">
        <v>10.199999999999999</v>
      </c>
      <c r="D825" s="3">
        <v>40369.572916666664</v>
      </c>
      <c r="E825">
        <v>10.199999999999999</v>
      </c>
      <c r="F825">
        <v>9.202</v>
      </c>
      <c r="G825" s="5">
        <v>0.81825813241106804</v>
      </c>
      <c r="I825">
        <f t="shared" si="12"/>
        <v>0.99799999999999933</v>
      </c>
      <c r="J825">
        <f>Table2[[#This Row],[Consumption]]+Table2[[#This Row],[Predicted Consumption]]</f>
        <v>19.402000000000001</v>
      </c>
      <c r="K825">
        <f>ABS((Table2[[#This Row],[Consumption]]-Table2[[#This Row],[Predicted Consumption]])/Table2[[#This Row],[Consumption]])</f>
        <v>9.7843137254901902E-2</v>
      </c>
    </row>
    <row r="826" spans="1:11" x14ac:dyDescent="0.25">
      <c r="A826" s="1">
        <v>40369.583333333336</v>
      </c>
      <c r="B826">
        <v>11.5</v>
      </c>
      <c r="D826" s="3">
        <v>40369.583333333336</v>
      </c>
      <c r="E826">
        <v>11.5</v>
      </c>
      <c r="I826">
        <f t="shared" si="12"/>
        <v>11.5</v>
      </c>
      <c r="J826">
        <f>Table2[[#This Row],[Consumption]]+Table2[[#This Row],[Predicted Consumption]]</f>
        <v>11.5</v>
      </c>
      <c r="K826">
        <f>ABS((Table2[[#This Row],[Consumption]]-Table2[[#This Row],[Predicted Consumption]])/Table2[[#This Row],[Consumption]])</f>
        <v>1</v>
      </c>
    </row>
    <row r="827" spans="1:11" x14ac:dyDescent="0.25">
      <c r="A827" s="1">
        <v>40369.59375</v>
      </c>
      <c r="B827">
        <v>10.8</v>
      </c>
      <c r="D827" s="3">
        <v>40369.59375</v>
      </c>
      <c r="E827">
        <v>10.8</v>
      </c>
      <c r="F827">
        <v>10.4</v>
      </c>
      <c r="G827" s="5">
        <v>0.42214076748462998</v>
      </c>
      <c r="I827">
        <f t="shared" si="12"/>
        <v>0.40000000000000036</v>
      </c>
      <c r="J827">
        <f>Table2[[#This Row],[Consumption]]+Table2[[#This Row],[Predicted Consumption]]</f>
        <v>21.200000000000003</v>
      </c>
      <c r="K827">
        <f>ABS((Table2[[#This Row],[Consumption]]-Table2[[#This Row],[Predicted Consumption]])/Table2[[#This Row],[Consumption]])</f>
        <v>3.703703703703707E-2</v>
      </c>
    </row>
    <row r="828" spans="1:11" x14ac:dyDescent="0.25">
      <c r="A828" s="1">
        <v>40369.604166666664</v>
      </c>
      <c r="B828">
        <v>11.5</v>
      </c>
      <c r="D828" s="3">
        <v>40369.604166666664</v>
      </c>
      <c r="E828">
        <v>11.5</v>
      </c>
      <c r="F828">
        <v>13.29</v>
      </c>
      <c r="G828" s="5">
        <v>0.25411868024349099</v>
      </c>
      <c r="I828">
        <f t="shared" si="12"/>
        <v>1.7899999999999991</v>
      </c>
      <c r="J828">
        <f>Table2[[#This Row],[Consumption]]+Table2[[#This Row],[Predicted Consumption]]</f>
        <v>24.79</v>
      </c>
      <c r="K828">
        <f>ABS((Table2[[#This Row],[Consumption]]-Table2[[#This Row],[Predicted Consumption]])/Table2[[#This Row],[Consumption]])</f>
        <v>0.1556521739130434</v>
      </c>
    </row>
    <row r="829" spans="1:11" x14ac:dyDescent="0.25">
      <c r="A829" s="1">
        <v>40369.614583333336</v>
      </c>
      <c r="B829">
        <v>9.6999999999999993</v>
      </c>
      <c r="D829" s="3">
        <v>40369.614583333336</v>
      </c>
      <c r="E829">
        <v>9.6999999999999993</v>
      </c>
      <c r="F829">
        <v>10.59</v>
      </c>
      <c r="G829" s="5">
        <v>0.39055670400408399</v>
      </c>
      <c r="I829">
        <f t="shared" si="12"/>
        <v>0.89000000000000057</v>
      </c>
      <c r="J829">
        <f>Table2[[#This Row],[Consumption]]+Table2[[#This Row],[Predicted Consumption]]</f>
        <v>20.29</v>
      </c>
      <c r="K829">
        <f>ABS((Table2[[#This Row],[Consumption]]-Table2[[#This Row],[Predicted Consumption]])/Table2[[#This Row],[Consumption]])</f>
        <v>9.1752577319587691E-2</v>
      </c>
    </row>
    <row r="830" spans="1:11" x14ac:dyDescent="0.25">
      <c r="A830" s="1">
        <v>40369.625</v>
      </c>
      <c r="B830">
        <v>9.6999999999999993</v>
      </c>
      <c r="D830" s="3">
        <v>40369.625</v>
      </c>
      <c r="E830">
        <v>9.6999999999999993</v>
      </c>
      <c r="F830">
        <v>9.6</v>
      </c>
      <c r="G830" s="5">
        <v>0.54796940929676297</v>
      </c>
      <c r="I830">
        <f t="shared" si="12"/>
        <v>9.9999999999999645E-2</v>
      </c>
      <c r="J830">
        <f>Table2[[#This Row],[Consumption]]+Table2[[#This Row],[Predicted Consumption]]</f>
        <v>19.299999999999997</v>
      </c>
      <c r="K830">
        <f>ABS((Table2[[#This Row],[Consumption]]-Table2[[#This Row],[Predicted Consumption]])/Table2[[#This Row],[Consumption]])</f>
        <v>1.0309278350515427E-2</v>
      </c>
    </row>
    <row r="831" spans="1:11" x14ac:dyDescent="0.25">
      <c r="A831" s="1">
        <v>40369.635416666664</v>
      </c>
      <c r="B831">
        <v>11.9</v>
      </c>
      <c r="D831" s="3">
        <v>40369.635416666664</v>
      </c>
      <c r="E831">
        <v>11.9</v>
      </c>
      <c r="F831">
        <v>9.6</v>
      </c>
      <c r="G831" s="5">
        <v>0.54691950414257895</v>
      </c>
      <c r="I831">
        <f t="shared" si="12"/>
        <v>2.3000000000000007</v>
      </c>
      <c r="J831">
        <f>Table2[[#This Row],[Consumption]]+Table2[[#This Row],[Predicted Consumption]]</f>
        <v>21.5</v>
      </c>
      <c r="K831">
        <f>ABS((Table2[[#This Row],[Consumption]]-Table2[[#This Row],[Predicted Consumption]])/Table2[[#This Row],[Consumption]])</f>
        <v>0.19327731092436981</v>
      </c>
    </row>
    <row r="832" spans="1:11" x14ac:dyDescent="0.25">
      <c r="A832" s="1">
        <v>40369.645833333336</v>
      </c>
      <c r="B832">
        <v>9.4</v>
      </c>
      <c r="D832" s="3">
        <v>40369.645833333336</v>
      </c>
      <c r="E832">
        <v>9.4</v>
      </c>
      <c r="F832">
        <v>10.8</v>
      </c>
      <c r="G832" s="5">
        <v>0.399783180307414</v>
      </c>
      <c r="I832">
        <f t="shared" si="12"/>
        <v>1.4000000000000004</v>
      </c>
      <c r="J832">
        <f>Table2[[#This Row],[Consumption]]+Table2[[#This Row],[Predicted Consumption]]</f>
        <v>20.200000000000003</v>
      </c>
      <c r="K832">
        <f>ABS((Table2[[#This Row],[Consumption]]-Table2[[#This Row],[Predicted Consumption]])/Table2[[#This Row],[Consumption]])</f>
        <v>0.14893617021276598</v>
      </c>
    </row>
    <row r="833" spans="1:11" x14ac:dyDescent="0.25">
      <c r="A833" s="1">
        <v>40369.65625</v>
      </c>
      <c r="B833">
        <v>9.4</v>
      </c>
      <c r="D833" s="3">
        <v>40369.65625</v>
      </c>
      <c r="E833">
        <v>9.4</v>
      </c>
      <c r="F833">
        <v>9.2314000000000007</v>
      </c>
      <c r="G833" s="5">
        <v>0.70845947007499099</v>
      </c>
      <c r="I833">
        <f t="shared" si="12"/>
        <v>0.16859999999999964</v>
      </c>
      <c r="J833">
        <f>Table2[[#This Row],[Consumption]]+Table2[[#This Row],[Predicted Consumption]]</f>
        <v>18.631399999999999</v>
      </c>
      <c r="K833">
        <f>ABS((Table2[[#This Row],[Consumption]]-Table2[[#This Row],[Predicted Consumption]])/Table2[[#This Row],[Consumption]])</f>
        <v>1.7936170212765917E-2</v>
      </c>
    </row>
    <row r="834" spans="1:11" x14ac:dyDescent="0.25">
      <c r="A834" s="1">
        <v>40369.666666666664</v>
      </c>
      <c r="B834">
        <v>9.4</v>
      </c>
      <c r="D834" s="3">
        <v>40369.666666666664</v>
      </c>
      <c r="E834">
        <v>9.4</v>
      </c>
      <c r="F834">
        <v>9.2314000000000007</v>
      </c>
      <c r="G834" s="5">
        <v>0.71731527927416605</v>
      </c>
      <c r="I834">
        <f t="shared" si="12"/>
        <v>0.16859999999999964</v>
      </c>
      <c r="J834">
        <f>Table2[[#This Row],[Consumption]]+Table2[[#This Row],[Predicted Consumption]]</f>
        <v>18.631399999999999</v>
      </c>
      <c r="K834">
        <f>ABS((Table2[[#This Row],[Consumption]]-Table2[[#This Row],[Predicted Consumption]])/Table2[[#This Row],[Consumption]])</f>
        <v>1.7936170212765917E-2</v>
      </c>
    </row>
    <row r="835" spans="1:11" x14ac:dyDescent="0.25">
      <c r="A835" s="1">
        <v>40369.677083333336</v>
      </c>
      <c r="B835">
        <v>9.9</v>
      </c>
      <c r="D835" s="3">
        <v>40369.677083333336</v>
      </c>
      <c r="E835">
        <v>9.9</v>
      </c>
      <c r="F835">
        <v>9.4</v>
      </c>
      <c r="G835" s="5">
        <v>0.52383559714513905</v>
      </c>
      <c r="I835">
        <f t="shared" si="12"/>
        <v>0.5</v>
      </c>
      <c r="J835">
        <f>Table2[[#This Row],[Consumption]]+Table2[[#This Row],[Predicted Consumption]]</f>
        <v>19.3</v>
      </c>
      <c r="K835">
        <f>ABS((Table2[[#This Row],[Consumption]]-Table2[[#This Row],[Predicted Consumption]])/Table2[[#This Row],[Consumption]])</f>
        <v>5.0505050505050504E-2</v>
      </c>
    </row>
    <row r="836" spans="1:11" x14ac:dyDescent="0.25">
      <c r="A836" s="1">
        <v>40369.6875</v>
      </c>
      <c r="B836">
        <v>10.1</v>
      </c>
      <c r="D836" s="3">
        <v>40369.6875</v>
      </c>
      <c r="E836">
        <v>10.1</v>
      </c>
      <c r="F836">
        <v>9.3000000000000007</v>
      </c>
      <c r="G836" s="5">
        <v>0.20969853214747</v>
      </c>
      <c r="I836">
        <f t="shared" ref="I836:I899" si="13">ABS(F836-E836)</f>
        <v>0.79999999999999893</v>
      </c>
      <c r="J836">
        <f>Table2[[#This Row],[Consumption]]+Table2[[#This Row],[Predicted Consumption]]</f>
        <v>19.399999999999999</v>
      </c>
      <c r="K836">
        <f>ABS((Table2[[#This Row],[Consumption]]-Table2[[#This Row],[Predicted Consumption]])/Table2[[#This Row],[Consumption]])</f>
        <v>7.9207920792079112E-2</v>
      </c>
    </row>
    <row r="837" spans="1:11" x14ac:dyDescent="0.25">
      <c r="A837" s="1">
        <v>40369.697916666664</v>
      </c>
      <c r="B837">
        <v>12</v>
      </c>
      <c r="D837" s="3">
        <v>40369.697916666664</v>
      </c>
      <c r="E837">
        <v>12</v>
      </c>
      <c r="F837">
        <v>10.39</v>
      </c>
      <c r="G837" s="5">
        <v>0.20987865221801</v>
      </c>
      <c r="I837">
        <f t="shared" si="13"/>
        <v>1.6099999999999994</v>
      </c>
      <c r="J837">
        <f>Table2[[#This Row],[Consumption]]+Table2[[#This Row],[Predicted Consumption]]</f>
        <v>22.39</v>
      </c>
      <c r="K837">
        <f>ABS((Table2[[#This Row],[Consumption]]-Table2[[#This Row],[Predicted Consumption]])/Table2[[#This Row],[Consumption]])</f>
        <v>0.13416666666666663</v>
      </c>
    </row>
    <row r="838" spans="1:11" x14ac:dyDescent="0.25">
      <c r="A838" s="1">
        <v>40369.708333333336</v>
      </c>
      <c r="B838">
        <v>10.7</v>
      </c>
      <c r="D838" s="3">
        <v>40369.708333333336</v>
      </c>
      <c r="E838">
        <v>10.7</v>
      </c>
      <c r="F838">
        <v>9.4</v>
      </c>
      <c r="G838" s="5">
        <v>0.45734449837948599</v>
      </c>
      <c r="I838">
        <f t="shared" si="13"/>
        <v>1.2999999999999989</v>
      </c>
      <c r="J838">
        <f>Table2[[#This Row],[Consumption]]+Table2[[#This Row],[Predicted Consumption]]</f>
        <v>20.100000000000001</v>
      </c>
      <c r="K838">
        <f>ABS((Table2[[#This Row],[Consumption]]-Table2[[#This Row],[Predicted Consumption]])/Table2[[#This Row],[Consumption]])</f>
        <v>0.12149532710280364</v>
      </c>
    </row>
    <row r="839" spans="1:11" x14ac:dyDescent="0.25">
      <c r="A839" s="1">
        <v>40369.71875</v>
      </c>
      <c r="B839">
        <v>7.1</v>
      </c>
      <c r="D839" s="3">
        <v>40369.71875</v>
      </c>
      <c r="E839">
        <v>7.1</v>
      </c>
      <c r="F839">
        <v>11.42797</v>
      </c>
      <c r="G839" s="5">
        <v>0.51983831661750701</v>
      </c>
      <c r="I839">
        <f t="shared" si="13"/>
        <v>4.3279700000000005</v>
      </c>
      <c r="J839">
        <f>Table2[[#This Row],[Consumption]]+Table2[[#This Row],[Predicted Consumption]]</f>
        <v>18.52797</v>
      </c>
      <c r="K839">
        <f>ABS((Table2[[#This Row],[Consumption]]-Table2[[#This Row],[Predicted Consumption]])/Table2[[#This Row],[Consumption]])</f>
        <v>0.60957323943661978</v>
      </c>
    </row>
    <row r="840" spans="1:11" x14ac:dyDescent="0.25">
      <c r="A840" s="1">
        <v>40369.729166666664</v>
      </c>
      <c r="B840">
        <v>6.5</v>
      </c>
      <c r="D840" s="3">
        <v>40369.729166666664</v>
      </c>
      <c r="E840">
        <v>6.5</v>
      </c>
      <c r="F840">
        <v>10.9</v>
      </c>
      <c r="G840" s="5">
        <v>0.64401015021873698</v>
      </c>
      <c r="I840">
        <f t="shared" si="13"/>
        <v>4.4000000000000004</v>
      </c>
      <c r="J840">
        <f>Table2[[#This Row],[Consumption]]+Table2[[#This Row],[Predicted Consumption]]</f>
        <v>17.399999999999999</v>
      </c>
      <c r="K840">
        <f>ABS((Table2[[#This Row],[Consumption]]-Table2[[#This Row],[Predicted Consumption]])/Table2[[#This Row],[Consumption]])</f>
        <v>0.67692307692307696</v>
      </c>
    </row>
    <row r="841" spans="1:11" x14ac:dyDescent="0.25">
      <c r="A841" s="1">
        <v>40369.739583333336</v>
      </c>
      <c r="B841">
        <v>6</v>
      </c>
      <c r="D841" s="3">
        <v>40369.739583333336</v>
      </c>
      <c r="E841">
        <v>6</v>
      </c>
      <c r="F841">
        <v>6</v>
      </c>
      <c r="G841" s="5">
        <v>0.34456744006485501</v>
      </c>
      <c r="I841">
        <f t="shared" si="13"/>
        <v>0</v>
      </c>
      <c r="J841">
        <f>Table2[[#This Row],[Consumption]]+Table2[[#This Row],[Predicted Consumption]]</f>
        <v>12</v>
      </c>
      <c r="K841">
        <f>ABS((Table2[[#This Row],[Consumption]]-Table2[[#This Row],[Predicted Consumption]])/Table2[[#This Row],[Consumption]])</f>
        <v>0</v>
      </c>
    </row>
    <row r="842" spans="1:11" x14ac:dyDescent="0.25">
      <c r="A842" s="1">
        <v>40369.75</v>
      </c>
      <c r="B842">
        <v>5.8</v>
      </c>
      <c r="D842" s="3">
        <v>40369.75</v>
      </c>
      <c r="E842">
        <v>5.8</v>
      </c>
      <c r="F842">
        <v>7.3</v>
      </c>
      <c r="G842" s="5">
        <v>0.38196251485990701</v>
      </c>
      <c r="I842">
        <f t="shared" si="13"/>
        <v>1.5</v>
      </c>
      <c r="J842">
        <f>Table2[[#This Row],[Consumption]]+Table2[[#This Row],[Predicted Consumption]]</f>
        <v>13.1</v>
      </c>
      <c r="K842">
        <f>ABS((Table2[[#This Row],[Consumption]]-Table2[[#This Row],[Predicted Consumption]])/Table2[[#This Row],[Consumption]])</f>
        <v>0.25862068965517243</v>
      </c>
    </row>
    <row r="843" spans="1:11" x14ac:dyDescent="0.25">
      <c r="A843" s="1">
        <v>40369.760416666664</v>
      </c>
      <c r="B843">
        <v>3.4</v>
      </c>
      <c r="D843" s="3">
        <v>40369.760416666664</v>
      </c>
      <c r="E843">
        <v>3.4</v>
      </c>
      <c r="F843">
        <v>5.6990030120800004</v>
      </c>
      <c r="G843" s="5">
        <v>0.32424947457713799</v>
      </c>
      <c r="I843">
        <f t="shared" si="13"/>
        <v>2.2990030120800005</v>
      </c>
      <c r="J843">
        <f>Table2[[#This Row],[Consumption]]+Table2[[#This Row],[Predicted Consumption]]</f>
        <v>9.0990030120800007</v>
      </c>
      <c r="K843">
        <f>ABS((Table2[[#This Row],[Consumption]]-Table2[[#This Row],[Predicted Consumption]])/Table2[[#This Row],[Consumption]])</f>
        <v>0.67617735649411781</v>
      </c>
    </row>
    <row r="844" spans="1:11" x14ac:dyDescent="0.25">
      <c r="A844" s="1">
        <v>40369.770833333336</v>
      </c>
      <c r="B844">
        <v>1.3</v>
      </c>
      <c r="D844" s="3">
        <v>40369.770833333336</v>
      </c>
      <c r="E844">
        <v>1.3</v>
      </c>
      <c r="F844">
        <v>1.3</v>
      </c>
      <c r="G844" s="5">
        <v>0.44038379148284801</v>
      </c>
      <c r="I844">
        <f t="shared" si="13"/>
        <v>0</v>
      </c>
      <c r="J844">
        <f>Table2[[#This Row],[Consumption]]+Table2[[#This Row],[Predicted Consumption]]</f>
        <v>2.6</v>
      </c>
      <c r="K844">
        <f>ABS((Table2[[#This Row],[Consumption]]-Table2[[#This Row],[Predicted Consumption]])/Table2[[#This Row],[Consumption]])</f>
        <v>0</v>
      </c>
    </row>
    <row r="845" spans="1:11" x14ac:dyDescent="0.25">
      <c r="A845" s="1">
        <v>40369.78125</v>
      </c>
      <c r="B845">
        <v>1.3</v>
      </c>
      <c r="D845" s="3">
        <v>40369.78125</v>
      </c>
      <c r="E845">
        <v>1.3</v>
      </c>
      <c r="F845">
        <v>1.1000007731000001</v>
      </c>
      <c r="G845" s="5">
        <v>0.40080893858685102</v>
      </c>
      <c r="I845">
        <f t="shared" si="13"/>
        <v>0.19999922689999994</v>
      </c>
      <c r="J845">
        <f>Table2[[#This Row],[Consumption]]+Table2[[#This Row],[Predicted Consumption]]</f>
        <v>2.4000007731000004</v>
      </c>
      <c r="K845">
        <f>ABS((Table2[[#This Row],[Consumption]]-Table2[[#This Row],[Predicted Consumption]])/Table2[[#This Row],[Consumption]])</f>
        <v>0.1538455591538461</v>
      </c>
    </row>
    <row r="846" spans="1:11" x14ac:dyDescent="0.25">
      <c r="A846" s="1">
        <v>40369.791666666664</v>
      </c>
      <c r="B846">
        <v>1.3</v>
      </c>
      <c r="D846" s="3">
        <v>40369.791666666664</v>
      </c>
      <c r="E846">
        <v>1.3</v>
      </c>
      <c r="F846">
        <v>1.3</v>
      </c>
      <c r="G846" s="5">
        <v>0.49313381156000202</v>
      </c>
      <c r="I846">
        <f t="shared" si="13"/>
        <v>0</v>
      </c>
      <c r="J846">
        <f>Table2[[#This Row],[Consumption]]+Table2[[#This Row],[Predicted Consumption]]</f>
        <v>2.6</v>
      </c>
      <c r="K846">
        <f>ABS((Table2[[#This Row],[Consumption]]-Table2[[#This Row],[Predicted Consumption]])/Table2[[#This Row],[Consumption]])</f>
        <v>0</v>
      </c>
    </row>
    <row r="847" spans="1:11" x14ac:dyDescent="0.25">
      <c r="A847" s="1">
        <v>40369.802083333336</v>
      </c>
      <c r="B847">
        <v>1.2</v>
      </c>
      <c r="D847" s="3">
        <v>40369.802083333336</v>
      </c>
      <c r="E847">
        <v>1.2</v>
      </c>
      <c r="F847">
        <v>1.3</v>
      </c>
      <c r="G847" s="5">
        <v>0.56418494509276296</v>
      </c>
      <c r="I847">
        <f t="shared" si="13"/>
        <v>0.10000000000000009</v>
      </c>
      <c r="J847">
        <f>Table2[[#This Row],[Consumption]]+Table2[[#This Row],[Predicted Consumption]]</f>
        <v>2.5</v>
      </c>
      <c r="K847">
        <f>ABS((Table2[[#This Row],[Consumption]]-Table2[[#This Row],[Predicted Consumption]])/Table2[[#This Row],[Consumption]])</f>
        <v>8.3333333333333412E-2</v>
      </c>
    </row>
    <row r="848" spans="1:11" x14ac:dyDescent="0.25">
      <c r="A848" s="1">
        <v>40369.8125</v>
      </c>
      <c r="B848">
        <v>1.3</v>
      </c>
      <c r="D848" s="3">
        <v>40369.8125</v>
      </c>
      <c r="E848">
        <v>1.3</v>
      </c>
      <c r="F848">
        <v>1.3</v>
      </c>
      <c r="G848" s="5">
        <v>0.41078744299477898</v>
      </c>
      <c r="I848">
        <f t="shared" si="13"/>
        <v>0</v>
      </c>
      <c r="J848">
        <f>Table2[[#This Row],[Consumption]]+Table2[[#This Row],[Predicted Consumption]]</f>
        <v>2.6</v>
      </c>
      <c r="K848">
        <f>ABS((Table2[[#This Row],[Consumption]]-Table2[[#This Row],[Predicted Consumption]])/Table2[[#This Row],[Consumption]])</f>
        <v>0</v>
      </c>
    </row>
    <row r="849" spans="1:11" x14ac:dyDescent="0.25">
      <c r="A849" s="1">
        <v>40369.822916666664</v>
      </c>
      <c r="B849">
        <v>1.3</v>
      </c>
      <c r="D849" s="3">
        <v>40369.822916666664</v>
      </c>
      <c r="E849">
        <v>1.3</v>
      </c>
      <c r="F849">
        <v>1.3</v>
      </c>
      <c r="G849" s="5">
        <v>0.684251429471182</v>
      </c>
      <c r="I849">
        <f t="shared" si="13"/>
        <v>0</v>
      </c>
      <c r="J849">
        <f>Table2[[#This Row],[Consumption]]+Table2[[#This Row],[Predicted Consumption]]</f>
        <v>2.6</v>
      </c>
      <c r="K849">
        <f>ABS((Table2[[#This Row],[Consumption]]-Table2[[#This Row],[Predicted Consumption]])/Table2[[#This Row],[Consumption]])</f>
        <v>0</v>
      </c>
    </row>
    <row r="850" spans="1:11" x14ac:dyDescent="0.25">
      <c r="A850" s="1">
        <v>40369.833333333336</v>
      </c>
      <c r="B850">
        <v>1.2</v>
      </c>
      <c r="D850" s="3">
        <v>40369.833333333336</v>
      </c>
      <c r="E850">
        <v>1.2</v>
      </c>
      <c r="F850">
        <v>1.3</v>
      </c>
      <c r="G850" s="5">
        <v>0.73912960409936301</v>
      </c>
      <c r="I850">
        <f t="shared" si="13"/>
        <v>0.10000000000000009</v>
      </c>
      <c r="J850">
        <f>Table2[[#This Row],[Consumption]]+Table2[[#This Row],[Predicted Consumption]]</f>
        <v>2.5</v>
      </c>
      <c r="K850">
        <f>ABS((Table2[[#This Row],[Consumption]]-Table2[[#This Row],[Predicted Consumption]])/Table2[[#This Row],[Consumption]])</f>
        <v>8.3333333333333412E-2</v>
      </c>
    </row>
    <row r="851" spans="1:11" x14ac:dyDescent="0.25">
      <c r="A851" s="1">
        <v>40369.84375</v>
      </c>
      <c r="B851">
        <v>1.3</v>
      </c>
      <c r="D851" s="3">
        <v>40369.84375</v>
      </c>
      <c r="E851">
        <v>1.3</v>
      </c>
      <c r="F851">
        <v>1.3</v>
      </c>
      <c r="G851" s="5">
        <v>0.888185444178065</v>
      </c>
      <c r="I851">
        <f t="shared" si="13"/>
        <v>0</v>
      </c>
      <c r="J851">
        <f>Table2[[#This Row],[Consumption]]+Table2[[#This Row],[Predicted Consumption]]</f>
        <v>2.6</v>
      </c>
      <c r="K851">
        <f>ABS((Table2[[#This Row],[Consumption]]-Table2[[#This Row],[Predicted Consumption]])/Table2[[#This Row],[Consumption]])</f>
        <v>0</v>
      </c>
    </row>
    <row r="852" spans="1:11" x14ac:dyDescent="0.25">
      <c r="A852" s="1">
        <v>40369.854166666664</v>
      </c>
      <c r="B852">
        <v>1.3</v>
      </c>
      <c r="D852" s="3">
        <v>40369.854166666664</v>
      </c>
      <c r="E852">
        <v>1.3</v>
      </c>
      <c r="F852">
        <v>1.3</v>
      </c>
      <c r="G852" s="5">
        <v>0.84194103875790904</v>
      </c>
      <c r="I852">
        <f t="shared" si="13"/>
        <v>0</v>
      </c>
      <c r="J852">
        <f>Table2[[#This Row],[Consumption]]+Table2[[#This Row],[Predicted Consumption]]</f>
        <v>2.6</v>
      </c>
      <c r="K852">
        <f>ABS((Table2[[#This Row],[Consumption]]-Table2[[#This Row],[Predicted Consumption]])/Table2[[#This Row],[Consumption]])</f>
        <v>0</v>
      </c>
    </row>
    <row r="853" spans="1:11" x14ac:dyDescent="0.25">
      <c r="A853" s="1">
        <v>40369.864583333336</v>
      </c>
      <c r="B853">
        <v>1.2</v>
      </c>
      <c r="D853" s="3">
        <v>40369.864583333336</v>
      </c>
      <c r="E853">
        <v>1.2</v>
      </c>
      <c r="F853">
        <v>1.2</v>
      </c>
      <c r="G853" s="5">
        <v>0.60414662270967101</v>
      </c>
      <c r="I853">
        <f t="shared" si="13"/>
        <v>0</v>
      </c>
      <c r="J853">
        <f>Table2[[#This Row],[Consumption]]+Table2[[#This Row],[Predicted Consumption]]</f>
        <v>2.4</v>
      </c>
      <c r="K853">
        <f>ABS((Table2[[#This Row],[Consumption]]-Table2[[#This Row],[Predicted Consumption]])/Table2[[#This Row],[Consumption]])</f>
        <v>0</v>
      </c>
    </row>
    <row r="854" spans="1:11" x14ac:dyDescent="0.25">
      <c r="A854" s="1">
        <v>40369.875</v>
      </c>
      <c r="B854">
        <v>1.4</v>
      </c>
      <c r="D854" s="3">
        <v>40369.875</v>
      </c>
      <c r="E854">
        <v>1.4</v>
      </c>
      <c r="F854">
        <v>1.2</v>
      </c>
      <c r="G854" s="5">
        <v>0.72822213804383595</v>
      </c>
      <c r="I854">
        <f t="shared" si="13"/>
        <v>0.19999999999999996</v>
      </c>
      <c r="J854">
        <f>Table2[[#This Row],[Consumption]]+Table2[[#This Row],[Predicted Consumption]]</f>
        <v>2.5999999999999996</v>
      </c>
      <c r="K854">
        <f>ABS((Table2[[#This Row],[Consumption]]-Table2[[#This Row],[Predicted Consumption]])/Table2[[#This Row],[Consumption]])</f>
        <v>0.14285714285714282</v>
      </c>
    </row>
    <row r="855" spans="1:11" x14ac:dyDescent="0.25">
      <c r="A855" s="1">
        <v>40369.885416666664</v>
      </c>
      <c r="B855">
        <v>1.1000000000000001</v>
      </c>
      <c r="D855" s="3">
        <v>40369.885416666664</v>
      </c>
      <c r="E855">
        <v>1.1000000000000001</v>
      </c>
      <c r="F855">
        <v>1.3</v>
      </c>
      <c r="G855" s="5">
        <v>0.79582806627430203</v>
      </c>
      <c r="I855">
        <f t="shared" si="13"/>
        <v>0.19999999999999996</v>
      </c>
      <c r="J855">
        <f>Table2[[#This Row],[Consumption]]+Table2[[#This Row],[Predicted Consumption]]</f>
        <v>2.4000000000000004</v>
      </c>
      <c r="K855">
        <f>ABS((Table2[[#This Row],[Consumption]]-Table2[[#This Row],[Predicted Consumption]])/Table2[[#This Row],[Consumption]])</f>
        <v>0.18181818181818177</v>
      </c>
    </row>
    <row r="856" spans="1:11" x14ac:dyDescent="0.25">
      <c r="A856" s="1">
        <v>40369.895833333336</v>
      </c>
      <c r="B856">
        <v>1.3</v>
      </c>
      <c r="D856" s="3">
        <v>40369.895833333336</v>
      </c>
      <c r="E856">
        <v>1.3</v>
      </c>
      <c r="F856">
        <v>1.2</v>
      </c>
      <c r="G856" s="5">
        <v>0.73390833017627999</v>
      </c>
      <c r="I856">
        <f t="shared" si="13"/>
        <v>0.10000000000000009</v>
      </c>
      <c r="J856">
        <f>Table2[[#This Row],[Consumption]]+Table2[[#This Row],[Predicted Consumption]]</f>
        <v>2.5</v>
      </c>
      <c r="K856">
        <f>ABS((Table2[[#This Row],[Consumption]]-Table2[[#This Row],[Predicted Consumption]])/Table2[[#This Row],[Consumption]])</f>
        <v>7.6923076923076983E-2</v>
      </c>
    </row>
    <row r="857" spans="1:11" x14ac:dyDescent="0.25">
      <c r="A857" s="1">
        <v>40369.90625</v>
      </c>
      <c r="B857">
        <v>1.2</v>
      </c>
      <c r="D857" s="3">
        <v>40369.90625</v>
      </c>
      <c r="E857">
        <v>1.2</v>
      </c>
      <c r="F857">
        <v>1.3</v>
      </c>
      <c r="G857" s="5">
        <v>0.70028656773979803</v>
      </c>
      <c r="I857">
        <f t="shared" si="13"/>
        <v>0.10000000000000009</v>
      </c>
      <c r="J857">
        <f>Table2[[#This Row],[Consumption]]+Table2[[#This Row],[Predicted Consumption]]</f>
        <v>2.5</v>
      </c>
      <c r="K857">
        <f>ABS((Table2[[#This Row],[Consumption]]-Table2[[#This Row],[Predicted Consumption]])/Table2[[#This Row],[Consumption]])</f>
        <v>8.3333333333333412E-2</v>
      </c>
    </row>
    <row r="858" spans="1:11" x14ac:dyDescent="0.25">
      <c r="A858" s="1">
        <v>40369.916666666664</v>
      </c>
      <c r="B858">
        <v>1.4</v>
      </c>
      <c r="D858" s="3">
        <v>40369.916666666664</v>
      </c>
      <c r="E858">
        <v>1.4</v>
      </c>
      <c r="F858">
        <v>1.3</v>
      </c>
      <c r="G858" s="5">
        <v>0.75753405545345298</v>
      </c>
      <c r="I858">
        <f t="shared" si="13"/>
        <v>9.9999999999999867E-2</v>
      </c>
      <c r="J858">
        <f>Table2[[#This Row],[Consumption]]+Table2[[#This Row],[Predicted Consumption]]</f>
        <v>2.7</v>
      </c>
      <c r="K858">
        <f>ABS((Table2[[#This Row],[Consumption]]-Table2[[#This Row],[Predicted Consumption]])/Table2[[#This Row],[Consumption]])</f>
        <v>7.1428571428571341E-2</v>
      </c>
    </row>
    <row r="859" spans="1:11" x14ac:dyDescent="0.25">
      <c r="A859" s="1">
        <v>40369.927083333336</v>
      </c>
      <c r="B859">
        <v>1.2</v>
      </c>
      <c r="D859" s="3">
        <v>40369.927083333336</v>
      </c>
      <c r="E859">
        <v>1.2</v>
      </c>
      <c r="F859">
        <v>1.3</v>
      </c>
      <c r="G859" s="5">
        <v>0.47055371756887399</v>
      </c>
      <c r="I859">
        <f t="shared" si="13"/>
        <v>0.10000000000000009</v>
      </c>
      <c r="J859">
        <f>Table2[[#This Row],[Consumption]]+Table2[[#This Row],[Predicted Consumption]]</f>
        <v>2.5</v>
      </c>
      <c r="K859">
        <f>ABS((Table2[[#This Row],[Consumption]]-Table2[[#This Row],[Predicted Consumption]])/Table2[[#This Row],[Consumption]])</f>
        <v>8.3333333333333412E-2</v>
      </c>
    </row>
    <row r="860" spans="1:11" x14ac:dyDescent="0.25">
      <c r="A860" s="1">
        <v>40369.9375</v>
      </c>
      <c r="B860">
        <v>1.2</v>
      </c>
      <c r="D860" s="3">
        <v>40369.9375</v>
      </c>
      <c r="E860">
        <v>1.2</v>
      </c>
      <c r="F860">
        <v>1.3</v>
      </c>
      <c r="G860" s="5">
        <v>0.49051517121034399</v>
      </c>
      <c r="I860">
        <f t="shared" si="13"/>
        <v>0.10000000000000009</v>
      </c>
      <c r="J860">
        <f>Table2[[#This Row],[Consumption]]+Table2[[#This Row],[Predicted Consumption]]</f>
        <v>2.5</v>
      </c>
      <c r="K860">
        <f>ABS((Table2[[#This Row],[Consumption]]-Table2[[#This Row],[Predicted Consumption]])/Table2[[#This Row],[Consumption]])</f>
        <v>8.3333333333333412E-2</v>
      </c>
    </row>
    <row r="861" spans="1:11" x14ac:dyDescent="0.25">
      <c r="A861" s="1">
        <v>40369.947916666664</v>
      </c>
      <c r="B861">
        <v>1.4</v>
      </c>
      <c r="D861" s="3">
        <v>40369.947916666664</v>
      </c>
      <c r="E861">
        <v>1.4</v>
      </c>
      <c r="F861">
        <v>1.3</v>
      </c>
      <c r="G861" s="5">
        <v>0.33320471003875901</v>
      </c>
      <c r="I861">
        <f t="shared" si="13"/>
        <v>9.9999999999999867E-2</v>
      </c>
      <c r="J861">
        <f>Table2[[#This Row],[Consumption]]+Table2[[#This Row],[Predicted Consumption]]</f>
        <v>2.7</v>
      </c>
      <c r="K861">
        <f>ABS((Table2[[#This Row],[Consumption]]-Table2[[#This Row],[Predicted Consumption]])/Table2[[#This Row],[Consumption]])</f>
        <v>7.1428571428571341E-2</v>
      </c>
    </row>
    <row r="862" spans="1:11" x14ac:dyDescent="0.25">
      <c r="A862" s="1">
        <v>40369.958333333336</v>
      </c>
      <c r="B862">
        <v>1.3</v>
      </c>
      <c r="D862" s="3">
        <v>40369.958333333336</v>
      </c>
      <c r="E862">
        <v>1.3</v>
      </c>
      <c r="F862">
        <v>1.2</v>
      </c>
      <c r="G862" s="5">
        <v>0.43204178490302803</v>
      </c>
      <c r="I862">
        <f t="shared" si="13"/>
        <v>0.10000000000000009</v>
      </c>
      <c r="J862">
        <f>Table2[[#This Row],[Consumption]]+Table2[[#This Row],[Predicted Consumption]]</f>
        <v>2.5</v>
      </c>
      <c r="K862">
        <f>ABS((Table2[[#This Row],[Consumption]]-Table2[[#This Row],[Predicted Consumption]])/Table2[[#This Row],[Consumption]])</f>
        <v>7.6923076923076983E-2</v>
      </c>
    </row>
    <row r="863" spans="1:11" x14ac:dyDescent="0.25">
      <c r="A863" s="1">
        <v>40369.96875</v>
      </c>
      <c r="B863">
        <v>1.1000000000000001</v>
      </c>
      <c r="D863" s="3">
        <v>40369.96875</v>
      </c>
      <c r="E863">
        <v>1.1000000000000001</v>
      </c>
      <c r="F863">
        <v>1.2</v>
      </c>
      <c r="G863" s="5">
        <v>0.34486926961175501</v>
      </c>
      <c r="I863">
        <f t="shared" si="13"/>
        <v>9.9999999999999867E-2</v>
      </c>
      <c r="J863">
        <f>Table2[[#This Row],[Consumption]]+Table2[[#This Row],[Predicted Consumption]]</f>
        <v>2.2999999999999998</v>
      </c>
      <c r="K863">
        <f>ABS((Table2[[#This Row],[Consumption]]-Table2[[#This Row],[Predicted Consumption]])/Table2[[#This Row],[Consumption]])</f>
        <v>9.0909090909090787E-2</v>
      </c>
    </row>
    <row r="864" spans="1:11" x14ac:dyDescent="0.25">
      <c r="A864" s="1">
        <v>40369.979166666664</v>
      </c>
      <c r="B864">
        <v>1.2</v>
      </c>
      <c r="D864" s="3">
        <v>40369.979166666664</v>
      </c>
      <c r="E864">
        <v>1.2</v>
      </c>
      <c r="F864">
        <v>1.3</v>
      </c>
      <c r="G864" s="5">
        <v>0.52223469869595995</v>
      </c>
      <c r="I864">
        <f t="shared" si="13"/>
        <v>0.10000000000000009</v>
      </c>
      <c r="J864">
        <f>Table2[[#This Row],[Consumption]]+Table2[[#This Row],[Predicted Consumption]]</f>
        <v>2.5</v>
      </c>
      <c r="K864">
        <f>ABS((Table2[[#This Row],[Consumption]]-Table2[[#This Row],[Predicted Consumption]])/Table2[[#This Row],[Consumption]])</f>
        <v>8.3333333333333412E-2</v>
      </c>
    </row>
    <row r="865" spans="1:11" x14ac:dyDescent="0.25">
      <c r="A865" s="1">
        <v>40369.989583333336</v>
      </c>
      <c r="B865">
        <v>1.2</v>
      </c>
      <c r="D865" s="3">
        <v>40369.989583333336</v>
      </c>
      <c r="E865">
        <v>1.2</v>
      </c>
      <c r="F865">
        <v>1.4</v>
      </c>
      <c r="G865" s="5">
        <v>0.30695645197516602</v>
      </c>
      <c r="I865">
        <f t="shared" si="13"/>
        <v>0.19999999999999996</v>
      </c>
      <c r="J865">
        <f>Table2[[#This Row],[Consumption]]+Table2[[#This Row],[Predicted Consumption]]</f>
        <v>2.5999999999999996</v>
      </c>
      <c r="K865">
        <f>ABS((Table2[[#This Row],[Consumption]]-Table2[[#This Row],[Predicted Consumption]])/Table2[[#This Row],[Consumption]])</f>
        <v>0.16666666666666663</v>
      </c>
    </row>
    <row r="866" spans="1:11" x14ac:dyDescent="0.25">
      <c r="A866" s="1">
        <v>40370</v>
      </c>
      <c r="B866">
        <v>5.8</v>
      </c>
      <c r="D866" s="2">
        <v>40370</v>
      </c>
      <c r="E866">
        <v>5.8</v>
      </c>
      <c r="F866">
        <v>1.4</v>
      </c>
      <c r="G866" s="5">
        <v>0.40705141761998798</v>
      </c>
      <c r="I866">
        <f t="shared" si="13"/>
        <v>4.4000000000000004</v>
      </c>
      <c r="J866">
        <f>Table2[[#This Row],[Consumption]]+Table2[[#This Row],[Predicted Consumption]]</f>
        <v>7.1999999999999993</v>
      </c>
      <c r="K866">
        <f>ABS((Table2[[#This Row],[Consumption]]-Table2[[#This Row],[Predicted Consumption]])/Table2[[#This Row],[Consumption]])</f>
        <v>0.75862068965517249</v>
      </c>
    </row>
    <row r="867" spans="1:11" x14ac:dyDescent="0.25">
      <c r="A867" s="1">
        <v>40370.010416666664</v>
      </c>
      <c r="B867">
        <v>1.2</v>
      </c>
      <c r="D867" s="3">
        <v>40370.010416666664</v>
      </c>
      <c r="E867">
        <v>1.2</v>
      </c>
      <c r="F867">
        <v>3.4</v>
      </c>
      <c r="G867" s="5">
        <v>0.55412197176711597</v>
      </c>
      <c r="I867">
        <f t="shared" si="13"/>
        <v>2.2000000000000002</v>
      </c>
      <c r="J867">
        <f>Table2[[#This Row],[Consumption]]+Table2[[#This Row],[Predicted Consumption]]</f>
        <v>4.5999999999999996</v>
      </c>
      <c r="K867">
        <f>ABS((Table2[[#This Row],[Consumption]]-Table2[[#This Row],[Predicted Consumption]])/Table2[[#This Row],[Consumption]])</f>
        <v>1.8333333333333335</v>
      </c>
    </row>
    <row r="868" spans="1:11" x14ac:dyDescent="0.25">
      <c r="A868" s="1">
        <v>40370.020833333336</v>
      </c>
      <c r="B868">
        <v>1.2</v>
      </c>
      <c r="D868" s="3">
        <v>40370.020833333336</v>
      </c>
      <c r="E868">
        <v>1.2</v>
      </c>
      <c r="F868">
        <v>1.3</v>
      </c>
      <c r="G868" s="5">
        <v>0.37455707051711001</v>
      </c>
      <c r="I868">
        <f t="shared" si="13"/>
        <v>0.10000000000000009</v>
      </c>
      <c r="J868">
        <f>Table2[[#This Row],[Consumption]]+Table2[[#This Row],[Predicted Consumption]]</f>
        <v>2.5</v>
      </c>
      <c r="K868">
        <f>ABS((Table2[[#This Row],[Consumption]]-Table2[[#This Row],[Predicted Consumption]])/Table2[[#This Row],[Consumption]])</f>
        <v>8.3333333333333412E-2</v>
      </c>
    </row>
    <row r="869" spans="1:11" x14ac:dyDescent="0.25">
      <c r="A869" s="1">
        <v>40370.03125</v>
      </c>
      <c r="B869">
        <v>1.2</v>
      </c>
      <c r="D869" s="3">
        <v>40370.03125</v>
      </c>
      <c r="E869">
        <v>1.2</v>
      </c>
      <c r="F869">
        <v>1.4</v>
      </c>
      <c r="G869" s="5">
        <v>0.60767231626089302</v>
      </c>
      <c r="I869">
        <f t="shared" si="13"/>
        <v>0.19999999999999996</v>
      </c>
      <c r="J869">
        <f>Table2[[#This Row],[Consumption]]+Table2[[#This Row],[Predicted Consumption]]</f>
        <v>2.5999999999999996</v>
      </c>
      <c r="K869">
        <f>ABS((Table2[[#This Row],[Consumption]]-Table2[[#This Row],[Predicted Consumption]])/Table2[[#This Row],[Consumption]])</f>
        <v>0.16666666666666663</v>
      </c>
    </row>
    <row r="870" spans="1:11" x14ac:dyDescent="0.25">
      <c r="A870" s="1">
        <v>40370.041666666664</v>
      </c>
      <c r="B870">
        <v>1.1000000000000001</v>
      </c>
      <c r="D870" s="3">
        <v>40370.041666666664</v>
      </c>
      <c r="E870">
        <v>1.1000000000000001</v>
      </c>
      <c r="F870">
        <v>1.4</v>
      </c>
      <c r="G870" s="5">
        <v>0.605826317427266</v>
      </c>
      <c r="I870">
        <f t="shared" si="13"/>
        <v>0.29999999999999982</v>
      </c>
      <c r="J870">
        <f>Table2[[#This Row],[Consumption]]+Table2[[#This Row],[Predicted Consumption]]</f>
        <v>2.5</v>
      </c>
      <c r="K870">
        <f>ABS((Table2[[#This Row],[Consumption]]-Table2[[#This Row],[Predicted Consumption]])/Table2[[#This Row],[Consumption]])</f>
        <v>0.27272727272727254</v>
      </c>
    </row>
    <row r="871" spans="1:11" x14ac:dyDescent="0.25">
      <c r="A871" s="1">
        <v>40370.052083333336</v>
      </c>
      <c r="B871">
        <v>1.3</v>
      </c>
      <c r="D871" s="3">
        <v>40370.052083333336</v>
      </c>
      <c r="E871">
        <v>1.3</v>
      </c>
      <c r="F871">
        <v>1.2</v>
      </c>
      <c r="G871" s="5">
        <v>0.382853405476627</v>
      </c>
      <c r="I871">
        <f t="shared" si="13"/>
        <v>0.10000000000000009</v>
      </c>
      <c r="J871">
        <f>Table2[[#This Row],[Consumption]]+Table2[[#This Row],[Predicted Consumption]]</f>
        <v>2.5</v>
      </c>
      <c r="K871">
        <f>ABS((Table2[[#This Row],[Consumption]]-Table2[[#This Row],[Predicted Consumption]])/Table2[[#This Row],[Consumption]])</f>
        <v>7.6923076923076983E-2</v>
      </c>
    </row>
    <row r="872" spans="1:11" x14ac:dyDescent="0.25">
      <c r="A872" s="1">
        <v>40370.0625</v>
      </c>
      <c r="B872">
        <v>1.2</v>
      </c>
      <c r="D872" s="3">
        <v>40370.0625</v>
      </c>
      <c r="E872">
        <v>1.2</v>
      </c>
      <c r="F872">
        <v>1.3</v>
      </c>
      <c r="G872" s="5">
        <v>0.45319730337740399</v>
      </c>
      <c r="I872">
        <f t="shared" si="13"/>
        <v>0.10000000000000009</v>
      </c>
      <c r="J872">
        <f>Table2[[#This Row],[Consumption]]+Table2[[#This Row],[Predicted Consumption]]</f>
        <v>2.5</v>
      </c>
      <c r="K872">
        <f>ABS((Table2[[#This Row],[Consumption]]-Table2[[#This Row],[Predicted Consumption]])/Table2[[#This Row],[Consumption]])</f>
        <v>8.3333333333333412E-2</v>
      </c>
    </row>
    <row r="873" spans="1:11" x14ac:dyDescent="0.25">
      <c r="A873" s="1">
        <v>40370.072916666664</v>
      </c>
      <c r="B873">
        <v>1.1000000000000001</v>
      </c>
      <c r="D873" s="3">
        <v>40370.072916666664</v>
      </c>
      <c r="E873">
        <v>1.1000000000000001</v>
      </c>
      <c r="F873">
        <v>1.2</v>
      </c>
      <c r="G873" s="5">
        <v>0.45918617270531098</v>
      </c>
      <c r="I873">
        <f t="shared" si="13"/>
        <v>9.9999999999999867E-2</v>
      </c>
      <c r="J873">
        <f>Table2[[#This Row],[Consumption]]+Table2[[#This Row],[Predicted Consumption]]</f>
        <v>2.2999999999999998</v>
      </c>
      <c r="K873">
        <f>ABS((Table2[[#This Row],[Consumption]]-Table2[[#This Row],[Predicted Consumption]])/Table2[[#This Row],[Consumption]])</f>
        <v>9.0909090909090787E-2</v>
      </c>
    </row>
    <row r="874" spans="1:11" x14ac:dyDescent="0.25">
      <c r="A874" s="1">
        <v>40370.083333333336</v>
      </c>
      <c r="B874">
        <v>1.3</v>
      </c>
      <c r="D874" s="3">
        <v>40370.083333333336</v>
      </c>
      <c r="E874">
        <v>1.3</v>
      </c>
      <c r="F874">
        <v>1.2</v>
      </c>
      <c r="G874" s="5">
        <v>0.466991503667542</v>
      </c>
      <c r="I874">
        <f t="shared" si="13"/>
        <v>0.10000000000000009</v>
      </c>
      <c r="J874">
        <f>Table2[[#This Row],[Consumption]]+Table2[[#This Row],[Predicted Consumption]]</f>
        <v>2.5</v>
      </c>
      <c r="K874">
        <f>ABS((Table2[[#This Row],[Consumption]]-Table2[[#This Row],[Predicted Consumption]])/Table2[[#This Row],[Consumption]])</f>
        <v>7.6923076923076983E-2</v>
      </c>
    </row>
    <row r="875" spans="1:11" x14ac:dyDescent="0.25">
      <c r="A875" s="1">
        <v>40370.09375</v>
      </c>
      <c r="B875">
        <v>1.2</v>
      </c>
      <c r="D875" s="3">
        <v>40370.09375</v>
      </c>
      <c r="E875">
        <v>1.2</v>
      </c>
      <c r="F875">
        <v>1.2</v>
      </c>
      <c r="G875" s="5">
        <v>0.49187907364984501</v>
      </c>
      <c r="I875">
        <f t="shared" si="13"/>
        <v>0</v>
      </c>
      <c r="J875">
        <f>Table2[[#This Row],[Consumption]]+Table2[[#This Row],[Predicted Consumption]]</f>
        <v>2.4</v>
      </c>
      <c r="K875">
        <f>ABS((Table2[[#This Row],[Consumption]]-Table2[[#This Row],[Predicted Consumption]])/Table2[[#This Row],[Consumption]])</f>
        <v>0</v>
      </c>
    </row>
    <row r="876" spans="1:11" x14ac:dyDescent="0.25">
      <c r="A876" s="1">
        <v>40370.104166666664</v>
      </c>
      <c r="B876">
        <v>1.1000000000000001</v>
      </c>
      <c r="D876" s="3">
        <v>40370.104166666664</v>
      </c>
      <c r="E876">
        <v>1.1000000000000001</v>
      </c>
      <c r="F876">
        <v>1.2</v>
      </c>
      <c r="G876" s="5">
        <v>0.37967245655144799</v>
      </c>
      <c r="I876">
        <f t="shared" si="13"/>
        <v>9.9999999999999867E-2</v>
      </c>
      <c r="J876">
        <f>Table2[[#This Row],[Consumption]]+Table2[[#This Row],[Predicted Consumption]]</f>
        <v>2.2999999999999998</v>
      </c>
      <c r="K876">
        <f>ABS((Table2[[#This Row],[Consumption]]-Table2[[#This Row],[Predicted Consumption]])/Table2[[#This Row],[Consumption]])</f>
        <v>9.0909090909090787E-2</v>
      </c>
    </row>
    <row r="877" spans="1:11" x14ac:dyDescent="0.25">
      <c r="A877" s="1">
        <v>40370.114583333336</v>
      </c>
      <c r="B877">
        <v>1.2</v>
      </c>
      <c r="D877" s="3">
        <v>40370.114583333336</v>
      </c>
      <c r="E877">
        <v>1.2</v>
      </c>
      <c r="F877">
        <v>1.3</v>
      </c>
      <c r="G877" s="5">
        <v>0.75225915283549505</v>
      </c>
      <c r="I877">
        <f t="shared" si="13"/>
        <v>0.10000000000000009</v>
      </c>
      <c r="J877">
        <f>Table2[[#This Row],[Consumption]]+Table2[[#This Row],[Predicted Consumption]]</f>
        <v>2.5</v>
      </c>
      <c r="K877">
        <f>ABS((Table2[[#This Row],[Consumption]]-Table2[[#This Row],[Predicted Consumption]])/Table2[[#This Row],[Consumption]])</f>
        <v>8.3333333333333412E-2</v>
      </c>
    </row>
    <row r="878" spans="1:11" x14ac:dyDescent="0.25">
      <c r="A878" s="1">
        <v>40370.125</v>
      </c>
      <c r="B878">
        <v>4.3</v>
      </c>
      <c r="D878" s="3">
        <v>40370.125</v>
      </c>
      <c r="E878">
        <v>4.3</v>
      </c>
      <c r="F878">
        <v>1.2</v>
      </c>
      <c r="G878" s="5">
        <v>0.52685402820771898</v>
      </c>
      <c r="I878">
        <f t="shared" si="13"/>
        <v>3.0999999999999996</v>
      </c>
      <c r="J878">
        <f>Table2[[#This Row],[Consumption]]+Table2[[#This Row],[Predicted Consumption]]</f>
        <v>5.5</v>
      </c>
      <c r="K878">
        <f>ABS((Table2[[#This Row],[Consumption]]-Table2[[#This Row],[Predicted Consumption]])/Table2[[#This Row],[Consumption]])</f>
        <v>0.72093023255813948</v>
      </c>
    </row>
    <row r="879" spans="1:11" x14ac:dyDescent="0.25">
      <c r="A879" s="1">
        <v>40370.135416666664</v>
      </c>
      <c r="B879">
        <v>5.8</v>
      </c>
      <c r="D879" s="3">
        <v>40370.135416666664</v>
      </c>
      <c r="E879">
        <v>5.8</v>
      </c>
      <c r="F879">
        <v>1.3</v>
      </c>
      <c r="G879" s="5">
        <v>0.81593819978289195</v>
      </c>
      <c r="I879">
        <f t="shared" si="13"/>
        <v>4.5</v>
      </c>
      <c r="J879">
        <f>Table2[[#This Row],[Consumption]]+Table2[[#This Row],[Predicted Consumption]]</f>
        <v>7.1</v>
      </c>
      <c r="K879">
        <f>ABS((Table2[[#This Row],[Consumption]]-Table2[[#This Row],[Predicted Consumption]])/Table2[[#This Row],[Consumption]])</f>
        <v>0.77586206896551724</v>
      </c>
    </row>
    <row r="880" spans="1:11" x14ac:dyDescent="0.25">
      <c r="A880" s="1">
        <v>40370.145833333336</v>
      </c>
      <c r="B880">
        <v>5.9</v>
      </c>
      <c r="D880" s="3">
        <v>40370.145833333336</v>
      </c>
      <c r="E880">
        <v>5.9</v>
      </c>
      <c r="F880">
        <v>1.2</v>
      </c>
      <c r="G880" s="5">
        <v>0.69678238764253198</v>
      </c>
      <c r="I880">
        <f t="shared" si="13"/>
        <v>4.7</v>
      </c>
      <c r="J880">
        <f>Table2[[#This Row],[Consumption]]+Table2[[#This Row],[Predicted Consumption]]</f>
        <v>7.1000000000000005</v>
      </c>
      <c r="K880">
        <f>ABS((Table2[[#This Row],[Consumption]]-Table2[[#This Row],[Predicted Consumption]])/Table2[[#This Row],[Consumption]])</f>
        <v>0.79661016949152541</v>
      </c>
    </row>
    <row r="881" spans="1:11" x14ac:dyDescent="0.25">
      <c r="A881" s="1">
        <v>40370.15625</v>
      </c>
      <c r="B881">
        <v>5.7</v>
      </c>
      <c r="D881" s="3">
        <v>40370.15625</v>
      </c>
      <c r="E881">
        <v>5.7</v>
      </c>
      <c r="F881">
        <v>1.2</v>
      </c>
      <c r="G881" s="5">
        <v>0.39039622893280301</v>
      </c>
      <c r="I881">
        <f t="shared" si="13"/>
        <v>4.5</v>
      </c>
      <c r="J881">
        <f>Table2[[#This Row],[Consumption]]+Table2[[#This Row],[Predicted Consumption]]</f>
        <v>6.9</v>
      </c>
      <c r="K881">
        <f>ABS((Table2[[#This Row],[Consumption]]-Table2[[#This Row],[Predicted Consumption]])/Table2[[#This Row],[Consumption]])</f>
        <v>0.78947368421052633</v>
      </c>
    </row>
    <row r="882" spans="1:11" x14ac:dyDescent="0.25">
      <c r="A882" s="1">
        <v>40370.166666666664</v>
      </c>
      <c r="B882">
        <v>5.6</v>
      </c>
      <c r="D882" s="3">
        <v>40370.166666666664</v>
      </c>
      <c r="E882">
        <v>5.6</v>
      </c>
      <c r="F882">
        <v>5.9</v>
      </c>
      <c r="G882" s="5">
        <v>0.454594489320779</v>
      </c>
      <c r="I882">
        <f t="shared" si="13"/>
        <v>0.30000000000000071</v>
      </c>
      <c r="J882">
        <f>Table2[[#This Row],[Consumption]]+Table2[[#This Row],[Predicted Consumption]]</f>
        <v>11.5</v>
      </c>
      <c r="K882">
        <f>ABS((Table2[[#This Row],[Consumption]]-Table2[[#This Row],[Predicted Consumption]])/Table2[[#This Row],[Consumption]])</f>
        <v>5.35714285714287E-2</v>
      </c>
    </row>
    <row r="883" spans="1:11" x14ac:dyDescent="0.25">
      <c r="A883" s="1">
        <v>40370.177083333336</v>
      </c>
      <c r="B883">
        <v>4.7</v>
      </c>
      <c r="D883" s="3">
        <v>40370.177083333336</v>
      </c>
      <c r="E883">
        <v>4.7</v>
      </c>
      <c r="F883">
        <v>5.9</v>
      </c>
      <c r="G883" s="5">
        <v>0.29213665739042799</v>
      </c>
      <c r="I883">
        <f t="shared" si="13"/>
        <v>1.2000000000000002</v>
      </c>
      <c r="J883">
        <f>Table2[[#This Row],[Consumption]]+Table2[[#This Row],[Predicted Consumption]]</f>
        <v>10.600000000000001</v>
      </c>
      <c r="K883">
        <f>ABS((Table2[[#This Row],[Consumption]]-Table2[[#This Row],[Predicted Consumption]])/Table2[[#This Row],[Consumption]])</f>
        <v>0.25531914893617025</v>
      </c>
    </row>
    <row r="884" spans="1:11" x14ac:dyDescent="0.25">
      <c r="A884" s="1">
        <v>40370.1875</v>
      </c>
      <c r="B884">
        <v>1.2</v>
      </c>
      <c r="D884" s="3">
        <v>40370.1875</v>
      </c>
      <c r="E884">
        <v>1.2</v>
      </c>
      <c r="F884">
        <v>5.8</v>
      </c>
      <c r="G884" s="5">
        <v>0.84418793165138895</v>
      </c>
      <c r="I884">
        <f t="shared" si="13"/>
        <v>4.5999999999999996</v>
      </c>
      <c r="J884">
        <f>Table2[[#This Row],[Consumption]]+Table2[[#This Row],[Predicted Consumption]]</f>
        <v>7</v>
      </c>
      <c r="K884">
        <f>ABS((Table2[[#This Row],[Consumption]]-Table2[[#This Row],[Predicted Consumption]])/Table2[[#This Row],[Consumption]])</f>
        <v>3.833333333333333</v>
      </c>
    </row>
    <row r="885" spans="1:11" x14ac:dyDescent="0.25">
      <c r="A885" s="1">
        <v>40370.197916666664</v>
      </c>
      <c r="B885">
        <v>1.2</v>
      </c>
      <c r="D885" s="3">
        <v>40370.197916666664</v>
      </c>
      <c r="E885">
        <v>1.2</v>
      </c>
      <c r="F885">
        <v>1.2</v>
      </c>
      <c r="G885" s="5">
        <v>0.36564805160233599</v>
      </c>
      <c r="I885">
        <f t="shared" si="13"/>
        <v>0</v>
      </c>
      <c r="J885">
        <f>Table2[[#This Row],[Consumption]]+Table2[[#This Row],[Predicted Consumption]]</f>
        <v>2.4</v>
      </c>
      <c r="K885">
        <f>ABS((Table2[[#This Row],[Consumption]]-Table2[[#This Row],[Predicted Consumption]])/Table2[[#This Row],[Consumption]])</f>
        <v>0</v>
      </c>
    </row>
    <row r="886" spans="1:11" x14ac:dyDescent="0.25">
      <c r="A886" s="1">
        <v>40370.208333333336</v>
      </c>
      <c r="B886">
        <v>1.2</v>
      </c>
      <c r="D886" s="3">
        <v>40370.208333333336</v>
      </c>
      <c r="E886">
        <v>1.2</v>
      </c>
      <c r="I886">
        <f t="shared" si="13"/>
        <v>1.2</v>
      </c>
      <c r="J886">
        <f>Table2[[#This Row],[Consumption]]+Table2[[#This Row],[Predicted Consumption]]</f>
        <v>1.2</v>
      </c>
      <c r="K886">
        <f>ABS((Table2[[#This Row],[Consumption]]-Table2[[#This Row],[Predicted Consumption]])/Table2[[#This Row],[Consumption]])</f>
        <v>1</v>
      </c>
    </row>
    <row r="887" spans="1:11" x14ac:dyDescent="0.25">
      <c r="A887" s="1">
        <v>40370.21875</v>
      </c>
      <c r="B887">
        <v>1.3</v>
      </c>
      <c r="D887" s="3">
        <v>40370.21875</v>
      </c>
      <c r="E887">
        <v>1.3</v>
      </c>
      <c r="F887">
        <v>1.2</v>
      </c>
      <c r="G887" s="5">
        <v>0.32166662212937702</v>
      </c>
      <c r="I887">
        <f t="shared" si="13"/>
        <v>0.10000000000000009</v>
      </c>
      <c r="J887">
        <f>Table2[[#This Row],[Consumption]]+Table2[[#This Row],[Predicted Consumption]]</f>
        <v>2.5</v>
      </c>
      <c r="K887">
        <f>ABS((Table2[[#This Row],[Consumption]]-Table2[[#This Row],[Predicted Consumption]])/Table2[[#This Row],[Consumption]])</f>
        <v>7.6923076923076983E-2</v>
      </c>
    </row>
    <row r="888" spans="1:11" x14ac:dyDescent="0.25">
      <c r="A888" s="1">
        <v>40370.229166666664</v>
      </c>
      <c r="B888">
        <v>1.2</v>
      </c>
      <c r="D888" s="3">
        <v>40370.229166666664</v>
      </c>
      <c r="E888">
        <v>1.2</v>
      </c>
      <c r="F888">
        <v>1.2</v>
      </c>
      <c r="G888" s="5">
        <v>0.59275828535043495</v>
      </c>
      <c r="I888">
        <f t="shared" si="13"/>
        <v>0</v>
      </c>
      <c r="J888">
        <f>Table2[[#This Row],[Consumption]]+Table2[[#This Row],[Predicted Consumption]]</f>
        <v>2.4</v>
      </c>
      <c r="K888">
        <f>ABS((Table2[[#This Row],[Consumption]]-Table2[[#This Row],[Predicted Consumption]])/Table2[[#This Row],[Consumption]])</f>
        <v>0</v>
      </c>
    </row>
    <row r="889" spans="1:11" x14ac:dyDescent="0.25">
      <c r="A889" s="1">
        <v>40370.239583333336</v>
      </c>
      <c r="B889">
        <v>1.2</v>
      </c>
      <c r="D889" s="3">
        <v>40370.239583333336</v>
      </c>
      <c r="E889">
        <v>1.2</v>
      </c>
      <c r="F889">
        <v>1.2</v>
      </c>
      <c r="G889" s="5">
        <v>0.50060663903856395</v>
      </c>
      <c r="I889">
        <f t="shared" si="13"/>
        <v>0</v>
      </c>
      <c r="J889">
        <f>Table2[[#This Row],[Consumption]]+Table2[[#This Row],[Predicted Consumption]]</f>
        <v>2.4</v>
      </c>
      <c r="K889">
        <f>ABS((Table2[[#This Row],[Consumption]]-Table2[[#This Row],[Predicted Consumption]])/Table2[[#This Row],[Consumption]])</f>
        <v>0</v>
      </c>
    </row>
    <row r="890" spans="1:11" x14ac:dyDescent="0.25">
      <c r="A890" s="1">
        <v>40370.25</v>
      </c>
      <c r="B890">
        <v>1.3</v>
      </c>
      <c r="D890" s="3">
        <v>40370.25</v>
      </c>
      <c r="E890">
        <v>1.3</v>
      </c>
      <c r="F890">
        <v>1.2</v>
      </c>
      <c r="G890" s="5">
        <v>0.41646654977200398</v>
      </c>
      <c r="I890">
        <f t="shared" si="13"/>
        <v>0.10000000000000009</v>
      </c>
      <c r="J890">
        <f>Table2[[#This Row],[Consumption]]+Table2[[#This Row],[Predicted Consumption]]</f>
        <v>2.5</v>
      </c>
      <c r="K890">
        <f>ABS((Table2[[#This Row],[Consumption]]-Table2[[#This Row],[Predicted Consumption]])/Table2[[#This Row],[Consumption]])</f>
        <v>7.6923076923076983E-2</v>
      </c>
    </row>
    <row r="891" spans="1:11" x14ac:dyDescent="0.25">
      <c r="A891" s="1">
        <v>40370.260416666664</v>
      </c>
      <c r="B891">
        <v>1.2</v>
      </c>
      <c r="D891" s="3">
        <v>40370.260416666664</v>
      </c>
      <c r="E891">
        <v>1.2</v>
      </c>
      <c r="F891">
        <v>1.2</v>
      </c>
      <c r="G891" s="5">
        <v>0.70205204414286504</v>
      </c>
      <c r="I891">
        <f t="shared" si="13"/>
        <v>0</v>
      </c>
      <c r="J891">
        <f>Table2[[#This Row],[Consumption]]+Table2[[#This Row],[Predicted Consumption]]</f>
        <v>2.4</v>
      </c>
      <c r="K891">
        <f>ABS((Table2[[#This Row],[Consumption]]-Table2[[#This Row],[Predicted Consumption]])/Table2[[#This Row],[Consumption]])</f>
        <v>0</v>
      </c>
    </row>
    <row r="892" spans="1:11" x14ac:dyDescent="0.25">
      <c r="A892" s="1">
        <v>40370.270833333336</v>
      </c>
      <c r="B892">
        <v>1.2</v>
      </c>
      <c r="D892" s="3">
        <v>40370.270833333336</v>
      </c>
      <c r="E892">
        <v>1.2</v>
      </c>
      <c r="F892">
        <v>1.2</v>
      </c>
      <c r="G892" s="5">
        <v>0.61347509958304103</v>
      </c>
      <c r="I892">
        <f t="shared" si="13"/>
        <v>0</v>
      </c>
      <c r="J892">
        <f>Table2[[#This Row],[Consumption]]+Table2[[#This Row],[Predicted Consumption]]</f>
        <v>2.4</v>
      </c>
      <c r="K892">
        <f>ABS((Table2[[#This Row],[Consumption]]-Table2[[#This Row],[Predicted Consumption]])/Table2[[#This Row],[Consumption]])</f>
        <v>0</v>
      </c>
    </row>
    <row r="893" spans="1:11" x14ac:dyDescent="0.25">
      <c r="A893" s="1">
        <v>40370.28125</v>
      </c>
      <c r="B893">
        <v>1.3</v>
      </c>
      <c r="D893" s="3">
        <v>40370.28125</v>
      </c>
      <c r="E893">
        <v>1.3</v>
      </c>
      <c r="F893">
        <v>1.3</v>
      </c>
      <c r="G893" s="5">
        <v>0.50409196082715402</v>
      </c>
      <c r="I893">
        <f t="shared" si="13"/>
        <v>0</v>
      </c>
      <c r="J893">
        <f>Table2[[#This Row],[Consumption]]+Table2[[#This Row],[Predicted Consumption]]</f>
        <v>2.6</v>
      </c>
      <c r="K893">
        <f>ABS((Table2[[#This Row],[Consumption]]-Table2[[#This Row],[Predicted Consumption]])/Table2[[#This Row],[Consumption]])</f>
        <v>0</v>
      </c>
    </row>
    <row r="894" spans="1:11" x14ac:dyDescent="0.25">
      <c r="A894" s="1">
        <v>40370.291666666664</v>
      </c>
      <c r="B894">
        <v>1.4</v>
      </c>
      <c r="D894" s="3">
        <v>40370.291666666664</v>
      </c>
      <c r="E894">
        <v>1.4</v>
      </c>
      <c r="F894">
        <v>1.2</v>
      </c>
      <c r="G894" s="5">
        <v>0.77370717798206501</v>
      </c>
      <c r="I894">
        <f t="shared" si="13"/>
        <v>0.19999999999999996</v>
      </c>
      <c r="J894">
        <f>Table2[[#This Row],[Consumption]]+Table2[[#This Row],[Predicted Consumption]]</f>
        <v>2.5999999999999996</v>
      </c>
      <c r="K894">
        <f>ABS((Table2[[#This Row],[Consumption]]-Table2[[#This Row],[Predicted Consumption]])/Table2[[#This Row],[Consumption]])</f>
        <v>0.14285714285714282</v>
      </c>
    </row>
    <row r="895" spans="1:11" x14ac:dyDescent="0.25">
      <c r="A895" s="1">
        <v>40370.302083333336</v>
      </c>
      <c r="B895">
        <v>1.3</v>
      </c>
      <c r="D895" s="3">
        <v>40370.302083333336</v>
      </c>
      <c r="E895">
        <v>1.3</v>
      </c>
      <c r="F895">
        <v>1.2</v>
      </c>
      <c r="G895" s="5">
        <v>0.448711631373232</v>
      </c>
      <c r="I895">
        <f t="shared" si="13"/>
        <v>0.10000000000000009</v>
      </c>
      <c r="J895">
        <f>Table2[[#This Row],[Consumption]]+Table2[[#This Row],[Predicted Consumption]]</f>
        <v>2.5</v>
      </c>
      <c r="K895">
        <f>ABS((Table2[[#This Row],[Consumption]]-Table2[[#This Row],[Predicted Consumption]])/Table2[[#This Row],[Consumption]])</f>
        <v>7.6923076923076983E-2</v>
      </c>
    </row>
    <row r="896" spans="1:11" x14ac:dyDescent="0.25">
      <c r="A896" s="1">
        <v>40370.3125</v>
      </c>
      <c r="B896">
        <v>1.3</v>
      </c>
      <c r="D896" s="3">
        <v>40370.3125</v>
      </c>
      <c r="E896">
        <v>1.3</v>
      </c>
      <c r="F896">
        <v>1.2</v>
      </c>
      <c r="G896" s="5">
        <v>0.37054541720022899</v>
      </c>
      <c r="I896">
        <f t="shared" si="13"/>
        <v>0.10000000000000009</v>
      </c>
      <c r="J896">
        <f>Table2[[#This Row],[Consumption]]+Table2[[#This Row],[Predicted Consumption]]</f>
        <v>2.5</v>
      </c>
      <c r="K896">
        <f>ABS((Table2[[#This Row],[Consumption]]-Table2[[#This Row],[Predicted Consumption]])/Table2[[#This Row],[Consumption]])</f>
        <v>7.6923076923076983E-2</v>
      </c>
    </row>
    <row r="897" spans="1:11" x14ac:dyDescent="0.25">
      <c r="A897" s="1">
        <v>40370.322916666664</v>
      </c>
      <c r="B897">
        <v>2.8</v>
      </c>
      <c r="D897" s="3">
        <v>40370.322916666664</v>
      </c>
      <c r="E897">
        <v>2.8</v>
      </c>
      <c r="F897">
        <v>1.2</v>
      </c>
      <c r="G897" s="5">
        <v>0.52758825391985298</v>
      </c>
      <c r="I897">
        <f t="shared" si="13"/>
        <v>1.5999999999999999</v>
      </c>
      <c r="J897">
        <f>Table2[[#This Row],[Consumption]]+Table2[[#This Row],[Predicted Consumption]]</f>
        <v>4</v>
      </c>
      <c r="K897">
        <f>ABS((Table2[[#This Row],[Consumption]]-Table2[[#This Row],[Predicted Consumption]])/Table2[[#This Row],[Consumption]])</f>
        <v>0.5714285714285714</v>
      </c>
    </row>
    <row r="898" spans="1:11" x14ac:dyDescent="0.25">
      <c r="A898" s="1">
        <v>40370.333333333336</v>
      </c>
      <c r="B898">
        <v>5.8</v>
      </c>
      <c r="D898" s="3">
        <v>40370.333333333336</v>
      </c>
      <c r="E898">
        <v>5.8</v>
      </c>
      <c r="F898">
        <v>1.2</v>
      </c>
      <c r="G898" s="5">
        <v>0.39218728806793401</v>
      </c>
      <c r="I898">
        <f t="shared" si="13"/>
        <v>4.5999999999999996</v>
      </c>
      <c r="J898">
        <f>Table2[[#This Row],[Consumption]]+Table2[[#This Row],[Predicted Consumption]]</f>
        <v>7</v>
      </c>
      <c r="K898">
        <f>ABS((Table2[[#This Row],[Consumption]]-Table2[[#This Row],[Predicted Consumption]])/Table2[[#This Row],[Consumption]])</f>
        <v>0.79310344827586199</v>
      </c>
    </row>
    <row r="899" spans="1:11" x14ac:dyDescent="0.25">
      <c r="A899" s="1">
        <v>40370.34375</v>
      </c>
      <c r="B899">
        <v>8</v>
      </c>
      <c r="D899" s="3">
        <v>40370.34375</v>
      </c>
      <c r="E899">
        <v>8</v>
      </c>
      <c r="F899">
        <v>5.9</v>
      </c>
      <c r="G899" s="5">
        <v>0.42438946895618801</v>
      </c>
      <c r="I899">
        <f t="shared" si="13"/>
        <v>2.0999999999999996</v>
      </c>
      <c r="J899">
        <f>Table2[[#This Row],[Consumption]]+Table2[[#This Row],[Predicted Consumption]]</f>
        <v>13.9</v>
      </c>
      <c r="K899">
        <f>ABS((Table2[[#This Row],[Consumption]]-Table2[[#This Row],[Predicted Consumption]])/Table2[[#This Row],[Consumption]])</f>
        <v>0.26249999999999996</v>
      </c>
    </row>
    <row r="900" spans="1:11" x14ac:dyDescent="0.25">
      <c r="A900" s="1">
        <v>40370.354166666664</v>
      </c>
      <c r="B900">
        <v>8.6</v>
      </c>
      <c r="D900" s="3">
        <v>40370.354166666664</v>
      </c>
      <c r="E900">
        <v>8.6</v>
      </c>
      <c r="F900">
        <v>10.9</v>
      </c>
      <c r="G900" s="5">
        <v>0.36095729782658398</v>
      </c>
      <c r="I900">
        <f t="shared" ref="I900:I963" si="14">ABS(F900-E900)</f>
        <v>2.3000000000000007</v>
      </c>
      <c r="J900">
        <f>Table2[[#This Row],[Consumption]]+Table2[[#This Row],[Predicted Consumption]]</f>
        <v>19.5</v>
      </c>
      <c r="K900">
        <f>ABS((Table2[[#This Row],[Consumption]]-Table2[[#This Row],[Predicted Consumption]])/Table2[[#This Row],[Consumption]])</f>
        <v>0.26744186046511637</v>
      </c>
    </row>
    <row r="901" spans="1:11" x14ac:dyDescent="0.25">
      <c r="A901" s="1">
        <v>40370.364583333336</v>
      </c>
      <c r="B901">
        <v>9.1</v>
      </c>
      <c r="D901" s="3">
        <v>40370.364583333336</v>
      </c>
      <c r="E901">
        <v>9.1</v>
      </c>
      <c r="F901">
        <v>12</v>
      </c>
      <c r="G901" s="5">
        <v>0.224979351707526</v>
      </c>
      <c r="I901">
        <f t="shared" si="14"/>
        <v>2.9000000000000004</v>
      </c>
      <c r="J901">
        <f>Table2[[#This Row],[Consumption]]+Table2[[#This Row],[Predicted Consumption]]</f>
        <v>21.1</v>
      </c>
      <c r="K901">
        <f>ABS((Table2[[#This Row],[Consumption]]-Table2[[#This Row],[Predicted Consumption]])/Table2[[#This Row],[Consumption]])</f>
        <v>0.31868131868131871</v>
      </c>
    </row>
    <row r="902" spans="1:11" x14ac:dyDescent="0.25">
      <c r="A902" s="1">
        <v>40370.375</v>
      </c>
      <c r="B902">
        <v>9.8000000000000007</v>
      </c>
      <c r="D902" s="3">
        <v>40370.375</v>
      </c>
      <c r="E902">
        <v>9.8000000000000007</v>
      </c>
      <c r="F902">
        <v>8.9</v>
      </c>
      <c r="G902" s="5">
        <v>0.23454604780956301</v>
      </c>
      <c r="I902">
        <f t="shared" si="14"/>
        <v>0.90000000000000036</v>
      </c>
      <c r="J902">
        <f>Table2[[#This Row],[Consumption]]+Table2[[#This Row],[Predicted Consumption]]</f>
        <v>18.700000000000003</v>
      </c>
      <c r="K902">
        <f>ABS((Table2[[#This Row],[Consumption]]-Table2[[#This Row],[Predicted Consumption]])/Table2[[#This Row],[Consumption]])</f>
        <v>9.1836734693877584E-2</v>
      </c>
    </row>
    <row r="903" spans="1:11" x14ac:dyDescent="0.25">
      <c r="A903" s="1">
        <v>40370.385416666664</v>
      </c>
      <c r="B903">
        <v>9.8000000000000007</v>
      </c>
      <c r="D903" s="3">
        <v>40370.385416666664</v>
      </c>
      <c r="E903">
        <v>9.8000000000000007</v>
      </c>
      <c r="F903">
        <v>9.27</v>
      </c>
      <c r="G903" s="5">
        <v>0.191132914267162</v>
      </c>
      <c r="I903">
        <f t="shared" si="14"/>
        <v>0.53000000000000114</v>
      </c>
      <c r="J903">
        <f>Table2[[#This Row],[Consumption]]+Table2[[#This Row],[Predicted Consumption]]</f>
        <v>19.07</v>
      </c>
      <c r="K903">
        <f>ABS((Table2[[#This Row],[Consumption]]-Table2[[#This Row],[Predicted Consumption]])/Table2[[#This Row],[Consumption]])</f>
        <v>5.4081632653061339E-2</v>
      </c>
    </row>
    <row r="904" spans="1:11" x14ac:dyDescent="0.25">
      <c r="A904" s="1">
        <v>40370.395833333336</v>
      </c>
      <c r="B904">
        <v>9.9</v>
      </c>
      <c r="D904" s="3">
        <v>40370.395833333336</v>
      </c>
      <c r="E904">
        <v>9.9</v>
      </c>
      <c r="F904">
        <v>9.27</v>
      </c>
      <c r="G904" s="5">
        <v>0.191132914267162</v>
      </c>
      <c r="I904">
        <f t="shared" si="14"/>
        <v>0.63000000000000078</v>
      </c>
      <c r="J904">
        <f>Table2[[#This Row],[Consumption]]+Table2[[#This Row],[Predicted Consumption]]</f>
        <v>19.170000000000002</v>
      </c>
      <c r="K904">
        <f>ABS((Table2[[#This Row],[Consumption]]-Table2[[#This Row],[Predicted Consumption]])/Table2[[#This Row],[Consumption]])</f>
        <v>6.3636363636363713E-2</v>
      </c>
    </row>
    <row r="905" spans="1:11" x14ac:dyDescent="0.25">
      <c r="A905" s="1">
        <v>40370.40625</v>
      </c>
      <c r="B905">
        <v>9.9</v>
      </c>
      <c r="D905" s="3">
        <v>40370.40625</v>
      </c>
      <c r="E905">
        <v>9.9</v>
      </c>
      <c r="F905">
        <v>9.4700000000000006</v>
      </c>
      <c r="G905" s="5">
        <v>0.84947791650763504</v>
      </c>
      <c r="I905">
        <f t="shared" si="14"/>
        <v>0.42999999999999972</v>
      </c>
      <c r="J905">
        <f>Table2[[#This Row],[Consumption]]+Table2[[#This Row],[Predicted Consumption]]</f>
        <v>19.37</v>
      </c>
      <c r="K905">
        <f>ABS((Table2[[#This Row],[Consumption]]-Table2[[#This Row],[Predicted Consumption]])/Table2[[#This Row],[Consumption]])</f>
        <v>4.3434343434343402E-2</v>
      </c>
    </row>
    <row r="906" spans="1:11" x14ac:dyDescent="0.25">
      <c r="A906" s="1">
        <v>40370.416666666664</v>
      </c>
      <c r="B906">
        <v>10.199999999999999</v>
      </c>
      <c r="D906" s="3">
        <v>40370.416666666664</v>
      </c>
      <c r="E906">
        <v>10.199999999999999</v>
      </c>
      <c r="F906">
        <v>9.4700000000000006</v>
      </c>
      <c r="G906" s="5">
        <v>0.84751777516416005</v>
      </c>
      <c r="I906">
        <f t="shared" si="14"/>
        <v>0.72999999999999865</v>
      </c>
      <c r="J906">
        <f>Table2[[#This Row],[Consumption]]+Table2[[#This Row],[Predicted Consumption]]</f>
        <v>19.670000000000002</v>
      </c>
      <c r="K906">
        <f>ABS((Table2[[#This Row],[Consumption]]-Table2[[#This Row],[Predicted Consumption]])/Table2[[#This Row],[Consumption]])</f>
        <v>7.1568627450980263E-2</v>
      </c>
    </row>
    <row r="907" spans="1:11" x14ac:dyDescent="0.25">
      <c r="A907" s="1">
        <v>40370.427083333336</v>
      </c>
      <c r="B907">
        <v>12.6</v>
      </c>
      <c r="D907" s="3">
        <v>40370.427083333336</v>
      </c>
      <c r="E907">
        <v>12.6</v>
      </c>
      <c r="F907">
        <v>11.42797</v>
      </c>
      <c r="G907" s="5">
        <v>0.37747381934355601</v>
      </c>
      <c r="I907">
        <f t="shared" si="14"/>
        <v>1.1720299999999995</v>
      </c>
      <c r="J907">
        <f>Table2[[#This Row],[Consumption]]+Table2[[#This Row],[Predicted Consumption]]</f>
        <v>24.02797</v>
      </c>
      <c r="K907">
        <f>ABS((Table2[[#This Row],[Consumption]]-Table2[[#This Row],[Predicted Consumption]])/Table2[[#This Row],[Consumption]])</f>
        <v>9.3018253968253931E-2</v>
      </c>
    </row>
    <row r="908" spans="1:11" x14ac:dyDescent="0.25">
      <c r="A908" s="1">
        <v>40370.4375</v>
      </c>
      <c r="B908">
        <v>13.4</v>
      </c>
      <c r="D908" s="3">
        <v>40370.4375</v>
      </c>
      <c r="E908">
        <v>13.4</v>
      </c>
      <c r="F908">
        <v>10.39</v>
      </c>
      <c r="G908" s="5">
        <v>0.35341222022860302</v>
      </c>
      <c r="I908">
        <f t="shared" si="14"/>
        <v>3.01</v>
      </c>
      <c r="J908">
        <f>Table2[[#This Row],[Consumption]]+Table2[[#This Row],[Predicted Consumption]]</f>
        <v>23.79</v>
      </c>
      <c r="K908">
        <f>ABS((Table2[[#This Row],[Consumption]]-Table2[[#This Row],[Predicted Consumption]])/Table2[[#This Row],[Consumption]])</f>
        <v>0.22462686567164178</v>
      </c>
    </row>
    <row r="909" spans="1:11" x14ac:dyDescent="0.25">
      <c r="A909" s="1">
        <v>40370.447916666664</v>
      </c>
      <c r="B909">
        <v>9.6</v>
      </c>
      <c r="D909" s="3">
        <v>40370.447916666664</v>
      </c>
      <c r="E909">
        <v>9.6</v>
      </c>
      <c r="F909">
        <v>12.802</v>
      </c>
      <c r="G909" s="5">
        <v>0.48104106794844698</v>
      </c>
      <c r="I909">
        <f t="shared" si="14"/>
        <v>3.202</v>
      </c>
      <c r="J909">
        <f>Table2[[#This Row],[Consumption]]+Table2[[#This Row],[Predicted Consumption]]</f>
        <v>22.402000000000001</v>
      </c>
      <c r="K909">
        <f>ABS((Table2[[#This Row],[Consumption]]-Table2[[#This Row],[Predicted Consumption]])/Table2[[#This Row],[Consumption]])</f>
        <v>0.33354166666666668</v>
      </c>
    </row>
    <row r="910" spans="1:11" x14ac:dyDescent="0.25">
      <c r="A910" s="1">
        <v>40370.458333333336</v>
      </c>
      <c r="B910">
        <v>9.6</v>
      </c>
      <c r="D910" s="3">
        <v>40370.458333333336</v>
      </c>
      <c r="E910">
        <v>9.6</v>
      </c>
      <c r="F910">
        <v>11.42797</v>
      </c>
      <c r="G910" s="5">
        <v>0.42476762973608101</v>
      </c>
      <c r="I910">
        <f t="shared" si="14"/>
        <v>1.8279700000000005</v>
      </c>
      <c r="J910">
        <f>Table2[[#This Row],[Consumption]]+Table2[[#This Row],[Predicted Consumption]]</f>
        <v>21.02797</v>
      </c>
      <c r="K910">
        <f>ABS((Table2[[#This Row],[Consumption]]-Table2[[#This Row],[Predicted Consumption]])/Table2[[#This Row],[Consumption]])</f>
        <v>0.19041354166666674</v>
      </c>
    </row>
    <row r="911" spans="1:11" x14ac:dyDescent="0.25">
      <c r="A911" s="1">
        <v>40370.46875</v>
      </c>
      <c r="B911">
        <v>10.3</v>
      </c>
      <c r="D911" s="3">
        <v>40370.46875</v>
      </c>
      <c r="E911">
        <v>10.3</v>
      </c>
      <c r="F911">
        <v>11.42797</v>
      </c>
      <c r="G911" s="5">
        <v>0.43473461649866901</v>
      </c>
      <c r="I911">
        <f t="shared" si="14"/>
        <v>1.1279699999999995</v>
      </c>
      <c r="J911">
        <f>Table2[[#This Row],[Consumption]]+Table2[[#This Row],[Predicted Consumption]]</f>
        <v>21.727969999999999</v>
      </c>
      <c r="K911">
        <f>ABS((Table2[[#This Row],[Consumption]]-Table2[[#This Row],[Predicted Consumption]])/Table2[[#This Row],[Consumption]])</f>
        <v>0.10951165048543683</v>
      </c>
    </row>
    <row r="912" spans="1:11" x14ac:dyDescent="0.25">
      <c r="A912" s="1">
        <v>40370.479166666664</v>
      </c>
      <c r="B912">
        <v>10.5</v>
      </c>
      <c r="D912" s="3">
        <v>40370.479166666664</v>
      </c>
      <c r="E912">
        <v>10.5</v>
      </c>
      <c r="F912">
        <v>12.39</v>
      </c>
      <c r="G912" s="5">
        <v>0.538371169512043</v>
      </c>
      <c r="I912">
        <f t="shared" si="14"/>
        <v>1.8900000000000006</v>
      </c>
      <c r="J912">
        <f>Table2[[#This Row],[Consumption]]+Table2[[#This Row],[Predicted Consumption]]</f>
        <v>22.89</v>
      </c>
      <c r="K912">
        <f>ABS((Table2[[#This Row],[Consumption]]-Table2[[#This Row],[Predicted Consumption]])/Table2[[#This Row],[Consumption]])</f>
        <v>0.18000000000000005</v>
      </c>
    </row>
    <row r="913" spans="1:11" x14ac:dyDescent="0.25">
      <c r="A913" s="1">
        <v>40370.489583333336</v>
      </c>
      <c r="B913">
        <v>9.4</v>
      </c>
      <c r="D913" s="3">
        <v>40370.489583333336</v>
      </c>
      <c r="E913">
        <v>9.4</v>
      </c>
      <c r="F913">
        <v>11.18</v>
      </c>
      <c r="G913" s="5">
        <v>0.28632934890602901</v>
      </c>
      <c r="I913">
        <f t="shared" si="14"/>
        <v>1.7799999999999994</v>
      </c>
      <c r="J913">
        <f>Table2[[#This Row],[Consumption]]+Table2[[#This Row],[Predicted Consumption]]</f>
        <v>20.58</v>
      </c>
      <c r="K913">
        <f>ABS((Table2[[#This Row],[Consumption]]-Table2[[#This Row],[Predicted Consumption]])/Table2[[#This Row],[Consumption]])</f>
        <v>0.18936170212765949</v>
      </c>
    </row>
    <row r="914" spans="1:11" x14ac:dyDescent="0.25">
      <c r="A914" s="1">
        <v>40370.5</v>
      </c>
      <c r="B914">
        <v>11</v>
      </c>
      <c r="D914" s="3">
        <v>40370.5</v>
      </c>
      <c r="E914">
        <v>11</v>
      </c>
      <c r="F914">
        <v>9.4</v>
      </c>
      <c r="G914" s="5">
        <v>0.28181470935136799</v>
      </c>
      <c r="I914">
        <f t="shared" si="14"/>
        <v>1.5999999999999996</v>
      </c>
      <c r="J914">
        <f>Table2[[#This Row],[Consumption]]+Table2[[#This Row],[Predicted Consumption]]</f>
        <v>20.399999999999999</v>
      </c>
      <c r="K914">
        <f>ABS((Table2[[#This Row],[Consumption]]-Table2[[#This Row],[Predicted Consumption]])/Table2[[#This Row],[Consumption]])</f>
        <v>0.14545454545454542</v>
      </c>
    </row>
    <row r="915" spans="1:11" x14ac:dyDescent="0.25">
      <c r="A915" s="1">
        <v>40370.510416666664</v>
      </c>
      <c r="B915">
        <v>9</v>
      </c>
      <c r="D915" s="3">
        <v>40370.510416666664</v>
      </c>
      <c r="E915">
        <v>9</v>
      </c>
      <c r="F915">
        <v>9.6999999999999993</v>
      </c>
      <c r="G915" s="5">
        <v>0.411897980815012</v>
      </c>
      <c r="I915">
        <f t="shared" si="14"/>
        <v>0.69999999999999929</v>
      </c>
      <c r="J915">
        <f>Table2[[#This Row],[Consumption]]+Table2[[#This Row],[Predicted Consumption]]</f>
        <v>18.7</v>
      </c>
      <c r="K915">
        <f>ABS((Table2[[#This Row],[Consumption]]-Table2[[#This Row],[Predicted Consumption]])/Table2[[#This Row],[Consumption]])</f>
        <v>7.7777777777777696E-2</v>
      </c>
    </row>
    <row r="916" spans="1:11" x14ac:dyDescent="0.25">
      <c r="A916" s="1">
        <v>40370.520833333336</v>
      </c>
      <c r="B916">
        <v>9.3000000000000007</v>
      </c>
      <c r="D916" s="3">
        <v>40370.520833333336</v>
      </c>
      <c r="E916">
        <v>9.3000000000000007</v>
      </c>
      <c r="F916">
        <v>9.359</v>
      </c>
      <c r="G916" s="5">
        <v>0.46160485947187602</v>
      </c>
      <c r="I916">
        <f t="shared" si="14"/>
        <v>5.8999999999999275E-2</v>
      </c>
      <c r="J916">
        <f>Table2[[#This Row],[Consumption]]+Table2[[#This Row],[Predicted Consumption]]</f>
        <v>18.658999999999999</v>
      </c>
      <c r="K916">
        <f>ABS((Table2[[#This Row],[Consumption]]-Table2[[#This Row],[Predicted Consumption]])/Table2[[#This Row],[Consumption]])</f>
        <v>6.3440860215052981E-3</v>
      </c>
    </row>
    <row r="917" spans="1:11" x14ac:dyDescent="0.25">
      <c r="A917" s="1">
        <v>40370.53125</v>
      </c>
      <c r="B917">
        <v>9.5</v>
      </c>
      <c r="D917" s="3">
        <v>40370.53125</v>
      </c>
      <c r="E917">
        <v>9.5</v>
      </c>
      <c r="F917">
        <v>10.79</v>
      </c>
      <c r="G917" s="5">
        <v>0.32542802152398698</v>
      </c>
      <c r="I917">
        <f t="shared" si="14"/>
        <v>1.2899999999999991</v>
      </c>
      <c r="J917">
        <f>Table2[[#This Row],[Consumption]]+Table2[[#This Row],[Predicted Consumption]]</f>
        <v>20.29</v>
      </c>
      <c r="K917">
        <f>ABS((Table2[[#This Row],[Consumption]]-Table2[[#This Row],[Predicted Consumption]])/Table2[[#This Row],[Consumption]])</f>
        <v>0.13578947368421043</v>
      </c>
    </row>
    <row r="918" spans="1:11" x14ac:dyDescent="0.25">
      <c r="A918" s="1">
        <v>40370.541666666664</v>
      </c>
      <c r="B918">
        <v>9</v>
      </c>
      <c r="D918" s="3">
        <v>40370.541666666664</v>
      </c>
      <c r="E918">
        <v>9</v>
      </c>
      <c r="F918">
        <v>9.6</v>
      </c>
      <c r="G918" s="5">
        <v>0.25310024900282302</v>
      </c>
      <c r="I918">
        <f t="shared" si="14"/>
        <v>0.59999999999999964</v>
      </c>
      <c r="J918">
        <f>Table2[[#This Row],[Consumption]]+Table2[[#This Row],[Predicted Consumption]]</f>
        <v>18.600000000000001</v>
      </c>
      <c r="K918">
        <f>ABS((Table2[[#This Row],[Consumption]]-Table2[[#This Row],[Predicted Consumption]])/Table2[[#This Row],[Consumption]])</f>
        <v>6.6666666666666624E-2</v>
      </c>
    </row>
    <row r="919" spans="1:11" x14ac:dyDescent="0.25">
      <c r="A919" s="1">
        <v>40370.552083333336</v>
      </c>
      <c r="B919">
        <v>9.5</v>
      </c>
      <c r="D919" s="3">
        <v>40370.552083333336</v>
      </c>
      <c r="E919">
        <v>9.5</v>
      </c>
      <c r="F919">
        <v>9.2519799999999996</v>
      </c>
      <c r="G919" s="5">
        <v>0.59274129459453995</v>
      </c>
      <c r="I919">
        <f t="shared" si="14"/>
        <v>0.24802000000000035</v>
      </c>
      <c r="J919">
        <f>Table2[[#This Row],[Consumption]]+Table2[[#This Row],[Predicted Consumption]]</f>
        <v>18.75198</v>
      </c>
      <c r="K919">
        <f>ABS((Table2[[#This Row],[Consumption]]-Table2[[#This Row],[Predicted Consumption]])/Table2[[#This Row],[Consumption]])</f>
        <v>2.6107368421052667E-2</v>
      </c>
    </row>
    <row r="920" spans="1:11" x14ac:dyDescent="0.25">
      <c r="A920" s="1">
        <v>40370.5625</v>
      </c>
      <c r="B920">
        <v>12.7</v>
      </c>
      <c r="D920" s="3">
        <v>40370.5625</v>
      </c>
      <c r="E920">
        <v>12.7</v>
      </c>
      <c r="F920">
        <v>10.79</v>
      </c>
      <c r="G920" s="5">
        <v>0.257747627261043</v>
      </c>
      <c r="I920">
        <f t="shared" si="14"/>
        <v>1.9100000000000001</v>
      </c>
      <c r="J920">
        <f>Table2[[#This Row],[Consumption]]+Table2[[#This Row],[Predicted Consumption]]</f>
        <v>23.49</v>
      </c>
      <c r="K920">
        <f>ABS((Table2[[#This Row],[Consumption]]-Table2[[#This Row],[Predicted Consumption]])/Table2[[#This Row],[Consumption]])</f>
        <v>0.15039370078740161</v>
      </c>
    </row>
    <row r="921" spans="1:11" x14ac:dyDescent="0.25">
      <c r="A921" s="1">
        <v>40370.572916666664</v>
      </c>
      <c r="B921">
        <v>10.1</v>
      </c>
      <c r="D921" s="3">
        <v>40370.572916666664</v>
      </c>
      <c r="E921">
        <v>10.1</v>
      </c>
      <c r="F921">
        <v>10.39</v>
      </c>
      <c r="G921" s="5">
        <v>0.60114842772502997</v>
      </c>
      <c r="I921">
        <f t="shared" si="14"/>
        <v>0.29000000000000092</v>
      </c>
      <c r="J921">
        <f>Table2[[#This Row],[Consumption]]+Table2[[#This Row],[Predicted Consumption]]</f>
        <v>20.490000000000002</v>
      </c>
      <c r="K921">
        <f>ABS((Table2[[#This Row],[Consumption]]-Table2[[#This Row],[Predicted Consumption]])/Table2[[#This Row],[Consumption]])</f>
        <v>2.8712871287128804E-2</v>
      </c>
    </row>
    <row r="922" spans="1:11" x14ac:dyDescent="0.25">
      <c r="A922" s="1">
        <v>40370.583333333336</v>
      </c>
      <c r="B922">
        <v>9.5</v>
      </c>
      <c r="D922" s="3">
        <v>40370.583333333336</v>
      </c>
      <c r="E922">
        <v>9.5</v>
      </c>
      <c r="F922">
        <v>12</v>
      </c>
      <c r="G922" s="5">
        <v>0.57649923209729004</v>
      </c>
      <c r="I922">
        <f t="shared" si="14"/>
        <v>2.5</v>
      </c>
      <c r="J922">
        <f>Table2[[#This Row],[Consumption]]+Table2[[#This Row],[Predicted Consumption]]</f>
        <v>21.5</v>
      </c>
      <c r="K922">
        <f>ABS((Table2[[#This Row],[Consumption]]-Table2[[#This Row],[Predicted Consumption]])/Table2[[#This Row],[Consumption]])</f>
        <v>0.26315789473684209</v>
      </c>
    </row>
    <row r="923" spans="1:11" x14ac:dyDescent="0.25">
      <c r="A923" s="1">
        <v>40370.59375</v>
      </c>
      <c r="B923">
        <v>9.3000000000000007</v>
      </c>
      <c r="D923" s="3">
        <v>40370.59375</v>
      </c>
      <c r="E923">
        <v>9.3000000000000007</v>
      </c>
      <c r="F923">
        <v>11.867000000000001</v>
      </c>
      <c r="G923" s="5">
        <v>0.4017102378506</v>
      </c>
      <c r="I923">
        <f t="shared" si="14"/>
        <v>2.5670000000000002</v>
      </c>
      <c r="J923">
        <f>Table2[[#This Row],[Consumption]]+Table2[[#This Row],[Predicted Consumption]]</f>
        <v>21.167000000000002</v>
      </c>
      <c r="K923">
        <f>ABS((Table2[[#This Row],[Consumption]]-Table2[[#This Row],[Predicted Consumption]])/Table2[[#This Row],[Consumption]])</f>
        <v>0.27602150537634407</v>
      </c>
    </row>
    <row r="924" spans="1:11" x14ac:dyDescent="0.25">
      <c r="A924" s="1">
        <v>40370.604166666664</v>
      </c>
      <c r="B924">
        <v>9.6</v>
      </c>
      <c r="D924" s="3">
        <v>40370.604166666664</v>
      </c>
      <c r="E924">
        <v>9.6</v>
      </c>
      <c r="F924">
        <v>9.5</v>
      </c>
      <c r="G924" s="5">
        <v>0.54828928461019999</v>
      </c>
      <c r="I924">
        <f t="shared" si="14"/>
        <v>9.9999999999999645E-2</v>
      </c>
      <c r="J924">
        <f>Table2[[#This Row],[Consumption]]+Table2[[#This Row],[Predicted Consumption]]</f>
        <v>19.100000000000001</v>
      </c>
      <c r="K924">
        <f>ABS((Table2[[#This Row],[Consumption]]-Table2[[#This Row],[Predicted Consumption]])/Table2[[#This Row],[Consumption]])</f>
        <v>1.041666666666663E-2</v>
      </c>
    </row>
    <row r="925" spans="1:11" x14ac:dyDescent="0.25">
      <c r="A925" s="1">
        <v>40370.614583333336</v>
      </c>
      <c r="B925">
        <v>12.2</v>
      </c>
      <c r="D925" s="3">
        <v>40370.614583333336</v>
      </c>
      <c r="E925">
        <v>12.2</v>
      </c>
      <c r="F925">
        <v>10.3</v>
      </c>
      <c r="G925" s="5">
        <v>0.32182790523563398</v>
      </c>
      <c r="I925">
        <f t="shared" si="14"/>
        <v>1.8999999999999986</v>
      </c>
      <c r="J925">
        <f>Table2[[#This Row],[Consumption]]+Table2[[#This Row],[Predicted Consumption]]</f>
        <v>22.5</v>
      </c>
      <c r="K925">
        <f>ABS((Table2[[#This Row],[Consumption]]-Table2[[#This Row],[Predicted Consumption]])/Table2[[#This Row],[Consumption]])</f>
        <v>0.15573770491803268</v>
      </c>
    </row>
    <row r="926" spans="1:11" x14ac:dyDescent="0.25">
      <c r="A926" s="1">
        <v>40370.625</v>
      </c>
      <c r="B926">
        <v>10.6</v>
      </c>
      <c r="D926" s="3">
        <v>40370.625</v>
      </c>
      <c r="E926">
        <v>10.6</v>
      </c>
      <c r="F926">
        <v>10.59</v>
      </c>
      <c r="G926" s="5">
        <v>0.275169427227199</v>
      </c>
      <c r="I926">
        <f t="shared" si="14"/>
        <v>9.9999999999997868E-3</v>
      </c>
      <c r="J926">
        <f>Table2[[#This Row],[Consumption]]+Table2[[#This Row],[Predicted Consumption]]</f>
        <v>21.189999999999998</v>
      </c>
      <c r="K926">
        <f>ABS((Table2[[#This Row],[Consumption]]-Table2[[#This Row],[Predicted Consumption]])/Table2[[#This Row],[Consumption]])</f>
        <v>9.4339622641507429E-4</v>
      </c>
    </row>
    <row r="927" spans="1:11" x14ac:dyDescent="0.25">
      <c r="A927" s="1">
        <v>40370.635416666664</v>
      </c>
      <c r="B927">
        <v>9.3000000000000007</v>
      </c>
      <c r="D927" s="3">
        <v>40370.635416666664</v>
      </c>
      <c r="E927">
        <v>9.3000000000000007</v>
      </c>
      <c r="F927">
        <v>9.4</v>
      </c>
      <c r="G927" s="5">
        <v>0.37836919811793901</v>
      </c>
      <c r="I927">
        <f t="shared" si="14"/>
        <v>9.9999999999999645E-2</v>
      </c>
      <c r="J927">
        <f>Table2[[#This Row],[Consumption]]+Table2[[#This Row],[Predicted Consumption]]</f>
        <v>18.700000000000003</v>
      </c>
      <c r="K927">
        <f>ABS((Table2[[#This Row],[Consumption]]-Table2[[#This Row],[Predicted Consumption]])/Table2[[#This Row],[Consumption]])</f>
        <v>1.0752688172042972E-2</v>
      </c>
    </row>
    <row r="928" spans="1:11" x14ac:dyDescent="0.25">
      <c r="A928" s="1">
        <v>40370.645833333336</v>
      </c>
      <c r="B928">
        <v>9.1</v>
      </c>
      <c r="D928" s="3">
        <v>40370.645833333336</v>
      </c>
      <c r="E928">
        <v>9.1</v>
      </c>
      <c r="F928">
        <v>9.6</v>
      </c>
      <c r="G928" s="5">
        <v>0.35318204053845298</v>
      </c>
      <c r="I928">
        <f t="shared" si="14"/>
        <v>0.5</v>
      </c>
      <c r="J928">
        <f>Table2[[#This Row],[Consumption]]+Table2[[#This Row],[Predicted Consumption]]</f>
        <v>18.7</v>
      </c>
      <c r="K928">
        <f>ABS((Table2[[#This Row],[Consumption]]-Table2[[#This Row],[Predicted Consumption]])/Table2[[#This Row],[Consumption]])</f>
        <v>5.4945054945054944E-2</v>
      </c>
    </row>
    <row r="929" spans="1:11" x14ac:dyDescent="0.25">
      <c r="A929" s="1">
        <v>40370.65625</v>
      </c>
      <c r="B929">
        <v>11.6</v>
      </c>
      <c r="D929" s="3">
        <v>40370.65625</v>
      </c>
      <c r="E929">
        <v>11.6</v>
      </c>
      <c r="F929">
        <v>9.359</v>
      </c>
      <c r="G929" s="5">
        <v>0.31428511838202799</v>
      </c>
      <c r="I929">
        <f t="shared" si="14"/>
        <v>2.2409999999999997</v>
      </c>
      <c r="J929">
        <f>Table2[[#This Row],[Consumption]]+Table2[[#This Row],[Predicted Consumption]]</f>
        <v>20.959</v>
      </c>
      <c r="K929">
        <f>ABS((Table2[[#This Row],[Consumption]]-Table2[[#This Row],[Predicted Consumption]])/Table2[[#This Row],[Consumption]])</f>
        <v>0.19318965517241377</v>
      </c>
    </row>
    <row r="930" spans="1:11" x14ac:dyDescent="0.25">
      <c r="A930" s="1">
        <v>40370.666666666664</v>
      </c>
      <c r="B930">
        <v>10.1</v>
      </c>
      <c r="D930" s="3">
        <v>40370.666666666664</v>
      </c>
      <c r="E930">
        <v>10.1</v>
      </c>
      <c r="F930">
        <v>11.1</v>
      </c>
      <c r="G930" s="5">
        <v>0.212074839252889</v>
      </c>
      <c r="I930">
        <f t="shared" si="14"/>
        <v>1</v>
      </c>
      <c r="J930">
        <f>Table2[[#This Row],[Consumption]]+Table2[[#This Row],[Predicted Consumption]]</f>
        <v>21.2</v>
      </c>
      <c r="K930">
        <f>ABS((Table2[[#This Row],[Consumption]]-Table2[[#This Row],[Predicted Consumption]])/Table2[[#This Row],[Consumption]])</f>
        <v>9.9009900990099015E-2</v>
      </c>
    </row>
    <row r="931" spans="1:11" x14ac:dyDescent="0.25">
      <c r="A931" s="1">
        <v>40370.677083333336</v>
      </c>
      <c r="B931">
        <v>9.3000000000000007</v>
      </c>
      <c r="D931" s="3">
        <v>40370.677083333336</v>
      </c>
      <c r="E931">
        <v>9.3000000000000007</v>
      </c>
      <c r="F931">
        <v>9.5</v>
      </c>
      <c r="G931" s="5">
        <v>0.73407370226088098</v>
      </c>
      <c r="I931">
        <f t="shared" si="14"/>
        <v>0.19999999999999929</v>
      </c>
      <c r="J931">
        <f>Table2[[#This Row],[Consumption]]+Table2[[#This Row],[Predicted Consumption]]</f>
        <v>18.8</v>
      </c>
      <c r="K931">
        <f>ABS((Table2[[#This Row],[Consumption]]-Table2[[#This Row],[Predicted Consumption]])/Table2[[#This Row],[Consumption]])</f>
        <v>2.1505376344085943E-2</v>
      </c>
    </row>
    <row r="932" spans="1:11" x14ac:dyDescent="0.25">
      <c r="A932" s="1">
        <v>40370.6875</v>
      </c>
      <c r="B932">
        <v>9.1999999999999993</v>
      </c>
      <c r="D932" s="3">
        <v>40370.6875</v>
      </c>
      <c r="E932">
        <v>9.1999999999999993</v>
      </c>
      <c r="F932">
        <v>9.1</v>
      </c>
      <c r="G932" s="5">
        <v>0.27028263889887799</v>
      </c>
      <c r="I932">
        <f t="shared" si="14"/>
        <v>9.9999999999999645E-2</v>
      </c>
      <c r="J932">
        <f>Table2[[#This Row],[Consumption]]+Table2[[#This Row],[Predicted Consumption]]</f>
        <v>18.299999999999997</v>
      </c>
      <c r="K932">
        <f>ABS((Table2[[#This Row],[Consumption]]-Table2[[#This Row],[Predicted Consumption]])/Table2[[#This Row],[Consumption]])</f>
        <v>1.0869565217391266E-2</v>
      </c>
    </row>
    <row r="933" spans="1:11" x14ac:dyDescent="0.25">
      <c r="A933" s="1">
        <v>40370.697916666664</v>
      </c>
      <c r="B933">
        <v>11.6</v>
      </c>
      <c r="D933" s="3">
        <v>40370.697916666664</v>
      </c>
      <c r="E933">
        <v>11.6</v>
      </c>
      <c r="F933">
        <v>10.79</v>
      </c>
      <c r="G933" s="5">
        <v>0.20123470618908701</v>
      </c>
      <c r="I933">
        <f t="shared" si="14"/>
        <v>0.8100000000000005</v>
      </c>
      <c r="J933">
        <f>Table2[[#This Row],[Consumption]]+Table2[[#This Row],[Predicted Consumption]]</f>
        <v>22.39</v>
      </c>
      <c r="K933">
        <f>ABS((Table2[[#This Row],[Consumption]]-Table2[[#This Row],[Predicted Consumption]])/Table2[[#This Row],[Consumption]])</f>
        <v>6.9827586206896594E-2</v>
      </c>
    </row>
    <row r="934" spans="1:11" x14ac:dyDescent="0.25">
      <c r="A934" s="1">
        <v>40370.708333333336</v>
      </c>
      <c r="B934">
        <v>11.3</v>
      </c>
      <c r="D934" s="3">
        <v>40370.708333333336</v>
      </c>
      <c r="E934">
        <v>11.3</v>
      </c>
      <c r="F934">
        <v>9.7912999999999997</v>
      </c>
      <c r="G934" s="5">
        <v>0.95433032087128999</v>
      </c>
      <c r="I934">
        <f t="shared" si="14"/>
        <v>1.508700000000001</v>
      </c>
      <c r="J934">
        <f>Table2[[#This Row],[Consumption]]+Table2[[#This Row],[Predicted Consumption]]</f>
        <v>21.0913</v>
      </c>
      <c r="K934">
        <f>ABS((Table2[[#This Row],[Consumption]]-Table2[[#This Row],[Predicted Consumption]])/Table2[[#This Row],[Consumption]])</f>
        <v>0.13351327433628327</v>
      </c>
    </row>
    <row r="935" spans="1:11" x14ac:dyDescent="0.25">
      <c r="A935" s="1">
        <v>40370.71875</v>
      </c>
      <c r="B935">
        <v>5.8</v>
      </c>
      <c r="D935" s="3">
        <v>40370.71875</v>
      </c>
      <c r="E935">
        <v>5.8</v>
      </c>
      <c r="F935">
        <v>9.6999999999999993</v>
      </c>
      <c r="G935" s="5">
        <v>0.44071001188819198</v>
      </c>
      <c r="I935">
        <f t="shared" si="14"/>
        <v>3.8999999999999995</v>
      </c>
      <c r="J935">
        <f>Table2[[#This Row],[Consumption]]+Table2[[#This Row],[Predicted Consumption]]</f>
        <v>15.5</v>
      </c>
      <c r="K935">
        <f>ABS((Table2[[#This Row],[Consumption]]-Table2[[#This Row],[Predicted Consumption]])/Table2[[#This Row],[Consumption]])</f>
        <v>0.67241379310344818</v>
      </c>
    </row>
    <row r="936" spans="1:11" x14ac:dyDescent="0.25">
      <c r="A936" s="1">
        <v>40370.729166666664</v>
      </c>
      <c r="B936">
        <v>5.4</v>
      </c>
      <c r="D936" s="3">
        <v>40370.729166666664</v>
      </c>
      <c r="E936">
        <v>5.4</v>
      </c>
      <c r="F936">
        <v>7.86</v>
      </c>
      <c r="G936" s="5">
        <v>0.50581634569342604</v>
      </c>
      <c r="I936">
        <f t="shared" si="14"/>
        <v>2.46</v>
      </c>
      <c r="J936">
        <f>Table2[[#This Row],[Consumption]]+Table2[[#This Row],[Predicted Consumption]]</f>
        <v>13.260000000000002</v>
      </c>
      <c r="K936">
        <f>ABS((Table2[[#This Row],[Consumption]]-Table2[[#This Row],[Predicted Consumption]])/Table2[[#This Row],[Consumption]])</f>
        <v>0.45555555555555549</v>
      </c>
    </row>
    <row r="937" spans="1:11" x14ac:dyDescent="0.25">
      <c r="A937" s="1">
        <v>40370.739583333336</v>
      </c>
      <c r="B937">
        <v>5.5</v>
      </c>
      <c r="D937" s="3">
        <v>40370.739583333336</v>
      </c>
      <c r="E937">
        <v>5.5</v>
      </c>
      <c r="F937">
        <v>4.7</v>
      </c>
      <c r="G937" s="5">
        <v>0.28099113831876399</v>
      </c>
      <c r="I937">
        <f t="shared" si="14"/>
        <v>0.79999999999999982</v>
      </c>
      <c r="J937">
        <f>Table2[[#This Row],[Consumption]]+Table2[[#This Row],[Predicted Consumption]]</f>
        <v>10.199999999999999</v>
      </c>
      <c r="K937">
        <f>ABS((Table2[[#This Row],[Consumption]]-Table2[[#This Row],[Predicted Consumption]])/Table2[[#This Row],[Consumption]])</f>
        <v>0.14545454545454542</v>
      </c>
    </row>
    <row r="938" spans="1:11" x14ac:dyDescent="0.25">
      <c r="A938" s="1">
        <v>40370.75</v>
      </c>
      <c r="B938">
        <v>5.5</v>
      </c>
      <c r="D938" s="3">
        <v>40370.75</v>
      </c>
      <c r="E938">
        <v>5.5</v>
      </c>
      <c r="I938">
        <f t="shared" si="14"/>
        <v>5.5</v>
      </c>
      <c r="J938">
        <f>Table2[[#This Row],[Consumption]]+Table2[[#This Row],[Predicted Consumption]]</f>
        <v>5.5</v>
      </c>
      <c r="K938">
        <f>ABS((Table2[[#This Row],[Consumption]]-Table2[[#This Row],[Predicted Consumption]])/Table2[[#This Row],[Consumption]])</f>
        <v>1</v>
      </c>
    </row>
    <row r="939" spans="1:11" x14ac:dyDescent="0.25">
      <c r="A939" s="1">
        <v>40370.760416666664</v>
      </c>
      <c r="B939">
        <v>1.6</v>
      </c>
      <c r="D939" s="3">
        <v>40370.760416666664</v>
      </c>
      <c r="E939">
        <v>1.6</v>
      </c>
      <c r="F939">
        <v>5.5</v>
      </c>
      <c r="G939" s="5">
        <v>0.568515094395172</v>
      </c>
      <c r="I939">
        <f t="shared" si="14"/>
        <v>3.9</v>
      </c>
      <c r="J939">
        <f>Table2[[#This Row],[Consumption]]+Table2[[#This Row],[Predicted Consumption]]</f>
        <v>7.1</v>
      </c>
      <c r="K939">
        <f>ABS((Table2[[#This Row],[Consumption]]-Table2[[#This Row],[Predicted Consumption]])/Table2[[#This Row],[Consumption]])</f>
        <v>2.4375</v>
      </c>
    </row>
    <row r="940" spans="1:11" x14ac:dyDescent="0.25">
      <c r="A940" s="1">
        <v>40370.770833333336</v>
      </c>
      <c r="B940">
        <v>1.3</v>
      </c>
      <c r="D940" s="3">
        <v>40370.770833333336</v>
      </c>
      <c r="E940">
        <v>1.3</v>
      </c>
      <c r="F940">
        <v>1.2</v>
      </c>
      <c r="G940" s="5">
        <v>0.39694516549821302</v>
      </c>
      <c r="I940">
        <f t="shared" si="14"/>
        <v>0.10000000000000009</v>
      </c>
      <c r="J940">
        <f>Table2[[#This Row],[Consumption]]+Table2[[#This Row],[Predicted Consumption]]</f>
        <v>2.5</v>
      </c>
      <c r="K940">
        <f>ABS((Table2[[#This Row],[Consumption]]-Table2[[#This Row],[Predicted Consumption]])/Table2[[#This Row],[Consumption]])</f>
        <v>7.6923076923076983E-2</v>
      </c>
    </row>
    <row r="941" spans="1:11" x14ac:dyDescent="0.25">
      <c r="A941" s="1">
        <v>40370.78125</v>
      </c>
      <c r="B941">
        <v>1.2</v>
      </c>
      <c r="D941" s="3">
        <v>40370.78125</v>
      </c>
      <c r="E941">
        <v>1.2</v>
      </c>
      <c r="F941">
        <v>1.2</v>
      </c>
      <c r="G941" s="5">
        <v>0.60298042854512102</v>
      </c>
      <c r="I941">
        <f t="shared" si="14"/>
        <v>0</v>
      </c>
      <c r="J941">
        <f>Table2[[#This Row],[Consumption]]+Table2[[#This Row],[Predicted Consumption]]</f>
        <v>2.4</v>
      </c>
      <c r="K941">
        <f>ABS((Table2[[#This Row],[Consumption]]-Table2[[#This Row],[Predicted Consumption]])/Table2[[#This Row],[Consumption]])</f>
        <v>0</v>
      </c>
    </row>
    <row r="942" spans="1:11" x14ac:dyDescent="0.25">
      <c r="A942" s="1">
        <v>40370.791666666664</v>
      </c>
      <c r="B942">
        <v>1.4</v>
      </c>
      <c r="D942" s="3">
        <v>40370.791666666664</v>
      </c>
      <c r="E942">
        <v>1.4</v>
      </c>
      <c r="F942">
        <v>1.2</v>
      </c>
      <c r="G942" s="5">
        <v>0.52816230113864804</v>
      </c>
      <c r="I942">
        <f t="shared" si="14"/>
        <v>0.19999999999999996</v>
      </c>
      <c r="J942">
        <f>Table2[[#This Row],[Consumption]]+Table2[[#This Row],[Predicted Consumption]]</f>
        <v>2.5999999999999996</v>
      </c>
      <c r="K942">
        <f>ABS((Table2[[#This Row],[Consumption]]-Table2[[#This Row],[Predicted Consumption]])/Table2[[#This Row],[Consumption]])</f>
        <v>0.14285714285714282</v>
      </c>
    </row>
    <row r="943" spans="1:11" x14ac:dyDescent="0.25">
      <c r="A943" s="1">
        <v>40370.802083333336</v>
      </c>
      <c r="B943">
        <v>1.2</v>
      </c>
      <c r="D943" s="3">
        <v>40370.802083333336</v>
      </c>
      <c r="E943">
        <v>1.2</v>
      </c>
      <c r="F943">
        <v>1.3</v>
      </c>
      <c r="G943" s="5">
        <v>0.49687799822608503</v>
      </c>
      <c r="I943">
        <f t="shared" si="14"/>
        <v>0.10000000000000009</v>
      </c>
      <c r="J943">
        <f>Table2[[#This Row],[Consumption]]+Table2[[#This Row],[Predicted Consumption]]</f>
        <v>2.5</v>
      </c>
      <c r="K943">
        <f>ABS((Table2[[#This Row],[Consumption]]-Table2[[#This Row],[Predicted Consumption]])/Table2[[#This Row],[Consumption]])</f>
        <v>8.3333333333333412E-2</v>
      </c>
    </row>
    <row r="944" spans="1:11" x14ac:dyDescent="0.25">
      <c r="A944" s="1">
        <v>40370.8125</v>
      </c>
      <c r="B944">
        <v>1.3</v>
      </c>
      <c r="D944" s="3">
        <v>40370.8125</v>
      </c>
      <c r="E944">
        <v>1.3</v>
      </c>
      <c r="F944">
        <v>1.4</v>
      </c>
      <c r="G944" s="5">
        <v>0.54201551224769895</v>
      </c>
      <c r="I944">
        <f t="shared" si="14"/>
        <v>9.9999999999999867E-2</v>
      </c>
      <c r="J944">
        <f>Table2[[#This Row],[Consumption]]+Table2[[#This Row],[Predicted Consumption]]</f>
        <v>2.7</v>
      </c>
      <c r="K944">
        <f>ABS((Table2[[#This Row],[Consumption]]-Table2[[#This Row],[Predicted Consumption]])/Table2[[#This Row],[Consumption]])</f>
        <v>7.6923076923076816E-2</v>
      </c>
    </row>
    <row r="945" spans="1:11" x14ac:dyDescent="0.25">
      <c r="A945" s="1">
        <v>40370.822916666664</v>
      </c>
      <c r="B945">
        <v>1.3</v>
      </c>
      <c r="D945" s="3">
        <v>40370.822916666664</v>
      </c>
      <c r="E945">
        <v>1.3</v>
      </c>
      <c r="F945">
        <v>1.2</v>
      </c>
      <c r="G945" s="5">
        <v>0.56715427177160704</v>
      </c>
      <c r="I945">
        <f t="shared" si="14"/>
        <v>0.10000000000000009</v>
      </c>
      <c r="J945">
        <f>Table2[[#This Row],[Consumption]]+Table2[[#This Row],[Predicted Consumption]]</f>
        <v>2.5</v>
      </c>
      <c r="K945">
        <f>ABS((Table2[[#This Row],[Consumption]]-Table2[[#This Row],[Predicted Consumption]])/Table2[[#This Row],[Consumption]])</f>
        <v>7.6923076923076983E-2</v>
      </c>
    </row>
    <row r="946" spans="1:11" x14ac:dyDescent="0.25">
      <c r="A946" s="1">
        <v>40370.833333333336</v>
      </c>
      <c r="B946">
        <v>1.3</v>
      </c>
      <c r="D946" s="3">
        <v>40370.833333333336</v>
      </c>
      <c r="E946">
        <v>1.3</v>
      </c>
      <c r="F946">
        <v>1.2</v>
      </c>
      <c r="G946" s="5">
        <v>0.41851516226229302</v>
      </c>
      <c r="I946">
        <f t="shared" si="14"/>
        <v>0.10000000000000009</v>
      </c>
      <c r="J946">
        <f>Table2[[#This Row],[Consumption]]+Table2[[#This Row],[Predicted Consumption]]</f>
        <v>2.5</v>
      </c>
      <c r="K946">
        <f>ABS((Table2[[#This Row],[Consumption]]-Table2[[#This Row],[Predicted Consumption]])/Table2[[#This Row],[Consumption]])</f>
        <v>7.6923076923076983E-2</v>
      </c>
    </row>
    <row r="947" spans="1:11" x14ac:dyDescent="0.25">
      <c r="A947" s="1">
        <v>40370.84375</v>
      </c>
      <c r="B947">
        <v>1.3</v>
      </c>
      <c r="D947" s="3">
        <v>40370.84375</v>
      </c>
      <c r="E947">
        <v>1.3</v>
      </c>
      <c r="F947">
        <v>1.2</v>
      </c>
      <c r="G947" s="5">
        <v>0.39689979967052802</v>
      </c>
      <c r="I947">
        <f t="shared" si="14"/>
        <v>0.10000000000000009</v>
      </c>
      <c r="J947">
        <f>Table2[[#This Row],[Consumption]]+Table2[[#This Row],[Predicted Consumption]]</f>
        <v>2.5</v>
      </c>
      <c r="K947">
        <f>ABS((Table2[[#This Row],[Consumption]]-Table2[[#This Row],[Predicted Consumption]])/Table2[[#This Row],[Consumption]])</f>
        <v>7.6923076923076983E-2</v>
      </c>
    </row>
    <row r="948" spans="1:11" x14ac:dyDescent="0.25">
      <c r="A948" s="1">
        <v>40370.854166666664</v>
      </c>
      <c r="B948">
        <v>1.2</v>
      </c>
      <c r="D948" s="3">
        <v>40370.854166666664</v>
      </c>
      <c r="E948">
        <v>1.2</v>
      </c>
      <c r="F948">
        <v>1.2</v>
      </c>
      <c r="G948" s="5">
        <v>0.37325901670236999</v>
      </c>
      <c r="I948">
        <f t="shared" si="14"/>
        <v>0</v>
      </c>
      <c r="J948">
        <f>Table2[[#This Row],[Consumption]]+Table2[[#This Row],[Predicted Consumption]]</f>
        <v>2.4</v>
      </c>
      <c r="K948">
        <f>ABS((Table2[[#This Row],[Consumption]]-Table2[[#This Row],[Predicted Consumption]])/Table2[[#This Row],[Consumption]])</f>
        <v>0</v>
      </c>
    </row>
    <row r="949" spans="1:11" x14ac:dyDescent="0.25">
      <c r="A949" s="1">
        <v>40370.864583333336</v>
      </c>
      <c r="B949">
        <v>1.2</v>
      </c>
      <c r="D949" s="3">
        <v>40370.864583333336</v>
      </c>
      <c r="E949">
        <v>1.2</v>
      </c>
      <c r="F949">
        <v>1.2</v>
      </c>
      <c r="G949" s="5">
        <v>0.35211114954293998</v>
      </c>
      <c r="I949">
        <f t="shared" si="14"/>
        <v>0</v>
      </c>
      <c r="J949">
        <f>Table2[[#This Row],[Consumption]]+Table2[[#This Row],[Predicted Consumption]]</f>
        <v>2.4</v>
      </c>
      <c r="K949">
        <f>ABS((Table2[[#This Row],[Consumption]]-Table2[[#This Row],[Predicted Consumption]])/Table2[[#This Row],[Consumption]])</f>
        <v>0</v>
      </c>
    </row>
    <row r="950" spans="1:11" x14ac:dyDescent="0.25">
      <c r="A950" s="1">
        <v>40370.875</v>
      </c>
      <c r="B950">
        <v>1.3</v>
      </c>
      <c r="D950" s="3">
        <v>40370.875</v>
      </c>
      <c r="E950">
        <v>1.3</v>
      </c>
      <c r="F950">
        <v>1.3</v>
      </c>
      <c r="G950" s="5">
        <v>0.53334242158295597</v>
      </c>
      <c r="I950">
        <f t="shared" si="14"/>
        <v>0</v>
      </c>
      <c r="J950">
        <f>Table2[[#This Row],[Consumption]]+Table2[[#This Row],[Predicted Consumption]]</f>
        <v>2.6</v>
      </c>
      <c r="K950">
        <f>ABS((Table2[[#This Row],[Consumption]]-Table2[[#This Row],[Predicted Consumption]])/Table2[[#This Row],[Consumption]])</f>
        <v>0</v>
      </c>
    </row>
    <row r="951" spans="1:11" x14ac:dyDescent="0.25">
      <c r="A951" s="1">
        <v>40370.885416666664</v>
      </c>
      <c r="B951">
        <v>1.3</v>
      </c>
      <c r="D951" s="3">
        <v>40370.885416666664</v>
      </c>
      <c r="E951">
        <v>1.3</v>
      </c>
      <c r="F951">
        <v>1.3</v>
      </c>
      <c r="G951" s="5">
        <v>0.80170612744854697</v>
      </c>
      <c r="I951">
        <f t="shared" si="14"/>
        <v>0</v>
      </c>
      <c r="J951">
        <f>Table2[[#This Row],[Consumption]]+Table2[[#This Row],[Predicted Consumption]]</f>
        <v>2.6</v>
      </c>
      <c r="K951">
        <f>ABS((Table2[[#This Row],[Consumption]]-Table2[[#This Row],[Predicted Consumption]])/Table2[[#This Row],[Consumption]])</f>
        <v>0</v>
      </c>
    </row>
    <row r="952" spans="1:11" x14ac:dyDescent="0.25">
      <c r="A952" s="1">
        <v>40370.895833333336</v>
      </c>
      <c r="B952">
        <v>1.3</v>
      </c>
      <c r="D952" s="3">
        <v>40370.895833333336</v>
      </c>
      <c r="E952">
        <v>1.3</v>
      </c>
      <c r="F952">
        <v>1.3</v>
      </c>
      <c r="G952" s="5">
        <v>0.70392404854110002</v>
      </c>
      <c r="I952">
        <f t="shared" si="14"/>
        <v>0</v>
      </c>
      <c r="J952">
        <f>Table2[[#This Row],[Consumption]]+Table2[[#This Row],[Predicted Consumption]]</f>
        <v>2.6</v>
      </c>
      <c r="K952">
        <f>ABS((Table2[[#This Row],[Consumption]]-Table2[[#This Row],[Predicted Consumption]])/Table2[[#This Row],[Consumption]])</f>
        <v>0</v>
      </c>
    </row>
    <row r="953" spans="1:11" x14ac:dyDescent="0.25">
      <c r="A953" s="1">
        <v>40370.90625</v>
      </c>
      <c r="B953">
        <v>1.2</v>
      </c>
      <c r="D953" s="3">
        <v>40370.90625</v>
      </c>
      <c r="E953">
        <v>1.2</v>
      </c>
      <c r="F953">
        <v>1.2</v>
      </c>
      <c r="G953" s="5">
        <v>0.51488743539984005</v>
      </c>
      <c r="I953">
        <f t="shared" si="14"/>
        <v>0</v>
      </c>
      <c r="J953">
        <f>Table2[[#This Row],[Consumption]]+Table2[[#This Row],[Predicted Consumption]]</f>
        <v>2.4</v>
      </c>
      <c r="K953">
        <f>ABS((Table2[[#This Row],[Consumption]]-Table2[[#This Row],[Predicted Consumption]])/Table2[[#This Row],[Consumption]])</f>
        <v>0</v>
      </c>
    </row>
    <row r="954" spans="1:11" x14ac:dyDescent="0.25">
      <c r="A954" s="1">
        <v>40370.916666666664</v>
      </c>
      <c r="B954">
        <v>1.3</v>
      </c>
      <c r="D954" s="3">
        <v>40370.916666666664</v>
      </c>
      <c r="E954">
        <v>1.3</v>
      </c>
      <c r="F954">
        <v>1.2</v>
      </c>
      <c r="G954" s="5">
        <v>0.66404561059475598</v>
      </c>
      <c r="I954">
        <f t="shared" si="14"/>
        <v>0.10000000000000009</v>
      </c>
      <c r="J954">
        <f>Table2[[#This Row],[Consumption]]+Table2[[#This Row],[Predicted Consumption]]</f>
        <v>2.5</v>
      </c>
      <c r="K954">
        <f>ABS((Table2[[#This Row],[Consumption]]-Table2[[#This Row],[Predicted Consumption]])/Table2[[#This Row],[Consumption]])</f>
        <v>7.6923076923076983E-2</v>
      </c>
    </row>
    <row r="955" spans="1:11" x14ac:dyDescent="0.25">
      <c r="A955" s="1">
        <v>40370.927083333336</v>
      </c>
      <c r="B955">
        <v>1.3</v>
      </c>
      <c r="D955" s="3">
        <v>40370.927083333336</v>
      </c>
      <c r="E955">
        <v>1.3</v>
      </c>
      <c r="F955">
        <v>1.3</v>
      </c>
      <c r="G955" s="5">
        <v>0.78612780255854897</v>
      </c>
      <c r="I955">
        <f t="shared" si="14"/>
        <v>0</v>
      </c>
      <c r="J955">
        <f>Table2[[#This Row],[Consumption]]+Table2[[#This Row],[Predicted Consumption]]</f>
        <v>2.6</v>
      </c>
      <c r="K955">
        <f>ABS((Table2[[#This Row],[Consumption]]-Table2[[#This Row],[Predicted Consumption]])/Table2[[#This Row],[Consumption]])</f>
        <v>0</v>
      </c>
    </row>
    <row r="956" spans="1:11" x14ac:dyDescent="0.25">
      <c r="A956" s="1">
        <v>40370.9375</v>
      </c>
      <c r="B956">
        <v>1.3</v>
      </c>
      <c r="D956" s="3">
        <v>40370.9375</v>
      </c>
      <c r="E956">
        <v>1.3</v>
      </c>
      <c r="F956">
        <v>1.3</v>
      </c>
      <c r="G956" s="5">
        <v>0.77085797845549398</v>
      </c>
      <c r="I956">
        <f t="shared" si="14"/>
        <v>0</v>
      </c>
      <c r="J956">
        <f>Table2[[#This Row],[Consumption]]+Table2[[#This Row],[Predicted Consumption]]</f>
        <v>2.6</v>
      </c>
      <c r="K956">
        <f>ABS((Table2[[#This Row],[Consumption]]-Table2[[#This Row],[Predicted Consumption]])/Table2[[#This Row],[Consumption]])</f>
        <v>0</v>
      </c>
    </row>
    <row r="957" spans="1:11" x14ac:dyDescent="0.25">
      <c r="A957" s="1">
        <v>40370.947916666664</v>
      </c>
      <c r="B957">
        <v>1.3</v>
      </c>
      <c r="D957" s="3">
        <v>40370.947916666664</v>
      </c>
      <c r="E957">
        <v>1.3</v>
      </c>
      <c r="F957">
        <v>1.2</v>
      </c>
      <c r="G957" s="5">
        <v>0.55595047198282399</v>
      </c>
      <c r="I957">
        <f t="shared" si="14"/>
        <v>0.10000000000000009</v>
      </c>
      <c r="J957">
        <f>Table2[[#This Row],[Consumption]]+Table2[[#This Row],[Predicted Consumption]]</f>
        <v>2.5</v>
      </c>
      <c r="K957">
        <f>ABS((Table2[[#This Row],[Consumption]]-Table2[[#This Row],[Predicted Consumption]])/Table2[[#This Row],[Consumption]])</f>
        <v>7.6923076923076983E-2</v>
      </c>
    </row>
    <row r="958" spans="1:11" x14ac:dyDescent="0.25">
      <c r="A958" s="1">
        <v>40370.958333333336</v>
      </c>
      <c r="B958">
        <v>1.3</v>
      </c>
      <c r="D958" s="3">
        <v>40370.958333333336</v>
      </c>
      <c r="E958">
        <v>1.3</v>
      </c>
      <c r="F958">
        <v>1.2</v>
      </c>
      <c r="G958" s="5">
        <v>0.50725386630033598</v>
      </c>
      <c r="I958">
        <f t="shared" si="14"/>
        <v>0.10000000000000009</v>
      </c>
      <c r="J958">
        <f>Table2[[#This Row],[Consumption]]+Table2[[#This Row],[Predicted Consumption]]</f>
        <v>2.5</v>
      </c>
      <c r="K958">
        <f>ABS((Table2[[#This Row],[Consumption]]-Table2[[#This Row],[Predicted Consumption]])/Table2[[#This Row],[Consumption]])</f>
        <v>7.6923076923076983E-2</v>
      </c>
    </row>
    <row r="959" spans="1:11" x14ac:dyDescent="0.25">
      <c r="A959" s="1">
        <v>40370.96875</v>
      </c>
      <c r="B959">
        <v>5.2</v>
      </c>
      <c r="D959" s="3">
        <v>40370.96875</v>
      </c>
      <c r="E959">
        <v>5.2</v>
      </c>
      <c r="F959">
        <v>1.3</v>
      </c>
      <c r="G959" s="5">
        <v>0.50481855263809305</v>
      </c>
      <c r="I959">
        <f t="shared" si="14"/>
        <v>3.9000000000000004</v>
      </c>
      <c r="J959">
        <f>Table2[[#This Row],[Consumption]]+Table2[[#This Row],[Predicted Consumption]]</f>
        <v>6.5</v>
      </c>
      <c r="K959">
        <f>ABS((Table2[[#This Row],[Consumption]]-Table2[[#This Row],[Predicted Consumption]])/Table2[[#This Row],[Consumption]])</f>
        <v>0.75</v>
      </c>
    </row>
    <row r="960" spans="1:11" x14ac:dyDescent="0.25">
      <c r="A960" s="1">
        <v>40370.979166666664</v>
      </c>
      <c r="B960">
        <v>5.7</v>
      </c>
      <c r="D960" s="3">
        <v>40370.979166666664</v>
      </c>
      <c r="E960">
        <v>5.7</v>
      </c>
      <c r="F960">
        <v>5.4</v>
      </c>
      <c r="G960" s="5">
        <v>0.27077022894209402</v>
      </c>
      <c r="I960">
        <f t="shared" si="14"/>
        <v>0.29999999999999982</v>
      </c>
      <c r="J960">
        <f>Table2[[#This Row],[Consumption]]+Table2[[#This Row],[Predicted Consumption]]</f>
        <v>11.100000000000001</v>
      </c>
      <c r="K960">
        <f>ABS((Table2[[#This Row],[Consumption]]-Table2[[#This Row],[Predicted Consumption]])/Table2[[#This Row],[Consumption]])</f>
        <v>5.263157894736839E-2</v>
      </c>
    </row>
    <row r="961" spans="1:11" x14ac:dyDescent="0.25">
      <c r="A961" s="1">
        <v>40370.989583333336</v>
      </c>
      <c r="B961">
        <v>5.7</v>
      </c>
      <c r="D961" s="3">
        <v>40370.989583333336</v>
      </c>
      <c r="E961">
        <v>5.7</v>
      </c>
      <c r="F961">
        <v>5.4</v>
      </c>
      <c r="G961" s="5">
        <v>0.32019424692451998</v>
      </c>
      <c r="I961">
        <f t="shared" si="14"/>
        <v>0.29999999999999982</v>
      </c>
      <c r="J961">
        <f>Table2[[#This Row],[Consumption]]+Table2[[#This Row],[Predicted Consumption]]</f>
        <v>11.100000000000001</v>
      </c>
      <c r="K961">
        <f>ABS((Table2[[#This Row],[Consumption]]-Table2[[#This Row],[Predicted Consumption]])/Table2[[#This Row],[Consumption]])</f>
        <v>5.263157894736839E-2</v>
      </c>
    </row>
    <row r="962" spans="1:11" x14ac:dyDescent="0.25">
      <c r="A962" s="1">
        <v>40371</v>
      </c>
      <c r="B962">
        <v>5.6</v>
      </c>
      <c r="D962" s="2">
        <v>40371</v>
      </c>
      <c r="E962">
        <v>5.6</v>
      </c>
      <c r="F962">
        <v>5.4</v>
      </c>
      <c r="G962" s="5">
        <v>0.285815117278164</v>
      </c>
      <c r="I962">
        <f t="shared" si="14"/>
        <v>0.19999999999999929</v>
      </c>
      <c r="J962">
        <f>Table2[[#This Row],[Consumption]]+Table2[[#This Row],[Predicted Consumption]]</f>
        <v>11</v>
      </c>
      <c r="K962">
        <f>ABS((Table2[[#This Row],[Consumption]]-Table2[[#This Row],[Predicted Consumption]])/Table2[[#This Row],[Consumption]])</f>
        <v>3.5714285714285587E-2</v>
      </c>
    </row>
    <row r="963" spans="1:11" x14ac:dyDescent="0.25">
      <c r="A963" s="1">
        <v>40371.010416666664</v>
      </c>
      <c r="B963">
        <v>5.7</v>
      </c>
      <c r="D963" s="3">
        <v>40371.010416666664</v>
      </c>
      <c r="E963">
        <v>5.7</v>
      </c>
      <c r="F963">
        <v>5.7</v>
      </c>
      <c r="G963" s="5">
        <v>0.56167703588163198</v>
      </c>
      <c r="I963">
        <f t="shared" si="14"/>
        <v>0</v>
      </c>
      <c r="J963">
        <f>Table2[[#This Row],[Consumption]]+Table2[[#This Row],[Predicted Consumption]]</f>
        <v>11.4</v>
      </c>
      <c r="K963">
        <f>ABS((Table2[[#This Row],[Consumption]]-Table2[[#This Row],[Predicted Consumption]])/Table2[[#This Row],[Consumption]])</f>
        <v>0</v>
      </c>
    </row>
    <row r="964" spans="1:11" x14ac:dyDescent="0.25">
      <c r="A964" s="1">
        <v>40371.020833333336</v>
      </c>
      <c r="B964">
        <v>5.6</v>
      </c>
      <c r="D964" s="3">
        <v>40371.020833333336</v>
      </c>
      <c r="E964">
        <v>5.6</v>
      </c>
      <c r="F964">
        <v>5.7</v>
      </c>
      <c r="G964" s="5">
        <v>0.43358836751416302</v>
      </c>
      <c r="I964">
        <f t="shared" ref="I964:I1027" si="15">ABS(F964-E964)</f>
        <v>0.10000000000000053</v>
      </c>
      <c r="J964">
        <f>Table2[[#This Row],[Consumption]]+Table2[[#This Row],[Predicted Consumption]]</f>
        <v>11.3</v>
      </c>
      <c r="K964">
        <f>ABS((Table2[[#This Row],[Consumption]]-Table2[[#This Row],[Predicted Consumption]])/Table2[[#This Row],[Consumption]])</f>
        <v>1.7857142857142953E-2</v>
      </c>
    </row>
    <row r="965" spans="1:11" x14ac:dyDescent="0.25">
      <c r="A965" s="1">
        <v>40371.03125</v>
      </c>
      <c r="B965">
        <v>3.2</v>
      </c>
      <c r="D965" s="3">
        <v>40371.03125</v>
      </c>
      <c r="E965">
        <v>3.2</v>
      </c>
      <c r="F965">
        <v>5.7</v>
      </c>
      <c r="G965" s="5">
        <v>0.57819656606692904</v>
      </c>
      <c r="I965">
        <f t="shared" si="15"/>
        <v>2.5</v>
      </c>
      <c r="J965">
        <f>Table2[[#This Row],[Consumption]]+Table2[[#This Row],[Predicted Consumption]]</f>
        <v>8.9</v>
      </c>
      <c r="K965">
        <f>ABS((Table2[[#This Row],[Consumption]]-Table2[[#This Row],[Predicted Consumption]])/Table2[[#This Row],[Consumption]])</f>
        <v>0.78125</v>
      </c>
    </row>
    <row r="966" spans="1:11" x14ac:dyDescent="0.25">
      <c r="A966" s="1">
        <v>40371.041666666664</v>
      </c>
      <c r="B966">
        <v>1.2</v>
      </c>
      <c r="D966" s="3">
        <v>40371.041666666664</v>
      </c>
      <c r="E966">
        <v>1.2</v>
      </c>
      <c r="F966">
        <v>5.8</v>
      </c>
      <c r="G966" s="5">
        <v>0.41646372411153998</v>
      </c>
      <c r="I966">
        <f t="shared" si="15"/>
        <v>4.5999999999999996</v>
      </c>
      <c r="J966">
        <f>Table2[[#This Row],[Consumption]]+Table2[[#This Row],[Predicted Consumption]]</f>
        <v>7</v>
      </c>
      <c r="K966">
        <f>ABS((Table2[[#This Row],[Consumption]]-Table2[[#This Row],[Predicted Consumption]])/Table2[[#This Row],[Consumption]])</f>
        <v>3.833333333333333</v>
      </c>
    </row>
    <row r="967" spans="1:11" x14ac:dyDescent="0.25">
      <c r="A967" s="1">
        <v>40371.052083333336</v>
      </c>
      <c r="B967">
        <v>1.1000000000000001</v>
      </c>
      <c r="D967" s="3">
        <v>40371.052083333336</v>
      </c>
      <c r="E967">
        <v>1.1000000000000001</v>
      </c>
      <c r="F967">
        <v>1.3</v>
      </c>
      <c r="G967" s="5">
        <v>0.49821728264071802</v>
      </c>
      <c r="I967">
        <f t="shared" si="15"/>
        <v>0.19999999999999996</v>
      </c>
      <c r="J967">
        <f>Table2[[#This Row],[Consumption]]+Table2[[#This Row],[Predicted Consumption]]</f>
        <v>2.4000000000000004</v>
      </c>
      <c r="K967">
        <f>ABS((Table2[[#This Row],[Consumption]]-Table2[[#This Row],[Predicted Consumption]])/Table2[[#This Row],[Consumption]])</f>
        <v>0.18181818181818177</v>
      </c>
    </row>
    <row r="968" spans="1:11" x14ac:dyDescent="0.25">
      <c r="A968" s="1">
        <v>40371.0625</v>
      </c>
      <c r="B968">
        <v>1.3</v>
      </c>
      <c r="D968" s="3">
        <v>40371.0625</v>
      </c>
      <c r="E968">
        <v>1.3</v>
      </c>
      <c r="F968">
        <v>1.3</v>
      </c>
      <c r="G968" s="5">
        <v>0.49202335088607901</v>
      </c>
      <c r="I968">
        <f t="shared" si="15"/>
        <v>0</v>
      </c>
      <c r="J968">
        <f>Table2[[#This Row],[Consumption]]+Table2[[#This Row],[Predicted Consumption]]</f>
        <v>2.6</v>
      </c>
      <c r="K968">
        <f>ABS((Table2[[#This Row],[Consumption]]-Table2[[#This Row],[Predicted Consumption]])/Table2[[#This Row],[Consumption]])</f>
        <v>0</v>
      </c>
    </row>
    <row r="969" spans="1:11" x14ac:dyDescent="0.25">
      <c r="A969" s="1">
        <v>40371.072916666664</v>
      </c>
      <c r="B969">
        <v>1.1000000000000001</v>
      </c>
      <c r="D969" s="3">
        <v>40371.072916666664</v>
      </c>
      <c r="E969">
        <v>1.1000000000000001</v>
      </c>
      <c r="F969">
        <v>1.3</v>
      </c>
      <c r="G969" s="5">
        <v>0.37232036614052499</v>
      </c>
      <c r="I969">
        <f t="shared" si="15"/>
        <v>0.19999999999999996</v>
      </c>
      <c r="J969">
        <f>Table2[[#This Row],[Consumption]]+Table2[[#This Row],[Predicted Consumption]]</f>
        <v>2.4000000000000004</v>
      </c>
      <c r="K969">
        <f>ABS((Table2[[#This Row],[Consumption]]-Table2[[#This Row],[Predicted Consumption]])/Table2[[#This Row],[Consumption]])</f>
        <v>0.18181818181818177</v>
      </c>
    </row>
    <row r="970" spans="1:11" x14ac:dyDescent="0.25">
      <c r="A970" s="1">
        <v>40371.083333333336</v>
      </c>
      <c r="B970">
        <v>1.2</v>
      </c>
      <c r="D970" s="3">
        <v>40371.083333333336</v>
      </c>
      <c r="E970">
        <v>1.2</v>
      </c>
      <c r="F970">
        <v>1.3</v>
      </c>
      <c r="G970" s="5">
        <v>0.58594753428101598</v>
      </c>
      <c r="I970">
        <f t="shared" si="15"/>
        <v>0.10000000000000009</v>
      </c>
      <c r="J970">
        <f>Table2[[#This Row],[Consumption]]+Table2[[#This Row],[Predicted Consumption]]</f>
        <v>2.5</v>
      </c>
      <c r="K970">
        <f>ABS((Table2[[#This Row],[Consumption]]-Table2[[#This Row],[Predicted Consumption]])/Table2[[#This Row],[Consumption]])</f>
        <v>8.3333333333333412E-2</v>
      </c>
    </row>
    <row r="971" spans="1:11" x14ac:dyDescent="0.25">
      <c r="A971" s="1">
        <v>40371.09375</v>
      </c>
      <c r="B971">
        <v>1.3</v>
      </c>
      <c r="D971" s="3">
        <v>40371.09375</v>
      </c>
      <c r="E971">
        <v>1.3</v>
      </c>
      <c r="F971">
        <v>1.3</v>
      </c>
      <c r="G971" s="5">
        <v>0.37794694113592697</v>
      </c>
      <c r="I971">
        <f t="shared" si="15"/>
        <v>0</v>
      </c>
      <c r="J971">
        <f>Table2[[#This Row],[Consumption]]+Table2[[#This Row],[Predicted Consumption]]</f>
        <v>2.6</v>
      </c>
      <c r="K971">
        <f>ABS((Table2[[#This Row],[Consumption]]-Table2[[#This Row],[Predicted Consumption]])/Table2[[#This Row],[Consumption]])</f>
        <v>0</v>
      </c>
    </row>
    <row r="972" spans="1:11" x14ac:dyDescent="0.25">
      <c r="A972" s="1">
        <v>40371.104166666664</v>
      </c>
      <c r="B972">
        <v>1.2</v>
      </c>
      <c r="D972" s="3">
        <v>40371.104166666664</v>
      </c>
      <c r="E972">
        <v>1.2</v>
      </c>
      <c r="F972">
        <v>1.3</v>
      </c>
      <c r="G972" s="5">
        <v>0.66365914643019597</v>
      </c>
      <c r="I972">
        <f t="shared" si="15"/>
        <v>0.10000000000000009</v>
      </c>
      <c r="J972">
        <f>Table2[[#This Row],[Consumption]]+Table2[[#This Row],[Predicted Consumption]]</f>
        <v>2.5</v>
      </c>
      <c r="K972">
        <f>ABS((Table2[[#This Row],[Consumption]]-Table2[[#This Row],[Predicted Consumption]])/Table2[[#This Row],[Consumption]])</f>
        <v>8.3333333333333412E-2</v>
      </c>
    </row>
    <row r="973" spans="1:11" x14ac:dyDescent="0.25">
      <c r="A973" s="1">
        <v>40371.114583333336</v>
      </c>
      <c r="B973">
        <v>1.1000000000000001</v>
      </c>
      <c r="D973" s="3">
        <v>40371.114583333336</v>
      </c>
      <c r="E973">
        <v>1.1000000000000001</v>
      </c>
      <c r="F973">
        <v>1.3</v>
      </c>
      <c r="G973" s="5">
        <v>0.49075303522194502</v>
      </c>
      <c r="I973">
        <f t="shared" si="15"/>
        <v>0.19999999999999996</v>
      </c>
      <c r="J973">
        <f>Table2[[#This Row],[Consumption]]+Table2[[#This Row],[Predicted Consumption]]</f>
        <v>2.4000000000000004</v>
      </c>
      <c r="K973">
        <f>ABS((Table2[[#This Row],[Consumption]]-Table2[[#This Row],[Predicted Consumption]])/Table2[[#This Row],[Consumption]])</f>
        <v>0.18181818181818177</v>
      </c>
    </row>
    <row r="974" spans="1:11" x14ac:dyDescent="0.25">
      <c r="A974" s="1">
        <v>40371.125</v>
      </c>
      <c r="B974">
        <v>1.2</v>
      </c>
      <c r="D974" s="3">
        <v>40371.125</v>
      </c>
      <c r="E974">
        <v>1.2</v>
      </c>
      <c r="F974">
        <v>1.3</v>
      </c>
      <c r="G974" s="5">
        <v>0.82931161342086102</v>
      </c>
      <c r="I974">
        <f t="shared" si="15"/>
        <v>0.10000000000000009</v>
      </c>
      <c r="J974">
        <f>Table2[[#This Row],[Consumption]]+Table2[[#This Row],[Predicted Consumption]]</f>
        <v>2.5</v>
      </c>
      <c r="K974">
        <f>ABS((Table2[[#This Row],[Consumption]]-Table2[[#This Row],[Predicted Consumption]])/Table2[[#This Row],[Consumption]])</f>
        <v>8.3333333333333412E-2</v>
      </c>
    </row>
    <row r="975" spans="1:11" x14ac:dyDescent="0.25">
      <c r="A975" s="1">
        <v>40371.135416666664</v>
      </c>
      <c r="B975">
        <v>1.2</v>
      </c>
      <c r="D975" s="3">
        <v>40371.135416666664</v>
      </c>
      <c r="E975">
        <v>1.2</v>
      </c>
      <c r="F975">
        <v>1.3</v>
      </c>
      <c r="G975" s="5">
        <v>0.51835513362915897</v>
      </c>
      <c r="I975">
        <f t="shared" si="15"/>
        <v>0.10000000000000009</v>
      </c>
      <c r="J975">
        <f>Table2[[#This Row],[Consumption]]+Table2[[#This Row],[Predicted Consumption]]</f>
        <v>2.5</v>
      </c>
      <c r="K975">
        <f>ABS((Table2[[#This Row],[Consumption]]-Table2[[#This Row],[Predicted Consumption]])/Table2[[#This Row],[Consumption]])</f>
        <v>8.3333333333333412E-2</v>
      </c>
    </row>
    <row r="976" spans="1:11" x14ac:dyDescent="0.25">
      <c r="A976" s="1">
        <v>40371.145833333336</v>
      </c>
      <c r="B976">
        <v>1.1000000000000001</v>
      </c>
      <c r="D976" s="3">
        <v>40371.145833333336</v>
      </c>
      <c r="E976">
        <v>1.1000000000000001</v>
      </c>
      <c r="F976">
        <v>1.3</v>
      </c>
      <c r="G976" s="5">
        <v>0.38344503817667602</v>
      </c>
      <c r="I976">
        <f t="shared" si="15"/>
        <v>0.19999999999999996</v>
      </c>
      <c r="J976">
        <f>Table2[[#This Row],[Consumption]]+Table2[[#This Row],[Predicted Consumption]]</f>
        <v>2.4000000000000004</v>
      </c>
      <c r="K976">
        <f>ABS((Table2[[#This Row],[Consumption]]-Table2[[#This Row],[Predicted Consumption]])/Table2[[#This Row],[Consumption]])</f>
        <v>0.18181818181818177</v>
      </c>
    </row>
    <row r="977" spans="1:11" x14ac:dyDescent="0.25">
      <c r="A977" s="1">
        <v>40371.15625</v>
      </c>
      <c r="B977">
        <v>1.2</v>
      </c>
      <c r="D977" s="3">
        <v>40371.15625</v>
      </c>
      <c r="E977">
        <v>1.2</v>
      </c>
      <c r="F977">
        <v>1.3</v>
      </c>
      <c r="G977" s="5">
        <v>0.50773919246273602</v>
      </c>
      <c r="I977">
        <f t="shared" si="15"/>
        <v>0.10000000000000009</v>
      </c>
      <c r="J977">
        <f>Table2[[#This Row],[Consumption]]+Table2[[#This Row],[Predicted Consumption]]</f>
        <v>2.5</v>
      </c>
      <c r="K977">
        <f>ABS((Table2[[#This Row],[Consumption]]-Table2[[#This Row],[Predicted Consumption]])/Table2[[#This Row],[Consumption]])</f>
        <v>8.3333333333333412E-2</v>
      </c>
    </row>
    <row r="978" spans="1:11" x14ac:dyDescent="0.25">
      <c r="A978" s="1">
        <v>40371.166666666664</v>
      </c>
      <c r="B978">
        <v>1.3</v>
      </c>
      <c r="D978" s="3">
        <v>40371.166666666664</v>
      </c>
      <c r="E978">
        <v>1.3</v>
      </c>
      <c r="F978">
        <v>1.3</v>
      </c>
      <c r="G978" s="5">
        <v>0.33221243590747102</v>
      </c>
      <c r="I978">
        <f t="shared" si="15"/>
        <v>0</v>
      </c>
      <c r="J978">
        <f>Table2[[#This Row],[Consumption]]+Table2[[#This Row],[Predicted Consumption]]</f>
        <v>2.6</v>
      </c>
      <c r="K978">
        <f>ABS((Table2[[#This Row],[Consumption]]-Table2[[#This Row],[Predicted Consumption]])/Table2[[#This Row],[Consumption]])</f>
        <v>0</v>
      </c>
    </row>
    <row r="979" spans="1:11" x14ac:dyDescent="0.25">
      <c r="A979" s="1">
        <v>40371.177083333336</v>
      </c>
      <c r="B979">
        <v>1.1000000000000001</v>
      </c>
      <c r="D979" s="3">
        <v>40371.177083333336</v>
      </c>
      <c r="E979">
        <v>1.1000000000000001</v>
      </c>
      <c r="F979">
        <v>1.3</v>
      </c>
      <c r="G979" s="5">
        <v>0.48440939297985502</v>
      </c>
      <c r="I979">
        <f t="shared" si="15"/>
        <v>0.19999999999999996</v>
      </c>
      <c r="J979">
        <f>Table2[[#This Row],[Consumption]]+Table2[[#This Row],[Predicted Consumption]]</f>
        <v>2.4000000000000004</v>
      </c>
      <c r="K979">
        <f>ABS((Table2[[#This Row],[Consumption]]-Table2[[#This Row],[Predicted Consumption]])/Table2[[#This Row],[Consumption]])</f>
        <v>0.18181818181818177</v>
      </c>
    </row>
    <row r="980" spans="1:11" x14ac:dyDescent="0.25">
      <c r="A980" s="1">
        <v>40371.1875</v>
      </c>
      <c r="B980">
        <v>1.2</v>
      </c>
      <c r="D980" s="3">
        <v>40371.1875</v>
      </c>
      <c r="E980">
        <v>1.2</v>
      </c>
      <c r="F980">
        <v>1.2</v>
      </c>
      <c r="G980" s="5">
        <v>0.811742868358303</v>
      </c>
      <c r="I980">
        <f t="shared" si="15"/>
        <v>0</v>
      </c>
      <c r="J980">
        <f>Table2[[#This Row],[Consumption]]+Table2[[#This Row],[Predicted Consumption]]</f>
        <v>2.4</v>
      </c>
      <c r="K980">
        <f>ABS((Table2[[#This Row],[Consumption]]-Table2[[#This Row],[Predicted Consumption]])/Table2[[#This Row],[Consumption]])</f>
        <v>0</v>
      </c>
    </row>
    <row r="981" spans="1:11" x14ac:dyDescent="0.25">
      <c r="A981" s="1">
        <v>40371.197916666664</v>
      </c>
      <c r="B981">
        <v>1.3</v>
      </c>
      <c r="D981" s="3">
        <v>40371.197916666664</v>
      </c>
      <c r="E981">
        <v>1.3</v>
      </c>
      <c r="F981">
        <v>1.3</v>
      </c>
      <c r="G981" s="5">
        <v>0.42998582009380099</v>
      </c>
      <c r="I981">
        <f t="shared" si="15"/>
        <v>0</v>
      </c>
      <c r="J981">
        <f>Table2[[#This Row],[Consumption]]+Table2[[#This Row],[Predicted Consumption]]</f>
        <v>2.6</v>
      </c>
      <c r="K981">
        <f>ABS((Table2[[#This Row],[Consumption]]-Table2[[#This Row],[Predicted Consumption]])/Table2[[#This Row],[Consumption]])</f>
        <v>0</v>
      </c>
    </row>
    <row r="982" spans="1:11" x14ac:dyDescent="0.25">
      <c r="A982" s="1">
        <v>40371.208333333336</v>
      </c>
      <c r="B982">
        <v>1.1000000000000001</v>
      </c>
      <c r="D982" s="3">
        <v>40371.208333333336</v>
      </c>
      <c r="E982">
        <v>1.1000000000000001</v>
      </c>
      <c r="F982">
        <v>1.1000000218399999</v>
      </c>
      <c r="G982" s="5">
        <v>0.35784743311236999</v>
      </c>
      <c r="I982">
        <f t="shared" si="15"/>
        <v>2.1839999808648258E-8</v>
      </c>
      <c r="J982">
        <f>Table2[[#This Row],[Consumption]]+Table2[[#This Row],[Predicted Consumption]]</f>
        <v>2.2000000218400002</v>
      </c>
      <c r="K982">
        <f>ABS((Table2[[#This Row],[Consumption]]-Table2[[#This Row],[Predicted Consumption]])/Table2[[#This Row],[Consumption]])</f>
        <v>1.9854545280589324E-8</v>
      </c>
    </row>
    <row r="983" spans="1:11" x14ac:dyDescent="0.25">
      <c r="A983" s="1">
        <v>40371.21875</v>
      </c>
      <c r="B983">
        <v>5</v>
      </c>
      <c r="D983" s="3">
        <v>40371.21875</v>
      </c>
      <c r="E983">
        <v>5</v>
      </c>
      <c r="F983">
        <v>1.2</v>
      </c>
      <c r="G983" s="5">
        <v>0.71867614952471304</v>
      </c>
      <c r="I983">
        <f t="shared" si="15"/>
        <v>3.8</v>
      </c>
      <c r="J983">
        <f>Table2[[#This Row],[Consumption]]+Table2[[#This Row],[Predicted Consumption]]</f>
        <v>6.2</v>
      </c>
      <c r="K983">
        <f>ABS((Table2[[#This Row],[Consumption]]-Table2[[#This Row],[Predicted Consumption]])/Table2[[#This Row],[Consumption]])</f>
        <v>0.76</v>
      </c>
    </row>
    <row r="984" spans="1:11" x14ac:dyDescent="0.25">
      <c r="A984" s="1">
        <v>40371.229166666664</v>
      </c>
      <c r="B984">
        <v>6.4</v>
      </c>
      <c r="D984" s="3">
        <v>40371.229166666664</v>
      </c>
      <c r="E984">
        <v>6.4</v>
      </c>
      <c r="F984">
        <v>5.7</v>
      </c>
      <c r="G984" s="5">
        <v>0.52866361599596401</v>
      </c>
      <c r="I984">
        <f t="shared" si="15"/>
        <v>0.70000000000000018</v>
      </c>
      <c r="J984">
        <f>Table2[[#This Row],[Consumption]]+Table2[[#This Row],[Predicted Consumption]]</f>
        <v>12.100000000000001</v>
      </c>
      <c r="K984">
        <f>ABS((Table2[[#This Row],[Consumption]]-Table2[[#This Row],[Predicted Consumption]])/Table2[[#This Row],[Consumption]])</f>
        <v>0.10937500000000003</v>
      </c>
    </row>
    <row r="985" spans="1:11" x14ac:dyDescent="0.25">
      <c r="A985" s="1">
        <v>40371.239583333336</v>
      </c>
      <c r="B985">
        <v>7.4</v>
      </c>
      <c r="D985" s="3">
        <v>40371.239583333336</v>
      </c>
      <c r="E985">
        <v>7.4</v>
      </c>
      <c r="F985">
        <v>5.8478939178999996</v>
      </c>
      <c r="G985" s="5">
        <v>0.57866252236993798</v>
      </c>
      <c r="I985">
        <f t="shared" si="15"/>
        <v>1.5521060821000008</v>
      </c>
      <c r="J985">
        <f>Table2[[#This Row],[Consumption]]+Table2[[#This Row],[Predicted Consumption]]</f>
        <v>13.247893917900001</v>
      </c>
      <c r="K985">
        <f>ABS((Table2[[#This Row],[Consumption]]-Table2[[#This Row],[Predicted Consumption]])/Table2[[#This Row],[Consumption]])</f>
        <v>0.20974406514864874</v>
      </c>
    </row>
    <row r="986" spans="1:11" x14ac:dyDescent="0.25">
      <c r="A986" s="1">
        <v>40371.25</v>
      </c>
      <c r="B986">
        <v>8</v>
      </c>
      <c r="D986" s="3">
        <v>40371.25</v>
      </c>
      <c r="E986">
        <v>8</v>
      </c>
      <c r="F986">
        <v>8.0399999999999991</v>
      </c>
      <c r="G986" s="5">
        <v>0.60443418984457298</v>
      </c>
      <c r="I986">
        <f t="shared" si="15"/>
        <v>3.9999999999999147E-2</v>
      </c>
      <c r="J986">
        <f>Table2[[#This Row],[Consumption]]+Table2[[#This Row],[Predicted Consumption]]</f>
        <v>16.04</v>
      </c>
      <c r="K986">
        <f>ABS((Table2[[#This Row],[Consumption]]-Table2[[#This Row],[Predicted Consumption]])/Table2[[#This Row],[Consumption]])</f>
        <v>4.9999999999998934E-3</v>
      </c>
    </row>
    <row r="987" spans="1:11" x14ac:dyDescent="0.25">
      <c r="A987" s="1">
        <v>40371.260416666664</v>
      </c>
      <c r="B987">
        <v>9.6999999999999993</v>
      </c>
      <c r="D987" s="3">
        <v>40371.260416666664</v>
      </c>
      <c r="E987">
        <v>9.6999999999999993</v>
      </c>
      <c r="F987">
        <v>8.0399999999999991</v>
      </c>
      <c r="G987" s="5">
        <v>0.94045542391091397</v>
      </c>
      <c r="I987">
        <f t="shared" si="15"/>
        <v>1.6600000000000001</v>
      </c>
      <c r="J987">
        <f>Table2[[#This Row],[Consumption]]+Table2[[#This Row],[Predicted Consumption]]</f>
        <v>17.739999999999998</v>
      </c>
      <c r="K987">
        <f>ABS((Table2[[#This Row],[Consumption]]-Table2[[#This Row],[Predicted Consumption]])/Table2[[#This Row],[Consumption]])</f>
        <v>0.17113402061855673</v>
      </c>
    </row>
    <row r="988" spans="1:11" x14ac:dyDescent="0.25">
      <c r="A988" s="1">
        <v>40371.270833333336</v>
      </c>
      <c r="B988">
        <v>9.1999999999999993</v>
      </c>
      <c r="D988" s="3">
        <v>40371.270833333336</v>
      </c>
      <c r="E988">
        <v>9.1999999999999993</v>
      </c>
      <c r="F988">
        <v>9.6999999999999993</v>
      </c>
      <c r="G988" s="5">
        <v>0.13470060029006301</v>
      </c>
      <c r="I988">
        <f t="shared" si="15"/>
        <v>0.5</v>
      </c>
      <c r="J988">
        <f>Table2[[#This Row],[Consumption]]+Table2[[#This Row],[Predicted Consumption]]</f>
        <v>18.899999999999999</v>
      </c>
      <c r="K988">
        <f>ABS((Table2[[#This Row],[Consumption]]-Table2[[#This Row],[Predicted Consumption]])/Table2[[#This Row],[Consumption]])</f>
        <v>5.4347826086956527E-2</v>
      </c>
    </row>
    <row r="989" spans="1:11" x14ac:dyDescent="0.25">
      <c r="A989" s="1">
        <v>40371.28125</v>
      </c>
      <c r="B989">
        <v>9.6</v>
      </c>
      <c r="D989" s="3">
        <v>40371.28125</v>
      </c>
      <c r="E989">
        <v>9.6</v>
      </c>
      <c r="F989">
        <v>10.9238</v>
      </c>
      <c r="G989" s="5">
        <v>0.252700427074871</v>
      </c>
      <c r="I989">
        <f t="shared" si="15"/>
        <v>1.3238000000000003</v>
      </c>
      <c r="J989">
        <f>Table2[[#This Row],[Consumption]]+Table2[[#This Row],[Predicted Consumption]]</f>
        <v>20.523800000000001</v>
      </c>
      <c r="K989">
        <f>ABS((Table2[[#This Row],[Consumption]]-Table2[[#This Row],[Predicted Consumption]])/Table2[[#This Row],[Consumption]])</f>
        <v>0.13789583333333338</v>
      </c>
    </row>
    <row r="990" spans="1:11" x14ac:dyDescent="0.25">
      <c r="A990" s="1">
        <v>40371.291666666664</v>
      </c>
      <c r="B990">
        <v>9.3000000000000007</v>
      </c>
      <c r="D990" s="3">
        <v>40371.291666666664</v>
      </c>
      <c r="E990">
        <v>9.3000000000000007</v>
      </c>
      <c r="I990">
        <f t="shared" si="15"/>
        <v>9.3000000000000007</v>
      </c>
      <c r="J990">
        <f>Table2[[#This Row],[Consumption]]+Table2[[#This Row],[Predicted Consumption]]</f>
        <v>9.3000000000000007</v>
      </c>
      <c r="K990">
        <f>ABS((Table2[[#This Row],[Consumption]]-Table2[[#This Row],[Predicted Consumption]])/Table2[[#This Row],[Consumption]])</f>
        <v>1</v>
      </c>
    </row>
    <row r="991" spans="1:11" x14ac:dyDescent="0.25">
      <c r="A991" s="1">
        <v>40371.302083333336</v>
      </c>
      <c r="B991">
        <v>9.1999999999999993</v>
      </c>
      <c r="D991" s="3">
        <v>40371.302083333336</v>
      </c>
      <c r="E991">
        <v>9.1999999999999993</v>
      </c>
      <c r="F991">
        <v>9.6</v>
      </c>
      <c r="G991" s="5">
        <v>0.50053719875610303</v>
      </c>
      <c r="I991">
        <f t="shared" si="15"/>
        <v>0.40000000000000036</v>
      </c>
      <c r="J991">
        <f>Table2[[#This Row],[Consumption]]+Table2[[#This Row],[Predicted Consumption]]</f>
        <v>18.799999999999997</v>
      </c>
      <c r="K991">
        <f>ABS((Table2[[#This Row],[Consumption]]-Table2[[#This Row],[Predicted Consumption]])/Table2[[#This Row],[Consumption]])</f>
        <v>4.3478260869565258E-2</v>
      </c>
    </row>
    <row r="992" spans="1:11" x14ac:dyDescent="0.25">
      <c r="A992" s="1">
        <v>40371.3125</v>
      </c>
      <c r="B992">
        <v>8.8000000000000007</v>
      </c>
      <c r="D992" s="3">
        <v>40371.3125</v>
      </c>
      <c r="E992">
        <v>8.8000000000000007</v>
      </c>
      <c r="F992">
        <v>9.6</v>
      </c>
      <c r="G992" s="5">
        <v>0.74860527554017997</v>
      </c>
      <c r="I992">
        <f t="shared" si="15"/>
        <v>0.79999999999999893</v>
      </c>
      <c r="J992">
        <f>Table2[[#This Row],[Consumption]]+Table2[[#This Row],[Predicted Consumption]]</f>
        <v>18.399999999999999</v>
      </c>
      <c r="K992">
        <f>ABS((Table2[[#This Row],[Consumption]]-Table2[[#This Row],[Predicted Consumption]])/Table2[[#This Row],[Consumption]])</f>
        <v>9.0909090909090787E-2</v>
      </c>
    </row>
    <row r="993" spans="1:11" x14ac:dyDescent="0.25">
      <c r="A993" s="1">
        <v>40371.322916666664</v>
      </c>
      <c r="B993">
        <v>9</v>
      </c>
      <c r="D993" s="3">
        <v>40371.322916666664</v>
      </c>
      <c r="E993">
        <v>9</v>
      </c>
      <c r="F993">
        <v>9.6</v>
      </c>
      <c r="G993" s="5">
        <v>0.203623803031032</v>
      </c>
      <c r="I993">
        <f t="shared" si="15"/>
        <v>0.59999999999999964</v>
      </c>
      <c r="J993">
        <f>Table2[[#This Row],[Consumption]]+Table2[[#This Row],[Predicted Consumption]]</f>
        <v>18.600000000000001</v>
      </c>
      <c r="K993">
        <f>ABS((Table2[[#This Row],[Consumption]]-Table2[[#This Row],[Predicted Consumption]])/Table2[[#This Row],[Consumption]])</f>
        <v>6.6666666666666624E-2</v>
      </c>
    </row>
    <row r="994" spans="1:11" x14ac:dyDescent="0.25">
      <c r="A994" s="1">
        <v>40371.333333333336</v>
      </c>
      <c r="B994">
        <v>9.1999999999999993</v>
      </c>
      <c r="D994" s="3">
        <v>40371.333333333336</v>
      </c>
      <c r="E994">
        <v>9.1999999999999993</v>
      </c>
      <c r="F994">
        <v>9.6</v>
      </c>
      <c r="G994" s="5">
        <v>0.49575291664249399</v>
      </c>
      <c r="I994">
        <f t="shared" si="15"/>
        <v>0.40000000000000036</v>
      </c>
      <c r="J994">
        <f>Table2[[#This Row],[Consumption]]+Table2[[#This Row],[Predicted Consumption]]</f>
        <v>18.799999999999997</v>
      </c>
      <c r="K994">
        <f>ABS((Table2[[#This Row],[Consumption]]-Table2[[#This Row],[Predicted Consumption]])/Table2[[#This Row],[Consumption]])</f>
        <v>4.3478260869565258E-2</v>
      </c>
    </row>
    <row r="995" spans="1:11" x14ac:dyDescent="0.25">
      <c r="A995" s="1">
        <v>40371.34375</v>
      </c>
      <c r="B995">
        <v>9.1999999999999993</v>
      </c>
      <c r="D995" s="3">
        <v>40371.34375</v>
      </c>
      <c r="E995">
        <v>9.1999999999999993</v>
      </c>
      <c r="F995">
        <v>9.6</v>
      </c>
      <c r="G995" s="5">
        <v>0.61357636539831995</v>
      </c>
      <c r="I995">
        <f t="shared" si="15"/>
        <v>0.40000000000000036</v>
      </c>
      <c r="J995">
        <f>Table2[[#This Row],[Consumption]]+Table2[[#This Row],[Predicted Consumption]]</f>
        <v>18.799999999999997</v>
      </c>
      <c r="K995">
        <f>ABS((Table2[[#This Row],[Consumption]]-Table2[[#This Row],[Predicted Consumption]])/Table2[[#This Row],[Consumption]])</f>
        <v>4.3478260869565258E-2</v>
      </c>
    </row>
    <row r="996" spans="1:11" x14ac:dyDescent="0.25">
      <c r="A996" s="1">
        <v>40371.354166666664</v>
      </c>
      <c r="B996">
        <v>9.3000000000000007</v>
      </c>
      <c r="D996" s="3">
        <v>40371.354166666664</v>
      </c>
      <c r="E996">
        <v>9.3000000000000007</v>
      </c>
      <c r="F996">
        <v>9.6</v>
      </c>
      <c r="G996" s="5">
        <v>0.43236864147648502</v>
      </c>
      <c r="I996">
        <f t="shared" si="15"/>
        <v>0.29999999999999893</v>
      </c>
      <c r="J996">
        <f>Table2[[#This Row],[Consumption]]+Table2[[#This Row],[Predicted Consumption]]</f>
        <v>18.899999999999999</v>
      </c>
      <c r="K996">
        <f>ABS((Table2[[#This Row],[Consumption]]-Table2[[#This Row],[Predicted Consumption]])/Table2[[#This Row],[Consumption]])</f>
        <v>3.2258064516128913E-2</v>
      </c>
    </row>
    <row r="997" spans="1:11" x14ac:dyDescent="0.25">
      <c r="A997" s="1">
        <v>40371.364583333336</v>
      </c>
      <c r="B997">
        <v>9.4</v>
      </c>
      <c r="D997" s="3">
        <v>40371.364583333336</v>
      </c>
      <c r="E997">
        <v>9.4</v>
      </c>
      <c r="F997">
        <v>9.1999999999999993</v>
      </c>
      <c r="G997" s="5">
        <v>0.72596611612754702</v>
      </c>
      <c r="I997">
        <f t="shared" si="15"/>
        <v>0.20000000000000107</v>
      </c>
      <c r="J997">
        <f>Table2[[#This Row],[Consumption]]+Table2[[#This Row],[Predicted Consumption]]</f>
        <v>18.600000000000001</v>
      </c>
      <c r="K997">
        <f>ABS((Table2[[#This Row],[Consumption]]-Table2[[#This Row],[Predicted Consumption]])/Table2[[#This Row],[Consumption]])</f>
        <v>2.1276595744680965E-2</v>
      </c>
    </row>
    <row r="998" spans="1:11" x14ac:dyDescent="0.25">
      <c r="A998" s="1">
        <v>40371.375</v>
      </c>
      <c r="B998">
        <v>9.4</v>
      </c>
      <c r="D998" s="3">
        <v>40371.375</v>
      </c>
      <c r="E998">
        <v>9.4</v>
      </c>
      <c r="F998">
        <v>10.79</v>
      </c>
      <c r="G998" s="5">
        <v>0.50713496742752695</v>
      </c>
      <c r="I998">
        <f t="shared" si="15"/>
        <v>1.3899999999999988</v>
      </c>
      <c r="J998">
        <f>Table2[[#This Row],[Consumption]]+Table2[[#This Row],[Predicted Consumption]]</f>
        <v>20.189999999999998</v>
      </c>
      <c r="K998">
        <f>ABS((Table2[[#This Row],[Consumption]]-Table2[[#This Row],[Predicted Consumption]])/Table2[[#This Row],[Consumption]])</f>
        <v>0.14787234042553177</v>
      </c>
    </row>
    <row r="999" spans="1:11" x14ac:dyDescent="0.25">
      <c r="A999" s="1">
        <v>40371.385416666664</v>
      </c>
      <c r="B999">
        <v>10.1</v>
      </c>
      <c r="D999" s="3">
        <v>40371.385416666664</v>
      </c>
      <c r="E999">
        <v>10.1</v>
      </c>
      <c r="F999">
        <v>10.79</v>
      </c>
      <c r="G999" s="5">
        <v>0.34089445398151702</v>
      </c>
      <c r="I999">
        <f t="shared" si="15"/>
        <v>0.6899999999999995</v>
      </c>
      <c r="J999">
        <f>Table2[[#This Row],[Consumption]]+Table2[[#This Row],[Predicted Consumption]]</f>
        <v>20.89</v>
      </c>
      <c r="K999">
        <f>ABS((Table2[[#This Row],[Consumption]]-Table2[[#This Row],[Predicted Consumption]])/Table2[[#This Row],[Consumption]])</f>
        <v>6.8316831683168266E-2</v>
      </c>
    </row>
    <row r="1000" spans="1:11" x14ac:dyDescent="0.25">
      <c r="A1000" s="1">
        <v>40371.395833333336</v>
      </c>
      <c r="B1000">
        <v>13.3</v>
      </c>
      <c r="D1000" s="3">
        <v>40371.395833333336</v>
      </c>
      <c r="E1000">
        <v>13.3</v>
      </c>
      <c r="F1000">
        <v>9.2919292785999996</v>
      </c>
      <c r="G1000" s="5">
        <v>0.54106196567254095</v>
      </c>
      <c r="I1000">
        <f t="shared" si="15"/>
        <v>4.0080707214000011</v>
      </c>
      <c r="J1000">
        <f>Table2[[#This Row],[Consumption]]+Table2[[#This Row],[Predicted Consumption]]</f>
        <v>22.591929278599999</v>
      </c>
      <c r="K1000">
        <f>ABS((Table2[[#This Row],[Consumption]]-Table2[[#This Row],[Predicted Consumption]])/Table2[[#This Row],[Consumption]])</f>
        <v>0.30135870085714295</v>
      </c>
    </row>
    <row r="1001" spans="1:11" x14ac:dyDescent="0.25">
      <c r="A1001" s="1">
        <v>40371.40625</v>
      </c>
      <c r="B1001">
        <v>11.9</v>
      </c>
      <c r="D1001" s="3">
        <v>40371.40625</v>
      </c>
      <c r="E1001">
        <v>11.9</v>
      </c>
      <c r="F1001">
        <v>9.6</v>
      </c>
      <c r="G1001" s="5">
        <v>0.39856126284301102</v>
      </c>
      <c r="I1001">
        <f t="shared" si="15"/>
        <v>2.3000000000000007</v>
      </c>
      <c r="J1001">
        <f>Table2[[#This Row],[Consumption]]+Table2[[#This Row],[Predicted Consumption]]</f>
        <v>21.5</v>
      </c>
      <c r="K1001">
        <f>ABS((Table2[[#This Row],[Consumption]]-Table2[[#This Row],[Predicted Consumption]])/Table2[[#This Row],[Consumption]])</f>
        <v>0.19327731092436981</v>
      </c>
    </row>
    <row r="1002" spans="1:11" x14ac:dyDescent="0.25">
      <c r="A1002" s="1">
        <v>40371.416666666664</v>
      </c>
      <c r="B1002">
        <v>11.4</v>
      </c>
      <c r="D1002" s="3">
        <v>40371.416666666664</v>
      </c>
      <c r="E1002">
        <v>11.4</v>
      </c>
      <c r="F1002">
        <v>9.4</v>
      </c>
      <c r="G1002" s="5">
        <v>0.51295772544912499</v>
      </c>
      <c r="I1002">
        <f t="shared" si="15"/>
        <v>2</v>
      </c>
      <c r="J1002">
        <f>Table2[[#This Row],[Consumption]]+Table2[[#This Row],[Predicted Consumption]]</f>
        <v>20.8</v>
      </c>
      <c r="K1002">
        <f>ABS((Table2[[#This Row],[Consumption]]-Table2[[#This Row],[Predicted Consumption]])/Table2[[#This Row],[Consumption]])</f>
        <v>0.17543859649122806</v>
      </c>
    </row>
    <row r="1003" spans="1:11" x14ac:dyDescent="0.25">
      <c r="A1003" s="1">
        <v>40371.427083333336</v>
      </c>
      <c r="B1003">
        <v>12.2</v>
      </c>
      <c r="D1003" s="3">
        <v>40371.427083333336</v>
      </c>
      <c r="E1003">
        <v>12.2</v>
      </c>
      <c r="F1003">
        <v>5.8</v>
      </c>
      <c r="G1003" s="5">
        <v>0.23395210302611599</v>
      </c>
      <c r="I1003">
        <f t="shared" si="15"/>
        <v>6.3999999999999995</v>
      </c>
      <c r="J1003">
        <f>Table2[[#This Row],[Consumption]]+Table2[[#This Row],[Predicted Consumption]]</f>
        <v>18</v>
      </c>
      <c r="K1003">
        <f>ABS((Table2[[#This Row],[Consumption]]-Table2[[#This Row],[Predicted Consumption]])/Table2[[#This Row],[Consumption]])</f>
        <v>0.52459016393442626</v>
      </c>
    </row>
    <row r="1004" spans="1:11" x14ac:dyDescent="0.25">
      <c r="A1004" s="1">
        <v>40371.4375</v>
      </c>
      <c r="B1004">
        <v>10.5</v>
      </c>
      <c r="D1004" s="3">
        <v>40371.4375</v>
      </c>
      <c r="E1004">
        <v>10.5</v>
      </c>
      <c r="F1004">
        <v>10.452999999999999</v>
      </c>
      <c r="G1004" s="5">
        <v>0.795151145523877</v>
      </c>
      <c r="I1004">
        <f t="shared" si="15"/>
        <v>4.7000000000000597E-2</v>
      </c>
      <c r="J1004">
        <f>Table2[[#This Row],[Consumption]]+Table2[[#This Row],[Predicted Consumption]]</f>
        <v>20.952999999999999</v>
      </c>
      <c r="K1004">
        <f>ABS((Table2[[#This Row],[Consumption]]-Table2[[#This Row],[Predicted Consumption]])/Table2[[#This Row],[Consumption]])</f>
        <v>4.4761904761905329E-3</v>
      </c>
    </row>
    <row r="1005" spans="1:11" x14ac:dyDescent="0.25">
      <c r="A1005" s="1">
        <v>40371.447916666664</v>
      </c>
      <c r="B1005">
        <v>10.5</v>
      </c>
      <c r="D1005" s="3">
        <v>40371.447916666664</v>
      </c>
      <c r="E1005">
        <v>10.5</v>
      </c>
      <c r="F1005">
        <v>9.4</v>
      </c>
      <c r="G1005" s="5">
        <v>0.40346807025350301</v>
      </c>
      <c r="I1005">
        <f t="shared" si="15"/>
        <v>1.0999999999999996</v>
      </c>
      <c r="J1005">
        <f>Table2[[#This Row],[Consumption]]+Table2[[#This Row],[Predicted Consumption]]</f>
        <v>19.899999999999999</v>
      </c>
      <c r="K1005">
        <f>ABS((Table2[[#This Row],[Consumption]]-Table2[[#This Row],[Predicted Consumption]])/Table2[[#This Row],[Consumption]])</f>
        <v>0.10476190476190472</v>
      </c>
    </row>
    <row r="1006" spans="1:11" x14ac:dyDescent="0.25">
      <c r="A1006" s="1">
        <v>40371.458333333336</v>
      </c>
      <c r="B1006">
        <v>10</v>
      </c>
      <c r="D1006" s="3">
        <v>40371.458333333336</v>
      </c>
      <c r="E1006">
        <v>10</v>
      </c>
      <c r="F1006">
        <v>9.4</v>
      </c>
      <c r="G1006" s="5">
        <v>0.403573089321213</v>
      </c>
      <c r="I1006">
        <f t="shared" si="15"/>
        <v>0.59999999999999964</v>
      </c>
      <c r="J1006">
        <f>Table2[[#This Row],[Consumption]]+Table2[[#This Row],[Predicted Consumption]]</f>
        <v>19.399999999999999</v>
      </c>
      <c r="K1006">
        <f>ABS((Table2[[#This Row],[Consumption]]-Table2[[#This Row],[Predicted Consumption]])/Table2[[#This Row],[Consumption]])</f>
        <v>5.9999999999999963E-2</v>
      </c>
    </row>
    <row r="1007" spans="1:11" x14ac:dyDescent="0.25">
      <c r="A1007" s="1">
        <v>40371.46875</v>
      </c>
      <c r="B1007">
        <v>10.5</v>
      </c>
      <c r="D1007" s="3">
        <v>40371.46875</v>
      </c>
      <c r="E1007">
        <v>10.5</v>
      </c>
      <c r="F1007">
        <v>13.3</v>
      </c>
      <c r="G1007" s="5">
        <v>0.193070887634506</v>
      </c>
      <c r="I1007">
        <f t="shared" si="15"/>
        <v>2.8000000000000007</v>
      </c>
      <c r="J1007">
        <f>Table2[[#This Row],[Consumption]]+Table2[[#This Row],[Predicted Consumption]]</f>
        <v>23.8</v>
      </c>
      <c r="K1007">
        <f>ABS((Table2[[#This Row],[Consumption]]-Table2[[#This Row],[Predicted Consumption]])/Table2[[#This Row],[Consumption]])</f>
        <v>0.26666666666666672</v>
      </c>
    </row>
    <row r="1008" spans="1:11" x14ac:dyDescent="0.25">
      <c r="A1008" s="1">
        <v>40371.479166666664</v>
      </c>
      <c r="B1008">
        <v>12.8</v>
      </c>
      <c r="D1008" s="3">
        <v>40371.479166666664</v>
      </c>
      <c r="E1008">
        <v>12.8</v>
      </c>
      <c r="F1008">
        <v>9.3699999999999992</v>
      </c>
      <c r="G1008" s="5">
        <v>0.48355710954550002</v>
      </c>
      <c r="I1008">
        <f t="shared" si="15"/>
        <v>3.4300000000000015</v>
      </c>
      <c r="J1008">
        <f>Table2[[#This Row],[Consumption]]+Table2[[#This Row],[Predicted Consumption]]</f>
        <v>22.17</v>
      </c>
      <c r="K1008">
        <f>ABS((Table2[[#This Row],[Consumption]]-Table2[[#This Row],[Predicted Consumption]])/Table2[[#This Row],[Consumption]])</f>
        <v>0.26796875000000009</v>
      </c>
    </row>
    <row r="1009" spans="1:11" x14ac:dyDescent="0.25">
      <c r="A1009" s="1">
        <v>40371.489583333336</v>
      </c>
      <c r="B1009">
        <v>10.5</v>
      </c>
      <c r="D1009" s="3">
        <v>40371.489583333336</v>
      </c>
      <c r="E1009">
        <v>10.5</v>
      </c>
      <c r="F1009">
        <v>10.093217769300001</v>
      </c>
      <c r="G1009" s="5">
        <v>0.30000303640186499</v>
      </c>
      <c r="I1009">
        <f t="shared" si="15"/>
        <v>0.4067822306999993</v>
      </c>
      <c r="J1009">
        <f>Table2[[#This Row],[Consumption]]+Table2[[#This Row],[Predicted Consumption]]</f>
        <v>20.593217769300001</v>
      </c>
      <c r="K1009">
        <f>ABS((Table2[[#This Row],[Consumption]]-Table2[[#This Row],[Predicted Consumption]])/Table2[[#This Row],[Consumption]])</f>
        <v>3.8741164828571359E-2</v>
      </c>
    </row>
    <row r="1010" spans="1:11" x14ac:dyDescent="0.25">
      <c r="A1010" s="1">
        <v>40371.5</v>
      </c>
      <c r="B1010">
        <v>10</v>
      </c>
      <c r="D1010" s="3">
        <v>40371.5</v>
      </c>
      <c r="E1010">
        <v>10</v>
      </c>
      <c r="F1010">
        <v>11.61</v>
      </c>
      <c r="G1010" s="5">
        <v>0.33843505682626801</v>
      </c>
      <c r="I1010">
        <f t="shared" si="15"/>
        <v>1.6099999999999994</v>
      </c>
      <c r="J1010">
        <f>Table2[[#This Row],[Consumption]]+Table2[[#This Row],[Predicted Consumption]]</f>
        <v>21.61</v>
      </c>
      <c r="K1010">
        <f>ABS((Table2[[#This Row],[Consumption]]-Table2[[#This Row],[Predicted Consumption]])/Table2[[#This Row],[Consumption]])</f>
        <v>0.16099999999999995</v>
      </c>
    </row>
    <row r="1011" spans="1:11" x14ac:dyDescent="0.25">
      <c r="A1011" s="1">
        <v>40371.510416666664</v>
      </c>
      <c r="B1011">
        <v>9.9</v>
      </c>
      <c r="D1011" s="3">
        <v>40371.510416666664</v>
      </c>
      <c r="E1011">
        <v>9.9</v>
      </c>
      <c r="F1011">
        <v>10.4647053</v>
      </c>
      <c r="G1011" s="5">
        <v>0.81639058396790698</v>
      </c>
      <c r="I1011">
        <f t="shared" si="15"/>
        <v>0.56470529999999997</v>
      </c>
      <c r="J1011">
        <f>Table2[[#This Row],[Consumption]]+Table2[[#This Row],[Predicted Consumption]]</f>
        <v>20.364705300000001</v>
      </c>
      <c r="K1011">
        <f>ABS((Table2[[#This Row],[Consumption]]-Table2[[#This Row],[Predicted Consumption]])/Table2[[#This Row],[Consumption]])</f>
        <v>5.7040939393939387E-2</v>
      </c>
    </row>
    <row r="1012" spans="1:11" x14ac:dyDescent="0.25">
      <c r="A1012" s="1">
        <v>40371.520833333336</v>
      </c>
      <c r="B1012">
        <v>9.1</v>
      </c>
      <c r="D1012" s="3">
        <v>40371.520833333336</v>
      </c>
      <c r="E1012">
        <v>9.1</v>
      </c>
      <c r="F1012">
        <v>9.5913000000000004</v>
      </c>
      <c r="G1012" s="5">
        <v>0.44652025686180702</v>
      </c>
      <c r="I1012">
        <f t="shared" si="15"/>
        <v>0.49130000000000074</v>
      </c>
      <c r="J1012">
        <f>Table2[[#This Row],[Consumption]]+Table2[[#This Row],[Predicted Consumption]]</f>
        <v>18.691299999999998</v>
      </c>
      <c r="K1012">
        <f>ABS((Table2[[#This Row],[Consumption]]-Table2[[#This Row],[Predicted Consumption]])/Table2[[#This Row],[Consumption]])</f>
        <v>5.3989010989011071E-2</v>
      </c>
    </row>
    <row r="1013" spans="1:11" x14ac:dyDescent="0.25">
      <c r="A1013" s="1">
        <v>40371.53125</v>
      </c>
      <c r="B1013">
        <v>8.5</v>
      </c>
      <c r="D1013" s="3">
        <v>40371.53125</v>
      </c>
      <c r="E1013">
        <v>8.5</v>
      </c>
      <c r="F1013">
        <v>9.1999999999999993</v>
      </c>
      <c r="G1013" s="5">
        <v>0.38807037652804499</v>
      </c>
      <c r="I1013">
        <f t="shared" si="15"/>
        <v>0.69999999999999929</v>
      </c>
      <c r="J1013">
        <f>Table2[[#This Row],[Consumption]]+Table2[[#This Row],[Predicted Consumption]]</f>
        <v>17.7</v>
      </c>
      <c r="K1013">
        <f>ABS((Table2[[#This Row],[Consumption]]-Table2[[#This Row],[Predicted Consumption]])/Table2[[#This Row],[Consumption]])</f>
        <v>8.2352941176470504E-2</v>
      </c>
    </row>
    <row r="1014" spans="1:11" x14ac:dyDescent="0.25">
      <c r="A1014" s="1">
        <v>40371.541666666664</v>
      </c>
      <c r="B1014">
        <v>10.199999999999999</v>
      </c>
      <c r="D1014" s="3">
        <v>40371.541666666664</v>
      </c>
      <c r="E1014">
        <v>10.199999999999999</v>
      </c>
      <c r="F1014">
        <v>9.1</v>
      </c>
      <c r="G1014" s="5">
        <v>0.30208633657880102</v>
      </c>
      <c r="I1014">
        <f t="shared" si="15"/>
        <v>1.0999999999999996</v>
      </c>
      <c r="J1014">
        <f>Table2[[#This Row],[Consumption]]+Table2[[#This Row],[Predicted Consumption]]</f>
        <v>19.299999999999997</v>
      </c>
      <c r="K1014">
        <f>ABS((Table2[[#This Row],[Consumption]]-Table2[[#This Row],[Predicted Consumption]])/Table2[[#This Row],[Consumption]])</f>
        <v>0.10784313725490194</v>
      </c>
    </row>
    <row r="1015" spans="1:11" x14ac:dyDescent="0.25">
      <c r="A1015" s="1">
        <v>40371.552083333336</v>
      </c>
      <c r="B1015">
        <v>10.4</v>
      </c>
      <c r="D1015" s="3">
        <v>40371.552083333336</v>
      </c>
      <c r="E1015">
        <v>10.4</v>
      </c>
      <c r="F1015">
        <v>12.39</v>
      </c>
      <c r="G1015" s="5">
        <v>0.37510770745555599</v>
      </c>
      <c r="I1015">
        <f t="shared" si="15"/>
        <v>1.9900000000000002</v>
      </c>
      <c r="J1015">
        <f>Table2[[#This Row],[Consumption]]+Table2[[#This Row],[Predicted Consumption]]</f>
        <v>22.79</v>
      </c>
      <c r="K1015">
        <f>ABS((Table2[[#This Row],[Consumption]]-Table2[[#This Row],[Predicted Consumption]])/Table2[[#This Row],[Consumption]])</f>
        <v>0.19134615384615386</v>
      </c>
    </row>
    <row r="1016" spans="1:11" x14ac:dyDescent="0.25">
      <c r="A1016" s="1">
        <v>40371.5625</v>
      </c>
      <c r="B1016">
        <v>9.5</v>
      </c>
      <c r="D1016" s="3">
        <v>40371.5625</v>
      </c>
      <c r="E1016">
        <v>9.5</v>
      </c>
      <c r="F1016">
        <v>9.5589999999999993</v>
      </c>
      <c r="G1016" s="5">
        <v>0.34102853587703602</v>
      </c>
      <c r="I1016">
        <f t="shared" si="15"/>
        <v>5.8999999999999275E-2</v>
      </c>
      <c r="J1016">
        <f>Table2[[#This Row],[Consumption]]+Table2[[#This Row],[Predicted Consumption]]</f>
        <v>19.058999999999997</v>
      </c>
      <c r="K1016">
        <f>ABS((Table2[[#This Row],[Consumption]]-Table2[[#This Row],[Predicted Consumption]])/Table2[[#This Row],[Consumption]])</f>
        <v>6.2105263157893973E-3</v>
      </c>
    </row>
    <row r="1017" spans="1:11" x14ac:dyDescent="0.25">
      <c r="A1017" s="1">
        <v>40371.572916666664</v>
      </c>
      <c r="B1017">
        <v>9.3000000000000007</v>
      </c>
      <c r="D1017" s="3">
        <v>40371.572916666664</v>
      </c>
      <c r="E1017">
        <v>9.3000000000000007</v>
      </c>
      <c r="F1017">
        <v>9.2919292785999996</v>
      </c>
      <c r="G1017" s="5">
        <v>0.28944908690240301</v>
      </c>
      <c r="I1017">
        <f t="shared" si="15"/>
        <v>8.0707214000010907E-3</v>
      </c>
      <c r="J1017">
        <f>Table2[[#This Row],[Consumption]]+Table2[[#This Row],[Predicted Consumption]]</f>
        <v>18.591929278599999</v>
      </c>
      <c r="K1017">
        <f>ABS((Table2[[#This Row],[Consumption]]-Table2[[#This Row],[Predicted Consumption]])/Table2[[#This Row],[Consumption]])</f>
        <v>8.6781950537646131E-4</v>
      </c>
    </row>
    <row r="1018" spans="1:11" x14ac:dyDescent="0.25">
      <c r="A1018" s="1">
        <v>40371.583333333336</v>
      </c>
      <c r="B1018">
        <v>11.3</v>
      </c>
      <c r="D1018" s="3">
        <v>40371.583333333336</v>
      </c>
      <c r="E1018">
        <v>11.3</v>
      </c>
      <c r="F1018">
        <v>9.1999999999999993</v>
      </c>
      <c r="G1018" s="5">
        <v>0.29691300349854699</v>
      </c>
      <c r="I1018">
        <f t="shared" si="15"/>
        <v>2.1000000000000014</v>
      </c>
      <c r="J1018">
        <f>Table2[[#This Row],[Consumption]]+Table2[[#This Row],[Predicted Consumption]]</f>
        <v>20.5</v>
      </c>
      <c r="K1018">
        <f>ABS((Table2[[#This Row],[Consumption]]-Table2[[#This Row],[Predicted Consumption]])/Table2[[#This Row],[Consumption]])</f>
        <v>0.18584070796460189</v>
      </c>
    </row>
    <row r="1019" spans="1:11" x14ac:dyDescent="0.25">
      <c r="A1019" s="1">
        <v>40371.59375</v>
      </c>
      <c r="B1019">
        <v>9.1999999999999993</v>
      </c>
      <c r="D1019" s="3">
        <v>40371.59375</v>
      </c>
      <c r="E1019">
        <v>9.1999999999999993</v>
      </c>
      <c r="F1019">
        <v>5.8</v>
      </c>
      <c r="G1019" s="5">
        <v>0.53545358027255496</v>
      </c>
      <c r="I1019">
        <f t="shared" si="15"/>
        <v>3.3999999999999995</v>
      </c>
      <c r="J1019">
        <f>Table2[[#This Row],[Consumption]]+Table2[[#This Row],[Predicted Consumption]]</f>
        <v>15</v>
      </c>
      <c r="K1019">
        <f>ABS((Table2[[#This Row],[Consumption]]-Table2[[#This Row],[Predicted Consumption]])/Table2[[#This Row],[Consumption]])</f>
        <v>0.36956521739130432</v>
      </c>
    </row>
    <row r="1020" spans="1:11" x14ac:dyDescent="0.25">
      <c r="A1020" s="1">
        <v>40371.604166666664</v>
      </c>
      <c r="B1020">
        <v>10.6</v>
      </c>
      <c r="D1020" s="3">
        <v>40371.604166666664</v>
      </c>
      <c r="E1020">
        <v>10.6</v>
      </c>
      <c r="F1020">
        <v>9.2943504950199998</v>
      </c>
      <c r="G1020" s="5">
        <v>0.26357891578585302</v>
      </c>
      <c r="I1020">
        <f t="shared" si="15"/>
        <v>1.3056495049799999</v>
      </c>
      <c r="J1020">
        <f>Table2[[#This Row],[Consumption]]+Table2[[#This Row],[Predicted Consumption]]</f>
        <v>19.894350495019999</v>
      </c>
      <c r="K1020">
        <f>ABS((Table2[[#This Row],[Consumption]]-Table2[[#This Row],[Predicted Consumption]])/Table2[[#This Row],[Consumption]])</f>
        <v>0.12317448160188678</v>
      </c>
    </row>
    <row r="1021" spans="1:11" x14ac:dyDescent="0.25">
      <c r="A1021" s="1">
        <v>40371.614583333336</v>
      </c>
      <c r="B1021">
        <v>10.199999999999999</v>
      </c>
      <c r="D1021" s="3">
        <v>40371.614583333336</v>
      </c>
      <c r="E1021">
        <v>10.199999999999999</v>
      </c>
      <c r="F1021">
        <v>9.2943504950199998</v>
      </c>
      <c r="G1021" s="5">
        <v>0.23578576810052601</v>
      </c>
      <c r="I1021">
        <f t="shared" si="15"/>
        <v>0.90564950497999952</v>
      </c>
      <c r="J1021">
        <f>Table2[[#This Row],[Consumption]]+Table2[[#This Row],[Predicted Consumption]]</f>
        <v>19.494350495020001</v>
      </c>
      <c r="K1021">
        <f>ABS((Table2[[#This Row],[Consumption]]-Table2[[#This Row],[Predicted Consumption]])/Table2[[#This Row],[Consumption]])</f>
        <v>8.8789167154901927E-2</v>
      </c>
    </row>
    <row r="1022" spans="1:11" x14ac:dyDescent="0.25">
      <c r="A1022" s="1">
        <v>40371.625</v>
      </c>
      <c r="B1022">
        <v>9.1</v>
      </c>
      <c r="D1022" s="3">
        <v>40371.625</v>
      </c>
      <c r="E1022">
        <v>9.1</v>
      </c>
      <c r="F1022">
        <v>10.4</v>
      </c>
      <c r="G1022" s="5">
        <v>0.65425302753060699</v>
      </c>
      <c r="I1022">
        <f t="shared" si="15"/>
        <v>1.3000000000000007</v>
      </c>
      <c r="J1022">
        <f>Table2[[#This Row],[Consumption]]+Table2[[#This Row],[Predicted Consumption]]</f>
        <v>19.5</v>
      </c>
      <c r="K1022">
        <f>ABS((Table2[[#This Row],[Consumption]]-Table2[[#This Row],[Predicted Consumption]])/Table2[[#This Row],[Consumption]])</f>
        <v>0.14285714285714293</v>
      </c>
    </row>
    <row r="1023" spans="1:11" x14ac:dyDescent="0.25">
      <c r="A1023" s="1">
        <v>40371.635416666664</v>
      </c>
      <c r="B1023">
        <v>9.3000000000000007</v>
      </c>
      <c r="D1023" s="3">
        <v>40371.635416666664</v>
      </c>
      <c r="E1023">
        <v>9.3000000000000007</v>
      </c>
      <c r="F1023">
        <v>8.5</v>
      </c>
      <c r="G1023" s="5">
        <v>0.31025927887750199</v>
      </c>
      <c r="I1023">
        <f t="shared" si="15"/>
        <v>0.80000000000000071</v>
      </c>
      <c r="J1023">
        <f>Table2[[#This Row],[Consumption]]+Table2[[#This Row],[Predicted Consumption]]</f>
        <v>17.8</v>
      </c>
      <c r="K1023">
        <f>ABS((Table2[[#This Row],[Consumption]]-Table2[[#This Row],[Predicted Consumption]])/Table2[[#This Row],[Consumption]])</f>
        <v>8.6021505376344162E-2</v>
      </c>
    </row>
    <row r="1024" spans="1:11" x14ac:dyDescent="0.25">
      <c r="A1024" s="1">
        <v>40371.645833333336</v>
      </c>
      <c r="B1024">
        <v>9.5</v>
      </c>
      <c r="D1024" s="3">
        <v>40371.645833333336</v>
      </c>
      <c r="E1024">
        <v>9.5</v>
      </c>
      <c r="F1024">
        <v>11.153</v>
      </c>
      <c r="G1024" s="5">
        <v>0.316695411694627</v>
      </c>
      <c r="I1024">
        <f t="shared" si="15"/>
        <v>1.6530000000000005</v>
      </c>
      <c r="J1024">
        <f>Table2[[#This Row],[Consumption]]+Table2[[#This Row],[Predicted Consumption]]</f>
        <v>20.652999999999999</v>
      </c>
      <c r="K1024">
        <f>ABS((Table2[[#This Row],[Consumption]]-Table2[[#This Row],[Predicted Consumption]])/Table2[[#This Row],[Consumption]])</f>
        <v>0.17400000000000004</v>
      </c>
    </row>
    <row r="1025" spans="1:11" x14ac:dyDescent="0.25">
      <c r="A1025" s="1">
        <v>40371.65625</v>
      </c>
      <c r="B1025">
        <v>9.3000000000000007</v>
      </c>
      <c r="D1025" s="3">
        <v>40371.65625</v>
      </c>
      <c r="E1025">
        <v>9.3000000000000007</v>
      </c>
      <c r="F1025">
        <v>9.2960453465100006</v>
      </c>
      <c r="G1025" s="5">
        <v>0.690984178568533</v>
      </c>
      <c r="I1025">
        <f t="shared" si="15"/>
        <v>3.9546534900001262E-3</v>
      </c>
      <c r="J1025">
        <f>Table2[[#This Row],[Consumption]]+Table2[[#This Row],[Predicted Consumption]]</f>
        <v>18.596045346510003</v>
      </c>
      <c r="K1025">
        <f>ABS((Table2[[#This Row],[Consumption]]-Table2[[#This Row],[Predicted Consumption]])/Table2[[#This Row],[Consumption]])</f>
        <v>4.2523155806452968E-4</v>
      </c>
    </row>
    <row r="1026" spans="1:11" x14ac:dyDescent="0.25">
      <c r="A1026" s="1">
        <v>40371.666666666664</v>
      </c>
      <c r="B1026">
        <v>9.9</v>
      </c>
      <c r="D1026" s="3">
        <v>40371.666666666664</v>
      </c>
      <c r="E1026">
        <v>9.9</v>
      </c>
      <c r="F1026">
        <v>9.5</v>
      </c>
      <c r="G1026" s="5">
        <v>0.26671601936127698</v>
      </c>
      <c r="I1026">
        <f t="shared" si="15"/>
        <v>0.40000000000000036</v>
      </c>
      <c r="J1026">
        <f>Table2[[#This Row],[Consumption]]+Table2[[#This Row],[Predicted Consumption]]</f>
        <v>19.399999999999999</v>
      </c>
      <c r="K1026">
        <f>ABS((Table2[[#This Row],[Consumption]]-Table2[[#This Row],[Predicted Consumption]])/Table2[[#This Row],[Consumption]])</f>
        <v>4.0404040404040435E-2</v>
      </c>
    </row>
    <row r="1027" spans="1:11" x14ac:dyDescent="0.25">
      <c r="A1027" s="1">
        <v>40371.677083333336</v>
      </c>
      <c r="B1027">
        <v>11</v>
      </c>
      <c r="D1027" s="3">
        <v>40371.677083333336</v>
      </c>
      <c r="E1027">
        <v>11</v>
      </c>
      <c r="F1027">
        <v>9.1</v>
      </c>
      <c r="G1027" s="5">
        <v>0.93927997425361098</v>
      </c>
      <c r="I1027">
        <f t="shared" si="15"/>
        <v>1.9000000000000004</v>
      </c>
      <c r="J1027">
        <f>Table2[[#This Row],[Consumption]]+Table2[[#This Row],[Predicted Consumption]]</f>
        <v>20.100000000000001</v>
      </c>
      <c r="K1027">
        <f>ABS((Table2[[#This Row],[Consumption]]-Table2[[#This Row],[Predicted Consumption]])/Table2[[#This Row],[Consumption]])</f>
        <v>0.17272727272727276</v>
      </c>
    </row>
    <row r="1028" spans="1:11" x14ac:dyDescent="0.25">
      <c r="A1028" s="1">
        <v>40371.6875</v>
      </c>
      <c r="B1028">
        <v>9.3000000000000007</v>
      </c>
      <c r="D1028" s="3">
        <v>40371.6875</v>
      </c>
      <c r="E1028">
        <v>9.3000000000000007</v>
      </c>
      <c r="F1028">
        <v>9</v>
      </c>
      <c r="G1028" s="5">
        <v>0.67342419193231995</v>
      </c>
      <c r="I1028">
        <f t="shared" ref="I1028:I1091" si="16">ABS(F1028-E1028)</f>
        <v>0.30000000000000071</v>
      </c>
      <c r="J1028">
        <f>Table2[[#This Row],[Consumption]]+Table2[[#This Row],[Predicted Consumption]]</f>
        <v>18.3</v>
      </c>
      <c r="K1028">
        <f>ABS((Table2[[#This Row],[Consumption]]-Table2[[#This Row],[Predicted Consumption]])/Table2[[#This Row],[Consumption]])</f>
        <v>3.2258064516129108E-2</v>
      </c>
    </row>
    <row r="1029" spans="1:11" x14ac:dyDescent="0.25">
      <c r="A1029" s="1">
        <v>40371.697916666664</v>
      </c>
      <c r="B1029">
        <v>9.5</v>
      </c>
      <c r="D1029" s="3">
        <v>40371.697916666664</v>
      </c>
      <c r="E1029">
        <v>9.5</v>
      </c>
      <c r="F1029">
        <v>9.7487370000000002</v>
      </c>
      <c r="G1029" s="5">
        <v>0.215408762554572</v>
      </c>
      <c r="I1029">
        <f t="shared" si="16"/>
        <v>0.24873700000000021</v>
      </c>
      <c r="J1029">
        <f>Table2[[#This Row],[Consumption]]+Table2[[#This Row],[Predicted Consumption]]</f>
        <v>19.248736999999998</v>
      </c>
      <c r="K1029">
        <f>ABS((Table2[[#This Row],[Consumption]]-Table2[[#This Row],[Predicted Consumption]])/Table2[[#This Row],[Consumption]])</f>
        <v>2.6182842105263181E-2</v>
      </c>
    </row>
    <row r="1030" spans="1:11" x14ac:dyDescent="0.25">
      <c r="A1030" s="1">
        <v>40371.708333333336</v>
      </c>
      <c r="B1030">
        <v>9.6999999999999993</v>
      </c>
      <c r="D1030" s="3">
        <v>40371.708333333336</v>
      </c>
      <c r="E1030">
        <v>9.6999999999999993</v>
      </c>
      <c r="F1030">
        <v>9.2980622197899994</v>
      </c>
      <c r="G1030" s="5">
        <v>0.78710996973646297</v>
      </c>
      <c r="I1030">
        <f t="shared" si="16"/>
        <v>0.40193778020999993</v>
      </c>
      <c r="J1030">
        <f>Table2[[#This Row],[Consumption]]+Table2[[#This Row],[Predicted Consumption]]</f>
        <v>18.99806221979</v>
      </c>
      <c r="K1030">
        <f>ABS((Table2[[#This Row],[Consumption]]-Table2[[#This Row],[Predicted Consumption]])/Table2[[#This Row],[Consumption]])</f>
        <v>4.1436884557731951E-2</v>
      </c>
    </row>
    <row r="1031" spans="1:11" x14ac:dyDescent="0.25">
      <c r="A1031" s="1">
        <v>40371.71875</v>
      </c>
      <c r="B1031">
        <v>9.8000000000000007</v>
      </c>
      <c r="D1031" s="3">
        <v>40371.71875</v>
      </c>
      <c r="E1031">
        <v>9.8000000000000007</v>
      </c>
      <c r="F1031">
        <v>9.1999999999999993</v>
      </c>
      <c r="G1031" s="5">
        <v>0.41047474141247198</v>
      </c>
      <c r="I1031">
        <f t="shared" si="16"/>
        <v>0.60000000000000142</v>
      </c>
      <c r="J1031">
        <f>Table2[[#This Row],[Consumption]]+Table2[[#This Row],[Predicted Consumption]]</f>
        <v>19</v>
      </c>
      <c r="K1031">
        <f>ABS((Table2[[#This Row],[Consumption]]-Table2[[#This Row],[Predicted Consumption]])/Table2[[#This Row],[Consumption]])</f>
        <v>6.1224489795918505E-2</v>
      </c>
    </row>
    <row r="1032" spans="1:11" x14ac:dyDescent="0.25">
      <c r="A1032" s="1">
        <v>40371.729166666664</v>
      </c>
      <c r="B1032">
        <v>12.3</v>
      </c>
      <c r="D1032" s="3">
        <v>40371.729166666664</v>
      </c>
      <c r="E1032">
        <v>12.3</v>
      </c>
      <c r="F1032">
        <v>9.7487370000000002</v>
      </c>
      <c r="G1032" s="5">
        <v>0.34427959512438799</v>
      </c>
      <c r="I1032">
        <f t="shared" si="16"/>
        <v>2.5512630000000005</v>
      </c>
      <c r="J1032">
        <f>Table2[[#This Row],[Consumption]]+Table2[[#This Row],[Predicted Consumption]]</f>
        <v>22.048737000000003</v>
      </c>
      <c r="K1032">
        <f>ABS((Table2[[#This Row],[Consumption]]-Table2[[#This Row],[Predicted Consumption]])/Table2[[#This Row],[Consumption]])</f>
        <v>0.207419756097561</v>
      </c>
    </row>
    <row r="1033" spans="1:11" x14ac:dyDescent="0.25">
      <c r="A1033" s="1">
        <v>40371.739583333336</v>
      </c>
      <c r="B1033">
        <v>12.1</v>
      </c>
      <c r="D1033" s="3">
        <v>40371.739583333336</v>
      </c>
      <c r="E1033">
        <v>12.1</v>
      </c>
      <c r="F1033">
        <v>10.199999999999999</v>
      </c>
      <c r="G1033" s="5">
        <v>0.62443713633899101</v>
      </c>
      <c r="I1033">
        <f t="shared" si="16"/>
        <v>1.9000000000000004</v>
      </c>
      <c r="J1033">
        <f>Table2[[#This Row],[Consumption]]+Table2[[#This Row],[Predicted Consumption]]</f>
        <v>22.299999999999997</v>
      </c>
      <c r="K1033">
        <f>ABS((Table2[[#This Row],[Consumption]]-Table2[[#This Row],[Predicted Consumption]])/Table2[[#This Row],[Consumption]])</f>
        <v>0.15702479338842978</v>
      </c>
    </row>
    <row r="1034" spans="1:11" x14ac:dyDescent="0.25">
      <c r="A1034" s="1">
        <v>40371.75</v>
      </c>
      <c r="B1034">
        <v>10.7</v>
      </c>
      <c r="D1034" s="3">
        <v>40371.75</v>
      </c>
      <c r="E1034">
        <v>10.7</v>
      </c>
      <c r="F1034">
        <v>10.4647053</v>
      </c>
      <c r="G1034" s="5">
        <v>0.28801641958060897</v>
      </c>
      <c r="I1034">
        <f t="shared" si="16"/>
        <v>0.23529469999999897</v>
      </c>
      <c r="J1034">
        <f>Table2[[#This Row],[Consumption]]+Table2[[#This Row],[Predicted Consumption]]</f>
        <v>21.164705300000001</v>
      </c>
      <c r="K1034">
        <f>ABS((Table2[[#This Row],[Consumption]]-Table2[[#This Row],[Predicted Consumption]])/Table2[[#This Row],[Consumption]])</f>
        <v>2.1990158878504577E-2</v>
      </c>
    </row>
    <row r="1035" spans="1:11" x14ac:dyDescent="0.25">
      <c r="A1035" s="1">
        <v>40371.760416666664</v>
      </c>
      <c r="B1035">
        <v>13.3</v>
      </c>
      <c r="D1035" s="3">
        <v>40371.760416666664</v>
      </c>
      <c r="E1035">
        <v>13.3</v>
      </c>
      <c r="F1035">
        <v>7.1</v>
      </c>
      <c r="G1035" s="5">
        <v>0.40225355244390099</v>
      </c>
      <c r="I1035">
        <f t="shared" si="16"/>
        <v>6.2000000000000011</v>
      </c>
      <c r="J1035">
        <f>Table2[[#This Row],[Consumption]]+Table2[[#This Row],[Predicted Consumption]]</f>
        <v>20.399999999999999</v>
      </c>
      <c r="K1035">
        <f>ABS((Table2[[#This Row],[Consumption]]-Table2[[#This Row],[Predicted Consumption]])/Table2[[#This Row],[Consumption]])</f>
        <v>0.46616541353383462</v>
      </c>
    </row>
    <row r="1036" spans="1:11" x14ac:dyDescent="0.25">
      <c r="A1036" s="1">
        <v>40371.770833333336</v>
      </c>
      <c r="B1036">
        <v>11</v>
      </c>
      <c r="D1036" s="3">
        <v>40371.770833333336</v>
      </c>
      <c r="E1036">
        <v>11</v>
      </c>
      <c r="I1036">
        <f t="shared" si="16"/>
        <v>11</v>
      </c>
      <c r="J1036">
        <f>Table2[[#This Row],[Consumption]]+Table2[[#This Row],[Predicted Consumption]]</f>
        <v>11</v>
      </c>
      <c r="K1036">
        <f>ABS((Table2[[#This Row],[Consumption]]-Table2[[#This Row],[Predicted Consumption]])/Table2[[#This Row],[Consumption]])</f>
        <v>1</v>
      </c>
    </row>
    <row r="1037" spans="1:11" x14ac:dyDescent="0.25">
      <c r="A1037" s="1">
        <v>40371.78125</v>
      </c>
      <c r="B1037">
        <v>11.2</v>
      </c>
      <c r="D1037" s="3">
        <v>40371.78125</v>
      </c>
      <c r="E1037">
        <v>11.2</v>
      </c>
      <c r="F1037">
        <v>9.2980622197899994</v>
      </c>
      <c r="G1037" s="5">
        <v>0.78066610249476498</v>
      </c>
      <c r="I1037">
        <f t="shared" si="16"/>
        <v>1.9019377802099999</v>
      </c>
      <c r="J1037">
        <f>Table2[[#This Row],[Consumption]]+Table2[[#This Row],[Predicted Consumption]]</f>
        <v>20.49806221979</v>
      </c>
      <c r="K1037">
        <f>ABS((Table2[[#This Row],[Consumption]]-Table2[[#This Row],[Predicted Consumption]])/Table2[[#This Row],[Consumption]])</f>
        <v>0.16981587323303571</v>
      </c>
    </row>
    <row r="1038" spans="1:11" x14ac:dyDescent="0.25">
      <c r="A1038" s="1">
        <v>40371.791666666664</v>
      </c>
      <c r="B1038">
        <v>14.3</v>
      </c>
      <c r="D1038" s="3">
        <v>40371.791666666664</v>
      </c>
      <c r="E1038">
        <v>14.3</v>
      </c>
      <c r="F1038">
        <v>11.19</v>
      </c>
      <c r="G1038" s="5">
        <v>0.39357883537363397</v>
      </c>
      <c r="I1038">
        <f t="shared" si="16"/>
        <v>3.1100000000000012</v>
      </c>
      <c r="J1038">
        <f>Table2[[#This Row],[Consumption]]+Table2[[#This Row],[Predicted Consumption]]</f>
        <v>25.490000000000002</v>
      </c>
      <c r="K1038">
        <f>ABS((Table2[[#This Row],[Consumption]]-Table2[[#This Row],[Predicted Consumption]])/Table2[[#This Row],[Consumption]])</f>
        <v>0.21748251748251757</v>
      </c>
    </row>
    <row r="1039" spans="1:11" x14ac:dyDescent="0.25">
      <c r="A1039" s="1">
        <v>40371.802083333336</v>
      </c>
      <c r="B1039">
        <v>12.9</v>
      </c>
      <c r="D1039" s="3">
        <v>40371.802083333336</v>
      </c>
      <c r="E1039">
        <v>12.9</v>
      </c>
      <c r="F1039">
        <v>11.867000000000001</v>
      </c>
      <c r="G1039" s="5">
        <v>0.86695284561379105</v>
      </c>
      <c r="I1039">
        <f t="shared" si="16"/>
        <v>1.0329999999999995</v>
      </c>
      <c r="J1039">
        <f>Table2[[#This Row],[Consumption]]+Table2[[#This Row],[Predicted Consumption]]</f>
        <v>24.767000000000003</v>
      </c>
      <c r="K1039">
        <f>ABS((Table2[[#This Row],[Consumption]]-Table2[[#This Row],[Predicted Consumption]])/Table2[[#This Row],[Consumption]])</f>
        <v>8.0077519379844919E-2</v>
      </c>
    </row>
    <row r="1040" spans="1:11" x14ac:dyDescent="0.25">
      <c r="A1040" s="1">
        <v>40371.8125</v>
      </c>
      <c r="B1040">
        <v>12.3</v>
      </c>
      <c r="D1040" s="3">
        <v>40371.8125</v>
      </c>
      <c r="E1040">
        <v>12.3</v>
      </c>
      <c r="F1040">
        <v>10.8</v>
      </c>
      <c r="G1040" s="5">
        <v>0.50064168312007795</v>
      </c>
      <c r="I1040">
        <f t="shared" si="16"/>
        <v>1.5</v>
      </c>
      <c r="J1040">
        <f>Table2[[#This Row],[Consumption]]+Table2[[#This Row],[Predicted Consumption]]</f>
        <v>23.1</v>
      </c>
      <c r="K1040">
        <f>ABS((Table2[[#This Row],[Consumption]]-Table2[[#This Row],[Predicted Consumption]])/Table2[[#This Row],[Consumption]])</f>
        <v>0.12195121951219512</v>
      </c>
    </row>
    <row r="1041" spans="1:11" x14ac:dyDescent="0.25">
      <c r="A1041" s="1">
        <v>40371.822916666664</v>
      </c>
      <c r="B1041">
        <v>10.5</v>
      </c>
      <c r="D1041" s="3">
        <v>40371.822916666664</v>
      </c>
      <c r="E1041">
        <v>10.5</v>
      </c>
      <c r="F1041">
        <v>12.1</v>
      </c>
      <c r="G1041" s="5">
        <v>0.83950612030171601</v>
      </c>
      <c r="I1041">
        <f t="shared" si="16"/>
        <v>1.5999999999999996</v>
      </c>
      <c r="J1041">
        <f>Table2[[#This Row],[Consumption]]+Table2[[#This Row],[Predicted Consumption]]</f>
        <v>22.6</v>
      </c>
      <c r="K1041">
        <f>ABS((Table2[[#This Row],[Consumption]]-Table2[[#This Row],[Predicted Consumption]])/Table2[[#This Row],[Consumption]])</f>
        <v>0.15238095238095234</v>
      </c>
    </row>
    <row r="1042" spans="1:11" x14ac:dyDescent="0.25">
      <c r="A1042" s="1">
        <v>40371.833333333336</v>
      </c>
      <c r="B1042">
        <v>10.199999999999999</v>
      </c>
      <c r="D1042" s="3">
        <v>40371.833333333336</v>
      </c>
      <c r="E1042">
        <v>10.199999999999999</v>
      </c>
      <c r="F1042">
        <v>9.5589999999999993</v>
      </c>
      <c r="G1042" s="5">
        <v>0.272289663804961</v>
      </c>
      <c r="I1042">
        <f t="shared" si="16"/>
        <v>0.64100000000000001</v>
      </c>
      <c r="J1042">
        <f>Table2[[#This Row],[Consumption]]+Table2[[#This Row],[Predicted Consumption]]</f>
        <v>19.759</v>
      </c>
      <c r="K1042">
        <f>ABS((Table2[[#This Row],[Consumption]]-Table2[[#This Row],[Predicted Consumption]])/Table2[[#This Row],[Consumption]])</f>
        <v>6.2843137254901968E-2</v>
      </c>
    </row>
    <row r="1043" spans="1:11" x14ac:dyDescent="0.25">
      <c r="A1043" s="1">
        <v>40371.84375</v>
      </c>
      <c r="B1043">
        <v>12.1</v>
      </c>
      <c r="D1043" s="3">
        <v>40371.84375</v>
      </c>
      <c r="E1043">
        <v>12.1</v>
      </c>
      <c r="F1043">
        <v>9.1</v>
      </c>
      <c r="G1043" s="5">
        <v>0.419317949524939</v>
      </c>
      <c r="I1043">
        <f t="shared" si="16"/>
        <v>3</v>
      </c>
      <c r="J1043">
        <f>Table2[[#This Row],[Consumption]]+Table2[[#This Row],[Predicted Consumption]]</f>
        <v>21.2</v>
      </c>
      <c r="K1043">
        <f>ABS((Table2[[#This Row],[Consumption]]-Table2[[#This Row],[Predicted Consumption]])/Table2[[#This Row],[Consumption]])</f>
        <v>0.24793388429752067</v>
      </c>
    </row>
    <row r="1044" spans="1:11" x14ac:dyDescent="0.25">
      <c r="A1044" s="1">
        <v>40371.854166666664</v>
      </c>
      <c r="B1044">
        <v>9.6999999999999993</v>
      </c>
      <c r="D1044" s="3">
        <v>40371.854166666664</v>
      </c>
      <c r="E1044">
        <v>9.6999999999999993</v>
      </c>
      <c r="F1044">
        <v>10.539158712800001</v>
      </c>
      <c r="G1044" s="5">
        <v>0.74971321353546005</v>
      </c>
      <c r="I1044">
        <f t="shared" si="16"/>
        <v>0.83915871280000154</v>
      </c>
      <c r="J1044">
        <f>Table2[[#This Row],[Consumption]]+Table2[[#This Row],[Predicted Consumption]]</f>
        <v>20.239158712799998</v>
      </c>
      <c r="K1044">
        <f>ABS((Table2[[#This Row],[Consumption]]-Table2[[#This Row],[Predicted Consumption]])/Table2[[#This Row],[Consumption]])</f>
        <v>8.65112075051548E-2</v>
      </c>
    </row>
    <row r="1045" spans="1:11" x14ac:dyDescent="0.25">
      <c r="A1045" s="1">
        <v>40371.864583333336</v>
      </c>
      <c r="B1045">
        <v>10.8</v>
      </c>
      <c r="D1045" s="3">
        <v>40371.864583333336</v>
      </c>
      <c r="E1045">
        <v>10.8</v>
      </c>
      <c r="F1045">
        <v>9.4913000000000007</v>
      </c>
      <c r="G1045" s="5">
        <v>0.50029495025526605</v>
      </c>
      <c r="I1045">
        <f t="shared" si="16"/>
        <v>1.3087</v>
      </c>
      <c r="J1045">
        <f>Table2[[#This Row],[Consumption]]+Table2[[#This Row],[Predicted Consumption]]</f>
        <v>20.2913</v>
      </c>
      <c r="K1045">
        <f>ABS((Table2[[#This Row],[Consumption]]-Table2[[#This Row],[Predicted Consumption]])/Table2[[#This Row],[Consumption]])</f>
        <v>0.12117592592592591</v>
      </c>
    </row>
    <row r="1046" spans="1:11" x14ac:dyDescent="0.25">
      <c r="A1046" s="1">
        <v>40371.875</v>
      </c>
      <c r="B1046">
        <v>9</v>
      </c>
      <c r="D1046" s="3">
        <v>40371.875</v>
      </c>
      <c r="E1046">
        <v>9</v>
      </c>
      <c r="F1046">
        <v>11.42797</v>
      </c>
      <c r="G1046" s="5">
        <v>0.23022020736343199</v>
      </c>
      <c r="I1046">
        <f t="shared" si="16"/>
        <v>2.4279700000000002</v>
      </c>
      <c r="J1046">
        <f>Table2[[#This Row],[Consumption]]+Table2[[#This Row],[Predicted Consumption]]</f>
        <v>20.427970000000002</v>
      </c>
      <c r="K1046">
        <f>ABS((Table2[[#This Row],[Consumption]]-Table2[[#This Row],[Predicted Consumption]])/Table2[[#This Row],[Consumption]])</f>
        <v>0.26977444444444448</v>
      </c>
    </row>
    <row r="1047" spans="1:11" x14ac:dyDescent="0.25">
      <c r="A1047" s="1">
        <v>40371.885416666664</v>
      </c>
      <c r="B1047">
        <v>8.6999999999999993</v>
      </c>
      <c r="D1047" s="3">
        <v>40371.885416666664</v>
      </c>
      <c r="E1047">
        <v>8.6999999999999993</v>
      </c>
      <c r="F1047">
        <v>9.2980622197899994</v>
      </c>
      <c r="G1047" s="5">
        <v>0.22936981349045299</v>
      </c>
      <c r="I1047">
        <f t="shared" si="16"/>
        <v>0.59806221979000007</v>
      </c>
      <c r="J1047">
        <f>Table2[[#This Row],[Consumption]]+Table2[[#This Row],[Predicted Consumption]]</f>
        <v>17.99806221979</v>
      </c>
      <c r="K1047">
        <f>ABS((Table2[[#This Row],[Consumption]]-Table2[[#This Row],[Predicted Consumption]])/Table2[[#This Row],[Consumption]])</f>
        <v>6.874278388390806E-2</v>
      </c>
    </row>
    <row r="1048" spans="1:11" x14ac:dyDescent="0.25">
      <c r="A1048" s="1">
        <v>40371.895833333336</v>
      </c>
      <c r="B1048">
        <v>8.6999999999999993</v>
      </c>
      <c r="D1048" s="3">
        <v>40371.895833333336</v>
      </c>
      <c r="E1048">
        <v>8.6999999999999993</v>
      </c>
      <c r="F1048">
        <v>10.199999999999999</v>
      </c>
      <c r="G1048" s="5">
        <v>0.395159376658406</v>
      </c>
      <c r="I1048">
        <f t="shared" si="16"/>
        <v>1.5</v>
      </c>
      <c r="J1048">
        <f>Table2[[#This Row],[Consumption]]+Table2[[#This Row],[Predicted Consumption]]</f>
        <v>18.899999999999999</v>
      </c>
      <c r="K1048">
        <f>ABS((Table2[[#This Row],[Consumption]]-Table2[[#This Row],[Predicted Consumption]])/Table2[[#This Row],[Consumption]])</f>
        <v>0.17241379310344829</v>
      </c>
    </row>
    <row r="1049" spans="1:11" x14ac:dyDescent="0.25">
      <c r="A1049" s="1">
        <v>40371.90625</v>
      </c>
      <c r="B1049">
        <v>2.6</v>
      </c>
      <c r="D1049" s="3">
        <v>40371.90625</v>
      </c>
      <c r="E1049">
        <v>2.6</v>
      </c>
      <c r="F1049">
        <v>10.199999999999999</v>
      </c>
      <c r="G1049" s="5">
        <v>0.32548112216143199</v>
      </c>
      <c r="I1049">
        <f t="shared" si="16"/>
        <v>7.6</v>
      </c>
      <c r="J1049">
        <f>Table2[[#This Row],[Consumption]]+Table2[[#This Row],[Predicted Consumption]]</f>
        <v>12.799999999999999</v>
      </c>
      <c r="K1049">
        <f>ABS((Table2[[#This Row],[Consumption]]-Table2[[#This Row],[Predicted Consumption]])/Table2[[#This Row],[Consumption]])</f>
        <v>2.9230769230769229</v>
      </c>
    </row>
    <row r="1050" spans="1:11" x14ac:dyDescent="0.25">
      <c r="A1050" s="1">
        <v>40371.916666666664</v>
      </c>
      <c r="B1050">
        <v>1.4</v>
      </c>
      <c r="D1050" s="3">
        <v>40371.916666666664</v>
      </c>
      <c r="E1050">
        <v>1.4</v>
      </c>
      <c r="F1050">
        <v>5.8</v>
      </c>
      <c r="G1050" s="5">
        <v>0.55589549052514997</v>
      </c>
      <c r="I1050">
        <f t="shared" si="16"/>
        <v>4.4000000000000004</v>
      </c>
      <c r="J1050">
        <f>Table2[[#This Row],[Consumption]]+Table2[[#This Row],[Predicted Consumption]]</f>
        <v>7.1999999999999993</v>
      </c>
      <c r="K1050">
        <f>ABS((Table2[[#This Row],[Consumption]]-Table2[[#This Row],[Predicted Consumption]])/Table2[[#This Row],[Consumption]])</f>
        <v>3.1428571428571432</v>
      </c>
    </row>
    <row r="1051" spans="1:11" x14ac:dyDescent="0.25">
      <c r="A1051" s="1">
        <v>40371.927083333336</v>
      </c>
      <c r="B1051">
        <v>1.3</v>
      </c>
      <c r="D1051" s="3">
        <v>40371.927083333336</v>
      </c>
      <c r="E1051">
        <v>1.3</v>
      </c>
      <c r="F1051">
        <v>1.3</v>
      </c>
      <c r="G1051" s="5">
        <v>0.35708317192601102</v>
      </c>
      <c r="I1051">
        <f t="shared" si="16"/>
        <v>0</v>
      </c>
      <c r="J1051">
        <f>Table2[[#This Row],[Consumption]]+Table2[[#This Row],[Predicted Consumption]]</f>
        <v>2.6</v>
      </c>
      <c r="K1051">
        <f>ABS((Table2[[#This Row],[Consumption]]-Table2[[#This Row],[Predicted Consumption]])/Table2[[#This Row],[Consumption]])</f>
        <v>0</v>
      </c>
    </row>
    <row r="1052" spans="1:11" x14ac:dyDescent="0.25">
      <c r="A1052" s="1">
        <v>40371.9375</v>
      </c>
      <c r="B1052">
        <v>1.3</v>
      </c>
      <c r="D1052" s="3">
        <v>40371.9375</v>
      </c>
      <c r="E1052">
        <v>1.3</v>
      </c>
      <c r="F1052">
        <v>1.3</v>
      </c>
      <c r="G1052" s="5">
        <v>0.448570498581355</v>
      </c>
      <c r="I1052">
        <f t="shared" si="16"/>
        <v>0</v>
      </c>
      <c r="J1052">
        <f>Table2[[#This Row],[Consumption]]+Table2[[#This Row],[Predicted Consumption]]</f>
        <v>2.6</v>
      </c>
      <c r="K1052">
        <f>ABS((Table2[[#This Row],[Consumption]]-Table2[[#This Row],[Predicted Consumption]])/Table2[[#This Row],[Consumption]])</f>
        <v>0</v>
      </c>
    </row>
    <row r="1053" spans="1:11" x14ac:dyDescent="0.25">
      <c r="A1053" s="1">
        <v>40371.947916666664</v>
      </c>
      <c r="B1053">
        <v>1.3</v>
      </c>
      <c r="D1053" s="3">
        <v>40371.947916666664</v>
      </c>
      <c r="E1053">
        <v>1.3</v>
      </c>
      <c r="F1053">
        <v>1.3</v>
      </c>
      <c r="G1053" s="5">
        <v>0.51972805899616903</v>
      </c>
      <c r="I1053">
        <f t="shared" si="16"/>
        <v>0</v>
      </c>
      <c r="J1053">
        <f>Table2[[#This Row],[Consumption]]+Table2[[#This Row],[Predicted Consumption]]</f>
        <v>2.6</v>
      </c>
      <c r="K1053">
        <f>ABS((Table2[[#This Row],[Consumption]]-Table2[[#This Row],[Predicted Consumption]])/Table2[[#This Row],[Consumption]])</f>
        <v>0</v>
      </c>
    </row>
    <row r="1054" spans="1:11" x14ac:dyDescent="0.25">
      <c r="A1054" s="1">
        <v>40371.958333333336</v>
      </c>
      <c r="B1054">
        <v>1.3</v>
      </c>
      <c r="D1054" s="3">
        <v>40371.958333333336</v>
      </c>
      <c r="E1054">
        <v>1.3</v>
      </c>
      <c r="F1054">
        <v>1.3</v>
      </c>
      <c r="G1054" s="5">
        <v>0.44596364513988201</v>
      </c>
      <c r="I1054">
        <f t="shared" si="16"/>
        <v>0</v>
      </c>
      <c r="J1054">
        <f>Table2[[#This Row],[Consumption]]+Table2[[#This Row],[Predicted Consumption]]</f>
        <v>2.6</v>
      </c>
      <c r="K1054">
        <f>ABS((Table2[[#This Row],[Consumption]]-Table2[[#This Row],[Predicted Consumption]])/Table2[[#This Row],[Consumption]])</f>
        <v>0</v>
      </c>
    </row>
    <row r="1055" spans="1:11" x14ac:dyDescent="0.25">
      <c r="A1055" s="1">
        <v>40371.96875</v>
      </c>
      <c r="B1055">
        <v>1.2</v>
      </c>
      <c r="D1055" s="3">
        <v>40371.96875</v>
      </c>
      <c r="E1055">
        <v>1.2</v>
      </c>
      <c r="F1055">
        <v>1.3</v>
      </c>
      <c r="G1055" s="5">
        <v>0.93379164430411599</v>
      </c>
      <c r="I1055">
        <f t="shared" si="16"/>
        <v>0.10000000000000009</v>
      </c>
      <c r="J1055">
        <f>Table2[[#This Row],[Consumption]]+Table2[[#This Row],[Predicted Consumption]]</f>
        <v>2.5</v>
      </c>
      <c r="K1055">
        <f>ABS((Table2[[#This Row],[Consumption]]-Table2[[#This Row],[Predicted Consumption]])/Table2[[#This Row],[Consumption]])</f>
        <v>8.3333333333333412E-2</v>
      </c>
    </row>
    <row r="1056" spans="1:11" x14ac:dyDescent="0.25">
      <c r="A1056" s="1">
        <v>40371.979166666664</v>
      </c>
      <c r="B1056">
        <v>3.5</v>
      </c>
      <c r="D1056" s="3">
        <v>40371.979166666664</v>
      </c>
      <c r="E1056">
        <v>3.5</v>
      </c>
      <c r="F1056">
        <v>1.3</v>
      </c>
      <c r="G1056" s="5">
        <v>0.53570215202063398</v>
      </c>
      <c r="I1056">
        <f t="shared" si="16"/>
        <v>2.2000000000000002</v>
      </c>
      <c r="J1056">
        <f>Table2[[#This Row],[Consumption]]+Table2[[#This Row],[Predicted Consumption]]</f>
        <v>4.8</v>
      </c>
      <c r="K1056">
        <f>ABS((Table2[[#This Row],[Consumption]]-Table2[[#This Row],[Predicted Consumption]])/Table2[[#This Row],[Consumption]])</f>
        <v>0.62857142857142867</v>
      </c>
    </row>
    <row r="1057" spans="1:11" x14ac:dyDescent="0.25">
      <c r="A1057" s="1">
        <v>40371.989583333336</v>
      </c>
      <c r="B1057">
        <v>5.2</v>
      </c>
      <c r="D1057" s="3">
        <v>40371.989583333336</v>
      </c>
      <c r="E1057">
        <v>5.2</v>
      </c>
      <c r="F1057">
        <v>1.2</v>
      </c>
      <c r="G1057" s="5">
        <v>0.44876512313434802</v>
      </c>
      <c r="I1057">
        <f t="shared" si="16"/>
        <v>4</v>
      </c>
      <c r="J1057">
        <f>Table2[[#This Row],[Consumption]]+Table2[[#This Row],[Predicted Consumption]]</f>
        <v>6.4</v>
      </c>
      <c r="K1057">
        <f>ABS((Table2[[#This Row],[Consumption]]-Table2[[#This Row],[Predicted Consumption]])/Table2[[#This Row],[Consumption]])</f>
        <v>0.76923076923076916</v>
      </c>
    </row>
    <row r="1058" spans="1:11" x14ac:dyDescent="0.25">
      <c r="A1058" s="1">
        <v>40372</v>
      </c>
      <c r="B1058">
        <v>5.0999999999999996</v>
      </c>
      <c r="D1058" s="2">
        <v>40372</v>
      </c>
      <c r="E1058">
        <v>5.0999999999999996</v>
      </c>
      <c r="F1058">
        <v>6.4</v>
      </c>
      <c r="G1058" s="5">
        <v>0.63073588575355299</v>
      </c>
      <c r="I1058">
        <f t="shared" si="16"/>
        <v>1.3000000000000007</v>
      </c>
      <c r="J1058">
        <f>Table2[[#This Row],[Consumption]]+Table2[[#This Row],[Predicted Consumption]]</f>
        <v>11.5</v>
      </c>
      <c r="K1058">
        <f>ABS((Table2[[#This Row],[Consumption]]-Table2[[#This Row],[Predicted Consumption]])/Table2[[#This Row],[Consumption]])</f>
        <v>0.25490196078431387</v>
      </c>
    </row>
    <row r="1059" spans="1:11" x14ac:dyDescent="0.25">
      <c r="A1059" s="1">
        <v>40372.010416666664</v>
      </c>
      <c r="B1059">
        <v>5.7</v>
      </c>
      <c r="D1059" s="3">
        <v>40372.010416666664</v>
      </c>
      <c r="E1059">
        <v>5.7</v>
      </c>
      <c r="F1059">
        <v>6.4</v>
      </c>
      <c r="G1059" s="5">
        <v>0.62978000841447002</v>
      </c>
      <c r="I1059">
        <f t="shared" si="16"/>
        <v>0.70000000000000018</v>
      </c>
      <c r="J1059">
        <f>Table2[[#This Row],[Consumption]]+Table2[[#This Row],[Predicted Consumption]]</f>
        <v>12.100000000000001</v>
      </c>
      <c r="K1059">
        <f>ABS((Table2[[#This Row],[Consumption]]-Table2[[#This Row],[Predicted Consumption]])/Table2[[#This Row],[Consumption]])</f>
        <v>0.12280701754385967</v>
      </c>
    </row>
    <row r="1060" spans="1:11" x14ac:dyDescent="0.25">
      <c r="A1060" s="1">
        <v>40372.020833333336</v>
      </c>
      <c r="B1060">
        <v>5.8</v>
      </c>
      <c r="D1060" s="3">
        <v>40372.020833333336</v>
      </c>
      <c r="E1060">
        <v>5.8</v>
      </c>
      <c r="F1060">
        <v>5.0999999999999996</v>
      </c>
      <c r="G1060" s="5">
        <v>0.30597316180258999</v>
      </c>
      <c r="I1060">
        <f t="shared" si="16"/>
        <v>0.70000000000000018</v>
      </c>
      <c r="J1060">
        <f>Table2[[#This Row],[Consumption]]+Table2[[#This Row],[Predicted Consumption]]</f>
        <v>10.899999999999999</v>
      </c>
      <c r="K1060">
        <f>ABS((Table2[[#This Row],[Consumption]]-Table2[[#This Row],[Predicted Consumption]])/Table2[[#This Row],[Consumption]])</f>
        <v>0.12068965517241383</v>
      </c>
    </row>
    <row r="1061" spans="1:11" x14ac:dyDescent="0.25">
      <c r="A1061" s="1">
        <v>40372.03125</v>
      </c>
      <c r="B1061">
        <v>5.6</v>
      </c>
      <c r="D1061" s="3">
        <v>40372.03125</v>
      </c>
      <c r="E1061">
        <v>5.6</v>
      </c>
      <c r="F1061">
        <v>5.4</v>
      </c>
      <c r="G1061" s="5">
        <v>0.47698209281819198</v>
      </c>
      <c r="I1061">
        <f t="shared" si="16"/>
        <v>0.19999999999999929</v>
      </c>
      <c r="J1061">
        <f>Table2[[#This Row],[Consumption]]+Table2[[#This Row],[Predicted Consumption]]</f>
        <v>11</v>
      </c>
      <c r="K1061">
        <f>ABS((Table2[[#This Row],[Consumption]]-Table2[[#This Row],[Predicted Consumption]])/Table2[[#This Row],[Consumption]])</f>
        <v>3.5714285714285587E-2</v>
      </c>
    </row>
    <row r="1062" spans="1:11" x14ac:dyDescent="0.25">
      <c r="A1062" s="1">
        <v>40372.041666666664</v>
      </c>
      <c r="B1062">
        <v>5.6</v>
      </c>
      <c r="D1062" s="3">
        <v>40372.041666666664</v>
      </c>
      <c r="E1062">
        <v>5.6</v>
      </c>
      <c r="F1062">
        <v>5.8</v>
      </c>
      <c r="G1062" s="5">
        <v>0.54717431153085405</v>
      </c>
      <c r="I1062">
        <f t="shared" si="16"/>
        <v>0.20000000000000018</v>
      </c>
      <c r="J1062">
        <f>Table2[[#This Row],[Consumption]]+Table2[[#This Row],[Predicted Consumption]]</f>
        <v>11.399999999999999</v>
      </c>
      <c r="K1062">
        <f>ABS((Table2[[#This Row],[Consumption]]-Table2[[#This Row],[Predicted Consumption]])/Table2[[#This Row],[Consumption]])</f>
        <v>3.5714285714285747E-2</v>
      </c>
    </row>
    <row r="1063" spans="1:11" x14ac:dyDescent="0.25">
      <c r="A1063" s="1">
        <v>40372.052083333336</v>
      </c>
      <c r="B1063">
        <v>5.6</v>
      </c>
      <c r="D1063" s="3">
        <v>40372.052083333336</v>
      </c>
      <c r="E1063">
        <v>5.6</v>
      </c>
      <c r="F1063">
        <v>5.8</v>
      </c>
      <c r="G1063" s="5">
        <v>0.452018356051273</v>
      </c>
      <c r="I1063">
        <f t="shared" si="16"/>
        <v>0.20000000000000018</v>
      </c>
      <c r="J1063">
        <f>Table2[[#This Row],[Consumption]]+Table2[[#This Row],[Predicted Consumption]]</f>
        <v>11.399999999999999</v>
      </c>
      <c r="K1063">
        <f>ABS((Table2[[#This Row],[Consumption]]-Table2[[#This Row],[Predicted Consumption]])/Table2[[#This Row],[Consumption]])</f>
        <v>3.5714285714285747E-2</v>
      </c>
    </row>
    <row r="1064" spans="1:11" x14ac:dyDescent="0.25">
      <c r="A1064" s="1">
        <v>40372.0625</v>
      </c>
      <c r="B1064">
        <v>3.3</v>
      </c>
      <c r="D1064" s="3">
        <v>40372.0625</v>
      </c>
      <c r="E1064">
        <v>3.3</v>
      </c>
      <c r="F1064">
        <v>5.6</v>
      </c>
      <c r="G1064" s="5">
        <v>0.515777554551346</v>
      </c>
      <c r="I1064">
        <f t="shared" si="16"/>
        <v>2.2999999999999998</v>
      </c>
      <c r="J1064">
        <f>Table2[[#This Row],[Consumption]]+Table2[[#This Row],[Predicted Consumption]]</f>
        <v>8.8999999999999986</v>
      </c>
      <c r="K1064">
        <f>ABS((Table2[[#This Row],[Consumption]]-Table2[[#This Row],[Predicted Consumption]])/Table2[[#This Row],[Consumption]])</f>
        <v>0.69696969696969691</v>
      </c>
    </row>
    <row r="1065" spans="1:11" x14ac:dyDescent="0.25">
      <c r="A1065" s="1">
        <v>40372.072916666664</v>
      </c>
      <c r="B1065">
        <v>1.2</v>
      </c>
      <c r="D1065" s="3">
        <v>40372.072916666664</v>
      </c>
      <c r="E1065">
        <v>1.2</v>
      </c>
      <c r="F1065">
        <v>5.2</v>
      </c>
      <c r="G1065" s="5">
        <v>0.64170685449739295</v>
      </c>
      <c r="I1065">
        <f t="shared" si="16"/>
        <v>4</v>
      </c>
      <c r="J1065">
        <f>Table2[[#This Row],[Consumption]]+Table2[[#This Row],[Predicted Consumption]]</f>
        <v>6.4</v>
      </c>
      <c r="K1065">
        <f>ABS((Table2[[#This Row],[Consumption]]-Table2[[#This Row],[Predicted Consumption]])/Table2[[#This Row],[Consumption]])</f>
        <v>3.3333333333333335</v>
      </c>
    </row>
    <row r="1066" spans="1:11" x14ac:dyDescent="0.25">
      <c r="A1066" s="1">
        <v>40372.083333333336</v>
      </c>
      <c r="B1066">
        <v>1.3</v>
      </c>
      <c r="D1066" s="3">
        <v>40372.083333333336</v>
      </c>
      <c r="E1066">
        <v>1.3</v>
      </c>
      <c r="F1066">
        <v>1.3</v>
      </c>
      <c r="G1066" s="5">
        <v>0.48705396224491598</v>
      </c>
      <c r="I1066">
        <f t="shared" si="16"/>
        <v>0</v>
      </c>
      <c r="J1066">
        <f>Table2[[#This Row],[Consumption]]+Table2[[#This Row],[Predicted Consumption]]</f>
        <v>2.6</v>
      </c>
      <c r="K1066">
        <f>ABS((Table2[[#This Row],[Consumption]]-Table2[[#This Row],[Predicted Consumption]])/Table2[[#This Row],[Consumption]])</f>
        <v>0</v>
      </c>
    </row>
    <row r="1067" spans="1:11" x14ac:dyDescent="0.25">
      <c r="A1067" s="1">
        <v>40372.09375</v>
      </c>
      <c r="B1067">
        <v>1.2</v>
      </c>
      <c r="D1067" s="3">
        <v>40372.09375</v>
      </c>
      <c r="E1067">
        <v>1.2</v>
      </c>
      <c r="F1067">
        <v>1.3</v>
      </c>
      <c r="G1067" s="5">
        <v>0.55012796592677504</v>
      </c>
      <c r="I1067">
        <f t="shared" si="16"/>
        <v>0.10000000000000009</v>
      </c>
      <c r="J1067">
        <f>Table2[[#This Row],[Consumption]]+Table2[[#This Row],[Predicted Consumption]]</f>
        <v>2.5</v>
      </c>
      <c r="K1067">
        <f>ABS((Table2[[#This Row],[Consumption]]-Table2[[#This Row],[Predicted Consumption]])/Table2[[#This Row],[Consumption]])</f>
        <v>8.3333333333333412E-2</v>
      </c>
    </row>
    <row r="1068" spans="1:11" x14ac:dyDescent="0.25">
      <c r="A1068" s="1">
        <v>40372.104166666664</v>
      </c>
      <c r="B1068">
        <v>1.2</v>
      </c>
      <c r="D1068" s="3">
        <v>40372.104166666664</v>
      </c>
      <c r="E1068">
        <v>1.2</v>
      </c>
      <c r="F1068">
        <v>3.5</v>
      </c>
      <c r="G1068" s="5">
        <v>0.34761086376244099</v>
      </c>
      <c r="I1068">
        <f t="shared" si="16"/>
        <v>2.2999999999999998</v>
      </c>
      <c r="J1068">
        <f>Table2[[#This Row],[Consumption]]+Table2[[#This Row],[Predicted Consumption]]</f>
        <v>4.7</v>
      </c>
      <c r="K1068">
        <f>ABS((Table2[[#This Row],[Consumption]]-Table2[[#This Row],[Predicted Consumption]])/Table2[[#This Row],[Consumption]])</f>
        <v>1.9166666666666665</v>
      </c>
    </row>
    <row r="1069" spans="1:11" x14ac:dyDescent="0.25">
      <c r="A1069" s="1">
        <v>40372.114583333336</v>
      </c>
      <c r="B1069">
        <v>1.1000000000000001</v>
      </c>
      <c r="D1069" s="3">
        <v>40372.114583333336</v>
      </c>
      <c r="E1069">
        <v>1.1000000000000001</v>
      </c>
      <c r="F1069">
        <v>3.5</v>
      </c>
      <c r="G1069" s="5">
        <v>0.68813035972442504</v>
      </c>
      <c r="I1069">
        <f t="shared" si="16"/>
        <v>2.4</v>
      </c>
      <c r="J1069">
        <f>Table2[[#This Row],[Consumption]]+Table2[[#This Row],[Predicted Consumption]]</f>
        <v>4.5999999999999996</v>
      </c>
      <c r="K1069">
        <f>ABS((Table2[[#This Row],[Consumption]]-Table2[[#This Row],[Predicted Consumption]])/Table2[[#This Row],[Consumption]])</f>
        <v>2.1818181818181817</v>
      </c>
    </row>
    <row r="1070" spans="1:11" x14ac:dyDescent="0.25">
      <c r="A1070" s="1">
        <v>40372.125</v>
      </c>
      <c r="B1070">
        <v>1.3</v>
      </c>
      <c r="D1070" s="3">
        <v>40372.125</v>
      </c>
      <c r="E1070">
        <v>1.3</v>
      </c>
      <c r="F1070">
        <v>1.2</v>
      </c>
      <c r="G1070" s="5">
        <v>0.73434833372380504</v>
      </c>
      <c r="I1070">
        <f t="shared" si="16"/>
        <v>0.10000000000000009</v>
      </c>
      <c r="J1070">
        <f>Table2[[#This Row],[Consumption]]+Table2[[#This Row],[Predicted Consumption]]</f>
        <v>2.5</v>
      </c>
      <c r="K1070">
        <f>ABS((Table2[[#This Row],[Consumption]]-Table2[[#This Row],[Predicted Consumption]])/Table2[[#This Row],[Consumption]])</f>
        <v>7.6923076923076983E-2</v>
      </c>
    </row>
    <row r="1071" spans="1:11" x14ac:dyDescent="0.25">
      <c r="A1071" s="1">
        <v>40372.135416666664</v>
      </c>
      <c r="B1071">
        <v>1.2</v>
      </c>
      <c r="D1071" s="3">
        <v>40372.135416666664</v>
      </c>
      <c r="E1071">
        <v>1.2</v>
      </c>
      <c r="F1071">
        <v>1.3</v>
      </c>
      <c r="G1071" s="5">
        <v>0.50302795839284897</v>
      </c>
      <c r="I1071">
        <f t="shared" si="16"/>
        <v>0.10000000000000009</v>
      </c>
      <c r="J1071">
        <f>Table2[[#This Row],[Consumption]]+Table2[[#This Row],[Predicted Consumption]]</f>
        <v>2.5</v>
      </c>
      <c r="K1071">
        <f>ABS((Table2[[#This Row],[Consumption]]-Table2[[#This Row],[Predicted Consumption]])/Table2[[#This Row],[Consumption]])</f>
        <v>8.3333333333333412E-2</v>
      </c>
    </row>
    <row r="1072" spans="1:11" x14ac:dyDescent="0.25">
      <c r="A1072" s="1">
        <v>40372.145833333336</v>
      </c>
      <c r="B1072">
        <v>1.2</v>
      </c>
      <c r="D1072" s="3">
        <v>40372.145833333336</v>
      </c>
      <c r="E1072">
        <v>1.2</v>
      </c>
      <c r="F1072">
        <v>1.3</v>
      </c>
      <c r="G1072" s="5">
        <v>0.79554611936044595</v>
      </c>
      <c r="I1072">
        <f t="shared" si="16"/>
        <v>0.10000000000000009</v>
      </c>
      <c r="J1072">
        <f>Table2[[#This Row],[Consumption]]+Table2[[#This Row],[Predicted Consumption]]</f>
        <v>2.5</v>
      </c>
      <c r="K1072">
        <f>ABS((Table2[[#This Row],[Consumption]]-Table2[[#This Row],[Predicted Consumption]])/Table2[[#This Row],[Consumption]])</f>
        <v>8.3333333333333412E-2</v>
      </c>
    </row>
    <row r="1073" spans="1:11" x14ac:dyDescent="0.25">
      <c r="A1073" s="1">
        <v>40372.15625</v>
      </c>
      <c r="B1073">
        <v>1.2</v>
      </c>
      <c r="D1073" s="3">
        <v>40372.15625</v>
      </c>
      <c r="E1073">
        <v>1.2</v>
      </c>
      <c r="F1073">
        <v>1.1000000107000001</v>
      </c>
      <c r="G1073" s="5">
        <v>0.50730500361585296</v>
      </c>
      <c r="I1073">
        <f t="shared" si="16"/>
        <v>9.999998929999987E-2</v>
      </c>
      <c r="J1073">
        <f>Table2[[#This Row],[Consumption]]+Table2[[#This Row],[Predicted Consumption]]</f>
        <v>2.3000000106999998</v>
      </c>
      <c r="K1073">
        <f>ABS((Table2[[#This Row],[Consumption]]-Table2[[#This Row],[Predicted Consumption]])/Table2[[#This Row],[Consumption]])</f>
        <v>8.3333324416666563E-2</v>
      </c>
    </row>
    <row r="1074" spans="1:11" x14ac:dyDescent="0.25">
      <c r="A1074" s="1">
        <v>40372.166666666664</v>
      </c>
      <c r="B1074">
        <v>1.1000000000000001</v>
      </c>
      <c r="D1074" s="3">
        <v>40372.166666666664</v>
      </c>
      <c r="E1074">
        <v>1.1000000000000001</v>
      </c>
      <c r="F1074">
        <v>1.1000000107000001</v>
      </c>
      <c r="G1074" s="5">
        <v>0.50550955317919499</v>
      </c>
      <c r="I1074">
        <f t="shared" si="16"/>
        <v>1.069999999714355E-8</v>
      </c>
      <c r="J1074">
        <f>Table2[[#This Row],[Consumption]]+Table2[[#This Row],[Predicted Consumption]]</f>
        <v>2.2000000107000002</v>
      </c>
      <c r="K1074">
        <f>ABS((Table2[[#This Row],[Consumption]]-Table2[[#This Row],[Predicted Consumption]])/Table2[[#This Row],[Consumption]])</f>
        <v>9.7272727246759533E-9</v>
      </c>
    </row>
    <row r="1075" spans="1:11" x14ac:dyDescent="0.25">
      <c r="A1075" s="1">
        <v>40372.177083333336</v>
      </c>
      <c r="B1075">
        <v>1.2</v>
      </c>
      <c r="D1075" s="3">
        <v>40372.177083333336</v>
      </c>
      <c r="E1075">
        <v>1.2</v>
      </c>
      <c r="F1075">
        <v>1.3</v>
      </c>
      <c r="G1075" s="5">
        <v>0.58337513092799997</v>
      </c>
      <c r="I1075">
        <f t="shared" si="16"/>
        <v>0.10000000000000009</v>
      </c>
      <c r="J1075">
        <f>Table2[[#This Row],[Consumption]]+Table2[[#This Row],[Predicted Consumption]]</f>
        <v>2.5</v>
      </c>
      <c r="K1075">
        <f>ABS((Table2[[#This Row],[Consumption]]-Table2[[#This Row],[Predicted Consumption]])/Table2[[#This Row],[Consumption]])</f>
        <v>8.3333333333333412E-2</v>
      </c>
    </row>
    <row r="1076" spans="1:11" x14ac:dyDescent="0.25">
      <c r="A1076" s="1">
        <v>40372.1875</v>
      </c>
      <c r="B1076">
        <v>1.3</v>
      </c>
      <c r="D1076" s="3">
        <v>40372.1875</v>
      </c>
      <c r="E1076">
        <v>1.3</v>
      </c>
      <c r="F1076">
        <v>1.2</v>
      </c>
      <c r="G1076" s="5">
        <v>0.43301754785160301</v>
      </c>
      <c r="I1076">
        <f t="shared" si="16"/>
        <v>0.10000000000000009</v>
      </c>
      <c r="J1076">
        <f>Table2[[#This Row],[Consumption]]+Table2[[#This Row],[Predicted Consumption]]</f>
        <v>2.5</v>
      </c>
      <c r="K1076">
        <f>ABS((Table2[[#This Row],[Consumption]]-Table2[[#This Row],[Predicted Consumption]])/Table2[[#This Row],[Consumption]])</f>
        <v>7.6923076923076983E-2</v>
      </c>
    </row>
    <row r="1077" spans="1:11" x14ac:dyDescent="0.25">
      <c r="A1077" s="1">
        <v>40372.197916666664</v>
      </c>
      <c r="B1077">
        <v>2.5</v>
      </c>
      <c r="D1077" s="3">
        <v>40372.197916666664</v>
      </c>
      <c r="E1077">
        <v>2.5</v>
      </c>
      <c r="F1077">
        <v>1.2</v>
      </c>
      <c r="G1077" s="5">
        <v>0.64700145658355901</v>
      </c>
      <c r="I1077">
        <f t="shared" si="16"/>
        <v>1.3</v>
      </c>
      <c r="J1077">
        <f>Table2[[#This Row],[Consumption]]+Table2[[#This Row],[Predicted Consumption]]</f>
        <v>3.7</v>
      </c>
      <c r="K1077">
        <f>ABS((Table2[[#This Row],[Consumption]]-Table2[[#This Row],[Predicted Consumption]])/Table2[[#This Row],[Consumption]])</f>
        <v>0.52</v>
      </c>
    </row>
    <row r="1078" spans="1:11" x14ac:dyDescent="0.25">
      <c r="A1078" s="1">
        <v>40372.208333333336</v>
      </c>
      <c r="B1078">
        <v>1.1000000000000001</v>
      </c>
      <c r="D1078" s="3">
        <v>40372.208333333336</v>
      </c>
      <c r="E1078">
        <v>1.1000000000000001</v>
      </c>
      <c r="F1078">
        <v>1.4</v>
      </c>
      <c r="G1078" s="5">
        <v>0.58774863285072299</v>
      </c>
      <c r="I1078">
        <f t="shared" si="16"/>
        <v>0.29999999999999982</v>
      </c>
      <c r="J1078">
        <f>Table2[[#This Row],[Consumption]]+Table2[[#This Row],[Predicted Consumption]]</f>
        <v>2.5</v>
      </c>
      <c r="K1078">
        <f>ABS((Table2[[#This Row],[Consumption]]-Table2[[#This Row],[Predicted Consumption]])/Table2[[#This Row],[Consumption]])</f>
        <v>0.27272727272727254</v>
      </c>
    </row>
    <row r="1079" spans="1:11" x14ac:dyDescent="0.25">
      <c r="A1079" s="1">
        <v>40372.21875</v>
      </c>
      <c r="B1079">
        <v>5</v>
      </c>
      <c r="D1079" s="3">
        <v>40372.21875</v>
      </c>
      <c r="E1079">
        <v>5</v>
      </c>
      <c r="F1079">
        <v>1.2</v>
      </c>
      <c r="G1079" s="5">
        <v>0.55132266990090295</v>
      </c>
      <c r="I1079">
        <f t="shared" si="16"/>
        <v>3.8</v>
      </c>
      <c r="J1079">
        <f>Table2[[#This Row],[Consumption]]+Table2[[#This Row],[Predicted Consumption]]</f>
        <v>6.2</v>
      </c>
      <c r="K1079">
        <f>ABS((Table2[[#This Row],[Consumption]]-Table2[[#This Row],[Predicted Consumption]])/Table2[[#This Row],[Consumption]])</f>
        <v>0.76</v>
      </c>
    </row>
    <row r="1080" spans="1:11" x14ac:dyDescent="0.25">
      <c r="A1080" s="1">
        <v>40372.229166666664</v>
      </c>
      <c r="B1080">
        <v>5.9</v>
      </c>
      <c r="D1080" s="3">
        <v>40372.229166666664</v>
      </c>
      <c r="E1080">
        <v>5.9</v>
      </c>
      <c r="F1080">
        <v>5.7</v>
      </c>
      <c r="G1080" s="5">
        <v>0.43276624816353698</v>
      </c>
      <c r="I1080">
        <f t="shared" si="16"/>
        <v>0.20000000000000018</v>
      </c>
      <c r="J1080">
        <f>Table2[[#This Row],[Consumption]]+Table2[[#This Row],[Predicted Consumption]]</f>
        <v>11.600000000000001</v>
      </c>
      <c r="K1080">
        <f>ABS((Table2[[#This Row],[Consumption]]-Table2[[#This Row],[Predicted Consumption]])/Table2[[#This Row],[Consumption]])</f>
        <v>3.389830508474579E-2</v>
      </c>
    </row>
    <row r="1081" spans="1:11" x14ac:dyDescent="0.25">
      <c r="A1081" s="1">
        <v>40372.239583333336</v>
      </c>
      <c r="B1081">
        <v>6.2</v>
      </c>
      <c r="D1081" s="3">
        <v>40372.239583333336</v>
      </c>
      <c r="E1081">
        <v>6.2</v>
      </c>
      <c r="F1081">
        <v>5.6</v>
      </c>
      <c r="G1081" s="5">
        <v>0.49029580694653202</v>
      </c>
      <c r="I1081">
        <f t="shared" si="16"/>
        <v>0.60000000000000053</v>
      </c>
      <c r="J1081">
        <f>Table2[[#This Row],[Consumption]]+Table2[[#This Row],[Predicted Consumption]]</f>
        <v>11.8</v>
      </c>
      <c r="K1081">
        <f>ABS((Table2[[#This Row],[Consumption]]-Table2[[#This Row],[Predicted Consumption]])/Table2[[#This Row],[Consumption]])</f>
        <v>9.6774193548387177E-2</v>
      </c>
    </row>
    <row r="1082" spans="1:11" x14ac:dyDescent="0.25">
      <c r="A1082" s="1">
        <v>40372.25</v>
      </c>
      <c r="B1082">
        <v>7.4</v>
      </c>
      <c r="D1082" s="3">
        <v>40372.25</v>
      </c>
      <c r="E1082">
        <v>7.4</v>
      </c>
      <c r="F1082">
        <v>7.4</v>
      </c>
      <c r="G1082" s="5">
        <v>0.34208788171892901</v>
      </c>
      <c r="I1082">
        <f t="shared" si="16"/>
        <v>0</v>
      </c>
      <c r="J1082">
        <f>Table2[[#This Row],[Consumption]]+Table2[[#This Row],[Predicted Consumption]]</f>
        <v>14.8</v>
      </c>
      <c r="K1082">
        <f>ABS((Table2[[#This Row],[Consumption]]-Table2[[#This Row],[Predicted Consumption]])/Table2[[#This Row],[Consumption]])</f>
        <v>0</v>
      </c>
    </row>
    <row r="1083" spans="1:11" x14ac:dyDescent="0.25">
      <c r="A1083" s="1">
        <v>40372.260416666664</v>
      </c>
      <c r="B1083">
        <v>9.8000000000000007</v>
      </c>
      <c r="D1083" s="3">
        <v>40372.260416666664</v>
      </c>
      <c r="E1083">
        <v>9.8000000000000007</v>
      </c>
      <c r="F1083">
        <v>7.9020000000000001</v>
      </c>
      <c r="G1083" s="5">
        <v>0.65410562038021103</v>
      </c>
      <c r="I1083">
        <f t="shared" si="16"/>
        <v>1.8980000000000006</v>
      </c>
      <c r="J1083">
        <f>Table2[[#This Row],[Consumption]]+Table2[[#This Row],[Predicted Consumption]]</f>
        <v>17.702000000000002</v>
      </c>
      <c r="K1083">
        <f>ABS((Table2[[#This Row],[Consumption]]-Table2[[#This Row],[Predicted Consumption]])/Table2[[#This Row],[Consumption]])</f>
        <v>0.19367346938775515</v>
      </c>
    </row>
    <row r="1084" spans="1:11" x14ac:dyDescent="0.25">
      <c r="A1084" s="1">
        <v>40372.270833333336</v>
      </c>
      <c r="B1084">
        <v>9.6999999999999993</v>
      </c>
      <c r="D1084" s="3">
        <v>40372.270833333336</v>
      </c>
      <c r="E1084">
        <v>9.6999999999999993</v>
      </c>
      <c r="F1084">
        <v>11.751200000000001</v>
      </c>
      <c r="G1084" s="5">
        <v>0.71712737176517605</v>
      </c>
      <c r="I1084">
        <f t="shared" si="16"/>
        <v>2.0512000000000015</v>
      </c>
      <c r="J1084">
        <f>Table2[[#This Row],[Consumption]]+Table2[[#This Row],[Predicted Consumption]]</f>
        <v>21.4512</v>
      </c>
      <c r="K1084">
        <f>ABS((Table2[[#This Row],[Consumption]]-Table2[[#This Row],[Predicted Consumption]])/Table2[[#This Row],[Consumption]])</f>
        <v>0.21146391752577337</v>
      </c>
    </row>
    <row r="1085" spans="1:11" x14ac:dyDescent="0.25">
      <c r="A1085" s="1">
        <v>40372.28125</v>
      </c>
      <c r="B1085">
        <v>10.1</v>
      </c>
      <c r="D1085" s="3">
        <v>40372.28125</v>
      </c>
      <c r="E1085">
        <v>10.1</v>
      </c>
      <c r="F1085">
        <v>10.653</v>
      </c>
      <c r="G1085" s="5">
        <v>0.45393550877765598</v>
      </c>
      <c r="I1085">
        <f t="shared" si="16"/>
        <v>0.55300000000000082</v>
      </c>
      <c r="J1085">
        <f>Table2[[#This Row],[Consumption]]+Table2[[#This Row],[Predicted Consumption]]</f>
        <v>20.753</v>
      </c>
      <c r="K1085">
        <f>ABS((Table2[[#This Row],[Consumption]]-Table2[[#This Row],[Predicted Consumption]])/Table2[[#This Row],[Consumption]])</f>
        <v>5.4752475247524836E-2</v>
      </c>
    </row>
    <row r="1086" spans="1:11" x14ac:dyDescent="0.25">
      <c r="A1086" s="1">
        <v>40372.291666666664</v>
      </c>
      <c r="B1086">
        <v>10.1</v>
      </c>
      <c r="D1086" s="3">
        <v>40372.291666666664</v>
      </c>
      <c r="E1086">
        <v>10.1</v>
      </c>
      <c r="F1086">
        <v>13.3</v>
      </c>
      <c r="G1086" s="5">
        <v>0.55103529858843503</v>
      </c>
      <c r="I1086">
        <f t="shared" si="16"/>
        <v>3.2000000000000011</v>
      </c>
      <c r="J1086">
        <f>Table2[[#This Row],[Consumption]]+Table2[[#This Row],[Predicted Consumption]]</f>
        <v>23.4</v>
      </c>
      <c r="K1086">
        <f>ABS((Table2[[#This Row],[Consumption]]-Table2[[#This Row],[Predicted Consumption]])/Table2[[#This Row],[Consumption]])</f>
        <v>0.31683168316831695</v>
      </c>
    </row>
    <row r="1087" spans="1:11" x14ac:dyDescent="0.25">
      <c r="A1087" s="1">
        <v>40372.302083333336</v>
      </c>
      <c r="B1087">
        <v>9.8000000000000007</v>
      </c>
      <c r="D1087" s="3">
        <v>40372.302083333336</v>
      </c>
      <c r="E1087">
        <v>9.8000000000000007</v>
      </c>
      <c r="F1087">
        <v>13.3</v>
      </c>
      <c r="G1087" s="5">
        <v>0.55017179222760404</v>
      </c>
      <c r="I1087">
        <f t="shared" si="16"/>
        <v>3.5</v>
      </c>
      <c r="J1087">
        <f>Table2[[#This Row],[Consumption]]+Table2[[#This Row],[Predicted Consumption]]</f>
        <v>23.1</v>
      </c>
      <c r="K1087">
        <f>ABS((Table2[[#This Row],[Consumption]]-Table2[[#This Row],[Predicted Consumption]])/Table2[[#This Row],[Consumption]])</f>
        <v>0.3571428571428571</v>
      </c>
    </row>
    <row r="1088" spans="1:11" x14ac:dyDescent="0.25">
      <c r="A1088" s="1">
        <v>40372.3125</v>
      </c>
      <c r="B1088">
        <v>10</v>
      </c>
      <c r="D1088" s="3">
        <v>40372.3125</v>
      </c>
      <c r="E1088">
        <v>10</v>
      </c>
      <c r="F1088">
        <v>9.6999999999999993</v>
      </c>
      <c r="G1088" s="5">
        <v>0.78053051921627004</v>
      </c>
      <c r="I1088">
        <f t="shared" si="16"/>
        <v>0.30000000000000071</v>
      </c>
      <c r="J1088">
        <f>Table2[[#This Row],[Consumption]]+Table2[[#This Row],[Predicted Consumption]]</f>
        <v>19.7</v>
      </c>
      <c r="K1088">
        <f>ABS((Table2[[#This Row],[Consumption]]-Table2[[#This Row],[Predicted Consumption]])/Table2[[#This Row],[Consumption]])</f>
        <v>3.0000000000000072E-2</v>
      </c>
    </row>
    <row r="1089" spans="1:11" x14ac:dyDescent="0.25">
      <c r="A1089" s="1">
        <v>40372.322916666664</v>
      </c>
      <c r="B1089">
        <v>11.8</v>
      </c>
      <c r="D1089" s="3">
        <v>40372.322916666664</v>
      </c>
      <c r="E1089">
        <v>11.8</v>
      </c>
      <c r="F1089">
        <v>9.7487370000000002</v>
      </c>
      <c r="G1089" s="5">
        <v>0.318274743145044</v>
      </c>
      <c r="I1089">
        <f t="shared" si="16"/>
        <v>2.0512630000000005</v>
      </c>
      <c r="J1089">
        <f>Table2[[#This Row],[Consumption]]+Table2[[#This Row],[Predicted Consumption]]</f>
        <v>21.548737000000003</v>
      </c>
      <c r="K1089">
        <f>ABS((Table2[[#This Row],[Consumption]]-Table2[[#This Row],[Predicted Consumption]])/Table2[[#This Row],[Consumption]])</f>
        <v>0.17383584745762715</v>
      </c>
    </row>
    <row r="1090" spans="1:11" x14ac:dyDescent="0.25">
      <c r="A1090" s="1">
        <v>40372.333333333336</v>
      </c>
      <c r="B1090">
        <v>9.3000000000000007</v>
      </c>
      <c r="D1090" s="3">
        <v>40372.333333333336</v>
      </c>
      <c r="E1090">
        <v>9.3000000000000007</v>
      </c>
      <c r="F1090">
        <v>11.19</v>
      </c>
      <c r="G1090" s="5">
        <v>0.29578282317663601</v>
      </c>
      <c r="I1090">
        <f t="shared" si="16"/>
        <v>1.8899999999999988</v>
      </c>
      <c r="J1090">
        <f>Table2[[#This Row],[Consumption]]+Table2[[#This Row],[Predicted Consumption]]</f>
        <v>20.490000000000002</v>
      </c>
      <c r="K1090">
        <f>ABS((Table2[[#This Row],[Consumption]]-Table2[[#This Row],[Predicted Consumption]])/Table2[[#This Row],[Consumption]])</f>
        <v>0.20322580645161276</v>
      </c>
    </row>
    <row r="1091" spans="1:11" x14ac:dyDescent="0.25">
      <c r="A1091" s="1">
        <v>40372.34375</v>
      </c>
      <c r="B1091">
        <v>9.3000000000000007</v>
      </c>
      <c r="D1091" s="3">
        <v>40372.34375</v>
      </c>
      <c r="E1091">
        <v>9.3000000000000007</v>
      </c>
      <c r="F1091">
        <v>9.5</v>
      </c>
      <c r="G1091" s="5">
        <v>0.27711195706373998</v>
      </c>
      <c r="I1091">
        <f t="shared" si="16"/>
        <v>0.19999999999999929</v>
      </c>
      <c r="J1091">
        <f>Table2[[#This Row],[Consumption]]+Table2[[#This Row],[Predicted Consumption]]</f>
        <v>18.8</v>
      </c>
      <c r="K1091">
        <f>ABS((Table2[[#This Row],[Consumption]]-Table2[[#This Row],[Predicted Consumption]])/Table2[[#This Row],[Consumption]])</f>
        <v>2.1505376344085943E-2</v>
      </c>
    </row>
    <row r="1092" spans="1:11" x14ac:dyDescent="0.25">
      <c r="A1092" s="1">
        <v>40372.354166666664</v>
      </c>
      <c r="B1092">
        <v>9.4</v>
      </c>
      <c r="D1092" s="3">
        <v>40372.354166666664</v>
      </c>
      <c r="E1092">
        <v>9.4</v>
      </c>
      <c r="I1092">
        <f t="shared" ref="I1092:I1155" si="17">ABS(F1092-E1092)</f>
        <v>9.4</v>
      </c>
      <c r="J1092">
        <f>Table2[[#This Row],[Consumption]]+Table2[[#This Row],[Predicted Consumption]]</f>
        <v>9.4</v>
      </c>
      <c r="K1092">
        <f>ABS((Table2[[#This Row],[Consumption]]-Table2[[#This Row],[Predicted Consumption]])/Table2[[#This Row],[Consumption]])</f>
        <v>1</v>
      </c>
    </row>
    <row r="1093" spans="1:11" x14ac:dyDescent="0.25">
      <c r="A1093" s="1">
        <v>40372.364583333336</v>
      </c>
      <c r="B1093">
        <v>9.6999999999999993</v>
      </c>
      <c r="D1093" s="3">
        <v>40372.364583333336</v>
      </c>
      <c r="E1093">
        <v>9.6999999999999993</v>
      </c>
      <c r="F1093">
        <v>9.9941159000000006</v>
      </c>
      <c r="G1093" s="5">
        <v>0.216289958719144</v>
      </c>
      <c r="I1093">
        <f t="shared" si="17"/>
        <v>0.29411590000000132</v>
      </c>
      <c r="J1093">
        <f>Table2[[#This Row],[Consumption]]+Table2[[#This Row],[Predicted Consumption]]</f>
        <v>19.6941159</v>
      </c>
      <c r="K1093">
        <f>ABS((Table2[[#This Row],[Consumption]]-Table2[[#This Row],[Predicted Consumption]])/Table2[[#This Row],[Consumption]])</f>
        <v>3.0321226804123851E-2</v>
      </c>
    </row>
    <row r="1094" spans="1:11" x14ac:dyDescent="0.25">
      <c r="A1094" s="1">
        <v>40372.375</v>
      </c>
      <c r="B1094">
        <v>10.199999999999999</v>
      </c>
      <c r="D1094" s="3">
        <v>40372.375</v>
      </c>
      <c r="E1094">
        <v>10.199999999999999</v>
      </c>
      <c r="F1094">
        <v>9.9941159000000006</v>
      </c>
      <c r="G1094" s="5">
        <v>0.62422737796404903</v>
      </c>
      <c r="I1094">
        <f t="shared" si="17"/>
        <v>0.20588409999999868</v>
      </c>
      <c r="J1094">
        <f>Table2[[#This Row],[Consumption]]+Table2[[#This Row],[Predicted Consumption]]</f>
        <v>20.1941159</v>
      </c>
      <c r="K1094">
        <f>ABS((Table2[[#This Row],[Consumption]]-Table2[[#This Row],[Predicted Consumption]])/Table2[[#This Row],[Consumption]])</f>
        <v>2.0184715686274383E-2</v>
      </c>
    </row>
    <row r="1095" spans="1:11" x14ac:dyDescent="0.25">
      <c r="A1095" s="1">
        <v>40372.385416666664</v>
      </c>
      <c r="B1095">
        <v>13.2</v>
      </c>
      <c r="D1095" s="3">
        <v>40372.385416666664</v>
      </c>
      <c r="E1095">
        <v>13.2</v>
      </c>
      <c r="F1095">
        <v>12.1</v>
      </c>
      <c r="G1095" s="5">
        <v>0.31404622389481401</v>
      </c>
      <c r="I1095">
        <f t="shared" si="17"/>
        <v>1.0999999999999996</v>
      </c>
      <c r="J1095">
        <f>Table2[[#This Row],[Consumption]]+Table2[[#This Row],[Predicted Consumption]]</f>
        <v>25.299999999999997</v>
      </c>
      <c r="K1095">
        <f>ABS((Table2[[#This Row],[Consumption]]-Table2[[#This Row],[Predicted Consumption]])/Table2[[#This Row],[Consumption]])</f>
        <v>8.3333333333333315E-2</v>
      </c>
    </row>
    <row r="1096" spans="1:11" x14ac:dyDescent="0.25">
      <c r="A1096" s="1">
        <v>40372.395833333336</v>
      </c>
      <c r="B1096">
        <v>11.2</v>
      </c>
      <c r="D1096" s="3">
        <v>40372.395833333336</v>
      </c>
      <c r="E1096">
        <v>11.2</v>
      </c>
      <c r="F1096">
        <v>11.42797</v>
      </c>
      <c r="G1096" s="5">
        <v>0.47498950161870201</v>
      </c>
      <c r="I1096">
        <f t="shared" si="17"/>
        <v>0.22797000000000089</v>
      </c>
      <c r="J1096">
        <f>Table2[[#This Row],[Consumption]]+Table2[[#This Row],[Predicted Consumption]]</f>
        <v>22.627969999999998</v>
      </c>
      <c r="K1096">
        <f>ABS((Table2[[#This Row],[Consumption]]-Table2[[#This Row],[Predicted Consumption]])/Table2[[#This Row],[Consumption]])</f>
        <v>2.0354464285714368E-2</v>
      </c>
    </row>
    <row r="1097" spans="1:11" x14ac:dyDescent="0.25">
      <c r="A1097" s="1">
        <v>40372.40625</v>
      </c>
      <c r="B1097">
        <v>10.1</v>
      </c>
      <c r="D1097" s="3">
        <v>40372.40625</v>
      </c>
      <c r="E1097">
        <v>10.1</v>
      </c>
      <c r="F1097">
        <v>13.5850303841</v>
      </c>
      <c r="G1097" s="5">
        <v>0.70695787943112798</v>
      </c>
      <c r="I1097">
        <f t="shared" si="17"/>
        <v>3.4850303840999999</v>
      </c>
      <c r="J1097">
        <f>Table2[[#This Row],[Consumption]]+Table2[[#This Row],[Predicted Consumption]]</f>
        <v>23.685030384099999</v>
      </c>
      <c r="K1097">
        <f>ABS((Table2[[#This Row],[Consumption]]-Table2[[#This Row],[Predicted Consumption]])/Table2[[#This Row],[Consumption]])</f>
        <v>0.34505251327722775</v>
      </c>
    </row>
    <row r="1098" spans="1:11" x14ac:dyDescent="0.25">
      <c r="A1098" s="1">
        <v>40372.416666666664</v>
      </c>
      <c r="B1098">
        <v>13.3</v>
      </c>
      <c r="D1098" s="3">
        <v>40372.416666666664</v>
      </c>
      <c r="E1098">
        <v>13.3</v>
      </c>
      <c r="F1098">
        <v>9.6487370000000006</v>
      </c>
      <c r="G1098" s="5">
        <v>0.37353472542119098</v>
      </c>
      <c r="I1098">
        <f t="shared" si="17"/>
        <v>3.6512630000000001</v>
      </c>
      <c r="J1098">
        <f>Table2[[#This Row],[Consumption]]+Table2[[#This Row],[Predicted Consumption]]</f>
        <v>22.948737000000001</v>
      </c>
      <c r="K1098">
        <f>ABS((Table2[[#This Row],[Consumption]]-Table2[[#This Row],[Predicted Consumption]])/Table2[[#This Row],[Consumption]])</f>
        <v>0.27453105263157895</v>
      </c>
    </row>
    <row r="1099" spans="1:11" x14ac:dyDescent="0.25">
      <c r="A1099" s="1">
        <v>40372.427083333336</v>
      </c>
      <c r="B1099">
        <v>11.8</v>
      </c>
      <c r="D1099" s="3">
        <v>40372.427083333336</v>
      </c>
      <c r="E1099">
        <v>11.8</v>
      </c>
      <c r="F1099">
        <v>11.053000000000001</v>
      </c>
      <c r="G1099" s="5">
        <v>0.44964090494331499</v>
      </c>
      <c r="I1099">
        <f t="shared" si="17"/>
        <v>0.74699999999999989</v>
      </c>
      <c r="J1099">
        <f>Table2[[#This Row],[Consumption]]+Table2[[#This Row],[Predicted Consumption]]</f>
        <v>22.853000000000002</v>
      </c>
      <c r="K1099">
        <f>ABS((Table2[[#This Row],[Consumption]]-Table2[[#This Row],[Predicted Consumption]])/Table2[[#This Row],[Consumption]])</f>
        <v>6.3305084745762699E-2</v>
      </c>
    </row>
    <row r="1100" spans="1:11" x14ac:dyDescent="0.25">
      <c r="A1100" s="1">
        <v>40372.4375</v>
      </c>
      <c r="B1100">
        <v>10</v>
      </c>
      <c r="D1100" s="3">
        <v>40372.4375</v>
      </c>
      <c r="E1100">
        <v>10</v>
      </c>
      <c r="F1100">
        <v>9.2990504877000006</v>
      </c>
      <c r="G1100" s="5">
        <v>0.90210598834211597</v>
      </c>
      <c r="I1100">
        <f t="shared" si="17"/>
        <v>0.70094951229999936</v>
      </c>
      <c r="J1100">
        <f>Table2[[#This Row],[Consumption]]+Table2[[#This Row],[Predicted Consumption]]</f>
        <v>19.299050487700001</v>
      </c>
      <c r="K1100">
        <f>ABS((Table2[[#This Row],[Consumption]]-Table2[[#This Row],[Predicted Consumption]])/Table2[[#This Row],[Consumption]])</f>
        <v>7.0094951229999938E-2</v>
      </c>
    </row>
    <row r="1101" spans="1:11" x14ac:dyDescent="0.25">
      <c r="A1101" s="1">
        <v>40372.447916666664</v>
      </c>
      <c r="B1101">
        <v>12</v>
      </c>
      <c r="D1101" s="3">
        <v>40372.447916666664</v>
      </c>
      <c r="E1101">
        <v>12</v>
      </c>
      <c r="F1101">
        <v>11.8</v>
      </c>
      <c r="G1101" s="5">
        <v>0.64594429170842205</v>
      </c>
      <c r="I1101">
        <f t="shared" si="17"/>
        <v>0.19999999999999929</v>
      </c>
      <c r="J1101">
        <f>Table2[[#This Row],[Consumption]]+Table2[[#This Row],[Predicted Consumption]]</f>
        <v>23.8</v>
      </c>
      <c r="K1101">
        <f>ABS((Table2[[#This Row],[Consumption]]-Table2[[#This Row],[Predicted Consumption]])/Table2[[#This Row],[Consumption]])</f>
        <v>1.6666666666666607E-2</v>
      </c>
    </row>
    <row r="1102" spans="1:11" x14ac:dyDescent="0.25">
      <c r="A1102" s="1">
        <v>40372.458333333336</v>
      </c>
      <c r="B1102">
        <v>10.5</v>
      </c>
      <c r="D1102" s="3">
        <v>40372.458333333336</v>
      </c>
      <c r="E1102">
        <v>10.5</v>
      </c>
      <c r="F1102">
        <v>10.539158712800001</v>
      </c>
      <c r="G1102" s="5">
        <v>0.34823899824570997</v>
      </c>
      <c r="I1102">
        <f t="shared" si="17"/>
        <v>3.9158712800000828E-2</v>
      </c>
      <c r="J1102">
        <f>Table2[[#This Row],[Consumption]]+Table2[[#This Row],[Predicted Consumption]]</f>
        <v>21.039158712800003</v>
      </c>
      <c r="K1102">
        <f>ABS((Table2[[#This Row],[Consumption]]-Table2[[#This Row],[Predicted Consumption]])/Table2[[#This Row],[Consumption]])</f>
        <v>3.7294012190476978E-3</v>
      </c>
    </row>
    <row r="1103" spans="1:11" x14ac:dyDescent="0.25">
      <c r="A1103" s="1">
        <v>40372.46875</v>
      </c>
      <c r="B1103">
        <v>13.1</v>
      </c>
      <c r="D1103" s="3">
        <v>40372.46875</v>
      </c>
      <c r="E1103">
        <v>13.1</v>
      </c>
      <c r="F1103">
        <v>10.199999999999999</v>
      </c>
      <c r="G1103" s="5">
        <v>0.34043407794929897</v>
      </c>
      <c r="I1103">
        <f t="shared" si="17"/>
        <v>2.9000000000000004</v>
      </c>
      <c r="J1103">
        <f>Table2[[#This Row],[Consumption]]+Table2[[#This Row],[Predicted Consumption]]</f>
        <v>23.299999999999997</v>
      </c>
      <c r="K1103">
        <f>ABS((Table2[[#This Row],[Consumption]]-Table2[[#This Row],[Predicted Consumption]])/Table2[[#This Row],[Consumption]])</f>
        <v>0.22137404580152675</v>
      </c>
    </row>
    <row r="1104" spans="1:11" x14ac:dyDescent="0.25">
      <c r="A1104" s="1">
        <v>40372.479166666664</v>
      </c>
      <c r="B1104">
        <v>11.8</v>
      </c>
      <c r="D1104" s="3">
        <v>40372.479166666664</v>
      </c>
      <c r="E1104">
        <v>11.8</v>
      </c>
      <c r="F1104">
        <v>11.053000000000001</v>
      </c>
      <c r="G1104" s="5">
        <v>0.376004562549555</v>
      </c>
      <c r="I1104">
        <f t="shared" si="17"/>
        <v>0.74699999999999989</v>
      </c>
      <c r="J1104">
        <f>Table2[[#This Row],[Consumption]]+Table2[[#This Row],[Predicted Consumption]]</f>
        <v>22.853000000000002</v>
      </c>
      <c r="K1104">
        <f>ABS((Table2[[#This Row],[Consumption]]-Table2[[#This Row],[Predicted Consumption]])/Table2[[#This Row],[Consumption]])</f>
        <v>6.3305084745762699E-2</v>
      </c>
    </row>
    <row r="1105" spans="1:11" x14ac:dyDescent="0.25">
      <c r="A1105" s="1">
        <v>40372.489583333336</v>
      </c>
      <c r="B1105">
        <v>11.8</v>
      </c>
      <c r="D1105" s="3">
        <v>40372.489583333336</v>
      </c>
      <c r="E1105">
        <v>11.8</v>
      </c>
      <c r="F1105">
        <v>9.7839100000000006</v>
      </c>
      <c r="G1105" s="5">
        <v>0.53326382472117095</v>
      </c>
      <c r="I1105">
        <f t="shared" si="17"/>
        <v>2.0160900000000002</v>
      </c>
      <c r="J1105">
        <f>Table2[[#This Row],[Consumption]]+Table2[[#This Row],[Predicted Consumption]]</f>
        <v>21.583910000000003</v>
      </c>
      <c r="K1105">
        <f>ABS((Table2[[#This Row],[Consumption]]-Table2[[#This Row],[Predicted Consumption]])/Table2[[#This Row],[Consumption]])</f>
        <v>0.17085508474576272</v>
      </c>
    </row>
    <row r="1106" spans="1:11" x14ac:dyDescent="0.25">
      <c r="A1106" s="1">
        <v>40372.5</v>
      </c>
      <c r="B1106">
        <v>9.6</v>
      </c>
      <c r="D1106" s="3">
        <v>40372.5</v>
      </c>
      <c r="E1106">
        <v>9.6</v>
      </c>
      <c r="F1106">
        <v>9.7839100000000006</v>
      </c>
      <c r="G1106" s="5">
        <v>0.526518270998236</v>
      </c>
      <c r="I1106">
        <f t="shared" si="17"/>
        <v>0.18391000000000091</v>
      </c>
      <c r="J1106">
        <f>Table2[[#This Row],[Consumption]]+Table2[[#This Row],[Predicted Consumption]]</f>
        <v>19.38391</v>
      </c>
      <c r="K1106">
        <f>ABS((Table2[[#This Row],[Consumption]]-Table2[[#This Row],[Predicted Consumption]])/Table2[[#This Row],[Consumption]])</f>
        <v>1.9157291666666763E-2</v>
      </c>
    </row>
    <row r="1107" spans="1:11" x14ac:dyDescent="0.25">
      <c r="A1107" s="1">
        <v>40372.510416666664</v>
      </c>
      <c r="B1107">
        <v>9.6</v>
      </c>
      <c r="D1107" s="3">
        <v>40372.510416666664</v>
      </c>
      <c r="E1107">
        <v>9.6</v>
      </c>
      <c r="I1107">
        <f t="shared" si="17"/>
        <v>9.6</v>
      </c>
      <c r="J1107">
        <f>Table2[[#This Row],[Consumption]]+Table2[[#This Row],[Predicted Consumption]]</f>
        <v>9.6</v>
      </c>
      <c r="K1107">
        <f>ABS((Table2[[#This Row],[Consumption]]-Table2[[#This Row],[Predicted Consumption]])/Table2[[#This Row],[Consumption]])</f>
        <v>1</v>
      </c>
    </row>
    <row r="1108" spans="1:11" x14ac:dyDescent="0.25">
      <c r="A1108" s="1">
        <v>40372.520833333336</v>
      </c>
      <c r="B1108">
        <v>12.5</v>
      </c>
      <c r="D1108" s="3">
        <v>40372.520833333336</v>
      </c>
      <c r="E1108">
        <v>12.5</v>
      </c>
      <c r="F1108">
        <v>9.2990504877000006</v>
      </c>
      <c r="G1108" s="5">
        <v>0.37686889909778098</v>
      </c>
      <c r="I1108">
        <f t="shared" si="17"/>
        <v>3.2009495122999994</v>
      </c>
      <c r="J1108">
        <f>Table2[[#This Row],[Consumption]]+Table2[[#This Row],[Predicted Consumption]]</f>
        <v>21.799050487700001</v>
      </c>
      <c r="K1108">
        <f>ABS((Table2[[#This Row],[Consumption]]-Table2[[#This Row],[Predicted Consumption]])/Table2[[#This Row],[Consumption]])</f>
        <v>0.25607596098399993</v>
      </c>
    </row>
    <row r="1109" spans="1:11" x14ac:dyDescent="0.25">
      <c r="A1109" s="1">
        <v>40372.53125</v>
      </c>
      <c r="B1109">
        <v>9.6</v>
      </c>
      <c r="D1109" s="3">
        <v>40372.53125</v>
      </c>
      <c r="E1109">
        <v>9.6</v>
      </c>
      <c r="F1109">
        <v>13.4</v>
      </c>
      <c r="G1109" s="5">
        <v>0.31692602431084299</v>
      </c>
      <c r="I1109">
        <f t="shared" si="17"/>
        <v>3.8000000000000007</v>
      </c>
      <c r="J1109">
        <f>Table2[[#This Row],[Consumption]]+Table2[[#This Row],[Predicted Consumption]]</f>
        <v>23</v>
      </c>
      <c r="K1109">
        <f>ABS((Table2[[#This Row],[Consumption]]-Table2[[#This Row],[Predicted Consumption]])/Table2[[#This Row],[Consumption]])</f>
        <v>0.39583333333333343</v>
      </c>
    </row>
    <row r="1110" spans="1:11" x14ac:dyDescent="0.25">
      <c r="A1110" s="1">
        <v>40372.541666666664</v>
      </c>
      <c r="B1110">
        <v>8.9</v>
      </c>
      <c r="D1110" s="3">
        <v>40372.541666666664</v>
      </c>
      <c r="E1110">
        <v>8.9</v>
      </c>
      <c r="F1110">
        <v>9.6</v>
      </c>
      <c r="G1110" s="5">
        <v>0.38575767100650699</v>
      </c>
      <c r="I1110">
        <f t="shared" si="17"/>
        <v>0.69999999999999929</v>
      </c>
      <c r="J1110">
        <f>Table2[[#This Row],[Consumption]]+Table2[[#This Row],[Predicted Consumption]]</f>
        <v>18.5</v>
      </c>
      <c r="K1110">
        <f>ABS((Table2[[#This Row],[Consumption]]-Table2[[#This Row],[Predicted Consumption]])/Table2[[#This Row],[Consumption]])</f>
        <v>7.8651685393258342E-2</v>
      </c>
    </row>
    <row r="1111" spans="1:11" x14ac:dyDescent="0.25">
      <c r="A1111" s="1">
        <v>40372.552083333336</v>
      </c>
      <c r="B1111">
        <v>9.3000000000000007</v>
      </c>
      <c r="D1111" s="3">
        <v>40372.552083333336</v>
      </c>
      <c r="E1111">
        <v>9.3000000000000007</v>
      </c>
      <c r="F1111">
        <v>2.6</v>
      </c>
      <c r="G1111" s="5">
        <v>0.205732965446487</v>
      </c>
      <c r="I1111">
        <f t="shared" si="17"/>
        <v>6.7000000000000011</v>
      </c>
      <c r="J1111">
        <f>Table2[[#This Row],[Consumption]]+Table2[[#This Row],[Predicted Consumption]]</f>
        <v>11.9</v>
      </c>
      <c r="K1111">
        <f>ABS((Table2[[#This Row],[Consumption]]-Table2[[#This Row],[Predicted Consumption]])/Table2[[#This Row],[Consumption]])</f>
        <v>0.72043010752688175</v>
      </c>
    </row>
    <row r="1112" spans="1:11" x14ac:dyDescent="0.25">
      <c r="A1112" s="1">
        <v>40372.5625</v>
      </c>
      <c r="B1112">
        <v>9.3000000000000007</v>
      </c>
      <c r="D1112" s="3">
        <v>40372.5625</v>
      </c>
      <c r="E1112">
        <v>9.3000000000000007</v>
      </c>
      <c r="F1112">
        <v>9.4</v>
      </c>
      <c r="G1112" s="5">
        <v>0.352532580742279</v>
      </c>
      <c r="I1112">
        <f t="shared" si="17"/>
        <v>9.9999999999999645E-2</v>
      </c>
      <c r="J1112">
        <f>Table2[[#This Row],[Consumption]]+Table2[[#This Row],[Predicted Consumption]]</f>
        <v>18.700000000000003</v>
      </c>
      <c r="K1112">
        <f>ABS((Table2[[#This Row],[Consumption]]-Table2[[#This Row],[Predicted Consumption]])/Table2[[#This Row],[Consumption]])</f>
        <v>1.0752688172042972E-2</v>
      </c>
    </row>
    <row r="1113" spans="1:11" x14ac:dyDescent="0.25">
      <c r="A1113" s="1">
        <v>40372.572916666664</v>
      </c>
      <c r="B1113">
        <v>12.1</v>
      </c>
      <c r="D1113" s="3">
        <v>40372.572916666664</v>
      </c>
      <c r="E1113">
        <v>12.1</v>
      </c>
      <c r="F1113">
        <v>9.29933534139</v>
      </c>
      <c r="G1113" s="5">
        <v>0.408704790232646</v>
      </c>
      <c r="I1113">
        <f t="shared" si="17"/>
        <v>2.8006646586099997</v>
      </c>
      <c r="J1113">
        <f>Table2[[#This Row],[Consumption]]+Table2[[#This Row],[Predicted Consumption]]</f>
        <v>21.39933534139</v>
      </c>
      <c r="K1113">
        <f>ABS((Table2[[#This Row],[Consumption]]-Table2[[#This Row],[Predicted Consumption]])/Table2[[#This Row],[Consumption]])</f>
        <v>0.23145988914132229</v>
      </c>
    </row>
    <row r="1114" spans="1:11" x14ac:dyDescent="0.25">
      <c r="A1114" s="1">
        <v>40372.583333333336</v>
      </c>
      <c r="B1114">
        <v>11.4</v>
      </c>
      <c r="D1114" s="3">
        <v>40372.583333333336</v>
      </c>
      <c r="E1114">
        <v>11.4</v>
      </c>
      <c r="F1114">
        <v>10.482705597000001</v>
      </c>
      <c r="G1114" s="5">
        <v>0.35535301762667998</v>
      </c>
      <c r="I1114">
        <f t="shared" si="17"/>
        <v>0.91729440299999965</v>
      </c>
      <c r="J1114">
        <f>Table2[[#This Row],[Consumption]]+Table2[[#This Row],[Predicted Consumption]]</f>
        <v>21.882705597000001</v>
      </c>
      <c r="K1114">
        <f>ABS((Table2[[#This Row],[Consumption]]-Table2[[#This Row],[Predicted Consumption]])/Table2[[#This Row],[Consumption]])</f>
        <v>8.0464421315789444E-2</v>
      </c>
    </row>
    <row r="1115" spans="1:11" x14ac:dyDescent="0.25">
      <c r="A1115" s="1">
        <v>40372.59375</v>
      </c>
      <c r="B1115">
        <v>10.4</v>
      </c>
      <c r="D1115" s="3">
        <v>40372.59375</v>
      </c>
      <c r="E1115">
        <v>10.4</v>
      </c>
      <c r="F1115">
        <v>11.416</v>
      </c>
      <c r="G1115" s="5">
        <v>0.46929093968226199</v>
      </c>
      <c r="I1115">
        <f t="shared" si="17"/>
        <v>1.016</v>
      </c>
      <c r="J1115">
        <f>Table2[[#This Row],[Consumption]]+Table2[[#This Row],[Predicted Consumption]]</f>
        <v>21.816000000000003</v>
      </c>
      <c r="K1115">
        <f>ABS((Table2[[#This Row],[Consumption]]-Table2[[#This Row],[Predicted Consumption]])/Table2[[#This Row],[Consumption]])</f>
        <v>9.7692307692307689E-2</v>
      </c>
    </row>
    <row r="1116" spans="1:11" x14ac:dyDescent="0.25">
      <c r="A1116" s="1">
        <v>40372.604166666664</v>
      </c>
      <c r="B1116">
        <v>9</v>
      </c>
      <c r="D1116" s="3">
        <v>40372.604166666664</v>
      </c>
      <c r="E1116">
        <v>9</v>
      </c>
      <c r="F1116">
        <v>13.1</v>
      </c>
      <c r="G1116" s="5">
        <v>0.46946965659250001</v>
      </c>
      <c r="I1116">
        <f t="shared" si="17"/>
        <v>4.0999999999999996</v>
      </c>
      <c r="J1116">
        <f>Table2[[#This Row],[Consumption]]+Table2[[#This Row],[Predicted Consumption]]</f>
        <v>22.1</v>
      </c>
      <c r="K1116">
        <f>ABS((Table2[[#This Row],[Consumption]]-Table2[[#This Row],[Predicted Consumption]])/Table2[[#This Row],[Consumption]])</f>
        <v>0.45555555555555549</v>
      </c>
    </row>
    <row r="1117" spans="1:11" x14ac:dyDescent="0.25">
      <c r="A1117" s="1">
        <v>40372.614583333336</v>
      </c>
      <c r="B1117">
        <v>10.1</v>
      </c>
      <c r="D1117" s="3">
        <v>40372.614583333336</v>
      </c>
      <c r="E1117">
        <v>10.1</v>
      </c>
      <c r="F1117">
        <v>9.2995347389699994</v>
      </c>
      <c r="G1117" s="5">
        <v>0.78990248490849801</v>
      </c>
      <c r="I1117">
        <f t="shared" si="17"/>
        <v>0.80046526103000026</v>
      </c>
      <c r="J1117">
        <f>Table2[[#This Row],[Consumption]]+Table2[[#This Row],[Predicted Consumption]]</f>
        <v>19.399534738969997</v>
      </c>
      <c r="K1117">
        <f>ABS((Table2[[#This Row],[Consumption]]-Table2[[#This Row],[Predicted Consumption]])/Table2[[#This Row],[Consumption]])</f>
        <v>7.9253986240594085E-2</v>
      </c>
    </row>
    <row r="1118" spans="1:11" x14ac:dyDescent="0.25">
      <c r="A1118" s="1">
        <v>40372.625</v>
      </c>
      <c r="B1118">
        <v>11.8</v>
      </c>
      <c r="D1118" s="3">
        <v>40372.625</v>
      </c>
      <c r="E1118">
        <v>11.8</v>
      </c>
      <c r="F1118">
        <v>13.3</v>
      </c>
      <c r="G1118" s="5">
        <v>0.35736889507512098</v>
      </c>
      <c r="I1118">
        <f t="shared" si="17"/>
        <v>1.5</v>
      </c>
      <c r="J1118">
        <f>Table2[[#This Row],[Consumption]]+Table2[[#This Row],[Predicted Consumption]]</f>
        <v>25.1</v>
      </c>
      <c r="K1118">
        <f>ABS((Table2[[#This Row],[Consumption]]-Table2[[#This Row],[Predicted Consumption]])/Table2[[#This Row],[Consumption]])</f>
        <v>0.1271186440677966</v>
      </c>
    </row>
    <row r="1119" spans="1:11" x14ac:dyDescent="0.25">
      <c r="A1119" s="1">
        <v>40372.635416666664</v>
      </c>
      <c r="B1119">
        <v>8.9</v>
      </c>
      <c r="D1119" s="3">
        <v>40372.635416666664</v>
      </c>
      <c r="E1119">
        <v>8.9</v>
      </c>
      <c r="F1119">
        <v>9.6</v>
      </c>
      <c r="G1119" s="5">
        <v>0.27892906520032101</v>
      </c>
      <c r="I1119">
        <f t="shared" si="17"/>
        <v>0.69999999999999929</v>
      </c>
      <c r="J1119">
        <f>Table2[[#This Row],[Consumption]]+Table2[[#This Row],[Predicted Consumption]]</f>
        <v>18.5</v>
      </c>
      <c r="K1119">
        <f>ABS((Table2[[#This Row],[Consumption]]-Table2[[#This Row],[Predicted Consumption]])/Table2[[#This Row],[Consumption]])</f>
        <v>7.8651685393258342E-2</v>
      </c>
    </row>
    <row r="1120" spans="1:11" x14ac:dyDescent="0.25">
      <c r="A1120" s="1">
        <v>40372.645833333336</v>
      </c>
      <c r="B1120">
        <v>9</v>
      </c>
      <c r="D1120" s="3">
        <v>40372.645833333336</v>
      </c>
      <c r="E1120">
        <v>9</v>
      </c>
      <c r="F1120">
        <v>10.048116791</v>
      </c>
      <c r="G1120" s="5">
        <v>0.48305894956939399</v>
      </c>
      <c r="I1120">
        <f t="shared" si="17"/>
        <v>1.048116791</v>
      </c>
      <c r="J1120">
        <f>Table2[[#This Row],[Consumption]]+Table2[[#This Row],[Predicted Consumption]]</f>
        <v>19.048116790999998</v>
      </c>
      <c r="K1120">
        <f>ABS((Table2[[#This Row],[Consumption]]-Table2[[#This Row],[Predicted Consumption]])/Table2[[#This Row],[Consumption]])</f>
        <v>0.11645742122222222</v>
      </c>
    </row>
    <row r="1121" spans="1:11" x14ac:dyDescent="0.25">
      <c r="A1121" s="1">
        <v>40372.65625</v>
      </c>
      <c r="B1121">
        <v>9.3000000000000007</v>
      </c>
      <c r="D1121" s="3">
        <v>40372.65625</v>
      </c>
      <c r="E1121">
        <v>9.3000000000000007</v>
      </c>
      <c r="F1121">
        <v>10.048116791</v>
      </c>
      <c r="G1121" s="5">
        <v>0.62583414109590996</v>
      </c>
      <c r="I1121">
        <f t="shared" si="17"/>
        <v>0.74811679099999928</v>
      </c>
      <c r="J1121">
        <f>Table2[[#This Row],[Consumption]]+Table2[[#This Row],[Predicted Consumption]]</f>
        <v>19.348116791000002</v>
      </c>
      <c r="K1121">
        <f>ABS((Table2[[#This Row],[Consumption]]-Table2[[#This Row],[Predicted Consumption]])/Table2[[#This Row],[Consumption]])</f>
        <v>8.0442665698924651E-2</v>
      </c>
    </row>
    <row r="1122" spans="1:11" x14ac:dyDescent="0.25">
      <c r="A1122" s="1">
        <v>40372.666666666664</v>
      </c>
      <c r="B1122">
        <v>12.3</v>
      </c>
      <c r="D1122" s="3">
        <v>40372.666666666664</v>
      </c>
      <c r="E1122">
        <v>12.3</v>
      </c>
      <c r="F1122">
        <v>9.2995347389699994</v>
      </c>
      <c r="G1122" s="5">
        <v>0.36605796026619097</v>
      </c>
      <c r="I1122">
        <f t="shared" si="17"/>
        <v>3.0004652610300013</v>
      </c>
      <c r="J1122">
        <f>Table2[[#This Row],[Consumption]]+Table2[[#This Row],[Predicted Consumption]]</f>
        <v>21.59953473897</v>
      </c>
      <c r="K1122">
        <f>ABS((Table2[[#This Row],[Consumption]]-Table2[[#This Row],[Predicted Consumption]])/Table2[[#This Row],[Consumption]])</f>
        <v>0.24394026512439035</v>
      </c>
    </row>
    <row r="1123" spans="1:11" x14ac:dyDescent="0.25">
      <c r="A1123" s="1">
        <v>40372.677083333336</v>
      </c>
      <c r="B1123">
        <v>12</v>
      </c>
      <c r="D1123" s="3">
        <v>40372.677083333336</v>
      </c>
      <c r="E1123">
        <v>12</v>
      </c>
      <c r="F1123">
        <v>10.482705597000001</v>
      </c>
      <c r="G1123" s="5">
        <v>0.43324737351533199</v>
      </c>
      <c r="I1123">
        <f t="shared" si="17"/>
        <v>1.5172944029999993</v>
      </c>
      <c r="J1123">
        <f>Table2[[#This Row],[Consumption]]+Table2[[#This Row],[Predicted Consumption]]</f>
        <v>22.482705596999999</v>
      </c>
      <c r="K1123">
        <f>ABS((Table2[[#This Row],[Consumption]]-Table2[[#This Row],[Predicted Consumption]])/Table2[[#This Row],[Consumption]])</f>
        <v>0.12644120024999994</v>
      </c>
    </row>
    <row r="1124" spans="1:11" x14ac:dyDescent="0.25">
      <c r="A1124" s="1">
        <v>40372.6875</v>
      </c>
      <c r="B1124">
        <v>10.6</v>
      </c>
      <c r="D1124" s="3">
        <v>40372.6875</v>
      </c>
      <c r="E1124">
        <v>10.6</v>
      </c>
      <c r="F1124">
        <v>10.482705597000001</v>
      </c>
      <c r="G1124" s="5">
        <v>0.44853130487883303</v>
      </c>
      <c r="I1124">
        <f t="shared" si="17"/>
        <v>0.11729440299999894</v>
      </c>
      <c r="J1124">
        <f>Table2[[#This Row],[Consumption]]+Table2[[#This Row],[Predicted Consumption]]</f>
        <v>21.082705597</v>
      </c>
      <c r="K1124">
        <f>ABS((Table2[[#This Row],[Consumption]]-Table2[[#This Row],[Predicted Consumption]])/Table2[[#This Row],[Consumption]])</f>
        <v>1.1065509716981033E-2</v>
      </c>
    </row>
    <row r="1125" spans="1:11" x14ac:dyDescent="0.25">
      <c r="A1125" s="1">
        <v>40372.697916666664</v>
      </c>
      <c r="B1125">
        <v>9.6</v>
      </c>
      <c r="D1125" s="3">
        <v>40372.697916666664</v>
      </c>
      <c r="E1125">
        <v>9.6</v>
      </c>
      <c r="F1125">
        <v>9</v>
      </c>
      <c r="G1125" s="5">
        <v>0.32193409216057001</v>
      </c>
      <c r="I1125">
        <f t="shared" si="17"/>
        <v>0.59999999999999964</v>
      </c>
      <c r="J1125">
        <f>Table2[[#This Row],[Consumption]]+Table2[[#This Row],[Predicted Consumption]]</f>
        <v>18.600000000000001</v>
      </c>
      <c r="K1125">
        <f>ABS((Table2[[#This Row],[Consumption]]-Table2[[#This Row],[Predicted Consumption]])/Table2[[#This Row],[Consumption]])</f>
        <v>6.2499999999999965E-2</v>
      </c>
    </row>
    <row r="1126" spans="1:11" x14ac:dyDescent="0.25">
      <c r="A1126" s="1">
        <v>40372.708333333336</v>
      </c>
      <c r="B1126">
        <v>11.3</v>
      </c>
      <c r="D1126" s="3">
        <v>40372.708333333336</v>
      </c>
      <c r="E1126">
        <v>11.3</v>
      </c>
      <c r="F1126">
        <v>8.9</v>
      </c>
      <c r="G1126" s="5">
        <v>0.30028773479463</v>
      </c>
      <c r="I1126">
        <f t="shared" si="17"/>
        <v>2.4000000000000004</v>
      </c>
      <c r="J1126">
        <f>Table2[[#This Row],[Consumption]]+Table2[[#This Row],[Predicted Consumption]]</f>
        <v>20.200000000000003</v>
      </c>
      <c r="K1126">
        <f>ABS((Table2[[#This Row],[Consumption]]-Table2[[#This Row],[Predicted Consumption]])/Table2[[#This Row],[Consumption]])</f>
        <v>0.21238938053097348</v>
      </c>
    </row>
    <row r="1127" spans="1:11" x14ac:dyDescent="0.25">
      <c r="A1127" s="1">
        <v>40372.71875</v>
      </c>
      <c r="B1127">
        <v>10.5</v>
      </c>
      <c r="D1127" s="3">
        <v>40372.71875</v>
      </c>
      <c r="E1127">
        <v>10.5</v>
      </c>
      <c r="F1127">
        <v>9.1999999999999993</v>
      </c>
      <c r="G1127" s="5">
        <v>0.49555298045740598</v>
      </c>
      <c r="I1127">
        <f t="shared" si="17"/>
        <v>1.3000000000000007</v>
      </c>
      <c r="J1127">
        <f>Table2[[#This Row],[Consumption]]+Table2[[#This Row],[Predicted Consumption]]</f>
        <v>19.7</v>
      </c>
      <c r="K1127">
        <f>ABS((Table2[[#This Row],[Consumption]]-Table2[[#This Row],[Predicted Consumption]])/Table2[[#This Row],[Consumption]])</f>
        <v>0.12380952380952388</v>
      </c>
    </row>
    <row r="1128" spans="1:11" x14ac:dyDescent="0.25">
      <c r="A1128" s="1">
        <v>40372.729166666664</v>
      </c>
      <c r="B1128">
        <v>9.9</v>
      </c>
      <c r="D1128" s="3">
        <v>40372.729166666664</v>
      </c>
      <c r="E1128">
        <v>9.9</v>
      </c>
      <c r="F1128">
        <v>9.6</v>
      </c>
      <c r="G1128" s="5">
        <v>0.358769071758894</v>
      </c>
      <c r="I1128">
        <f t="shared" si="17"/>
        <v>0.30000000000000071</v>
      </c>
      <c r="J1128">
        <f>Table2[[#This Row],[Consumption]]+Table2[[#This Row],[Predicted Consumption]]</f>
        <v>19.5</v>
      </c>
      <c r="K1128">
        <f>ABS((Table2[[#This Row],[Consumption]]-Table2[[#This Row],[Predicted Consumption]])/Table2[[#This Row],[Consumption]])</f>
        <v>3.0303030303030373E-2</v>
      </c>
    </row>
    <row r="1129" spans="1:11" x14ac:dyDescent="0.25">
      <c r="A1129" s="1">
        <v>40372.739583333336</v>
      </c>
      <c r="B1129">
        <v>11</v>
      </c>
      <c r="D1129" s="3">
        <v>40372.739583333336</v>
      </c>
      <c r="E1129">
        <v>11</v>
      </c>
      <c r="F1129">
        <v>10.8971</v>
      </c>
      <c r="G1129" s="5">
        <v>0.56251846330807898</v>
      </c>
      <c r="I1129">
        <f t="shared" si="17"/>
        <v>0.10289999999999999</v>
      </c>
      <c r="J1129">
        <f>Table2[[#This Row],[Consumption]]+Table2[[#This Row],[Predicted Consumption]]</f>
        <v>21.897100000000002</v>
      </c>
      <c r="K1129">
        <f>ABS((Table2[[#This Row],[Consumption]]-Table2[[#This Row],[Predicted Consumption]])/Table2[[#This Row],[Consumption]])</f>
        <v>9.3545454545454539E-3</v>
      </c>
    </row>
    <row r="1130" spans="1:11" x14ac:dyDescent="0.25">
      <c r="A1130" s="1">
        <v>40372.75</v>
      </c>
      <c r="B1130">
        <v>11.7</v>
      </c>
      <c r="D1130" s="3">
        <v>40372.75</v>
      </c>
      <c r="E1130">
        <v>11.7</v>
      </c>
      <c r="F1130">
        <v>11.053000000000001</v>
      </c>
      <c r="G1130" s="5">
        <v>0.39346588348555001</v>
      </c>
      <c r="I1130">
        <f t="shared" si="17"/>
        <v>0.64699999999999847</v>
      </c>
      <c r="J1130">
        <f>Table2[[#This Row],[Consumption]]+Table2[[#This Row],[Predicted Consumption]]</f>
        <v>22.753</v>
      </c>
      <c r="K1130">
        <f>ABS((Table2[[#This Row],[Consumption]]-Table2[[#This Row],[Predicted Consumption]])/Table2[[#This Row],[Consumption]])</f>
        <v>5.5299145299145168E-2</v>
      </c>
    </row>
    <row r="1131" spans="1:11" x14ac:dyDescent="0.25">
      <c r="A1131" s="1">
        <v>40372.760416666664</v>
      </c>
      <c r="B1131">
        <v>10.1</v>
      </c>
      <c r="D1131" s="3">
        <v>40372.760416666664</v>
      </c>
      <c r="E1131">
        <v>10.1</v>
      </c>
      <c r="F1131">
        <v>11.253</v>
      </c>
      <c r="G1131" s="5">
        <v>0.18484019889817799</v>
      </c>
      <c r="I1131">
        <f t="shared" si="17"/>
        <v>1.1530000000000005</v>
      </c>
      <c r="J1131">
        <f>Table2[[#This Row],[Consumption]]+Table2[[#This Row],[Predicted Consumption]]</f>
        <v>21.353000000000002</v>
      </c>
      <c r="K1131">
        <f>ABS((Table2[[#This Row],[Consumption]]-Table2[[#This Row],[Predicted Consumption]])/Table2[[#This Row],[Consumption]])</f>
        <v>0.1141584158415842</v>
      </c>
    </row>
    <row r="1132" spans="1:11" x14ac:dyDescent="0.25">
      <c r="A1132" s="1">
        <v>40372.770833333336</v>
      </c>
      <c r="B1132">
        <v>13.8</v>
      </c>
      <c r="D1132" s="3">
        <v>40372.770833333336</v>
      </c>
      <c r="E1132">
        <v>13.8</v>
      </c>
      <c r="F1132">
        <v>11.8</v>
      </c>
      <c r="G1132" s="5">
        <v>0.46667109368071102</v>
      </c>
      <c r="I1132">
        <f t="shared" si="17"/>
        <v>2</v>
      </c>
      <c r="J1132">
        <f>Table2[[#This Row],[Consumption]]+Table2[[#This Row],[Predicted Consumption]]</f>
        <v>25.6</v>
      </c>
      <c r="K1132">
        <f>ABS((Table2[[#This Row],[Consumption]]-Table2[[#This Row],[Predicted Consumption]])/Table2[[#This Row],[Consumption]])</f>
        <v>0.14492753623188406</v>
      </c>
    </row>
    <row r="1133" spans="1:11" x14ac:dyDescent="0.25">
      <c r="A1133" s="1">
        <v>40372.78125</v>
      </c>
      <c r="B1133">
        <v>12.7</v>
      </c>
      <c r="D1133" s="3">
        <v>40372.78125</v>
      </c>
      <c r="E1133">
        <v>12.7</v>
      </c>
      <c r="F1133">
        <v>10.093217769300001</v>
      </c>
      <c r="G1133" s="5">
        <v>0.424624230786046</v>
      </c>
      <c r="I1133">
        <f t="shared" si="17"/>
        <v>2.6067822306999986</v>
      </c>
      <c r="J1133">
        <f>Table2[[#This Row],[Consumption]]+Table2[[#This Row],[Predicted Consumption]]</f>
        <v>22.7932177693</v>
      </c>
      <c r="K1133">
        <f>ABS((Table2[[#This Row],[Consumption]]-Table2[[#This Row],[Predicted Consumption]])/Table2[[#This Row],[Consumption]])</f>
        <v>0.20525844336220461</v>
      </c>
    </row>
    <row r="1134" spans="1:11" x14ac:dyDescent="0.25">
      <c r="A1134" s="1">
        <v>40372.791666666664</v>
      </c>
      <c r="B1134">
        <v>10.9</v>
      </c>
      <c r="D1134" s="3">
        <v>40372.791666666664</v>
      </c>
      <c r="E1134">
        <v>10.9</v>
      </c>
      <c r="F1134">
        <v>10.063681753699999</v>
      </c>
      <c r="G1134" s="5">
        <v>0.49901955798314501</v>
      </c>
      <c r="I1134">
        <f t="shared" si="17"/>
        <v>0.83631824630000118</v>
      </c>
      <c r="J1134">
        <f>Table2[[#This Row],[Consumption]]+Table2[[#This Row],[Predicted Consumption]]</f>
        <v>20.963681753700001</v>
      </c>
      <c r="K1134">
        <f>ABS((Table2[[#This Row],[Consumption]]-Table2[[#This Row],[Predicted Consumption]])/Table2[[#This Row],[Consumption]])</f>
        <v>7.6726444614679007E-2</v>
      </c>
    </row>
    <row r="1135" spans="1:11" x14ac:dyDescent="0.25">
      <c r="A1135" s="1">
        <v>40372.802083333336</v>
      </c>
      <c r="B1135">
        <v>13.9</v>
      </c>
      <c r="D1135" s="3">
        <v>40372.802083333336</v>
      </c>
      <c r="E1135">
        <v>13.9</v>
      </c>
      <c r="F1135">
        <v>11.7</v>
      </c>
      <c r="G1135" s="5">
        <v>0.28490909426396899</v>
      </c>
      <c r="I1135">
        <f t="shared" si="17"/>
        <v>2.2000000000000011</v>
      </c>
      <c r="J1135">
        <f>Table2[[#This Row],[Consumption]]+Table2[[#This Row],[Predicted Consumption]]</f>
        <v>25.6</v>
      </c>
      <c r="K1135">
        <f>ABS((Table2[[#This Row],[Consumption]]-Table2[[#This Row],[Predicted Consumption]])/Table2[[#This Row],[Consumption]])</f>
        <v>0.1582733812949641</v>
      </c>
    </row>
    <row r="1136" spans="1:11" x14ac:dyDescent="0.25">
      <c r="A1136" s="1">
        <v>40372.8125</v>
      </c>
      <c r="B1136">
        <v>10.7</v>
      </c>
      <c r="D1136" s="3">
        <v>40372.8125</v>
      </c>
      <c r="E1136">
        <v>10.7</v>
      </c>
      <c r="F1136">
        <v>12.116899999999999</v>
      </c>
      <c r="G1136" s="5">
        <v>0.439311895796971</v>
      </c>
      <c r="I1136">
        <f t="shared" si="17"/>
        <v>1.4169</v>
      </c>
      <c r="J1136">
        <f>Table2[[#This Row],[Consumption]]+Table2[[#This Row],[Predicted Consumption]]</f>
        <v>22.816899999999997</v>
      </c>
      <c r="K1136">
        <f>ABS((Table2[[#This Row],[Consumption]]-Table2[[#This Row],[Predicted Consumption]])/Table2[[#This Row],[Consumption]])</f>
        <v>0.13242056074766356</v>
      </c>
    </row>
    <row r="1137" spans="1:11" x14ac:dyDescent="0.25">
      <c r="A1137" s="1">
        <v>40372.822916666664</v>
      </c>
      <c r="B1137">
        <v>10.8</v>
      </c>
      <c r="D1137" s="3">
        <v>40372.822916666664</v>
      </c>
      <c r="E1137">
        <v>10.8</v>
      </c>
      <c r="F1137">
        <v>13.3</v>
      </c>
      <c r="G1137" s="5">
        <v>0.41336658225710399</v>
      </c>
      <c r="I1137">
        <f t="shared" si="17"/>
        <v>2.5</v>
      </c>
      <c r="J1137">
        <f>Table2[[#This Row],[Consumption]]+Table2[[#This Row],[Predicted Consumption]]</f>
        <v>24.1</v>
      </c>
      <c r="K1137">
        <f>ABS((Table2[[#This Row],[Consumption]]-Table2[[#This Row],[Predicted Consumption]])/Table2[[#This Row],[Consumption]])</f>
        <v>0.23148148148148145</v>
      </c>
    </row>
    <row r="1138" spans="1:11" x14ac:dyDescent="0.25">
      <c r="A1138" s="1">
        <v>40372.833333333336</v>
      </c>
      <c r="B1138">
        <v>11.9</v>
      </c>
      <c r="D1138" s="3">
        <v>40372.833333333336</v>
      </c>
      <c r="E1138">
        <v>11.9</v>
      </c>
      <c r="F1138">
        <v>13.62</v>
      </c>
      <c r="G1138" s="5">
        <v>0.32400788653234402</v>
      </c>
      <c r="I1138">
        <f t="shared" si="17"/>
        <v>1.7199999999999989</v>
      </c>
      <c r="J1138">
        <f>Table2[[#This Row],[Consumption]]+Table2[[#This Row],[Predicted Consumption]]</f>
        <v>25.52</v>
      </c>
      <c r="K1138">
        <f>ABS((Table2[[#This Row],[Consumption]]-Table2[[#This Row],[Predicted Consumption]])/Table2[[#This Row],[Consumption]])</f>
        <v>0.14453781512605032</v>
      </c>
    </row>
    <row r="1139" spans="1:11" x14ac:dyDescent="0.25">
      <c r="A1139" s="1">
        <v>40372.84375</v>
      </c>
      <c r="B1139">
        <v>9.8000000000000007</v>
      </c>
      <c r="D1139" s="3">
        <v>40372.84375</v>
      </c>
      <c r="E1139">
        <v>9.8000000000000007</v>
      </c>
      <c r="F1139">
        <v>11.253</v>
      </c>
      <c r="G1139" s="5">
        <v>0.31607505737081398</v>
      </c>
      <c r="I1139">
        <f t="shared" si="17"/>
        <v>1.4529999999999994</v>
      </c>
      <c r="J1139">
        <f>Table2[[#This Row],[Consumption]]+Table2[[#This Row],[Predicted Consumption]]</f>
        <v>21.053000000000001</v>
      </c>
      <c r="K1139">
        <f>ABS((Table2[[#This Row],[Consumption]]-Table2[[#This Row],[Predicted Consumption]])/Table2[[#This Row],[Consumption]])</f>
        <v>0.1482653061224489</v>
      </c>
    </row>
    <row r="1140" spans="1:11" x14ac:dyDescent="0.25">
      <c r="A1140" s="1">
        <v>40372.854166666664</v>
      </c>
      <c r="B1140">
        <v>11.8</v>
      </c>
      <c r="D1140" s="3">
        <v>40372.854166666664</v>
      </c>
      <c r="E1140">
        <v>11.8</v>
      </c>
      <c r="F1140">
        <v>9.7839100000000006</v>
      </c>
      <c r="G1140" s="5">
        <v>0.36863529248496701</v>
      </c>
      <c r="I1140">
        <f t="shared" si="17"/>
        <v>2.0160900000000002</v>
      </c>
      <c r="J1140">
        <f>Table2[[#This Row],[Consumption]]+Table2[[#This Row],[Predicted Consumption]]</f>
        <v>21.583910000000003</v>
      </c>
      <c r="K1140">
        <f>ABS((Table2[[#This Row],[Consumption]]-Table2[[#This Row],[Predicted Consumption]])/Table2[[#This Row],[Consumption]])</f>
        <v>0.17085508474576272</v>
      </c>
    </row>
    <row r="1141" spans="1:11" x14ac:dyDescent="0.25">
      <c r="A1141" s="1">
        <v>40372.864583333336</v>
      </c>
      <c r="B1141">
        <v>10.4</v>
      </c>
      <c r="D1141" s="3">
        <v>40372.864583333336</v>
      </c>
      <c r="E1141">
        <v>10.4</v>
      </c>
      <c r="F1141">
        <v>8.9</v>
      </c>
      <c r="G1141" s="5">
        <v>0.22391993328061</v>
      </c>
      <c r="I1141">
        <f t="shared" si="17"/>
        <v>1.5</v>
      </c>
      <c r="J1141">
        <f>Table2[[#This Row],[Consumption]]+Table2[[#This Row],[Predicted Consumption]]</f>
        <v>19.3</v>
      </c>
      <c r="K1141">
        <f>ABS((Table2[[#This Row],[Consumption]]-Table2[[#This Row],[Predicted Consumption]])/Table2[[#This Row],[Consumption]])</f>
        <v>0.14423076923076922</v>
      </c>
    </row>
    <row r="1142" spans="1:11" x14ac:dyDescent="0.25">
      <c r="A1142" s="1">
        <v>40372.875</v>
      </c>
      <c r="B1142">
        <v>8.8000000000000007</v>
      </c>
      <c r="D1142" s="3">
        <v>40372.875</v>
      </c>
      <c r="E1142">
        <v>8.8000000000000007</v>
      </c>
      <c r="F1142">
        <v>9</v>
      </c>
      <c r="G1142" s="5">
        <v>0.28544184385094001</v>
      </c>
      <c r="I1142">
        <f t="shared" si="17"/>
        <v>0.19999999999999929</v>
      </c>
      <c r="J1142">
        <f>Table2[[#This Row],[Consumption]]+Table2[[#This Row],[Predicted Consumption]]</f>
        <v>17.8</v>
      </c>
      <c r="K1142">
        <f>ABS((Table2[[#This Row],[Consumption]]-Table2[[#This Row],[Predicted Consumption]])/Table2[[#This Row],[Consumption]])</f>
        <v>2.2727272727272645E-2</v>
      </c>
    </row>
    <row r="1143" spans="1:11" x14ac:dyDescent="0.25">
      <c r="A1143" s="1">
        <v>40372.885416666664</v>
      </c>
      <c r="B1143">
        <v>8.8000000000000007</v>
      </c>
      <c r="D1143" s="3">
        <v>40372.885416666664</v>
      </c>
      <c r="E1143">
        <v>8.8000000000000007</v>
      </c>
      <c r="F1143">
        <v>9</v>
      </c>
      <c r="G1143" s="5">
        <v>0.454965778303065</v>
      </c>
      <c r="I1143">
        <f t="shared" si="17"/>
        <v>0.19999999999999929</v>
      </c>
      <c r="J1143">
        <f>Table2[[#This Row],[Consumption]]+Table2[[#This Row],[Predicted Consumption]]</f>
        <v>17.8</v>
      </c>
      <c r="K1143">
        <f>ABS((Table2[[#This Row],[Consumption]]-Table2[[#This Row],[Predicted Consumption]])/Table2[[#This Row],[Consumption]])</f>
        <v>2.2727272727272645E-2</v>
      </c>
    </row>
    <row r="1144" spans="1:11" x14ac:dyDescent="0.25">
      <c r="A1144" s="1">
        <v>40372.895833333336</v>
      </c>
      <c r="B1144">
        <v>10.7</v>
      </c>
      <c r="D1144" s="3">
        <v>40372.895833333336</v>
      </c>
      <c r="E1144">
        <v>10.7</v>
      </c>
      <c r="F1144">
        <v>9</v>
      </c>
      <c r="G1144" s="5">
        <v>0.45421178423629299</v>
      </c>
      <c r="I1144">
        <f t="shared" si="17"/>
        <v>1.6999999999999993</v>
      </c>
      <c r="J1144">
        <f>Table2[[#This Row],[Consumption]]+Table2[[#This Row],[Predicted Consumption]]</f>
        <v>19.7</v>
      </c>
      <c r="K1144">
        <f>ABS((Table2[[#This Row],[Consumption]]-Table2[[#This Row],[Predicted Consumption]])/Table2[[#This Row],[Consumption]])</f>
        <v>0.15887850467289713</v>
      </c>
    </row>
    <row r="1145" spans="1:11" x14ac:dyDescent="0.25">
      <c r="A1145" s="1">
        <v>40372.90625</v>
      </c>
      <c r="B1145">
        <v>3.5</v>
      </c>
      <c r="D1145" s="3">
        <v>40372.90625</v>
      </c>
      <c r="E1145">
        <v>3.5</v>
      </c>
      <c r="F1145">
        <v>10.697100000000001</v>
      </c>
      <c r="G1145" s="5">
        <v>0.52992182098778995</v>
      </c>
      <c r="I1145">
        <f t="shared" si="17"/>
        <v>7.1971000000000007</v>
      </c>
      <c r="J1145">
        <f>Table2[[#This Row],[Consumption]]+Table2[[#This Row],[Predicted Consumption]]</f>
        <v>14.197100000000001</v>
      </c>
      <c r="K1145">
        <f>ABS((Table2[[#This Row],[Consumption]]-Table2[[#This Row],[Predicted Consumption]])/Table2[[#This Row],[Consumption]])</f>
        <v>2.056314285714286</v>
      </c>
    </row>
    <row r="1146" spans="1:11" x14ac:dyDescent="0.25">
      <c r="A1146" s="1">
        <v>40372.916666666664</v>
      </c>
      <c r="B1146">
        <v>1.4</v>
      </c>
      <c r="D1146" s="3">
        <v>40372.916666666664</v>
      </c>
      <c r="E1146">
        <v>1.4</v>
      </c>
      <c r="F1146">
        <v>5.2</v>
      </c>
      <c r="G1146" s="5">
        <v>0.55013846195319205</v>
      </c>
      <c r="I1146">
        <f t="shared" si="17"/>
        <v>3.8000000000000003</v>
      </c>
      <c r="J1146">
        <f>Table2[[#This Row],[Consumption]]+Table2[[#This Row],[Predicted Consumption]]</f>
        <v>6.6</v>
      </c>
      <c r="K1146">
        <f>ABS((Table2[[#This Row],[Consumption]]-Table2[[#This Row],[Predicted Consumption]])/Table2[[#This Row],[Consumption]])</f>
        <v>2.7142857142857149</v>
      </c>
    </row>
    <row r="1147" spans="1:11" x14ac:dyDescent="0.25">
      <c r="A1147" s="1">
        <v>40372.927083333336</v>
      </c>
      <c r="B1147">
        <v>1.2</v>
      </c>
      <c r="D1147" s="3">
        <v>40372.927083333336</v>
      </c>
      <c r="E1147">
        <v>1.2</v>
      </c>
      <c r="F1147">
        <v>1.3</v>
      </c>
      <c r="G1147" s="5">
        <v>0.68807683430706801</v>
      </c>
      <c r="I1147">
        <f t="shared" si="17"/>
        <v>0.10000000000000009</v>
      </c>
      <c r="J1147">
        <f>Table2[[#This Row],[Consumption]]+Table2[[#This Row],[Predicted Consumption]]</f>
        <v>2.5</v>
      </c>
      <c r="K1147">
        <f>ABS((Table2[[#This Row],[Consumption]]-Table2[[#This Row],[Predicted Consumption]])/Table2[[#This Row],[Consumption]])</f>
        <v>8.3333333333333412E-2</v>
      </c>
    </row>
    <row r="1148" spans="1:11" x14ac:dyDescent="0.25">
      <c r="A1148" s="1">
        <v>40372.9375</v>
      </c>
      <c r="B1148">
        <v>1.3</v>
      </c>
      <c r="D1148" s="3">
        <v>40372.9375</v>
      </c>
      <c r="E1148">
        <v>1.3</v>
      </c>
      <c r="F1148">
        <v>1.2</v>
      </c>
      <c r="G1148" s="5">
        <v>0.465827408882313</v>
      </c>
      <c r="I1148">
        <f t="shared" si="17"/>
        <v>0.10000000000000009</v>
      </c>
      <c r="J1148">
        <f>Table2[[#This Row],[Consumption]]+Table2[[#This Row],[Predicted Consumption]]</f>
        <v>2.5</v>
      </c>
      <c r="K1148">
        <f>ABS((Table2[[#This Row],[Consumption]]-Table2[[#This Row],[Predicted Consumption]])/Table2[[#This Row],[Consumption]])</f>
        <v>7.6923076923076983E-2</v>
      </c>
    </row>
    <row r="1149" spans="1:11" x14ac:dyDescent="0.25">
      <c r="A1149" s="1">
        <v>40372.947916666664</v>
      </c>
      <c r="B1149">
        <v>1.4</v>
      </c>
      <c r="D1149" s="3">
        <v>40372.947916666664</v>
      </c>
      <c r="E1149">
        <v>1.4</v>
      </c>
      <c r="F1149">
        <v>1.2</v>
      </c>
      <c r="G1149" s="5">
        <v>0.42264885007818298</v>
      </c>
      <c r="I1149">
        <f t="shared" si="17"/>
        <v>0.19999999999999996</v>
      </c>
      <c r="J1149">
        <f>Table2[[#This Row],[Consumption]]+Table2[[#This Row],[Predicted Consumption]]</f>
        <v>2.5999999999999996</v>
      </c>
      <c r="K1149">
        <f>ABS((Table2[[#This Row],[Consumption]]-Table2[[#This Row],[Predicted Consumption]])/Table2[[#This Row],[Consumption]])</f>
        <v>0.14285714285714282</v>
      </c>
    </row>
    <row r="1150" spans="1:11" x14ac:dyDescent="0.25">
      <c r="A1150" s="1">
        <v>40372.958333333336</v>
      </c>
      <c r="B1150">
        <v>1.3</v>
      </c>
      <c r="D1150" s="3">
        <v>40372.958333333336</v>
      </c>
      <c r="E1150">
        <v>1.3</v>
      </c>
      <c r="F1150">
        <v>1.2</v>
      </c>
      <c r="G1150" s="5">
        <v>0.486207812617862</v>
      </c>
      <c r="I1150">
        <f t="shared" si="17"/>
        <v>0.10000000000000009</v>
      </c>
      <c r="J1150">
        <f>Table2[[#This Row],[Consumption]]+Table2[[#This Row],[Predicted Consumption]]</f>
        <v>2.5</v>
      </c>
      <c r="K1150">
        <f>ABS((Table2[[#This Row],[Consumption]]-Table2[[#This Row],[Predicted Consumption]])/Table2[[#This Row],[Consumption]])</f>
        <v>7.6923076923076983E-2</v>
      </c>
    </row>
    <row r="1151" spans="1:11" x14ac:dyDescent="0.25">
      <c r="A1151" s="1">
        <v>40372.96875</v>
      </c>
      <c r="B1151">
        <v>1.2</v>
      </c>
      <c r="D1151" s="3">
        <v>40372.96875</v>
      </c>
      <c r="E1151">
        <v>1.2</v>
      </c>
      <c r="F1151">
        <v>1.3</v>
      </c>
      <c r="G1151" s="5">
        <v>0.478686232157223</v>
      </c>
      <c r="I1151">
        <f t="shared" si="17"/>
        <v>0.10000000000000009</v>
      </c>
      <c r="J1151">
        <f>Table2[[#This Row],[Consumption]]+Table2[[#This Row],[Predicted Consumption]]</f>
        <v>2.5</v>
      </c>
      <c r="K1151">
        <f>ABS((Table2[[#This Row],[Consumption]]-Table2[[#This Row],[Predicted Consumption]])/Table2[[#This Row],[Consumption]])</f>
        <v>8.3333333333333412E-2</v>
      </c>
    </row>
    <row r="1152" spans="1:11" x14ac:dyDescent="0.25">
      <c r="A1152" s="1">
        <v>40372.979166666664</v>
      </c>
      <c r="B1152">
        <v>1.2</v>
      </c>
      <c r="D1152" s="3">
        <v>40372.979166666664</v>
      </c>
      <c r="E1152">
        <v>1.2</v>
      </c>
      <c r="F1152">
        <v>3.5</v>
      </c>
      <c r="G1152" s="5">
        <v>0.49512737153914599</v>
      </c>
      <c r="I1152">
        <f t="shared" si="17"/>
        <v>2.2999999999999998</v>
      </c>
      <c r="J1152">
        <f>Table2[[#This Row],[Consumption]]+Table2[[#This Row],[Predicted Consumption]]</f>
        <v>4.7</v>
      </c>
      <c r="K1152">
        <f>ABS((Table2[[#This Row],[Consumption]]-Table2[[#This Row],[Predicted Consumption]])/Table2[[#This Row],[Consumption]])</f>
        <v>1.9166666666666665</v>
      </c>
    </row>
    <row r="1153" spans="1:11" x14ac:dyDescent="0.25">
      <c r="A1153" s="1">
        <v>40372.989583333336</v>
      </c>
      <c r="B1153">
        <v>5.4</v>
      </c>
      <c r="D1153" s="3">
        <v>40372.989583333336</v>
      </c>
      <c r="E1153">
        <v>5.4</v>
      </c>
      <c r="F1153">
        <v>1.1000000052400001</v>
      </c>
      <c r="G1153" s="5">
        <v>0.37812936951141501</v>
      </c>
      <c r="I1153">
        <f t="shared" si="17"/>
        <v>4.2999999947600003</v>
      </c>
      <c r="J1153">
        <f>Table2[[#This Row],[Consumption]]+Table2[[#This Row],[Predicted Consumption]]</f>
        <v>6.5000000052400004</v>
      </c>
      <c r="K1153">
        <f>ABS((Table2[[#This Row],[Consumption]]-Table2[[#This Row],[Predicted Consumption]])/Table2[[#This Row],[Consumption]])</f>
        <v>0.79629629532592594</v>
      </c>
    </row>
    <row r="1154" spans="1:11" x14ac:dyDescent="0.25">
      <c r="A1154" s="1">
        <v>40373</v>
      </c>
      <c r="B1154">
        <v>5.2</v>
      </c>
      <c r="D1154" s="2">
        <v>40373</v>
      </c>
      <c r="E1154">
        <v>5.2</v>
      </c>
      <c r="F1154">
        <v>5.6</v>
      </c>
      <c r="G1154" s="5">
        <v>0.251889911567518</v>
      </c>
      <c r="I1154">
        <f t="shared" si="17"/>
        <v>0.39999999999999947</v>
      </c>
      <c r="J1154">
        <f>Table2[[#This Row],[Consumption]]+Table2[[#This Row],[Predicted Consumption]]</f>
        <v>10.8</v>
      </c>
      <c r="K1154">
        <f>ABS((Table2[[#This Row],[Consumption]]-Table2[[#This Row],[Predicted Consumption]])/Table2[[#This Row],[Consumption]])</f>
        <v>7.6923076923076816E-2</v>
      </c>
    </row>
    <row r="1155" spans="1:11" x14ac:dyDescent="0.25">
      <c r="A1155" s="1">
        <v>40373.010416666664</v>
      </c>
      <c r="B1155">
        <v>5.2</v>
      </c>
      <c r="D1155" s="3">
        <v>40373.010416666664</v>
      </c>
      <c r="E1155">
        <v>5.2</v>
      </c>
      <c r="F1155">
        <v>5.9</v>
      </c>
      <c r="G1155" s="5">
        <v>0.374247451613066</v>
      </c>
      <c r="I1155">
        <f t="shared" si="17"/>
        <v>0.70000000000000018</v>
      </c>
      <c r="J1155">
        <f>Table2[[#This Row],[Consumption]]+Table2[[#This Row],[Predicted Consumption]]</f>
        <v>11.100000000000001</v>
      </c>
      <c r="K1155">
        <f>ABS((Table2[[#This Row],[Consumption]]-Table2[[#This Row],[Predicted Consumption]])/Table2[[#This Row],[Consumption]])</f>
        <v>0.13461538461538464</v>
      </c>
    </row>
    <row r="1156" spans="1:11" x14ac:dyDescent="0.25">
      <c r="A1156" s="1">
        <v>40373.020833333336</v>
      </c>
      <c r="B1156">
        <v>5.5</v>
      </c>
      <c r="D1156" s="3">
        <v>40373.020833333336</v>
      </c>
      <c r="E1156">
        <v>5.5</v>
      </c>
      <c r="F1156">
        <v>5.9</v>
      </c>
      <c r="G1156" s="5">
        <v>0.37404895789167603</v>
      </c>
      <c r="I1156">
        <f t="shared" ref="I1156:I1219" si="18">ABS(F1156-E1156)</f>
        <v>0.40000000000000036</v>
      </c>
      <c r="J1156">
        <f>Table2[[#This Row],[Consumption]]+Table2[[#This Row],[Predicted Consumption]]</f>
        <v>11.4</v>
      </c>
      <c r="K1156">
        <f>ABS((Table2[[#This Row],[Consumption]]-Table2[[#This Row],[Predicted Consumption]])/Table2[[#This Row],[Consumption]])</f>
        <v>7.2727272727272793E-2</v>
      </c>
    </row>
    <row r="1157" spans="1:11" x14ac:dyDescent="0.25">
      <c r="A1157" s="1">
        <v>40373.03125</v>
      </c>
      <c r="B1157">
        <v>5.5</v>
      </c>
      <c r="D1157" s="3">
        <v>40373.03125</v>
      </c>
      <c r="E1157">
        <v>5.5</v>
      </c>
      <c r="F1157">
        <v>5.2</v>
      </c>
      <c r="G1157" s="5">
        <v>0.71603665790327298</v>
      </c>
      <c r="I1157">
        <f t="shared" si="18"/>
        <v>0.29999999999999982</v>
      </c>
      <c r="J1157">
        <f>Table2[[#This Row],[Consumption]]+Table2[[#This Row],[Predicted Consumption]]</f>
        <v>10.7</v>
      </c>
      <c r="K1157">
        <f>ABS((Table2[[#This Row],[Consumption]]-Table2[[#This Row],[Predicted Consumption]])/Table2[[#This Row],[Consumption]])</f>
        <v>5.4545454545454515E-2</v>
      </c>
    </row>
    <row r="1158" spans="1:11" x14ac:dyDescent="0.25">
      <c r="A1158" s="1">
        <v>40373.041666666664</v>
      </c>
      <c r="B1158">
        <v>5.5</v>
      </c>
      <c r="D1158" s="3">
        <v>40373.041666666664</v>
      </c>
      <c r="E1158">
        <v>5.5</v>
      </c>
      <c r="F1158">
        <v>5.5</v>
      </c>
      <c r="G1158" s="5">
        <v>0.32411761437606601</v>
      </c>
      <c r="I1158">
        <f t="shared" si="18"/>
        <v>0</v>
      </c>
      <c r="J1158">
        <f>Table2[[#This Row],[Consumption]]+Table2[[#This Row],[Predicted Consumption]]</f>
        <v>11</v>
      </c>
      <c r="K1158">
        <f>ABS((Table2[[#This Row],[Consumption]]-Table2[[#This Row],[Predicted Consumption]])/Table2[[#This Row],[Consumption]])</f>
        <v>0</v>
      </c>
    </row>
    <row r="1159" spans="1:11" x14ac:dyDescent="0.25">
      <c r="A1159" s="1">
        <v>40373.052083333336</v>
      </c>
      <c r="B1159">
        <v>5.3</v>
      </c>
      <c r="D1159" s="3">
        <v>40373.052083333336</v>
      </c>
      <c r="E1159">
        <v>5.3</v>
      </c>
      <c r="F1159">
        <v>5.5</v>
      </c>
      <c r="G1159" s="5">
        <v>0.66931139690193597</v>
      </c>
      <c r="I1159">
        <f t="shared" si="18"/>
        <v>0.20000000000000018</v>
      </c>
      <c r="J1159">
        <f>Table2[[#This Row],[Consumption]]+Table2[[#This Row],[Predicted Consumption]]</f>
        <v>10.8</v>
      </c>
      <c r="K1159">
        <f>ABS((Table2[[#This Row],[Consumption]]-Table2[[#This Row],[Predicted Consumption]])/Table2[[#This Row],[Consumption]])</f>
        <v>3.7735849056603807E-2</v>
      </c>
    </row>
    <row r="1160" spans="1:11" x14ac:dyDescent="0.25">
      <c r="A1160" s="1">
        <v>40373.0625</v>
      </c>
      <c r="B1160">
        <v>4.9000000000000004</v>
      </c>
      <c r="D1160" s="3">
        <v>40373.0625</v>
      </c>
      <c r="E1160">
        <v>4.9000000000000004</v>
      </c>
      <c r="F1160">
        <v>5.5</v>
      </c>
      <c r="G1160" s="5">
        <v>0.53338179489691495</v>
      </c>
      <c r="I1160">
        <f t="shared" si="18"/>
        <v>0.59999999999999964</v>
      </c>
      <c r="J1160">
        <f>Table2[[#This Row],[Consumption]]+Table2[[#This Row],[Predicted Consumption]]</f>
        <v>10.4</v>
      </c>
      <c r="K1160">
        <f>ABS((Table2[[#This Row],[Consumption]]-Table2[[#This Row],[Predicted Consumption]])/Table2[[#This Row],[Consumption]])</f>
        <v>0.12244897959183665</v>
      </c>
    </row>
    <row r="1161" spans="1:11" x14ac:dyDescent="0.25">
      <c r="A1161" s="1">
        <v>40373.072916666664</v>
      </c>
      <c r="B1161">
        <v>1.2</v>
      </c>
      <c r="D1161" s="3">
        <v>40373.072916666664</v>
      </c>
      <c r="E1161">
        <v>1.2</v>
      </c>
      <c r="F1161">
        <v>5.5</v>
      </c>
      <c r="G1161" s="5">
        <v>0.47075858911388102</v>
      </c>
      <c r="I1161">
        <f t="shared" si="18"/>
        <v>4.3</v>
      </c>
      <c r="J1161">
        <f>Table2[[#This Row],[Consumption]]+Table2[[#This Row],[Predicted Consumption]]</f>
        <v>6.7</v>
      </c>
      <c r="K1161">
        <f>ABS((Table2[[#This Row],[Consumption]]-Table2[[#This Row],[Predicted Consumption]])/Table2[[#This Row],[Consumption]])</f>
        <v>3.5833333333333335</v>
      </c>
    </row>
    <row r="1162" spans="1:11" x14ac:dyDescent="0.25">
      <c r="A1162" s="1">
        <v>40373.083333333336</v>
      </c>
      <c r="B1162">
        <v>1.2</v>
      </c>
      <c r="D1162" s="3">
        <v>40373.083333333336</v>
      </c>
      <c r="E1162">
        <v>1.2</v>
      </c>
      <c r="F1162">
        <v>1.3</v>
      </c>
      <c r="G1162" s="5">
        <v>0.56271087103048001</v>
      </c>
      <c r="I1162">
        <f t="shared" si="18"/>
        <v>0.10000000000000009</v>
      </c>
      <c r="J1162">
        <f>Table2[[#This Row],[Consumption]]+Table2[[#This Row],[Predicted Consumption]]</f>
        <v>2.5</v>
      </c>
      <c r="K1162">
        <f>ABS((Table2[[#This Row],[Consumption]]-Table2[[#This Row],[Predicted Consumption]])/Table2[[#This Row],[Consumption]])</f>
        <v>8.3333333333333412E-2</v>
      </c>
    </row>
    <row r="1163" spans="1:11" x14ac:dyDescent="0.25">
      <c r="A1163" s="1">
        <v>40373.09375</v>
      </c>
      <c r="B1163">
        <v>1.3</v>
      </c>
      <c r="D1163" s="3">
        <v>40373.09375</v>
      </c>
      <c r="E1163">
        <v>1.3</v>
      </c>
      <c r="F1163">
        <v>5.4</v>
      </c>
      <c r="G1163" s="5">
        <v>0.51835799159427298</v>
      </c>
      <c r="I1163">
        <f t="shared" si="18"/>
        <v>4.1000000000000005</v>
      </c>
      <c r="J1163">
        <f>Table2[[#This Row],[Consumption]]+Table2[[#This Row],[Predicted Consumption]]</f>
        <v>6.7</v>
      </c>
      <c r="K1163">
        <f>ABS((Table2[[#This Row],[Consumption]]-Table2[[#This Row],[Predicted Consumption]])/Table2[[#This Row],[Consumption]])</f>
        <v>3.1538461538461542</v>
      </c>
    </row>
    <row r="1164" spans="1:11" x14ac:dyDescent="0.25">
      <c r="A1164" s="1">
        <v>40373.104166666664</v>
      </c>
      <c r="B1164">
        <v>1.1000000000000001</v>
      </c>
      <c r="D1164" s="3">
        <v>40373.104166666664</v>
      </c>
      <c r="E1164">
        <v>1.1000000000000001</v>
      </c>
      <c r="F1164">
        <v>1.4</v>
      </c>
      <c r="G1164" s="5">
        <v>0.49073009822276098</v>
      </c>
      <c r="I1164">
        <f t="shared" si="18"/>
        <v>0.29999999999999982</v>
      </c>
      <c r="J1164">
        <f>Table2[[#This Row],[Consumption]]+Table2[[#This Row],[Predicted Consumption]]</f>
        <v>2.5</v>
      </c>
      <c r="K1164">
        <f>ABS((Table2[[#This Row],[Consumption]]-Table2[[#This Row],[Predicted Consumption]])/Table2[[#This Row],[Consumption]])</f>
        <v>0.27272727272727254</v>
      </c>
    </row>
    <row r="1165" spans="1:11" x14ac:dyDescent="0.25">
      <c r="A1165" s="1">
        <v>40373.114583333336</v>
      </c>
      <c r="B1165">
        <v>1.2</v>
      </c>
      <c r="D1165" s="3">
        <v>40373.114583333336</v>
      </c>
      <c r="E1165">
        <v>1.2</v>
      </c>
      <c r="F1165">
        <v>1.2</v>
      </c>
      <c r="G1165" s="5">
        <v>0.46391819614034302</v>
      </c>
      <c r="I1165">
        <f t="shared" si="18"/>
        <v>0</v>
      </c>
      <c r="J1165">
        <f>Table2[[#This Row],[Consumption]]+Table2[[#This Row],[Predicted Consumption]]</f>
        <v>2.4</v>
      </c>
      <c r="K1165">
        <f>ABS((Table2[[#This Row],[Consumption]]-Table2[[#This Row],[Predicted Consumption]])/Table2[[#This Row],[Consumption]])</f>
        <v>0</v>
      </c>
    </row>
    <row r="1166" spans="1:11" x14ac:dyDescent="0.25">
      <c r="A1166" s="1">
        <v>40373.125</v>
      </c>
      <c r="B1166">
        <v>1.1000000000000001</v>
      </c>
      <c r="D1166" s="3">
        <v>40373.125</v>
      </c>
      <c r="E1166">
        <v>1.1000000000000001</v>
      </c>
      <c r="F1166">
        <v>1.2</v>
      </c>
      <c r="G1166" s="5">
        <v>0.78519398603422697</v>
      </c>
      <c r="I1166">
        <f t="shared" si="18"/>
        <v>9.9999999999999867E-2</v>
      </c>
      <c r="J1166">
        <f>Table2[[#This Row],[Consumption]]+Table2[[#This Row],[Predicted Consumption]]</f>
        <v>2.2999999999999998</v>
      </c>
      <c r="K1166">
        <f>ABS((Table2[[#This Row],[Consumption]]-Table2[[#This Row],[Predicted Consumption]])/Table2[[#This Row],[Consumption]])</f>
        <v>9.0909090909090787E-2</v>
      </c>
    </row>
    <row r="1167" spans="1:11" x14ac:dyDescent="0.25">
      <c r="A1167" s="1">
        <v>40373.135416666664</v>
      </c>
      <c r="B1167">
        <v>1.3</v>
      </c>
      <c r="D1167" s="3">
        <v>40373.135416666664</v>
      </c>
      <c r="E1167">
        <v>1.3</v>
      </c>
      <c r="F1167">
        <v>5</v>
      </c>
      <c r="G1167" s="5">
        <v>0.65691638688521203</v>
      </c>
      <c r="I1167">
        <f t="shared" si="18"/>
        <v>3.7</v>
      </c>
      <c r="J1167">
        <f>Table2[[#This Row],[Consumption]]+Table2[[#This Row],[Predicted Consumption]]</f>
        <v>6.3</v>
      </c>
      <c r="K1167">
        <f>ABS((Table2[[#This Row],[Consumption]]-Table2[[#This Row],[Predicted Consumption]])/Table2[[#This Row],[Consumption]])</f>
        <v>2.8461538461538463</v>
      </c>
    </row>
    <row r="1168" spans="1:11" x14ac:dyDescent="0.25">
      <c r="A1168" s="1">
        <v>40373.145833333336</v>
      </c>
      <c r="B1168">
        <v>1.2</v>
      </c>
      <c r="D1168" s="3">
        <v>40373.145833333336</v>
      </c>
      <c r="E1168">
        <v>1.2</v>
      </c>
      <c r="F1168">
        <v>1.1000000025700001</v>
      </c>
      <c r="G1168" s="5">
        <v>0.42878060584938499</v>
      </c>
      <c r="I1168">
        <f t="shared" si="18"/>
        <v>9.9999997429999876E-2</v>
      </c>
      <c r="J1168">
        <f>Table2[[#This Row],[Consumption]]+Table2[[#This Row],[Predicted Consumption]]</f>
        <v>2.30000000257</v>
      </c>
      <c r="K1168">
        <f>ABS((Table2[[#This Row],[Consumption]]-Table2[[#This Row],[Predicted Consumption]])/Table2[[#This Row],[Consumption]])</f>
        <v>8.3333331191666568E-2</v>
      </c>
    </row>
    <row r="1169" spans="1:11" x14ac:dyDescent="0.25">
      <c r="A1169" s="1">
        <v>40373.15625</v>
      </c>
      <c r="B1169">
        <v>1.2</v>
      </c>
      <c r="D1169" s="3">
        <v>40373.15625</v>
      </c>
      <c r="E1169">
        <v>1.2</v>
      </c>
      <c r="F1169">
        <v>1.2</v>
      </c>
      <c r="G1169" s="5">
        <v>0.63549275087017398</v>
      </c>
      <c r="I1169">
        <f t="shared" si="18"/>
        <v>0</v>
      </c>
      <c r="J1169">
        <f>Table2[[#This Row],[Consumption]]+Table2[[#This Row],[Predicted Consumption]]</f>
        <v>2.4</v>
      </c>
      <c r="K1169">
        <f>ABS((Table2[[#This Row],[Consumption]]-Table2[[#This Row],[Predicted Consumption]])/Table2[[#This Row],[Consumption]])</f>
        <v>0</v>
      </c>
    </row>
    <row r="1170" spans="1:11" x14ac:dyDescent="0.25">
      <c r="A1170" s="1">
        <v>40373.166666666664</v>
      </c>
      <c r="B1170">
        <v>1.2</v>
      </c>
      <c r="D1170" s="3">
        <v>40373.166666666664</v>
      </c>
      <c r="E1170">
        <v>1.2</v>
      </c>
      <c r="F1170">
        <v>1.3</v>
      </c>
      <c r="G1170" s="5">
        <v>0.431724508201622</v>
      </c>
      <c r="I1170">
        <f t="shared" si="18"/>
        <v>0.10000000000000009</v>
      </c>
      <c r="J1170">
        <f>Table2[[#This Row],[Consumption]]+Table2[[#This Row],[Predicted Consumption]]</f>
        <v>2.5</v>
      </c>
      <c r="K1170">
        <f>ABS((Table2[[#This Row],[Consumption]]-Table2[[#This Row],[Predicted Consumption]])/Table2[[#This Row],[Consumption]])</f>
        <v>8.3333333333333412E-2</v>
      </c>
    </row>
    <row r="1171" spans="1:11" x14ac:dyDescent="0.25">
      <c r="A1171" s="1">
        <v>40373.177083333336</v>
      </c>
      <c r="B1171">
        <v>1.2</v>
      </c>
      <c r="D1171" s="3">
        <v>40373.177083333336</v>
      </c>
      <c r="E1171">
        <v>1.2</v>
      </c>
      <c r="F1171">
        <v>1.3</v>
      </c>
      <c r="G1171" s="5">
        <v>0.42938305971000201</v>
      </c>
      <c r="I1171">
        <f t="shared" si="18"/>
        <v>0.10000000000000009</v>
      </c>
      <c r="J1171">
        <f>Table2[[#This Row],[Consumption]]+Table2[[#This Row],[Predicted Consumption]]</f>
        <v>2.5</v>
      </c>
      <c r="K1171">
        <f>ABS((Table2[[#This Row],[Consumption]]-Table2[[#This Row],[Predicted Consumption]])/Table2[[#This Row],[Consumption]])</f>
        <v>8.3333333333333412E-2</v>
      </c>
    </row>
    <row r="1172" spans="1:11" x14ac:dyDescent="0.25">
      <c r="A1172" s="1">
        <v>40373.1875</v>
      </c>
      <c r="B1172">
        <v>1.3</v>
      </c>
      <c r="D1172" s="3">
        <v>40373.1875</v>
      </c>
      <c r="E1172">
        <v>1.3</v>
      </c>
      <c r="F1172">
        <v>1.2</v>
      </c>
      <c r="G1172" s="5">
        <v>0.50978831033399497</v>
      </c>
      <c r="I1172">
        <f t="shared" si="18"/>
        <v>0.10000000000000009</v>
      </c>
      <c r="J1172">
        <f>Table2[[#This Row],[Consumption]]+Table2[[#This Row],[Predicted Consumption]]</f>
        <v>2.5</v>
      </c>
      <c r="K1172">
        <f>ABS((Table2[[#This Row],[Consumption]]-Table2[[#This Row],[Predicted Consumption]])/Table2[[#This Row],[Consumption]])</f>
        <v>7.6923076923076983E-2</v>
      </c>
    </row>
    <row r="1173" spans="1:11" x14ac:dyDescent="0.25">
      <c r="A1173" s="1">
        <v>40373.197916666664</v>
      </c>
      <c r="B1173">
        <v>1.2</v>
      </c>
      <c r="D1173" s="3">
        <v>40373.197916666664</v>
      </c>
      <c r="E1173">
        <v>1.2</v>
      </c>
      <c r="F1173">
        <v>1.2</v>
      </c>
      <c r="G1173" s="5">
        <v>0.55635723817021698</v>
      </c>
      <c r="I1173">
        <f t="shared" si="18"/>
        <v>0</v>
      </c>
      <c r="J1173">
        <f>Table2[[#This Row],[Consumption]]+Table2[[#This Row],[Predicted Consumption]]</f>
        <v>2.4</v>
      </c>
      <c r="K1173">
        <f>ABS((Table2[[#This Row],[Consumption]]-Table2[[#This Row],[Predicted Consumption]])/Table2[[#This Row],[Consumption]])</f>
        <v>0</v>
      </c>
    </row>
    <row r="1174" spans="1:11" x14ac:dyDescent="0.25">
      <c r="A1174" s="1">
        <v>40373.208333333336</v>
      </c>
      <c r="B1174">
        <v>1.2</v>
      </c>
      <c r="D1174" s="3">
        <v>40373.208333333336</v>
      </c>
      <c r="E1174">
        <v>1.2</v>
      </c>
      <c r="F1174">
        <v>1.2</v>
      </c>
      <c r="G1174" s="5">
        <v>0.76708714353684904</v>
      </c>
      <c r="I1174">
        <f t="shared" si="18"/>
        <v>0</v>
      </c>
      <c r="J1174">
        <f>Table2[[#This Row],[Consumption]]+Table2[[#This Row],[Predicted Consumption]]</f>
        <v>2.4</v>
      </c>
      <c r="K1174">
        <f>ABS((Table2[[#This Row],[Consumption]]-Table2[[#This Row],[Predicted Consumption]])/Table2[[#This Row],[Consumption]])</f>
        <v>0</v>
      </c>
    </row>
    <row r="1175" spans="1:11" x14ac:dyDescent="0.25">
      <c r="A1175" s="1">
        <v>40373.21875</v>
      </c>
      <c r="B1175">
        <v>2.7</v>
      </c>
      <c r="D1175" s="3">
        <v>40373.21875</v>
      </c>
      <c r="E1175">
        <v>2.7</v>
      </c>
      <c r="F1175">
        <v>1.2</v>
      </c>
      <c r="G1175" s="5">
        <v>0.51705892708932699</v>
      </c>
      <c r="I1175">
        <f t="shared" si="18"/>
        <v>1.5000000000000002</v>
      </c>
      <c r="J1175">
        <f>Table2[[#This Row],[Consumption]]+Table2[[#This Row],[Predicted Consumption]]</f>
        <v>3.9000000000000004</v>
      </c>
      <c r="K1175">
        <f>ABS((Table2[[#This Row],[Consumption]]-Table2[[#This Row],[Predicted Consumption]])/Table2[[#This Row],[Consumption]])</f>
        <v>0.55555555555555558</v>
      </c>
    </row>
    <row r="1176" spans="1:11" x14ac:dyDescent="0.25">
      <c r="A1176" s="1">
        <v>40373.229166666664</v>
      </c>
      <c r="B1176">
        <v>3.4</v>
      </c>
      <c r="D1176" s="3">
        <v>40373.229166666664</v>
      </c>
      <c r="E1176">
        <v>3.4</v>
      </c>
      <c r="F1176">
        <v>1.1000000025700001</v>
      </c>
      <c r="G1176" s="5">
        <v>0.53433862683802202</v>
      </c>
      <c r="I1176">
        <f t="shared" si="18"/>
        <v>2.2999999974299996</v>
      </c>
      <c r="J1176">
        <f>Table2[[#This Row],[Consumption]]+Table2[[#This Row],[Predicted Consumption]]</f>
        <v>4.5000000025700002</v>
      </c>
      <c r="K1176">
        <f>ABS((Table2[[#This Row],[Consumption]]-Table2[[#This Row],[Predicted Consumption]])/Table2[[#This Row],[Consumption]])</f>
        <v>0.67647058747941169</v>
      </c>
    </row>
    <row r="1177" spans="1:11" x14ac:dyDescent="0.25">
      <c r="A1177" s="1">
        <v>40373.239583333336</v>
      </c>
      <c r="B1177">
        <v>4.5999999999999996</v>
      </c>
      <c r="D1177" s="3">
        <v>40373.239583333336</v>
      </c>
      <c r="E1177">
        <v>4.5999999999999996</v>
      </c>
      <c r="F1177">
        <v>1.4</v>
      </c>
      <c r="G1177" s="5">
        <v>0.81831633947939197</v>
      </c>
      <c r="I1177">
        <f t="shared" si="18"/>
        <v>3.1999999999999997</v>
      </c>
      <c r="J1177">
        <f>Table2[[#This Row],[Consumption]]+Table2[[#This Row],[Predicted Consumption]]</f>
        <v>6</v>
      </c>
      <c r="K1177">
        <f>ABS((Table2[[#This Row],[Consumption]]-Table2[[#This Row],[Predicted Consumption]])/Table2[[#This Row],[Consumption]])</f>
        <v>0.69565217391304346</v>
      </c>
    </row>
    <row r="1178" spans="1:11" x14ac:dyDescent="0.25">
      <c r="A1178" s="1">
        <v>40373.25</v>
      </c>
      <c r="B1178">
        <v>5.5</v>
      </c>
      <c r="D1178" s="3">
        <v>40373.25</v>
      </c>
      <c r="E1178">
        <v>5.5</v>
      </c>
      <c r="F1178">
        <v>1.2</v>
      </c>
      <c r="G1178" s="5">
        <v>0.470076416019726</v>
      </c>
      <c r="I1178">
        <f t="shared" si="18"/>
        <v>4.3</v>
      </c>
      <c r="J1178">
        <f>Table2[[#This Row],[Consumption]]+Table2[[#This Row],[Predicted Consumption]]</f>
        <v>6.7</v>
      </c>
      <c r="K1178">
        <f>ABS((Table2[[#This Row],[Consumption]]-Table2[[#This Row],[Predicted Consumption]])/Table2[[#This Row],[Consumption]])</f>
        <v>0.78181818181818175</v>
      </c>
    </row>
    <row r="1179" spans="1:11" x14ac:dyDescent="0.25">
      <c r="A1179" s="1">
        <v>40373.260416666664</v>
      </c>
      <c r="B1179">
        <v>9</v>
      </c>
      <c r="D1179" s="3">
        <v>40373.260416666664</v>
      </c>
      <c r="E1179">
        <v>9</v>
      </c>
      <c r="F1179">
        <v>5.5</v>
      </c>
      <c r="G1179" s="5">
        <v>0.45139398723162999</v>
      </c>
      <c r="I1179">
        <f t="shared" si="18"/>
        <v>3.5</v>
      </c>
      <c r="J1179">
        <f>Table2[[#This Row],[Consumption]]+Table2[[#This Row],[Predicted Consumption]]</f>
        <v>14.5</v>
      </c>
      <c r="K1179">
        <f>ABS((Table2[[#This Row],[Consumption]]-Table2[[#This Row],[Predicted Consumption]])/Table2[[#This Row],[Consumption]])</f>
        <v>0.3888888888888889</v>
      </c>
    </row>
    <row r="1180" spans="1:11" x14ac:dyDescent="0.25">
      <c r="A1180" s="1">
        <v>40373.270833333336</v>
      </c>
      <c r="B1180">
        <v>11.8</v>
      </c>
      <c r="D1180" s="3">
        <v>40373.270833333336</v>
      </c>
      <c r="E1180">
        <v>11.8</v>
      </c>
      <c r="F1180">
        <v>9.2996743172799992</v>
      </c>
      <c r="G1180" s="5">
        <v>0.28949149165900501</v>
      </c>
      <c r="I1180">
        <f t="shared" si="18"/>
        <v>2.5003256827200016</v>
      </c>
      <c r="J1180">
        <f>Table2[[#This Row],[Consumption]]+Table2[[#This Row],[Predicted Consumption]]</f>
        <v>21.099674317279998</v>
      </c>
      <c r="K1180">
        <f>ABS((Table2[[#This Row],[Consumption]]-Table2[[#This Row],[Predicted Consumption]])/Table2[[#This Row],[Consumption]])</f>
        <v>0.21189200701016961</v>
      </c>
    </row>
    <row r="1181" spans="1:11" x14ac:dyDescent="0.25">
      <c r="A1181" s="1">
        <v>40373.28125</v>
      </c>
      <c r="B1181">
        <v>12.6</v>
      </c>
      <c r="D1181" s="3">
        <v>40373.28125</v>
      </c>
      <c r="E1181">
        <v>12.6</v>
      </c>
      <c r="F1181">
        <v>10.4</v>
      </c>
      <c r="G1181" s="5">
        <v>0.397768579358527</v>
      </c>
      <c r="I1181">
        <f t="shared" si="18"/>
        <v>2.1999999999999993</v>
      </c>
      <c r="J1181">
        <f>Table2[[#This Row],[Consumption]]+Table2[[#This Row],[Predicted Consumption]]</f>
        <v>23</v>
      </c>
      <c r="K1181">
        <f>ABS((Table2[[#This Row],[Consumption]]-Table2[[#This Row],[Predicted Consumption]])/Table2[[#This Row],[Consumption]])</f>
        <v>0.17460317460317454</v>
      </c>
    </row>
    <row r="1182" spans="1:11" x14ac:dyDescent="0.25">
      <c r="A1182" s="1">
        <v>40373.291666666664</v>
      </c>
      <c r="B1182">
        <v>10.9</v>
      </c>
      <c r="D1182" s="3">
        <v>40373.291666666664</v>
      </c>
      <c r="E1182">
        <v>10.9</v>
      </c>
      <c r="F1182">
        <v>10.753</v>
      </c>
      <c r="G1182" s="5">
        <v>0.402795950622508</v>
      </c>
      <c r="I1182">
        <f t="shared" si="18"/>
        <v>0.14700000000000024</v>
      </c>
      <c r="J1182">
        <f>Table2[[#This Row],[Consumption]]+Table2[[#This Row],[Predicted Consumption]]</f>
        <v>21.652999999999999</v>
      </c>
      <c r="K1182">
        <f>ABS((Table2[[#This Row],[Consumption]]-Table2[[#This Row],[Predicted Consumption]])/Table2[[#This Row],[Consumption]])</f>
        <v>1.3486238532110114E-2</v>
      </c>
    </row>
    <row r="1183" spans="1:11" x14ac:dyDescent="0.25">
      <c r="A1183" s="1">
        <v>40373.302083333336</v>
      </c>
      <c r="B1183">
        <v>10.9</v>
      </c>
      <c r="D1183" s="3">
        <v>40373.302083333336</v>
      </c>
      <c r="E1183">
        <v>10.9</v>
      </c>
      <c r="I1183">
        <f t="shared" si="18"/>
        <v>10.9</v>
      </c>
      <c r="J1183">
        <f>Table2[[#This Row],[Consumption]]+Table2[[#This Row],[Predicted Consumption]]</f>
        <v>10.9</v>
      </c>
      <c r="K1183">
        <f>ABS((Table2[[#This Row],[Consumption]]-Table2[[#This Row],[Predicted Consumption]])/Table2[[#This Row],[Consumption]])</f>
        <v>1</v>
      </c>
    </row>
    <row r="1184" spans="1:11" x14ac:dyDescent="0.25">
      <c r="A1184" s="1">
        <v>40373.3125</v>
      </c>
      <c r="B1184">
        <v>8.9</v>
      </c>
      <c r="D1184" s="3">
        <v>40373.3125</v>
      </c>
      <c r="E1184">
        <v>8.9</v>
      </c>
      <c r="F1184">
        <v>13.62</v>
      </c>
      <c r="G1184" s="5">
        <v>0.39079174334051903</v>
      </c>
      <c r="I1184">
        <f t="shared" si="18"/>
        <v>4.7199999999999989</v>
      </c>
      <c r="J1184">
        <f>Table2[[#This Row],[Consumption]]+Table2[[#This Row],[Predicted Consumption]]</f>
        <v>22.52</v>
      </c>
      <c r="K1184">
        <f>ABS((Table2[[#This Row],[Consumption]]-Table2[[#This Row],[Predicted Consumption]])/Table2[[#This Row],[Consumption]])</f>
        <v>0.53033707865168522</v>
      </c>
    </row>
    <row r="1185" spans="1:11" x14ac:dyDescent="0.25">
      <c r="A1185" s="1">
        <v>40373.322916666664</v>
      </c>
      <c r="B1185">
        <v>9.3000000000000007</v>
      </c>
      <c r="D1185" s="3">
        <v>40373.322916666664</v>
      </c>
      <c r="E1185">
        <v>9.3000000000000007</v>
      </c>
      <c r="F1185">
        <v>11.8</v>
      </c>
      <c r="G1185" s="5">
        <v>0.61880446770889797</v>
      </c>
      <c r="I1185">
        <f t="shared" si="18"/>
        <v>2.5</v>
      </c>
      <c r="J1185">
        <f>Table2[[#This Row],[Consumption]]+Table2[[#This Row],[Predicted Consumption]]</f>
        <v>21.1</v>
      </c>
      <c r="K1185">
        <f>ABS((Table2[[#This Row],[Consumption]]-Table2[[#This Row],[Predicted Consumption]])/Table2[[#This Row],[Consumption]])</f>
        <v>0.26881720430107525</v>
      </c>
    </row>
    <row r="1186" spans="1:11" x14ac:dyDescent="0.25">
      <c r="A1186" s="1">
        <v>40373.333333333336</v>
      </c>
      <c r="B1186">
        <v>9.5</v>
      </c>
      <c r="D1186" s="3">
        <v>40373.333333333336</v>
      </c>
      <c r="E1186">
        <v>9.5</v>
      </c>
      <c r="F1186">
        <v>11.8</v>
      </c>
      <c r="G1186" s="5">
        <v>0.24738237089151999</v>
      </c>
      <c r="I1186">
        <f t="shared" si="18"/>
        <v>2.3000000000000007</v>
      </c>
      <c r="J1186">
        <f>Table2[[#This Row],[Consumption]]+Table2[[#This Row],[Predicted Consumption]]</f>
        <v>21.3</v>
      </c>
      <c r="K1186">
        <f>ABS((Table2[[#This Row],[Consumption]]-Table2[[#This Row],[Predicted Consumption]])/Table2[[#This Row],[Consumption]])</f>
        <v>0.24210526315789482</v>
      </c>
    </row>
    <row r="1187" spans="1:11" x14ac:dyDescent="0.25">
      <c r="A1187" s="1">
        <v>40373.34375</v>
      </c>
      <c r="B1187">
        <v>11.5</v>
      </c>
      <c r="D1187" s="3">
        <v>40373.34375</v>
      </c>
      <c r="E1187">
        <v>11.5</v>
      </c>
      <c r="F1187">
        <v>11.197100000000001</v>
      </c>
      <c r="G1187" s="5">
        <v>0.21056102535872701</v>
      </c>
      <c r="I1187">
        <f t="shared" si="18"/>
        <v>0.30289999999999928</v>
      </c>
      <c r="J1187">
        <f>Table2[[#This Row],[Consumption]]+Table2[[#This Row],[Predicted Consumption]]</f>
        <v>22.697099999999999</v>
      </c>
      <c r="K1187">
        <f>ABS((Table2[[#This Row],[Consumption]]-Table2[[#This Row],[Predicted Consumption]])/Table2[[#This Row],[Consumption]])</f>
        <v>2.6339130434782546E-2</v>
      </c>
    </row>
    <row r="1188" spans="1:11" x14ac:dyDescent="0.25">
      <c r="A1188" s="1">
        <v>40373.354166666664</v>
      </c>
      <c r="B1188">
        <v>9.1999999999999993</v>
      </c>
      <c r="D1188" s="3">
        <v>40373.354166666664</v>
      </c>
      <c r="E1188">
        <v>9.1999999999999993</v>
      </c>
      <c r="F1188">
        <v>10.4</v>
      </c>
      <c r="G1188" s="5">
        <v>0.30414027688466899</v>
      </c>
      <c r="I1188">
        <f t="shared" si="18"/>
        <v>1.2000000000000011</v>
      </c>
      <c r="J1188">
        <f>Table2[[#This Row],[Consumption]]+Table2[[#This Row],[Predicted Consumption]]</f>
        <v>19.600000000000001</v>
      </c>
      <c r="K1188">
        <f>ABS((Table2[[#This Row],[Consumption]]-Table2[[#This Row],[Predicted Consumption]])/Table2[[#This Row],[Consumption]])</f>
        <v>0.13043478260869579</v>
      </c>
    </row>
    <row r="1189" spans="1:11" x14ac:dyDescent="0.25">
      <c r="A1189" s="1">
        <v>40373.364583333336</v>
      </c>
      <c r="B1189">
        <v>9.6999999999999993</v>
      </c>
      <c r="D1189" s="3">
        <v>40373.364583333336</v>
      </c>
      <c r="E1189">
        <v>9.6999999999999993</v>
      </c>
      <c r="F1189">
        <v>9.2997720221000009</v>
      </c>
      <c r="G1189" s="5">
        <v>0.19411309143591701</v>
      </c>
      <c r="I1189">
        <f t="shared" si="18"/>
        <v>0.40022797789999842</v>
      </c>
      <c r="J1189">
        <f>Table2[[#This Row],[Consumption]]+Table2[[#This Row],[Predicted Consumption]]</f>
        <v>18.9997720221</v>
      </c>
      <c r="K1189">
        <f>ABS((Table2[[#This Row],[Consumption]]-Table2[[#This Row],[Predicted Consumption]])/Table2[[#This Row],[Consumption]])</f>
        <v>4.1260616278350357E-2</v>
      </c>
    </row>
    <row r="1190" spans="1:11" x14ac:dyDescent="0.25">
      <c r="A1190" s="1">
        <v>40373.375</v>
      </c>
      <c r="B1190">
        <v>11.4</v>
      </c>
      <c r="D1190" s="3">
        <v>40373.375</v>
      </c>
      <c r="E1190">
        <v>11.4</v>
      </c>
      <c r="F1190">
        <v>11.449579</v>
      </c>
      <c r="G1190" s="5">
        <v>0.230906244449611</v>
      </c>
      <c r="I1190">
        <f t="shared" si="18"/>
        <v>4.9578999999999596E-2</v>
      </c>
      <c r="J1190">
        <f>Table2[[#This Row],[Consumption]]+Table2[[#This Row],[Predicted Consumption]]</f>
        <v>22.849578999999999</v>
      </c>
      <c r="K1190">
        <f>ABS((Table2[[#This Row],[Consumption]]-Table2[[#This Row],[Predicted Consumption]])/Table2[[#This Row],[Consumption]])</f>
        <v>4.3490350877192626E-3</v>
      </c>
    </row>
    <row r="1191" spans="1:11" x14ac:dyDescent="0.25">
      <c r="A1191" s="1">
        <v>40373.385416666664</v>
      </c>
      <c r="B1191">
        <v>10.5</v>
      </c>
      <c r="D1191" s="3">
        <v>40373.385416666664</v>
      </c>
      <c r="E1191">
        <v>10.5</v>
      </c>
      <c r="F1191">
        <v>9.1999999999999993</v>
      </c>
      <c r="G1191" s="5">
        <v>0.45893722147259602</v>
      </c>
      <c r="I1191">
        <f t="shared" si="18"/>
        <v>1.3000000000000007</v>
      </c>
      <c r="J1191">
        <f>Table2[[#This Row],[Consumption]]+Table2[[#This Row],[Predicted Consumption]]</f>
        <v>19.7</v>
      </c>
      <c r="K1191">
        <f>ABS((Table2[[#This Row],[Consumption]]-Table2[[#This Row],[Predicted Consumption]])/Table2[[#This Row],[Consumption]])</f>
        <v>0.12380952380952388</v>
      </c>
    </row>
    <row r="1192" spans="1:11" x14ac:dyDescent="0.25">
      <c r="A1192" s="1">
        <v>40373.395833333336</v>
      </c>
      <c r="B1192">
        <v>10.8</v>
      </c>
      <c r="D1192" s="3">
        <v>40373.395833333336</v>
      </c>
      <c r="E1192">
        <v>10.8</v>
      </c>
      <c r="F1192">
        <v>9.7941158999999995</v>
      </c>
      <c r="G1192" s="5">
        <v>0.28058224537800303</v>
      </c>
      <c r="I1192">
        <f t="shared" si="18"/>
        <v>1.0058841000000012</v>
      </c>
      <c r="J1192">
        <f>Table2[[#This Row],[Consumption]]+Table2[[#This Row],[Predicted Consumption]]</f>
        <v>20.594115899999998</v>
      </c>
      <c r="K1192">
        <f>ABS((Table2[[#This Row],[Consumption]]-Table2[[#This Row],[Predicted Consumption]])/Table2[[#This Row],[Consumption]])</f>
        <v>9.3137416666666764E-2</v>
      </c>
    </row>
    <row r="1193" spans="1:11" x14ac:dyDescent="0.25">
      <c r="A1193" s="1">
        <v>40373.40625</v>
      </c>
      <c r="B1193">
        <v>12.7</v>
      </c>
      <c r="D1193" s="3">
        <v>40373.40625</v>
      </c>
      <c r="E1193">
        <v>12.7</v>
      </c>
      <c r="F1193">
        <v>10.827970000000001</v>
      </c>
      <c r="G1193" s="5">
        <v>0.250847389873666</v>
      </c>
      <c r="I1193">
        <f t="shared" si="18"/>
        <v>1.8720299999999988</v>
      </c>
      <c r="J1193">
        <f>Table2[[#This Row],[Consumption]]+Table2[[#This Row],[Predicted Consumption]]</f>
        <v>23.52797</v>
      </c>
      <c r="K1193">
        <f>ABS((Table2[[#This Row],[Consumption]]-Table2[[#This Row],[Predicted Consumption]])/Table2[[#This Row],[Consumption]])</f>
        <v>0.14740393700787394</v>
      </c>
    </row>
    <row r="1194" spans="1:11" x14ac:dyDescent="0.25">
      <c r="A1194" s="1">
        <v>40373.416666666664</v>
      </c>
      <c r="B1194">
        <v>11.8</v>
      </c>
      <c r="D1194" s="3">
        <v>40373.416666666664</v>
      </c>
      <c r="E1194">
        <v>11.8</v>
      </c>
      <c r="F1194">
        <v>10.827970000000001</v>
      </c>
      <c r="G1194" s="5">
        <v>0.983034847211261</v>
      </c>
      <c r="I1194">
        <f t="shared" si="18"/>
        <v>0.97203000000000017</v>
      </c>
      <c r="J1194">
        <f>Table2[[#This Row],[Consumption]]+Table2[[#This Row],[Predicted Consumption]]</f>
        <v>22.627970000000001</v>
      </c>
      <c r="K1194">
        <f>ABS((Table2[[#This Row],[Consumption]]-Table2[[#This Row],[Predicted Consumption]])/Table2[[#This Row],[Consumption]])</f>
        <v>8.2375423728813568E-2</v>
      </c>
    </row>
    <row r="1195" spans="1:11" x14ac:dyDescent="0.25">
      <c r="A1195" s="1">
        <v>40373.427083333336</v>
      </c>
      <c r="B1195">
        <v>13</v>
      </c>
      <c r="D1195" s="3">
        <v>40373.427083333336</v>
      </c>
      <c r="E1195">
        <v>13</v>
      </c>
      <c r="F1195">
        <v>12.452999999999999</v>
      </c>
      <c r="G1195" s="5">
        <v>0.64530543487324499</v>
      </c>
      <c r="I1195">
        <f t="shared" si="18"/>
        <v>0.5470000000000006</v>
      </c>
      <c r="J1195">
        <f>Table2[[#This Row],[Consumption]]+Table2[[#This Row],[Predicted Consumption]]</f>
        <v>25.452999999999999</v>
      </c>
      <c r="K1195">
        <f>ABS((Table2[[#This Row],[Consumption]]-Table2[[#This Row],[Predicted Consumption]])/Table2[[#This Row],[Consumption]])</f>
        <v>4.2076923076923123E-2</v>
      </c>
    </row>
    <row r="1196" spans="1:11" x14ac:dyDescent="0.25">
      <c r="A1196" s="1">
        <v>40373.4375</v>
      </c>
      <c r="B1196">
        <v>9.6999999999999993</v>
      </c>
      <c r="D1196" s="3">
        <v>40373.4375</v>
      </c>
      <c r="E1196">
        <v>9.6999999999999993</v>
      </c>
      <c r="F1196">
        <v>11.8</v>
      </c>
      <c r="G1196" s="5">
        <v>0.49209879568700299</v>
      </c>
      <c r="I1196">
        <f t="shared" si="18"/>
        <v>2.1000000000000014</v>
      </c>
      <c r="J1196">
        <f>Table2[[#This Row],[Consumption]]+Table2[[#This Row],[Predicted Consumption]]</f>
        <v>21.5</v>
      </c>
      <c r="K1196">
        <f>ABS((Table2[[#This Row],[Consumption]]-Table2[[#This Row],[Predicted Consumption]])/Table2[[#This Row],[Consumption]])</f>
        <v>0.21649484536082492</v>
      </c>
    </row>
    <row r="1197" spans="1:11" x14ac:dyDescent="0.25">
      <c r="A1197" s="1">
        <v>40373.447916666664</v>
      </c>
      <c r="B1197">
        <v>10.9</v>
      </c>
      <c r="D1197" s="3">
        <v>40373.447916666664</v>
      </c>
      <c r="E1197">
        <v>10.9</v>
      </c>
      <c r="F1197">
        <v>11.2971</v>
      </c>
      <c r="G1197" s="5">
        <v>0.66133213552907399</v>
      </c>
      <c r="I1197">
        <f t="shared" si="18"/>
        <v>0.39710000000000001</v>
      </c>
      <c r="J1197">
        <f>Table2[[#This Row],[Consumption]]+Table2[[#This Row],[Predicted Consumption]]</f>
        <v>22.197099999999999</v>
      </c>
      <c r="K1197">
        <f>ABS((Table2[[#This Row],[Consumption]]-Table2[[#This Row],[Predicted Consumption]])/Table2[[#This Row],[Consumption]])</f>
        <v>3.6431192660550456E-2</v>
      </c>
    </row>
    <row r="1198" spans="1:11" x14ac:dyDescent="0.25">
      <c r="A1198" s="1">
        <v>40373.458333333336</v>
      </c>
      <c r="B1198">
        <v>11.9</v>
      </c>
      <c r="D1198" s="3">
        <v>40373.458333333336</v>
      </c>
      <c r="E1198">
        <v>11.9</v>
      </c>
      <c r="F1198">
        <v>8.9</v>
      </c>
      <c r="G1198" s="5">
        <v>0.27582168798932299</v>
      </c>
      <c r="I1198">
        <f t="shared" si="18"/>
        <v>3</v>
      </c>
      <c r="J1198">
        <f>Table2[[#This Row],[Consumption]]+Table2[[#This Row],[Predicted Consumption]]</f>
        <v>20.8</v>
      </c>
      <c r="K1198">
        <f>ABS((Table2[[#This Row],[Consumption]]-Table2[[#This Row],[Predicted Consumption]])/Table2[[#This Row],[Consumption]])</f>
        <v>0.25210084033613445</v>
      </c>
    </row>
    <row r="1199" spans="1:11" x14ac:dyDescent="0.25">
      <c r="A1199" s="1">
        <v>40373.46875</v>
      </c>
      <c r="B1199">
        <v>10.7</v>
      </c>
      <c r="D1199" s="3">
        <v>40373.46875</v>
      </c>
      <c r="E1199">
        <v>10.7</v>
      </c>
      <c r="F1199">
        <v>9.6941158999999999</v>
      </c>
      <c r="G1199" s="5">
        <v>0.36191929742338003</v>
      </c>
      <c r="I1199">
        <f t="shared" si="18"/>
        <v>1.0058840999999994</v>
      </c>
      <c r="J1199">
        <f>Table2[[#This Row],[Consumption]]+Table2[[#This Row],[Predicted Consumption]]</f>
        <v>20.394115899999999</v>
      </c>
      <c r="K1199">
        <f>ABS((Table2[[#This Row],[Consumption]]-Table2[[#This Row],[Predicted Consumption]])/Table2[[#This Row],[Consumption]])</f>
        <v>9.4007859813084058E-2</v>
      </c>
    </row>
    <row r="1200" spans="1:11" x14ac:dyDescent="0.25">
      <c r="A1200" s="1">
        <v>40373.479166666664</v>
      </c>
      <c r="B1200">
        <v>13.9</v>
      </c>
      <c r="D1200" s="3">
        <v>40373.479166666664</v>
      </c>
      <c r="E1200">
        <v>13.9</v>
      </c>
      <c r="F1200">
        <v>3.5</v>
      </c>
      <c r="G1200" s="5">
        <v>0.265192413266294</v>
      </c>
      <c r="I1200">
        <f t="shared" si="18"/>
        <v>10.4</v>
      </c>
      <c r="J1200">
        <f>Table2[[#This Row],[Consumption]]+Table2[[#This Row],[Predicted Consumption]]</f>
        <v>17.399999999999999</v>
      </c>
      <c r="K1200">
        <f>ABS((Table2[[#This Row],[Consumption]]-Table2[[#This Row],[Predicted Consumption]])/Table2[[#This Row],[Consumption]])</f>
        <v>0.74820143884892087</v>
      </c>
    </row>
    <row r="1201" spans="1:11" x14ac:dyDescent="0.25">
      <c r="A1201" s="1">
        <v>40373.489583333336</v>
      </c>
      <c r="B1201">
        <v>10.8</v>
      </c>
      <c r="D1201" s="3">
        <v>40373.489583333336</v>
      </c>
      <c r="E1201">
        <v>10.8</v>
      </c>
      <c r="F1201">
        <v>10.644831438500001</v>
      </c>
      <c r="G1201" s="5">
        <v>0.75067959651113603</v>
      </c>
      <c r="I1201">
        <f t="shared" si="18"/>
        <v>0.15516856150000002</v>
      </c>
      <c r="J1201">
        <f>Table2[[#This Row],[Consumption]]+Table2[[#This Row],[Predicted Consumption]]</f>
        <v>21.444831438500003</v>
      </c>
      <c r="K1201">
        <f>ABS((Table2[[#This Row],[Consumption]]-Table2[[#This Row],[Predicted Consumption]])/Table2[[#This Row],[Consumption]])</f>
        <v>1.4367459398148149E-2</v>
      </c>
    </row>
    <row r="1202" spans="1:11" x14ac:dyDescent="0.25">
      <c r="A1202" s="1">
        <v>40373.5</v>
      </c>
      <c r="B1202">
        <v>11.9</v>
      </c>
      <c r="D1202" s="3">
        <v>40373.5</v>
      </c>
      <c r="E1202">
        <v>11.9</v>
      </c>
      <c r="F1202">
        <v>12.291829999999999</v>
      </c>
      <c r="G1202" s="5">
        <v>0.32347150569264099</v>
      </c>
      <c r="I1202">
        <f t="shared" si="18"/>
        <v>0.39182999999999879</v>
      </c>
      <c r="J1202">
        <f>Table2[[#This Row],[Consumption]]+Table2[[#This Row],[Predicted Consumption]]</f>
        <v>24.19183</v>
      </c>
      <c r="K1202">
        <f>ABS((Table2[[#This Row],[Consumption]]-Table2[[#This Row],[Predicted Consumption]])/Table2[[#This Row],[Consumption]])</f>
        <v>3.2926890756302417E-2</v>
      </c>
    </row>
    <row r="1203" spans="1:11" x14ac:dyDescent="0.25">
      <c r="A1203" s="1">
        <v>40373.510416666664</v>
      </c>
      <c r="B1203">
        <v>10.4</v>
      </c>
      <c r="D1203" s="3">
        <v>40373.510416666664</v>
      </c>
      <c r="E1203">
        <v>10.4</v>
      </c>
      <c r="F1203">
        <v>10.644831438500001</v>
      </c>
      <c r="G1203" s="5">
        <v>0.62844149614925704</v>
      </c>
      <c r="I1203">
        <f t="shared" si="18"/>
        <v>0.24483143850000033</v>
      </c>
      <c r="J1203">
        <f>Table2[[#This Row],[Consumption]]+Table2[[#This Row],[Predicted Consumption]]</f>
        <v>21.044831438500001</v>
      </c>
      <c r="K1203">
        <f>ABS((Table2[[#This Row],[Consumption]]-Table2[[#This Row],[Predicted Consumption]])/Table2[[#This Row],[Consumption]])</f>
        <v>2.3541484471153878E-2</v>
      </c>
    </row>
    <row r="1204" spans="1:11" x14ac:dyDescent="0.25">
      <c r="A1204" s="1">
        <v>40373.520833333336</v>
      </c>
      <c r="B1204">
        <v>9.5</v>
      </c>
      <c r="D1204" s="3">
        <v>40373.520833333336</v>
      </c>
      <c r="E1204">
        <v>9.5</v>
      </c>
      <c r="F1204">
        <v>10.749579000000001</v>
      </c>
      <c r="G1204" s="5">
        <v>0.31620857888591702</v>
      </c>
      <c r="I1204">
        <f t="shared" si="18"/>
        <v>1.2495790000000007</v>
      </c>
      <c r="J1204">
        <f>Table2[[#This Row],[Consumption]]+Table2[[#This Row],[Predicted Consumption]]</f>
        <v>20.249579000000001</v>
      </c>
      <c r="K1204">
        <f>ABS((Table2[[#This Row],[Consumption]]-Table2[[#This Row],[Predicted Consumption]])/Table2[[#This Row],[Consumption]])</f>
        <v>0.13153463157894743</v>
      </c>
    </row>
    <row r="1205" spans="1:11" x14ac:dyDescent="0.25">
      <c r="A1205" s="1">
        <v>40373.53125</v>
      </c>
      <c r="B1205">
        <v>11.1</v>
      </c>
      <c r="D1205" s="3">
        <v>40373.53125</v>
      </c>
      <c r="E1205">
        <v>11.1</v>
      </c>
      <c r="F1205">
        <v>11.449579</v>
      </c>
      <c r="G1205" s="5">
        <v>0.25840110560114798</v>
      </c>
      <c r="I1205">
        <f t="shared" si="18"/>
        <v>0.34957900000000031</v>
      </c>
      <c r="J1205">
        <f>Table2[[#This Row],[Consumption]]+Table2[[#This Row],[Predicted Consumption]]</f>
        <v>22.549579000000001</v>
      </c>
      <c r="K1205">
        <f>ABS((Table2[[#This Row],[Consumption]]-Table2[[#This Row],[Predicted Consumption]])/Table2[[#This Row],[Consumption]])</f>
        <v>3.1493603603603634E-2</v>
      </c>
    </row>
    <row r="1206" spans="1:11" x14ac:dyDescent="0.25">
      <c r="A1206" s="1">
        <v>40373.541666666664</v>
      </c>
      <c r="B1206">
        <v>11.5</v>
      </c>
      <c r="D1206" s="3">
        <v>40373.541666666664</v>
      </c>
      <c r="E1206">
        <v>11.5</v>
      </c>
      <c r="F1206">
        <v>11.2971</v>
      </c>
      <c r="G1206" s="5">
        <v>0.48833869938720498</v>
      </c>
      <c r="I1206">
        <f t="shared" si="18"/>
        <v>0.20289999999999964</v>
      </c>
      <c r="J1206">
        <f>Table2[[#This Row],[Consumption]]+Table2[[#This Row],[Predicted Consumption]]</f>
        <v>22.7971</v>
      </c>
      <c r="K1206">
        <f>ABS((Table2[[#This Row],[Consumption]]-Table2[[#This Row],[Predicted Consumption]])/Table2[[#This Row],[Consumption]])</f>
        <v>1.7643478260869535E-2</v>
      </c>
    </row>
    <row r="1207" spans="1:11" x14ac:dyDescent="0.25">
      <c r="A1207" s="1">
        <v>40373.552083333336</v>
      </c>
      <c r="B1207">
        <v>11.5</v>
      </c>
      <c r="D1207" s="3">
        <v>40373.552083333336</v>
      </c>
      <c r="E1207">
        <v>11.5</v>
      </c>
      <c r="I1207">
        <f t="shared" si="18"/>
        <v>11.5</v>
      </c>
      <c r="J1207">
        <f>Table2[[#This Row],[Consumption]]+Table2[[#This Row],[Predicted Consumption]]</f>
        <v>11.5</v>
      </c>
      <c r="K1207">
        <f>ABS((Table2[[#This Row],[Consumption]]-Table2[[#This Row],[Predicted Consumption]])/Table2[[#This Row],[Consumption]])</f>
        <v>1</v>
      </c>
    </row>
    <row r="1208" spans="1:11" x14ac:dyDescent="0.25">
      <c r="A1208" s="1">
        <v>40373.5625</v>
      </c>
      <c r="B1208">
        <v>9.1999999999999993</v>
      </c>
      <c r="D1208" s="3">
        <v>40373.5625</v>
      </c>
      <c r="E1208">
        <v>9.1999999999999993</v>
      </c>
      <c r="F1208">
        <v>9.1999999999999993</v>
      </c>
      <c r="G1208" s="5">
        <v>0.57786216173123495</v>
      </c>
      <c r="I1208">
        <f t="shared" si="18"/>
        <v>0</v>
      </c>
      <c r="J1208">
        <f>Table2[[#This Row],[Consumption]]+Table2[[#This Row],[Predicted Consumption]]</f>
        <v>18.399999999999999</v>
      </c>
      <c r="K1208">
        <f>ABS((Table2[[#This Row],[Consumption]]-Table2[[#This Row],[Predicted Consumption]])/Table2[[#This Row],[Consumption]])</f>
        <v>0</v>
      </c>
    </row>
    <row r="1209" spans="1:11" x14ac:dyDescent="0.25">
      <c r="A1209" s="1">
        <v>40373.572916666664</v>
      </c>
      <c r="B1209">
        <v>10.5</v>
      </c>
      <c r="D1209" s="3">
        <v>40373.572916666664</v>
      </c>
      <c r="E1209">
        <v>10.5</v>
      </c>
      <c r="F1209">
        <v>9.6999999999999993</v>
      </c>
      <c r="G1209" s="5">
        <v>0.63500181408839196</v>
      </c>
      <c r="I1209">
        <f t="shared" si="18"/>
        <v>0.80000000000000071</v>
      </c>
      <c r="J1209">
        <f>Table2[[#This Row],[Consumption]]+Table2[[#This Row],[Predicted Consumption]]</f>
        <v>20.2</v>
      </c>
      <c r="K1209">
        <f>ABS((Table2[[#This Row],[Consumption]]-Table2[[#This Row],[Predicted Consumption]])/Table2[[#This Row],[Consumption]])</f>
        <v>7.6190476190476253E-2</v>
      </c>
    </row>
    <row r="1210" spans="1:11" x14ac:dyDescent="0.25">
      <c r="A1210" s="1">
        <v>40373.583333333336</v>
      </c>
      <c r="B1210">
        <v>12.4</v>
      </c>
      <c r="D1210" s="3">
        <v>40373.583333333336</v>
      </c>
      <c r="E1210">
        <v>12.4</v>
      </c>
      <c r="F1210">
        <v>10.749579000000001</v>
      </c>
      <c r="G1210" s="5">
        <v>0.33483243812996699</v>
      </c>
      <c r="I1210">
        <f t="shared" si="18"/>
        <v>1.6504209999999997</v>
      </c>
      <c r="J1210">
        <f>Table2[[#This Row],[Consumption]]+Table2[[#This Row],[Predicted Consumption]]</f>
        <v>23.149579000000003</v>
      </c>
      <c r="K1210">
        <f>ABS((Table2[[#This Row],[Consumption]]-Table2[[#This Row],[Predicted Consumption]])/Table2[[#This Row],[Consumption]])</f>
        <v>0.13309846774193546</v>
      </c>
    </row>
    <row r="1211" spans="1:11" x14ac:dyDescent="0.25">
      <c r="A1211" s="1">
        <v>40373.59375</v>
      </c>
      <c r="B1211">
        <v>10.7</v>
      </c>
      <c r="D1211" s="3">
        <v>40373.59375</v>
      </c>
      <c r="E1211">
        <v>10.7</v>
      </c>
      <c r="F1211">
        <v>10.92797</v>
      </c>
      <c r="G1211" s="5">
        <v>0.16828558796420501</v>
      </c>
      <c r="I1211">
        <f t="shared" si="18"/>
        <v>0.22797000000000089</v>
      </c>
      <c r="J1211">
        <f>Table2[[#This Row],[Consumption]]+Table2[[#This Row],[Predicted Consumption]]</f>
        <v>21.627969999999998</v>
      </c>
      <c r="K1211">
        <f>ABS((Table2[[#This Row],[Consumption]]-Table2[[#This Row],[Predicted Consumption]])/Table2[[#This Row],[Consumption]])</f>
        <v>2.13056074766356E-2</v>
      </c>
    </row>
    <row r="1212" spans="1:11" x14ac:dyDescent="0.25">
      <c r="A1212" s="1">
        <v>40373.604166666664</v>
      </c>
      <c r="B1212">
        <v>11.9</v>
      </c>
      <c r="D1212" s="3">
        <v>40373.604166666664</v>
      </c>
      <c r="E1212">
        <v>11.9</v>
      </c>
      <c r="F1212">
        <v>13.704000000000001</v>
      </c>
      <c r="G1212" s="5">
        <v>0.48359100942502498</v>
      </c>
      <c r="I1212">
        <f t="shared" si="18"/>
        <v>1.8040000000000003</v>
      </c>
      <c r="J1212">
        <f>Table2[[#This Row],[Consumption]]+Table2[[#This Row],[Predicted Consumption]]</f>
        <v>25.603999999999999</v>
      </c>
      <c r="K1212">
        <f>ABS((Table2[[#This Row],[Consumption]]-Table2[[#This Row],[Predicted Consumption]])/Table2[[#This Row],[Consumption]])</f>
        <v>0.15159663865546219</v>
      </c>
    </row>
    <row r="1213" spans="1:11" x14ac:dyDescent="0.25">
      <c r="A1213" s="1">
        <v>40373.614583333336</v>
      </c>
      <c r="B1213">
        <v>10.8</v>
      </c>
      <c r="D1213" s="3">
        <v>40373.614583333336</v>
      </c>
      <c r="E1213">
        <v>10.8</v>
      </c>
      <c r="F1213">
        <v>10.4</v>
      </c>
      <c r="G1213" s="5">
        <v>0.39639513171940199</v>
      </c>
      <c r="I1213">
        <f t="shared" si="18"/>
        <v>0.40000000000000036</v>
      </c>
      <c r="J1213">
        <f>Table2[[#This Row],[Consumption]]+Table2[[#This Row],[Predicted Consumption]]</f>
        <v>21.200000000000003</v>
      </c>
      <c r="K1213">
        <f>ABS((Table2[[#This Row],[Consumption]]-Table2[[#This Row],[Predicted Consumption]])/Table2[[#This Row],[Consumption]])</f>
        <v>3.703703703703707E-2</v>
      </c>
    </row>
    <row r="1214" spans="1:11" x14ac:dyDescent="0.25">
      <c r="A1214" s="1">
        <v>40373.625</v>
      </c>
      <c r="B1214">
        <v>12</v>
      </c>
      <c r="D1214" s="3">
        <v>40373.625</v>
      </c>
      <c r="E1214">
        <v>12</v>
      </c>
      <c r="F1214">
        <v>11.9</v>
      </c>
      <c r="G1214" s="5">
        <v>0.46253231878633499</v>
      </c>
      <c r="I1214">
        <f t="shared" si="18"/>
        <v>9.9999999999999645E-2</v>
      </c>
      <c r="J1214">
        <f>Table2[[#This Row],[Consumption]]+Table2[[#This Row],[Predicted Consumption]]</f>
        <v>23.9</v>
      </c>
      <c r="K1214">
        <f>ABS((Table2[[#This Row],[Consumption]]-Table2[[#This Row],[Predicted Consumption]])/Table2[[#This Row],[Consumption]])</f>
        <v>8.3333333333333037E-3</v>
      </c>
    </row>
    <row r="1215" spans="1:11" x14ac:dyDescent="0.25">
      <c r="A1215" s="1">
        <v>40373.635416666664</v>
      </c>
      <c r="B1215">
        <v>11.4</v>
      </c>
      <c r="D1215" s="3">
        <v>40373.635416666664</v>
      </c>
      <c r="E1215">
        <v>11.4</v>
      </c>
      <c r="F1215">
        <v>10.52797</v>
      </c>
      <c r="G1215" s="5">
        <v>0.283974369968719</v>
      </c>
      <c r="I1215">
        <f t="shared" si="18"/>
        <v>0.87203000000000053</v>
      </c>
      <c r="J1215">
        <f>Table2[[#This Row],[Consumption]]+Table2[[#This Row],[Predicted Consumption]]</f>
        <v>21.927970000000002</v>
      </c>
      <c r="K1215">
        <f>ABS((Table2[[#This Row],[Consumption]]-Table2[[#This Row],[Predicted Consumption]])/Table2[[#This Row],[Consumption]])</f>
        <v>7.649385964912285E-2</v>
      </c>
    </row>
    <row r="1216" spans="1:11" x14ac:dyDescent="0.25">
      <c r="A1216" s="1">
        <v>40373.645833333336</v>
      </c>
      <c r="B1216">
        <v>11.7</v>
      </c>
      <c r="D1216" s="3">
        <v>40373.645833333336</v>
      </c>
      <c r="E1216">
        <v>11.7</v>
      </c>
      <c r="F1216">
        <v>10.4940680198</v>
      </c>
      <c r="G1216" s="5">
        <v>0.34447330451478297</v>
      </c>
      <c r="I1216">
        <f t="shared" si="18"/>
        <v>1.205931980199999</v>
      </c>
      <c r="J1216">
        <f>Table2[[#This Row],[Consumption]]+Table2[[#This Row],[Predicted Consumption]]</f>
        <v>22.1940680198</v>
      </c>
      <c r="K1216">
        <f>ABS((Table2[[#This Row],[Consumption]]-Table2[[#This Row],[Predicted Consumption]])/Table2[[#This Row],[Consumption]])</f>
        <v>0.10307110941880335</v>
      </c>
    </row>
    <row r="1217" spans="1:11" x14ac:dyDescent="0.25">
      <c r="A1217" s="1">
        <v>40373.65625</v>
      </c>
      <c r="B1217">
        <v>11.7</v>
      </c>
      <c r="D1217" s="3">
        <v>40373.65625</v>
      </c>
      <c r="E1217">
        <v>11.7</v>
      </c>
      <c r="F1217">
        <v>10.063681753699999</v>
      </c>
      <c r="G1217" s="5">
        <v>0.43788555020007103</v>
      </c>
      <c r="I1217">
        <f t="shared" si="18"/>
        <v>1.6363182463000001</v>
      </c>
      <c r="J1217">
        <f>Table2[[#This Row],[Consumption]]+Table2[[#This Row],[Predicted Consumption]]</f>
        <v>21.763681753699998</v>
      </c>
      <c r="K1217">
        <f>ABS((Table2[[#This Row],[Consumption]]-Table2[[#This Row],[Predicted Consumption]])/Table2[[#This Row],[Consumption]])</f>
        <v>0.13985626036752138</v>
      </c>
    </row>
    <row r="1218" spans="1:11" x14ac:dyDescent="0.25">
      <c r="A1218" s="1">
        <v>40373.666666666664</v>
      </c>
      <c r="B1218">
        <v>10.4</v>
      </c>
      <c r="D1218" s="3">
        <v>40373.666666666664</v>
      </c>
      <c r="E1218">
        <v>10.4</v>
      </c>
      <c r="F1218">
        <v>10.063681753699999</v>
      </c>
      <c r="G1218" s="5">
        <v>0.43833318062505</v>
      </c>
      <c r="I1218">
        <f t="shared" si="18"/>
        <v>0.33631824630000118</v>
      </c>
      <c r="J1218">
        <f>Table2[[#This Row],[Consumption]]+Table2[[#This Row],[Predicted Consumption]]</f>
        <v>20.463681753700001</v>
      </c>
      <c r="K1218">
        <f>ABS((Table2[[#This Row],[Consumption]]-Table2[[#This Row],[Predicted Consumption]])/Table2[[#This Row],[Consumption]])</f>
        <v>3.2338292913461651E-2</v>
      </c>
    </row>
    <row r="1219" spans="1:11" x14ac:dyDescent="0.25">
      <c r="A1219" s="1">
        <v>40373.677083333336</v>
      </c>
      <c r="B1219">
        <v>9.4</v>
      </c>
      <c r="D1219" s="3">
        <v>40373.677083333336</v>
      </c>
      <c r="E1219">
        <v>9.4</v>
      </c>
      <c r="F1219">
        <v>9.5</v>
      </c>
      <c r="G1219" s="5">
        <v>0.34066091992525399</v>
      </c>
      <c r="I1219">
        <f t="shared" si="18"/>
        <v>9.9999999999999645E-2</v>
      </c>
      <c r="J1219">
        <f>Table2[[#This Row],[Consumption]]+Table2[[#This Row],[Predicted Consumption]]</f>
        <v>18.899999999999999</v>
      </c>
      <c r="K1219">
        <f>ABS((Table2[[#This Row],[Consumption]]-Table2[[#This Row],[Predicted Consumption]])/Table2[[#This Row],[Consumption]])</f>
        <v>1.0638297872340387E-2</v>
      </c>
    </row>
    <row r="1220" spans="1:11" x14ac:dyDescent="0.25">
      <c r="A1220" s="1">
        <v>40373.6875</v>
      </c>
      <c r="B1220">
        <v>11.3</v>
      </c>
      <c r="D1220" s="3">
        <v>40373.6875</v>
      </c>
      <c r="E1220">
        <v>11.3</v>
      </c>
      <c r="F1220">
        <v>10.89</v>
      </c>
      <c r="G1220" s="5">
        <v>0.26605914269140302</v>
      </c>
      <c r="I1220">
        <f t="shared" ref="I1220:I1283" si="19">ABS(F1220-E1220)</f>
        <v>0.41000000000000014</v>
      </c>
      <c r="J1220">
        <f>Table2[[#This Row],[Consumption]]+Table2[[#This Row],[Predicted Consumption]]</f>
        <v>22.19</v>
      </c>
      <c r="K1220">
        <f>ABS((Table2[[#This Row],[Consumption]]-Table2[[#This Row],[Predicted Consumption]])/Table2[[#This Row],[Consumption]])</f>
        <v>3.6283185840707978E-2</v>
      </c>
    </row>
    <row r="1221" spans="1:11" x14ac:dyDescent="0.25">
      <c r="A1221" s="1">
        <v>40373.697916666664</v>
      </c>
      <c r="B1221">
        <v>9.9</v>
      </c>
      <c r="D1221" s="3">
        <v>40373.697916666664</v>
      </c>
      <c r="E1221">
        <v>9.9</v>
      </c>
      <c r="F1221">
        <v>10.4940680198</v>
      </c>
      <c r="G1221" s="5">
        <v>0.55920406349641305</v>
      </c>
      <c r="I1221">
        <f t="shared" si="19"/>
        <v>0.5940680197999999</v>
      </c>
      <c r="J1221">
        <f>Table2[[#This Row],[Consumption]]+Table2[[#This Row],[Predicted Consumption]]</f>
        <v>20.394068019800002</v>
      </c>
      <c r="K1221">
        <f>ABS((Table2[[#This Row],[Consumption]]-Table2[[#This Row],[Predicted Consumption]])/Table2[[#This Row],[Consumption]])</f>
        <v>6.0006870686868677E-2</v>
      </c>
    </row>
    <row r="1222" spans="1:11" x14ac:dyDescent="0.25">
      <c r="A1222" s="1">
        <v>40373.708333333336</v>
      </c>
      <c r="B1222">
        <v>9.1</v>
      </c>
      <c r="D1222" s="3">
        <v>40373.708333333336</v>
      </c>
      <c r="E1222">
        <v>9.1</v>
      </c>
      <c r="F1222">
        <v>10.92797</v>
      </c>
      <c r="G1222" s="5">
        <v>0.87647649401692196</v>
      </c>
      <c r="I1222">
        <f t="shared" si="19"/>
        <v>1.8279700000000005</v>
      </c>
      <c r="J1222">
        <f>Table2[[#This Row],[Consumption]]+Table2[[#This Row],[Predicted Consumption]]</f>
        <v>20.02797</v>
      </c>
      <c r="K1222">
        <f>ABS((Table2[[#This Row],[Consumption]]-Table2[[#This Row],[Predicted Consumption]])/Table2[[#This Row],[Consumption]])</f>
        <v>0.20087582417582425</v>
      </c>
    </row>
    <row r="1223" spans="1:11" x14ac:dyDescent="0.25">
      <c r="A1223" s="1">
        <v>40373.71875</v>
      </c>
      <c r="B1223">
        <v>11.1</v>
      </c>
      <c r="D1223" s="3">
        <v>40373.71875</v>
      </c>
      <c r="E1223">
        <v>11.1</v>
      </c>
      <c r="F1223">
        <v>10.4940680198</v>
      </c>
      <c r="G1223" s="5">
        <v>0.27796344447986499</v>
      </c>
      <c r="I1223">
        <f t="shared" si="19"/>
        <v>0.60593198019999939</v>
      </c>
      <c r="J1223">
        <f>Table2[[#This Row],[Consumption]]+Table2[[#This Row],[Predicted Consumption]]</f>
        <v>21.594068019799998</v>
      </c>
      <c r="K1223">
        <f>ABS((Table2[[#This Row],[Consumption]]-Table2[[#This Row],[Predicted Consumption]])/Table2[[#This Row],[Consumption]])</f>
        <v>5.4588466684684631E-2</v>
      </c>
    </row>
    <row r="1224" spans="1:11" x14ac:dyDescent="0.25">
      <c r="A1224" s="1">
        <v>40373.729166666664</v>
      </c>
      <c r="B1224">
        <v>11.3</v>
      </c>
      <c r="D1224" s="3">
        <v>40373.729166666664</v>
      </c>
      <c r="E1224">
        <v>11.3</v>
      </c>
      <c r="F1224">
        <v>11.475293710000001</v>
      </c>
      <c r="G1224" s="5">
        <v>0.71845331817921898</v>
      </c>
      <c r="I1224">
        <f t="shared" si="19"/>
        <v>0.17529371000000005</v>
      </c>
      <c r="J1224">
        <f>Table2[[#This Row],[Consumption]]+Table2[[#This Row],[Predicted Consumption]]</f>
        <v>22.77529371</v>
      </c>
      <c r="K1224">
        <f>ABS((Table2[[#This Row],[Consumption]]-Table2[[#This Row],[Predicted Consumption]])/Table2[[#This Row],[Consumption]])</f>
        <v>1.5512717699115048E-2</v>
      </c>
    </row>
    <row r="1225" spans="1:11" x14ac:dyDescent="0.25">
      <c r="A1225" s="1">
        <v>40373.739583333336</v>
      </c>
      <c r="B1225">
        <v>10.5</v>
      </c>
      <c r="D1225" s="3">
        <v>40373.739583333336</v>
      </c>
      <c r="E1225">
        <v>10.5</v>
      </c>
      <c r="F1225">
        <v>9.8258811300000009</v>
      </c>
      <c r="G1225" s="5">
        <v>0.62600907197801803</v>
      </c>
      <c r="I1225">
        <f t="shared" si="19"/>
        <v>0.67411886999999915</v>
      </c>
      <c r="J1225">
        <f>Table2[[#This Row],[Consumption]]+Table2[[#This Row],[Predicted Consumption]]</f>
        <v>20.325881129999999</v>
      </c>
      <c r="K1225">
        <f>ABS((Table2[[#This Row],[Consumption]]-Table2[[#This Row],[Predicted Consumption]])/Table2[[#This Row],[Consumption]])</f>
        <v>6.4201797142857064E-2</v>
      </c>
    </row>
    <row r="1226" spans="1:11" x14ac:dyDescent="0.25">
      <c r="A1226" s="1">
        <v>40373.75</v>
      </c>
      <c r="B1226">
        <v>10.199999999999999</v>
      </c>
      <c r="D1226" s="3">
        <v>40373.75</v>
      </c>
      <c r="E1226">
        <v>10.199999999999999</v>
      </c>
      <c r="F1226">
        <v>11.28</v>
      </c>
      <c r="G1226" s="5">
        <v>0.28647081961109699</v>
      </c>
      <c r="I1226">
        <f t="shared" si="19"/>
        <v>1.08</v>
      </c>
      <c r="J1226">
        <f>Table2[[#This Row],[Consumption]]+Table2[[#This Row],[Predicted Consumption]]</f>
        <v>21.479999999999997</v>
      </c>
      <c r="K1226">
        <f>ABS((Table2[[#This Row],[Consumption]]-Table2[[#This Row],[Predicted Consumption]])/Table2[[#This Row],[Consumption]])</f>
        <v>0.10588235294117648</v>
      </c>
    </row>
    <row r="1227" spans="1:11" x14ac:dyDescent="0.25">
      <c r="A1227" s="1">
        <v>40373.760416666664</v>
      </c>
      <c r="B1227">
        <v>12.4</v>
      </c>
      <c r="D1227" s="3">
        <v>40373.760416666664</v>
      </c>
      <c r="E1227">
        <v>12.4</v>
      </c>
      <c r="F1227">
        <v>13.2</v>
      </c>
      <c r="G1227" s="5">
        <v>0.43189682002208202</v>
      </c>
      <c r="I1227">
        <f t="shared" si="19"/>
        <v>0.79999999999999893</v>
      </c>
      <c r="J1227">
        <f>Table2[[#This Row],[Consumption]]+Table2[[#This Row],[Predicted Consumption]]</f>
        <v>25.6</v>
      </c>
      <c r="K1227">
        <f>ABS((Table2[[#This Row],[Consumption]]-Table2[[#This Row],[Predicted Consumption]])/Table2[[#This Row],[Consumption]])</f>
        <v>6.4516129032257979E-2</v>
      </c>
    </row>
    <row r="1228" spans="1:11" x14ac:dyDescent="0.25">
      <c r="A1228" s="1">
        <v>40373.770833333336</v>
      </c>
      <c r="B1228">
        <v>10.1</v>
      </c>
      <c r="D1228" s="3">
        <v>40373.770833333336</v>
      </c>
      <c r="E1228">
        <v>10.1</v>
      </c>
      <c r="F1228">
        <v>10.6613820069</v>
      </c>
      <c r="G1228" s="5">
        <v>0.87459064612070803</v>
      </c>
      <c r="I1228">
        <f t="shared" si="19"/>
        <v>0.56138200690000062</v>
      </c>
      <c r="J1228">
        <f>Table2[[#This Row],[Consumption]]+Table2[[#This Row],[Predicted Consumption]]</f>
        <v>20.7613820069</v>
      </c>
      <c r="K1228">
        <f>ABS((Table2[[#This Row],[Consumption]]-Table2[[#This Row],[Predicted Consumption]])/Table2[[#This Row],[Consumption]])</f>
        <v>5.558237692079214E-2</v>
      </c>
    </row>
    <row r="1229" spans="1:11" x14ac:dyDescent="0.25">
      <c r="A1229" s="1">
        <v>40373.78125</v>
      </c>
      <c r="B1229">
        <v>10</v>
      </c>
      <c r="D1229" s="3">
        <v>40373.78125</v>
      </c>
      <c r="E1229">
        <v>10</v>
      </c>
      <c r="F1229">
        <v>13.52</v>
      </c>
      <c r="G1229" s="5">
        <v>0.31006330070900501</v>
      </c>
      <c r="I1229">
        <f t="shared" si="19"/>
        <v>3.5199999999999996</v>
      </c>
      <c r="J1229">
        <f>Table2[[#This Row],[Consumption]]+Table2[[#This Row],[Predicted Consumption]]</f>
        <v>23.52</v>
      </c>
      <c r="K1229">
        <f>ABS((Table2[[#This Row],[Consumption]]-Table2[[#This Row],[Predicted Consumption]])/Table2[[#This Row],[Consumption]])</f>
        <v>0.35199999999999998</v>
      </c>
    </row>
    <row r="1230" spans="1:11" x14ac:dyDescent="0.25">
      <c r="A1230" s="1">
        <v>40373.791666666664</v>
      </c>
      <c r="B1230">
        <v>10.1</v>
      </c>
      <c r="D1230" s="3">
        <v>40373.791666666664</v>
      </c>
      <c r="E1230">
        <v>10.1</v>
      </c>
      <c r="F1230">
        <v>12</v>
      </c>
      <c r="G1230" s="5">
        <v>0.36360538962251798</v>
      </c>
      <c r="I1230">
        <f t="shared" si="19"/>
        <v>1.9000000000000004</v>
      </c>
      <c r="J1230">
        <f>Table2[[#This Row],[Consumption]]+Table2[[#This Row],[Predicted Consumption]]</f>
        <v>22.1</v>
      </c>
      <c r="K1230">
        <f>ABS((Table2[[#This Row],[Consumption]]-Table2[[#This Row],[Predicted Consumption]])/Table2[[#This Row],[Consumption]])</f>
        <v>0.18811881188118815</v>
      </c>
    </row>
    <row r="1231" spans="1:11" x14ac:dyDescent="0.25">
      <c r="A1231" s="1">
        <v>40373.802083333336</v>
      </c>
      <c r="B1231">
        <v>13.4</v>
      </c>
      <c r="D1231" s="3">
        <v>40373.802083333336</v>
      </c>
      <c r="E1231">
        <v>13.4</v>
      </c>
      <c r="F1231">
        <v>9.8487369999999999</v>
      </c>
      <c r="G1231" s="5">
        <v>0.74299594197501795</v>
      </c>
      <c r="I1231">
        <f t="shared" si="19"/>
        <v>3.5512630000000005</v>
      </c>
      <c r="J1231">
        <f>Table2[[#This Row],[Consumption]]+Table2[[#This Row],[Predicted Consumption]]</f>
        <v>23.248736999999998</v>
      </c>
      <c r="K1231">
        <f>ABS((Table2[[#This Row],[Consumption]]-Table2[[#This Row],[Predicted Consumption]])/Table2[[#This Row],[Consumption]])</f>
        <v>0.26501962686567165</v>
      </c>
    </row>
    <row r="1232" spans="1:11" x14ac:dyDescent="0.25">
      <c r="A1232" s="1">
        <v>40373.8125</v>
      </c>
      <c r="B1232">
        <v>10.6</v>
      </c>
      <c r="D1232" s="3">
        <v>40373.8125</v>
      </c>
      <c r="E1232">
        <v>10.6</v>
      </c>
      <c r="F1232">
        <v>9.6</v>
      </c>
      <c r="G1232" s="5">
        <v>0.50000986412712201</v>
      </c>
      <c r="I1232">
        <f t="shared" si="19"/>
        <v>1</v>
      </c>
      <c r="J1232">
        <f>Table2[[#This Row],[Consumption]]+Table2[[#This Row],[Predicted Consumption]]</f>
        <v>20.2</v>
      </c>
      <c r="K1232">
        <f>ABS((Table2[[#This Row],[Consumption]]-Table2[[#This Row],[Predicted Consumption]])/Table2[[#This Row],[Consumption]])</f>
        <v>9.4339622641509441E-2</v>
      </c>
    </row>
    <row r="1233" spans="1:11" x14ac:dyDescent="0.25">
      <c r="A1233" s="1">
        <v>40373.822916666664</v>
      </c>
      <c r="B1233">
        <v>9.5</v>
      </c>
      <c r="D1233" s="3">
        <v>40373.822916666664</v>
      </c>
      <c r="E1233">
        <v>9.5</v>
      </c>
      <c r="F1233">
        <v>10.199999999999999</v>
      </c>
      <c r="G1233" s="5">
        <v>0.156061870109754</v>
      </c>
      <c r="I1233">
        <f t="shared" si="19"/>
        <v>0.69999999999999929</v>
      </c>
      <c r="J1233">
        <f>Table2[[#This Row],[Consumption]]+Table2[[#This Row],[Predicted Consumption]]</f>
        <v>19.7</v>
      </c>
      <c r="K1233">
        <f>ABS((Table2[[#This Row],[Consumption]]-Table2[[#This Row],[Predicted Consumption]])/Table2[[#This Row],[Consumption]])</f>
        <v>7.3684210526315713E-2</v>
      </c>
    </row>
    <row r="1234" spans="1:11" x14ac:dyDescent="0.25">
      <c r="A1234" s="1">
        <v>40373.833333333336</v>
      </c>
      <c r="B1234">
        <v>10.199999999999999</v>
      </c>
      <c r="D1234" s="3">
        <v>40373.833333333336</v>
      </c>
      <c r="E1234">
        <v>10.199999999999999</v>
      </c>
      <c r="F1234">
        <v>10.952999999999999</v>
      </c>
      <c r="G1234" s="5">
        <v>0.39515812948231599</v>
      </c>
      <c r="I1234">
        <f t="shared" si="19"/>
        <v>0.75300000000000011</v>
      </c>
      <c r="J1234">
        <f>Table2[[#This Row],[Consumption]]+Table2[[#This Row],[Predicted Consumption]]</f>
        <v>21.152999999999999</v>
      </c>
      <c r="K1234">
        <f>ABS((Table2[[#This Row],[Consumption]]-Table2[[#This Row],[Predicted Consumption]])/Table2[[#This Row],[Consumption]])</f>
        <v>7.3823529411764718E-2</v>
      </c>
    </row>
    <row r="1235" spans="1:11" x14ac:dyDescent="0.25">
      <c r="A1235" s="1">
        <v>40373.84375</v>
      </c>
      <c r="B1235">
        <v>10.8</v>
      </c>
      <c r="D1235" s="3">
        <v>40373.84375</v>
      </c>
      <c r="E1235">
        <v>10.8</v>
      </c>
      <c r="F1235">
        <v>11.616</v>
      </c>
      <c r="G1235" s="5">
        <v>0.53815934261118503</v>
      </c>
      <c r="I1235">
        <f t="shared" si="19"/>
        <v>0.81599999999999895</v>
      </c>
      <c r="J1235">
        <f>Table2[[#This Row],[Consumption]]+Table2[[#This Row],[Predicted Consumption]]</f>
        <v>22.416</v>
      </c>
      <c r="K1235">
        <f>ABS((Table2[[#This Row],[Consumption]]-Table2[[#This Row],[Predicted Consumption]])/Table2[[#This Row],[Consumption]])</f>
        <v>7.5555555555555459E-2</v>
      </c>
    </row>
    <row r="1236" spans="1:11" x14ac:dyDescent="0.25">
      <c r="A1236" s="1">
        <v>40373.854166666664</v>
      </c>
      <c r="B1236">
        <v>9.4</v>
      </c>
      <c r="D1236" s="3">
        <v>40373.854166666664</v>
      </c>
      <c r="E1236">
        <v>9.4</v>
      </c>
      <c r="F1236">
        <v>11.9</v>
      </c>
      <c r="G1236" s="5">
        <v>0.25467382715755699</v>
      </c>
      <c r="I1236">
        <f t="shared" si="19"/>
        <v>2.5</v>
      </c>
      <c r="J1236">
        <f>Table2[[#This Row],[Consumption]]+Table2[[#This Row],[Predicted Consumption]]</f>
        <v>21.3</v>
      </c>
      <c r="K1236">
        <f>ABS((Table2[[#This Row],[Consumption]]-Table2[[#This Row],[Predicted Consumption]])/Table2[[#This Row],[Consumption]])</f>
        <v>0.26595744680851063</v>
      </c>
    </row>
    <row r="1237" spans="1:11" x14ac:dyDescent="0.25">
      <c r="A1237" s="1">
        <v>40373.864583333336</v>
      </c>
      <c r="B1237">
        <v>9.3000000000000007</v>
      </c>
      <c r="D1237" s="3">
        <v>40373.864583333336</v>
      </c>
      <c r="E1237">
        <v>9.3000000000000007</v>
      </c>
      <c r="F1237">
        <v>11.249579000000001</v>
      </c>
      <c r="G1237" s="5">
        <v>0.50599137304896602</v>
      </c>
      <c r="I1237">
        <f t="shared" si="19"/>
        <v>1.949579</v>
      </c>
      <c r="J1237">
        <f>Table2[[#This Row],[Consumption]]+Table2[[#This Row],[Predicted Consumption]]</f>
        <v>20.549579000000001</v>
      </c>
      <c r="K1237">
        <f>ABS((Table2[[#This Row],[Consumption]]-Table2[[#This Row],[Predicted Consumption]])/Table2[[#This Row],[Consumption]])</f>
        <v>0.2096321505376344</v>
      </c>
    </row>
    <row r="1238" spans="1:11" x14ac:dyDescent="0.25">
      <c r="A1238" s="1">
        <v>40373.875</v>
      </c>
      <c r="B1238">
        <v>8.9</v>
      </c>
      <c r="D1238" s="3">
        <v>40373.875</v>
      </c>
      <c r="E1238">
        <v>8.9</v>
      </c>
      <c r="F1238">
        <v>9.5</v>
      </c>
      <c r="G1238" s="5">
        <v>0.25620937576863401</v>
      </c>
      <c r="I1238">
        <f t="shared" si="19"/>
        <v>0.59999999999999964</v>
      </c>
      <c r="J1238">
        <f>Table2[[#This Row],[Consumption]]+Table2[[#This Row],[Predicted Consumption]]</f>
        <v>18.399999999999999</v>
      </c>
      <c r="K1238">
        <f>ABS((Table2[[#This Row],[Consumption]]-Table2[[#This Row],[Predicted Consumption]])/Table2[[#This Row],[Consumption]])</f>
        <v>6.7415730337078608E-2</v>
      </c>
    </row>
    <row r="1239" spans="1:11" x14ac:dyDescent="0.25">
      <c r="A1239" s="1">
        <v>40373.885416666664</v>
      </c>
      <c r="B1239">
        <v>11.1</v>
      </c>
      <c r="D1239" s="3">
        <v>40373.885416666664</v>
      </c>
      <c r="E1239">
        <v>11.1</v>
      </c>
      <c r="F1239">
        <v>10.952999999999999</v>
      </c>
      <c r="G1239" s="5">
        <v>0.35712293551815</v>
      </c>
      <c r="I1239">
        <f t="shared" si="19"/>
        <v>0.14700000000000024</v>
      </c>
      <c r="J1239">
        <f>Table2[[#This Row],[Consumption]]+Table2[[#This Row],[Predicted Consumption]]</f>
        <v>22.052999999999997</v>
      </c>
      <c r="K1239">
        <f>ABS((Table2[[#This Row],[Consumption]]-Table2[[#This Row],[Predicted Consumption]])/Table2[[#This Row],[Consumption]])</f>
        <v>1.3243243243243266E-2</v>
      </c>
    </row>
    <row r="1240" spans="1:11" x14ac:dyDescent="0.25">
      <c r="A1240" s="1">
        <v>40373.895833333336</v>
      </c>
      <c r="B1240">
        <v>8.9</v>
      </c>
      <c r="D1240" s="3">
        <v>40373.895833333336</v>
      </c>
      <c r="E1240">
        <v>8.9</v>
      </c>
      <c r="F1240">
        <v>11.249579000000001</v>
      </c>
      <c r="G1240" s="5">
        <v>0.54358070041502804</v>
      </c>
      <c r="I1240">
        <f t="shared" si="19"/>
        <v>2.3495790000000003</v>
      </c>
      <c r="J1240">
        <f>Table2[[#This Row],[Consumption]]+Table2[[#This Row],[Predicted Consumption]]</f>
        <v>20.149579000000003</v>
      </c>
      <c r="K1240">
        <f>ABS((Table2[[#This Row],[Consumption]]-Table2[[#This Row],[Predicted Consumption]])/Table2[[#This Row],[Consumption]])</f>
        <v>0.26399764044943824</v>
      </c>
    </row>
    <row r="1241" spans="1:11" x14ac:dyDescent="0.25">
      <c r="A1241" s="1">
        <v>40373.90625</v>
      </c>
      <c r="B1241">
        <v>2.5</v>
      </c>
      <c r="D1241" s="3">
        <v>40373.90625</v>
      </c>
      <c r="E1241">
        <v>2.5</v>
      </c>
      <c r="F1241">
        <v>10.9971</v>
      </c>
      <c r="G1241" s="5">
        <v>0.72574296068239397</v>
      </c>
      <c r="I1241">
        <f t="shared" si="19"/>
        <v>8.4970999999999997</v>
      </c>
      <c r="J1241">
        <f>Table2[[#This Row],[Consumption]]+Table2[[#This Row],[Predicted Consumption]]</f>
        <v>13.4971</v>
      </c>
      <c r="K1241">
        <f>ABS((Table2[[#This Row],[Consumption]]-Table2[[#This Row],[Predicted Consumption]])/Table2[[#This Row],[Consumption]])</f>
        <v>3.3988399999999999</v>
      </c>
    </row>
    <row r="1242" spans="1:11" x14ac:dyDescent="0.25">
      <c r="A1242" s="1">
        <v>40373.916666666664</v>
      </c>
      <c r="B1242">
        <v>1.3</v>
      </c>
      <c r="D1242" s="3">
        <v>40373.916666666664</v>
      </c>
      <c r="E1242">
        <v>1.3</v>
      </c>
      <c r="F1242">
        <v>3.4</v>
      </c>
      <c r="G1242" s="5">
        <v>0.64331176514940003</v>
      </c>
      <c r="I1242">
        <f t="shared" si="19"/>
        <v>2.0999999999999996</v>
      </c>
      <c r="J1242">
        <f>Table2[[#This Row],[Consumption]]+Table2[[#This Row],[Predicted Consumption]]</f>
        <v>4.7</v>
      </c>
      <c r="K1242">
        <f>ABS((Table2[[#This Row],[Consumption]]-Table2[[#This Row],[Predicted Consumption]])/Table2[[#This Row],[Consumption]])</f>
        <v>1.615384615384615</v>
      </c>
    </row>
    <row r="1243" spans="1:11" x14ac:dyDescent="0.25">
      <c r="A1243" s="1">
        <v>40373.927083333336</v>
      </c>
      <c r="B1243">
        <v>1.3</v>
      </c>
      <c r="D1243" s="3">
        <v>40373.927083333336</v>
      </c>
      <c r="E1243">
        <v>1.3</v>
      </c>
      <c r="F1243">
        <v>1.2</v>
      </c>
      <c r="G1243" s="5">
        <v>0.76174035842717602</v>
      </c>
      <c r="I1243">
        <f t="shared" si="19"/>
        <v>0.10000000000000009</v>
      </c>
      <c r="J1243">
        <f>Table2[[#This Row],[Consumption]]+Table2[[#This Row],[Predicted Consumption]]</f>
        <v>2.5</v>
      </c>
      <c r="K1243">
        <f>ABS((Table2[[#This Row],[Consumption]]-Table2[[#This Row],[Predicted Consumption]])/Table2[[#This Row],[Consumption]])</f>
        <v>7.6923076923076983E-2</v>
      </c>
    </row>
    <row r="1244" spans="1:11" x14ac:dyDescent="0.25">
      <c r="A1244" s="1">
        <v>40373.9375</v>
      </c>
      <c r="B1244">
        <v>1.3</v>
      </c>
      <c r="D1244" s="3">
        <v>40373.9375</v>
      </c>
      <c r="E1244">
        <v>1.3</v>
      </c>
      <c r="F1244">
        <v>1.2</v>
      </c>
      <c r="G1244" s="5">
        <v>0.54813341935981397</v>
      </c>
      <c r="I1244">
        <f t="shared" si="19"/>
        <v>0.10000000000000009</v>
      </c>
      <c r="J1244">
        <f>Table2[[#This Row],[Consumption]]+Table2[[#This Row],[Predicted Consumption]]</f>
        <v>2.5</v>
      </c>
      <c r="K1244">
        <f>ABS((Table2[[#This Row],[Consumption]]-Table2[[#This Row],[Predicted Consumption]])/Table2[[#This Row],[Consumption]])</f>
        <v>7.6923076923076983E-2</v>
      </c>
    </row>
    <row r="1245" spans="1:11" x14ac:dyDescent="0.25">
      <c r="A1245" s="1">
        <v>40373.947916666664</v>
      </c>
      <c r="B1245">
        <v>1.3</v>
      </c>
      <c r="D1245" s="3">
        <v>40373.947916666664</v>
      </c>
      <c r="E1245">
        <v>1.3</v>
      </c>
      <c r="F1245">
        <v>1.2</v>
      </c>
      <c r="G1245" s="5">
        <v>0.79264521388368203</v>
      </c>
      <c r="I1245">
        <f t="shared" si="19"/>
        <v>0.10000000000000009</v>
      </c>
      <c r="J1245">
        <f>Table2[[#This Row],[Consumption]]+Table2[[#This Row],[Predicted Consumption]]</f>
        <v>2.5</v>
      </c>
      <c r="K1245">
        <f>ABS((Table2[[#This Row],[Consumption]]-Table2[[#This Row],[Predicted Consumption]])/Table2[[#This Row],[Consumption]])</f>
        <v>7.6923076923076983E-2</v>
      </c>
    </row>
    <row r="1246" spans="1:11" x14ac:dyDescent="0.25">
      <c r="A1246" s="1">
        <v>40373.958333333336</v>
      </c>
      <c r="B1246">
        <v>1.3</v>
      </c>
      <c r="D1246" s="3">
        <v>40373.958333333336</v>
      </c>
      <c r="E1246">
        <v>1.3</v>
      </c>
      <c r="F1246">
        <v>1.2</v>
      </c>
      <c r="G1246" s="5">
        <v>0.62715079020603604</v>
      </c>
      <c r="I1246">
        <f t="shared" si="19"/>
        <v>0.10000000000000009</v>
      </c>
      <c r="J1246">
        <f>Table2[[#This Row],[Consumption]]+Table2[[#This Row],[Predicted Consumption]]</f>
        <v>2.5</v>
      </c>
      <c r="K1246">
        <f>ABS((Table2[[#This Row],[Consumption]]-Table2[[#This Row],[Predicted Consumption]])/Table2[[#This Row],[Consumption]])</f>
        <v>7.6923076923076983E-2</v>
      </c>
    </row>
    <row r="1247" spans="1:11" x14ac:dyDescent="0.25">
      <c r="A1247" s="1">
        <v>40373.96875</v>
      </c>
      <c r="B1247">
        <v>1.2</v>
      </c>
      <c r="D1247" s="3">
        <v>40373.96875</v>
      </c>
      <c r="E1247">
        <v>1.2</v>
      </c>
      <c r="F1247">
        <v>1.3</v>
      </c>
      <c r="G1247" s="5">
        <v>0.58936252879999695</v>
      </c>
      <c r="I1247">
        <f t="shared" si="19"/>
        <v>0.10000000000000009</v>
      </c>
      <c r="J1247">
        <f>Table2[[#This Row],[Consumption]]+Table2[[#This Row],[Predicted Consumption]]</f>
        <v>2.5</v>
      </c>
      <c r="K1247">
        <f>ABS((Table2[[#This Row],[Consumption]]-Table2[[#This Row],[Predicted Consumption]])/Table2[[#This Row],[Consumption]])</f>
        <v>8.3333333333333412E-2</v>
      </c>
    </row>
    <row r="1248" spans="1:11" x14ac:dyDescent="0.25">
      <c r="A1248" s="1">
        <v>40373.979166666664</v>
      </c>
      <c r="B1248">
        <v>1.2</v>
      </c>
      <c r="D1248" s="3">
        <v>40373.979166666664</v>
      </c>
      <c r="E1248">
        <v>1.2</v>
      </c>
      <c r="F1248">
        <v>1.2</v>
      </c>
      <c r="G1248" s="5">
        <v>0.77189523700778595</v>
      </c>
      <c r="I1248">
        <f t="shared" si="19"/>
        <v>0</v>
      </c>
      <c r="J1248">
        <f>Table2[[#This Row],[Consumption]]+Table2[[#This Row],[Predicted Consumption]]</f>
        <v>2.4</v>
      </c>
      <c r="K1248">
        <f>ABS((Table2[[#This Row],[Consumption]]-Table2[[#This Row],[Predicted Consumption]])/Table2[[#This Row],[Consumption]])</f>
        <v>0</v>
      </c>
    </row>
    <row r="1249" spans="1:11" x14ac:dyDescent="0.25">
      <c r="A1249" s="1">
        <v>40373.989583333336</v>
      </c>
      <c r="B1249">
        <v>4.5</v>
      </c>
      <c r="D1249" s="3">
        <v>40373.989583333336</v>
      </c>
      <c r="E1249">
        <v>4.5</v>
      </c>
      <c r="F1249">
        <v>1.2</v>
      </c>
      <c r="G1249" s="5">
        <v>0.43579544042297502</v>
      </c>
      <c r="I1249">
        <f t="shared" si="19"/>
        <v>3.3</v>
      </c>
      <c r="J1249">
        <f>Table2[[#This Row],[Consumption]]+Table2[[#This Row],[Predicted Consumption]]</f>
        <v>5.7</v>
      </c>
      <c r="K1249">
        <f>ABS((Table2[[#This Row],[Consumption]]-Table2[[#This Row],[Predicted Consumption]])/Table2[[#This Row],[Consumption]])</f>
        <v>0.73333333333333328</v>
      </c>
    </row>
    <row r="1250" spans="1:11" x14ac:dyDescent="0.25">
      <c r="A1250" s="1">
        <v>40374</v>
      </c>
      <c r="B1250">
        <v>1.2</v>
      </c>
      <c r="D1250" s="2">
        <v>40374</v>
      </c>
      <c r="E1250">
        <v>1.2</v>
      </c>
      <c r="F1250">
        <v>5.5</v>
      </c>
      <c r="G1250" s="5">
        <v>0.61362651661557899</v>
      </c>
      <c r="I1250">
        <f t="shared" si="19"/>
        <v>4.3</v>
      </c>
      <c r="J1250">
        <f>Table2[[#This Row],[Consumption]]+Table2[[#This Row],[Predicted Consumption]]</f>
        <v>6.7</v>
      </c>
      <c r="K1250">
        <f>ABS((Table2[[#This Row],[Consumption]]-Table2[[#This Row],[Predicted Consumption]])/Table2[[#This Row],[Consumption]])</f>
        <v>3.5833333333333335</v>
      </c>
    </row>
    <row r="1251" spans="1:11" x14ac:dyDescent="0.25">
      <c r="A1251" s="1">
        <v>40374.010416666664</v>
      </c>
      <c r="B1251">
        <v>5.5</v>
      </c>
      <c r="D1251" s="3">
        <v>40374.010416666664</v>
      </c>
      <c r="E1251">
        <v>5.5</v>
      </c>
      <c r="F1251">
        <v>1.2</v>
      </c>
      <c r="G1251" s="5">
        <v>0.49273417335915398</v>
      </c>
      <c r="I1251">
        <f t="shared" si="19"/>
        <v>4.3</v>
      </c>
      <c r="J1251">
        <f>Table2[[#This Row],[Consumption]]+Table2[[#This Row],[Predicted Consumption]]</f>
        <v>6.7</v>
      </c>
      <c r="K1251">
        <f>ABS((Table2[[#This Row],[Consumption]]-Table2[[#This Row],[Predicted Consumption]])/Table2[[#This Row],[Consumption]])</f>
        <v>0.78181818181818175</v>
      </c>
    </row>
    <row r="1252" spans="1:11" x14ac:dyDescent="0.25">
      <c r="A1252" s="1">
        <v>40374.020833333336</v>
      </c>
      <c r="B1252">
        <v>5.5</v>
      </c>
      <c r="D1252" s="3">
        <v>40374.020833333336</v>
      </c>
      <c r="E1252">
        <v>5.5</v>
      </c>
      <c r="F1252">
        <v>5.5</v>
      </c>
      <c r="G1252" s="5">
        <v>0.47286834658992399</v>
      </c>
      <c r="I1252">
        <f t="shared" si="19"/>
        <v>0</v>
      </c>
      <c r="J1252">
        <f>Table2[[#This Row],[Consumption]]+Table2[[#This Row],[Predicted Consumption]]</f>
        <v>11</v>
      </c>
      <c r="K1252">
        <f>ABS((Table2[[#This Row],[Consumption]]-Table2[[#This Row],[Predicted Consumption]])/Table2[[#This Row],[Consumption]])</f>
        <v>0</v>
      </c>
    </row>
    <row r="1253" spans="1:11" x14ac:dyDescent="0.25">
      <c r="A1253" s="1">
        <v>40374.03125</v>
      </c>
      <c r="B1253">
        <v>5.4</v>
      </c>
      <c r="D1253" s="3">
        <v>40374.03125</v>
      </c>
      <c r="E1253">
        <v>5.4</v>
      </c>
      <c r="F1253">
        <v>5.5</v>
      </c>
      <c r="G1253" s="5">
        <v>0.61575132768431196</v>
      </c>
      <c r="I1253">
        <f t="shared" si="19"/>
        <v>9.9999999999999645E-2</v>
      </c>
      <c r="J1253">
        <f>Table2[[#This Row],[Consumption]]+Table2[[#This Row],[Predicted Consumption]]</f>
        <v>10.9</v>
      </c>
      <c r="K1253">
        <f>ABS((Table2[[#This Row],[Consumption]]-Table2[[#This Row],[Predicted Consumption]])/Table2[[#This Row],[Consumption]])</f>
        <v>1.8518518518518452E-2</v>
      </c>
    </row>
    <row r="1254" spans="1:11" x14ac:dyDescent="0.25">
      <c r="A1254" s="1">
        <v>40374.041666666664</v>
      </c>
      <c r="B1254">
        <v>5.5</v>
      </c>
      <c r="D1254" s="3">
        <v>40374.041666666664</v>
      </c>
      <c r="E1254">
        <v>5.5</v>
      </c>
      <c r="F1254">
        <v>5.5</v>
      </c>
      <c r="G1254" s="5">
        <v>0.67323945729711598</v>
      </c>
      <c r="I1254">
        <f t="shared" si="19"/>
        <v>0</v>
      </c>
      <c r="J1254">
        <f>Table2[[#This Row],[Consumption]]+Table2[[#This Row],[Predicted Consumption]]</f>
        <v>11</v>
      </c>
      <c r="K1254">
        <f>ABS((Table2[[#This Row],[Consumption]]-Table2[[#This Row],[Predicted Consumption]])/Table2[[#This Row],[Consumption]])</f>
        <v>0</v>
      </c>
    </row>
    <row r="1255" spans="1:11" x14ac:dyDescent="0.25">
      <c r="A1255" s="1">
        <v>40374.052083333336</v>
      </c>
      <c r="B1255">
        <v>5.7</v>
      </c>
      <c r="D1255" s="3">
        <v>40374.052083333336</v>
      </c>
      <c r="E1255">
        <v>5.7</v>
      </c>
      <c r="F1255">
        <v>5.5</v>
      </c>
      <c r="G1255" s="5">
        <v>0.68741257075028295</v>
      </c>
      <c r="I1255">
        <f t="shared" si="19"/>
        <v>0.20000000000000018</v>
      </c>
      <c r="J1255">
        <f>Table2[[#This Row],[Consumption]]+Table2[[#This Row],[Predicted Consumption]]</f>
        <v>11.2</v>
      </c>
      <c r="K1255">
        <f>ABS((Table2[[#This Row],[Consumption]]-Table2[[#This Row],[Predicted Consumption]])/Table2[[#This Row],[Consumption]])</f>
        <v>3.5087719298245647E-2</v>
      </c>
    </row>
    <row r="1256" spans="1:11" x14ac:dyDescent="0.25">
      <c r="A1256" s="1">
        <v>40374.0625</v>
      </c>
      <c r="B1256">
        <v>5.6</v>
      </c>
      <c r="D1256" s="3">
        <v>40374.0625</v>
      </c>
      <c r="E1256">
        <v>5.6</v>
      </c>
      <c r="F1256">
        <v>5.5</v>
      </c>
      <c r="G1256" s="5">
        <v>0.46331831756855901</v>
      </c>
      <c r="I1256">
        <f t="shared" si="19"/>
        <v>9.9999999999999645E-2</v>
      </c>
      <c r="J1256">
        <f>Table2[[#This Row],[Consumption]]+Table2[[#This Row],[Predicted Consumption]]</f>
        <v>11.1</v>
      </c>
      <c r="K1256">
        <f>ABS((Table2[[#This Row],[Consumption]]-Table2[[#This Row],[Predicted Consumption]])/Table2[[#This Row],[Consumption]])</f>
        <v>1.7857142857142794E-2</v>
      </c>
    </row>
    <row r="1257" spans="1:11" x14ac:dyDescent="0.25">
      <c r="A1257" s="1">
        <v>40374.072916666664</v>
      </c>
      <c r="B1257">
        <v>2</v>
      </c>
      <c r="D1257" s="3">
        <v>40374.072916666664</v>
      </c>
      <c r="E1257">
        <v>2</v>
      </c>
      <c r="F1257">
        <v>5.5</v>
      </c>
      <c r="G1257" s="5">
        <v>0.55198764870510997</v>
      </c>
      <c r="I1257">
        <f t="shared" si="19"/>
        <v>3.5</v>
      </c>
      <c r="J1257">
        <f>Table2[[#This Row],[Consumption]]+Table2[[#This Row],[Predicted Consumption]]</f>
        <v>7.5</v>
      </c>
      <c r="K1257">
        <f>ABS((Table2[[#This Row],[Consumption]]-Table2[[#This Row],[Predicted Consumption]])/Table2[[#This Row],[Consumption]])</f>
        <v>1.75</v>
      </c>
    </row>
    <row r="1258" spans="1:11" x14ac:dyDescent="0.25">
      <c r="A1258" s="1">
        <v>40374.083333333336</v>
      </c>
      <c r="B1258">
        <v>1.1000000000000001</v>
      </c>
      <c r="D1258" s="3">
        <v>40374.083333333336</v>
      </c>
      <c r="E1258">
        <v>1.1000000000000001</v>
      </c>
      <c r="F1258">
        <v>5.3080707214</v>
      </c>
      <c r="G1258" s="5">
        <v>0.51210863464921197</v>
      </c>
      <c r="I1258">
        <f t="shared" si="19"/>
        <v>4.2080707214000004</v>
      </c>
      <c r="J1258">
        <f>Table2[[#This Row],[Consumption]]+Table2[[#This Row],[Predicted Consumption]]</f>
        <v>6.4080707213999997</v>
      </c>
      <c r="K1258">
        <f>ABS((Table2[[#This Row],[Consumption]]-Table2[[#This Row],[Predicted Consumption]])/Table2[[#This Row],[Consumption]])</f>
        <v>3.8255188376363636</v>
      </c>
    </row>
    <row r="1259" spans="1:11" x14ac:dyDescent="0.25">
      <c r="A1259" s="1">
        <v>40374.09375</v>
      </c>
      <c r="B1259">
        <v>1.2</v>
      </c>
      <c r="D1259" s="3">
        <v>40374.09375</v>
      </c>
      <c r="E1259">
        <v>1.2</v>
      </c>
      <c r="F1259">
        <v>1.3</v>
      </c>
      <c r="G1259" s="5">
        <v>0.74915092665148397</v>
      </c>
      <c r="I1259">
        <f t="shared" si="19"/>
        <v>0.10000000000000009</v>
      </c>
      <c r="J1259">
        <f>Table2[[#This Row],[Consumption]]+Table2[[#This Row],[Predicted Consumption]]</f>
        <v>2.5</v>
      </c>
      <c r="K1259">
        <f>ABS((Table2[[#This Row],[Consumption]]-Table2[[#This Row],[Predicted Consumption]])/Table2[[#This Row],[Consumption]])</f>
        <v>8.3333333333333412E-2</v>
      </c>
    </row>
    <row r="1260" spans="1:11" x14ac:dyDescent="0.25">
      <c r="A1260" s="1">
        <v>40374.104166666664</v>
      </c>
      <c r="B1260">
        <v>1.3</v>
      </c>
      <c r="D1260" s="3">
        <v>40374.104166666664</v>
      </c>
      <c r="E1260">
        <v>1.3</v>
      </c>
      <c r="F1260">
        <v>1.2</v>
      </c>
      <c r="G1260" s="5">
        <v>0.46233919275948399</v>
      </c>
      <c r="I1260">
        <f t="shared" si="19"/>
        <v>0.10000000000000009</v>
      </c>
      <c r="J1260">
        <f>Table2[[#This Row],[Consumption]]+Table2[[#This Row],[Predicted Consumption]]</f>
        <v>2.5</v>
      </c>
      <c r="K1260">
        <f>ABS((Table2[[#This Row],[Consumption]]-Table2[[#This Row],[Predicted Consumption]])/Table2[[#This Row],[Consumption]])</f>
        <v>7.6923076923076983E-2</v>
      </c>
    </row>
    <row r="1261" spans="1:11" x14ac:dyDescent="0.25">
      <c r="A1261" s="1">
        <v>40374.114583333336</v>
      </c>
      <c r="B1261">
        <v>1.1000000000000001</v>
      </c>
      <c r="D1261" s="3">
        <v>40374.114583333336</v>
      </c>
      <c r="E1261">
        <v>1.1000000000000001</v>
      </c>
      <c r="F1261">
        <v>1.3</v>
      </c>
      <c r="G1261" s="5">
        <v>0.39782226149611599</v>
      </c>
      <c r="I1261">
        <f t="shared" si="19"/>
        <v>0.19999999999999996</v>
      </c>
      <c r="J1261">
        <f>Table2[[#This Row],[Consumption]]+Table2[[#This Row],[Predicted Consumption]]</f>
        <v>2.4000000000000004</v>
      </c>
      <c r="K1261">
        <f>ABS((Table2[[#This Row],[Consumption]]-Table2[[#This Row],[Predicted Consumption]])/Table2[[#This Row],[Consumption]])</f>
        <v>0.18181818181818177</v>
      </c>
    </row>
    <row r="1262" spans="1:11" x14ac:dyDescent="0.25">
      <c r="A1262" s="1">
        <v>40374.125</v>
      </c>
      <c r="B1262">
        <v>1.2</v>
      </c>
      <c r="D1262" s="3">
        <v>40374.125</v>
      </c>
      <c r="E1262">
        <v>1.2</v>
      </c>
      <c r="F1262">
        <v>1.2</v>
      </c>
      <c r="G1262" s="5">
        <v>0.759362093327278</v>
      </c>
      <c r="I1262">
        <f t="shared" si="19"/>
        <v>0</v>
      </c>
      <c r="J1262">
        <f>Table2[[#This Row],[Consumption]]+Table2[[#This Row],[Predicted Consumption]]</f>
        <v>2.4</v>
      </c>
      <c r="K1262">
        <f>ABS((Table2[[#This Row],[Consumption]]-Table2[[#This Row],[Predicted Consumption]])/Table2[[#This Row],[Consumption]])</f>
        <v>0</v>
      </c>
    </row>
    <row r="1263" spans="1:11" x14ac:dyDescent="0.25">
      <c r="A1263" s="1">
        <v>40374.135416666664</v>
      </c>
      <c r="B1263">
        <v>1.3</v>
      </c>
      <c r="D1263" s="3">
        <v>40374.135416666664</v>
      </c>
      <c r="E1263">
        <v>1.3</v>
      </c>
      <c r="I1263">
        <f t="shared" si="19"/>
        <v>1.3</v>
      </c>
      <c r="J1263">
        <f>Table2[[#This Row],[Consumption]]+Table2[[#This Row],[Predicted Consumption]]</f>
        <v>1.3</v>
      </c>
      <c r="K1263">
        <f>ABS((Table2[[#This Row],[Consumption]]-Table2[[#This Row],[Predicted Consumption]])/Table2[[#This Row],[Consumption]])</f>
        <v>1</v>
      </c>
    </row>
    <row r="1264" spans="1:11" x14ac:dyDescent="0.25">
      <c r="A1264" s="1">
        <v>40374.145833333336</v>
      </c>
      <c r="B1264">
        <v>1.2</v>
      </c>
      <c r="D1264" s="3">
        <v>40374.145833333336</v>
      </c>
      <c r="E1264">
        <v>1.2</v>
      </c>
      <c r="F1264">
        <v>1.10000000126</v>
      </c>
      <c r="G1264" s="5">
        <v>0.53416140517840405</v>
      </c>
      <c r="I1264">
        <f t="shared" si="19"/>
        <v>9.9999998739999985E-2</v>
      </c>
      <c r="J1264">
        <f>Table2[[#This Row],[Consumption]]+Table2[[#This Row],[Predicted Consumption]]</f>
        <v>2.3000000012599999</v>
      </c>
      <c r="K1264">
        <f>ABS((Table2[[#This Row],[Consumption]]-Table2[[#This Row],[Predicted Consumption]])/Table2[[#This Row],[Consumption]])</f>
        <v>8.3333332283333325E-2</v>
      </c>
    </row>
    <row r="1265" spans="1:11" x14ac:dyDescent="0.25">
      <c r="A1265" s="1">
        <v>40374.15625</v>
      </c>
      <c r="B1265">
        <v>1.1000000000000001</v>
      </c>
      <c r="D1265" s="3">
        <v>40374.15625</v>
      </c>
      <c r="E1265">
        <v>1.1000000000000001</v>
      </c>
      <c r="F1265">
        <v>1.2</v>
      </c>
      <c r="G1265" s="5">
        <v>0.49185032594331801</v>
      </c>
      <c r="I1265">
        <f t="shared" si="19"/>
        <v>9.9999999999999867E-2</v>
      </c>
      <c r="J1265">
        <f>Table2[[#This Row],[Consumption]]+Table2[[#This Row],[Predicted Consumption]]</f>
        <v>2.2999999999999998</v>
      </c>
      <c r="K1265">
        <f>ABS((Table2[[#This Row],[Consumption]]-Table2[[#This Row],[Predicted Consumption]])/Table2[[#This Row],[Consumption]])</f>
        <v>9.0909090909090787E-2</v>
      </c>
    </row>
    <row r="1266" spans="1:11" x14ac:dyDescent="0.25">
      <c r="A1266" s="1">
        <v>40374.166666666664</v>
      </c>
      <c r="B1266">
        <v>1.2</v>
      </c>
      <c r="D1266" s="3">
        <v>40374.166666666664</v>
      </c>
      <c r="E1266">
        <v>1.2</v>
      </c>
      <c r="F1266">
        <v>1.2</v>
      </c>
      <c r="G1266" s="5">
        <v>0.82148516239342395</v>
      </c>
      <c r="I1266">
        <f t="shared" si="19"/>
        <v>0</v>
      </c>
      <c r="J1266">
        <f>Table2[[#This Row],[Consumption]]+Table2[[#This Row],[Predicted Consumption]]</f>
        <v>2.4</v>
      </c>
      <c r="K1266">
        <f>ABS((Table2[[#This Row],[Consumption]]-Table2[[#This Row],[Predicted Consumption]])/Table2[[#This Row],[Consumption]])</f>
        <v>0</v>
      </c>
    </row>
    <row r="1267" spans="1:11" x14ac:dyDescent="0.25">
      <c r="A1267" s="1">
        <v>40374.177083333336</v>
      </c>
      <c r="B1267">
        <v>1.2</v>
      </c>
      <c r="D1267" s="3">
        <v>40374.177083333336</v>
      </c>
      <c r="E1267">
        <v>1.2</v>
      </c>
      <c r="F1267">
        <v>1.3</v>
      </c>
      <c r="G1267" s="5">
        <v>0.82103687602965403</v>
      </c>
      <c r="I1267">
        <f t="shared" si="19"/>
        <v>0.10000000000000009</v>
      </c>
      <c r="J1267">
        <f>Table2[[#This Row],[Consumption]]+Table2[[#This Row],[Predicted Consumption]]</f>
        <v>2.5</v>
      </c>
      <c r="K1267">
        <f>ABS((Table2[[#This Row],[Consumption]]-Table2[[#This Row],[Predicted Consumption]])/Table2[[#This Row],[Consumption]])</f>
        <v>8.3333333333333412E-2</v>
      </c>
    </row>
    <row r="1268" spans="1:11" x14ac:dyDescent="0.25">
      <c r="A1268" s="1">
        <v>40374.1875</v>
      </c>
      <c r="B1268">
        <v>1.2</v>
      </c>
      <c r="D1268" s="3">
        <v>40374.1875</v>
      </c>
      <c r="E1268">
        <v>1.2</v>
      </c>
      <c r="F1268">
        <v>1.2</v>
      </c>
      <c r="G1268" s="5">
        <v>0.49886123272984401</v>
      </c>
      <c r="I1268">
        <f t="shared" si="19"/>
        <v>0</v>
      </c>
      <c r="J1268">
        <f>Table2[[#This Row],[Consumption]]+Table2[[#This Row],[Predicted Consumption]]</f>
        <v>2.4</v>
      </c>
      <c r="K1268">
        <f>ABS((Table2[[#This Row],[Consumption]]-Table2[[#This Row],[Predicted Consumption]])/Table2[[#This Row],[Consumption]])</f>
        <v>0</v>
      </c>
    </row>
    <row r="1269" spans="1:11" x14ac:dyDescent="0.25">
      <c r="A1269" s="1">
        <v>40374.197916666664</v>
      </c>
      <c r="B1269">
        <v>1.3</v>
      </c>
      <c r="D1269" s="3">
        <v>40374.197916666664</v>
      </c>
      <c r="E1269">
        <v>1.3</v>
      </c>
      <c r="F1269">
        <v>4.5</v>
      </c>
      <c r="G1269" s="5">
        <v>0.38172294254128603</v>
      </c>
      <c r="I1269">
        <f t="shared" si="19"/>
        <v>3.2</v>
      </c>
      <c r="J1269">
        <f>Table2[[#This Row],[Consumption]]+Table2[[#This Row],[Predicted Consumption]]</f>
        <v>5.8</v>
      </c>
      <c r="K1269">
        <f>ABS((Table2[[#This Row],[Consumption]]-Table2[[#This Row],[Predicted Consumption]])/Table2[[#This Row],[Consumption]])</f>
        <v>2.4615384615384617</v>
      </c>
    </row>
    <row r="1270" spans="1:11" x14ac:dyDescent="0.25">
      <c r="A1270" s="1">
        <v>40374.208333333336</v>
      </c>
      <c r="B1270">
        <v>1.1000000000000001</v>
      </c>
      <c r="D1270" s="3">
        <v>40374.208333333336</v>
      </c>
      <c r="E1270">
        <v>1.1000000000000001</v>
      </c>
      <c r="F1270">
        <v>1.2</v>
      </c>
      <c r="G1270" s="5">
        <v>0.46241346511166198</v>
      </c>
      <c r="I1270">
        <f t="shared" si="19"/>
        <v>9.9999999999999867E-2</v>
      </c>
      <c r="J1270">
        <f>Table2[[#This Row],[Consumption]]+Table2[[#This Row],[Predicted Consumption]]</f>
        <v>2.2999999999999998</v>
      </c>
      <c r="K1270">
        <f>ABS((Table2[[#This Row],[Consumption]]-Table2[[#This Row],[Predicted Consumption]])/Table2[[#This Row],[Consumption]])</f>
        <v>9.0909090909090787E-2</v>
      </c>
    </row>
    <row r="1271" spans="1:11" x14ac:dyDescent="0.25">
      <c r="A1271" s="1">
        <v>40374.21875</v>
      </c>
      <c r="B1271">
        <v>5</v>
      </c>
      <c r="D1271" s="3">
        <v>40374.21875</v>
      </c>
      <c r="E1271">
        <v>5</v>
      </c>
      <c r="F1271">
        <v>1.2</v>
      </c>
      <c r="G1271" s="5">
        <v>0.49246822566111798</v>
      </c>
      <c r="I1271">
        <f t="shared" si="19"/>
        <v>3.8</v>
      </c>
      <c r="J1271">
        <f>Table2[[#This Row],[Consumption]]+Table2[[#This Row],[Predicted Consumption]]</f>
        <v>6.2</v>
      </c>
      <c r="K1271">
        <f>ABS((Table2[[#This Row],[Consumption]]-Table2[[#This Row],[Predicted Consumption]])/Table2[[#This Row],[Consumption]])</f>
        <v>0.76</v>
      </c>
    </row>
    <row r="1272" spans="1:11" x14ac:dyDescent="0.25">
      <c r="A1272" s="1">
        <v>40374.229166666664</v>
      </c>
      <c r="B1272">
        <v>6.5</v>
      </c>
      <c r="D1272" s="3">
        <v>40374.229166666664</v>
      </c>
      <c r="E1272">
        <v>6.5</v>
      </c>
      <c r="F1272">
        <v>1.2</v>
      </c>
      <c r="G1272" s="5">
        <v>0.65897421000499801</v>
      </c>
      <c r="I1272">
        <f t="shared" si="19"/>
        <v>5.3</v>
      </c>
      <c r="J1272">
        <f>Table2[[#This Row],[Consumption]]+Table2[[#This Row],[Predicted Consumption]]</f>
        <v>7.7</v>
      </c>
      <c r="K1272">
        <f>ABS((Table2[[#This Row],[Consumption]]-Table2[[#This Row],[Predicted Consumption]])/Table2[[#This Row],[Consumption]])</f>
        <v>0.81538461538461537</v>
      </c>
    </row>
    <row r="1273" spans="1:11" x14ac:dyDescent="0.25">
      <c r="A1273" s="1">
        <v>40374.239583333336</v>
      </c>
      <c r="B1273">
        <v>6.3</v>
      </c>
      <c r="D1273" s="3">
        <v>40374.239583333336</v>
      </c>
      <c r="E1273">
        <v>6.3</v>
      </c>
      <c r="F1273">
        <v>7.4</v>
      </c>
      <c r="G1273" s="5">
        <v>0.81308618328304605</v>
      </c>
      <c r="I1273">
        <f t="shared" si="19"/>
        <v>1.1000000000000005</v>
      </c>
      <c r="J1273">
        <f>Table2[[#This Row],[Consumption]]+Table2[[#This Row],[Predicted Consumption]]</f>
        <v>13.7</v>
      </c>
      <c r="K1273">
        <f>ABS((Table2[[#This Row],[Consumption]]-Table2[[#This Row],[Predicted Consumption]])/Table2[[#This Row],[Consumption]])</f>
        <v>0.1746031746031747</v>
      </c>
    </row>
    <row r="1274" spans="1:11" x14ac:dyDescent="0.25">
      <c r="A1274" s="1">
        <v>40374.25</v>
      </c>
      <c r="B1274">
        <v>9</v>
      </c>
      <c r="D1274" s="3">
        <v>40374.25</v>
      </c>
      <c r="E1274">
        <v>9</v>
      </c>
      <c r="F1274">
        <v>7.4</v>
      </c>
      <c r="G1274" s="5">
        <v>0.62610264530525295</v>
      </c>
      <c r="I1274">
        <f t="shared" si="19"/>
        <v>1.5999999999999996</v>
      </c>
      <c r="J1274">
        <f>Table2[[#This Row],[Consumption]]+Table2[[#This Row],[Predicted Consumption]]</f>
        <v>16.399999999999999</v>
      </c>
      <c r="K1274">
        <f>ABS((Table2[[#This Row],[Consumption]]-Table2[[#This Row],[Predicted Consumption]])/Table2[[#This Row],[Consumption]])</f>
        <v>0.17777777777777773</v>
      </c>
    </row>
    <row r="1275" spans="1:11" x14ac:dyDescent="0.25">
      <c r="A1275" s="1">
        <v>40374.260416666664</v>
      </c>
      <c r="B1275">
        <v>9.1</v>
      </c>
      <c r="D1275" s="3">
        <v>40374.260416666664</v>
      </c>
      <c r="E1275">
        <v>9.1</v>
      </c>
      <c r="F1275">
        <v>10.9971</v>
      </c>
      <c r="G1275" s="5">
        <v>0.39315223740565097</v>
      </c>
      <c r="I1275">
        <f t="shared" si="19"/>
        <v>1.8971</v>
      </c>
      <c r="J1275">
        <f>Table2[[#This Row],[Consumption]]+Table2[[#This Row],[Predicted Consumption]]</f>
        <v>20.097099999999998</v>
      </c>
      <c r="K1275">
        <f>ABS((Table2[[#This Row],[Consumption]]-Table2[[#This Row],[Predicted Consumption]])/Table2[[#This Row],[Consumption]])</f>
        <v>0.20847252747252748</v>
      </c>
    </row>
    <row r="1276" spans="1:11" x14ac:dyDescent="0.25">
      <c r="A1276" s="1">
        <v>40374.270833333336</v>
      </c>
      <c r="B1276">
        <v>9.4</v>
      </c>
      <c r="D1276" s="3">
        <v>40374.270833333336</v>
      </c>
      <c r="E1276">
        <v>9.4</v>
      </c>
      <c r="F1276">
        <v>10.9971</v>
      </c>
      <c r="G1276" s="5">
        <v>0.445630889458072</v>
      </c>
      <c r="I1276">
        <f t="shared" si="19"/>
        <v>1.5970999999999993</v>
      </c>
      <c r="J1276">
        <f>Table2[[#This Row],[Consumption]]+Table2[[#This Row],[Predicted Consumption]]</f>
        <v>20.397100000000002</v>
      </c>
      <c r="K1276">
        <f>ABS((Table2[[#This Row],[Consumption]]-Table2[[#This Row],[Predicted Consumption]])/Table2[[#This Row],[Consumption]])</f>
        <v>0.16990425531914885</v>
      </c>
    </row>
    <row r="1277" spans="1:11" x14ac:dyDescent="0.25">
      <c r="A1277" s="1">
        <v>40374.28125</v>
      </c>
      <c r="B1277">
        <v>9.9</v>
      </c>
      <c r="D1277" s="3">
        <v>40374.28125</v>
      </c>
      <c r="E1277">
        <v>9.9</v>
      </c>
      <c r="F1277">
        <v>9.2998404154699994</v>
      </c>
      <c r="G1277" s="5">
        <v>0.53297247380996904</v>
      </c>
      <c r="I1277">
        <f t="shared" si="19"/>
        <v>0.60015958453000096</v>
      </c>
      <c r="J1277">
        <f>Table2[[#This Row],[Consumption]]+Table2[[#This Row],[Predicted Consumption]]</f>
        <v>19.19984041547</v>
      </c>
      <c r="K1277">
        <f>ABS((Table2[[#This Row],[Consumption]]-Table2[[#This Row],[Predicted Consumption]])/Table2[[#This Row],[Consumption]])</f>
        <v>6.0622180255555651E-2</v>
      </c>
    </row>
    <row r="1278" spans="1:11" x14ac:dyDescent="0.25">
      <c r="A1278" s="1">
        <v>40374.291666666664</v>
      </c>
      <c r="B1278">
        <v>10.1</v>
      </c>
      <c r="D1278" s="3">
        <v>40374.291666666664</v>
      </c>
      <c r="E1278">
        <v>10.1</v>
      </c>
      <c r="F1278">
        <v>9.1</v>
      </c>
      <c r="G1278" s="5">
        <v>0.93694217133643198</v>
      </c>
      <c r="I1278">
        <f t="shared" si="19"/>
        <v>1</v>
      </c>
      <c r="J1278">
        <f>Table2[[#This Row],[Consumption]]+Table2[[#This Row],[Predicted Consumption]]</f>
        <v>19.2</v>
      </c>
      <c r="K1278">
        <f>ABS((Table2[[#This Row],[Consumption]]-Table2[[#This Row],[Predicted Consumption]])/Table2[[#This Row],[Consumption]])</f>
        <v>9.9009900990099015E-2</v>
      </c>
    </row>
    <row r="1279" spans="1:11" x14ac:dyDescent="0.25">
      <c r="A1279" s="1">
        <v>40374.302083333336</v>
      </c>
      <c r="B1279">
        <v>9.6999999999999993</v>
      </c>
      <c r="D1279" s="3">
        <v>40374.302083333336</v>
      </c>
      <c r="E1279">
        <v>9.6999999999999993</v>
      </c>
      <c r="F1279">
        <v>13.4</v>
      </c>
      <c r="G1279" s="5">
        <v>0.378830762691376</v>
      </c>
      <c r="I1279">
        <f t="shared" si="19"/>
        <v>3.7000000000000011</v>
      </c>
      <c r="J1279">
        <f>Table2[[#This Row],[Consumption]]+Table2[[#This Row],[Predicted Consumption]]</f>
        <v>23.1</v>
      </c>
      <c r="K1279">
        <f>ABS((Table2[[#This Row],[Consumption]]-Table2[[#This Row],[Predicted Consumption]])/Table2[[#This Row],[Consumption]])</f>
        <v>0.38144329896907231</v>
      </c>
    </row>
    <row r="1280" spans="1:11" x14ac:dyDescent="0.25">
      <c r="A1280" s="1">
        <v>40374.3125</v>
      </c>
      <c r="B1280">
        <v>9</v>
      </c>
      <c r="D1280" s="3">
        <v>40374.3125</v>
      </c>
      <c r="E1280">
        <v>9</v>
      </c>
      <c r="F1280">
        <v>10.849579</v>
      </c>
      <c r="G1280" s="5">
        <v>0.29147191543279499</v>
      </c>
      <c r="I1280">
        <f t="shared" si="19"/>
        <v>1.8495790000000003</v>
      </c>
      <c r="J1280">
        <f>Table2[[#This Row],[Consumption]]+Table2[[#This Row],[Predicted Consumption]]</f>
        <v>19.849578999999999</v>
      </c>
      <c r="K1280">
        <f>ABS((Table2[[#This Row],[Consumption]]-Table2[[#This Row],[Predicted Consumption]])/Table2[[#This Row],[Consumption]])</f>
        <v>0.20550877777777782</v>
      </c>
    </row>
    <row r="1281" spans="1:11" x14ac:dyDescent="0.25">
      <c r="A1281" s="1">
        <v>40374.322916666664</v>
      </c>
      <c r="B1281">
        <v>9.1</v>
      </c>
      <c r="D1281" s="3">
        <v>40374.322916666664</v>
      </c>
      <c r="E1281">
        <v>9.1</v>
      </c>
      <c r="F1281">
        <v>9.1</v>
      </c>
      <c r="G1281" s="5">
        <v>0.48405572338080699</v>
      </c>
      <c r="I1281">
        <f t="shared" si="19"/>
        <v>0</v>
      </c>
      <c r="J1281">
        <f>Table2[[#This Row],[Consumption]]+Table2[[#This Row],[Predicted Consumption]]</f>
        <v>18.2</v>
      </c>
      <c r="K1281">
        <f>ABS((Table2[[#This Row],[Consumption]]-Table2[[#This Row],[Predicted Consumption]])/Table2[[#This Row],[Consumption]])</f>
        <v>0</v>
      </c>
    </row>
    <row r="1282" spans="1:11" x14ac:dyDescent="0.25">
      <c r="A1282" s="1">
        <v>40374.333333333336</v>
      </c>
      <c r="B1282">
        <v>10.1</v>
      </c>
      <c r="D1282" s="3">
        <v>40374.333333333336</v>
      </c>
      <c r="E1282">
        <v>10.1</v>
      </c>
      <c r="F1282">
        <v>9.4</v>
      </c>
      <c r="G1282" s="5">
        <v>0.45922808655251801</v>
      </c>
      <c r="I1282">
        <f t="shared" si="19"/>
        <v>0.69999999999999929</v>
      </c>
      <c r="J1282">
        <f>Table2[[#This Row],[Consumption]]+Table2[[#This Row],[Predicted Consumption]]</f>
        <v>19.5</v>
      </c>
      <c r="K1282">
        <f>ABS((Table2[[#This Row],[Consumption]]-Table2[[#This Row],[Predicted Consumption]])/Table2[[#This Row],[Consumption]])</f>
        <v>6.9306930693069244E-2</v>
      </c>
    </row>
    <row r="1283" spans="1:11" x14ac:dyDescent="0.25">
      <c r="A1283" s="1">
        <v>40374.34375</v>
      </c>
      <c r="B1283">
        <v>11.6</v>
      </c>
      <c r="D1283" s="3">
        <v>40374.34375</v>
      </c>
      <c r="E1283">
        <v>11.6</v>
      </c>
      <c r="F1283">
        <v>9.6999999999999993</v>
      </c>
      <c r="G1283" s="5">
        <v>0.76118339571983895</v>
      </c>
      <c r="I1283">
        <f t="shared" si="19"/>
        <v>1.9000000000000004</v>
      </c>
      <c r="J1283">
        <f>Table2[[#This Row],[Consumption]]+Table2[[#This Row],[Predicted Consumption]]</f>
        <v>21.299999999999997</v>
      </c>
      <c r="K1283">
        <f>ABS((Table2[[#This Row],[Consumption]]-Table2[[#This Row],[Predicted Consumption]])/Table2[[#This Row],[Consumption]])</f>
        <v>0.16379310344827588</v>
      </c>
    </row>
    <row r="1284" spans="1:11" x14ac:dyDescent="0.25">
      <c r="A1284" s="1">
        <v>40374.354166666664</v>
      </c>
      <c r="B1284">
        <v>9</v>
      </c>
      <c r="D1284" s="3">
        <v>40374.354166666664</v>
      </c>
      <c r="E1284">
        <v>9</v>
      </c>
      <c r="F1284">
        <v>9.1999999999999993</v>
      </c>
      <c r="G1284" s="5">
        <v>0.190854464622665</v>
      </c>
      <c r="I1284">
        <f t="shared" ref="I1284:I1347" si="20">ABS(F1284-E1284)</f>
        <v>0.19999999999999929</v>
      </c>
      <c r="J1284">
        <f>Table2[[#This Row],[Consumption]]+Table2[[#This Row],[Predicted Consumption]]</f>
        <v>18.2</v>
      </c>
      <c r="K1284">
        <f>ABS((Table2[[#This Row],[Consumption]]-Table2[[#This Row],[Predicted Consumption]])/Table2[[#This Row],[Consumption]])</f>
        <v>2.2222222222222143E-2</v>
      </c>
    </row>
    <row r="1285" spans="1:11" x14ac:dyDescent="0.25">
      <c r="A1285" s="1">
        <v>40374.364583333336</v>
      </c>
      <c r="B1285">
        <v>10.199999999999999</v>
      </c>
      <c r="D1285" s="3">
        <v>40374.364583333336</v>
      </c>
      <c r="E1285">
        <v>10.199999999999999</v>
      </c>
      <c r="F1285">
        <v>9.1</v>
      </c>
      <c r="G1285" s="5">
        <v>0.52354802996093197</v>
      </c>
      <c r="I1285">
        <f t="shared" si="20"/>
        <v>1.0999999999999996</v>
      </c>
      <c r="J1285">
        <f>Table2[[#This Row],[Consumption]]+Table2[[#This Row],[Predicted Consumption]]</f>
        <v>19.299999999999997</v>
      </c>
      <c r="K1285">
        <f>ABS((Table2[[#This Row],[Consumption]]-Table2[[#This Row],[Predicted Consumption]])/Table2[[#This Row],[Consumption]])</f>
        <v>0.10784313725490194</v>
      </c>
    </row>
    <row r="1286" spans="1:11" x14ac:dyDescent="0.25">
      <c r="A1286" s="1">
        <v>40374.375</v>
      </c>
      <c r="B1286">
        <v>11</v>
      </c>
      <c r="D1286" s="3">
        <v>40374.375</v>
      </c>
      <c r="E1286">
        <v>11</v>
      </c>
      <c r="F1286">
        <v>10.77529371</v>
      </c>
      <c r="G1286" s="5">
        <v>0.32872373382481201</v>
      </c>
      <c r="I1286">
        <f t="shared" si="20"/>
        <v>0.22470629000000031</v>
      </c>
      <c r="J1286">
        <f>Table2[[#This Row],[Consumption]]+Table2[[#This Row],[Predicted Consumption]]</f>
        <v>21.77529371</v>
      </c>
      <c r="K1286">
        <f>ABS((Table2[[#This Row],[Consumption]]-Table2[[#This Row],[Predicted Consumption]])/Table2[[#This Row],[Consumption]])</f>
        <v>2.0427844545454574E-2</v>
      </c>
    </row>
    <row r="1287" spans="1:11" x14ac:dyDescent="0.25">
      <c r="A1287" s="1">
        <v>40374.385416666664</v>
      </c>
      <c r="B1287">
        <v>10</v>
      </c>
      <c r="D1287" s="3">
        <v>40374.385416666664</v>
      </c>
      <c r="E1287">
        <v>10</v>
      </c>
      <c r="F1287">
        <v>11.7</v>
      </c>
      <c r="G1287" s="5">
        <v>0.40723198194084698</v>
      </c>
      <c r="I1287">
        <f t="shared" si="20"/>
        <v>1.6999999999999993</v>
      </c>
      <c r="J1287">
        <f>Table2[[#This Row],[Consumption]]+Table2[[#This Row],[Predicted Consumption]]</f>
        <v>21.7</v>
      </c>
      <c r="K1287">
        <f>ABS((Table2[[#This Row],[Consumption]]-Table2[[#This Row],[Predicted Consumption]])/Table2[[#This Row],[Consumption]])</f>
        <v>0.16999999999999993</v>
      </c>
    </row>
    <row r="1288" spans="1:11" x14ac:dyDescent="0.25">
      <c r="A1288" s="1">
        <v>40374.395833333336</v>
      </c>
      <c r="B1288">
        <v>10.6</v>
      </c>
      <c r="D1288" s="3">
        <v>40374.395833333336</v>
      </c>
      <c r="E1288">
        <v>10.6</v>
      </c>
      <c r="F1288">
        <v>10.0912799891</v>
      </c>
      <c r="G1288" s="5">
        <v>0.61173574863994096</v>
      </c>
      <c r="I1288">
        <f t="shared" si="20"/>
        <v>0.50872001089999941</v>
      </c>
      <c r="J1288">
        <f>Table2[[#This Row],[Consumption]]+Table2[[#This Row],[Predicted Consumption]]</f>
        <v>20.6912799891</v>
      </c>
      <c r="K1288">
        <f>ABS((Table2[[#This Row],[Consumption]]-Table2[[#This Row],[Predicted Consumption]])/Table2[[#This Row],[Consumption]])</f>
        <v>4.7992453858490512E-2</v>
      </c>
    </row>
    <row r="1289" spans="1:11" x14ac:dyDescent="0.25">
      <c r="A1289" s="1">
        <v>40374.40625</v>
      </c>
      <c r="B1289">
        <v>12.8</v>
      </c>
      <c r="D1289" s="3">
        <v>40374.40625</v>
      </c>
      <c r="E1289">
        <v>12.8</v>
      </c>
      <c r="F1289">
        <v>9.4</v>
      </c>
      <c r="G1289" s="5">
        <v>0.166485547165696</v>
      </c>
      <c r="I1289">
        <f t="shared" si="20"/>
        <v>3.4000000000000004</v>
      </c>
      <c r="J1289">
        <f>Table2[[#This Row],[Consumption]]+Table2[[#This Row],[Predicted Consumption]]</f>
        <v>22.200000000000003</v>
      </c>
      <c r="K1289">
        <f>ABS((Table2[[#This Row],[Consumption]]-Table2[[#This Row],[Predicted Consumption]])/Table2[[#This Row],[Consumption]])</f>
        <v>0.265625</v>
      </c>
    </row>
    <row r="1290" spans="1:11" x14ac:dyDescent="0.25">
      <c r="A1290" s="1">
        <v>40374.416666666664</v>
      </c>
      <c r="B1290">
        <v>10.6</v>
      </c>
      <c r="D1290" s="3">
        <v>40374.416666666664</v>
      </c>
      <c r="E1290">
        <v>10.6</v>
      </c>
      <c r="F1290">
        <v>10.495847613800001</v>
      </c>
      <c r="G1290" s="5">
        <v>0.50330843279667603</v>
      </c>
      <c r="I1290">
        <f t="shared" si="20"/>
        <v>0.10415238619999911</v>
      </c>
      <c r="J1290">
        <f>Table2[[#This Row],[Consumption]]+Table2[[#This Row],[Predicted Consumption]]</f>
        <v>21.0958476138</v>
      </c>
      <c r="K1290">
        <f>ABS((Table2[[#This Row],[Consumption]]-Table2[[#This Row],[Predicted Consumption]])/Table2[[#This Row],[Consumption]])</f>
        <v>9.8256968113206722E-3</v>
      </c>
    </row>
    <row r="1291" spans="1:11" x14ac:dyDescent="0.25">
      <c r="A1291" s="1">
        <v>40374.427083333336</v>
      </c>
      <c r="B1291">
        <v>10.3</v>
      </c>
      <c r="D1291" s="3">
        <v>40374.427083333336</v>
      </c>
      <c r="E1291">
        <v>10.3</v>
      </c>
      <c r="F1291">
        <v>11.967000000000001</v>
      </c>
      <c r="G1291" s="5">
        <v>0.65435994028422695</v>
      </c>
      <c r="I1291">
        <f t="shared" si="20"/>
        <v>1.6669999999999998</v>
      </c>
      <c r="J1291">
        <f>Table2[[#This Row],[Consumption]]+Table2[[#This Row],[Predicted Consumption]]</f>
        <v>22.267000000000003</v>
      </c>
      <c r="K1291">
        <f>ABS((Table2[[#This Row],[Consumption]]-Table2[[#This Row],[Predicted Consumption]])/Table2[[#This Row],[Consumption]])</f>
        <v>0.16184466019417473</v>
      </c>
    </row>
    <row r="1292" spans="1:11" x14ac:dyDescent="0.25">
      <c r="A1292" s="1">
        <v>40374.4375</v>
      </c>
      <c r="B1292">
        <v>11.7</v>
      </c>
      <c r="D1292" s="3">
        <v>40374.4375</v>
      </c>
      <c r="E1292">
        <v>11.7</v>
      </c>
      <c r="F1292">
        <v>10.495847613800001</v>
      </c>
      <c r="G1292" s="5">
        <v>0.26601104724442098</v>
      </c>
      <c r="I1292">
        <f t="shared" si="20"/>
        <v>1.2041523861999988</v>
      </c>
      <c r="J1292">
        <f>Table2[[#This Row],[Consumption]]+Table2[[#This Row],[Predicted Consumption]]</f>
        <v>22.195847613799998</v>
      </c>
      <c r="K1292">
        <f>ABS((Table2[[#This Row],[Consumption]]-Table2[[#This Row],[Predicted Consumption]])/Table2[[#This Row],[Consumption]])</f>
        <v>0.10291900736752127</v>
      </c>
    </row>
    <row r="1293" spans="1:11" x14ac:dyDescent="0.25">
      <c r="A1293" s="1">
        <v>40374.447916666664</v>
      </c>
      <c r="B1293">
        <v>10.5</v>
      </c>
      <c r="D1293" s="3">
        <v>40374.447916666664</v>
      </c>
      <c r="E1293">
        <v>10.5</v>
      </c>
      <c r="F1293">
        <v>10.4</v>
      </c>
      <c r="G1293" s="5">
        <v>0.29722023655882901</v>
      </c>
      <c r="I1293">
        <f t="shared" si="20"/>
        <v>9.9999999999999645E-2</v>
      </c>
      <c r="J1293">
        <f>Table2[[#This Row],[Consumption]]+Table2[[#This Row],[Predicted Consumption]]</f>
        <v>20.9</v>
      </c>
      <c r="K1293">
        <f>ABS((Table2[[#This Row],[Consumption]]-Table2[[#This Row],[Predicted Consumption]])/Table2[[#This Row],[Consumption]])</f>
        <v>9.52380952380949E-3</v>
      </c>
    </row>
    <row r="1294" spans="1:11" x14ac:dyDescent="0.25">
      <c r="A1294" s="1">
        <v>40374.458333333336</v>
      </c>
      <c r="B1294">
        <v>10.199999999999999</v>
      </c>
      <c r="D1294" s="3">
        <v>40374.458333333336</v>
      </c>
      <c r="E1294">
        <v>10.199999999999999</v>
      </c>
      <c r="F1294">
        <v>10.3</v>
      </c>
      <c r="G1294" s="5">
        <v>0.23543010126289601</v>
      </c>
      <c r="I1294">
        <f t="shared" si="20"/>
        <v>0.10000000000000142</v>
      </c>
      <c r="J1294">
        <f>Table2[[#This Row],[Consumption]]+Table2[[#This Row],[Predicted Consumption]]</f>
        <v>20.5</v>
      </c>
      <c r="K1294">
        <f>ABS((Table2[[#This Row],[Consumption]]-Table2[[#This Row],[Predicted Consumption]])/Table2[[#This Row],[Consumption]])</f>
        <v>9.8039215686275914E-3</v>
      </c>
    </row>
    <row r="1295" spans="1:11" x14ac:dyDescent="0.25">
      <c r="A1295" s="1">
        <v>40374.46875</v>
      </c>
      <c r="B1295">
        <v>12.5</v>
      </c>
      <c r="D1295" s="3">
        <v>40374.46875</v>
      </c>
      <c r="E1295">
        <v>12.5</v>
      </c>
      <c r="F1295">
        <v>10.949579</v>
      </c>
      <c r="G1295" s="5">
        <v>0.50119110058411698</v>
      </c>
      <c r="I1295">
        <f t="shared" si="20"/>
        <v>1.550421</v>
      </c>
      <c r="J1295">
        <f>Table2[[#This Row],[Consumption]]+Table2[[#This Row],[Predicted Consumption]]</f>
        <v>23.449579</v>
      </c>
      <c r="K1295">
        <f>ABS((Table2[[#This Row],[Consumption]]-Table2[[#This Row],[Predicted Consumption]])/Table2[[#This Row],[Consumption]])</f>
        <v>0.12403368000000001</v>
      </c>
    </row>
    <row r="1296" spans="1:11" x14ac:dyDescent="0.25">
      <c r="A1296" s="1">
        <v>40374.479166666664</v>
      </c>
      <c r="B1296">
        <v>10.7</v>
      </c>
      <c r="D1296" s="3">
        <v>40374.479166666664</v>
      </c>
      <c r="E1296">
        <v>10.7</v>
      </c>
      <c r="F1296">
        <v>10.849579</v>
      </c>
      <c r="G1296" s="5">
        <v>0.24616644443428101</v>
      </c>
      <c r="I1296">
        <f t="shared" si="20"/>
        <v>0.14957900000000102</v>
      </c>
      <c r="J1296">
        <f>Table2[[#This Row],[Consumption]]+Table2[[#This Row],[Predicted Consumption]]</f>
        <v>21.549579000000001</v>
      </c>
      <c r="K1296">
        <f>ABS((Table2[[#This Row],[Consumption]]-Table2[[#This Row],[Predicted Consumption]])/Table2[[#This Row],[Consumption]])</f>
        <v>1.397934579439262E-2</v>
      </c>
    </row>
    <row r="1297" spans="1:11" x14ac:dyDescent="0.25">
      <c r="A1297" s="1">
        <v>40374.489583333336</v>
      </c>
      <c r="B1297">
        <v>9.9</v>
      </c>
      <c r="D1297" s="3">
        <v>40374.489583333336</v>
      </c>
      <c r="E1297">
        <v>9.9</v>
      </c>
      <c r="F1297">
        <v>11.9</v>
      </c>
      <c r="G1297" s="5">
        <v>0.25472960350569301</v>
      </c>
      <c r="I1297">
        <f t="shared" si="20"/>
        <v>2</v>
      </c>
      <c r="J1297">
        <f>Table2[[#This Row],[Consumption]]+Table2[[#This Row],[Predicted Consumption]]</f>
        <v>21.8</v>
      </c>
      <c r="K1297">
        <f>ABS((Table2[[#This Row],[Consumption]]-Table2[[#This Row],[Predicted Consumption]])/Table2[[#This Row],[Consumption]])</f>
        <v>0.20202020202020202</v>
      </c>
    </row>
    <row r="1298" spans="1:11" x14ac:dyDescent="0.25">
      <c r="A1298" s="1">
        <v>40374.5</v>
      </c>
      <c r="B1298">
        <v>11.5</v>
      </c>
      <c r="D1298" s="3">
        <v>40374.5</v>
      </c>
      <c r="E1298">
        <v>11.5</v>
      </c>
      <c r="F1298">
        <v>10.0912799891</v>
      </c>
      <c r="G1298" s="5">
        <v>0.89470046009876103</v>
      </c>
      <c r="I1298">
        <f t="shared" si="20"/>
        <v>1.4087200108999998</v>
      </c>
      <c r="J1298">
        <f>Table2[[#This Row],[Consumption]]+Table2[[#This Row],[Predicted Consumption]]</f>
        <v>21.591279989100002</v>
      </c>
      <c r="K1298">
        <f>ABS((Table2[[#This Row],[Consumption]]-Table2[[#This Row],[Predicted Consumption]])/Table2[[#This Row],[Consumption]])</f>
        <v>0.12249739225217389</v>
      </c>
    </row>
    <row r="1299" spans="1:11" x14ac:dyDescent="0.25">
      <c r="A1299" s="1">
        <v>40374.510416666664</v>
      </c>
      <c r="B1299">
        <v>9.3000000000000007</v>
      </c>
      <c r="D1299" s="3">
        <v>40374.510416666664</v>
      </c>
      <c r="E1299">
        <v>9.3000000000000007</v>
      </c>
      <c r="F1299">
        <v>9</v>
      </c>
      <c r="G1299" s="5">
        <v>0.38664066795998198</v>
      </c>
      <c r="I1299">
        <f t="shared" si="20"/>
        <v>0.30000000000000071</v>
      </c>
      <c r="J1299">
        <f>Table2[[#This Row],[Consumption]]+Table2[[#This Row],[Predicted Consumption]]</f>
        <v>18.3</v>
      </c>
      <c r="K1299">
        <f>ABS((Table2[[#This Row],[Consumption]]-Table2[[#This Row],[Predicted Consumption]])/Table2[[#This Row],[Consumption]])</f>
        <v>3.2258064516129108E-2</v>
      </c>
    </row>
    <row r="1300" spans="1:11" x14ac:dyDescent="0.25">
      <c r="A1300" s="1">
        <v>40374.520833333336</v>
      </c>
      <c r="B1300">
        <v>10.8</v>
      </c>
      <c r="D1300" s="3">
        <v>40374.520833333336</v>
      </c>
      <c r="E1300">
        <v>10.8</v>
      </c>
      <c r="F1300">
        <v>8.9</v>
      </c>
      <c r="G1300" s="5">
        <v>0.272959900255071</v>
      </c>
      <c r="I1300">
        <f t="shared" si="20"/>
        <v>1.9000000000000004</v>
      </c>
      <c r="J1300">
        <f>Table2[[#This Row],[Consumption]]+Table2[[#This Row],[Predicted Consumption]]</f>
        <v>19.700000000000003</v>
      </c>
      <c r="K1300">
        <f>ABS((Table2[[#This Row],[Consumption]]-Table2[[#This Row],[Predicted Consumption]])/Table2[[#This Row],[Consumption]])</f>
        <v>0.17592592592592596</v>
      </c>
    </row>
    <row r="1301" spans="1:11" x14ac:dyDescent="0.25">
      <c r="A1301" s="1">
        <v>40374.53125</v>
      </c>
      <c r="B1301">
        <v>9.6</v>
      </c>
      <c r="D1301" s="3">
        <v>40374.53125</v>
      </c>
      <c r="E1301">
        <v>9.6</v>
      </c>
      <c r="F1301">
        <v>9.8636817536999999</v>
      </c>
      <c r="G1301" s="5">
        <v>0.20916774427222501</v>
      </c>
      <c r="I1301">
        <f t="shared" si="20"/>
        <v>0.26368175370000024</v>
      </c>
      <c r="J1301">
        <f>Table2[[#This Row],[Consumption]]+Table2[[#This Row],[Predicted Consumption]]</f>
        <v>19.463681753700001</v>
      </c>
      <c r="K1301">
        <f>ABS((Table2[[#This Row],[Consumption]]-Table2[[#This Row],[Predicted Consumption]])/Table2[[#This Row],[Consumption]])</f>
        <v>2.7466849343750026E-2</v>
      </c>
    </row>
    <row r="1302" spans="1:11" x14ac:dyDescent="0.25">
      <c r="A1302" s="1">
        <v>40374.541666666664</v>
      </c>
      <c r="B1302">
        <v>9.1</v>
      </c>
      <c r="D1302" s="3">
        <v>40374.541666666664</v>
      </c>
      <c r="E1302">
        <v>9.1</v>
      </c>
      <c r="F1302">
        <v>9</v>
      </c>
      <c r="G1302" s="5">
        <v>0.42692563833999603</v>
      </c>
      <c r="I1302">
        <f t="shared" si="20"/>
        <v>9.9999999999999645E-2</v>
      </c>
      <c r="J1302">
        <f>Table2[[#This Row],[Consumption]]+Table2[[#This Row],[Predicted Consumption]]</f>
        <v>18.100000000000001</v>
      </c>
      <c r="K1302">
        <f>ABS((Table2[[#This Row],[Consumption]]-Table2[[#This Row],[Predicted Consumption]])/Table2[[#This Row],[Consumption]])</f>
        <v>1.098901098901095E-2</v>
      </c>
    </row>
    <row r="1303" spans="1:11" x14ac:dyDescent="0.25">
      <c r="A1303" s="1">
        <v>40374.552083333336</v>
      </c>
      <c r="B1303">
        <v>9.1</v>
      </c>
      <c r="D1303" s="3">
        <v>40374.552083333336</v>
      </c>
      <c r="E1303">
        <v>9.1</v>
      </c>
      <c r="F1303">
        <v>10.0912799891</v>
      </c>
      <c r="G1303" s="5">
        <v>0.21470397215832401</v>
      </c>
      <c r="I1303">
        <f t="shared" si="20"/>
        <v>0.99127998910000059</v>
      </c>
      <c r="J1303">
        <f>Table2[[#This Row],[Consumption]]+Table2[[#This Row],[Predicted Consumption]]</f>
        <v>19.1912799891</v>
      </c>
      <c r="K1303">
        <f>ABS((Table2[[#This Row],[Consumption]]-Table2[[#This Row],[Predicted Consumption]])/Table2[[#This Row],[Consumption]])</f>
        <v>0.10893186693406601</v>
      </c>
    </row>
    <row r="1304" spans="1:11" x14ac:dyDescent="0.25">
      <c r="A1304" s="1">
        <v>40374.5625</v>
      </c>
      <c r="B1304">
        <v>11.4</v>
      </c>
      <c r="D1304" s="3">
        <v>40374.5625</v>
      </c>
      <c r="E1304">
        <v>11.4</v>
      </c>
      <c r="F1304">
        <v>9.1</v>
      </c>
      <c r="G1304" s="5">
        <v>0.25169397597989002</v>
      </c>
      <c r="I1304">
        <f t="shared" si="20"/>
        <v>2.3000000000000007</v>
      </c>
      <c r="J1304">
        <f>Table2[[#This Row],[Consumption]]+Table2[[#This Row],[Predicted Consumption]]</f>
        <v>20.5</v>
      </c>
      <c r="K1304">
        <f>ABS((Table2[[#This Row],[Consumption]]-Table2[[#This Row],[Predicted Consumption]])/Table2[[#This Row],[Consumption]])</f>
        <v>0.20175438596491233</v>
      </c>
    </row>
    <row r="1305" spans="1:11" x14ac:dyDescent="0.25">
      <c r="A1305" s="1">
        <v>40374.572916666664</v>
      </c>
      <c r="B1305">
        <v>9.4</v>
      </c>
      <c r="D1305" s="3">
        <v>40374.572916666664</v>
      </c>
      <c r="E1305">
        <v>9.4</v>
      </c>
      <c r="F1305">
        <v>9.2998882908299993</v>
      </c>
      <c r="G1305" s="5">
        <v>0.33314516308094999</v>
      </c>
      <c r="I1305">
        <f t="shared" si="20"/>
        <v>0.10011170917000101</v>
      </c>
      <c r="J1305">
        <f>Table2[[#This Row],[Consumption]]+Table2[[#This Row],[Predicted Consumption]]</f>
        <v>18.69988829083</v>
      </c>
      <c r="K1305">
        <f>ABS((Table2[[#This Row],[Consumption]]-Table2[[#This Row],[Predicted Consumption]])/Table2[[#This Row],[Consumption]])</f>
        <v>1.0650181826595851E-2</v>
      </c>
    </row>
    <row r="1306" spans="1:11" x14ac:dyDescent="0.25">
      <c r="A1306" s="1">
        <v>40374.583333333336</v>
      </c>
      <c r="B1306">
        <v>9.1</v>
      </c>
      <c r="D1306" s="3">
        <v>40374.583333333336</v>
      </c>
      <c r="E1306">
        <v>9.1</v>
      </c>
      <c r="F1306">
        <v>9.8636817536999999</v>
      </c>
      <c r="G1306" s="5">
        <v>0.45597440626345498</v>
      </c>
      <c r="I1306">
        <f t="shared" si="20"/>
        <v>0.76368175370000024</v>
      </c>
      <c r="J1306">
        <f>Table2[[#This Row],[Consumption]]+Table2[[#This Row],[Predicted Consumption]]</f>
        <v>18.963681753700001</v>
      </c>
      <c r="K1306">
        <f>ABS((Table2[[#This Row],[Consumption]]-Table2[[#This Row],[Predicted Consumption]])/Table2[[#This Row],[Consumption]])</f>
        <v>8.3921071835164868E-2</v>
      </c>
    </row>
    <row r="1307" spans="1:11" x14ac:dyDescent="0.25">
      <c r="A1307" s="1">
        <v>40374.59375</v>
      </c>
      <c r="B1307">
        <v>11.6</v>
      </c>
      <c r="D1307" s="3">
        <v>40374.59375</v>
      </c>
      <c r="E1307">
        <v>11.6</v>
      </c>
      <c r="I1307">
        <f t="shared" si="20"/>
        <v>11.6</v>
      </c>
      <c r="J1307">
        <f>Table2[[#This Row],[Consumption]]+Table2[[#This Row],[Predicted Consumption]]</f>
        <v>11.6</v>
      </c>
      <c r="K1307">
        <f>ABS((Table2[[#This Row],[Consumption]]-Table2[[#This Row],[Predicted Consumption]])/Table2[[#This Row],[Consumption]])</f>
        <v>1</v>
      </c>
    </row>
    <row r="1308" spans="1:11" x14ac:dyDescent="0.25">
      <c r="A1308" s="1">
        <v>40374.604166666664</v>
      </c>
      <c r="B1308">
        <v>12</v>
      </c>
      <c r="D1308" s="3">
        <v>40374.604166666664</v>
      </c>
      <c r="E1308">
        <v>12</v>
      </c>
      <c r="F1308">
        <v>9</v>
      </c>
      <c r="G1308" s="5">
        <v>0.44605693223866</v>
      </c>
      <c r="I1308">
        <f t="shared" si="20"/>
        <v>3</v>
      </c>
      <c r="J1308">
        <f>Table2[[#This Row],[Consumption]]+Table2[[#This Row],[Predicted Consumption]]</f>
        <v>21</v>
      </c>
      <c r="K1308">
        <f>ABS((Table2[[#This Row],[Consumption]]-Table2[[#This Row],[Predicted Consumption]])/Table2[[#This Row],[Consumption]])</f>
        <v>0.25</v>
      </c>
    </row>
    <row r="1309" spans="1:11" x14ac:dyDescent="0.25">
      <c r="A1309" s="1">
        <v>40374.614583333336</v>
      </c>
      <c r="B1309">
        <v>10.9</v>
      </c>
      <c r="D1309" s="3">
        <v>40374.614583333336</v>
      </c>
      <c r="E1309">
        <v>10.9</v>
      </c>
      <c r="F1309">
        <v>11.349579</v>
      </c>
      <c r="G1309" s="5">
        <v>0.50914874596381898</v>
      </c>
      <c r="I1309">
        <f t="shared" si="20"/>
        <v>0.44957899999999995</v>
      </c>
      <c r="J1309">
        <f>Table2[[#This Row],[Consumption]]+Table2[[#This Row],[Predicted Consumption]]</f>
        <v>22.249579000000001</v>
      </c>
      <c r="K1309">
        <f>ABS((Table2[[#This Row],[Consumption]]-Table2[[#This Row],[Predicted Consumption]])/Table2[[#This Row],[Consumption]])</f>
        <v>4.1245779816513756E-2</v>
      </c>
    </row>
    <row r="1310" spans="1:11" x14ac:dyDescent="0.25">
      <c r="A1310" s="1">
        <v>40374.625</v>
      </c>
      <c r="B1310">
        <v>11.4</v>
      </c>
      <c r="D1310" s="3">
        <v>40374.625</v>
      </c>
      <c r="E1310">
        <v>11.4</v>
      </c>
      <c r="F1310">
        <v>9.6</v>
      </c>
      <c r="G1310" s="5">
        <v>0.27472065982717297</v>
      </c>
      <c r="I1310">
        <f t="shared" si="20"/>
        <v>1.8000000000000007</v>
      </c>
      <c r="J1310">
        <f>Table2[[#This Row],[Consumption]]+Table2[[#This Row],[Predicted Consumption]]</f>
        <v>21</v>
      </c>
      <c r="K1310">
        <f>ABS((Table2[[#This Row],[Consumption]]-Table2[[#This Row],[Predicted Consumption]])/Table2[[#This Row],[Consumption]])</f>
        <v>0.15789473684210531</v>
      </c>
    </row>
    <row r="1311" spans="1:11" x14ac:dyDescent="0.25">
      <c r="A1311" s="1">
        <v>40374.635416666664</v>
      </c>
      <c r="B1311">
        <v>11.5</v>
      </c>
      <c r="D1311" s="3">
        <v>40374.635416666664</v>
      </c>
      <c r="E1311">
        <v>11.5</v>
      </c>
      <c r="F1311">
        <v>9.4</v>
      </c>
      <c r="G1311" s="5">
        <v>0.53064836357718503</v>
      </c>
      <c r="I1311">
        <f t="shared" si="20"/>
        <v>2.0999999999999996</v>
      </c>
      <c r="J1311">
        <f>Table2[[#This Row],[Consumption]]+Table2[[#This Row],[Predicted Consumption]]</f>
        <v>20.9</v>
      </c>
      <c r="K1311">
        <f>ABS((Table2[[#This Row],[Consumption]]-Table2[[#This Row],[Predicted Consumption]])/Table2[[#This Row],[Consumption]])</f>
        <v>0.18260869565217389</v>
      </c>
    </row>
    <row r="1312" spans="1:11" x14ac:dyDescent="0.25">
      <c r="A1312" s="1">
        <v>40374.645833333336</v>
      </c>
      <c r="B1312">
        <v>11.1</v>
      </c>
      <c r="D1312" s="3">
        <v>40374.645833333336</v>
      </c>
      <c r="E1312">
        <v>11.1</v>
      </c>
      <c r="F1312">
        <v>9.2998882908299993</v>
      </c>
      <c r="G1312" s="5">
        <v>0.394154494799899</v>
      </c>
      <c r="I1312">
        <f t="shared" si="20"/>
        <v>1.8001117091700003</v>
      </c>
      <c r="J1312">
        <f>Table2[[#This Row],[Consumption]]+Table2[[#This Row],[Predicted Consumption]]</f>
        <v>20.399888290829999</v>
      </c>
      <c r="K1312">
        <f>ABS((Table2[[#This Row],[Consumption]]-Table2[[#This Row],[Predicted Consumption]])/Table2[[#This Row],[Consumption]])</f>
        <v>0.16217222605135137</v>
      </c>
    </row>
    <row r="1313" spans="1:11" x14ac:dyDescent="0.25">
      <c r="A1313" s="1">
        <v>40374.65625</v>
      </c>
      <c r="B1313">
        <v>10.6</v>
      </c>
      <c r="D1313" s="3">
        <v>40374.65625</v>
      </c>
      <c r="E1313">
        <v>10.6</v>
      </c>
      <c r="F1313">
        <v>8.9</v>
      </c>
      <c r="G1313" s="5">
        <v>0.37511595457208602</v>
      </c>
      <c r="I1313">
        <f t="shared" si="20"/>
        <v>1.6999999999999993</v>
      </c>
      <c r="J1313">
        <f>Table2[[#This Row],[Consumption]]+Table2[[#This Row],[Predicted Consumption]]</f>
        <v>19.5</v>
      </c>
      <c r="K1313">
        <f>ABS((Table2[[#This Row],[Consumption]]-Table2[[#This Row],[Predicted Consumption]])/Table2[[#This Row],[Consumption]])</f>
        <v>0.16037735849056597</v>
      </c>
    </row>
    <row r="1314" spans="1:11" x14ac:dyDescent="0.25">
      <c r="A1314" s="1">
        <v>40374.666666666664</v>
      </c>
      <c r="B1314">
        <v>9.1999999999999993</v>
      </c>
      <c r="D1314" s="3">
        <v>40374.666666666664</v>
      </c>
      <c r="E1314">
        <v>9.1999999999999993</v>
      </c>
      <c r="F1314">
        <v>10.3</v>
      </c>
      <c r="G1314" s="5">
        <v>0.19544805253026301</v>
      </c>
      <c r="I1314">
        <f t="shared" si="20"/>
        <v>1.1000000000000014</v>
      </c>
      <c r="J1314">
        <f>Table2[[#This Row],[Consumption]]+Table2[[#This Row],[Predicted Consumption]]</f>
        <v>19.5</v>
      </c>
      <c r="K1314">
        <f>ABS((Table2[[#This Row],[Consumption]]-Table2[[#This Row],[Predicted Consumption]])/Table2[[#This Row],[Consumption]])</f>
        <v>0.11956521739130452</v>
      </c>
    </row>
    <row r="1315" spans="1:11" x14ac:dyDescent="0.25">
      <c r="A1315" s="1">
        <v>40374.677083333336</v>
      </c>
      <c r="B1315">
        <v>11.3</v>
      </c>
      <c r="D1315" s="3">
        <v>40374.677083333336</v>
      </c>
      <c r="E1315">
        <v>11.3</v>
      </c>
      <c r="F1315">
        <v>10.4970933297</v>
      </c>
      <c r="G1315" s="5">
        <v>0.39398522109631801</v>
      </c>
      <c r="I1315">
        <f t="shared" si="20"/>
        <v>0.80290667030000051</v>
      </c>
      <c r="J1315">
        <f>Table2[[#This Row],[Consumption]]+Table2[[#This Row],[Predicted Consumption]]</f>
        <v>21.797093329700001</v>
      </c>
      <c r="K1315">
        <f>ABS((Table2[[#This Row],[Consumption]]-Table2[[#This Row],[Predicted Consumption]])/Table2[[#This Row],[Consumption]])</f>
        <v>7.1053687637168184E-2</v>
      </c>
    </row>
    <row r="1316" spans="1:11" x14ac:dyDescent="0.25">
      <c r="A1316" s="1">
        <v>40374.6875</v>
      </c>
      <c r="B1316">
        <v>10.199999999999999</v>
      </c>
      <c r="D1316" s="3">
        <v>40374.6875</v>
      </c>
      <c r="E1316">
        <v>10.199999999999999</v>
      </c>
      <c r="F1316">
        <v>10.4970933297</v>
      </c>
      <c r="G1316" s="5">
        <v>0.30378180474322503</v>
      </c>
      <c r="I1316">
        <f t="shared" si="20"/>
        <v>0.29709332970000091</v>
      </c>
      <c r="J1316">
        <f>Table2[[#This Row],[Consumption]]+Table2[[#This Row],[Predicted Consumption]]</f>
        <v>20.697093329699999</v>
      </c>
      <c r="K1316">
        <f>ABS((Table2[[#This Row],[Consumption]]-Table2[[#This Row],[Predicted Consumption]])/Table2[[#This Row],[Consumption]])</f>
        <v>2.9126797029411854E-2</v>
      </c>
    </row>
    <row r="1317" spans="1:11" x14ac:dyDescent="0.25">
      <c r="A1317" s="1">
        <v>40374.697916666664</v>
      </c>
      <c r="B1317">
        <v>9.4</v>
      </c>
      <c r="D1317" s="3">
        <v>40374.697916666664</v>
      </c>
      <c r="E1317">
        <v>9.4</v>
      </c>
      <c r="F1317">
        <v>12.5</v>
      </c>
      <c r="G1317" s="5">
        <v>0.293172606553255</v>
      </c>
      <c r="I1317">
        <f t="shared" si="20"/>
        <v>3.0999999999999996</v>
      </c>
      <c r="J1317">
        <f>Table2[[#This Row],[Consumption]]+Table2[[#This Row],[Predicted Consumption]]</f>
        <v>21.9</v>
      </c>
      <c r="K1317">
        <f>ABS((Table2[[#This Row],[Consumption]]-Table2[[#This Row],[Predicted Consumption]])/Table2[[#This Row],[Consumption]])</f>
        <v>0.32978723404255317</v>
      </c>
    </row>
    <row r="1318" spans="1:11" x14ac:dyDescent="0.25">
      <c r="A1318" s="1">
        <v>40374.708333333336</v>
      </c>
      <c r="B1318">
        <v>9.5</v>
      </c>
      <c r="D1318" s="3">
        <v>40374.708333333336</v>
      </c>
      <c r="E1318">
        <v>9.5</v>
      </c>
      <c r="F1318">
        <v>9.1</v>
      </c>
      <c r="G1318" s="5">
        <v>0.63947438885040098</v>
      </c>
      <c r="I1318">
        <f t="shared" si="20"/>
        <v>0.40000000000000036</v>
      </c>
      <c r="J1318">
        <f>Table2[[#This Row],[Consumption]]+Table2[[#This Row],[Predicted Consumption]]</f>
        <v>18.600000000000001</v>
      </c>
      <c r="K1318">
        <f>ABS((Table2[[#This Row],[Consumption]]-Table2[[#This Row],[Predicted Consumption]])/Table2[[#This Row],[Consumption]])</f>
        <v>4.2105263157894778E-2</v>
      </c>
    </row>
    <row r="1319" spans="1:11" x14ac:dyDescent="0.25">
      <c r="A1319" s="1">
        <v>40374.71875</v>
      </c>
      <c r="B1319">
        <v>12.1</v>
      </c>
      <c r="D1319" s="3">
        <v>40374.71875</v>
      </c>
      <c r="E1319">
        <v>12.1</v>
      </c>
      <c r="F1319">
        <v>9.1</v>
      </c>
      <c r="G1319" s="5">
        <v>0.54471413209296105</v>
      </c>
      <c r="I1319">
        <f t="shared" si="20"/>
        <v>3</v>
      </c>
      <c r="J1319">
        <f>Table2[[#This Row],[Consumption]]+Table2[[#This Row],[Predicted Consumption]]</f>
        <v>21.2</v>
      </c>
      <c r="K1319">
        <f>ABS((Table2[[#This Row],[Consumption]]-Table2[[#This Row],[Predicted Consumption]])/Table2[[#This Row],[Consumption]])</f>
        <v>0.24793388429752067</v>
      </c>
    </row>
    <row r="1320" spans="1:11" x14ac:dyDescent="0.25">
      <c r="A1320" s="1">
        <v>40374.729166666664</v>
      </c>
      <c r="B1320">
        <v>10</v>
      </c>
      <c r="D1320" s="3">
        <v>40374.729166666664</v>
      </c>
      <c r="E1320">
        <v>10</v>
      </c>
      <c r="F1320">
        <v>10.864705300000001</v>
      </c>
      <c r="G1320" s="5">
        <v>0.42993439732385502</v>
      </c>
      <c r="I1320">
        <f t="shared" si="20"/>
        <v>0.86470530000000068</v>
      </c>
      <c r="J1320">
        <f>Table2[[#This Row],[Consumption]]+Table2[[#This Row],[Predicted Consumption]]</f>
        <v>20.864705300000001</v>
      </c>
      <c r="K1320">
        <f>ABS((Table2[[#This Row],[Consumption]]-Table2[[#This Row],[Predicted Consumption]])/Table2[[#This Row],[Consumption]])</f>
        <v>8.6470530000000073E-2</v>
      </c>
    </row>
    <row r="1321" spans="1:11" x14ac:dyDescent="0.25">
      <c r="A1321" s="1">
        <v>40374.739583333336</v>
      </c>
      <c r="B1321">
        <v>10.1</v>
      </c>
      <c r="D1321" s="3">
        <v>40374.739583333336</v>
      </c>
      <c r="E1321">
        <v>10.1</v>
      </c>
      <c r="F1321">
        <v>10.582705597</v>
      </c>
      <c r="G1321" s="5">
        <v>0.60387395649597797</v>
      </c>
      <c r="I1321">
        <f t="shared" si="20"/>
        <v>0.48270559700000071</v>
      </c>
      <c r="J1321">
        <f>Table2[[#This Row],[Consumption]]+Table2[[#This Row],[Predicted Consumption]]</f>
        <v>20.682705597000002</v>
      </c>
      <c r="K1321">
        <f>ABS((Table2[[#This Row],[Consumption]]-Table2[[#This Row],[Predicted Consumption]])/Table2[[#This Row],[Consumption]])</f>
        <v>4.7792633366336705E-2</v>
      </c>
    </row>
    <row r="1322" spans="1:11" x14ac:dyDescent="0.25">
      <c r="A1322" s="1">
        <v>40374.75</v>
      </c>
      <c r="B1322">
        <v>10.199999999999999</v>
      </c>
      <c r="D1322" s="3">
        <v>40374.75</v>
      </c>
      <c r="E1322">
        <v>10.199999999999999</v>
      </c>
      <c r="F1322">
        <v>11.268662000000001</v>
      </c>
      <c r="G1322" s="5">
        <v>0.31997757557302597</v>
      </c>
      <c r="I1322">
        <f t="shared" si="20"/>
        <v>1.0686620000000016</v>
      </c>
      <c r="J1322">
        <f>Table2[[#This Row],[Consumption]]+Table2[[#This Row],[Predicted Consumption]]</f>
        <v>21.468662000000002</v>
      </c>
      <c r="K1322">
        <f>ABS((Table2[[#This Row],[Consumption]]-Table2[[#This Row],[Predicted Consumption]])/Table2[[#This Row],[Consumption]])</f>
        <v>0.10477078431372565</v>
      </c>
    </row>
    <row r="1323" spans="1:11" x14ac:dyDescent="0.25">
      <c r="A1323" s="1">
        <v>40374.760416666664</v>
      </c>
      <c r="B1323">
        <v>13.5</v>
      </c>
      <c r="D1323" s="3">
        <v>40374.760416666664</v>
      </c>
      <c r="E1323">
        <v>13.5</v>
      </c>
      <c r="F1323">
        <v>9.4</v>
      </c>
      <c r="G1323" s="5">
        <v>0.47356537458393899</v>
      </c>
      <c r="I1323">
        <f t="shared" si="20"/>
        <v>4.0999999999999996</v>
      </c>
      <c r="J1323">
        <f>Table2[[#This Row],[Consumption]]+Table2[[#This Row],[Predicted Consumption]]</f>
        <v>22.9</v>
      </c>
      <c r="K1323">
        <f>ABS((Table2[[#This Row],[Consumption]]-Table2[[#This Row],[Predicted Consumption]])/Table2[[#This Row],[Consumption]])</f>
        <v>0.3037037037037037</v>
      </c>
    </row>
    <row r="1324" spans="1:11" x14ac:dyDescent="0.25">
      <c r="A1324" s="1">
        <v>40374.770833333336</v>
      </c>
      <c r="B1324">
        <v>10.3</v>
      </c>
      <c r="D1324" s="3">
        <v>40374.770833333336</v>
      </c>
      <c r="E1324">
        <v>10.3</v>
      </c>
      <c r="F1324">
        <v>10.582705597</v>
      </c>
      <c r="G1324" s="5">
        <v>0.32709787847012201</v>
      </c>
      <c r="I1324">
        <f t="shared" si="20"/>
        <v>0.28270559699999964</v>
      </c>
      <c r="J1324">
        <f>Table2[[#This Row],[Consumption]]+Table2[[#This Row],[Predicted Consumption]]</f>
        <v>20.882705597000001</v>
      </c>
      <c r="K1324">
        <f>ABS((Table2[[#This Row],[Consumption]]-Table2[[#This Row],[Predicted Consumption]])/Table2[[#This Row],[Consumption]])</f>
        <v>2.744714533980579E-2</v>
      </c>
    </row>
    <row r="1325" spans="1:11" x14ac:dyDescent="0.25">
      <c r="A1325" s="1">
        <v>40374.78125</v>
      </c>
      <c r="B1325">
        <v>12.5</v>
      </c>
      <c r="D1325" s="3">
        <v>40374.78125</v>
      </c>
      <c r="E1325">
        <v>12.5</v>
      </c>
      <c r="F1325">
        <v>11.7</v>
      </c>
      <c r="G1325" s="5">
        <v>0.27595715138555099</v>
      </c>
      <c r="I1325">
        <f t="shared" si="20"/>
        <v>0.80000000000000071</v>
      </c>
      <c r="J1325">
        <f>Table2[[#This Row],[Consumption]]+Table2[[#This Row],[Predicted Consumption]]</f>
        <v>24.2</v>
      </c>
      <c r="K1325">
        <f>ABS((Table2[[#This Row],[Consumption]]-Table2[[#This Row],[Predicted Consumption]])/Table2[[#This Row],[Consumption]])</f>
        <v>6.4000000000000057E-2</v>
      </c>
    </row>
    <row r="1326" spans="1:11" x14ac:dyDescent="0.25">
      <c r="A1326" s="1">
        <v>40374.791666666664</v>
      </c>
      <c r="B1326">
        <v>11.4</v>
      </c>
      <c r="D1326" s="3">
        <v>40374.791666666664</v>
      </c>
      <c r="E1326">
        <v>11.4</v>
      </c>
      <c r="F1326">
        <v>10.6729674049</v>
      </c>
      <c r="G1326" s="5">
        <v>0.82409913083744302</v>
      </c>
      <c r="I1326">
        <f t="shared" si="20"/>
        <v>0.72703259510000073</v>
      </c>
      <c r="J1326">
        <f>Table2[[#This Row],[Consumption]]+Table2[[#This Row],[Predicted Consumption]]</f>
        <v>22.072967404899998</v>
      </c>
      <c r="K1326">
        <f>ABS((Table2[[#This Row],[Consumption]]-Table2[[#This Row],[Predicted Consumption]])/Table2[[#This Row],[Consumption]])</f>
        <v>6.3774789043859706E-2</v>
      </c>
    </row>
    <row r="1327" spans="1:11" x14ac:dyDescent="0.25">
      <c r="A1327" s="1">
        <v>40374.802083333336</v>
      </c>
      <c r="B1327">
        <v>9.5</v>
      </c>
      <c r="D1327" s="3">
        <v>40374.802083333336</v>
      </c>
      <c r="E1327">
        <v>9.5</v>
      </c>
      <c r="F1327">
        <v>11.487893917899999</v>
      </c>
      <c r="G1327" s="5">
        <v>0.28240381443467799</v>
      </c>
      <c r="I1327">
        <f t="shared" si="20"/>
        <v>1.9878939178999993</v>
      </c>
      <c r="J1327">
        <f>Table2[[#This Row],[Consumption]]+Table2[[#This Row],[Predicted Consumption]]</f>
        <v>20.987893917899999</v>
      </c>
      <c r="K1327">
        <f>ABS((Table2[[#This Row],[Consumption]]-Table2[[#This Row],[Predicted Consumption]])/Table2[[#This Row],[Consumption]])</f>
        <v>0.20925199135789466</v>
      </c>
    </row>
    <row r="1328" spans="1:11" x14ac:dyDescent="0.25">
      <c r="A1328" s="1">
        <v>40374.8125</v>
      </c>
      <c r="B1328">
        <v>9.6999999999999993</v>
      </c>
      <c r="D1328" s="3">
        <v>40374.8125</v>
      </c>
      <c r="E1328">
        <v>9.6999999999999993</v>
      </c>
      <c r="F1328">
        <v>12.1</v>
      </c>
      <c r="G1328" s="5">
        <v>0.44503240960927598</v>
      </c>
      <c r="I1328">
        <f t="shared" si="20"/>
        <v>2.4000000000000004</v>
      </c>
      <c r="J1328">
        <f>Table2[[#This Row],[Consumption]]+Table2[[#This Row],[Predicted Consumption]]</f>
        <v>21.799999999999997</v>
      </c>
      <c r="K1328">
        <f>ABS((Table2[[#This Row],[Consumption]]-Table2[[#This Row],[Predicted Consumption]])/Table2[[#This Row],[Consumption]])</f>
        <v>0.2474226804123712</v>
      </c>
    </row>
    <row r="1329" spans="1:11" x14ac:dyDescent="0.25">
      <c r="A1329" s="1">
        <v>40374.822916666664</v>
      </c>
      <c r="B1329">
        <v>10</v>
      </c>
      <c r="D1329" s="3">
        <v>40374.822916666664</v>
      </c>
      <c r="E1329">
        <v>10</v>
      </c>
      <c r="F1329">
        <v>9</v>
      </c>
      <c r="G1329" s="5">
        <v>0.36446216777236601</v>
      </c>
      <c r="I1329">
        <f t="shared" si="20"/>
        <v>1</v>
      </c>
      <c r="J1329">
        <f>Table2[[#This Row],[Consumption]]+Table2[[#This Row],[Predicted Consumption]]</f>
        <v>19</v>
      </c>
      <c r="K1329">
        <f>ABS((Table2[[#This Row],[Consumption]]-Table2[[#This Row],[Predicted Consumption]])/Table2[[#This Row],[Consumption]])</f>
        <v>0.1</v>
      </c>
    </row>
    <row r="1330" spans="1:11" x14ac:dyDescent="0.25">
      <c r="A1330" s="1">
        <v>40374.833333333336</v>
      </c>
      <c r="B1330">
        <v>12</v>
      </c>
      <c r="D1330" s="3">
        <v>40374.833333333336</v>
      </c>
      <c r="E1330">
        <v>12</v>
      </c>
      <c r="F1330">
        <v>10.0938959923</v>
      </c>
      <c r="G1330" s="5">
        <v>0.60662369079308798</v>
      </c>
      <c r="I1330">
        <f t="shared" si="20"/>
        <v>1.9061040076999998</v>
      </c>
      <c r="J1330">
        <f>Table2[[#This Row],[Consumption]]+Table2[[#This Row],[Predicted Consumption]]</f>
        <v>22.093895992299998</v>
      </c>
      <c r="K1330">
        <f>ABS((Table2[[#This Row],[Consumption]]-Table2[[#This Row],[Predicted Consumption]])/Table2[[#This Row],[Consumption]])</f>
        <v>0.15884200064166665</v>
      </c>
    </row>
    <row r="1331" spans="1:11" x14ac:dyDescent="0.25">
      <c r="A1331" s="1">
        <v>40374.84375</v>
      </c>
      <c r="B1331">
        <v>9.4</v>
      </c>
      <c r="D1331" s="3">
        <v>40374.84375</v>
      </c>
      <c r="E1331">
        <v>9.4</v>
      </c>
      <c r="F1331">
        <v>10.864705300000001</v>
      </c>
      <c r="G1331" s="5">
        <v>0.51460740378587899</v>
      </c>
      <c r="I1331">
        <f t="shared" si="20"/>
        <v>1.4647053000000003</v>
      </c>
      <c r="J1331">
        <f>Table2[[#This Row],[Consumption]]+Table2[[#This Row],[Predicted Consumption]]</f>
        <v>20.264705300000003</v>
      </c>
      <c r="K1331">
        <f>ABS((Table2[[#This Row],[Consumption]]-Table2[[#This Row],[Predicted Consumption]])/Table2[[#This Row],[Consumption]])</f>
        <v>0.15581971276595746</v>
      </c>
    </row>
    <row r="1332" spans="1:11" x14ac:dyDescent="0.25">
      <c r="A1332" s="1">
        <v>40374.854166666664</v>
      </c>
      <c r="B1332">
        <v>8.9</v>
      </c>
      <c r="D1332" s="3">
        <v>40374.854166666664</v>
      </c>
      <c r="E1332">
        <v>8.9</v>
      </c>
      <c r="F1332">
        <v>9.5</v>
      </c>
      <c r="G1332" s="5">
        <v>0.33212700376448701</v>
      </c>
      <c r="I1332">
        <f t="shared" si="20"/>
        <v>0.59999999999999964</v>
      </c>
      <c r="J1332">
        <f>Table2[[#This Row],[Consumption]]+Table2[[#This Row],[Predicted Consumption]]</f>
        <v>18.399999999999999</v>
      </c>
      <c r="K1332">
        <f>ABS((Table2[[#This Row],[Consumption]]-Table2[[#This Row],[Predicted Consumption]])/Table2[[#This Row],[Consumption]])</f>
        <v>6.7415730337078608E-2</v>
      </c>
    </row>
    <row r="1333" spans="1:11" x14ac:dyDescent="0.25">
      <c r="A1333" s="1">
        <v>40374.864583333336</v>
      </c>
      <c r="B1333">
        <v>8.6999999999999993</v>
      </c>
      <c r="D1333" s="3">
        <v>40374.864583333336</v>
      </c>
      <c r="E1333">
        <v>8.6999999999999993</v>
      </c>
      <c r="F1333">
        <v>9.1</v>
      </c>
      <c r="G1333" s="5">
        <v>0.246812875118854</v>
      </c>
      <c r="I1333">
        <f t="shared" si="20"/>
        <v>0.40000000000000036</v>
      </c>
      <c r="J1333">
        <f>Table2[[#This Row],[Consumption]]+Table2[[#This Row],[Predicted Consumption]]</f>
        <v>17.799999999999997</v>
      </c>
      <c r="K1333">
        <f>ABS((Table2[[#This Row],[Consumption]]-Table2[[#This Row],[Predicted Consumption]])/Table2[[#This Row],[Consumption]])</f>
        <v>4.5977011494252921E-2</v>
      </c>
    </row>
    <row r="1334" spans="1:11" x14ac:dyDescent="0.25">
      <c r="A1334" s="1">
        <v>40374.875</v>
      </c>
      <c r="B1334">
        <v>9.4</v>
      </c>
      <c r="D1334" s="3">
        <v>40374.875</v>
      </c>
      <c r="E1334">
        <v>9.4</v>
      </c>
      <c r="F1334">
        <v>2.6</v>
      </c>
      <c r="G1334" s="5">
        <v>0.218416791784623</v>
      </c>
      <c r="I1334">
        <f t="shared" si="20"/>
        <v>6.8000000000000007</v>
      </c>
      <c r="J1334">
        <f>Table2[[#This Row],[Consumption]]+Table2[[#This Row],[Predicted Consumption]]</f>
        <v>12</v>
      </c>
      <c r="K1334">
        <f>ABS((Table2[[#This Row],[Consumption]]-Table2[[#This Row],[Predicted Consumption]])/Table2[[#This Row],[Consumption]])</f>
        <v>0.72340425531914898</v>
      </c>
    </row>
    <row r="1335" spans="1:11" x14ac:dyDescent="0.25">
      <c r="A1335" s="1">
        <v>40374.885416666664</v>
      </c>
      <c r="B1335">
        <v>5.0999999999999996</v>
      </c>
      <c r="D1335" s="3">
        <v>40374.885416666664</v>
      </c>
      <c r="E1335">
        <v>5.0999999999999996</v>
      </c>
      <c r="F1335">
        <v>8.9</v>
      </c>
      <c r="G1335" s="5">
        <v>0.37420264223752198</v>
      </c>
      <c r="I1335">
        <f t="shared" si="20"/>
        <v>3.8000000000000007</v>
      </c>
      <c r="J1335">
        <f>Table2[[#This Row],[Consumption]]+Table2[[#This Row],[Predicted Consumption]]</f>
        <v>14</v>
      </c>
      <c r="K1335">
        <f>ABS((Table2[[#This Row],[Consumption]]-Table2[[#This Row],[Predicted Consumption]])/Table2[[#This Row],[Consumption]])</f>
        <v>0.74509803921568651</v>
      </c>
    </row>
    <row r="1336" spans="1:11" x14ac:dyDescent="0.25">
      <c r="A1336" s="1">
        <v>40374.895833333336</v>
      </c>
      <c r="B1336">
        <v>1.3</v>
      </c>
      <c r="D1336" s="3">
        <v>40374.895833333336</v>
      </c>
      <c r="E1336">
        <v>1.3</v>
      </c>
      <c r="F1336">
        <v>6.5</v>
      </c>
      <c r="G1336" s="5">
        <v>0.60495087546223902</v>
      </c>
      <c r="I1336">
        <f t="shared" si="20"/>
        <v>5.2</v>
      </c>
      <c r="J1336">
        <f>Table2[[#This Row],[Consumption]]+Table2[[#This Row],[Predicted Consumption]]</f>
        <v>7.8</v>
      </c>
      <c r="K1336">
        <f>ABS((Table2[[#This Row],[Consumption]]-Table2[[#This Row],[Predicted Consumption]])/Table2[[#This Row],[Consumption]])</f>
        <v>4</v>
      </c>
    </row>
    <row r="1337" spans="1:11" x14ac:dyDescent="0.25">
      <c r="A1337" s="1">
        <v>40374.90625</v>
      </c>
      <c r="B1337">
        <v>1.3</v>
      </c>
      <c r="D1337" s="3">
        <v>40374.90625</v>
      </c>
      <c r="E1337">
        <v>1.3</v>
      </c>
      <c r="F1337">
        <v>1.3</v>
      </c>
      <c r="G1337" s="5">
        <v>0.52236296759418799</v>
      </c>
      <c r="I1337">
        <f t="shared" si="20"/>
        <v>0</v>
      </c>
      <c r="J1337">
        <f>Table2[[#This Row],[Consumption]]+Table2[[#This Row],[Predicted Consumption]]</f>
        <v>2.6</v>
      </c>
      <c r="K1337">
        <f>ABS((Table2[[#This Row],[Consumption]]-Table2[[#This Row],[Predicted Consumption]])/Table2[[#This Row],[Consumption]])</f>
        <v>0</v>
      </c>
    </row>
    <row r="1338" spans="1:11" x14ac:dyDescent="0.25">
      <c r="A1338" s="1">
        <v>40374.916666666664</v>
      </c>
      <c r="B1338">
        <v>1.3</v>
      </c>
      <c r="D1338" s="3">
        <v>40374.916666666664</v>
      </c>
      <c r="E1338">
        <v>1.3</v>
      </c>
      <c r="F1338">
        <v>1.3</v>
      </c>
      <c r="G1338" s="5">
        <v>0.42759388399707998</v>
      </c>
      <c r="I1338">
        <f t="shared" si="20"/>
        <v>0</v>
      </c>
      <c r="J1338">
        <f>Table2[[#This Row],[Consumption]]+Table2[[#This Row],[Predicted Consumption]]</f>
        <v>2.6</v>
      </c>
      <c r="K1338">
        <f>ABS((Table2[[#This Row],[Consumption]]-Table2[[#This Row],[Predicted Consumption]])/Table2[[#This Row],[Consumption]])</f>
        <v>0</v>
      </c>
    </row>
    <row r="1339" spans="1:11" x14ac:dyDescent="0.25">
      <c r="A1339" s="1">
        <v>40374.927083333336</v>
      </c>
      <c r="B1339">
        <v>1.4</v>
      </c>
      <c r="D1339" s="3">
        <v>40374.927083333336</v>
      </c>
      <c r="E1339">
        <v>1.4</v>
      </c>
      <c r="F1339">
        <v>1.2</v>
      </c>
      <c r="G1339" s="5">
        <v>0.526922895188917</v>
      </c>
      <c r="I1339">
        <f t="shared" si="20"/>
        <v>0.19999999999999996</v>
      </c>
      <c r="J1339">
        <f>Table2[[#This Row],[Consumption]]+Table2[[#This Row],[Predicted Consumption]]</f>
        <v>2.5999999999999996</v>
      </c>
      <c r="K1339">
        <f>ABS((Table2[[#This Row],[Consumption]]-Table2[[#This Row],[Predicted Consumption]])/Table2[[#This Row],[Consumption]])</f>
        <v>0.14285714285714282</v>
      </c>
    </row>
    <row r="1340" spans="1:11" x14ac:dyDescent="0.25">
      <c r="A1340" s="1">
        <v>40374.9375</v>
      </c>
      <c r="B1340">
        <v>1.3</v>
      </c>
      <c r="D1340" s="3">
        <v>40374.9375</v>
      </c>
      <c r="E1340">
        <v>1.3</v>
      </c>
      <c r="F1340">
        <v>1.2</v>
      </c>
      <c r="G1340" s="5">
        <v>0.42363864038507298</v>
      </c>
      <c r="I1340">
        <f t="shared" si="20"/>
        <v>0.10000000000000009</v>
      </c>
      <c r="J1340">
        <f>Table2[[#This Row],[Consumption]]+Table2[[#This Row],[Predicted Consumption]]</f>
        <v>2.5</v>
      </c>
      <c r="K1340">
        <f>ABS((Table2[[#This Row],[Consumption]]-Table2[[#This Row],[Predicted Consumption]])/Table2[[#This Row],[Consumption]])</f>
        <v>7.6923076923076983E-2</v>
      </c>
    </row>
    <row r="1341" spans="1:11" x14ac:dyDescent="0.25">
      <c r="A1341" s="1">
        <v>40374.947916666664</v>
      </c>
      <c r="B1341">
        <v>1.3</v>
      </c>
      <c r="D1341" s="3">
        <v>40374.947916666664</v>
      </c>
      <c r="E1341">
        <v>1.3</v>
      </c>
      <c r="F1341">
        <v>1.2</v>
      </c>
      <c r="G1341" s="5">
        <v>0.36079547561535802</v>
      </c>
      <c r="I1341">
        <f t="shared" si="20"/>
        <v>0.10000000000000009</v>
      </c>
      <c r="J1341">
        <f>Table2[[#This Row],[Consumption]]+Table2[[#This Row],[Predicted Consumption]]</f>
        <v>2.5</v>
      </c>
      <c r="K1341">
        <f>ABS((Table2[[#This Row],[Consumption]]-Table2[[#This Row],[Predicted Consumption]])/Table2[[#This Row],[Consumption]])</f>
        <v>7.6923076923076983E-2</v>
      </c>
    </row>
    <row r="1342" spans="1:11" x14ac:dyDescent="0.25">
      <c r="A1342" s="1">
        <v>40374.958333333336</v>
      </c>
      <c r="B1342">
        <v>1.3</v>
      </c>
      <c r="D1342" s="3">
        <v>40374.958333333336</v>
      </c>
      <c r="E1342">
        <v>1.3</v>
      </c>
      <c r="F1342">
        <v>1.2</v>
      </c>
      <c r="G1342" s="5">
        <v>0.65467528556075605</v>
      </c>
      <c r="I1342">
        <f t="shared" si="20"/>
        <v>0.10000000000000009</v>
      </c>
      <c r="J1342">
        <f>Table2[[#This Row],[Consumption]]+Table2[[#This Row],[Predicted Consumption]]</f>
        <v>2.5</v>
      </c>
      <c r="K1342">
        <f>ABS((Table2[[#This Row],[Consumption]]-Table2[[#This Row],[Predicted Consumption]])/Table2[[#This Row],[Consumption]])</f>
        <v>7.6923076923076983E-2</v>
      </c>
    </row>
    <row r="1343" spans="1:11" x14ac:dyDescent="0.25">
      <c r="A1343" s="1">
        <v>40374.96875</v>
      </c>
      <c r="B1343">
        <v>1.1000000000000001</v>
      </c>
      <c r="D1343" s="3">
        <v>40374.96875</v>
      </c>
      <c r="E1343">
        <v>1.1000000000000001</v>
      </c>
      <c r="F1343">
        <v>1.3</v>
      </c>
      <c r="G1343" s="5">
        <v>0.74829078145665096</v>
      </c>
      <c r="I1343">
        <f t="shared" si="20"/>
        <v>0.19999999999999996</v>
      </c>
      <c r="J1343">
        <f>Table2[[#This Row],[Consumption]]+Table2[[#This Row],[Predicted Consumption]]</f>
        <v>2.4000000000000004</v>
      </c>
      <c r="K1343">
        <f>ABS((Table2[[#This Row],[Consumption]]-Table2[[#This Row],[Predicted Consumption]])/Table2[[#This Row],[Consumption]])</f>
        <v>0.18181818181818177</v>
      </c>
    </row>
    <row r="1344" spans="1:11" x14ac:dyDescent="0.25">
      <c r="A1344" s="1">
        <v>40374.979166666664</v>
      </c>
      <c r="B1344">
        <v>1.2</v>
      </c>
      <c r="D1344" s="3">
        <v>40374.979166666664</v>
      </c>
      <c r="E1344">
        <v>1.2</v>
      </c>
      <c r="F1344">
        <v>5</v>
      </c>
      <c r="G1344" s="5">
        <v>0.45385300771813503</v>
      </c>
      <c r="I1344">
        <f t="shared" si="20"/>
        <v>3.8</v>
      </c>
      <c r="J1344">
        <f>Table2[[#This Row],[Consumption]]+Table2[[#This Row],[Predicted Consumption]]</f>
        <v>6.2</v>
      </c>
      <c r="K1344">
        <f>ABS((Table2[[#This Row],[Consumption]]-Table2[[#This Row],[Predicted Consumption]])/Table2[[#This Row],[Consumption]])</f>
        <v>3.1666666666666665</v>
      </c>
    </row>
    <row r="1345" spans="1:11" x14ac:dyDescent="0.25">
      <c r="A1345" s="1">
        <v>40374.989583333336</v>
      </c>
      <c r="B1345">
        <v>1.3</v>
      </c>
      <c r="D1345" s="3">
        <v>40374.989583333336</v>
      </c>
      <c r="E1345">
        <v>1.3</v>
      </c>
      <c r="F1345">
        <v>1.3</v>
      </c>
      <c r="G1345" s="5">
        <v>0.74507393577318404</v>
      </c>
      <c r="I1345">
        <f t="shared" si="20"/>
        <v>0</v>
      </c>
      <c r="J1345">
        <f>Table2[[#This Row],[Consumption]]+Table2[[#This Row],[Predicted Consumption]]</f>
        <v>2.6</v>
      </c>
      <c r="K1345">
        <f>ABS((Table2[[#This Row],[Consumption]]-Table2[[#This Row],[Predicted Consumption]])/Table2[[#This Row],[Consumption]])</f>
        <v>0</v>
      </c>
    </row>
    <row r="1346" spans="1:11" x14ac:dyDescent="0.25">
      <c r="A1346" s="1">
        <v>40375</v>
      </c>
      <c r="B1346">
        <v>5.0999999999999996</v>
      </c>
      <c r="D1346" s="2">
        <v>40375</v>
      </c>
      <c r="E1346">
        <v>5.0999999999999996</v>
      </c>
      <c r="F1346">
        <v>1.3</v>
      </c>
      <c r="G1346" s="5">
        <v>0.49270827525980698</v>
      </c>
      <c r="I1346">
        <f t="shared" si="20"/>
        <v>3.8</v>
      </c>
      <c r="J1346">
        <f>Table2[[#This Row],[Consumption]]+Table2[[#This Row],[Predicted Consumption]]</f>
        <v>6.3999999999999995</v>
      </c>
      <c r="K1346">
        <f>ABS((Table2[[#This Row],[Consumption]]-Table2[[#This Row],[Predicted Consumption]])/Table2[[#This Row],[Consumption]])</f>
        <v>0.74509803921568629</v>
      </c>
    </row>
    <row r="1347" spans="1:11" x14ac:dyDescent="0.25">
      <c r="A1347" s="1">
        <v>40375.010416666664</v>
      </c>
      <c r="B1347">
        <v>1.1000000000000001</v>
      </c>
      <c r="D1347" s="3">
        <v>40375.010416666664</v>
      </c>
      <c r="E1347">
        <v>1.1000000000000001</v>
      </c>
      <c r="F1347">
        <v>1.3</v>
      </c>
      <c r="G1347" s="5">
        <v>0.94535622343998404</v>
      </c>
      <c r="I1347">
        <f t="shared" si="20"/>
        <v>0.19999999999999996</v>
      </c>
      <c r="J1347">
        <f>Table2[[#This Row],[Consumption]]+Table2[[#This Row],[Predicted Consumption]]</f>
        <v>2.4000000000000004</v>
      </c>
      <c r="K1347">
        <f>ABS((Table2[[#This Row],[Consumption]]-Table2[[#This Row],[Predicted Consumption]])/Table2[[#This Row],[Consumption]])</f>
        <v>0.18181818181818177</v>
      </c>
    </row>
    <row r="1348" spans="1:11" x14ac:dyDescent="0.25">
      <c r="A1348" s="1">
        <v>40375.020833333336</v>
      </c>
      <c r="B1348">
        <v>1.2</v>
      </c>
      <c r="D1348" s="3">
        <v>40375.020833333336</v>
      </c>
      <c r="E1348">
        <v>1.2</v>
      </c>
      <c r="F1348">
        <v>1.2</v>
      </c>
      <c r="G1348" s="5">
        <v>0.74383890734565095</v>
      </c>
      <c r="I1348">
        <f t="shared" ref="I1348:I1411" si="21">ABS(F1348-E1348)</f>
        <v>0</v>
      </c>
      <c r="J1348">
        <f>Table2[[#This Row],[Consumption]]+Table2[[#This Row],[Predicted Consumption]]</f>
        <v>2.4</v>
      </c>
      <c r="K1348">
        <f>ABS((Table2[[#This Row],[Consumption]]-Table2[[#This Row],[Predicted Consumption]])/Table2[[#This Row],[Consumption]])</f>
        <v>0</v>
      </c>
    </row>
    <row r="1349" spans="1:11" x14ac:dyDescent="0.25">
      <c r="A1349" s="1">
        <v>40375.03125</v>
      </c>
      <c r="B1349">
        <v>1.2</v>
      </c>
      <c r="D1349" s="3">
        <v>40375.03125</v>
      </c>
      <c r="E1349">
        <v>1.2</v>
      </c>
      <c r="F1349">
        <v>1.2</v>
      </c>
      <c r="G1349" s="5">
        <v>0.49480296611305302</v>
      </c>
      <c r="I1349">
        <f t="shared" si="21"/>
        <v>0</v>
      </c>
      <c r="J1349">
        <f>Table2[[#This Row],[Consumption]]+Table2[[#This Row],[Predicted Consumption]]</f>
        <v>2.4</v>
      </c>
      <c r="K1349">
        <f>ABS((Table2[[#This Row],[Consumption]]-Table2[[#This Row],[Predicted Consumption]])/Table2[[#This Row],[Consumption]])</f>
        <v>0</v>
      </c>
    </row>
    <row r="1350" spans="1:11" x14ac:dyDescent="0.25">
      <c r="A1350" s="1">
        <v>40375.041666666664</v>
      </c>
      <c r="B1350">
        <v>1.1000000000000001</v>
      </c>
      <c r="D1350" s="3">
        <v>40375.041666666664</v>
      </c>
      <c r="E1350">
        <v>1.1000000000000001</v>
      </c>
      <c r="F1350">
        <v>1.2</v>
      </c>
      <c r="G1350" s="5">
        <v>0.63812091003453497</v>
      </c>
      <c r="I1350">
        <f t="shared" si="21"/>
        <v>9.9999999999999867E-2</v>
      </c>
      <c r="J1350">
        <f>Table2[[#This Row],[Consumption]]+Table2[[#This Row],[Predicted Consumption]]</f>
        <v>2.2999999999999998</v>
      </c>
      <c r="K1350">
        <f>ABS((Table2[[#This Row],[Consumption]]-Table2[[#This Row],[Predicted Consumption]])/Table2[[#This Row],[Consumption]])</f>
        <v>9.0909090909090787E-2</v>
      </c>
    </row>
    <row r="1351" spans="1:11" x14ac:dyDescent="0.25">
      <c r="A1351" s="1">
        <v>40375.052083333336</v>
      </c>
      <c r="B1351">
        <v>1.2</v>
      </c>
      <c r="D1351" s="3">
        <v>40375.052083333336</v>
      </c>
      <c r="E1351">
        <v>1.2</v>
      </c>
      <c r="F1351">
        <v>1.2</v>
      </c>
      <c r="G1351" s="5">
        <v>0.558680568752984</v>
      </c>
      <c r="I1351">
        <f t="shared" si="21"/>
        <v>0</v>
      </c>
      <c r="J1351">
        <f>Table2[[#This Row],[Consumption]]+Table2[[#This Row],[Predicted Consumption]]</f>
        <v>2.4</v>
      </c>
      <c r="K1351">
        <f>ABS((Table2[[#This Row],[Consumption]]-Table2[[#This Row],[Predicted Consumption]])/Table2[[#This Row],[Consumption]])</f>
        <v>0</v>
      </c>
    </row>
    <row r="1352" spans="1:11" x14ac:dyDescent="0.25">
      <c r="A1352" s="1">
        <v>40375.0625</v>
      </c>
      <c r="B1352">
        <v>1.2</v>
      </c>
      <c r="D1352" s="3">
        <v>40375.0625</v>
      </c>
      <c r="E1352">
        <v>1.2</v>
      </c>
      <c r="F1352">
        <v>1.1000000002100001</v>
      </c>
      <c r="G1352" s="5">
        <v>0.41971092219211198</v>
      </c>
      <c r="I1352">
        <f t="shared" si="21"/>
        <v>9.9999999789999849E-2</v>
      </c>
      <c r="J1352">
        <f>Table2[[#This Row],[Consumption]]+Table2[[#This Row],[Predicted Consumption]]</f>
        <v>2.3000000002099998</v>
      </c>
      <c r="K1352">
        <f>ABS((Table2[[#This Row],[Consumption]]-Table2[[#This Row],[Predicted Consumption]])/Table2[[#This Row],[Consumption]])</f>
        <v>8.3333333158333217E-2</v>
      </c>
    </row>
    <row r="1353" spans="1:11" x14ac:dyDescent="0.25">
      <c r="A1353" s="1">
        <v>40375.072916666664</v>
      </c>
      <c r="B1353">
        <v>1.2</v>
      </c>
      <c r="D1353" s="3">
        <v>40375.072916666664</v>
      </c>
      <c r="E1353">
        <v>1.2</v>
      </c>
      <c r="F1353">
        <v>1.1000000002100001</v>
      </c>
      <c r="G1353" s="5">
        <v>0.80417161221900502</v>
      </c>
      <c r="I1353">
        <f t="shared" si="21"/>
        <v>9.9999999789999849E-2</v>
      </c>
      <c r="J1353">
        <f>Table2[[#This Row],[Consumption]]+Table2[[#This Row],[Predicted Consumption]]</f>
        <v>2.3000000002099998</v>
      </c>
      <c r="K1353">
        <f>ABS((Table2[[#This Row],[Consumption]]-Table2[[#This Row],[Predicted Consumption]])/Table2[[#This Row],[Consumption]])</f>
        <v>8.3333333158333217E-2</v>
      </c>
    </row>
    <row r="1354" spans="1:11" x14ac:dyDescent="0.25">
      <c r="A1354" s="1">
        <v>40375.083333333336</v>
      </c>
      <c r="B1354">
        <v>1.2</v>
      </c>
      <c r="D1354" s="3">
        <v>40375.083333333336</v>
      </c>
      <c r="E1354">
        <v>1.2</v>
      </c>
      <c r="F1354">
        <v>1.3</v>
      </c>
      <c r="G1354" s="5">
        <v>0.35452106725833599</v>
      </c>
      <c r="I1354">
        <f t="shared" si="21"/>
        <v>0.10000000000000009</v>
      </c>
      <c r="J1354">
        <f>Table2[[#This Row],[Consumption]]+Table2[[#This Row],[Predicted Consumption]]</f>
        <v>2.5</v>
      </c>
      <c r="K1354">
        <f>ABS((Table2[[#This Row],[Consumption]]-Table2[[#This Row],[Predicted Consumption]])/Table2[[#This Row],[Consumption]])</f>
        <v>8.3333333333333412E-2</v>
      </c>
    </row>
    <row r="1355" spans="1:11" x14ac:dyDescent="0.25">
      <c r="A1355" s="1">
        <v>40375.09375</v>
      </c>
      <c r="B1355">
        <v>1.2</v>
      </c>
      <c r="D1355" s="3">
        <v>40375.09375</v>
      </c>
      <c r="E1355">
        <v>1.2</v>
      </c>
      <c r="F1355">
        <v>1.3</v>
      </c>
      <c r="G1355" s="5">
        <v>0.35353489372494801</v>
      </c>
      <c r="I1355">
        <f t="shared" si="21"/>
        <v>0.10000000000000009</v>
      </c>
      <c r="J1355">
        <f>Table2[[#This Row],[Consumption]]+Table2[[#This Row],[Predicted Consumption]]</f>
        <v>2.5</v>
      </c>
      <c r="K1355">
        <f>ABS((Table2[[#This Row],[Consumption]]-Table2[[#This Row],[Predicted Consumption]])/Table2[[#This Row],[Consumption]])</f>
        <v>8.3333333333333412E-2</v>
      </c>
    </row>
    <row r="1356" spans="1:11" x14ac:dyDescent="0.25">
      <c r="A1356" s="1">
        <v>40375.104166666664</v>
      </c>
      <c r="B1356">
        <v>1.1000000000000001</v>
      </c>
      <c r="D1356" s="3">
        <v>40375.104166666664</v>
      </c>
      <c r="E1356">
        <v>1.1000000000000001</v>
      </c>
      <c r="F1356">
        <v>1.2</v>
      </c>
      <c r="G1356" s="5">
        <v>0.87334626561921602</v>
      </c>
      <c r="I1356">
        <f t="shared" si="21"/>
        <v>9.9999999999999867E-2</v>
      </c>
      <c r="J1356">
        <f>Table2[[#This Row],[Consumption]]+Table2[[#This Row],[Predicted Consumption]]</f>
        <v>2.2999999999999998</v>
      </c>
      <c r="K1356">
        <f>ABS((Table2[[#This Row],[Consumption]]-Table2[[#This Row],[Predicted Consumption]])/Table2[[#This Row],[Consumption]])</f>
        <v>9.0909090909090787E-2</v>
      </c>
    </row>
    <row r="1357" spans="1:11" x14ac:dyDescent="0.25">
      <c r="A1357" s="1">
        <v>40375.114583333336</v>
      </c>
      <c r="B1357">
        <v>1.7</v>
      </c>
      <c r="D1357" s="3">
        <v>40375.114583333336</v>
      </c>
      <c r="E1357">
        <v>1.7</v>
      </c>
      <c r="F1357">
        <v>1.2</v>
      </c>
      <c r="G1357" s="5">
        <v>0.92234673483586804</v>
      </c>
      <c r="I1357">
        <f t="shared" si="21"/>
        <v>0.5</v>
      </c>
      <c r="J1357">
        <f>Table2[[#This Row],[Consumption]]+Table2[[#This Row],[Predicted Consumption]]</f>
        <v>2.9</v>
      </c>
      <c r="K1357">
        <f>ABS((Table2[[#This Row],[Consumption]]-Table2[[#This Row],[Predicted Consumption]])/Table2[[#This Row],[Consumption]])</f>
        <v>0.29411764705882354</v>
      </c>
    </row>
    <row r="1358" spans="1:11" x14ac:dyDescent="0.25">
      <c r="A1358" s="1">
        <v>40375.125</v>
      </c>
      <c r="B1358">
        <v>5.5</v>
      </c>
      <c r="D1358" s="3">
        <v>40375.125</v>
      </c>
      <c r="E1358">
        <v>5.5</v>
      </c>
      <c r="F1358">
        <v>1.1000000001500001</v>
      </c>
      <c r="G1358" s="5">
        <v>0.69133291020002496</v>
      </c>
      <c r="I1358">
        <f t="shared" si="21"/>
        <v>4.3999999998499995</v>
      </c>
      <c r="J1358">
        <f>Table2[[#This Row],[Consumption]]+Table2[[#This Row],[Predicted Consumption]]</f>
        <v>6.6000000001500005</v>
      </c>
      <c r="K1358">
        <f>ABS((Table2[[#This Row],[Consumption]]-Table2[[#This Row],[Predicted Consumption]])/Table2[[#This Row],[Consumption]])</f>
        <v>0.79999999997272719</v>
      </c>
    </row>
    <row r="1359" spans="1:11" x14ac:dyDescent="0.25">
      <c r="A1359" s="1">
        <v>40375.135416666664</v>
      </c>
      <c r="B1359">
        <v>5.4</v>
      </c>
      <c r="D1359" s="3">
        <v>40375.135416666664</v>
      </c>
      <c r="E1359">
        <v>5.4</v>
      </c>
      <c r="I1359">
        <f t="shared" si="21"/>
        <v>5.4</v>
      </c>
      <c r="J1359">
        <f>Table2[[#This Row],[Consumption]]+Table2[[#This Row],[Predicted Consumption]]</f>
        <v>5.4</v>
      </c>
      <c r="K1359">
        <f>ABS((Table2[[#This Row],[Consumption]]-Table2[[#This Row],[Predicted Consumption]])/Table2[[#This Row],[Consumption]])</f>
        <v>1</v>
      </c>
    </row>
    <row r="1360" spans="1:11" x14ac:dyDescent="0.25">
      <c r="A1360" s="1">
        <v>40375.145833333336</v>
      </c>
      <c r="B1360">
        <v>5.7</v>
      </c>
      <c r="D1360" s="3">
        <v>40375.145833333336</v>
      </c>
      <c r="E1360">
        <v>5.7</v>
      </c>
      <c r="F1360">
        <v>1.1000000001500001</v>
      </c>
      <c r="G1360" s="5">
        <v>0.33472597326207199</v>
      </c>
      <c r="I1360">
        <f t="shared" si="21"/>
        <v>4.5999999998500005</v>
      </c>
      <c r="J1360">
        <f>Table2[[#This Row],[Consumption]]+Table2[[#This Row],[Predicted Consumption]]</f>
        <v>6.8000000001499998</v>
      </c>
      <c r="K1360">
        <f>ABS((Table2[[#This Row],[Consumption]]-Table2[[#This Row],[Predicted Consumption]])/Table2[[#This Row],[Consumption]])</f>
        <v>0.80701754383333335</v>
      </c>
    </row>
    <row r="1361" spans="1:11" x14ac:dyDescent="0.25">
      <c r="A1361" s="1">
        <v>40375.15625</v>
      </c>
      <c r="B1361">
        <v>5.6</v>
      </c>
      <c r="D1361" s="3">
        <v>40375.15625</v>
      </c>
      <c r="E1361">
        <v>5.6</v>
      </c>
      <c r="F1361">
        <v>5.4</v>
      </c>
      <c r="G1361" s="5">
        <v>0.58955311672281596</v>
      </c>
      <c r="I1361">
        <f t="shared" si="21"/>
        <v>0.19999999999999929</v>
      </c>
      <c r="J1361">
        <f>Table2[[#This Row],[Consumption]]+Table2[[#This Row],[Predicted Consumption]]</f>
        <v>11</v>
      </c>
      <c r="K1361">
        <f>ABS((Table2[[#This Row],[Consumption]]-Table2[[#This Row],[Predicted Consumption]])/Table2[[#This Row],[Consumption]])</f>
        <v>3.5714285714285587E-2</v>
      </c>
    </row>
    <row r="1362" spans="1:11" x14ac:dyDescent="0.25">
      <c r="A1362" s="1">
        <v>40375.166666666664</v>
      </c>
      <c r="B1362">
        <v>5.8</v>
      </c>
      <c r="D1362" s="3">
        <v>40375.166666666664</v>
      </c>
      <c r="E1362">
        <v>5.8</v>
      </c>
      <c r="F1362">
        <v>5.4</v>
      </c>
      <c r="G1362" s="5">
        <v>0.65285028814511004</v>
      </c>
      <c r="I1362">
        <f t="shared" si="21"/>
        <v>0.39999999999999947</v>
      </c>
      <c r="J1362">
        <f>Table2[[#This Row],[Consumption]]+Table2[[#This Row],[Predicted Consumption]]</f>
        <v>11.2</v>
      </c>
      <c r="K1362">
        <f>ABS((Table2[[#This Row],[Consumption]]-Table2[[#This Row],[Predicted Consumption]])/Table2[[#This Row],[Consumption]])</f>
        <v>6.8965517241379226E-2</v>
      </c>
    </row>
    <row r="1363" spans="1:11" x14ac:dyDescent="0.25">
      <c r="A1363" s="1">
        <v>40375.177083333336</v>
      </c>
      <c r="B1363">
        <v>5.5</v>
      </c>
      <c r="D1363" s="3">
        <v>40375.177083333336</v>
      </c>
      <c r="E1363">
        <v>5.5</v>
      </c>
      <c r="F1363">
        <v>5.6</v>
      </c>
      <c r="G1363" s="5">
        <v>0.58615271527575596</v>
      </c>
      <c r="I1363">
        <f t="shared" si="21"/>
        <v>9.9999999999999645E-2</v>
      </c>
      <c r="J1363">
        <f>Table2[[#This Row],[Consumption]]+Table2[[#This Row],[Predicted Consumption]]</f>
        <v>11.1</v>
      </c>
      <c r="K1363">
        <f>ABS((Table2[[#This Row],[Consumption]]-Table2[[#This Row],[Predicted Consumption]])/Table2[[#This Row],[Consumption]])</f>
        <v>1.8181818181818118E-2</v>
      </c>
    </row>
    <row r="1364" spans="1:11" x14ac:dyDescent="0.25">
      <c r="A1364" s="1">
        <v>40375.1875</v>
      </c>
      <c r="B1364">
        <v>1.6</v>
      </c>
      <c r="D1364" s="3">
        <v>40375.1875</v>
      </c>
      <c r="E1364">
        <v>1.6</v>
      </c>
      <c r="F1364">
        <v>5.4</v>
      </c>
      <c r="G1364" s="5">
        <v>0.35774077979908497</v>
      </c>
      <c r="I1364">
        <f t="shared" si="21"/>
        <v>3.8000000000000003</v>
      </c>
      <c r="J1364">
        <f>Table2[[#This Row],[Consumption]]+Table2[[#This Row],[Predicted Consumption]]</f>
        <v>7</v>
      </c>
      <c r="K1364">
        <f>ABS((Table2[[#This Row],[Consumption]]-Table2[[#This Row],[Predicted Consumption]])/Table2[[#This Row],[Consumption]])</f>
        <v>2.375</v>
      </c>
    </row>
    <row r="1365" spans="1:11" x14ac:dyDescent="0.25">
      <c r="A1365" s="1">
        <v>40375.197916666664</v>
      </c>
      <c r="B1365">
        <v>1.2</v>
      </c>
      <c r="D1365" s="3">
        <v>40375.197916666664</v>
      </c>
      <c r="E1365">
        <v>1.2</v>
      </c>
      <c r="F1365">
        <v>5.5</v>
      </c>
      <c r="G1365" s="5">
        <v>0.55252717482098102</v>
      </c>
      <c r="I1365">
        <f t="shared" si="21"/>
        <v>4.3</v>
      </c>
      <c r="J1365">
        <f>Table2[[#This Row],[Consumption]]+Table2[[#This Row],[Predicted Consumption]]</f>
        <v>6.7</v>
      </c>
      <c r="K1365">
        <f>ABS((Table2[[#This Row],[Consumption]]-Table2[[#This Row],[Predicted Consumption]])/Table2[[#This Row],[Consumption]])</f>
        <v>3.5833333333333335</v>
      </c>
    </row>
    <row r="1366" spans="1:11" x14ac:dyDescent="0.25">
      <c r="A1366" s="1">
        <v>40375.208333333336</v>
      </c>
      <c r="B1366">
        <v>1.2</v>
      </c>
      <c r="D1366" s="3">
        <v>40375.208333333336</v>
      </c>
      <c r="E1366">
        <v>1.2</v>
      </c>
      <c r="F1366">
        <v>1.2</v>
      </c>
      <c r="G1366" s="5">
        <v>0.34243529658715199</v>
      </c>
      <c r="I1366">
        <f t="shared" si="21"/>
        <v>0</v>
      </c>
      <c r="J1366">
        <f>Table2[[#This Row],[Consumption]]+Table2[[#This Row],[Predicted Consumption]]</f>
        <v>2.4</v>
      </c>
      <c r="K1366">
        <f>ABS((Table2[[#This Row],[Consumption]]-Table2[[#This Row],[Predicted Consumption]])/Table2[[#This Row],[Consumption]])</f>
        <v>0</v>
      </c>
    </row>
    <row r="1367" spans="1:11" x14ac:dyDescent="0.25">
      <c r="A1367" s="1">
        <v>40375.21875</v>
      </c>
      <c r="B1367">
        <v>5.4</v>
      </c>
      <c r="D1367" s="3">
        <v>40375.21875</v>
      </c>
      <c r="E1367">
        <v>5.4</v>
      </c>
      <c r="F1367">
        <v>1.2</v>
      </c>
      <c r="G1367" s="5">
        <v>0.63899697441635295</v>
      </c>
      <c r="I1367">
        <f t="shared" si="21"/>
        <v>4.2</v>
      </c>
      <c r="J1367">
        <f>Table2[[#This Row],[Consumption]]+Table2[[#This Row],[Predicted Consumption]]</f>
        <v>6.6000000000000005</v>
      </c>
      <c r="K1367">
        <f>ABS((Table2[[#This Row],[Consumption]]-Table2[[#This Row],[Predicted Consumption]])/Table2[[#This Row],[Consumption]])</f>
        <v>0.77777777777777779</v>
      </c>
    </row>
    <row r="1368" spans="1:11" x14ac:dyDescent="0.25">
      <c r="A1368" s="1">
        <v>40375.229166666664</v>
      </c>
      <c r="B1368">
        <v>7.1</v>
      </c>
      <c r="D1368" s="3">
        <v>40375.229166666664</v>
      </c>
      <c r="E1368">
        <v>7.1</v>
      </c>
      <c r="F1368">
        <v>1.6</v>
      </c>
      <c r="G1368" s="5">
        <v>0.20790901472683099</v>
      </c>
      <c r="I1368">
        <f t="shared" si="21"/>
        <v>5.5</v>
      </c>
      <c r="J1368">
        <f>Table2[[#This Row],[Consumption]]+Table2[[#This Row],[Predicted Consumption]]</f>
        <v>8.6999999999999993</v>
      </c>
      <c r="K1368">
        <f>ABS((Table2[[#This Row],[Consumption]]-Table2[[#This Row],[Predicted Consumption]])/Table2[[#This Row],[Consumption]])</f>
        <v>0.77464788732394374</v>
      </c>
    </row>
    <row r="1369" spans="1:11" x14ac:dyDescent="0.25">
      <c r="A1369" s="1">
        <v>40375.239583333336</v>
      </c>
      <c r="B1369">
        <v>8.6</v>
      </c>
      <c r="D1369" s="3">
        <v>40375.239583333336</v>
      </c>
      <c r="E1369">
        <v>8.6</v>
      </c>
      <c r="F1369">
        <v>9.6941158999999999</v>
      </c>
      <c r="G1369" s="5">
        <v>0.79131454240993804</v>
      </c>
      <c r="I1369">
        <f t="shared" si="21"/>
        <v>1.0941159000000003</v>
      </c>
      <c r="J1369">
        <f>Table2[[#This Row],[Consumption]]+Table2[[#This Row],[Predicted Consumption]]</f>
        <v>18.294115900000001</v>
      </c>
      <c r="K1369">
        <f>ABS((Table2[[#This Row],[Consumption]]-Table2[[#This Row],[Predicted Consumption]])/Table2[[#This Row],[Consumption]])</f>
        <v>0.12722277906976748</v>
      </c>
    </row>
    <row r="1370" spans="1:11" x14ac:dyDescent="0.25">
      <c r="A1370" s="1">
        <v>40375.25</v>
      </c>
      <c r="B1370">
        <v>10.7</v>
      </c>
      <c r="D1370" s="3">
        <v>40375.25</v>
      </c>
      <c r="E1370">
        <v>10.7</v>
      </c>
      <c r="F1370">
        <v>9.4</v>
      </c>
      <c r="G1370" s="5">
        <v>0.46975309921753999</v>
      </c>
      <c r="I1370">
        <f t="shared" si="21"/>
        <v>1.2999999999999989</v>
      </c>
      <c r="J1370">
        <f>Table2[[#This Row],[Consumption]]+Table2[[#This Row],[Predicted Consumption]]</f>
        <v>20.100000000000001</v>
      </c>
      <c r="K1370">
        <f>ABS((Table2[[#This Row],[Consumption]]-Table2[[#This Row],[Predicted Consumption]])/Table2[[#This Row],[Consumption]])</f>
        <v>0.12149532710280364</v>
      </c>
    </row>
    <row r="1371" spans="1:11" x14ac:dyDescent="0.25">
      <c r="A1371" s="1">
        <v>40375.260416666664</v>
      </c>
      <c r="B1371">
        <v>10.6</v>
      </c>
      <c r="D1371" s="3">
        <v>40375.260416666664</v>
      </c>
      <c r="E1371">
        <v>10.6</v>
      </c>
      <c r="F1371">
        <v>9.8636817536999999</v>
      </c>
      <c r="G1371" s="5">
        <v>0.45984272879503102</v>
      </c>
      <c r="I1371">
        <f t="shared" si="21"/>
        <v>0.73631824629999976</v>
      </c>
      <c r="J1371">
        <f>Table2[[#This Row],[Consumption]]+Table2[[#This Row],[Predicted Consumption]]</f>
        <v>20.463681753700001</v>
      </c>
      <c r="K1371">
        <f>ABS((Table2[[#This Row],[Consumption]]-Table2[[#This Row],[Predicted Consumption]])/Table2[[#This Row],[Consumption]])</f>
        <v>6.9463985499999978E-2</v>
      </c>
    </row>
    <row r="1372" spans="1:11" x14ac:dyDescent="0.25">
      <c r="A1372" s="1">
        <v>40375.270833333336</v>
      </c>
      <c r="B1372">
        <v>11.3</v>
      </c>
      <c r="D1372" s="3">
        <v>40375.270833333336</v>
      </c>
      <c r="E1372">
        <v>11.3</v>
      </c>
      <c r="F1372">
        <v>12.5</v>
      </c>
      <c r="G1372" s="5">
        <v>0.15588872865068201</v>
      </c>
      <c r="I1372">
        <f t="shared" si="21"/>
        <v>1.1999999999999993</v>
      </c>
      <c r="J1372">
        <f>Table2[[#This Row],[Consumption]]+Table2[[#This Row],[Predicted Consumption]]</f>
        <v>23.8</v>
      </c>
      <c r="K1372">
        <f>ABS((Table2[[#This Row],[Consumption]]-Table2[[#This Row],[Predicted Consumption]])/Table2[[#This Row],[Consumption]])</f>
        <v>0.10619469026548665</v>
      </c>
    </row>
    <row r="1373" spans="1:11" x14ac:dyDescent="0.25">
      <c r="A1373" s="1">
        <v>40375.28125</v>
      </c>
      <c r="B1373">
        <v>11.4</v>
      </c>
      <c r="D1373" s="3">
        <v>40375.28125</v>
      </c>
      <c r="E1373">
        <v>11.4</v>
      </c>
      <c r="F1373">
        <v>10.199999999999999</v>
      </c>
      <c r="G1373" s="5">
        <v>0.59532620605813302</v>
      </c>
      <c r="I1373">
        <f t="shared" si="21"/>
        <v>1.2000000000000011</v>
      </c>
      <c r="J1373">
        <f>Table2[[#This Row],[Consumption]]+Table2[[#This Row],[Predicted Consumption]]</f>
        <v>21.6</v>
      </c>
      <c r="K1373">
        <f>ABS((Table2[[#This Row],[Consumption]]-Table2[[#This Row],[Predicted Consumption]])/Table2[[#This Row],[Consumption]])</f>
        <v>0.10526315789473693</v>
      </c>
    </row>
    <row r="1374" spans="1:11" x14ac:dyDescent="0.25">
      <c r="A1374" s="1">
        <v>40375.291666666664</v>
      </c>
      <c r="B1374">
        <v>11.4</v>
      </c>
      <c r="D1374" s="3">
        <v>40375.291666666664</v>
      </c>
      <c r="E1374">
        <v>11.4</v>
      </c>
      <c r="F1374">
        <v>9.5</v>
      </c>
      <c r="G1374" s="5">
        <v>0.35977423218320198</v>
      </c>
      <c r="I1374">
        <f t="shared" si="21"/>
        <v>1.9000000000000004</v>
      </c>
      <c r="J1374">
        <f>Table2[[#This Row],[Consumption]]+Table2[[#This Row],[Predicted Consumption]]</f>
        <v>20.9</v>
      </c>
      <c r="K1374">
        <f>ABS((Table2[[#This Row],[Consumption]]-Table2[[#This Row],[Predicted Consumption]])/Table2[[#This Row],[Consumption]])</f>
        <v>0.16666666666666669</v>
      </c>
    </row>
    <row r="1375" spans="1:11" x14ac:dyDescent="0.25">
      <c r="A1375" s="1">
        <v>40375.302083333336</v>
      </c>
      <c r="B1375">
        <v>11.2</v>
      </c>
      <c r="D1375" s="3">
        <v>40375.302083333336</v>
      </c>
      <c r="E1375">
        <v>11.2</v>
      </c>
      <c r="F1375">
        <v>11.382705596999999</v>
      </c>
      <c r="G1375" s="5">
        <v>0.34739145323636</v>
      </c>
      <c r="I1375">
        <f t="shared" si="21"/>
        <v>0.182705597</v>
      </c>
      <c r="J1375">
        <f>Table2[[#This Row],[Consumption]]+Table2[[#This Row],[Predicted Consumption]]</f>
        <v>22.582705597</v>
      </c>
      <c r="K1375">
        <f>ABS((Table2[[#This Row],[Consumption]]-Table2[[#This Row],[Predicted Consumption]])/Table2[[#This Row],[Consumption]])</f>
        <v>1.6312999732142858E-2</v>
      </c>
    </row>
    <row r="1376" spans="1:11" x14ac:dyDescent="0.25">
      <c r="A1376" s="1">
        <v>40375.3125</v>
      </c>
      <c r="B1376">
        <v>10.6</v>
      </c>
      <c r="D1376" s="3">
        <v>40375.3125</v>
      </c>
      <c r="E1376">
        <v>10.6</v>
      </c>
      <c r="F1376">
        <v>10.0938959923</v>
      </c>
      <c r="G1376" s="5">
        <v>0.45309658129397001</v>
      </c>
      <c r="I1376">
        <f t="shared" si="21"/>
        <v>0.50610400769999941</v>
      </c>
      <c r="J1376">
        <f>Table2[[#This Row],[Consumption]]+Table2[[#This Row],[Predicted Consumption]]</f>
        <v>20.6938959923</v>
      </c>
      <c r="K1376">
        <f>ABS((Table2[[#This Row],[Consumption]]-Table2[[#This Row],[Predicted Consumption]])/Table2[[#This Row],[Consumption]])</f>
        <v>4.7745661103773533E-2</v>
      </c>
    </row>
    <row r="1377" spans="1:11" x14ac:dyDescent="0.25">
      <c r="A1377" s="1">
        <v>40375.322916666664</v>
      </c>
      <c r="B1377">
        <v>10.9</v>
      </c>
      <c r="D1377" s="3">
        <v>40375.322916666664</v>
      </c>
      <c r="E1377">
        <v>10.9</v>
      </c>
      <c r="F1377">
        <v>11.27529371</v>
      </c>
      <c r="G1377" s="5">
        <v>0.60277787290159102</v>
      </c>
      <c r="I1377">
        <f t="shared" si="21"/>
        <v>0.37529370999999934</v>
      </c>
      <c r="J1377">
        <f>Table2[[#This Row],[Consumption]]+Table2[[#This Row],[Predicted Consumption]]</f>
        <v>22.175293709999998</v>
      </c>
      <c r="K1377">
        <f>ABS((Table2[[#This Row],[Consumption]]-Table2[[#This Row],[Predicted Consumption]])/Table2[[#This Row],[Consumption]])</f>
        <v>3.4430615596330212E-2</v>
      </c>
    </row>
    <row r="1378" spans="1:11" x14ac:dyDescent="0.25">
      <c r="A1378" s="1">
        <v>40375.333333333336</v>
      </c>
      <c r="B1378">
        <v>10.6</v>
      </c>
      <c r="D1378" s="3">
        <v>40375.333333333336</v>
      </c>
      <c r="E1378">
        <v>10.6</v>
      </c>
      <c r="F1378">
        <v>11.3878939179</v>
      </c>
      <c r="G1378" s="5">
        <v>0.36099708649997903</v>
      </c>
      <c r="I1378">
        <f t="shared" si="21"/>
        <v>0.78789391789999996</v>
      </c>
      <c r="J1378">
        <f>Table2[[#This Row],[Consumption]]+Table2[[#This Row],[Predicted Consumption]]</f>
        <v>21.987893917899999</v>
      </c>
      <c r="K1378">
        <f>ABS((Table2[[#This Row],[Consumption]]-Table2[[#This Row],[Predicted Consumption]])/Table2[[#This Row],[Consumption]])</f>
        <v>7.4329614896226415E-2</v>
      </c>
    </row>
    <row r="1379" spans="1:11" x14ac:dyDescent="0.25">
      <c r="A1379" s="1">
        <v>40375.34375</v>
      </c>
      <c r="B1379">
        <v>9.5</v>
      </c>
      <c r="D1379" s="3">
        <v>40375.34375</v>
      </c>
      <c r="E1379">
        <v>9.5</v>
      </c>
      <c r="F1379">
        <v>10.875293709999999</v>
      </c>
      <c r="G1379" s="5">
        <v>0.41228854692813699</v>
      </c>
      <c r="I1379">
        <f t="shared" si="21"/>
        <v>1.3752937099999993</v>
      </c>
      <c r="J1379">
        <f>Table2[[#This Row],[Consumption]]+Table2[[#This Row],[Predicted Consumption]]</f>
        <v>20.375293710000001</v>
      </c>
      <c r="K1379">
        <f>ABS((Table2[[#This Row],[Consumption]]-Table2[[#This Row],[Predicted Consumption]])/Table2[[#This Row],[Consumption]])</f>
        <v>0.14476775894736835</v>
      </c>
    </row>
    <row r="1380" spans="1:11" x14ac:dyDescent="0.25">
      <c r="A1380" s="1">
        <v>40375.354166666664</v>
      </c>
      <c r="B1380">
        <v>9.1</v>
      </c>
      <c r="D1380" s="3">
        <v>40375.354166666664</v>
      </c>
      <c r="E1380">
        <v>9.1</v>
      </c>
      <c r="F1380">
        <v>9.6999999999999993</v>
      </c>
      <c r="G1380" s="5">
        <v>0.27776371459048599</v>
      </c>
      <c r="I1380">
        <f t="shared" si="21"/>
        <v>0.59999999999999964</v>
      </c>
      <c r="J1380">
        <f>Table2[[#This Row],[Consumption]]+Table2[[#This Row],[Predicted Consumption]]</f>
        <v>18.799999999999997</v>
      </c>
      <c r="K1380">
        <f>ABS((Table2[[#This Row],[Consumption]]-Table2[[#This Row],[Predicted Consumption]])/Table2[[#This Row],[Consumption]])</f>
        <v>6.5934065934065894E-2</v>
      </c>
    </row>
    <row r="1381" spans="1:11" x14ac:dyDescent="0.25">
      <c r="A1381" s="1">
        <v>40375.364583333336</v>
      </c>
      <c r="B1381">
        <v>9.9</v>
      </c>
      <c r="D1381" s="3">
        <v>40375.364583333336</v>
      </c>
      <c r="E1381">
        <v>9.9</v>
      </c>
      <c r="F1381">
        <v>8.4255999999999993</v>
      </c>
      <c r="G1381" s="5">
        <v>0.16545337557321499</v>
      </c>
      <c r="I1381">
        <f t="shared" si="21"/>
        <v>1.474400000000001</v>
      </c>
      <c r="J1381">
        <f>Table2[[#This Row],[Consumption]]+Table2[[#This Row],[Predicted Consumption]]</f>
        <v>18.325600000000001</v>
      </c>
      <c r="K1381">
        <f>ABS((Table2[[#This Row],[Consumption]]-Table2[[#This Row],[Predicted Consumption]])/Table2[[#This Row],[Consumption]])</f>
        <v>0.14892929292929302</v>
      </c>
    </row>
    <row r="1382" spans="1:11" x14ac:dyDescent="0.25">
      <c r="A1382" s="1">
        <v>40375.375</v>
      </c>
      <c r="B1382">
        <v>10.3</v>
      </c>
      <c r="D1382" s="3">
        <v>40375.375</v>
      </c>
      <c r="E1382">
        <v>10.3</v>
      </c>
      <c r="F1382">
        <v>11.487893917899999</v>
      </c>
      <c r="G1382" s="5">
        <v>0.67652144747127096</v>
      </c>
      <c r="I1382">
        <f t="shared" si="21"/>
        <v>1.1878939178999985</v>
      </c>
      <c r="J1382">
        <f>Table2[[#This Row],[Consumption]]+Table2[[#This Row],[Predicted Consumption]]</f>
        <v>21.7878939179</v>
      </c>
      <c r="K1382">
        <f>ABS((Table2[[#This Row],[Consumption]]-Table2[[#This Row],[Predicted Consumption]])/Table2[[#This Row],[Consumption]])</f>
        <v>0.11532950659223286</v>
      </c>
    </row>
    <row r="1383" spans="1:11" x14ac:dyDescent="0.25">
      <c r="A1383" s="1">
        <v>40375.385416666664</v>
      </c>
      <c r="B1383">
        <v>12</v>
      </c>
      <c r="D1383" s="3">
        <v>40375.385416666664</v>
      </c>
      <c r="E1383">
        <v>12</v>
      </c>
      <c r="F1383">
        <v>12.5</v>
      </c>
      <c r="G1383" s="5">
        <v>0.272234925347421</v>
      </c>
      <c r="I1383">
        <f t="shared" si="21"/>
        <v>0.5</v>
      </c>
      <c r="J1383">
        <f>Table2[[#This Row],[Consumption]]+Table2[[#This Row],[Predicted Consumption]]</f>
        <v>24.5</v>
      </c>
      <c r="K1383">
        <f>ABS((Table2[[#This Row],[Consumption]]-Table2[[#This Row],[Predicted Consumption]])/Table2[[#This Row],[Consumption]])</f>
        <v>4.1666666666666664E-2</v>
      </c>
    </row>
    <row r="1384" spans="1:11" x14ac:dyDescent="0.25">
      <c r="A1384" s="1">
        <v>40375.395833333336</v>
      </c>
      <c r="B1384">
        <v>11.4</v>
      </c>
      <c r="D1384" s="3">
        <v>40375.395833333336</v>
      </c>
      <c r="E1384">
        <v>11.4</v>
      </c>
      <c r="F1384">
        <v>9.4</v>
      </c>
      <c r="G1384" s="5">
        <v>0.54967916207200296</v>
      </c>
      <c r="I1384">
        <f t="shared" si="21"/>
        <v>2</v>
      </c>
      <c r="J1384">
        <f>Table2[[#This Row],[Consumption]]+Table2[[#This Row],[Predicted Consumption]]</f>
        <v>20.8</v>
      </c>
      <c r="K1384">
        <f>ABS((Table2[[#This Row],[Consumption]]-Table2[[#This Row],[Predicted Consumption]])/Table2[[#This Row],[Consumption]])</f>
        <v>0.17543859649122806</v>
      </c>
    </row>
    <row r="1385" spans="1:11" x14ac:dyDescent="0.25">
      <c r="A1385" s="1">
        <v>40375.40625</v>
      </c>
      <c r="B1385">
        <v>12</v>
      </c>
      <c r="D1385" s="3">
        <v>40375.40625</v>
      </c>
      <c r="E1385">
        <v>12</v>
      </c>
      <c r="F1385">
        <v>11.3878939179</v>
      </c>
      <c r="G1385" s="5">
        <v>0.43938828336218799</v>
      </c>
      <c r="I1385">
        <f t="shared" si="21"/>
        <v>0.61210608210000039</v>
      </c>
      <c r="J1385">
        <f>Table2[[#This Row],[Consumption]]+Table2[[#This Row],[Predicted Consumption]]</f>
        <v>23.387893917900001</v>
      </c>
      <c r="K1385">
        <f>ABS((Table2[[#This Row],[Consumption]]-Table2[[#This Row],[Predicted Consumption]])/Table2[[#This Row],[Consumption]])</f>
        <v>5.1008840175000035E-2</v>
      </c>
    </row>
    <row r="1386" spans="1:11" x14ac:dyDescent="0.25">
      <c r="A1386" s="1">
        <v>40375.416666666664</v>
      </c>
      <c r="B1386">
        <v>11.9</v>
      </c>
      <c r="D1386" s="3">
        <v>40375.416666666664</v>
      </c>
      <c r="E1386">
        <v>11.9</v>
      </c>
      <c r="F1386">
        <v>11.391525742500001</v>
      </c>
      <c r="G1386" s="5">
        <v>0.87207265617432195</v>
      </c>
      <c r="I1386">
        <f t="shared" si="21"/>
        <v>0.50847425749999964</v>
      </c>
      <c r="J1386">
        <f>Table2[[#This Row],[Consumption]]+Table2[[#This Row],[Predicted Consumption]]</f>
        <v>23.291525742499999</v>
      </c>
      <c r="K1386">
        <f>ABS((Table2[[#This Row],[Consumption]]-Table2[[#This Row],[Predicted Consumption]])/Table2[[#This Row],[Consumption]])</f>
        <v>4.2728929201680643E-2</v>
      </c>
    </row>
    <row r="1387" spans="1:11" x14ac:dyDescent="0.25">
      <c r="A1387" s="1">
        <v>40375.427083333336</v>
      </c>
      <c r="B1387">
        <v>10.6</v>
      </c>
      <c r="D1387" s="3">
        <v>40375.427083333336</v>
      </c>
      <c r="E1387">
        <v>10.6</v>
      </c>
      <c r="F1387">
        <v>11.391525742500001</v>
      </c>
      <c r="G1387" s="5">
        <v>0.42395578291229802</v>
      </c>
      <c r="I1387">
        <f t="shared" si="21"/>
        <v>0.79152574250000107</v>
      </c>
      <c r="J1387">
        <f>Table2[[#This Row],[Consumption]]+Table2[[#This Row],[Predicted Consumption]]</f>
        <v>21.991525742500002</v>
      </c>
      <c r="K1387">
        <f>ABS((Table2[[#This Row],[Consumption]]-Table2[[#This Row],[Predicted Consumption]])/Table2[[#This Row],[Consumption]])</f>
        <v>7.4672239858490669E-2</v>
      </c>
    </row>
    <row r="1388" spans="1:11" x14ac:dyDescent="0.25">
      <c r="A1388" s="1">
        <v>40375.4375</v>
      </c>
      <c r="B1388">
        <v>10.199999999999999</v>
      </c>
      <c r="D1388" s="3">
        <v>40375.4375</v>
      </c>
      <c r="E1388">
        <v>10.199999999999999</v>
      </c>
      <c r="F1388">
        <v>10.875293709999999</v>
      </c>
      <c r="G1388" s="5">
        <v>0.31982664587611997</v>
      </c>
      <c r="I1388">
        <f t="shared" si="21"/>
        <v>0.67529371000000005</v>
      </c>
      <c r="J1388">
        <f>Table2[[#This Row],[Consumption]]+Table2[[#This Row],[Predicted Consumption]]</f>
        <v>21.075293709999997</v>
      </c>
      <c r="K1388">
        <f>ABS((Table2[[#This Row],[Consumption]]-Table2[[#This Row],[Predicted Consumption]])/Table2[[#This Row],[Consumption]])</f>
        <v>6.6205265686274523E-2</v>
      </c>
    </row>
    <row r="1389" spans="1:11" x14ac:dyDescent="0.25">
      <c r="A1389" s="1">
        <v>40375.447916666664</v>
      </c>
      <c r="B1389">
        <v>12.3</v>
      </c>
      <c r="D1389" s="3">
        <v>40375.447916666664</v>
      </c>
      <c r="E1389">
        <v>12.3</v>
      </c>
      <c r="F1389">
        <v>12</v>
      </c>
      <c r="G1389" s="5">
        <v>0.32343082465421003</v>
      </c>
      <c r="I1389">
        <f t="shared" si="21"/>
        <v>0.30000000000000071</v>
      </c>
      <c r="J1389">
        <f>Table2[[#This Row],[Consumption]]+Table2[[#This Row],[Predicted Consumption]]</f>
        <v>24.3</v>
      </c>
      <c r="K1389">
        <f>ABS((Table2[[#This Row],[Consumption]]-Table2[[#This Row],[Predicted Consumption]])/Table2[[#This Row],[Consumption]])</f>
        <v>2.4390243902439081E-2</v>
      </c>
    </row>
    <row r="1390" spans="1:11" x14ac:dyDescent="0.25">
      <c r="A1390" s="1">
        <v>40375.458333333336</v>
      </c>
      <c r="B1390">
        <v>10.3</v>
      </c>
      <c r="D1390" s="3">
        <v>40375.458333333336</v>
      </c>
      <c r="E1390">
        <v>10.3</v>
      </c>
      <c r="F1390">
        <v>12</v>
      </c>
      <c r="G1390" s="5">
        <v>0.56106906309311699</v>
      </c>
      <c r="I1390">
        <f t="shared" si="21"/>
        <v>1.6999999999999993</v>
      </c>
      <c r="J1390">
        <f>Table2[[#This Row],[Consumption]]+Table2[[#This Row],[Predicted Consumption]]</f>
        <v>22.3</v>
      </c>
      <c r="K1390">
        <f>ABS((Table2[[#This Row],[Consumption]]-Table2[[#This Row],[Predicted Consumption]])/Table2[[#This Row],[Consumption]])</f>
        <v>0.16504854368932032</v>
      </c>
    </row>
    <row r="1391" spans="1:11" x14ac:dyDescent="0.25">
      <c r="A1391" s="1">
        <v>40375.46875</v>
      </c>
      <c r="B1391">
        <v>10.4</v>
      </c>
      <c r="D1391" s="3">
        <v>40375.46875</v>
      </c>
      <c r="E1391">
        <v>10.4</v>
      </c>
      <c r="F1391">
        <v>12</v>
      </c>
      <c r="G1391" s="5">
        <v>0.43055994665724601</v>
      </c>
      <c r="I1391">
        <f t="shared" si="21"/>
        <v>1.5999999999999996</v>
      </c>
      <c r="J1391">
        <f>Table2[[#This Row],[Consumption]]+Table2[[#This Row],[Predicted Consumption]]</f>
        <v>22.4</v>
      </c>
      <c r="K1391">
        <f>ABS((Table2[[#This Row],[Consumption]]-Table2[[#This Row],[Predicted Consumption]])/Table2[[#This Row],[Consumption]])</f>
        <v>0.1538461538461538</v>
      </c>
    </row>
    <row r="1392" spans="1:11" x14ac:dyDescent="0.25">
      <c r="A1392" s="1">
        <v>40375.479166666664</v>
      </c>
      <c r="B1392">
        <v>12.3</v>
      </c>
      <c r="D1392" s="3">
        <v>40375.479166666664</v>
      </c>
      <c r="E1392">
        <v>12.3</v>
      </c>
      <c r="F1392">
        <v>10.199999999999999</v>
      </c>
      <c r="G1392" s="5">
        <v>0.31618880204135802</v>
      </c>
      <c r="I1392">
        <f t="shared" si="21"/>
        <v>2.1000000000000014</v>
      </c>
      <c r="J1392">
        <f>Table2[[#This Row],[Consumption]]+Table2[[#This Row],[Predicted Consumption]]</f>
        <v>22.5</v>
      </c>
      <c r="K1392">
        <f>ABS((Table2[[#This Row],[Consumption]]-Table2[[#This Row],[Predicted Consumption]])/Table2[[#This Row],[Consumption]])</f>
        <v>0.17073170731707327</v>
      </c>
    </row>
    <row r="1393" spans="1:11" x14ac:dyDescent="0.25">
      <c r="A1393" s="1">
        <v>40375.489583333336</v>
      </c>
      <c r="B1393">
        <v>9.6999999999999993</v>
      </c>
      <c r="D1393" s="3">
        <v>40375.489583333336</v>
      </c>
      <c r="E1393">
        <v>9.6999999999999993</v>
      </c>
      <c r="F1393">
        <v>10.3</v>
      </c>
      <c r="G1393" s="5">
        <v>0.88449074750535595</v>
      </c>
      <c r="I1393">
        <f t="shared" si="21"/>
        <v>0.60000000000000142</v>
      </c>
      <c r="J1393">
        <f>Table2[[#This Row],[Consumption]]+Table2[[#This Row],[Predicted Consumption]]</f>
        <v>20</v>
      </c>
      <c r="K1393">
        <f>ABS((Table2[[#This Row],[Consumption]]-Table2[[#This Row],[Predicted Consumption]])/Table2[[#This Row],[Consumption]])</f>
        <v>6.1855670103092932E-2</v>
      </c>
    </row>
    <row r="1394" spans="1:11" x14ac:dyDescent="0.25">
      <c r="A1394" s="1">
        <v>40375.5</v>
      </c>
      <c r="B1394">
        <v>11.2</v>
      </c>
      <c r="D1394" s="3">
        <v>40375.5</v>
      </c>
      <c r="E1394">
        <v>11.2</v>
      </c>
      <c r="F1394">
        <v>9.9481167910000003</v>
      </c>
      <c r="G1394" s="5">
        <v>0.429309605585319</v>
      </c>
      <c r="I1394">
        <f t="shared" si="21"/>
        <v>1.2518832089999989</v>
      </c>
      <c r="J1394">
        <f>Table2[[#This Row],[Consumption]]+Table2[[#This Row],[Predicted Consumption]]</f>
        <v>21.148116791</v>
      </c>
      <c r="K1394">
        <f>ABS((Table2[[#This Row],[Consumption]]-Table2[[#This Row],[Predicted Consumption]])/Table2[[#This Row],[Consumption]])</f>
        <v>0.11177528651785705</v>
      </c>
    </row>
    <row r="1395" spans="1:11" x14ac:dyDescent="0.25">
      <c r="A1395" s="1">
        <v>40375.510416666664</v>
      </c>
      <c r="B1395">
        <v>10.4</v>
      </c>
      <c r="D1395" s="3">
        <v>40375.510416666664</v>
      </c>
      <c r="E1395">
        <v>10.4</v>
      </c>
      <c r="F1395">
        <v>10.5958476138</v>
      </c>
      <c r="G1395" s="5">
        <v>0.71949860161578405</v>
      </c>
      <c r="I1395">
        <f t="shared" si="21"/>
        <v>0.19584761379999982</v>
      </c>
      <c r="J1395">
        <f>Table2[[#This Row],[Consumption]]+Table2[[#This Row],[Predicted Consumption]]</f>
        <v>20.995847613800002</v>
      </c>
      <c r="K1395">
        <f>ABS((Table2[[#This Row],[Consumption]]-Table2[[#This Row],[Predicted Consumption]])/Table2[[#This Row],[Consumption]])</f>
        <v>1.8831501326923059E-2</v>
      </c>
    </row>
    <row r="1396" spans="1:11" x14ac:dyDescent="0.25">
      <c r="A1396" s="1">
        <v>40375.520833333336</v>
      </c>
      <c r="B1396">
        <v>9.6</v>
      </c>
      <c r="D1396" s="3">
        <v>40375.520833333336</v>
      </c>
      <c r="E1396">
        <v>9.6</v>
      </c>
      <c r="F1396">
        <v>12.111761599999999</v>
      </c>
      <c r="G1396" s="5">
        <v>0.48214740883845397</v>
      </c>
      <c r="I1396">
        <f t="shared" si="21"/>
        <v>2.5117615999999998</v>
      </c>
      <c r="J1396">
        <f>Table2[[#This Row],[Consumption]]+Table2[[#This Row],[Predicted Consumption]]</f>
        <v>21.711761599999999</v>
      </c>
      <c r="K1396">
        <f>ABS((Table2[[#This Row],[Consumption]]-Table2[[#This Row],[Predicted Consumption]])/Table2[[#This Row],[Consumption]])</f>
        <v>0.26164183333333335</v>
      </c>
    </row>
    <row r="1397" spans="1:11" x14ac:dyDescent="0.25">
      <c r="A1397" s="1">
        <v>40375.53125</v>
      </c>
      <c r="B1397">
        <v>10.8</v>
      </c>
      <c r="D1397" s="3">
        <v>40375.53125</v>
      </c>
      <c r="E1397">
        <v>10.8</v>
      </c>
      <c r="F1397">
        <v>9.1</v>
      </c>
      <c r="G1397" s="5">
        <v>0.50263649277156697</v>
      </c>
      <c r="I1397">
        <f t="shared" si="21"/>
        <v>1.7000000000000011</v>
      </c>
      <c r="J1397">
        <f>Table2[[#This Row],[Consumption]]+Table2[[#This Row],[Predicted Consumption]]</f>
        <v>19.899999999999999</v>
      </c>
      <c r="K1397">
        <f>ABS((Table2[[#This Row],[Consumption]]-Table2[[#This Row],[Predicted Consumption]])/Table2[[#This Row],[Consumption]])</f>
        <v>0.1574074074074075</v>
      </c>
    </row>
    <row r="1398" spans="1:11" x14ac:dyDescent="0.25">
      <c r="A1398" s="1">
        <v>40375.541666666664</v>
      </c>
      <c r="B1398">
        <v>10</v>
      </c>
      <c r="D1398" s="3">
        <v>40375.541666666664</v>
      </c>
      <c r="E1398">
        <v>10</v>
      </c>
      <c r="F1398">
        <v>10.5958476138</v>
      </c>
      <c r="G1398" s="5">
        <v>0.28712633551016098</v>
      </c>
      <c r="I1398">
        <f t="shared" si="21"/>
        <v>0.59584761380000018</v>
      </c>
      <c r="J1398">
        <f>Table2[[#This Row],[Consumption]]+Table2[[#This Row],[Predicted Consumption]]</f>
        <v>20.5958476138</v>
      </c>
      <c r="K1398">
        <f>ABS((Table2[[#This Row],[Consumption]]-Table2[[#This Row],[Predicted Consumption]])/Table2[[#This Row],[Consumption]])</f>
        <v>5.9584761380000018E-2</v>
      </c>
    </row>
    <row r="1399" spans="1:11" x14ac:dyDescent="0.25">
      <c r="A1399" s="1">
        <v>40375.552083333336</v>
      </c>
      <c r="B1399">
        <v>9.1</v>
      </c>
      <c r="D1399" s="3">
        <v>40375.552083333336</v>
      </c>
      <c r="E1399">
        <v>9.1</v>
      </c>
      <c r="F1399">
        <v>12</v>
      </c>
      <c r="G1399" s="5">
        <v>0.36530431281773701</v>
      </c>
      <c r="I1399">
        <f t="shared" si="21"/>
        <v>2.9000000000000004</v>
      </c>
      <c r="J1399">
        <f>Table2[[#This Row],[Consumption]]+Table2[[#This Row],[Predicted Consumption]]</f>
        <v>21.1</v>
      </c>
      <c r="K1399">
        <f>ABS((Table2[[#This Row],[Consumption]]-Table2[[#This Row],[Predicted Consumption]])/Table2[[#This Row],[Consumption]])</f>
        <v>0.31868131868131871</v>
      </c>
    </row>
    <row r="1400" spans="1:11" x14ac:dyDescent="0.25">
      <c r="A1400" s="1">
        <v>40375.5625</v>
      </c>
      <c r="B1400">
        <v>9</v>
      </c>
      <c r="D1400" s="3">
        <v>40375.5625</v>
      </c>
      <c r="E1400">
        <v>9</v>
      </c>
      <c r="F1400">
        <v>9.8745772275900006</v>
      </c>
      <c r="G1400" s="5">
        <v>0.633631064950815</v>
      </c>
      <c r="I1400">
        <f t="shared" si="21"/>
        <v>0.87457722759000056</v>
      </c>
      <c r="J1400">
        <f>Table2[[#This Row],[Consumption]]+Table2[[#This Row],[Predicted Consumption]]</f>
        <v>18.874577227590002</v>
      </c>
      <c r="K1400">
        <f>ABS((Table2[[#This Row],[Consumption]]-Table2[[#This Row],[Predicted Consumption]])/Table2[[#This Row],[Consumption]])</f>
        <v>9.7175247510000062E-2</v>
      </c>
    </row>
    <row r="1401" spans="1:11" x14ac:dyDescent="0.25">
      <c r="A1401" s="1">
        <v>40375.572916666664</v>
      </c>
      <c r="B1401">
        <v>9.1</v>
      </c>
      <c r="D1401" s="3">
        <v>40375.572916666664</v>
      </c>
      <c r="E1401">
        <v>9.1</v>
      </c>
      <c r="F1401">
        <v>9.8745772275900006</v>
      </c>
      <c r="G1401" s="5">
        <v>0.47517643647955699</v>
      </c>
      <c r="I1401">
        <f t="shared" si="21"/>
        <v>0.77457722759000092</v>
      </c>
      <c r="J1401">
        <f>Table2[[#This Row],[Consumption]]+Table2[[#This Row],[Predicted Consumption]]</f>
        <v>18.97457722759</v>
      </c>
      <c r="K1401">
        <f>ABS((Table2[[#This Row],[Consumption]]-Table2[[#This Row],[Predicted Consumption]])/Table2[[#This Row],[Consumption]])</f>
        <v>8.5118376658241859E-2</v>
      </c>
    </row>
    <row r="1402" spans="1:11" x14ac:dyDescent="0.25">
      <c r="A1402" s="1">
        <v>40375.583333333336</v>
      </c>
      <c r="B1402">
        <v>11.5</v>
      </c>
      <c r="D1402" s="3">
        <v>40375.583333333336</v>
      </c>
      <c r="E1402">
        <v>11.5</v>
      </c>
      <c r="F1402">
        <v>9</v>
      </c>
      <c r="G1402" s="5">
        <v>0.56836065158023297</v>
      </c>
      <c r="I1402">
        <f t="shared" si="21"/>
        <v>2.5</v>
      </c>
      <c r="J1402">
        <f>Table2[[#This Row],[Consumption]]+Table2[[#This Row],[Predicted Consumption]]</f>
        <v>20.5</v>
      </c>
      <c r="K1402">
        <f>ABS((Table2[[#This Row],[Consumption]]-Table2[[#This Row],[Predicted Consumption]])/Table2[[#This Row],[Consumption]])</f>
        <v>0.21739130434782608</v>
      </c>
    </row>
    <row r="1403" spans="1:11" x14ac:dyDescent="0.25">
      <c r="A1403" s="1">
        <v>40375.59375</v>
      </c>
      <c r="B1403">
        <v>9.3000000000000007</v>
      </c>
      <c r="D1403" s="3">
        <v>40375.59375</v>
      </c>
      <c r="E1403">
        <v>9.3000000000000007</v>
      </c>
      <c r="I1403">
        <f t="shared" si="21"/>
        <v>9.3000000000000007</v>
      </c>
      <c r="J1403">
        <f>Table2[[#This Row],[Consumption]]+Table2[[#This Row],[Predicted Consumption]]</f>
        <v>9.3000000000000007</v>
      </c>
      <c r="K1403">
        <f>ABS((Table2[[#This Row],[Consumption]]-Table2[[#This Row],[Predicted Consumption]])/Table2[[#This Row],[Consumption]])</f>
        <v>1</v>
      </c>
    </row>
    <row r="1404" spans="1:11" x14ac:dyDescent="0.25">
      <c r="A1404" s="1">
        <v>40375.604166666664</v>
      </c>
      <c r="B1404">
        <v>9.1999999999999993</v>
      </c>
      <c r="D1404" s="3">
        <v>40375.604166666664</v>
      </c>
      <c r="E1404">
        <v>9.1999999999999993</v>
      </c>
      <c r="F1404">
        <v>10.7878939179</v>
      </c>
      <c r="G1404" s="5">
        <v>0.32147642641426999</v>
      </c>
      <c r="I1404">
        <f t="shared" si="21"/>
        <v>1.5878939179000007</v>
      </c>
      <c r="J1404">
        <f>Table2[[#This Row],[Consumption]]+Table2[[#This Row],[Predicted Consumption]]</f>
        <v>19.987893917899999</v>
      </c>
      <c r="K1404">
        <f>ABS((Table2[[#This Row],[Consumption]]-Table2[[#This Row],[Predicted Consumption]])/Table2[[#This Row],[Consumption]])</f>
        <v>0.17259716498913052</v>
      </c>
    </row>
    <row r="1405" spans="1:11" x14ac:dyDescent="0.25">
      <c r="A1405" s="1">
        <v>40375.614583333336</v>
      </c>
      <c r="B1405">
        <v>11.6</v>
      </c>
      <c r="D1405" s="3">
        <v>40375.614583333336</v>
      </c>
      <c r="E1405">
        <v>11.6</v>
      </c>
      <c r="F1405">
        <v>11.27529371</v>
      </c>
      <c r="G1405" s="5">
        <v>0.58270654343380901</v>
      </c>
      <c r="I1405">
        <f t="shared" si="21"/>
        <v>0.32470628999999995</v>
      </c>
      <c r="J1405">
        <f>Table2[[#This Row],[Consumption]]+Table2[[#This Row],[Predicted Consumption]]</f>
        <v>22.875293710000001</v>
      </c>
      <c r="K1405">
        <f>ABS((Table2[[#This Row],[Consumption]]-Table2[[#This Row],[Predicted Consumption]])/Table2[[#This Row],[Consumption]])</f>
        <v>2.7991921551724135E-2</v>
      </c>
    </row>
    <row r="1406" spans="1:11" x14ac:dyDescent="0.25">
      <c r="A1406" s="1">
        <v>40375.625</v>
      </c>
      <c r="B1406">
        <v>11.2</v>
      </c>
      <c r="D1406" s="3">
        <v>40375.625</v>
      </c>
      <c r="E1406">
        <v>11.2</v>
      </c>
      <c r="F1406">
        <v>9.2999218035800002</v>
      </c>
      <c r="G1406" s="5">
        <v>0.347543052242202</v>
      </c>
      <c r="I1406">
        <f t="shared" si="21"/>
        <v>1.9000781964199991</v>
      </c>
      <c r="J1406">
        <f>Table2[[#This Row],[Consumption]]+Table2[[#This Row],[Predicted Consumption]]</f>
        <v>20.499921803580001</v>
      </c>
      <c r="K1406">
        <f>ABS((Table2[[#This Row],[Consumption]]-Table2[[#This Row],[Predicted Consumption]])/Table2[[#This Row],[Consumption]])</f>
        <v>0.16964983896607136</v>
      </c>
    </row>
    <row r="1407" spans="1:11" x14ac:dyDescent="0.25">
      <c r="A1407" s="1">
        <v>40375.635416666664</v>
      </c>
      <c r="B1407">
        <v>11.7</v>
      </c>
      <c r="D1407" s="3">
        <v>40375.635416666664</v>
      </c>
      <c r="E1407">
        <v>11.7</v>
      </c>
      <c r="F1407">
        <v>10.4</v>
      </c>
      <c r="G1407" s="5">
        <v>0.53846011982575703</v>
      </c>
      <c r="I1407">
        <f t="shared" si="21"/>
        <v>1.2999999999999989</v>
      </c>
      <c r="J1407">
        <f>Table2[[#This Row],[Consumption]]+Table2[[#This Row],[Predicted Consumption]]</f>
        <v>22.1</v>
      </c>
      <c r="K1407">
        <f>ABS((Table2[[#This Row],[Consumption]]-Table2[[#This Row],[Predicted Consumption]])/Table2[[#This Row],[Consumption]])</f>
        <v>0.11111111111111102</v>
      </c>
    </row>
    <row r="1408" spans="1:11" x14ac:dyDescent="0.25">
      <c r="A1408" s="1">
        <v>40375.645833333336</v>
      </c>
      <c r="B1408">
        <v>10.9</v>
      </c>
      <c r="D1408" s="3">
        <v>40375.645833333336</v>
      </c>
      <c r="E1408">
        <v>10.9</v>
      </c>
      <c r="F1408">
        <v>10.4970933297</v>
      </c>
      <c r="G1408" s="5">
        <v>0.47892262759955401</v>
      </c>
      <c r="I1408">
        <f t="shared" si="21"/>
        <v>0.40290667030000016</v>
      </c>
      <c r="J1408">
        <f>Table2[[#This Row],[Consumption]]+Table2[[#This Row],[Predicted Consumption]]</f>
        <v>21.397093329699999</v>
      </c>
      <c r="K1408">
        <f>ABS((Table2[[#This Row],[Consumption]]-Table2[[#This Row],[Predicted Consumption]])/Table2[[#This Row],[Consumption]])</f>
        <v>3.6963914706422032E-2</v>
      </c>
    </row>
    <row r="1409" spans="1:11" x14ac:dyDescent="0.25">
      <c r="A1409" s="1">
        <v>40375.65625</v>
      </c>
      <c r="B1409">
        <v>10.9</v>
      </c>
      <c r="D1409" s="3">
        <v>40375.65625</v>
      </c>
      <c r="E1409">
        <v>10.9</v>
      </c>
      <c r="F1409">
        <v>10.5958476138</v>
      </c>
      <c r="G1409" s="5">
        <v>0.35267874332064397</v>
      </c>
      <c r="I1409">
        <f t="shared" si="21"/>
        <v>0.30415238620000018</v>
      </c>
      <c r="J1409">
        <f>Table2[[#This Row],[Consumption]]+Table2[[#This Row],[Predicted Consumption]]</f>
        <v>21.495847613800002</v>
      </c>
      <c r="K1409">
        <f>ABS((Table2[[#This Row],[Consumption]]-Table2[[#This Row],[Predicted Consumption]])/Table2[[#This Row],[Consumption]])</f>
        <v>2.7903888642201849E-2</v>
      </c>
    </row>
    <row r="1410" spans="1:11" x14ac:dyDescent="0.25">
      <c r="A1410" s="1">
        <v>40375.666666666664</v>
      </c>
      <c r="B1410">
        <v>9.5</v>
      </c>
      <c r="D1410" s="3">
        <v>40375.666666666664</v>
      </c>
      <c r="E1410">
        <v>9.5</v>
      </c>
      <c r="F1410">
        <v>10.5958476138</v>
      </c>
      <c r="G1410" s="5">
        <v>0.40373978672859101</v>
      </c>
      <c r="I1410">
        <f t="shared" si="21"/>
        <v>1.0958476138000002</v>
      </c>
      <c r="J1410">
        <f>Table2[[#This Row],[Consumption]]+Table2[[#This Row],[Predicted Consumption]]</f>
        <v>20.0958476138</v>
      </c>
      <c r="K1410">
        <f>ABS((Table2[[#This Row],[Consumption]]-Table2[[#This Row],[Predicted Consumption]])/Table2[[#This Row],[Consumption]])</f>
        <v>0.11535238040000002</v>
      </c>
    </row>
    <row r="1411" spans="1:11" x14ac:dyDescent="0.25">
      <c r="A1411" s="1">
        <v>40375.677083333336</v>
      </c>
      <c r="B1411">
        <v>10.8</v>
      </c>
      <c r="D1411" s="3">
        <v>40375.677083333336</v>
      </c>
      <c r="E1411">
        <v>10.8</v>
      </c>
      <c r="F1411">
        <v>9.1</v>
      </c>
      <c r="G1411" s="5">
        <v>0.393968409163656</v>
      </c>
      <c r="I1411">
        <f t="shared" si="21"/>
        <v>1.7000000000000011</v>
      </c>
      <c r="J1411">
        <f>Table2[[#This Row],[Consumption]]+Table2[[#This Row],[Predicted Consumption]]</f>
        <v>19.899999999999999</v>
      </c>
      <c r="K1411">
        <f>ABS((Table2[[#This Row],[Consumption]]-Table2[[#This Row],[Predicted Consumption]])/Table2[[#This Row],[Consumption]])</f>
        <v>0.1574074074074075</v>
      </c>
    </row>
    <row r="1412" spans="1:11" x14ac:dyDescent="0.25">
      <c r="A1412" s="1">
        <v>40375.6875</v>
      </c>
      <c r="B1412">
        <v>10.1</v>
      </c>
      <c r="D1412" s="3">
        <v>40375.6875</v>
      </c>
      <c r="E1412">
        <v>10.1</v>
      </c>
      <c r="F1412">
        <v>9.9636817536999995</v>
      </c>
      <c r="G1412" s="5">
        <v>0.30431178470423198</v>
      </c>
      <c r="I1412">
        <f t="shared" ref="I1412:I1475" si="22">ABS(F1412-E1412)</f>
        <v>0.13631824630000011</v>
      </c>
      <c r="J1412">
        <f>Table2[[#This Row],[Consumption]]+Table2[[#This Row],[Predicted Consumption]]</f>
        <v>20.063681753699999</v>
      </c>
      <c r="K1412">
        <f>ABS((Table2[[#This Row],[Consumption]]-Table2[[#This Row],[Predicted Consumption]])/Table2[[#This Row],[Consumption]])</f>
        <v>1.3496856069306942E-2</v>
      </c>
    </row>
    <row r="1413" spans="1:11" x14ac:dyDescent="0.25">
      <c r="A1413" s="1">
        <v>40375.697916666664</v>
      </c>
      <c r="B1413">
        <v>9.3000000000000007</v>
      </c>
      <c r="D1413" s="3">
        <v>40375.697916666664</v>
      </c>
      <c r="E1413">
        <v>9.3000000000000007</v>
      </c>
      <c r="F1413">
        <v>10.199999999999999</v>
      </c>
      <c r="G1413" s="5">
        <v>0.462004735907178</v>
      </c>
      <c r="I1413">
        <f t="shared" si="22"/>
        <v>0.89999999999999858</v>
      </c>
      <c r="J1413">
        <f>Table2[[#This Row],[Consumption]]+Table2[[#This Row],[Predicted Consumption]]</f>
        <v>19.5</v>
      </c>
      <c r="K1413">
        <f>ABS((Table2[[#This Row],[Consumption]]-Table2[[#This Row],[Predicted Consumption]])/Table2[[#This Row],[Consumption]])</f>
        <v>9.6774193548386941E-2</v>
      </c>
    </row>
    <row r="1414" spans="1:11" x14ac:dyDescent="0.25">
      <c r="A1414" s="1">
        <v>40375.708333333336</v>
      </c>
      <c r="B1414">
        <v>9.5</v>
      </c>
      <c r="D1414" s="3">
        <v>40375.708333333336</v>
      </c>
      <c r="E1414">
        <v>9.5</v>
      </c>
      <c r="F1414">
        <v>9.1999999999999993</v>
      </c>
      <c r="G1414" s="5">
        <v>0.489095599391905</v>
      </c>
      <c r="I1414">
        <f t="shared" si="22"/>
        <v>0.30000000000000071</v>
      </c>
      <c r="J1414">
        <f>Table2[[#This Row],[Consumption]]+Table2[[#This Row],[Predicted Consumption]]</f>
        <v>18.7</v>
      </c>
      <c r="K1414">
        <f>ABS((Table2[[#This Row],[Consumption]]-Table2[[#This Row],[Predicted Consumption]])/Table2[[#This Row],[Consumption]])</f>
        <v>3.157894736842113E-2</v>
      </c>
    </row>
    <row r="1415" spans="1:11" x14ac:dyDescent="0.25">
      <c r="A1415" s="1">
        <v>40375.71875</v>
      </c>
      <c r="B1415">
        <v>9.6999999999999993</v>
      </c>
      <c r="D1415" s="3">
        <v>40375.71875</v>
      </c>
      <c r="E1415">
        <v>9.6999999999999993</v>
      </c>
      <c r="F1415">
        <v>10.791525742499999</v>
      </c>
      <c r="G1415" s="5">
        <v>0.67905272967960195</v>
      </c>
      <c r="I1415">
        <f t="shared" si="22"/>
        <v>1.0915257425</v>
      </c>
      <c r="J1415">
        <f>Table2[[#This Row],[Consumption]]+Table2[[#This Row],[Predicted Consumption]]</f>
        <v>20.491525742499999</v>
      </c>
      <c r="K1415">
        <f>ABS((Table2[[#This Row],[Consumption]]-Table2[[#This Row],[Predicted Consumption]])/Table2[[#This Row],[Consumption]])</f>
        <v>0.11252842706185567</v>
      </c>
    </row>
    <row r="1416" spans="1:11" x14ac:dyDescent="0.25">
      <c r="A1416" s="1">
        <v>40375.729166666664</v>
      </c>
      <c r="B1416">
        <v>11.3</v>
      </c>
      <c r="D1416" s="3">
        <v>40375.729166666664</v>
      </c>
      <c r="E1416">
        <v>11.3</v>
      </c>
      <c r="F1416">
        <v>11.149578999999999</v>
      </c>
      <c r="G1416" s="5">
        <v>0.46590479197583701</v>
      </c>
      <c r="I1416">
        <f t="shared" si="22"/>
        <v>0.15042100000000147</v>
      </c>
      <c r="J1416">
        <f>Table2[[#This Row],[Consumption]]+Table2[[#This Row],[Predicted Consumption]]</f>
        <v>22.449579</v>
      </c>
      <c r="K1416">
        <f>ABS((Table2[[#This Row],[Consumption]]-Table2[[#This Row],[Predicted Consumption]])/Table2[[#This Row],[Consumption]])</f>
        <v>1.3311592920354111E-2</v>
      </c>
    </row>
    <row r="1417" spans="1:11" x14ac:dyDescent="0.25">
      <c r="A1417" s="1">
        <v>40375.739583333336</v>
      </c>
      <c r="B1417">
        <v>10.3</v>
      </c>
      <c r="D1417" s="3">
        <v>40375.739583333336</v>
      </c>
      <c r="E1417">
        <v>10.3</v>
      </c>
      <c r="F1417">
        <v>11.391525742500001</v>
      </c>
      <c r="G1417" s="5">
        <v>0.54361576372454301</v>
      </c>
      <c r="I1417">
        <f t="shared" si="22"/>
        <v>1.0915257425</v>
      </c>
      <c r="J1417">
        <f>Table2[[#This Row],[Consumption]]+Table2[[#This Row],[Predicted Consumption]]</f>
        <v>21.691525742500001</v>
      </c>
      <c r="K1417">
        <f>ABS((Table2[[#This Row],[Consumption]]-Table2[[#This Row],[Predicted Consumption]])/Table2[[#This Row],[Consumption]])</f>
        <v>0.10597337305825243</v>
      </c>
    </row>
    <row r="1418" spans="1:11" x14ac:dyDescent="0.25">
      <c r="A1418" s="1">
        <v>40375.75</v>
      </c>
      <c r="B1418">
        <v>9.4</v>
      </c>
      <c r="D1418" s="3">
        <v>40375.75</v>
      </c>
      <c r="E1418">
        <v>9.4</v>
      </c>
      <c r="F1418">
        <v>10.4</v>
      </c>
      <c r="G1418" s="5">
        <v>0.24075234224960701</v>
      </c>
      <c r="I1418">
        <f t="shared" si="22"/>
        <v>1</v>
      </c>
      <c r="J1418">
        <f>Table2[[#This Row],[Consumption]]+Table2[[#This Row],[Predicted Consumption]]</f>
        <v>19.8</v>
      </c>
      <c r="K1418">
        <f>ABS((Table2[[#This Row],[Consumption]]-Table2[[#This Row],[Predicted Consumption]])/Table2[[#This Row],[Consumption]])</f>
        <v>0.10638297872340426</v>
      </c>
    </row>
    <row r="1419" spans="1:11" x14ac:dyDescent="0.25">
      <c r="A1419" s="1">
        <v>40375.760416666664</v>
      </c>
      <c r="B1419">
        <v>11.1</v>
      </c>
      <c r="D1419" s="3">
        <v>40375.760416666664</v>
      </c>
      <c r="E1419">
        <v>11.1</v>
      </c>
      <c r="F1419">
        <v>10.791525742499999</v>
      </c>
      <c r="G1419" s="5">
        <v>0.28999778602779902</v>
      </c>
      <c r="I1419">
        <f t="shared" si="22"/>
        <v>0.30847425750000035</v>
      </c>
      <c r="J1419">
        <f>Table2[[#This Row],[Consumption]]+Table2[[#This Row],[Predicted Consumption]]</f>
        <v>21.891525742500001</v>
      </c>
      <c r="K1419">
        <f>ABS((Table2[[#This Row],[Consumption]]-Table2[[#This Row],[Predicted Consumption]])/Table2[[#This Row],[Consumption]])</f>
        <v>2.7790473648648679E-2</v>
      </c>
    </row>
    <row r="1420" spans="1:11" x14ac:dyDescent="0.25">
      <c r="A1420" s="1">
        <v>40375.770833333336</v>
      </c>
      <c r="B1420">
        <v>9.5</v>
      </c>
      <c r="D1420" s="3">
        <v>40375.770833333336</v>
      </c>
      <c r="E1420">
        <v>9.5</v>
      </c>
      <c r="F1420">
        <v>10.5958476138</v>
      </c>
      <c r="G1420" s="5">
        <v>0.55191909802352401</v>
      </c>
      <c r="I1420">
        <f t="shared" si="22"/>
        <v>1.0958476138000002</v>
      </c>
      <c r="J1420">
        <f>Table2[[#This Row],[Consumption]]+Table2[[#This Row],[Predicted Consumption]]</f>
        <v>20.0958476138</v>
      </c>
      <c r="K1420">
        <f>ABS((Table2[[#This Row],[Consumption]]-Table2[[#This Row],[Predicted Consumption]])/Table2[[#This Row],[Consumption]])</f>
        <v>0.11535238040000002</v>
      </c>
    </row>
    <row r="1421" spans="1:11" x14ac:dyDescent="0.25">
      <c r="A1421" s="1">
        <v>40375.78125</v>
      </c>
      <c r="B1421">
        <v>10.5</v>
      </c>
      <c r="D1421" s="3">
        <v>40375.78125</v>
      </c>
      <c r="E1421">
        <v>10.5</v>
      </c>
      <c r="F1421">
        <v>10.791525742499999</v>
      </c>
      <c r="G1421" s="5">
        <v>0.36182658034776899</v>
      </c>
      <c r="I1421">
        <f t="shared" si="22"/>
        <v>0.2915257424999993</v>
      </c>
      <c r="J1421">
        <f>Table2[[#This Row],[Consumption]]+Table2[[#This Row],[Predicted Consumption]]</f>
        <v>21.291525742499999</v>
      </c>
      <c r="K1421">
        <f>ABS((Table2[[#This Row],[Consumption]]-Table2[[#This Row],[Predicted Consumption]])/Table2[[#This Row],[Consumption]])</f>
        <v>2.7764356428571363E-2</v>
      </c>
    </row>
    <row r="1422" spans="1:11" x14ac:dyDescent="0.25">
      <c r="A1422" s="1">
        <v>40375.791666666664</v>
      </c>
      <c r="B1422">
        <v>10.5</v>
      </c>
      <c r="D1422" s="3">
        <v>40375.791666666664</v>
      </c>
      <c r="E1422">
        <v>10.5</v>
      </c>
      <c r="F1422">
        <v>10.199999999999999</v>
      </c>
      <c r="G1422" s="5">
        <v>0.23239086762717001</v>
      </c>
      <c r="I1422">
        <f t="shared" si="22"/>
        <v>0.30000000000000071</v>
      </c>
      <c r="J1422">
        <f>Table2[[#This Row],[Consumption]]+Table2[[#This Row],[Predicted Consumption]]</f>
        <v>20.7</v>
      </c>
      <c r="K1422">
        <f>ABS((Table2[[#This Row],[Consumption]]-Table2[[#This Row],[Predicted Consumption]])/Table2[[#This Row],[Consumption]])</f>
        <v>2.857142857142864E-2</v>
      </c>
    </row>
    <row r="1423" spans="1:11" x14ac:dyDescent="0.25">
      <c r="A1423" s="1">
        <v>40375.802083333336</v>
      </c>
      <c r="B1423">
        <v>9</v>
      </c>
      <c r="D1423" s="3">
        <v>40375.802083333336</v>
      </c>
      <c r="E1423">
        <v>9</v>
      </c>
      <c r="F1423">
        <v>10.199999999999999</v>
      </c>
      <c r="G1423" s="5">
        <v>0.24967360448613299</v>
      </c>
      <c r="I1423">
        <f t="shared" si="22"/>
        <v>1.1999999999999993</v>
      </c>
      <c r="J1423">
        <f>Table2[[#This Row],[Consumption]]+Table2[[#This Row],[Predicted Consumption]]</f>
        <v>19.2</v>
      </c>
      <c r="K1423">
        <f>ABS((Table2[[#This Row],[Consumption]]-Table2[[#This Row],[Predicted Consumption]])/Table2[[#This Row],[Consumption]])</f>
        <v>0.13333333333333325</v>
      </c>
    </row>
    <row r="1424" spans="1:11" x14ac:dyDescent="0.25">
      <c r="A1424" s="1">
        <v>40375.8125</v>
      </c>
      <c r="B1424">
        <v>8.9</v>
      </c>
      <c r="D1424" s="3">
        <v>40375.8125</v>
      </c>
      <c r="E1424">
        <v>8.9</v>
      </c>
      <c r="F1424">
        <v>9.1</v>
      </c>
      <c r="G1424" s="5">
        <v>0.36138602810207499</v>
      </c>
      <c r="I1424">
        <f t="shared" si="22"/>
        <v>0.19999999999999929</v>
      </c>
      <c r="J1424">
        <f>Table2[[#This Row],[Consumption]]+Table2[[#This Row],[Predicted Consumption]]</f>
        <v>18</v>
      </c>
      <c r="K1424">
        <f>ABS((Table2[[#This Row],[Consumption]]-Table2[[#This Row],[Predicted Consumption]])/Table2[[#This Row],[Consumption]])</f>
        <v>2.247191011235947E-2</v>
      </c>
    </row>
    <row r="1425" spans="1:11" x14ac:dyDescent="0.25">
      <c r="A1425" s="1">
        <v>40375.822916666664</v>
      </c>
      <c r="B1425">
        <v>8.9</v>
      </c>
      <c r="D1425" s="3">
        <v>40375.822916666664</v>
      </c>
      <c r="E1425">
        <v>8.9</v>
      </c>
      <c r="F1425">
        <v>9.1</v>
      </c>
      <c r="G1425" s="5">
        <v>0.24712119942695901</v>
      </c>
      <c r="I1425">
        <f t="shared" si="22"/>
        <v>0.19999999999999929</v>
      </c>
      <c r="J1425">
        <f>Table2[[#This Row],[Consumption]]+Table2[[#This Row],[Predicted Consumption]]</f>
        <v>18</v>
      </c>
      <c r="K1425">
        <f>ABS((Table2[[#This Row],[Consumption]]-Table2[[#This Row],[Predicted Consumption]])/Table2[[#This Row],[Consumption]])</f>
        <v>2.247191011235947E-2</v>
      </c>
    </row>
    <row r="1426" spans="1:11" x14ac:dyDescent="0.25">
      <c r="A1426" s="1">
        <v>40375.833333333336</v>
      </c>
      <c r="B1426">
        <v>8.6999999999999993</v>
      </c>
      <c r="D1426" s="3">
        <v>40375.833333333336</v>
      </c>
      <c r="E1426">
        <v>8.6999999999999993</v>
      </c>
      <c r="F1426">
        <v>8.9</v>
      </c>
      <c r="G1426" s="5">
        <v>0.37037180455722002</v>
      </c>
      <c r="I1426">
        <f t="shared" si="22"/>
        <v>0.20000000000000107</v>
      </c>
      <c r="J1426">
        <f>Table2[[#This Row],[Consumption]]+Table2[[#This Row],[Predicted Consumption]]</f>
        <v>17.600000000000001</v>
      </c>
      <c r="K1426">
        <f>ABS((Table2[[#This Row],[Consumption]]-Table2[[#This Row],[Predicted Consumption]])/Table2[[#This Row],[Consumption]])</f>
        <v>2.2988505747126561E-2</v>
      </c>
    </row>
    <row r="1427" spans="1:11" x14ac:dyDescent="0.25">
      <c r="A1427" s="1">
        <v>40375.84375</v>
      </c>
      <c r="B1427">
        <v>4.4000000000000004</v>
      </c>
      <c r="D1427" s="3">
        <v>40375.84375</v>
      </c>
      <c r="E1427">
        <v>4.4000000000000004</v>
      </c>
      <c r="F1427">
        <v>9.4</v>
      </c>
      <c r="G1427" s="5">
        <v>0.49322542361185201</v>
      </c>
      <c r="I1427">
        <f t="shared" si="22"/>
        <v>5</v>
      </c>
      <c r="J1427">
        <f>Table2[[#This Row],[Consumption]]+Table2[[#This Row],[Predicted Consumption]]</f>
        <v>13.8</v>
      </c>
      <c r="K1427">
        <f>ABS((Table2[[#This Row],[Consumption]]-Table2[[#This Row],[Predicted Consumption]])/Table2[[#This Row],[Consumption]])</f>
        <v>1.1363636363636362</v>
      </c>
    </row>
    <row r="1428" spans="1:11" x14ac:dyDescent="0.25">
      <c r="A1428" s="1">
        <v>40375.854166666664</v>
      </c>
      <c r="B1428">
        <v>1.2</v>
      </c>
      <c r="D1428" s="3">
        <v>40375.854166666664</v>
      </c>
      <c r="E1428">
        <v>1.2</v>
      </c>
      <c r="F1428">
        <v>1.1000000001500001</v>
      </c>
      <c r="G1428" s="5">
        <v>0.33335270297025299</v>
      </c>
      <c r="I1428">
        <f t="shared" si="22"/>
        <v>9.9999999849999854E-2</v>
      </c>
      <c r="J1428">
        <f>Table2[[#This Row],[Consumption]]+Table2[[#This Row],[Predicted Consumption]]</f>
        <v>2.3000000001499998</v>
      </c>
      <c r="K1428">
        <f>ABS((Table2[[#This Row],[Consumption]]-Table2[[#This Row],[Predicted Consumption]])/Table2[[#This Row],[Consumption]])</f>
        <v>8.3333333208333221E-2</v>
      </c>
    </row>
    <row r="1429" spans="1:11" x14ac:dyDescent="0.25">
      <c r="A1429" s="1">
        <v>40375.864583333336</v>
      </c>
      <c r="B1429">
        <v>1.3</v>
      </c>
      <c r="D1429" s="3">
        <v>40375.864583333336</v>
      </c>
      <c r="E1429">
        <v>1.3</v>
      </c>
      <c r="F1429">
        <v>1.2</v>
      </c>
      <c r="G1429" s="5">
        <v>0.86989938236743902</v>
      </c>
      <c r="I1429">
        <f t="shared" si="22"/>
        <v>0.10000000000000009</v>
      </c>
      <c r="J1429">
        <f>Table2[[#This Row],[Consumption]]+Table2[[#This Row],[Predicted Consumption]]</f>
        <v>2.5</v>
      </c>
      <c r="K1429">
        <f>ABS((Table2[[#This Row],[Consumption]]-Table2[[#This Row],[Predicted Consumption]])/Table2[[#This Row],[Consumption]])</f>
        <v>7.6923076923076983E-2</v>
      </c>
    </row>
    <row r="1430" spans="1:11" x14ac:dyDescent="0.25">
      <c r="A1430" s="1">
        <v>40375.875</v>
      </c>
      <c r="B1430">
        <v>1.4</v>
      </c>
      <c r="D1430" s="3">
        <v>40375.875</v>
      </c>
      <c r="E1430">
        <v>1.4</v>
      </c>
      <c r="F1430">
        <v>1.3</v>
      </c>
      <c r="G1430" s="5">
        <v>0.24979451546159401</v>
      </c>
      <c r="I1430">
        <f t="shared" si="22"/>
        <v>9.9999999999999867E-2</v>
      </c>
      <c r="J1430">
        <f>Table2[[#This Row],[Consumption]]+Table2[[#This Row],[Predicted Consumption]]</f>
        <v>2.7</v>
      </c>
      <c r="K1430">
        <f>ABS((Table2[[#This Row],[Consumption]]-Table2[[#This Row],[Predicted Consumption]])/Table2[[#This Row],[Consumption]])</f>
        <v>7.1428571428571341E-2</v>
      </c>
    </row>
    <row r="1431" spans="1:11" x14ac:dyDescent="0.25">
      <c r="A1431" s="1">
        <v>40375.885416666664</v>
      </c>
      <c r="B1431">
        <v>1.2</v>
      </c>
      <c r="D1431" s="3">
        <v>40375.885416666664</v>
      </c>
      <c r="E1431">
        <v>1.2</v>
      </c>
      <c r="F1431">
        <v>1.2</v>
      </c>
      <c r="G1431" s="5">
        <v>0.42678885535470801</v>
      </c>
      <c r="I1431">
        <f t="shared" si="22"/>
        <v>0</v>
      </c>
      <c r="J1431">
        <f>Table2[[#This Row],[Consumption]]+Table2[[#This Row],[Predicted Consumption]]</f>
        <v>2.4</v>
      </c>
      <c r="K1431">
        <f>ABS((Table2[[#This Row],[Consumption]]-Table2[[#This Row],[Predicted Consumption]])/Table2[[#This Row],[Consumption]])</f>
        <v>0</v>
      </c>
    </row>
    <row r="1432" spans="1:11" x14ac:dyDescent="0.25">
      <c r="A1432" s="1">
        <v>40375.895833333336</v>
      </c>
      <c r="B1432">
        <v>1.3</v>
      </c>
      <c r="D1432" s="3">
        <v>40375.895833333336</v>
      </c>
      <c r="E1432">
        <v>1.3</v>
      </c>
      <c r="F1432">
        <v>1.2</v>
      </c>
      <c r="G1432" s="5">
        <v>0.71832842778010897</v>
      </c>
      <c r="I1432">
        <f t="shared" si="22"/>
        <v>0.10000000000000009</v>
      </c>
      <c r="J1432">
        <f>Table2[[#This Row],[Consumption]]+Table2[[#This Row],[Predicted Consumption]]</f>
        <v>2.5</v>
      </c>
      <c r="K1432">
        <f>ABS((Table2[[#This Row],[Consumption]]-Table2[[#This Row],[Predicted Consumption]])/Table2[[#This Row],[Consumption]])</f>
        <v>7.6923076923076983E-2</v>
      </c>
    </row>
    <row r="1433" spans="1:11" x14ac:dyDescent="0.25">
      <c r="A1433" s="1">
        <v>40375.90625</v>
      </c>
      <c r="B1433">
        <v>1.4</v>
      </c>
      <c r="D1433" s="3">
        <v>40375.90625</v>
      </c>
      <c r="E1433">
        <v>1.4</v>
      </c>
      <c r="F1433">
        <v>1.4</v>
      </c>
      <c r="G1433" s="5">
        <v>0.89580076373173301</v>
      </c>
      <c r="I1433">
        <f t="shared" si="22"/>
        <v>0</v>
      </c>
      <c r="J1433">
        <f>Table2[[#This Row],[Consumption]]+Table2[[#This Row],[Predicted Consumption]]</f>
        <v>2.8</v>
      </c>
      <c r="K1433">
        <f>ABS((Table2[[#This Row],[Consumption]]-Table2[[#This Row],[Predicted Consumption]])/Table2[[#This Row],[Consumption]])</f>
        <v>0</v>
      </c>
    </row>
    <row r="1434" spans="1:11" x14ac:dyDescent="0.25">
      <c r="A1434" s="1">
        <v>40375.916666666664</v>
      </c>
      <c r="B1434">
        <v>1.3</v>
      </c>
      <c r="D1434" s="3">
        <v>40375.916666666664</v>
      </c>
      <c r="E1434">
        <v>1.3</v>
      </c>
      <c r="F1434">
        <v>1.2</v>
      </c>
      <c r="G1434" s="5">
        <v>0.95456157794411001</v>
      </c>
      <c r="I1434">
        <f t="shared" si="22"/>
        <v>0.10000000000000009</v>
      </c>
      <c r="J1434">
        <f>Table2[[#This Row],[Consumption]]+Table2[[#This Row],[Predicted Consumption]]</f>
        <v>2.5</v>
      </c>
      <c r="K1434">
        <f>ABS((Table2[[#This Row],[Consumption]]-Table2[[#This Row],[Predicted Consumption]])/Table2[[#This Row],[Consumption]])</f>
        <v>7.6923076923076983E-2</v>
      </c>
    </row>
    <row r="1435" spans="1:11" x14ac:dyDescent="0.25">
      <c r="A1435" s="1">
        <v>40375.927083333336</v>
      </c>
      <c r="B1435">
        <v>1.2</v>
      </c>
      <c r="D1435" s="3">
        <v>40375.927083333336</v>
      </c>
      <c r="E1435">
        <v>1.2</v>
      </c>
      <c r="F1435">
        <v>1.3</v>
      </c>
      <c r="G1435" s="5">
        <v>0.55361567172937398</v>
      </c>
      <c r="I1435">
        <f t="shared" si="22"/>
        <v>0.10000000000000009</v>
      </c>
      <c r="J1435">
        <f>Table2[[#This Row],[Consumption]]+Table2[[#This Row],[Predicted Consumption]]</f>
        <v>2.5</v>
      </c>
      <c r="K1435">
        <f>ABS((Table2[[#This Row],[Consumption]]-Table2[[#This Row],[Predicted Consumption]])/Table2[[#This Row],[Consumption]])</f>
        <v>8.3333333333333412E-2</v>
      </c>
    </row>
    <row r="1436" spans="1:11" x14ac:dyDescent="0.25">
      <c r="A1436" s="1">
        <v>40375.9375</v>
      </c>
      <c r="B1436">
        <v>1.4</v>
      </c>
      <c r="D1436" s="3">
        <v>40375.9375</v>
      </c>
      <c r="E1436">
        <v>1.4</v>
      </c>
      <c r="F1436">
        <v>1.3</v>
      </c>
      <c r="G1436" s="5">
        <v>0.84272389377762302</v>
      </c>
      <c r="I1436">
        <f t="shared" si="22"/>
        <v>9.9999999999999867E-2</v>
      </c>
      <c r="J1436">
        <f>Table2[[#This Row],[Consumption]]+Table2[[#This Row],[Predicted Consumption]]</f>
        <v>2.7</v>
      </c>
      <c r="K1436">
        <f>ABS((Table2[[#This Row],[Consumption]]-Table2[[#This Row],[Predicted Consumption]])/Table2[[#This Row],[Consumption]])</f>
        <v>7.1428571428571341E-2</v>
      </c>
    </row>
    <row r="1437" spans="1:11" x14ac:dyDescent="0.25">
      <c r="A1437" s="1">
        <v>40375.947916666664</v>
      </c>
      <c r="B1437">
        <v>1.2</v>
      </c>
      <c r="D1437" s="3">
        <v>40375.947916666664</v>
      </c>
      <c r="E1437">
        <v>1.2</v>
      </c>
      <c r="F1437">
        <v>1.4</v>
      </c>
      <c r="G1437" s="5">
        <v>0.38018229044331298</v>
      </c>
      <c r="I1437">
        <f t="shared" si="22"/>
        <v>0.19999999999999996</v>
      </c>
      <c r="J1437">
        <f>Table2[[#This Row],[Consumption]]+Table2[[#This Row],[Predicted Consumption]]</f>
        <v>2.5999999999999996</v>
      </c>
      <c r="K1437">
        <f>ABS((Table2[[#This Row],[Consumption]]-Table2[[#This Row],[Predicted Consumption]])/Table2[[#This Row],[Consumption]])</f>
        <v>0.16666666666666663</v>
      </c>
    </row>
    <row r="1438" spans="1:11" x14ac:dyDescent="0.25">
      <c r="A1438" s="1">
        <v>40375.958333333336</v>
      </c>
      <c r="B1438">
        <v>1.3</v>
      </c>
      <c r="D1438" s="3">
        <v>40375.958333333336</v>
      </c>
      <c r="E1438">
        <v>1.3</v>
      </c>
      <c r="F1438">
        <v>1.2</v>
      </c>
      <c r="G1438" s="5">
        <v>0.47822478573855198</v>
      </c>
      <c r="I1438">
        <f t="shared" si="22"/>
        <v>0.10000000000000009</v>
      </c>
      <c r="J1438">
        <f>Table2[[#This Row],[Consumption]]+Table2[[#This Row],[Predicted Consumption]]</f>
        <v>2.5</v>
      </c>
      <c r="K1438">
        <f>ABS((Table2[[#This Row],[Consumption]]-Table2[[#This Row],[Predicted Consumption]])/Table2[[#This Row],[Consumption]])</f>
        <v>7.6923076923076983E-2</v>
      </c>
    </row>
    <row r="1439" spans="1:11" x14ac:dyDescent="0.25">
      <c r="A1439" s="1">
        <v>40375.96875</v>
      </c>
      <c r="B1439">
        <v>1.2</v>
      </c>
      <c r="D1439" s="3">
        <v>40375.96875</v>
      </c>
      <c r="E1439">
        <v>1.2</v>
      </c>
      <c r="F1439">
        <v>1.4</v>
      </c>
      <c r="G1439" s="5">
        <v>0.72046669664794605</v>
      </c>
      <c r="I1439">
        <f t="shared" si="22"/>
        <v>0.19999999999999996</v>
      </c>
      <c r="J1439">
        <f>Table2[[#This Row],[Consumption]]+Table2[[#This Row],[Predicted Consumption]]</f>
        <v>2.5999999999999996</v>
      </c>
      <c r="K1439">
        <f>ABS((Table2[[#This Row],[Consumption]]-Table2[[#This Row],[Predicted Consumption]])/Table2[[#This Row],[Consumption]])</f>
        <v>0.16666666666666663</v>
      </c>
    </row>
    <row r="1440" spans="1:11" x14ac:dyDescent="0.25">
      <c r="A1440" s="1">
        <v>40375.979166666664</v>
      </c>
      <c r="B1440">
        <v>1.2</v>
      </c>
      <c r="D1440" s="3">
        <v>40375.979166666664</v>
      </c>
      <c r="E1440">
        <v>1.2</v>
      </c>
      <c r="F1440">
        <v>1.3</v>
      </c>
      <c r="G1440" s="5">
        <v>0.69088679944523801</v>
      </c>
      <c r="I1440">
        <f t="shared" si="22"/>
        <v>0.10000000000000009</v>
      </c>
      <c r="J1440">
        <f>Table2[[#This Row],[Consumption]]+Table2[[#This Row],[Predicted Consumption]]</f>
        <v>2.5</v>
      </c>
      <c r="K1440">
        <f>ABS((Table2[[#This Row],[Consumption]]-Table2[[#This Row],[Predicted Consumption]])/Table2[[#This Row],[Consumption]])</f>
        <v>8.3333333333333412E-2</v>
      </c>
    </row>
    <row r="1441" spans="1:11" x14ac:dyDescent="0.25">
      <c r="A1441" s="1">
        <v>40375.989583333336</v>
      </c>
      <c r="B1441">
        <v>4.7</v>
      </c>
      <c r="D1441" s="3">
        <v>40375.989583333336</v>
      </c>
      <c r="E1441">
        <v>4.7</v>
      </c>
      <c r="F1441">
        <v>1.3</v>
      </c>
      <c r="G1441" s="5">
        <v>0.51598458132083802</v>
      </c>
      <c r="I1441">
        <f t="shared" si="22"/>
        <v>3.4000000000000004</v>
      </c>
      <c r="J1441">
        <f>Table2[[#This Row],[Consumption]]+Table2[[#This Row],[Predicted Consumption]]</f>
        <v>6</v>
      </c>
      <c r="K1441">
        <f>ABS((Table2[[#This Row],[Consumption]]-Table2[[#This Row],[Predicted Consumption]])/Table2[[#This Row],[Consumption]])</f>
        <v>0.72340425531914898</v>
      </c>
    </row>
    <row r="1442" spans="1:11" x14ac:dyDescent="0.25">
      <c r="A1442" s="1">
        <v>40376</v>
      </c>
      <c r="B1442">
        <v>5</v>
      </c>
      <c r="D1442" s="2">
        <v>40376</v>
      </c>
      <c r="E1442">
        <v>5</v>
      </c>
      <c r="F1442">
        <v>1.2</v>
      </c>
      <c r="G1442" s="5">
        <v>0.83395046038524701</v>
      </c>
      <c r="I1442">
        <f t="shared" si="22"/>
        <v>3.8</v>
      </c>
      <c r="J1442">
        <f>Table2[[#This Row],[Consumption]]+Table2[[#This Row],[Predicted Consumption]]</f>
        <v>6.2</v>
      </c>
      <c r="K1442">
        <f>ABS((Table2[[#This Row],[Consumption]]-Table2[[#This Row],[Predicted Consumption]])/Table2[[#This Row],[Consumption]])</f>
        <v>0.76</v>
      </c>
    </row>
    <row r="1443" spans="1:11" x14ac:dyDescent="0.25">
      <c r="A1443" s="1">
        <v>40376.010416666664</v>
      </c>
      <c r="B1443">
        <v>5.4</v>
      </c>
      <c r="D1443" s="3">
        <v>40376.010416666664</v>
      </c>
      <c r="E1443">
        <v>5.4</v>
      </c>
      <c r="F1443">
        <v>1.2</v>
      </c>
      <c r="G1443" s="5">
        <v>0.63402953001276197</v>
      </c>
      <c r="I1443">
        <f t="shared" si="22"/>
        <v>4.2</v>
      </c>
      <c r="J1443">
        <f>Table2[[#This Row],[Consumption]]+Table2[[#This Row],[Predicted Consumption]]</f>
        <v>6.6000000000000005</v>
      </c>
      <c r="K1443">
        <f>ABS((Table2[[#This Row],[Consumption]]-Table2[[#This Row],[Predicted Consumption]])/Table2[[#This Row],[Consumption]])</f>
        <v>0.77777777777777779</v>
      </c>
    </row>
    <row r="1444" spans="1:11" x14ac:dyDescent="0.25">
      <c r="A1444" s="1">
        <v>40376.020833333336</v>
      </c>
      <c r="B1444">
        <v>5.3</v>
      </c>
      <c r="D1444" s="3">
        <v>40376.020833333336</v>
      </c>
      <c r="E1444">
        <v>5.3</v>
      </c>
      <c r="F1444">
        <v>7.1</v>
      </c>
      <c r="G1444" s="5">
        <v>0.23083999648209499</v>
      </c>
      <c r="I1444">
        <f t="shared" si="22"/>
        <v>1.7999999999999998</v>
      </c>
      <c r="J1444">
        <f>Table2[[#This Row],[Consumption]]+Table2[[#This Row],[Predicted Consumption]]</f>
        <v>12.399999999999999</v>
      </c>
      <c r="K1444">
        <f>ABS((Table2[[#This Row],[Consumption]]-Table2[[#This Row],[Predicted Consumption]])/Table2[[#This Row],[Consumption]])</f>
        <v>0.33962264150943394</v>
      </c>
    </row>
    <row r="1445" spans="1:11" x14ac:dyDescent="0.25">
      <c r="A1445" s="1">
        <v>40376.03125</v>
      </c>
      <c r="B1445">
        <v>5.7</v>
      </c>
      <c r="D1445" s="3">
        <v>40376.03125</v>
      </c>
      <c r="E1445">
        <v>5.7</v>
      </c>
      <c r="F1445">
        <v>5.4</v>
      </c>
      <c r="G1445" s="5">
        <v>0.53387453401746598</v>
      </c>
      <c r="I1445">
        <f t="shared" si="22"/>
        <v>0.29999999999999982</v>
      </c>
      <c r="J1445">
        <f>Table2[[#This Row],[Consumption]]+Table2[[#This Row],[Predicted Consumption]]</f>
        <v>11.100000000000001</v>
      </c>
      <c r="K1445">
        <f>ABS((Table2[[#This Row],[Consumption]]-Table2[[#This Row],[Predicted Consumption]])/Table2[[#This Row],[Consumption]])</f>
        <v>5.263157894736839E-2</v>
      </c>
    </row>
    <row r="1446" spans="1:11" x14ac:dyDescent="0.25">
      <c r="A1446" s="1">
        <v>40376.041666666664</v>
      </c>
      <c r="B1446">
        <v>5.6</v>
      </c>
      <c r="D1446" s="3">
        <v>40376.041666666664</v>
      </c>
      <c r="E1446">
        <v>5.6</v>
      </c>
      <c r="F1446">
        <v>5.6</v>
      </c>
      <c r="G1446" s="5">
        <v>0.45565756286282499</v>
      </c>
      <c r="I1446">
        <f t="shared" si="22"/>
        <v>0</v>
      </c>
      <c r="J1446">
        <f>Table2[[#This Row],[Consumption]]+Table2[[#This Row],[Predicted Consumption]]</f>
        <v>11.2</v>
      </c>
      <c r="K1446">
        <f>ABS((Table2[[#This Row],[Consumption]]-Table2[[#This Row],[Predicted Consumption]])/Table2[[#This Row],[Consumption]])</f>
        <v>0</v>
      </c>
    </row>
    <row r="1447" spans="1:11" x14ac:dyDescent="0.25">
      <c r="A1447" s="1">
        <v>40376.052083333336</v>
      </c>
      <c r="B1447">
        <v>5.7</v>
      </c>
      <c r="D1447" s="3">
        <v>40376.052083333336</v>
      </c>
      <c r="E1447">
        <v>5.7</v>
      </c>
      <c r="F1447">
        <v>5.4</v>
      </c>
      <c r="G1447" s="5">
        <v>0.23554797955149501</v>
      </c>
      <c r="I1447">
        <f t="shared" si="22"/>
        <v>0.29999999999999982</v>
      </c>
      <c r="J1447">
        <f>Table2[[#This Row],[Consumption]]+Table2[[#This Row],[Predicted Consumption]]</f>
        <v>11.100000000000001</v>
      </c>
      <c r="K1447">
        <f>ABS((Table2[[#This Row],[Consumption]]-Table2[[#This Row],[Predicted Consumption]])/Table2[[#This Row],[Consumption]])</f>
        <v>5.263157894736839E-2</v>
      </c>
    </row>
    <row r="1448" spans="1:11" x14ac:dyDescent="0.25">
      <c r="A1448" s="1">
        <v>40376.0625</v>
      </c>
      <c r="B1448">
        <v>5.5</v>
      </c>
      <c r="D1448" s="3">
        <v>40376.0625</v>
      </c>
      <c r="E1448">
        <v>5.5</v>
      </c>
      <c r="F1448">
        <v>5.6</v>
      </c>
      <c r="G1448" s="5">
        <v>0.49528558440295201</v>
      </c>
      <c r="I1448">
        <f t="shared" si="22"/>
        <v>9.9999999999999645E-2</v>
      </c>
      <c r="J1448">
        <f>Table2[[#This Row],[Consumption]]+Table2[[#This Row],[Predicted Consumption]]</f>
        <v>11.1</v>
      </c>
      <c r="K1448">
        <f>ABS((Table2[[#This Row],[Consumption]]-Table2[[#This Row],[Predicted Consumption]])/Table2[[#This Row],[Consumption]])</f>
        <v>1.8181818181818118E-2</v>
      </c>
    </row>
    <row r="1449" spans="1:11" x14ac:dyDescent="0.25">
      <c r="A1449" s="1">
        <v>40376.072916666664</v>
      </c>
      <c r="B1449">
        <v>5.2</v>
      </c>
      <c r="D1449" s="3">
        <v>40376.072916666664</v>
      </c>
      <c r="E1449">
        <v>5.2</v>
      </c>
      <c r="F1449">
        <v>5.3</v>
      </c>
      <c r="G1449" s="5">
        <v>0.34996040925902</v>
      </c>
      <c r="I1449">
        <f t="shared" si="22"/>
        <v>9.9999999999999645E-2</v>
      </c>
      <c r="J1449">
        <f>Table2[[#This Row],[Consumption]]+Table2[[#This Row],[Predicted Consumption]]</f>
        <v>10.5</v>
      </c>
      <c r="K1449">
        <f>ABS((Table2[[#This Row],[Consumption]]-Table2[[#This Row],[Predicted Consumption]])/Table2[[#This Row],[Consumption]])</f>
        <v>1.9230769230769162E-2</v>
      </c>
    </row>
    <row r="1450" spans="1:11" x14ac:dyDescent="0.25">
      <c r="A1450" s="1">
        <v>40376.083333333336</v>
      </c>
      <c r="B1450">
        <v>1.2</v>
      </c>
      <c r="D1450" s="3">
        <v>40376.083333333336</v>
      </c>
      <c r="E1450">
        <v>1.2</v>
      </c>
      <c r="F1450">
        <v>5.4</v>
      </c>
      <c r="G1450" s="5">
        <v>0.27984852687728901</v>
      </c>
      <c r="I1450">
        <f t="shared" si="22"/>
        <v>4.2</v>
      </c>
      <c r="J1450">
        <f>Table2[[#This Row],[Consumption]]+Table2[[#This Row],[Predicted Consumption]]</f>
        <v>6.6000000000000005</v>
      </c>
      <c r="K1450">
        <f>ABS((Table2[[#This Row],[Consumption]]-Table2[[#This Row],[Predicted Consumption]])/Table2[[#This Row],[Consumption]])</f>
        <v>3.5000000000000004</v>
      </c>
    </row>
    <row r="1451" spans="1:11" x14ac:dyDescent="0.25">
      <c r="A1451" s="1">
        <v>40376.09375</v>
      </c>
      <c r="B1451">
        <v>1.1000000000000001</v>
      </c>
      <c r="D1451" s="3">
        <v>40376.09375</v>
      </c>
      <c r="E1451">
        <v>1.1000000000000001</v>
      </c>
      <c r="F1451">
        <v>1.3</v>
      </c>
      <c r="G1451" s="5">
        <v>0.77510941129585498</v>
      </c>
      <c r="I1451">
        <f t="shared" si="22"/>
        <v>0.19999999999999996</v>
      </c>
      <c r="J1451">
        <f>Table2[[#This Row],[Consumption]]+Table2[[#This Row],[Predicted Consumption]]</f>
        <v>2.4000000000000004</v>
      </c>
      <c r="K1451">
        <f>ABS((Table2[[#This Row],[Consumption]]-Table2[[#This Row],[Predicted Consumption]])/Table2[[#This Row],[Consumption]])</f>
        <v>0.18181818181818177</v>
      </c>
    </row>
    <row r="1452" spans="1:11" x14ac:dyDescent="0.25">
      <c r="A1452" s="1">
        <v>40376.104166666664</v>
      </c>
      <c r="B1452">
        <v>1.2</v>
      </c>
      <c r="D1452" s="3">
        <v>40376.104166666664</v>
      </c>
      <c r="E1452">
        <v>1.2</v>
      </c>
      <c r="F1452">
        <v>1.2</v>
      </c>
      <c r="G1452" s="5">
        <v>0.71826880206452104</v>
      </c>
      <c r="I1452">
        <f t="shared" si="22"/>
        <v>0</v>
      </c>
      <c r="J1452">
        <f>Table2[[#This Row],[Consumption]]+Table2[[#This Row],[Predicted Consumption]]</f>
        <v>2.4</v>
      </c>
      <c r="K1452">
        <f>ABS((Table2[[#This Row],[Consumption]]-Table2[[#This Row],[Predicted Consumption]])/Table2[[#This Row],[Consumption]])</f>
        <v>0</v>
      </c>
    </row>
    <row r="1453" spans="1:11" x14ac:dyDescent="0.25">
      <c r="A1453" s="1">
        <v>40376.114583333336</v>
      </c>
      <c r="B1453">
        <v>1.2</v>
      </c>
      <c r="D1453" s="3">
        <v>40376.114583333336</v>
      </c>
      <c r="E1453">
        <v>1.2</v>
      </c>
      <c r="F1453">
        <v>1.2</v>
      </c>
      <c r="G1453" s="5">
        <v>0.571135465986497</v>
      </c>
      <c r="I1453">
        <f t="shared" si="22"/>
        <v>0</v>
      </c>
      <c r="J1453">
        <f>Table2[[#This Row],[Consumption]]+Table2[[#This Row],[Predicted Consumption]]</f>
        <v>2.4</v>
      </c>
      <c r="K1453">
        <f>ABS((Table2[[#This Row],[Consumption]]-Table2[[#This Row],[Predicted Consumption]])/Table2[[#This Row],[Consumption]])</f>
        <v>0</v>
      </c>
    </row>
    <row r="1454" spans="1:11" x14ac:dyDescent="0.25">
      <c r="A1454" s="1">
        <v>40376.125</v>
      </c>
      <c r="B1454">
        <v>1.1000000000000001</v>
      </c>
      <c r="D1454" s="3">
        <v>40376.125</v>
      </c>
      <c r="E1454">
        <v>1.1000000000000001</v>
      </c>
      <c r="F1454">
        <v>1.2</v>
      </c>
      <c r="G1454" s="5">
        <v>0.507049842664274</v>
      </c>
      <c r="I1454">
        <f t="shared" si="22"/>
        <v>9.9999999999999867E-2</v>
      </c>
      <c r="J1454">
        <f>Table2[[#This Row],[Consumption]]+Table2[[#This Row],[Predicted Consumption]]</f>
        <v>2.2999999999999998</v>
      </c>
      <c r="K1454">
        <f>ABS((Table2[[#This Row],[Consumption]]-Table2[[#This Row],[Predicted Consumption]])/Table2[[#This Row],[Consumption]])</f>
        <v>9.0909090909090787E-2</v>
      </c>
    </row>
    <row r="1455" spans="1:11" x14ac:dyDescent="0.25">
      <c r="A1455" s="1">
        <v>40376.135416666664</v>
      </c>
      <c r="B1455">
        <v>1.2</v>
      </c>
      <c r="D1455" s="3">
        <v>40376.135416666664</v>
      </c>
      <c r="E1455">
        <v>1.2</v>
      </c>
      <c r="F1455">
        <v>1.7</v>
      </c>
      <c r="G1455" s="5">
        <v>0.43918457147017298</v>
      </c>
      <c r="I1455">
        <f t="shared" si="22"/>
        <v>0.5</v>
      </c>
      <c r="J1455">
        <f>Table2[[#This Row],[Consumption]]+Table2[[#This Row],[Predicted Consumption]]</f>
        <v>2.9</v>
      </c>
      <c r="K1455">
        <f>ABS((Table2[[#This Row],[Consumption]]-Table2[[#This Row],[Predicted Consumption]])/Table2[[#This Row],[Consumption]])</f>
        <v>0.41666666666666669</v>
      </c>
    </row>
    <row r="1456" spans="1:11" x14ac:dyDescent="0.25">
      <c r="A1456" s="1">
        <v>40376.145833333336</v>
      </c>
      <c r="B1456">
        <v>1.2</v>
      </c>
      <c r="D1456" s="3">
        <v>40376.145833333336</v>
      </c>
      <c r="E1456">
        <v>1.2</v>
      </c>
      <c r="I1456">
        <f t="shared" si="22"/>
        <v>1.2</v>
      </c>
      <c r="J1456">
        <f>Table2[[#This Row],[Consumption]]+Table2[[#This Row],[Predicted Consumption]]</f>
        <v>1.2</v>
      </c>
      <c r="K1456">
        <f>ABS((Table2[[#This Row],[Consumption]]-Table2[[#This Row],[Predicted Consumption]])/Table2[[#This Row],[Consumption]])</f>
        <v>1</v>
      </c>
    </row>
    <row r="1457" spans="1:11" x14ac:dyDescent="0.25">
      <c r="A1457" s="1">
        <v>40376.15625</v>
      </c>
      <c r="B1457">
        <v>1.2</v>
      </c>
      <c r="D1457" s="3">
        <v>40376.15625</v>
      </c>
      <c r="E1457">
        <v>1.2</v>
      </c>
      <c r="F1457">
        <v>1.1000000000700001</v>
      </c>
      <c r="G1457" s="5">
        <v>0.82167514730997404</v>
      </c>
      <c r="I1457">
        <f t="shared" si="22"/>
        <v>9.9999999929999861E-2</v>
      </c>
      <c r="J1457">
        <f>Table2[[#This Row],[Consumption]]+Table2[[#This Row],[Predicted Consumption]]</f>
        <v>2.3000000000699998</v>
      </c>
      <c r="K1457">
        <f>ABS((Table2[[#This Row],[Consumption]]-Table2[[#This Row],[Predicted Consumption]])/Table2[[#This Row],[Consumption]])</f>
        <v>8.3333333274999893E-2</v>
      </c>
    </row>
    <row r="1458" spans="1:11" x14ac:dyDescent="0.25">
      <c r="A1458" s="1">
        <v>40376.166666666664</v>
      </c>
      <c r="B1458">
        <v>1.2</v>
      </c>
      <c r="D1458" s="3">
        <v>40376.166666666664</v>
      </c>
      <c r="E1458">
        <v>1.2</v>
      </c>
      <c r="F1458">
        <v>4.7</v>
      </c>
      <c r="G1458" s="5">
        <v>0.36653746957225702</v>
      </c>
      <c r="I1458">
        <f t="shared" si="22"/>
        <v>3.5</v>
      </c>
      <c r="J1458">
        <f>Table2[[#This Row],[Consumption]]+Table2[[#This Row],[Predicted Consumption]]</f>
        <v>5.9</v>
      </c>
      <c r="K1458">
        <f>ABS((Table2[[#This Row],[Consumption]]-Table2[[#This Row],[Predicted Consumption]])/Table2[[#This Row],[Consumption]])</f>
        <v>2.916666666666667</v>
      </c>
    </row>
    <row r="1459" spans="1:11" x14ac:dyDescent="0.25">
      <c r="A1459" s="1">
        <v>40376.177083333336</v>
      </c>
      <c r="B1459">
        <v>1.1000000000000001</v>
      </c>
      <c r="D1459" s="3">
        <v>40376.177083333336</v>
      </c>
      <c r="E1459">
        <v>1.1000000000000001</v>
      </c>
      <c r="F1459">
        <v>4.7</v>
      </c>
      <c r="G1459" s="5">
        <v>0.36375080590478598</v>
      </c>
      <c r="I1459">
        <f t="shared" si="22"/>
        <v>3.6</v>
      </c>
      <c r="J1459">
        <f>Table2[[#This Row],[Consumption]]+Table2[[#This Row],[Predicted Consumption]]</f>
        <v>5.8000000000000007</v>
      </c>
      <c r="K1459">
        <f>ABS((Table2[[#This Row],[Consumption]]-Table2[[#This Row],[Predicted Consumption]])/Table2[[#This Row],[Consumption]])</f>
        <v>3.2727272727272725</v>
      </c>
    </row>
    <row r="1460" spans="1:11" x14ac:dyDescent="0.25">
      <c r="A1460" s="1">
        <v>40376.1875</v>
      </c>
      <c r="B1460">
        <v>1.2</v>
      </c>
      <c r="D1460" s="3">
        <v>40376.1875</v>
      </c>
      <c r="E1460">
        <v>1.2</v>
      </c>
      <c r="F1460">
        <v>1.2</v>
      </c>
      <c r="G1460" s="5">
        <v>0.52785142320359102</v>
      </c>
      <c r="I1460">
        <f t="shared" si="22"/>
        <v>0</v>
      </c>
      <c r="J1460">
        <f>Table2[[#This Row],[Consumption]]+Table2[[#This Row],[Predicted Consumption]]</f>
        <v>2.4</v>
      </c>
      <c r="K1460">
        <f>ABS((Table2[[#This Row],[Consumption]]-Table2[[#This Row],[Predicted Consumption]])/Table2[[#This Row],[Consumption]])</f>
        <v>0</v>
      </c>
    </row>
    <row r="1461" spans="1:11" x14ac:dyDescent="0.25">
      <c r="A1461" s="1">
        <v>40376.197916666664</v>
      </c>
      <c r="B1461">
        <v>1.2</v>
      </c>
      <c r="D1461" s="3">
        <v>40376.197916666664</v>
      </c>
      <c r="E1461">
        <v>1.2</v>
      </c>
      <c r="F1461">
        <v>1.2</v>
      </c>
      <c r="G1461" s="5">
        <v>0.62093004528037499</v>
      </c>
      <c r="I1461">
        <f t="shared" si="22"/>
        <v>0</v>
      </c>
      <c r="J1461">
        <f>Table2[[#This Row],[Consumption]]+Table2[[#This Row],[Predicted Consumption]]</f>
        <v>2.4</v>
      </c>
      <c r="K1461">
        <f>ABS((Table2[[#This Row],[Consumption]]-Table2[[#This Row],[Predicted Consumption]])/Table2[[#This Row],[Consumption]])</f>
        <v>0</v>
      </c>
    </row>
    <row r="1462" spans="1:11" x14ac:dyDescent="0.25">
      <c r="A1462" s="1">
        <v>40376.208333333336</v>
      </c>
      <c r="B1462">
        <v>1.1000000000000001</v>
      </c>
      <c r="D1462" s="3">
        <v>40376.208333333336</v>
      </c>
      <c r="E1462">
        <v>1.1000000000000001</v>
      </c>
      <c r="F1462">
        <v>1.2</v>
      </c>
      <c r="G1462" s="5">
        <v>0.52683021388016704</v>
      </c>
      <c r="I1462">
        <f t="shared" si="22"/>
        <v>9.9999999999999867E-2</v>
      </c>
      <c r="J1462">
        <f>Table2[[#This Row],[Consumption]]+Table2[[#This Row],[Predicted Consumption]]</f>
        <v>2.2999999999999998</v>
      </c>
      <c r="K1462">
        <f>ABS((Table2[[#This Row],[Consumption]]-Table2[[#This Row],[Predicted Consumption]])/Table2[[#This Row],[Consumption]])</f>
        <v>9.0909090909090787E-2</v>
      </c>
    </row>
    <row r="1463" spans="1:11" x14ac:dyDescent="0.25">
      <c r="A1463" s="1">
        <v>40376.21875</v>
      </c>
      <c r="B1463">
        <v>1.2</v>
      </c>
      <c r="D1463" s="3">
        <v>40376.21875</v>
      </c>
      <c r="E1463">
        <v>1.2</v>
      </c>
      <c r="F1463">
        <v>1.2</v>
      </c>
      <c r="G1463" s="5">
        <v>0.97435551710947899</v>
      </c>
      <c r="I1463">
        <f t="shared" si="22"/>
        <v>0</v>
      </c>
      <c r="J1463">
        <f>Table2[[#This Row],[Consumption]]+Table2[[#This Row],[Predicted Consumption]]</f>
        <v>2.4</v>
      </c>
      <c r="K1463">
        <f>ABS((Table2[[#This Row],[Consumption]]-Table2[[#This Row],[Predicted Consumption]])/Table2[[#This Row],[Consumption]])</f>
        <v>0</v>
      </c>
    </row>
    <row r="1464" spans="1:11" x14ac:dyDescent="0.25">
      <c r="A1464" s="1">
        <v>40376.229166666664</v>
      </c>
      <c r="B1464">
        <v>1.2</v>
      </c>
      <c r="D1464" s="3">
        <v>40376.229166666664</v>
      </c>
      <c r="E1464">
        <v>1.2</v>
      </c>
      <c r="F1464">
        <v>1.2</v>
      </c>
      <c r="G1464" s="5">
        <v>0.74401939177417098</v>
      </c>
      <c r="I1464">
        <f t="shared" si="22"/>
        <v>0</v>
      </c>
      <c r="J1464">
        <f>Table2[[#This Row],[Consumption]]+Table2[[#This Row],[Predicted Consumption]]</f>
        <v>2.4</v>
      </c>
      <c r="K1464">
        <f>ABS((Table2[[#This Row],[Consumption]]-Table2[[#This Row],[Predicted Consumption]])/Table2[[#This Row],[Consumption]])</f>
        <v>0</v>
      </c>
    </row>
    <row r="1465" spans="1:11" x14ac:dyDescent="0.25">
      <c r="A1465" s="1">
        <v>40376.239583333336</v>
      </c>
      <c r="B1465">
        <v>1.3</v>
      </c>
      <c r="D1465" s="3">
        <v>40376.239583333336</v>
      </c>
      <c r="E1465">
        <v>1.3</v>
      </c>
      <c r="F1465">
        <v>1.1000000000400001</v>
      </c>
      <c r="G1465" s="5">
        <v>0.59055010519315798</v>
      </c>
      <c r="I1465">
        <f t="shared" si="22"/>
        <v>0.19999999995999995</v>
      </c>
      <c r="J1465">
        <f>Table2[[#This Row],[Consumption]]+Table2[[#This Row],[Predicted Consumption]]</f>
        <v>2.4000000000400004</v>
      </c>
      <c r="K1465">
        <f>ABS((Table2[[#This Row],[Consumption]]-Table2[[#This Row],[Predicted Consumption]])/Table2[[#This Row],[Consumption]])</f>
        <v>0.15384615381538458</v>
      </c>
    </row>
    <row r="1466" spans="1:11" x14ac:dyDescent="0.25">
      <c r="A1466" s="1">
        <v>40376.25</v>
      </c>
      <c r="B1466">
        <v>1.2</v>
      </c>
      <c r="D1466" s="3">
        <v>40376.25</v>
      </c>
      <c r="E1466">
        <v>1.2</v>
      </c>
      <c r="F1466">
        <v>1.2</v>
      </c>
      <c r="G1466" s="5">
        <v>0.50996004776352399</v>
      </c>
      <c r="I1466">
        <f t="shared" si="22"/>
        <v>0</v>
      </c>
      <c r="J1466">
        <f>Table2[[#This Row],[Consumption]]+Table2[[#This Row],[Predicted Consumption]]</f>
        <v>2.4</v>
      </c>
      <c r="K1466">
        <f>ABS((Table2[[#This Row],[Consumption]]-Table2[[#This Row],[Predicted Consumption]])/Table2[[#This Row],[Consumption]])</f>
        <v>0</v>
      </c>
    </row>
    <row r="1467" spans="1:11" x14ac:dyDescent="0.25">
      <c r="A1467" s="1">
        <v>40376.260416666664</v>
      </c>
      <c r="B1467">
        <v>6</v>
      </c>
      <c r="D1467" s="3">
        <v>40376.260416666664</v>
      </c>
      <c r="E1467">
        <v>6</v>
      </c>
      <c r="F1467">
        <v>1.2</v>
      </c>
      <c r="G1467" s="5">
        <v>0.55894540436277795</v>
      </c>
      <c r="I1467">
        <f t="shared" si="22"/>
        <v>4.8</v>
      </c>
      <c r="J1467">
        <f>Table2[[#This Row],[Consumption]]+Table2[[#This Row],[Predicted Consumption]]</f>
        <v>7.2</v>
      </c>
      <c r="K1467">
        <f>ABS((Table2[[#This Row],[Consumption]]-Table2[[#This Row],[Predicted Consumption]])/Table2[[#This Row],[Consumption]])</f>
        <v>0.79999999999999993</v>
      </c>
    </row>
    <row r="1468" spans="1:11" x14ac:dyDescent="0.25">
      <c r="A1468" s="1">
        <v>40376.270833333336</v>
      </c>
      <c r="B1468">
        <v>7.5</v>
      </c>
      <c r="D1468" s="3">
        <v>40376.270833333336</v>
      </c>
      <c r="E1468">
        <v>7.5</v>
      </c>
      <c r="F1468">
        <v>5.5</v>
      </c>
      <c r="G1468" s="5">
        <v>0.239813142541248</v>
      </c>
      <c r="I1468">
        <f t="shared" si="22"/>
        <v>2</v>
      </c>
      <c r="J1468">
        <f>Table2[[#This Row],[Consumption]]+Table2[[#This Row],[Predicted Consumption]]</f>
        <v>13</v>
      </c>
      <c r="K1468">
        <f>ABS((Table2[[#This Row],[Consumption]]-Table2[[#This Row],[Predicted Consumption]])/Table2[[#This Row],[Consumption]])</f>
        <v>0.26666666666666666</v>
      </c>
    </row>
    <row r="1469" spans="1:11" x14ac:dyDescent="0.25">
      <c r="A1469" s="1">
        <v>40376.28125</v>
      </c>
      <c r="B1469">
        <v>8.8000000000000007</v>
      </c>
      <c r="D1469" s="3">
        <v>40376.28125</v>
      </c>
      <c r="E1469">
        <v>8.8000000000000007</v>
      </c>
      <c r="F1469">
        <v>8.2080000000000002</v>
      </c>
      <c r="G1469" s="5">
        <v>0.75057739790433298</v>
      </c>
      <c r="I1469">
        <f t="shared" si="22"/>
        <v>0.59200000000000053</v>
      </c>
      <c r="J1469">
        <f>Table2[[#This Row],[Consumption]]+Table2[[#This Row],[Predicted Consumption]]</f>
        <v>17.008000000000003</v>
      </c>
      <c r="K1469">
        <f>ABS((Table2[[#This Row],[Consumption]]-Table2[[#This Row],[Predicted Consumption]])/Table2[[#This Row],[Consumption]])</f>
        <v>6.7272727272727331E-2</v>
      </c>
    </row>
    <row r="1470" spans="1:11" x14ac:dyDescent="0.25">
      <c r="A1470" s="1">
        <v>40376.291666666664</v>
      </c>
      <c r="B1470">
        <v>11.5</v>
      </c>
      <c r="D1470" s="3">
        <v>40376.291666666664</v>
      </c>
      <c r="E1470">
        <v>11.5</v>
      </c>
      <c r="F1470">
        <v>10.681077183399999</v>
      </c>
      <c r="G1470" s="5">
        <v>0.30251838188925001</v>
      </c>
      <c r="I1470">
        <f t="shared" si="22"/>
        <v>0.81892281660000066</v>
      </c>
      <c r="J1470">
        <f>Table2[[#This Row],[Consumption]]+Table2[[#This Row],[Predicted Consumption]]</f>
        <v>22.181077183399999</v>
      </c>
      <c r="K1470">
        <f>ABS((Table2[[#This Row],[Consumption]]-Table2[[#This Row],[Predicted Consumption]])/Table2[[#This Row],[Consumption]])</f>
        <v>7.1210679704347885E-2</v>
      </c>
    </row>
    <row r="1471" spans="1:11" x14ac:dyDescent="0.25">
      <c r="A1471" s="1">
        <v>40376.302083333336</v>
      </c>
      <c r="B1471">
        <v>10.4</v>
      </c>
      <c r="D1471" s="3">
        <v>40376.302083333336</v>
      </c>
      <c r="E1471">
        <v>10.4</v>
      </c>
      <c r="F1471">
        <v>9.2999452625100005</v>
      </c>
      <c r="G1471" s="5">
        <v>0.41329605087979099</v>
      </c>
      <c r="I1471">
        <f t="shared" si="22"/>
        <v>1.1000547374899998</v>
      </c>
      <c r="J1471">
        <f>Table2[[#This Row],[Consumption]]+Table2[[#This Row],[Predicted Consumption]]</f>
        <v>19.699945262509999</v>
      </c>
      <c r="K1471">
        <f>ABS((Table2[[#This Row],[Consumption]]-Table2[[#This Row],[Predicted Consumption]])/Table2[[#This Row],[Consumption]])</f>
        <v>0.10577449398942305</v>
      </c>
    </row>
    <row r="1472" spans="1:11" x14ac:dyDescent="0.25">
      <c r="A1472" s="1">
        <v>40376.3125</v>
      </c>
      <c r="B1472">
        <v>10.5</v>
      </c>
      <c r="D1472" s="3">
        <v>40376.3125</v>
      </c>
      <c r="E1472">
        <v>10.5</v>
      </c>
      <c r="F1472">
        <v>10.498575731500001</v>
      </c>
      <c r="G1472" s="5">
        <v>0.18376976699174299</v>
      </c>
      <c r="I1472">
        <f t="shared" si="22"/>
        <v>1.424268499999215E-3</v>
      </c>
      <c r="J1472">
        <f>Table2[[#This Row],[Consumption]]+Table2[[#This Row],[Predicted Consumption]]</f>
        <v>20.998575731500001</v>
      </c>
      <c r="K1472">
        <f>ABS((Table2[[#This Row],[Consumption]]-Table2[[#This Row],[Predicted Consumption]])/Table2[[#This Row],[Consumption]])</f>
        <v>1.356446190475443E-4</v>
      </c>
    </row>
    <row r="1473" spans="1:11" x14ac:dyDescent="0.25">
      <c r="A1473" s="1">
        <v>40376.322916666664</v>
      </c>
      <c r="B1473">
        <v>11.3</v>
      </c>
      <c r="D1473" s="3">
        <v>40376.322916666664</v>
      </c>
      <c r="E1473">
        <v>11.3</v>
      </c>
      <c r="F1473">
        <v>10.498575731500001</v>
      </c>
      <c r="G1473" s="5">
        <v>0.291787744020439</v>
      </c>
      <c r="I1473">
        <f t="shared" si="22"/>
        <v>0.80142426849999993</v>
      </c>
      <c r="J1473">
        <f>Table2[[#This Row],[Consumption]]+Table2[[#This Row],[Predicted Consumption]]</f>
        <v>21.798575731500001</v>
      </c>
      <c r="K1473">
        <f>ABS((Table2[[#This Row],[Consumption]]-Table2[[#This Row],[Predicted Consumption]])/Table2[[#This Row],[Consumption]])</f>
        <v>7.0922501637168137E-2</v>
      </c>
    </row>
    <row r="1474" spans="1:11" x14ac:dyDescent="0.25">
      <c r="A1474" s="1">
        <v>40376.333333333336</v>
      </c>
      <c r="B1474">
        <v>11.5</v>
      </c>
      <c r="D1474" s="3">
        <v>40376.333333333336</v>
      </c>
      <c r="E1474">
        <v>11.5</v>
      </c>
      <c r="F1474">
        <v>10.3</v>
      </c>
      <c r="G1474" s="5">
        <v>0.57584173626239998</v>
      </c>
      <c r="I1474">
        <f t="shared" si="22"/>
        <v>1.1999999999999993</v>
      </c>
      <c r="J1474">
        <f>Table2[[#This Row],[Consumption]]+Table2[[#This Row],[Predicted Consumption]]</f>
        <v>21.8</v>
      </c>
      <c r="K1474">
        <f>ABS((Table2[[#This Row],[Consumption]]-Table2[[#This Row],[Predicted Consumption]])/Table2[[#This Row],[Consumption]])</f>
        <v>0.10434782608695646</v>
      </c>
    </row>
    <row r="1475" spans="1:11" x14ac:dyDescent="0.25">
      <c r="A1475" s="1">
        <v>40376.34375</v>
      </c>
      <c r="B1475">
        <v>11.7</v>
      </c>
      <c r="D1475" s="3">
        <v>40376.34375</v>
      </c>
      <c r="E1475">
        <v>11.7</v>
      </c>
      <c r="F1475">
        <v>10.4</v>
      </c>
      <c r="G1475" s="5">
        <v>0.85016038933152305</v>
      </c>
      <c r="I1475">
        <f t="shared" si="22"/>
        <v>1.2999999999999989</v>
      </c>
      <c r="J1475">
        <f>Table2[[#This Row],[Consumption]]+Table2[[#This Row],[Predicted Consumption]]</f>
        <v>22.1</v>
      </c>
      <c r="K1475">
        <f>ABS((Table2[[#This Row],[Consumption]]-Table2[[#This Row],[Predicted Consumption]])/Table2[[#This Row],[Consumption]])</f>
        <v>0.11111111111111102</v>
      </c>
    </row>
    <row r="1476" spans="1:11" x14ac:dyDescent="0.25">
      <c r="A1476" s="1">
        <v>40376.354166666664</v>
      </c>
      <c r="B1476">
        <v>11.7</v>
      </c>
      <c r="D1476" s="3">
        <v>40376.354166666664</v>
      </c>
      <c r="E1476">
        <v>11.7</v>
      </c>
      <c r="F1476">
        <v>10.8878939179</v>
      </c>
      <c r="G1476" s="5">
        <v>0.61458628316687403</v>
      </c>
      <c r="I1476">
        <f t="shared" ref="I1476:I1539" si="23">ABS(F1476-E1476)</f>
        <v>0.81210608209999968</v>
      </c>
      <c r="J1476">
        <f>Table2[[#This Row],[Consumption]]+Table2[[#This Row],[Predicted Consumption]]</f>
        <v>22.587893917899997</v>
      </c>
      <c r="K1476">
        <f>ABS((Table2[[#This Row],[Consumption]]-Table2[[#This Row],[Predicted Consumption]])/Table2[[#This Row],[Consumption]])</f>
        <v>6.9410776247863223E-2</v>
      </c>
    </row>
    <row r="1477" spans="1:11" x14ac:dyDescent="0.25">
      <c r="A1477" s="1">
        <v>40376.364583333336</v>
      </c>
      <c r="B1477">
        <v>11.7</v>
      </c>
      <c r="D1477" s="3">
        <v>40376.364583333336</v>
      </c>
      <c r="E1477">
        <v>11.7</v>
      </c>
      <c r="F1477">
        <v>10.8878939179</v>
      </c>
      <c r="G1477" s="5">
        <v>0.60172401775555695</v>
      </c>
      <c r="I1477">
        <f t="shared" si="23"/>
        <v>0.81210608209999968</v>
      </c>
      <c r="J1477">
        <f>Table2[[#This Row],[Consumption]]+Table2[[#This Row],[Predicted Consumption]]</f>
        <v>22.587893917899997</v>
      </c>
      <c r="K1477">
        <f>ABS((Table2[[#This Row],[Consumption]]-Table2[[#This Row],[Predicted Consumption]])/Table2[[#This Row],[Consumption]])</f>
        <v>6.9410776247863223E-2</v>
      </c>
    </row>
    <row r="1478" spans="1:11" x14ac:dyDescent="0.25">
      <c r="A1478" s="1">
        <v>40376.375</v>
      </c>
      <c r="B1478">
        <v>10.8</v>
      </c>
      <c r="D1478" s="3">
        <v>40376.375</v>
      </c>
      <c r="E1478">
        <v>10.8</v>
      </c>
      <c r="F1478">
        <v>11.7</v>
      </c>
      <c r="G1478" s="5">
        <v>0.82641564790087196</v>
      </c>
      <c r="I1478">
        <f t="shared" si="23"/>
        <v>0.89999999999999858</v>
      </c>
      <c r="J1478">
        <f>Table2[[#This Row],[Consumption]]+Table2[[#This Row],[Predicted Consumption]]</f>
        <v>22.5</v>
      </c>
      <c r="K1478">
        <f>ABS((Table2[[#This Row],[Consumption]]-Table2[[#This Row],[Predicted Consumption]])/Table2[[#This Row],[Consumption]])</f>
        <v>8.333333333333319E-2</v>
      </c>
    </row>
    <row r="1479" spans="1:11" x14ac:dyDescent="0.25">
      <c r="A1479" s="1">
        <v>40376.385416666664</v>
      </c>
      <c r="B1479">
        <v>14.7</v>
      </c>
      <c r="D1479" s="3">
        <v>40376.385416666664</v>
      </c>
      <c r="E1479">
        <v>14.7</v>
      </c>
      <c r="F1479">
        <v>11.2878939179</v>
      </c>
      <c r="G1479" s="5">
        <v>0.24019057398538499</v>
      </c>
      <c r="I1479">
        <f t="shared" si="23"/>
        <v>3.4121060820999993</v>
      </c>
      <c r="J1479">
        <f>Table2[[#This Row],[Consumption]]+Table2[[#This Row],[Predicted Consumption]]</f>
        <v>25.987893917899999</v>
      </c>
      <c r="K1479">
        <f>ABS((Table2[[#This Row],[Consumption]]-Table2[[#This Row],[Predicted Consumption]])/Table2[[#This Row],[Consumption]])</f>
        <v>0.23211606000680268</v>
      </c>
    </row>
    <row r="1480" spans="1:11" x14ac:dyDescent="0.25">
      <c r="A1480" s="1">
        <v>40376.395833333336</v>
      </c>
      <c r="B1480">
        <v>13.4</v>
      </c>
      <c r="D1480" s="3">
        <v>40376.395833333336</v>
      </c>
      <c r="E1480">
        <v>13.4</v>
      </c>
      <c r="F1480">
        <v>11.71</v>
      </c>
      <c r="G1480" s="5">
        <v>0.90001011148448995</v>
      </c>
      <c r="I1480">
        <f t="shared" si="23"/>
        <v>1.6899999999999995</v>
      </c>
      <c r="J1480">
        <f>Table2[[#This Row],[Consumption]]+Table2[[#This Row],[Predicted Consumption]]</f>
        <v>25.11</v>
      </c>
      <c r="K1480">
        <f>ABS((Table2[[#This Row],[Consumption]]-Table2[[#This Row],[Predicted Consumption]])/Table2[[#This Row],[Consumption]])</f>
        <v>0.1261194029850746</v>
      </c>
    </row>
    <row r="1481" spans="1:11" x14ac:dyDescent="0.25">
      <c r="A1481" s="1">
        <v>40376.40625</v>
      </c>
      <c r="B1481">
        <v>11.4</v>
      </c>
      <c r="D1481" s="3">
        <v>40376.40625</v>
      </c>
      <c r="E1481">
        <v>11.4</v>
      </c>
      <c r="F1481">
        <v>9.6999999999999993</v>
      </c>
      <c r="G1481" s="5">
        <v>0.51080932137487001</v>
      </c>
      <c r="I1481">
        <f t="shared" si="23"/>
        <v>1.7000000000000011</v>
      </c>
      <c r="J1481">
        <f>Table2[[#This Row],[Consumption]]+Table2[[#This Row],[Predicted Consumption]]</f>
        <v>21.1</v>
      </c>
      <c r="K1481">
        <f>ABS((Table2[[#This Row],[Consumption]]-Table2[[#This Row],[Predicted Consumption]])/Table2[[#This Row],[Consumption]])</f>
        <v>0.14912280701754393</v>
      </c>
    </row>
    <row r="1482" spans="1:11" x14ac:dyDescent="0.25">
      <c r="A1482" s="1">
        <v>40376.416666666664</v>
      </c>
      <c r="B1482">
        <v>11.6</v>
      </c>
      <c r="D1482" s="3">
        <v>40376.416666666664</v>
      </c>
      <c r="E1482">
        <v>11.6</v>
      </c>
      <c r="F1482">
        <v>9.5</v>
      </c>
      <c r="G1482" s="5">
        <v>0.64714058225220195</v>
      </c>
      <c r="I1482">
        <f t="shared" si="23"/>
        <v>2.0999999999999996</v>
      </c>
      <c r="J1482">
        <f>Table2[[#This Row],[Consumption]]+Table2[[#This Row],[Predicted Consumption]]</f>
        <v>21.1</v>
      </c>
      <c r="K1482">
        <f>ABS((Table2[[#This Row],[Consumption]]-Table2[[#This Row],[Predicted Consumption]])/Table2[[#This Row],[Consumption]])</f>
        <v>0.18103448275862066</v>
      </c>
    </row>
    <row r="1483" spans="1:11" x14ac:dyDescent="0.25">
      <c r="A1483" s="1">
        <v>40376.427083333336</v>
      </c>
      <c r="B1483">
        <v>13.5</v>
      </c>
      <c r="D1483" s="3">
        <v>40376.427083333336</v>
      </c>
      <c r="E1483">
        <v>13.5</v>
      </c>
      <c r="F1483">
        <v>11.495847613800001</v>
      </c>
      <c r="G1483" s="5">
        <v>0.77113704453862697</v>
      </c>
      <c r="I1483">
        <f t="shared" si="23"/>
        <v>2.0041523861999995</v>
      </c>
      <c r="J1483">
        <f>Table2[[#This Row],[Consumption]]+Table2[[#This Row],[Predicted Consumption]]</f>
        <v>24.995847613800002</v>
      </c>
      <c r="K1483">
        <f>ABS((Table2[[#This Row],[Consumption]]-Table2[[#This Row],[Predicted Consumption]])/Table2[[#This Row],[Consumption]])</f>
        <v>0.14845573231111106</v>
      </c>
    </row>
    <row r="1484" spans="1:11" x14ac:dyDescent="0.25">
      <c r="A1484" s="1">
        <v>40376.4375</v>
      </c>
      <c r="B1484">
        <v>10.8</v>
      </c>
      <c r="D1484" s="3">
        <v>40376.4375</v>
      </c>
      <c r="E1484">
        <v>10.8</v>
      </c>
      <c r="F1484">
        <v>11.1547053</v>
      </c>
      <c r="G1484" s="5">
        <v>0.54997006503792001</v>
      </c>
      <c r="I1484">
        <f t="shared" si="23"/>
        <v>0.35470529999999911</v>
      </c>
      <c r="J1484">
        <f>Table2[[#This Row],[Consumption]]+Table2[[#This Row],[Predicted Consumption]]</f>
        <v>21.954705300000001</v>
      </c>
      <c r="K1484">
        <f>ABS((Table2[[#This Row],[Consumption]]-Table2[[#This Row],[Predicted Consumption]])/Table2[[#This Row],[Consumption]])</f>
        <v>3.2843083333333252E-2</v>
      </c>
    </row>
    <row r="1485" spans="1:11" x14ac:dyDescent="0.25">
      <c r="A1485" s="1">
        <v>40376.447916666664</v>
      </c>
      <c r="B1485">
        <v>12.4</v>
      </c>
      <c r="D1485" s="3">
        <v>40376.447916666664</v>
      </c>
      <c r="E1485">
        <v>12.4</v>
      </c>
      <c r="F1485">
        <v>11.381525742499999</v>
      </c>
      <c r="G1485" s="5">
        <v>0.42813654873197998</v>
      </c>
      <c r="I1485">
        <f t="shared" si="23"/>
        <v>1.0184742575000012</v>
      </c>
      <c r="J1485">
        <f>Table2[[#This Row],[Consumption]]+Table2[[#This Row],[Predicted Consumption]]</f>
        <v>23.781525742500001</v>
      </c>
      <c r="K1485">
        <f>ABS((Table2[[#This Row],[Consumption]]-Table2[[#This Row],[Predicted Consumption]])/Table2[[#This Row],[Consumption]])</f>
        <v>8.2135020766129122E-2</v>
      </c>
    </row>
    <row r="1486" spans="1:11" x14ac:dyDescent="0.25">
      <c r="A1486" s="1">
        <v>40376.458333333336</v>
      </c>
      <c r="B1486">
        <v>10.199999999999999</v>
      </c>
      <c r="D1486" s="3">
        <v>40376.458333333336</v>
      </c>
      <c r="E1486">
        <v>10.199999999999999</v>
      </c>
      <c r="F1486">
        <v>11.149578999999999</v>
      </c>
      <c r="G1486" s="5">
        <v>0.189500268176854</v>
      </c>
      <c r="I1486">
        <f t="shared" si="23"/>
        <v>0.94957899999999995</v>
      </c>
      <c r="J1486">
        <f>Table2[[#This Row],[Consumption]]+Table2[[#This Row],[Predicted Consumption]]</f>
        <v>21.349578999999999</v>
      </c>
      <c r="K1486">
        <f>ABS((Table2[[#This Row],[Consumption]]-Table2[[#This Row],[Predicted Consumption]])/Table2[[#This Row],[Consumption]])</f>
        <v>9.3095980392156871E-2</v>
      </c>
    </row>
    <row r="1487" spans="1:11" x14ac:dyDescent="0.25">
      <c r="A1487" s="1">
        <v>40376.46875</v>
      </c>
      <c r="B1487">
        <v>10.8</v>
      </c>
      <c r="D1487" s="3">
        <v>40376.46875</v>
      </c>
      <c r="E1487">
        <v>10.8</v>
      </c>
      <c r="F1487">
        <v>9.3000000000000007</v>
      </c>
      <c r="G1487" s="5">
        <v>0.223430172352856</v>
      </c>
      <c r="I1487">
        <f t="shared" si="23"/>
        <v>1.5</v>
      </c>
      <c r="J1487">
        <f>Table2[[#This Row],[Consumption]]+Table2[[#This Row],[Predicted Consumption]]</f>
        <v>20.100000000000001</v>
      </c>
      <c r="K1487">
        <f>ABS((Table2[[#This Row],[Consumption]]-Table2[[#This Row],[Predicted Consumption]])/Table2[[#This Row],[Consumption]])</f>
        <v>0.13888888888888887</v>
      </c>
    </row>
    <row r="1488" spans="1:11" x14ac:dyDescent="0.25">
      <c r="A1488" s="1">
        <v>40376.479166666664</v>
      </c>
      <c r="B1488">
        <v>11.7</v>
      </c>
      <c r="D1488" s="3">
        <v>40376.479166666664</v>
      </c>
      <c r="E1488">
        <v>11.7</v>
      </c>
      <c r="F1488">
        <v>11.91</v>
      </c>
      <c r="G1488" s="5">
        <v>0.467347820066428</v>
      </c>
      <c r="I1488">
        <f t="shared" si="23"/>
        <v>0.21000000000000085</v>
      </c>
      <c r="J1488">
        <f>Table2[[#This Row],[Consumption]]+Table2[[#This Row],[Predicted Consumption]]</f>
        <v>23.61</v>
      </c>
      <c r="K1488">
        <f>ABS((Table2[[#This Row],[Consumption]]-Table2[[#This Row],[Predicted Consumption]])/Table2[[#This Row],[Consumption]])</f>
        <v>1.7948717948718024E-2</v>
      </c>
    </row>
    <row r="1489" spans="1:11" x14ac:dyDescent="0.25">
      <c r="A1489" s="1">
        <v>40376.489583333336</v>
      </c>
      <c r="B1489">
        <v>9.6</v>
      </c>
      <c r="D1489" s="3">
        <v>40376.489583333336</v>
      </c>
      <c r="E1489">
        <v>9.6</v>
      </c>
      <c r="F1489">
        <v>12.03</v>
      </c>
      <c r="G1489" s="5">
        <v>0.27396958591661502</v>
      </c>
      <c r="I1489">
        <f t="shared" si="23"/>
        <v>2.4299999999999997</v>
      </c>
      <c r="J1489">
        <f>Table2[[#This Row],[Consumption]]+Table2[[#This Row],[Predicted Consumption]]</f>
        <v>21.63</v>
      </c>
      <c r="K1489">
        <f>ABS((Table2[[#This Row],[Consumption]]-Table2[[#This Row],[Predicted Consumption]])/Table2[[#This Row],[Consumption]])</f>
        <v>0.25312499999999999</v>
      </c>
    </row>
    <row r="1490" spans="1:11" x14ac:dyDescent="0.25">
      <c r="A1490" s="1">
        <v>40376.5</v>
      </c>
      <c r="B1490">
        <v>9.9</v>
      </c>
      <c r="D1490" s="3">
        <v>40376.5</v>
      </c>
      <c r="E1490">
        <v>9.9</v>
      </c>
      <c r="F1490">
        <v>9.5</v>
      </c>
      <c r="G1490" s="5">
        <v>0.262891211942336</v>
      </c>
      <c r="I1490">
        <f t="shared" si="23"/>
        <v>0.40000000000000036</v>
      </c>
      <c r="J1490">
        <f>Table2[[#This Row],[Consumption]]+Table2[[#This Row],[Predicted Consumption]]</f>
        <v>19.399999999999999</v>
      </c>
      <c r="K1490">
        <f>ABS((Table2[[#This Row],[Consumption]]-Table2[[#This Row],[Predicted Consumption]])/Table2[[#This Row],[Consumption]])</f>
        <v>4.0404040404040435E-2</v>
      </c>
    </row>
    <row r="1491" spans="1:11" x14ac:dyDescent="0.25">
      <c r="A1491" s="1">
        <v>40376.510416666664</v>
      </c>
      <c r="B1491">
        <v>11.2</v>
      </c>
      <c r="D1491" s="3">
        <v>40376.510416666664</v>
      </c>
      <c r="E1491">
        <v>11.2</v>
      </c>
      <c r="F1491">
        <v>11.381525742499999</v>
      </c>
      <c r="G1491" s="5">
        <v>0.31361921242375901</v>
      </c>
      <c r="I1491">
        <f t="shared" si="23"/>
        <v>0.18152574249999986</v>
      </c>
      <c r="J1491">
        <f>Table2[[#This Row],[Consumption]]+Table2[[#This Row],[Predicted Consumption]]</f>
        <v>22.581525742499998</v>
      </c>
      <c r="K1491">
        <f>ABS((Table2[[#This Row],[Consumption]]-Table2[[#This Row],[Predicted Consumption]])/Table2[[#This Row],[Consumption]])</f>
        <v>1.6207655580357132E-2</v>
      </c>
    </row>
    <row r="1492" spans="1:11" x14ac:dyDescent="0.25">
      <c r="A1492" s="1">
        <v>40376.520833333336</v>
      </c>
      <c r="B1492">
        <v>9.3000000000000007</v>
      </c>
      <c r="D1492" s="3">
        <v>40376.520833333336</v>
      </c>
      <c r="E1492">
        <v>9.3000000000000007</v>
      </c>
      <c r="F1492">
        <v>13.919521268900001</v>
      </c>
      <c r="G1492" s="5">
        <v>0.38611166091572402</v>
      </c>
      <c r="I1492">
        <f t="shared" si="23"/>
        <v>4.6195212688999998</v>
      </c>
      <c r="J1492">
        <f>Table2[[#This Row],[Consumption]]+Table2[[#This Row],[Predicted Consumption]]</f>
        <v>23.219521268900003</v>
      </c>
      <c r="K1492">
        <f>ABS((Table2[[#This Row],[Consumption]]-Table2[[#This Row],[Predicted Consumption]])/Table2[[#This Row],[Consumption]])</f>
        <v>0.49672271708602145</v>
      </c>
    </row>
    <row r="1493" spans="1:11" x14ac:dyDescent="0.25">
      <c r="A1493" s="1">
        <v>40376.53125</v>
      </c>
      <c r="B1493">
        <v>9.4</v>
      </c>
      <c r="D1493" s="3">
        <v>40376.53125</v>
      </c>
      <c r="E1493">
        <v>9.4</v>
      </c>
      <c r="F1493">
        <v>9.5500000000000007</v>
      </c>
      <c r="G1493" s="5">
        <v>0.27690486205819498</v>
      </c>
      <c r="I1493">
        <f t="shared" si="23"/>
        <v>0.15000000000000036</v>
      </c>
      <c r="J1493">
        <f>Table2[[#This Row],[Consumption]]+Table2[[#This Row],[Predicted Consumption]]</f>
        <v>18.950000000000003</v>
      </c>
      <c r="K1493">
        <f>ABS((Table2[[#This Row],[Consumption]]-Table2[[#This Row],[Predicted Consumption]])/Table2[[#This Row],[Consumption]])</f>
        <v>1.5957446808510675E-2</v>
      </c>
    </row>
    <row r="1494" spans="1:11" x14ac:dyDescent="0.25">
      <c r="A1494" s="1">
        <v>40376.541666666664</v>
      </c>
      <c r="B1494">
        <v>11.2</v>
      </c>
      <c r="D1494" s="3">
        <v>40376.541666666664</v>
      </c>
      <c r="E1494">
        <v>11.2</v>
      </c>
      <c r="F1494">
        <v>9.5500000000000007</v>
      </c>
      <c r="G1494" s="5">
        <v>0.36420314290623701</v>
      </c>
      <c r="I1494">
        <f t="shared" si="23"/>
        <v>1.6499999999999986</v>
      </c>
      <c r="J1494">
        <f>Table2[[#This Row],[Consumption]]+Table2[[#This Row],[Predicted Consumption]]</f>
        <v>20.75</v>
      </c>
      <c r="K1494">
        <f>ABS((Table2[[#This Row],[Consumption]]-Table2[[#This Row],[Predicted Consumption]])/Table2[[#This Row],[Consumption]])</f>
        <v>0.14732142857142846</v>
      </c>
    </row>
    <row r="1495" spans="1:11" x14ac:dyDescent="0.25">
      <c r="A1495" s="1">
        <v>40376.552083333336</v>
      </c>
      <c r="B1495">
        <v>9.4</v>
      </c>
      <c r="D1495" s="3">
        <v>40376.552083333336</v>
      </c>
      <c r="E1495">
        <v>9.4</v>
      </c>
      <c r="F1495">
        <v>8.9499999999999993</v>
      </c>
      <c r="G1495" s="5">
        <v>0.59606213452958601</v>
      </c>
      <c r="I1495">
        <f t="shared" si="23"/>
        <v>0.45000000000000107</v>
      </c>
      <c r="J1495">
        <f>Table2[[#This Row],[Consumption]]+Table2[[#This Row],[Predicted Consumption]]</f>
        <v>18.350000000000001</v>
      </c>
      <c r="K1495">
        <f>ABS((Table2[[#This Row],[Consumption]]-Table2[[#This Row],[Predicted Consumption]])/Table2[[#This Row],[Consumption]])</f>
        <v>4.7872340425532026E-2</v>
      </c>
    </row>
    <row r="1496" spans="1:11" x14ac:dyDescent="0.25">
      <c r="A1496" s="1">
        <v>40376.5625</v>
      </c>
      <c r="B1496">
        <v>10</v>
      </c>
      <c r="D1496" s="3">
        <v>40376.5625</v>
      </c>
      <c r="E1496">
        <v>10</v>
      </c>
      <c r="F1496">
        <v>11.047068019799999</v>
      </c>
      <c r="G1496" s="5">
        <v>0.46622575637387598</v>
      </c>
      <c r="I1496">
        <f t="shared" si="23"/>
        <v>1.0470680197999993</v>
      </c>
      <c r="J1496">
        <f>Table2[[#This Row],[Consumption]]+Table2[[#This Row],[Predicted Consumption]]</f>
        <v>21.047068019800001</v>
      </c>
      <c r="K1496">
        <f>ABS((Table2[[#This Row],[Consumption]]-Table2[[#This Row],[Predicted Consumption]])/Table2[[#This Row],[Consumption]])</f>
        <v>0.10470680197999993</v>
      </c>
    </row>
    <row r="1497" spans="1:11" x14ac:dyDescent="0.25">
      <c r="A1497" s="1">
        <v>40376.572916666664</v>
      </c>
      <c r="B1497">
        <v>10.9</v>
      </c>
      <c r="D1497" s="3">
        <v>40376.572916666664</v>
      </c>
      <c r="E1497">
        <v>10.9</v>
      </c>
      <c r="F1497">
        <v>11.047068019799999</v>
      </c>
      <c r="G1497" s="5">
        <v>0.37953079017992802</v>
      </c>
      <c r="I1497">
        <f t="shared" si="23"/>
        <v>0.14706801979999895</v>
      </c>
      <c r="J1497">
        <f>Table2[[#This Row],[Consumption]]+Table2[[#This Row],[Predicted Consumption]]</f>
        <v>21.9470680198</v>
      </c>
      <c r="K1497">
        <f>ABS((Table2[[#This Row],[Consumption]]-Table2[[#This Row],[Predicted Consumption]])/Table2[[#This Row],[Consumption]])</f>
        <v>1.3492478880733847E-2</v>
      </c>
    </row>
    <row r="1498" spans="1:11" x14ac:dyDescent="0.25">
      <c r="A1498" s="1">
        <v>40376.583333333336</v>
      </c>
      <c r="B1498">
        <v>9.1999999999999993</v>
      </c>
      <c r="D1498" s="3">
        <v>40376.583333333336</v>
      </c>
      <c r="E1498">
        <v>9.1999999999999993</v>
      </c>
      <c r="F1498">
        <v>11.381525742499999</v>
      </c>
      <c r="G1498" s="5">
        <v>0.21146859882455499</v>
      </c>
      <c r="I1498">
        <f t="shared" si="23"/>
        <v>2.1815257424999999</v>
      </c>
      <c r="J1498">
        <f>Table2[[#This Row],[Consumption]]+Table2[[#This Row],[Predicted Consumption]]</f>
        <v>20.581525742499998</v>
      </c>
      <c r="K1498">
        <f>ABS((Table2[[#This Row],[Consumption]]-Table2[[#This Row],[Predicted Consumption]])/Table2[[#This Row],[Consumption]])</f>
        <v>0.23712236331521738</v>
      </c>
    </row>
    <row r="1499" spans="1:11" x14ac:dyDescent="0.25">
      <c r="A1499" s="1">
        <v>40376.59375</v>
      </c>
      <c r="B1499">
        <v>11.2</v>
      </c>
      <c r="D1499" s="3">
        <v>40376.59375</v>
      </c>
      <c r="E1499">
        <v>11.2</v>
      </c>
      <c r="F1499">
        <v>9.1549999999999994</v>
      </c>
      <c r="G1499" s="5">
        <v>0.26906686471168401</v>
      </c>
      <c r="I1499">
        <f t="shared" si="23"/>
        <v>2.0449999999999999</v>
      </c>
      <c r="J1499">
        <f>Table2[[#This Row],[Consumption]]+Table2[[#This Row],[Predicted Consumption]]</f>
        <v>20.354999999999997</v>
      </c>
      <c r="K1499">
        <f>ABS((Table2[[#This Row],[Consumption]]-Table2[[#This Row],[Predicted Consumption]])/Table2[[#This Row],[Consumption]])</f>
        <v>0.18258928571428573</v>
      </c>
    </row>
    <row r="1500" spans="1:11" x14ac:dyDescent="0.25">
      <c r="A1500" s="1">
        <v>40376.604166666664</v>
      </c>
      <c r="B1500">
        <v>11.5</v>
      </c>
      <c r="D1500" s="3">
        <v>40376.604166666664</v>
      </c>
      <c r="E1500">
        <v>11.5</v>
      </c>
      <c r="I1500">
        <f t="shared" si="23"/>
        <v>11.5</v>
      </c>
      <c r="J1500">
        <f>Table2[[#This Row],[Consumption]]+Table2[[#This Row],[Predicted Consumption]]</f>
        <v>11.5</v>
      </c>
      <c r="K1500">
        <f>ABS((Table2[[#This Row],[Consumption]]-Table2[[#This Row],[Predicted Consumption]])/Table2[[#This Row],[Consumption]])</f>
        <v>1</v>
      </c>
    </row>
    <row r="1501" spans="1:11" x14ac:dyDescent="0.25">
      <c r="A1501" s="1">
        <v>40376.614583333336</v>
      </c>
      <c r="B1501">
        <v>11.1</v>
      </c>
      <c r="D1501" s="3">
        <v>40376.614583333336</v>
      </c>
      <c r="E1501">
        <v>11.1</v>
      </c>
      <c r="F1501">
        <v>11.7</v>
      </c>
      <c r="G1501" s="5">
        <v>0.30798707998712399</v>
      </c>
      <c r="I1501">
        <f t="shared" si="23"/>
        <v>0.59999999999999964</v>
      </c>
      <c r="J1501">
        <f>Table2[[#This Row],[Consumption]]+Table2[[#This Row],[Predicted Consumption]]</f>
        <v>22.799999999999997</v>
      </c>
      <c r="K1501">
        <f>ABS((Table2[[#This Row],[Consumption]]-Table2[[#This Row],[Predicted Consumption]])/Table2[[#This Row],[Consumption]])</f>
        <v>5.4054054054054022E-2</v>
      </c>
    </row>
    <row r="1502" spans="1:11" x14ac:dyDescent="0.25">
      <c r="A1502" s="1">
        <v>40376.625</v>
      </c>
      <c r="B1502">
        <v>12</v>
      </c>
      <c r="D1502" s="3">
        <v>40376.625</v>
      </c>
      <c r="E1502">
        <v>12</v>
      </c>
      <c r="F1502">
        <v>13.919521268900001</v>
      </c>
      <c r="G1502" s="5">
        <v>0.260508995786838</v>
      </c>
      <c r="I1502">
        <f t="shared" si="23"/>
        <v>1.9195212689000005</v>
      </c>
      <c r="J1502">
        <f>Table2[[#This Row],[Consumption]]+Table2[[#This Row],[Predicted Consumption]]</f>
        <v>25.919521268899999</v>
      </c>
      <c r="K1502">
        <f>ABS((Table2[[#This Row],[Consumption]]-Table2[[#This Row],[Predicted Consumption]])/Table2[[#This Row],[Consumption]])</f>
        <v>0.15996010574166672</v>
      </c>
    </row>
    <row r="1503" spans="1:11" x14ac:dyDescent="0.25">
      <c r="A1503" s="1">
        <v>40376.635416666664</v>
      </c>
      <c r="B1503">
        <v>11.1</v>
      </c>
      <c r="D1503" s="3">
        <v>40376.635416666664</v>
      </c>
      <c r="E1503">
        <v>11.1</v>
      </c>
      <c r="F1503">
        <v>11.7</v>
      </c>
      <c r="G1503" s="5">
        <v>0.52555674222628401</v>
      </c>
      <c r="I1503">
        <f t="shared" si="23"/>
        <v>0.59999999999999964</v>
      </c>
      <c r="J1503">
        <f>Table2[[#This Row],[Consumption]]+Table2[[#This Row],[Predicted Consumption]]</f>
        <v>22.799999999999997</v>
      </c>
      <c r="K1503">
        <f>ABS((Table2[[#This Row],[Consumption]]-Table2[[#This Row],[Predicted Consumption]])/Table2[[#This Row],[Consumption]])</f>
        <v>5.4054054054054022E-2</v>
      </c>
    </row>
    <row r="1504" spans="1:11" x14ac:dyDescent="0.25">
      <c r="A1504" s="1">
        <v>40376.645833333336</v>
      </c>
      <c r="B1504">
        <v>11.6</v>
      </c>
      <c r="D1504" s="3">
        <v>40376.645833333336</v>
      </c>
      <c r="E1504">
        <v>11.6</v>
      </c>
      <c r="F1504">
        <v>11.79</v>
      </c>
      <c r="G1504" s="5">
        <v>0.34573215940493401</v>
      </c>
      <c r="I1504">
        <f t="shared" si="23"/>
        <v>0.1899999999999995</v>
      </c>
      <c r="J1504">
        <f>Table2[[#This Row],[Consumption]]+Table2[[#This Row],[Predicted Consumption]]</f>
        <v>23.39</v>
      </c>
      <c r="K1504">
        <f>ABS((Table2[[#This Row],[Consumption]]-Table2[[#This Row],[Predicted Consumption]])/Table2[[#This Row],[Consumption]])</f>
        <v>1.6379310344827543E-2</v>
      </c>
    </row>
    <row r="1505" spans="1:11" x14ac:dyDescent="0.25">
      <c r="A1505" s="1">
        <v>40376.65625</v>
      </c>
      <c r="B1505">
        <v>11.1</v>
      </c>
      <c r="D1505" s="3">
        <v>40376.65625</v>
      </c>
      <c r="E1505">
        <v>11.1</v>
      </c>
      <c r="F1505">
        <v>12.03</v>
      </c>
      <c r="G1505" s="5">
        <v>0.33444409915328399</v>
      </c>
      <c r="I1505">
        <f t="shared" si="23"/>
        <v>0.92999999999999972</v>
      </c>
      <c r="J1505">
        <f>Table2[[#This Row],[Consumption]]+Table2[[#This Row],[Predicted Consumption]]</f>
        <v>23.13</v>
      </c>
      <c r="K1505">
        <f>ABS((Table2[[#This Row],[Consumption]]-Table2[[#This Row],[Predicted Consumption]])/Table2[[#This Row],[Consumption]])</f>
        <v>8.3783783783783761E-2</v>
      </c>
    </row>
    <row r="1506" spans="1:11" x14ac:dyDescent="0.25">
      <c r="A1506" s="1">
        <v>40376.666666666664</v>
      </c>
      <c r="B1506">
        <v>9</v>
      </c>
      <c r="D1506" s="3">
        <v>40376.666666666664</v>
      </c>
      <c r="E1506">
        <v>9</v>
      </c>
      <c r="F1506">
        <v>11.4470680198</v>
      </c>
      <c r="G1506" s="5">
        <v>0.22028956281002299</v>
      </c>
      <c r="I1506">
        <f t="shared" si="23"/>
        <v>2.4470680197999997</v>
      </c>
      <c r="J1506">
        <f>Table2[[#This Row],[Consumption]]+Table2[[#This Row],[Predicted Consumption]]</f>
        <v>20.4470680198</v>
      </c>
      <c r="K1506">
        <f>ABS((Table2[[#This Row],[Consumption]]-Table2[[#This Row],[Predicted Consumption]])/Table2[[#This Row],[Consumption]])</f>
        <v>0.2718964466444444</v>
      </c>
    </row>
    <row r="1507" spans="1:11" x14ac:dyDescent="0.25">
      <c r="A1507" s="1">
        <v>40376.677083333336</v>
      </c>
      <c r="B1507">
        <v>10.7</v>
      </c>
      <c r="D1507" s="3">
        <v>40376.677083333336</v>
      </c>
      <c r="E1507">
        <v>10.7</v>
      </c>
      <c r="F1507">
        <v>11.495847613800001</v>
      </c>
      <c r="G1507" s="5">
        <v>0.60074583936076298</v>
      </c>
      <c r="I1507">
        <f t="shared" si="23"/>
        <v>0.79584761380000124</v>
      </c>
      <c r="J1507">
        <f>Table2[[#This Row],[Consumption]]+Table2[[#This Row],[Predicted Consumption]]</f>
        <v>22.195847613799998</v>
      </c>
      <c r="K1507">
        <f>ABS((Table2[[#This Row],[Consumption]]-Table2[[#This Row],[Predicted Consumption]])/Table2[[#This Row],[Consumption]])</f>
        <v>7.4378281663551524E-2</v>
      </c>
    </row>
    <row r="1508" spans="1:11" x14ac:dyDescent="0.25">
      <c r="A1508" s="1">
        <v>40376.6875</v>
      </c>
      <c r="B1508">
        <v>10.5</v>
      </c>
      <c r="D1508" s="3">
        <v>40376.6875</v>
      </c>
      <c r="E1508">
        <v>10.5</v>
      </c>
      <c r="F1508">
        <v>10.499003012099999</v>
      </c>
      <c r="G1508" s="5">
        <v>0.26486922965951298</v>
      </c>
      <c r="I1508">
        <f t="shared" si="23"/>
        <v>9.9698790000068982E-4</v>
      </c>
      <c r="J1508">
        <f>Table2[[#This Row],[Consumption]]+Table2[[#This Row],[Predicted Consumption]]</f>
        <v>20.999003012099998</v>
      </c>
      <c r="K1508">
        <f>ABS((Table2[[#This Row],[Consumption]]-Table2[[#This Row],[Predicted Consumption]])/Table2[[#This Row],[Consumption]])</f>
        <v>9.4951228571494271E-5</v>
      </c>
    </row>
    <row r="1509" spans="1:11" x14ac:dyDescent="0.25">
      <c r="A1509" s="1">
        <v>40376.697916666664</v>
      </c>
      <c r="B1509">
        <v>9.6999999999999993</v>
      </c>
      <c r="D1509" s="3">
        <v>40376.697916666664</v>
      </c>
      <c r="E1509">
        <v>9.6999999999999993</v>
      </c>
      <c r="F1509">
        <v>12.111761599999999</v>
      </c>
      <c r="G1509" s="5">
        <v>0.35567383480464099</v>
      </c>
      <c r="I1509">
        <f t="shared" si="23"/>
        <v>2.4117616000000002</v>
      </c>
      <c r="J1509">
        <f>Table2[[#This Row],[Consumption]]+Table2[[#This Row],[Predicted Consumption]]</f>
        <v>21.811761599999997</v>
      </c>
      <c r="K1509">
        <f>ABS((Table2[[#This Row],[Consumption]]-Table2[[#This Row],[Predicted Consumption]])/Table2[[#This Row],[Consumption]])</f>
        <v>0.24863521649484541</v>
      </c>
    </row>
    <row r="1510" spans="1:11" x14ac:dyDescent="0.25">
      <c r="A1510" s="1">
        <v>40376.708333333336</v>
      </c>
      <c r="B1510">
        <v>11.5</v>
      </c>
      <c r="D1510" s="3">
        <v>40376.708333333336</v>
      </c>
      <c r="E1510">
        <v>11.5</v>
      </c>
      <c r="F1510">
        <v>11.1547053</v>
      </c>
      <c r="G1510" s="5">
        <v>0.26538798660720803</v>
      </c>
      <c r="I1510">
        <f t="shared" si="23"/>
        <v>0.34529470000000018</v>
      </c>
      <c r="J1510">
        <f>Table2[[#This Row],[Consumption]]+Table2[[#This Row],[Predicted Consumption]]</f>
        <v>22.6547053</v>
      </c>
      <c r="K1510">
        <f>ABS((Table2[[#This Row],[Consumption]]-Table2[[#This Row],[Predicted Consumption]])/Table2[[#This Row],[Consumption]])</f>
        <v>3.0025626086956535E-2</v>
      </c>
    </row>
    <row r="1511" spans="1:11" x14ac:dyDescent="0.25">
      <c r="A1511" s="1">
        <v>40376.71875</v>
      </c>
      <c r="B1511">
        <v>7.8</v>
      </c>
      <c r="D1511" s="3">
        <v>40376.71875</v>
      </c>
      <c r="E1511">
        <v>7.8</v>
      </c>
      <c r="F1511">
        <v>10.995065330799999</v>
      </c>
      <c r="G1511" s="5">
        <v>0.77067164105554797</v>
      </c>
      <c r="I1511">
        <f t="shared" si="23"/>
        <v>3.1950653307999994</v>
      </c>
      <c r="J1511">
        <f>Table2[[#This Row],[Consumption]]+Table2[[#This Row],[Predicted Consumption]]</f>
        <v>18.7950653308</v>
      </c>
      <c r="K1511">
        <f>ABS((Table2[[#This Row],[Consumption]]-Table2[[#This Row],[Predicted Consumption]])/Table2[[#This Row],[Consumption]])</f>
        <v>0.4096237603589743</v>
      </c>
    </row>
    <row r="1512" spans="1:11" x14ac:dyDescent="0.25">
      <c r="A1512" s="1">
        <v>40376.729166666664</v>
      </c>
      <c r="B1512">
        <v>6.9</v>
      </c>
      <c r="D1512" s="3">
        <v>40376.729166666664</v>
      </c>
      <c r="E1512">
        <v>6.9</v>
      </c>
      <c r="F1512">
        <v>8.60792</v>
      </c>
      <c r="G1512" s="5">
        <v>0.92617985527503799</v>
      </c>
      <c r="I1512">
        <f t="shared" si="23"/>
        <v>1.7079199999999997</v>
      </c>
      <c r="J1512">
        <f>Table2[[#This Row],[Consumption]]+Table2[[#This Row],[Predicted Consumption]]</f>
        <v>15.50792</v>
      </c>
      <c r="K1512">
        <f>ABS((Table2[[#This Row],[Consumption]]-Table2[[#This Row],[Predicted Consumption]])/Table2[[#This Row],[Consumption]])</f>
        <v>0.24752463768115937</v>
      </c>
    </row>
    <row r="1513" spans="1:11" x14ac:dyDescent="0.25">
      <c r="A1513" s="1">
        <v>40376.739583333336</v>
      </c>
      <c r="B1513">
        <v>6.3</v>
      </c>
      <c r="D1513" s="3">
        <v>40376.739583333336</v>
      </c>
      <c r="E1513">
        <v>6.3</v>
      </c>
      <c r="F1513">
        <v>5.95</v>
      </c>
      <c r="G1513" s="5">
        <v>0.44568812529667401</v>
      </c>
      <c r="I1513">
        <f t="shared" si="23"/>
        <v>0.34999999999999964</v>
      </c>
      <c r="J1513">
        <f>Table2[[#This Row],[Consumption]]+Table2[[#This Row],[Predicted Consumption]]</f>
        <v>12.25</v>
      </c>
      <c r="K1513">
        <f>ABS((Table2[[#This Row],[Consumption]]-Table2[[#This Row],[Predicted Consumption]])/Table2[[#This Row],[Consumption]])</f>
        <v>5.5555555555555504E-2</v>
      </c>
    </row>
    <row r="1514" spans="1:11" x14ac:dyDescent="0.25">
      <c r="A1514" s="1">
        <v>40376.75</v>
      </c>
      <c r="B1514">
        <v>5.4</v>
      </c>
      <c r="D1514" s="3">
        <v>40376.75</v>
      </c>
      <c r="E1514">
        <v>5.4</v>
      </c>
      <c r="F1514">
        <v>7.36</v>
      </c>
      <c r="G1514" s="5">
        <v>0.42558237602217602</v>
      </c>
      <c r="I1514">
        <f t="shared" si="23"/>
        <v>1.96</v>
      </c>
      <c r="J1514">
        <f>Table2[[#This Row],[Consumption]]+Table2[[#This Row],[Predicted Consumption]]</f>
        <v>12.760000000000002</v>
      </c>
      <c r="K1514">
        <f>ABS((Table2[[#This Row],[Consumption]]-Table2[[#This Row],[Predicted Consumption]])/Table2[[#This Row],[Consumption]])</f>
        <v>0.36296296296296293</v>
      </c>
    </row>
    <row r="1515" spans="1:11" x14ac:dyDescent="0.25">
      <c r="A1515" s="1">
        <v>40376.760416666664</v>
      </c>
      <c r="B1515">
        <v>3.3</v>
      </c>
      <c r="D1515" s="3">
        <v>40376.760416666664</v>
      </c>
      <c r="E1515">
        <v>3.3</v>
      </c>
      <c r="F1515">
        <v>1.2</v>
      </c>
      <c r="G1515" s="5">
        <v>0.24535208859426699</v>
      </c>
      <c r="I1515">
        <f t="shared" si="23"/>
        <v>2.0999999999999996</v>
      </c>
      <c r="J1515">
        <f>Table2[[#This Row],[Consumption]]+Table2[[#This Row],[Predicted Consumption]]</f>
        <v>4.5</v>
      </c>
      <c r="K1515">
        <f>ABS((Table2[[#This Row],[Consumption]]-Table2[[#This Row],[Predicted Consumption]])/Table2[[#This Row],[Consumption]])</f>
        <v>0.63636363636363624</v>
      </c>
    </row>
    <row r="1516" spans="1:11" x14ac:dyDescent="0.25">
      <c r="A1516" s="1">
        <v>40376.770833333336</v>
      </c>
      <c r="B1516">
        <v>1.3</v>
      </c>
      <c r="D1516" s="3">
        <v>40376.770833333336</v>
      </c>
      <c r="E1516">
        <v>1.3</v>
      </c>
      <c r="F1516">
        <v>4.5999999999999996</v>
      </c>
      <c r="G1516" s="5">
        <v>0.53659586921825198</v>
      </c>
      <c r="I1516">
        <f t="shared" si="23"/>
        <v>3.3</v>
      </c>
      <c r="J1516">
        <f>Table2[[#This Row],[Consumption]]+Table2[[#This Row],[Predicted Consumption]]</f>
        <v>5.8999999999999995</v>
      </c>
      <c r="K1516">
        <f>ABS((Table2[[#This Row],[Consumption]]-Table2[[#This Row],[Predicted Consumption]])/Table2[[#This Row],[Consumption]])</f>
        <v>2.5384615384615383</v>
      </c>
    </row>
    <row r="1517" spans="1:11" x14ac:dyDescent="0.25">
      <c r="A1517" s="1">
        <v>40376.78125</v>
      </c>
      <c r="B1517">
        <v>1.3</v>
      </c>
      <c r="D1517" s="3">
        <v>40376.78125</v>
      </c>
      <c r="E1517">
        <v>1.3</v>
      </c>
      <c r="F1517">
        <v>1.3</v>
      </c>
      <c r="G1517" s="5">
        <v>0.40557964038021399</v>
      </c>
      <c r="I1517">
        <f t="shared" si="23"/>
        <v>0</v>
      </c>
      <c r="J1517">
        <f>Table2[[#This Row],[Consumption]]+Table2[[#This Row],[Predicted Consumption]]</f>
        <v>2.6</v>
      </c>
      <c r="K1517">
        <f>ABS((Table2[[#This Row],[Consumption]]-Table2[[#This Row],[Predicted Consumption]])/Table2[[#This Row],[Consumption]])</f>
        <v>0</v>
      </c>
    </row>
    <row r="1518" spans="1:11" x14ac:dyDescent="0.25">
      <c r="A1518" s="1">
        <v>40376.791666666664</v>
      </c>
      <c r="B1518">
        <v>1.4</v>
      </c>
      <c r="D1518" s="3">
        <v>40376.791666666664</v>
      </c>
      <c r="E1518">
        <v>1.4</v>
      </c>
      <c r="F1518">
        <v>1.2</v>
      </c>
      <c r="G1518" s="5">
        <v>0.34000006131931199</v>
      </c>
      <c r="I1518">
        <f t="shared" si="23"/>
        <v>0.19999999999999996</v>
      </c>
      <c r="J1518">
        <f>Table2[[#This Row],[Consumption]]+Table2[[#This Row],[Predicted Consumption]]</f>
        <v>2.5999999999999996</v>
      </c>
      <c r="K1518">
        <f>ABS((Table2[[#This Row],[Consumption]]-Table2[[#This Row],[Predicted Consumption]])/Table2[[#This Row],[Consumption]])</f>
        <v>0.14285714285714282</v>
      </c>
    </row>
    <row r="1519" spans="1:11" x14ac:dyDescent="0.25">
      <c r="A1519" s="1">
        <v>40376.802083333336</v>
      </c>
      <c r="B1519">
        <v>1.2</v>
      </c>
      <c r="D1519" s="3">
        <v>40376.802083333336</v>
      </c>
      <c r="E1519">
        <v>1.2</v>
      </c>
      <c r="F1519">
        <v>1.2</v>
      </c>
      <c r="G1519" s="5">
        <v>0.49493770374889201</v>
      </c>
      <c r="I1519">
        <f t="shared" si="23"/>
        <v>0</v>
      </c>
      <c r="J1519">
        <f>Table2[[#This Row],[Consumption]]+Table2[[#This Row],[Predicted Consumption]]</f>
        <v>2.4</v>
      </c>
      <c r="K1519">
        <f>ABS((Table2[[#This Row],[Consumption]]-Table2[[#This Row],[Predicted Consumption]])/Table2[[#This Row],[Consumption]])</f>
        <v>0</v>
      </c>
    </row>
    <row r="1520" spans="1:11" x14ac:dyDescent="0.25">
      <c r="A1520" s="1">
        <v>40376.8125</v>
      </c>
      <c r="B1520">
        <v>1.3</v>
      </c>
      <c r="D1520" s="3">
        <v>40376.8125</v>
      </c>
      <c r="E1520">
        <v>1.3</v>
      </c>
      <c r="F1520">
        <v>1.4</v>
      </c>
      <c r="G1520" s="5">
        <v>0.33230968105499398</v>
      </c>
      <c r="I1520">
        <f t="shared" si="23"/>
        <v>9.9999999999999867E-2</v>
      </c>
      <c r="J1520">
        <f>Table2[[#This Row],[Consumption]]+Table2[[#This Row],[Predicted Consumption]]</f>
        <v>2.7</v>
      </c>
      <c r="K1520">
        <f>ABS((Table2[[#This Row],[Consumption]]-Table2[[#This Row],[Predicted Consumption]])/Table2[[#This Row],[Consumption]])</f>
        <v>7.6923076923076816E-2</v>
      </c>
    </row>
    <row r="1521" spans="1:11" x14ac:dyDescent="0.25">
      <c r="A1521" s="1">
        <v>40376.822916666664</v>
      </c>
      <c r="B1521">
        <v>1.3</v>
      </c>
      <c r="D1521" s="3">
        <v>40376.822916666664</v>
      </c>
      <c r="E1521">
        <v>1.3</v>
      </c>
      <c r="F1521">
        <v>1.2</v>
      </c>
      <c r="G1521" s="5">
        <v>0.70710413205820899</v>
      </c>
      <c r="I1521">
        <f t="shared" si="23"/>
        <v>0.10000000000000009</v>
      </c>
      <c r="J1521">
        <f>Table2[[#This Row],[Consumption]]+Table2[[#This Row],[Predicted Consumption]]</f>
        <v>2.5</v>
      </c>
      <c r="K1521">
        <f>ABS((Table2[[#This Row],[Consumption]]-Table2[[#This Row],[Predicted Consumption]])/Table2[[#This Row],[Consumption]])</f>
        <v>7.6923076923076983E-2</v>
      </c>
    </row>
    <row r="1522" spans="1:11" x14ac:dyDescent="0.25">
      <c r="A1522" s="1">
        <v>40376.833333333336</v>
      </c>
      <c r="B1522">
        <v>1.3</v>
      </c>
      <c r="D1522" s="3">
        <v>40376.833333333336</v>
      </c>
      <c r="E1522">
        <v>1.3</v>
      </c>
      <c r="F1522">
        <v>1.4</v>
      </c>
      <c r="G1522" s="5">
        <v>0.85040940260683395</v>
      </c>
      <c r="I1522">
        <f t="shared" si="23"/>
        <v>9.9999999999999867E-2</v>
      </c>
      <c r="J1522">
        <f>Table2[[#This Row],[Consumption]]+Table2[[#This Row],[Predicted Consumption]]</f>
        <v>2.7</v>
      </c>
      <c r="K1522">
        <f>ABS((Table2[[#This Row],[Consumption]]-Table2[[#This Row],[Predicted Consumption]])/Table2[[#This Row],[Consumption]])</f>
        <v>7.6923076923076816E-2</v>
      </c>
    </row>
    <row r="1523" spans="1:11" x14ac:dyDescent="0.25">
      <c r="A1523" s="1">
        <v>40376.84375</v>
      </c>
      <c r="B1523">
        <v>1.2</v>
      </c>
      <c r="D1523" s="3">
        <v>40376.84375</v>
      </c>
      <c r="E1523">
        <v>1.2</v>
      </c>
      <c r="F1523">
        <v>1.2</v>
      </c>
      <c r="G1523" s="5">
        <v>0.69957823104069194</v>
      </c>
      <c r="I1523">
        <f t="shared" si="23"/>
        <v>0</v>
      </c>
      <c r="J1523">
        <f>Table2[[#This Row],[Consumption]]+Table2[[#This Row],[Predicted Consumption]]</f>
        <v>2.4</v>
      </c>
      <c r="K1523">
        <f>ABS((Table2[[#This Row],[Consumption]]-Table2[[#This Row],[Predicted Consumption]])/Table2[[#This Row],[Consumption]])</f>
        <v>0</v>
      </c>
    </row>
    <row r="1524" spans="1:11" x14ac:dyDescent="0.25">
      <c r="A1524" s="1">
        <v>40376.854166666664</v>
      </c>
      <c r="B1524">
        <v>1.4</v>
      </c>
      <c r="D1524" s="3">
        <v>40376.854166666664</v>
      </c>
      <c r="E1524">
        <v>1.4</v>
      </c>
      <c r="F1524">
        <v>1.3</v>
      </c>
      <c r="G1524" s="5">
        <v>0.45732761853245402</v>
      </c>
      <c r="I1524">
        <f t="shared" si="23"/>
        <v>9.9999999999999867E-2</v>
      </c>
      <c r="J1524">
        <f>Table2[[#This Row],[Consumption]]+Table2[[#This Row],[Predicted Consumption]]</f>
        <v>2.7</v>
      </c>
      <c r="K1524">
        <f>ABS((Table2[[#This Row],[Consumption]]-Table2[[#This Row],[Predicted Consumption]])/Table2[[#This Row],[Consumption]])</f>
        <v>7.1428571428571341E-2</v>
      </c>
    </row>
    <row r="1525" spans="1:11" x14ac:dyDescent="0.25">
      <c r="A1525" s="1">
        <v>40376.864583333336</v>
      </c>
      <c r="B1525">
        <v>1.3</v>
      </c>
      <c r="D1525" s="3">
        <v>40376.864583333336</v>
      </c>
      <c r="E1525">
        <v>1.3</v>
      </c>
      <c r="F1525">
        <v>1.3</v>
      </c>
      <c r="G1525" s="5">
        <v>0.81002965301478702</v>
      </c>
      <c r="I1525">
        <f t="shared" si="23"/>
        <v>0</v>
      </c>
      <c r="J1525">
        <f>Table2[[#This Row],[Consumption]]+Table2[[#This Row],[Predicted Consumption]]</f>
        <v>2.6</v>
      </c>
      <c r="K1525">
        <f>ABS((Table2[[#This Row],[Consumption]]-Table2[[#This Row],[Predicted Consumption]])/Table2[[#This Row],[Consumption]])</f>
        <v>0</v>
      </c>
    </row>
    <row r="1526" spans="1:11" x14ac:dyDescent="0.25">
      <c r="A1526" s="1">
        <v>40376.875</v>
      </c>
      <c r="B1526">
        <v>1.3</v>
      </c>
      <c r="D1526" s="3">
        <v>40376.875</v>
      </c>
      <c r="E1526">
        <v>1.3</v>
      </c>
      <c r="F1526">
        <v>1.3</v>
      </c>
      <c r="G1526" s="5">
        <v>0.52348420649894001</v>
      </c>
      <c r="I1526">
        <f t="shared" si="23"/>
        <v>0</v>
      </c>
      <c r="J1526">
        <f>Table2[[#This Row],[Consumption]]+Table2[[#This Row],[Predicted Consumption]]</f>
        <v>2.6</v>
      </c>
      <c r="K1526">
        <f>ABS((Table2[[#This Row],[Consumption]]-Table2[[#This Row],[Predicted Consumption]])/Table2[[#This Row],[Consumption]])</f>
        <v>0</v>
      </c>
    </row>
    <row r="1527" spans="1:11" x14ac:dyDescent="0.25">
      <c r="A1527" s="1">
        <v>40376.885416666664</v>
      </c>
      <c r="B1527">
        <v>1.3</v>
      </c>
      <c r="D1527" s="3">
        <v>40376.885416666664</v>
      </c>
      <c r="E1527">
        <v>1.3</v>
      </c>
      <c r="F1527">
        <v>1.2</v>
      </c>
      <c r="G1527" s="5">
        <v>0.76539455965986003</v>
      </c>
      <c r="I1527">
        <f t="shared" si="23"/>
        <v>0.10000000000000009</v>
      </c>
      <c r="J1527">
        <f>Table2[[#This Row],[Consumption]]+Table2[[#This Row],[Predicted Consumption]]</f>
        <v>2.5</v>
      </c>
      <c r="K1527">
        <f>ABS((Table2[[#This Row],[Consumption]]-Table2[[#This Row],[Predicted Consumption]])/Table2[[#This Row],[Consumption]])</f>
        <v>7.6923076923076983E-2</v>
      </c>
    </row>
    <row r="1528" spans="1:11" x14ac:dyDescent="0.25">
      <c r="A1528" s="1">
        <v>40376.895833333336</v>
      </c>
      <c r="B1528">
        <v>1.3</v>
      </c>
      <c r="D1528" s="3">
        <v>40376.895833333336</v>
      </c>
      <c r="E1528">
        <v>1.3</v>
      </c>
      <c r="F1528">
        <v>1.3</v>
      </c>
      <c r="G1528" s="5">
        <v>0.64253411405805805</v>
      </c>
      <c r="I1528">
        <f t="shared" si="23"/>
        <v>0</v>
      </c>
      <c r="J1528">
        <f>Table2[[#This Row],[Consumption]]+Table2[[#This Row],[Predicted Consumption]]</f>
        <v>2.6</v>
      </c>
      <c r="K1528">
        <f>ABS((Table2[[#This Row],[Consumption]]-Table2[[#This Row],[Predicted Consumption]])/Table2[[#This Row],[Consumption]])</f>
        <v>0</v>
      </c>
    </row>
    <row r="1529" spans="1:11" x14ac:dyDescent="0.25">
      <c r="A1529" s="1">
        <v>40376.90625</v>
      </c>
      <c r="B1529">
        <v>1.2</v>
      </c>
      <c r="D1529" s="3">
        <v>40376.90625</v>
      </c>
      <c r="E1529">
        <v>1.2</v>
      </c>
      <c r="F1529">
        <v>1.3</v>
      </c>
      <c r="G1529" s="5">
        <v>0.43314771643176903</v>
      </c>
      <c r="I1529">
        <f t="shared" si="23"/>
        <v>0.10000000000000009</v>
      </c>
      <c r="J1529">
        <f>Table2[[#This Row],[Consumption]]+Table2[[#This Row],[Predicted Consumption]]</f>
        <v>2.5</v>
      </c>
      <c r="K1529">
        <f>ABS((Table2[[#This Row],[Consumption]]-Table2[[#This Row],[Predicted Consumption]])/Table2[[#This Row],[Consumption]])</f>
        <v>8.3333333333333412E-2</v>
      </c>
    </row>
    <row r="1530" spans="1:11" x14ac:dyDescent="0.25">
      <c r="A1530" s="1">
        <v>40376.916666666664</v>
      </c>
      <c r="B1530">
        <v>1.4</v>
      </c>
      <c r="D1530" s="3">
        <v>40376.916666666664</v>
      </c>
      <c r="E1530">
        <v>1.4</v>
      </c>
      <c r="F1530">
        <v>1.4</v>
      </c>
      <c r="G1530" s="5">
        <v>0.90458082286983199</v>
      </c>
      <c r="I1530">
        <f t="shared" si="23"/>
        <v>0</v>
      </c>
      <c r="J1530">
        <f>Table2[[#This Row],[Consumption]]+Table2[[#This Row],[Predicted Consumption]]</f>
        <v>2.8</v>
      </c>
      <c r="K1530">
        <f>ABS((Table2[[#This Row],[Consumption]]-Table2[[#This Row],[Predicted Consumption]])/Table2[[#This Row],[Consumption]])</f>
        <v>0</v>
      </c>
    </row>
    <row r="1531" spans="1:11" x14ac:dyDescent="0.25">
      <c r="A1531" s="1">
        <v>40376.927083333336</v>
      </c>
      <c r="B1531">
        <v>1.3</v>
      </c>
      <c r="D1531" s="3">
        <v>40376.927083333336</v>
      </c>
      <c r="E1531">
        <v>1.3</v>
      </c>
      <c r="F1531">
        <v>1.3</v>
      </c>
      <c r="G1531" s="5">
        <v>0.62462238457031105</v>
      </c>
      <c r="I1531">
        <f t="shared" si="23"/>
        <v>0</v>
      </c>
      <c r="J1531">
        <f>Table2[[#This Row],[Consumption]]+Table2[[#This Row],[Predicted Consumption]]</f>
        <v>2.6</v>
      </c>
      <c r="K1531">
        <f>ABS((Table2[[#This Row],[Consumption]]-Table2[[#This Row],[Predicted Consumption]])/Table2[[#This Row],[Consumption]])</f>
        <v>0</v>
      </c>
    </row>
    <row r="1532" spans="1:11" x14ac:dyDescent="0.25">
      <c r="A1532" s="1">
        <v>40376.9375</v>
      </c>
      <c r="B1532">
        <v>1.2</v>
      </c>
      <c r="D1532" s="3">
        <v>40376.9375</v>
      </c>
      <c r="E1532">
        <v>1.2</v>
      </c>
      <c r="F1532">
        <v>1.3</v>
      </c>
      <c r="G1532" s="5">
        <v>0.70755145033229405</v>
      </c>
      <c r="I1532">
        <f t="shared" si="23"/>
        <v>0.10000000000000009</v>
      </c>
      <c r="J1532">
        <f>Table2[[#This Row],[Consumption]]+Table2[[#This Row],[Predicted Consumption]]</f>
        <v>2.5</v>
      </c>
      <c r="K1532">
        <f>ABS((Table2[[#This Row],[Consumption]]-Table2[[#This Row],[Predicted Consumption]])/Table2[[#This Row],[Consumption]])</f>
        <v>8.3333333333333412E-2</v>
      </c>
    </row>
    <row r="1533" spans="1:11" x14ac:dyDescent="0.25">
      <c r="A1533" s="1">
        <v>40376.947916666664</v>
      </c>
      <c r="B1533">
        <v>1.3</v>
      </c>
      <c r="D1533" s="3">
        <v>40376.947916666664</v>
      </c>
      <c r="E1533">
        <v>1.3</v>
      </c>
      <c r="F1533">
        <v>1.3</v>
      </c>
      <c r="G1533" s="5">
        <v>0.58039513090058903</v>
      </c>
      <c r="I1533">
        <f t="shared" si="23"/>
        <v>0</v>
      </c>
      <c r="J1533">
        <f>Table2[[#This Row],[Consumption]]+Table2[[#This Row],[Predicted Consumption]]</f>
        <v>2.6</v>
      </c>
      <c r="K1533">
        <f>ABS((Table2[[#This Row],[Consumption]]-Table2[[#This Row],[Predicted Consumption]])/Table2[[#This Row],[Consumption]])</f>
        <v>0</v>
      </c>
    </row>
    <row r="1534" spans="1:11" x14ac:dyDescent="0.25">
      <c r="A1534" s="1">
        <v>40376.958333333336</v>
      </c>
      <c r="B1534">
        <v>1.3</v>
      </c>
      <c r="D1534" s="3">
        <v>40376.958333333336</v>
      </c>
      <c r="E1534">
        <v>1.3</v>
      </c>
      <c r="F1534">
        <v>1.3</v>
      </c>
      <c r="G1534" s="5">
        <v>0.82884938667853902</v>
      </c>
      <c r="I1534">
        <f t="shared" si="23"/>
        <v>0</v>
      </c>
      <c r="J1534">
        <f>Table2[[#This Row],[Consumption]]+Table2[[#This Row],[Predicted Consumption]]</f>
        <v>2.6</v>
      </c>
      <c r="K1534">
        <f>ABS((Table2[[#This Row],[Consumption]]-Table2[[#This Row],[Predicted Consumption]])/Table2[[#This Row],[Consumption]])</f>
        <v>0</v>
      </c>
    </row>
    <row r="1535" spans="1:11" x14ac:dyDescent="0.25">
      <c r="A1535" s="1">
        <v>40376.96875</v>
      </c>
      <c r="B1535">
        <v>4.3</v>
      </c>
      <c r="D1535" s="3">
        <v>40376.96875</v>
      </c>
      <c r="E1535">
        <v>4.3</v>
      </c>
      <c r="F1535">
        <v>1.3</v>
      </c>
      <c r="G1535" s="5">
        <v>0.71298289399452697</v>
      </c>
      <c r="I1535">
        <f t="shared" si="23"/>
        <v>3</v>
      </c>
      <c r="J1535">
        <f>Table2[[#This Row],[Consumption]]+Table2[[#This Row],[Predicted Consumption]]</f>
        <v>5.6</v>
      </c>
      <c r="K1535">
        <f>ABS((Table2[[#This Row],[Consumption]]-Table2[[#This Row],[Predicted Consumption]])/Table2[[#This Row],[Consumption]])</f>
        <v>0.69767441860465118</v>
      </c>
    </row>
    <row r="1536" spans="1:11" x14ac:dyDescent="0.25">
      <c r="A1536" s="1">
        <v>40376.979166666664</v>
      </c>
      <c r="B1536">
        <v>5.2</v>
      </c>
      <c r="D1536" s="3">
        <v>40376.979166666664</v>
      </c>
      <c r="E1536">
        <v>5.2</v>
      </c>
      <c r="F1536">
        <v>1.2</v>
      </c>
      <c r="G1536" s="5">
        <v>0.295190875059475</v>
      </c>
      <c r="I1536">
        <f t="shared" si="23"/>
        <v>4</v>
      </c>
      <c r="J1536">
        <f>Table2[[#This Row],[Consumption]]+Table2[[#This Row],[Predicted Consumption]]</f>
        <v>6.4</v>
      </c>
      <c r="K1536">
        <f>ABS((Table2[[#This Row],[Consumption]]-Table2[[#This Row],[Predicted Consumption]])/Table2[[#This Row],[Consumption]])</f>
        <v>0.76923076923076916</v>
      </c>
    </row>
    <row r="1537" spans="1:11" x14ac:dyDescent="0.25">
      <c r="A1537" s="1">
        <v>40376.989583333336</v>
      </c>
      <c r="B1537">
        <v>5.0999999999999996</v>
      </c>
      <c r="D1537" s="3">
        <v>40376.989583333336</v>
      </c>
      <c r="E1537">
        <v>5.0999999999999996</v>
      </c>
      <c r="F1537">
        <v>3.23</v>
      </c>
      <c r="G1537" s="5">
        <v>0.67706867609453103</v>
      </c>
      <c r="I1537">
        <f t="shared" si="23"/>
        <v>1.8699999999999997</v>
      </c>
      <c r="J1537">
        <f>Table2[[#This Row],[Consumption]]+Table2[[#This Row],[Predicted Consumption]]</f>
        <v>8.33</v>
      </c>
      <c r="K1537">
        <f>ABS((Table2[[#This Row],[Consumption]]-Table2[[#This Row],[Predicted Consumption]])/Table2[[#This Row],[Consumption]])</f>
        <v>0.36666666666666664</v>
      </c>
    </row>
    <row r="1538" spans="1:11" x14ac:dyDescent="0.25">
      <c r="A1538" s="1">
        <v>40377</v>
      </c>
      <c r="B1538">
        <v>5.0999999999999996</v>
      </c>
      <c r="D1538" s="2">
        <v>40377</v>
      </c>
      <c r="E1538">
        <v>5.0999999999999996</v>
      </c>
      <c r="F1538">
        <v>3.23</v>
      </c>
      <c r="G1538" s="5">
        <v>0.50123743734228998</v>
      </c>
      <c r="I1538">
        <f t="shared" si="23"/>
        <v>1.8699999999999997</v>
      </c>
      <c r="J1538">
        <f>Table2[[#This Row],[Consumption]]+Table2[[#This Row],[Predicted Consumption]]</f>
        <v>8.33</v>
      </c>
      <c r="K1538">
        <f>ABS((Table2[[#This Row],[Consumption]]-Table2[[#This Row],[Predicted Consumption]])/Table2[[#This Row],[Consumption]])</f>
        <v>0.36666666666666664</v>
      </c>
    </row>
    <row r="1539" spans="1:11" x14ac:dyDescent="0.25">
      <c r="A1539" s="1">
        <v>40377.010416666664</v>
      </c>
      <c r="B1539">
        <v>5.6</v>
      </c>
      <c r="D1539" s="3">
        <v>40377.010416666664</v>
      </c>
      <c r="E1539">
        <v>5.6</v>
      </c>
      <c r="F1539">
        <v>5.03</v>
      </c>
      <c r="G1539" s="5">
        <v>0.61784914817727099</v>
      </c>
      <c r="I1539">
        <f t="shared" si="23"/>
        <v>0.5699999999999994</v>
      </c>
      <c r="J1539">
        <f>Table2[[#This Row],[Consumption]]+Table2[[#This Row],[Predicted Consumption]]</f>
        <v>10.629999999999999</v>
      </c>
      <c r="K1539">
        <f>ABS((Table2[[#This Row],[Consumption]]-Table2[[#This Row],[Predicted Consumption]])/Table2[[#This Row],[Consumption]])</f>
        <v>0.10178571428571419</v>
      </c>
    </row>
    <row r="1540" spans="1:11" x14ac:dyDescent="0.25">
      <c r="A1540" s="1">
        <v>40377.020833333336</v>
      </c>
      <c r="B1540">
        <v>5.7</v>
      </c>
      <c r="D1540" s="3">
        <v>40377.020833333336</v>
      </c>
      <c r="E1540">
        <v>5.7</v>
      </c>
      <c r="F1540">
        <v>5.0510000000000002</v>
      </c>
      <c r="G1540" s="5">
        <v>0.369567094147431</v>
      </c>
      <c r="I1540">
        <f t="shared" ref="I1540:I1603" si="24">ABS(F1540-E1540)</f>
        <v>0.64900000000000002</v>
      </c>
      <c r="J1540">
        <f>Table2[[#This Row],[Consumption]]+Table2[[#This Row],[Predicted Consumption]]</f>
        <v>10.751000000000001</v>
      </c>
      <c r="K1540">
        <f>ABS((Table2[[#This Row],[Consumption]]-Table2[[#This Row],[Predicted Consumption]])/Table2[[#This Row],[Consumption]])</f>
        <v>0.11385964912280702</v>
      </c>
    </row>
    <row r="1541" spans="1:11" x14ac:dyDescent="0.25">
      <c r="A1541" s="1">
        <v>40377.03125</v>
      </c>
      <c r="B1541">
        <v>5.3</v>
      </c>
      <c r="D1541" s="3">
        <v>40377.03125</v>
      </c>
      <c r="E1541">
        <v>5.3</v>
      </c>
      <c r="F1541">
        <v>5.0510000000000002</v>
      </c>
      <c r="G1541" s="5">
        <v>0.24432750806292899</v>
      </c>
      <c r="I1541">
        <f t="shared" si="24"/>
        <v>0.24899999999999967</v>
      </c>
      <c r="J1541">
        <f>Table2[[#This Row],[Consumption]]+Table2[[#This Row],[Predicted Consumption]]</f>
        <v>10.350999999999999</v>
      </c>
      <c r="K1541">
        <f>ABS((Table2[[#This Row],[Consumption]]-Table2[[#This Row],[Predicted Consumption]])/Table2[[#This Row],[Consumption]])</f>
        <v>4.6981132075471638E-2</v>
      </c>
    </row>
    <row r="1542" spans="1:11" x14ac:dyDescent="0.25">
      <c r="A1542" s="1">
        <v>40377.041666666664</v>
      </c>
      <c r="B1542">
        <v>5.3</v>
      </c>
      <c r="D1542" s="3">
        <v>40377.041666666664</v>
      </c>
      <c r="E1542">
        <v>5.3</v>
      </c>
      <c r="F1542">
        <v>5.0510000000000002</v>
      </c>
      <c r="G1542" s="5">
        <v>0.50374414421414704</v>
      </c>
      <c r="I1542">
        <f t="shared" si="24"/>
        <v>0.24899999999999967</v>
      </c>
      <c r="J1542">
        <f>Table2[[#This Row],[Consumption]]+Table2[[#This Row],[Predicted Consumption]]</f>
        <v>10.350999999999999</v>
      </c>
      <c r="K1542">
        <f>ABS((Table2[[#This Row],[Consumption]]-Table2[[#This Row],[Predicted Consumption]])/Table2[[#This Row],[Consumption]])</f>
        <v>4.6981132075471638E-2</v>
      </c>
    </row>
    <row r="1543" spans="1:11" x14ac:dyDescent="0.25">
      <c r="A1543" s="1">
        <v>40377.052083333336</v>
      </c>
      <c r="B1543">
        <v>5.4</v>
      </c>
      <c r="D1543" s="3">
        <v>40377.052083333336</v>
      </c>
      <c r="E1543">
        <v>5.4</v>
      </c>
      <c r="F1543">
        <v>5.0510000000000002</v>
      </c>
      <c r="G1543" s="5">
        <v>0.51236894457242099</v>
      </c>
      <c r="I1543">
        <f t="shared" si="24"/>
        <v>0.3490000000000002</v>
      </c>
      <c r="J1543">
        <f>Table2[[#This Row],[Consumption]]+Table2[[#This Row],[Predicted Consumption]]</f>
        <v>10.451000000000001</v>
      </c>
      <c r="K1543">
        <f>ABS((Table2[[#This Row],[Consumption]]-Table2[[#This Row],[Predicted Consumption]])/Table2[[#This Row],[Consumption]])</f>
        <v>6.4629629629629662E-2</v>
      </c>
    </row>
    <row r="1544" spans="1:11" x14ac:dyDescent="0.25">
      <c r="A1544" s="1">
        <v>40377.0625</v>
      </c>
      <c r="B1544">
        <v>2.2000000000000002</v>
      </c>
      <c r="D1544" s="3">
        <v>40377.0625</v>
      </c>
      <c r="E1544">
        <v>2.2000000000000002</v>
      </c>
      <c r="F1544">
        <v>5.2510000000000003</v>
      </c>
      <c r="G1544" s="5">
        <v>0.29041828486148402</v>
      </c>
      <c r="I1544">
        <f t="shared" si="24"/>
        <v>3.0510000000000002</v>
      </c>
      <c r="J1544">
        <f>Table2[[#This Row],[Consumption]]+Table2[[#This Row],[Predicted Consumption]]</f>
        <v>7.4510000000000005</v>
      </c>
      <c r="K1544">
        <f>ABS((Table2[[#This Row],[Consumption]]-Table2[[#This Row],[Predicted Consumption]])/Table2[[#This Row],[Consumption]])</f>
        <v>1.3868181818181817</v>
      </c>
    </row>
    <row r="1545" spans="1:11" x14ac:dyDescent="0.25">
      <c r="A1545" s="1">
        <v>40377.072916666664</v>
      </c>
      <c r="B1545">
        <v>1.2</v>
      </c>
      <c r="D1545" s="3">
        <v>40377.072916666664</v>
      </c>
      <c r="E1545">
        <v>1.2</v>
      </c>
      <c r="F1545">
        <v>1.1000000000400001</v>
      </c>
      <c r="G1545" s="5">
        <v>0.46023857856017503</v>
      </c>
      <c r="I1545">
        <f t="shared" si="24"/>
        <v>9.9999999959999863E-2</v>
      </c>
      <c r="J1545">
        <f>Table2[[#This Row],[Consumption]]+Table2[[#This Row],[Predicted Consumption]]</f>
        <v>2.3000000000399998</v>
      </c>
      <c r="K1545">
        <f>ABS((Table2[[#This Row],[Consumption]]-Table2[[#This Row],[Predicted Consumption]])/Table2[[#This Row],[Consumption]])</f>
        <v>8.3333333299999895E-2</v>
      </c>
    </row>
    <row r="1546" spans="1:11" x14ac:dyDescent="0.25">
      <c r="A1546" s="1">
        <v>40377.083333333336</v>
      </c>
      <c r="B1546">
        <v>1.1000000000000001</v>
      </c>
      <c r="D1546" s="3">
        <v>40377.083333333336</v>
      </c>
      <c r="E1546">
        <v>1.1000000000000001</v>
      </c>
      <c r="F1546">
        <v>1.3</v>
      </c>
      <c r="G1546" s="5">
        <v>0.48174193336418197</v>
      </c>
      <c r="I1546">
        <f t="shared" si="24"/>
        <v>0.19999999999999996</v>
      </c>
      <c r="J1546">
        <f>Table2[[#This Row],[Consumption]]+Table2[[#This Row],[Predicted Consumption]]</f>
        <v>2.4000000000000004</v>
      </c>
      <c r="K1546">
        <f>ABS((Table2[[#This Row],[Consumption]]-Table2[[#This Row],[Predicted Consumption]])/Table2[[#This Row],[Consumption]])</f>
        <v>0.18181818181818177</v>
      </c>
    </row>
    <row r="1547" spans="1:11" x14ac:dyDescent="0.25">
      <c r="A1547" s="1">
        <v>40377.09375</v>
      </c>
      <c r="B1547">
        <v>1.1000000000000001</v>
      </c>
      <c r="D1547" s="3">
        <v>40377.09375</v>
      </c>
      <c r="E1547">
        <v>1.1000000000000001</v>
      </c>
      <c r="F1547">
        <v>1.2</v>
      </c>
      <c r="G1547" s="5">
        <v>0.77575686013425105</v>
      </c>
      <c r="I1547">
        <f t="shared" si="24"/>
        <v>9.9999999999999867E-2</v>
      </c>
      <c r="J1547">
        <f>Table2[[#This Row],[Consumption]]+Table2[[#This Row],[Predicted Consumption]]</f>
        <v>2.2999999999999998</v>
      </c>
      <c r="K1547">
        <f>ABS((Table2[[#This Row],[Consumption]]-Table2[[#This Row],[Predicted Consumption]])/Table2[[#This Row],[Consumption]])</f>
        <v>9.0909090909090787E-2</v>
      </c>
    </row>
    <row r="1548" spans="1:11" x14ac:dyDescent="0.25">
      <c r="A1548" s="1">
        <v>40377.104166666664</v>
      </c>
      <c r="B1548">
        <v>1.2</v>
      </c>
      <c r="D1548" s="3">
        <v>40377.104166666664</v>
      </c>
      <c r="E1548">
        <v>1.2</v>
      </c>
      <c r="F1548">
        <v>1.2</v>
      </c>
      <c r="G1548" s="5">
        <v>0.71568355843240306</v>
      </c>
      <c r="I1548">
        <f t="shared" si="24"/>
        <v>0</v>
      </c>
      <c r="J1548">
        <f>Table2[[#This Row],[Consumption]]+Table2[[#This Row],[Predicted Consumption]]</f>
        <v>2.4</v>
      </c>
      <c r="K1548">
        <f>ABS((Table2[[#This Row],[Consumption]]-Table2[[#This Row],[Predicted Consumption]])/Table2[[#This Row],[Consumption]])</f>
        <v>0</v>
      </c>
    </row>
    <row r="1549" spans="1:11" x14ac:dyDescent="0.25">
      <c r="A1549" s="1">
        <v>40377.114583333336</v>
      </c>
      <c r="B1549">
        <v>1.3</v>
      </c>
      <c r="D1549" s="3">
        <v>40377.114583333336</v>
      </c>
      <c r="E1549">
        <v>1.3</v>
      </c>
      <c r="F1549">
        <v>1.2</v>
      </c>
      <c r="G1549" s="5">
        <v>0.52752289376518802</v>
      </c>
      <c r="I1549">
        <f t="shared" si="24"/>
        <v>0.10000000000000009</v>
      </c>
      <c r="J1549">
        <f>Table2[[#This Row],[Consumption]]+Table2[[#This Row],[Predicted Consumption]]</f>
        <v>2.5</v>
      </c>
      <c r="K1549">
        <f>ABS((Table2[[#This Row],[Consumption]]-Table2[[#This Row],[Predicted Consumption]])/Table2[[#This Row],[Consumption]])</f>
        <v>7.6923076923076983E-2</v>
      </c>
    </row>
    <row r="1550" spans="1:11" x14ac:dyDescent="0.25">
      <c r="A1550" s="1">
        <v>40377.125</v>
      </c>
      <c r="B1550">
        <v>1.1000000000000001</v>
      </c>
      <c r="D1550" s="3">
        <v>40377.125</v>
      </c>
      <c r="E1550">
        <v>1.1000000000000001</v>
      </c>
      <c r="F1550">
        <v>1.3</v>
      </c>
      <c r="G1550" s="5">
        <v>0.77706260110380299</v>
      </c>
      <c r="I1550">
        <f t="shared" si="24"/>
        <v>0.19999999999999996</v>
      </c>
      <c r="J1550">
        <f>Table2[[#This Row],[Consumption]]+Table2[[#This Row],[Predicted Consumption]]</f>
        <v>2.4000000000000004</v>
      </c>
      <c r="K1550">
        <f>ABS((Table2[[#This Row],[Consumption]]-Table2[[#This Row],[Predicted Consumption]])/Table2[[#This Row],[Consumption]])</f>
        <v>0.18181818181818177</v>
      </c>
    </row>
    <row r="1551" spans="1:11" x14ac:dyDescent="0.25">
      <c r="A1551" s="1">
        <v>40377.135416666664</v>
      </c>
      <c r="B1551">
        <v>1.2</v>
      </c>
      <c r="D1551" s="3">
        <v>40377.135416666664</v>
      </c>
      <c r="E1551">
        <v>1.2</v>
      </c>
      <c r="F1551">
        <v>1.2</v>
      </c>
      <c r="G1551" s="5">
        <v>0.69478796357921602</v>
      </c>
      <c r="I1551">
        <f t="shared" si="24"/>
        <v>0</v>
      </c>
      <c r="J1551">
        <f>Table2[[#This Row],[Consumption]]+Table2[[#This Row],[Predicted Consumption]]</f>
        <v>2.4</v>
      </c>
      <c r="K1551">
        <f>ABS((Table2[[#This Row],[Consumption]]-Table2[[#This Row],[Predicted Consumption]])/Table2[[#This Row],[Consumption]])</f>
        <v>0</v>
      </c>
    </row>
    <row r="1552" spans="1:11" x14ac:dyDescent="0.25">
      <c r="A1552" s="1">
        <v>40377.145833333336</v>
      </c>
      <c r="B1552">
        <v>1.3</v>
      </c>
      <c r="D1552" s="3">
        <v>40377.145833333336</v>
      </c>
      <c r="E1552">
        <v>1.3</v>
      </c>
      <c r="F1552">
        <v>1.3</v>
      </c>
      <c r="G1552" s="5">
        <v>0.34236116449182002</v>
      </c>
      <c r="I1552">
        <f t="shared" si="24"/>
        <v>0</v>
      </c>
      <c r="J1552">
        <f>Table2[[#This Row],[Consumption]]+Table2[[#This Row],[Predicted Consumption]]</f>
        <v>2.6</v>
      </c>
      <c r="K1552">
        <f>ABS((Table2[[#This Row],[Consumption]]-Table2[[#This Row],[Predicted Consumption]])/Table2[[#This Row],[Consumption]])</f>
        <v>0</v>
      </c>
    </row>
    <row r="1553" spans="1:11" x14ac:dyDescent="0.25">
      <c r="A1553" s="1">
        <v>40377.15625</v>
      </c>
      <c r="B1553">
        <v>1.1000000000000001</v>
      </c>
      <c r="D1553" s="3">
        <v>40377.15625</v>
      </c>
      <c r="E1553">
        <v>1.1000000000000001</v>
      </c>
      <c r="F1553">
        <v>1.3</v>
      </c>
      <c r="G1553" s="5">
        <v>0.47637213596286099</v>
      </c>
      <c r="I1553">
        <f t="shared" si="24"/>
        <v>0.19999999999999996</v>
      </c>
      <c r="J1553">
        <f>Table2[[#This Row],[Consumption]]+Table2[[#This Row],[Predicted Consumption]]</f>
        <v>2.4000000000000004</v>
      </c>
      <c r="K1553">
        <f>ABS((Table2[[#This Row],[Consumption]]-Table2[[#This Row],[Predicted Consumption]])/Table2[[#This Row],[Consumption]])</f>
        <v>0.18181818181818177</v>
      </c>
    </row>
    <row r="1554" spans="1:11" x14ac:dyDescent="0.25">
      <c r="A1554" s="1">
        <v>40377.166666666664</v>
      </c>
      <c r="B1554">
        <v>1.2</v>
      </c>
      <c r="D1554" s="3">
        <v>40377.166666666664</v>
      </c>
      <c r="E1554">
        <v>1.2</v>
      </c>
      <c r="F1554">
        <v>1.2</v>
      </c>
      <c r="G1554" s="5">
        <v>0.92141629874778697</v>
      </c>
      <c r="I1554">
        <f t="shared" si="24"/>
        <v>0</v>
      </c>
      <c r="J1554">
        <f>Table2[[#This Row],[Consumption]]+Table2[[#This Row],[Predicted Consumption]]</f>
        <v>2.4</v>
      </c>
      <c r="K1554">
        <f>ABS((Table2[[#This Row],[Consumption]]-Table2[[#This Row],[Predicted Consumption]])/Table2[[#This Row],[Consumption]])</f>
        <v>0</v>
      </c>
    </row>
    <row r="1555" spans="1:11" x14ac:dyDescent="0.25">
      <c r="A1555" s="1">
        <v>40377.177083333336</v>
      </c>
      <c r="B1555">
        <v>1.2</v>
      </c>
      <c r="D1555" s="3">
        <v>40377.177083333336</v>
      </c>
      <c r="E1555">
        <v>1.2</v>
      </c>
      <c r="F1555">
        <v>1.3</v>
      </c>
      <c r="G1555" s="5">
        <v>0.86391877303886899</v>
      </c>
      <c r="I1555">
        <f t="shared" si="24"/>
        <v>0.10000000000000009</v>
      </c>
      <c r="J1555">
        <f>Table2[[#This Row],[Consumption]]+Table2[[#This Row],[Predicted Consumption]]</f>
        <v>2.5</v>
      </c>
      <c r="K1555">
        <f>ABS((Table2[[#This Row],[Consumption]]-Table2[[#This Row],[Predicted Consumption]])/Table2[[#This Row],[Consumption]])</f>
        <v>8.3333333333333412E-2</v>
      </c>
    </row>
    <row r="1556" spans="1:11" x14ac:dyDescent="0.25">
      <c r="A1556" s="1">
        <v>40377.1875</v>
      </c>
      <c r="B1556">
        <v>1.2</v>
      </c>
      <c r="D1556" s="3">
        <v>40377.1875</v>
      </c>
      <c r="E1556">
        <v>1.2</v>
      </c>
      <c r="I1556">
        <f t="shared" si="24"/>
        <v>1.2</v>
      </c>
      <c r="J1556">
        <f>Table2[[#This Row],[Consumption]]+Table2[[#This Row],[Predicted Consumption]]</f>
        <v>1.2</v>
      </c>
      <c r="K1556">
        <f>ABS((Table2[[#This Row],[Consumption]]-Table2[[#This Row],[Predicted Consumption]])/Table2[[#This Row],[Consumption]])</f>
        <v>1</v>
      </c>
    </row>
    <row r="1557" spans="1:11" x14ac:dyDescent="0.25">
      <c r="A1557" s="1">
        <v>40377.197916666664</v>
      </c>
      <c r="B1557">
        <v>1.1000000000000001</v>
      </c>
      <c r="D1557" s="3">
        <v>40377.197916666664</v>
      </c>
      <c r="E1557">
        <v>1.1000000000000001</v>
      </c>
      <c r="F1557">
        <v>1.3</v>
      </c>
      <c r="G1557" s="5">
        <v>0.32127933656615798</v>
      </c>
      <c r="I1557">
        <f t="shared" si="24"/>
        <v>0.19999999999999996</v>
      </c>
      <c r="J1557">
        <f>Table2[[#This Row],[Consumption]]+Table2[[#This Row],[Predicted Consumption]]</f>
        <v>2.4000000000000004</v>
      </c>
      <c r="K1557">
        <f>ABS((Table2[[#This Row],[Consumption]]-Table2[[#This Row],[Predicted Consumption]])/Table2[[#This Row],[Consumption]])</f>
        <v>0.18181818181818177</v>
      </c>
    </row>
    <row r="1558" spans="1:11" x14ac:dyDescent="0.25">
      <c r="A1558" s="1">
        <v>40377.208333333336</v>
      </c>
      <c r="B1558">
        <v>1.2</v>
      </c>
      <c r="D1558" s="3">
        <v>40377.208333333336</v>
      </c>
      <c r="E1558">
        <v>1.2</v>
      </c>
      <c r="F1558">
        <v>1.2</v>
      </c>
      <c r="G1558" s="5">
        <v>0.93614938206359899</v>
      </c>
      <c r="I1558">
        <f t="shared" si="24"/>
        <v>0</v>
      </c>
      <c r="J1558">
        <f>Table2[[#This Row],[Consumption]]+Table2[[#This Row],[Predicted Consumption]]</f>
        <v>2.4</v>
      </c>
      <c r="K1558">
        <f>ABS((Table2[[#This Row],[Consumption]]-Table2[[#This Row],[Predicted Consumption]])/Table2[[#This Row],[Consumption]])</f>
        <v>0</v>
      </c>
    </row>
    <row r="1559" spans="1:11" x14ac:dyDescent="0.25">
      <c r="A1559" s="1">
        <v>40377.21875</v>
      </c>
      <c r="B1559">
        <v>1.2</v>
      </c>
      <c r="D1559" s="3">
        <v>40377.21875</v>
      </c>
      <c r="E1559">
        <v>1.2</v>
      </c>
      <c r="F1559">
        <v>1.2</v>
      </c>
      <c r="G1559" s="5">
        <v>0.74114474493194404</v>
      </c>
      <c r="I1559">
        <f t="shared" si="24"/>
        <v>0</v>
      </c>
      <c r="J1559">
        <f>Table2[[#This Row],[Consumption]]+Table2[[#This Row],[Predicted Consumption]]</f>
        <v>2.4</v>
      </c>
      <c r="K1559">
        <f>ABS((Table2[[#This Row],[Consumption]]-Table2[[#This Row],[Predicted Consumption]])/Table2[[#This Row],[Consumption]])</f>
        <v>0</v>
      </c>
    </row>
    <row r="1560" spans="1:11" x14ac:dyDescent="0.25">
      <c r="A1560" s="1">
        <v>40377.229166666664</v>
      </c>
      <c r="B1560">
        <v>1.2</v>
      </c>
      <c r="D1560" s="3">
        <v>40377.229166666664</v>
      </c>
      <c r="E1560">
        <v>1.2</v>
      </c>
      <c r="F1560">
        <v>1.2</v>
      </c>
      <c r="G1560" s="5">
        <v>0.83164917789259996</v>
      </c>
      <c r="I1560">
        <f t="shared" si="24"/>
        <v>0</v>
      </c>
      <c r="J1560">
        <f>Table2[[#This Row],[Consumption]]+Table2[[#This Row],[Predicted Consumption]]</f>
        <v>2.4</v>
      </c>
      <c r="K1560">
        <f>ABS((Table2[[#This Row],[Consumption]]-Table2[[#This Row],[Predicted Consumption]])/Table2[[#This Row],[Consumption]])</f>
        <v>0</v>
      </c>
    </row>
    <row r="1561" spans="1:11" x14ac:dyDescent="0.25">
      <c r="A1561" s="1">
        <v>40377.239583333336</v>
      </c>
      <c r="B1561">
        <v>1.3</v>
      </c>
      <c r="D1561" s="3">
        <v>40377.239583333336</v>
      </c>
      <c r="E1561">
        <v>1.3</v>
      </c>
      <c r="F1561">
        <v>1.1000000000100001</v>
      </c>
      <c r="G1561" s="5">
        <v>0.66480104785326699</v>
      </c>
      <c r="I1561">
        <f t="shared" si="24"/>
        <v>0.19999999998999995</v>
      </c>
      <c r="J1561">
        <f>Table2[[#This Row],[Consumption]]+Table2[[#This Row],[Predicted Consumption]]</f>
        <v>2.4000000000100004</v>
      </c>
      <c r="K1561">
        <f>ABS((Table2[[#This Row],[Consumption]]-Table2[[#This Row],[Predicted Consumption]])/Table2[[#This Row],[Consumption]])</f>
        <v>0.15384615383846151</v>
      </c>
    </row>
    <row r="1562" spans="1:11" x14ac:dyDescent="0.25">
      <c r="A1562" s="1">
        <v>40377.25</v>
      </c>
      <c r="B1562">
        <v>1.2</v>
      </c>
      <c r="D1562" s="3">
        <v>40377.25</v>
      </c>
      <c r="E1562">
        <v>1.2</v>
      </c>
      <c r="F1562">
        <v>1.1000000000100001</v>
      </c>
      <c r="G1562" s="5">
        <v>0.58420263451767895</v>
      </c>
      <c r="I1562">
        <f t="shared" si="24"/>
        <v>9.9999999989999866E-2</v>
      </c>
      <c r="J1562">
        <f>Table2[[#This Row],[Consumption]]+Table2[[#This Row],[Predicted Consumption]]</f>
        <v>2.3000000000099998</v>
      </c>
      <c r="K1562">
        <f>ABS((Table2[[#This Row],[Consumption]]-Table2[[#This Row],[Predicted Consumption]])/Table2[[#This Row],[Consumption]])</f>
        <v>8.3333333324999898E-2</v>
      </c>
    </row>
    <row r="1563" spans="1:11" x14ac:dyDescent="0.25">
      <c r="A1563" s="1">
        <v>40377.260416666664</v>
      </c>
      <c r="B1563">
        <v>1.2</v>
      </c>
      <c r="D1563" s="3">
        <v>40377.260416666664</v>
      </c>
      <c r="E1563">
        <v>1.2</v>
      </c>
      <c r="F1563">
        <v>1.2</v>
      </c>
      <c r="G1563" s="5">
        <v>0.25909959083131501</v>
      </c>
      <c r="I1563">
        <f t="shared" si="24"/>
        <v>0</v>
      </c>
      <c r="J1563">
        <f>Table2[[#This Row],[Consumption]]+Table2[[#This Row],[Predicted Consumption]]</f>
        <v>2.4</v>
      </c>
      <c r="K1563">
        <f>ABS((Table2[[#This Row],[Consumption]]-Table2[[#This Row],[Predicted Consumption]])/Table2[[#This Row],[Consumption]])</f>
        <v>0</v>
      </c>
    </row>
    <row r="1564" spans="1:11" x14ac:dyDescent="0.25">
      <c r="A1564" s="1">
        <v>40377.270833333336</v>
      </c>
      <c r="B1564">
        <v>1.2</v>
      </c>
      <c r="D1564" s="3">
        <v>40377.270833333336</v>
      </c>
      <c r="E1564">
        <v>1.2</v>
      </c>
      <c r="F1564">
        <v>1.3</v>
      </c>
      <c r="G1564" s="5">
        <v>0.42842165287836598</v>
      </c>
      <c r="I1564">
        <f t="shared" si="24"/>
        <v>0.10000000000000009</v>
      </c>
      <c r="J1564">
        <f>Table2[[#This Row],[Consumption]]+Table2[[#This Row],[Predicted Consumption]]</f>
        <v>2.5</v>
      </c>
      <c r="K1564">
        <f>ABS((Table2[[#This Row],[Consumption]]-Table2[[#This Row],[Predicted Consumption]])/Table2[[#This Row],[Consumption]])</f>
        <v>8.3333333333333412E-2</v>
      </c>
    </row>
    <row r="1565" spans="1:11" x14ac:dyDescent="0.25">
      <c r="A1565" s="1">
        <v>40377.28125</v>
      </c>
      <c r="B1565">
        <v>1.4</v>
      </c>
      <c r="D1565" s="3">
        <v>40377.28125</v>
      </c>
      <c r="E1565">
        <v>1.4</v>
      </c>
      <c r="F1565">
        <v>1.3</v>
      </c>
      <c r="G1565" s="5">
        <v>0.40765087641747999</v>
      </c>
      <c r="I1565">
        <f t="shared" si="24"/>
        <v>9.9999999999999867E-2</v>
      </c>
      <c r="J1565">
        <f>Table2[[#This Row],[Consumption]]+Table2[[#This Row],[Predicted Consumption]]</f>
        <v>2.7</v>
      </c>
      <c r="K1565">
        <f>ABS((Table2[[#This Row],[Consumption]]-Table2[[#This Row],[Predicted Consumption]])/Table2[[#This Row],[Consumption]])</f>
        <v>7.1428571428571341E-2</v>
      </c>
    </row>
    <row r="1566" spans="1:11" x14ac:dyDescent="0.25">
      <c r="A1566" s="1">
        <v>40377.291666666664</v>
      </c>
      <c r="B1566">
        <v>1.3</v>
      </c>
      <c r="D1566" s="3">
        <v>40377.291666666664</v>
      </c>
      <c r="E1566">
        <v>1.3</v>
      </c>
      <c r="F1566">
        <v>1.1000000000100001</v>
      </c>
      <c r="G1566" s="5">
        <v>0.35458289265118298</v>
      </c>
      <c r="I1566">
        <f t="shared" si="24"/>
        <v>0.19999999998999995</v>
      </c>
      <c r="J1566">
        <f>Table2[[#This Row],[Consumption]]+Table2[[#This Row],[Predicted Consumption]]</f>
        <v>2.4000000000100004</v>
      </c>
      <c r="K1566">
        <f>ABS((Table2[[#This Row],[Consumption]]-Table2[[#This Row],[Predicted Consumption]])/Table2[[#This Row],[Consumption]])</f>
        <v>0.15384615383846151</v>
      </c>
    </row>
    <row r="1567" spans="1:11" x14ac:dyDescent="0.25">
      <c r="A1567" s="1">
        <v>40377.302083333336</v>
      </c>
      <c r="B1567">
        <v>1.2</v>
      </c>
      <c r="D1567" s="3">
        <v>40377.302083333336</v>
      </c>
      <c r="E1567">
        <v>1.2</v>
      </c>
      <c r="F1567">
        <v>1.2</v>
      </c>
      <c r="G1567" s="5">
        <v>0.36502216992757602</v>
      </c>
      <c r="I1567">
        <f t="shared" si="24"/>
        <v>0</v>
      </c>
      <c r="J1567">
        <f>Table2[[#This Row],[Consumption]]+Table2[[#This Row],[Predicted Consumption]]</f>
        <v>2.4</v>
      </c>
      <c r="K1567">
        <f>ABS((Table2[[#This Row],[Consumption]]-Table2[[#This Row],[Predicted Consumption]])/Table2[[#This Row],[Consumption]])</f>
        <v>0</v>
      </c>
    </row>
    <row r="1568" spans="1:11" x14ac:dyDescent="0.25">
      <c r="A1568" s="1">
        <v>40377.3125</v>
      </c>
      <c r="B1568">
        <v>1.3</v>
      </c>
      <c r="D1568" s="3">
        <v>40377.3125</v>
      </c>
      <c r="E1568">
        <v>1.3</v>
      </c>
      <c r="F1568">
        <v>1.3</v>
      </c>
      <c r="G1568" s="5">
        <v>0.53760648020342805</v>
      </c>
      <c r="I1568">
        <f t="shared" si="24"/>
        <v>0</v>
      </c>
      <c r="J1568">
        <f>Table2[[#This Row],[Consumption]]+Table2[[#This Row],[Predicted Consumption]]</f>
        <v>2.6</v>
      </c>
      <c r="K1568">
        <f>ABS((Table2[[#This Row],[Consumption]]-Table2[[#This Row],[Predicted Consumption]])/Table2[[#This Row],[Consumption]])</f>
        <v>0</v>
      </c>
    </row>
    <row r="1569" spans="1:11" x14ac:dyDescent="0.25">
      <c r="A1569" s="1">
        <v>40377.322916666664</v>
      </c>
      <c r="B1569">
        <v>1.7</v>
      </c>
      <c r="D1569" s="3">
        <v>40377.322916666664</v>
      </c>
      <c r="E1569">
        <v>1.7</v>
      </c>
      <c r="F1569">
        <v>1.3</v>
      </c>
      <c r="G1569" s="5">
        <v>0.35663068295995298</v>
      </c>
      <c r="I1569">
        <f t="shared" si="24"/>
        <v>0.39999999999999991</v>
      </c>
      <c r="J1569">
        <f>Table2[[#This Row],[Consumption]]+Table2[[#This Row],[Predicted Consumption]]</f>
        <v>3</v>
      </c>
      <c r="K1569">
        <f>ABS((Table2[[#This Row],[Consumption]]-Table2[[#This Row],[Predicted Consumption]])/Table2[[#This Row],[Consumption]])</f>
        <v>0.23529411764705876</v>
      </c>
    </row>
    <row r="1570" spans="1:11" x14ac:dyDescent="0.25">
      <c r="A1570" s="1">
        <v>40377.333333333336</v>
      </c>
      <c r="B1570">
        <v>5</v>
      </c>
      <c r="D1570" s="3">
        <v>40377.333333333336</v>
      </c>
      <c r="E1570">
        <v>5</v>
      </c>
      <c r="F1570">
        <v>1.2</v>
      </c>
      <c r="G1570" s="5">
        <v>0.73578734368604404</v>
      </c>
      <c r="I1570">
        <f t="shared" si="24"/>
        <v>3.8</v>
      </c>
      <c r="J1570">
        <f>Table2[[#This Row],[Consumption]]+Table2[[#This Row],[Predicted Consumption]]</f>
        <v>6.2</v>
      </c>
      <c r="K1570">
        <f>ABS((Table2[[#This Row],[Consumption]]-Table2[[#This Row],[Predicted Consumption]])/Table2[[#This Row],[Consumption]])</f>
        <v>0.76</v>
      </c>
    </row>
    <row r="1571" spans="1:11" x14ac:dyDescent="0.25">
      <c r="A1571" s="1">
        <v>40377.34375</v>
      </c>
      <c r="B1571">
        <v>10.199999999999999</v>
      </c>
      <c r="D1571" s="3">
        <v>40377.34375</v>
      </c>
      <c r="E1571">
        <v>10.199999999999999</v>
      </c>
      <c r="F1571">
        <v>5.0510000000000002</v>
      </c>
      <c r="G1571" s="5">
        <v>0.26451028818300298</v>
      </c>
      <c r="I1571">
        <f t="shared" si="24"/>
        <v>5.1489999999999991</v>
      </c>
      <c r="J1571">
        <f>Table2[[#This Row],[Consumption]]+Table2[[#This Row],[Predicted Consumption]]</f>
        <v>15.250999999999999</v>
      </c>
      <c r="K1571">
        <f>ABS((Table2[[#This Row],[Consumption]]-Table2[[#This Row],[Predicted Consumption]])/Table2[[#This Row],[Consumption]])</f>
        <v>0.50480392156862741</v>
      </c>
    </row>
    <row r="1572" spans="1:11" x14ac:dyDescent="0.25">
      <c r="A1572" s="1">
        <v>40377.354166666664</v>
      </c>
      <c r="B1572">
        <v>11.7</v>
      </c>
      <c r="D1572" s="3">
        <v>40377.354166666664</v>
      </c>
      <c r="E1572">
        <v>11.7</v>
      </c>
      <c r="F1572">
        <v>10.8</v>
      </c>
      <c r="G1572" s="5">
        <v>0.72291472573254201</v>
      </c>
      <c r="I1572">
        <f t="shared" si="24"/>
        <v>0.89999999999999858</v>
      </c>
      <c r="J1572">
        <f>Table2[[#This Row],[Consumption]]+Table2[[#This Row],[Predicted Consumption]]</f>
        <v>22.5</v>
      </c>
      <c r="K1572">
        <f>ABS((Table2[[#This Row],[Consumption]]-Table2[[#This Row],[Predicted Consumption]])/Table2[[#This Row],[Consumption]])</f>
        <v>7.6923076923076802E-2</v>
      </c>
    </row>
    <row r="1573" spans="1:11" x14ac:dyDescent="0.25">
      <c r="A1573" s="1">
        <v>40377.364583333336</v>
      </c>
      <c r="B1573">
        <v>11.5</v>
      </c>
      <c r="D1573" s="3">
        <v>40377.364583333336</v>
      </c>
      <c r="E1573">
        <v>11.5</v>
      </c>
      <c r="F1573">
        <v>10.995065330799999</v>
      </c>
      <c r="G1573" s="5">
        <v>0.32097563913936999</v>
      </c>
      <c r="I1573">
        <f t="shared" si="24"/>
        <v>0.50493466920000074</v>
      </c>
      <c r="J1573">
        <f>Table2[[#This Row],[Consumption]]+Table2[[#This Row],[Predicted Consumption]]</f>
        <v>22.495065330799999</v>
      </c>
      <c r="K1573">
        <f>ABS((Table2[[#This Row],[Consumption]]-Table2[[#This Row],[Predicted Consumption]])/Table2[[#This Row],[Consumption]])</f>
        <v>4.3907362539130503E-2</v>
      </c>
    </row>
    <row r="1574" spans="1:11" x14ac:dyDescent="0.25">
      <c r="A1574" s="1">
        <v>40377.375</v>
      </c>
      <c r="B1574">
        <v>11.4</v>
      </c>
      <c r="D1574" s="3">
        <v>40377.375</v>
      </c>
      <c r="E1574">
        <v>11.4</v>
      </c>
      <c r="F1574">
        <v>7.52</v>
      </c>
      <c r="G1574" s="5">
        <v>0.44902378424619399</v>
      </c>
      <c r="I1574">
        <f t="shared" si="24"/>
        <v>3.8800000000000008</v>
      </c>
      <c r="J1574">
        <f>Table2[[#This Row],[Consumption]]+Table2[[#This Row],[Predicted Consumption]]</f>
        <v>18.920000000000002</v>
      </c>
      <c r="K1574">
        <f>ABS((Table2[[#This Row],[Consumption]]-Table2[[#This Row],[Predicted Consumption]])/Table2[[#This Row],[Consumption]])</f>
        <v>0.34035087719298251</v>
      </c>
    </row>
    <row r="1575" spans="1:11" x14ac:dyDescent="0.25">
      <c r="A1575" s="1">
        <v>40377.385416666664</v>
      </c>
      <c r="B1575">
        <v>11.4</v>
      </c>
      <c r="D1575" s="3">
        <v>40377.385416666664</v>
      </c>
      <c r="E1575">
        <v>11.4</v>
      </c>
      <c r="F1575">
        <v>11.4470680198</v>
      </c>
      <c r="G1575" s="5">
        <v>0.66278038034237696</v>
      </c>
      <c r="I1575">
        <f t="shared" si="24"/>
        <v>4.7068019799999306E-2</v>
      </c>
      <c r="J1575">
        <f>Table2[[#This Row],[Consumption]]+Table2[[#This Row],[Predicted Consumption]]</f>
        <v>22.847068019799998</v>
      </c>
      <c r="K1575">
        <f>ABS((Table2[[#This Row],[Consumption]]-Table2[[#This Row],[Predicted Consumption]])/Table2[[#This Row],[Consumption]])</f>
        <v>4.1287736666666052E-3</v>
      </c>
    </row>
    <row r="1576" spans="1:11" x14ac:dyDescent="0.25">
      <c r="A1576" s="1">
        <v>40377.395833333336</v>
      </c>
      <c r="B1576">
        <v>11.4</v>
      </c>
      <c r="D1576" s="3">
        <v>40377.395833333336</v>
      </c>
      <c r="E1576">
        <v>11.4</v>
      </c>
      <c r="F1576">
        <v>11.4470680198</v>
      </c>
      <c r="G1576" s="5">
        <v>0.53672158550966298</v>
      </c>
      <c r="I1576">
        <f t="shared" si="24"/>
        <v>4.7068019799999306E-2</v>
      </c>
      <c r="J1576">
        <f>Table2[[#This Row],[Consumption]]+Table2[[#This Row],[Predicted Consumption]]</f>
        <v>22.847068019799998</v>
      </c>
      <c r="K1576">
        <f>ABS((Table2[[#This Row],[Consumption]]-Table2[[#This Row],[Predicted Consumption]])/Table2[[#This Row],[Consumption]])</f>
        <v>4.1287736666666052E-3</v>
      </c>
    </row>
    <row r="1577" spans="1:11" x14ac:dyDescent="0.25">
      <c r="A1577" s="1">
        <v>40377.40625</v>
      </c>
      <c r="B1577">
        <v>12.5</v>
      </c>
      <c r="D1577" s="3">
        <v>40377.40625</v>
      </c>
      <c r="E1577">
        <v>12.5</v>
      </c>
      <c r="F1577">
        <v>11.279805596999999</v>
      </c>
      <c r="G1577" s="5">
        <v>0.83702207204657397</v>
      </c>
      <c r="I1577">
        <f t="shared" si="24"/>
        <v>1.2201944030000007</v>
      </c>
      <c r="J1577">
        <f>Table2[[#This Row],[Consumption]]+Table2[[#This Row],[Predicted Consumption]]</f>
        <v>23.779805596999999</v>
      </c>
      <c r="K1577">
        <f>ABS((Table2[[#This Row],[Consumption]]-Table2[[#This Row],[Predicted Consumption]])/Table2[[#This Row],[Consumption]])</f>
        <v>9.7615552240000056E-2</v>
      </c>
    </row>
    <row r="1578" spans="1:11" x14ac:dyDescent="0.25">
      <c r="A1578" s="1">
        <v>40377.416666666664</v>
      </c>
      <c r="B1578">
        <v>11.5</v>
      </c>
      <c r="D1578" s="3">
        <v>40377.416666666664</v>
      </c>
      <c r="E1578">
        <v>11.5</v>
      </c>
      <c r="F1578">
        <v>9.9550000000000001</v>
      </c>
      <c r="G1578" s="5">
        <v>0.39755204912297498</v>
      </c>
      <c r="I1578">
        <f t="shared" si="24"/>
        <v>1.5449999999999999</v>
      </c>
      <c r="J1578">
        <f>Table2[[#This Row],[Consumption]]+Table2[[#This Row],[Predicted Consumption]]</f>
        <v>21.454999999999998</v>
      </c>
      <c r="K1578">
        <f>ABS((Table2[[#This Row],[Consumption]]-Table2[[#This Row],[Predicted Consumption]])/Table2[[#This Row],[Consumption]])</f>
        <v>0.13434782608695653</v>
      </c>
    </row>
    <row r="1579" spans="1:11" x14ac:dyDescent="0.25">
      <c r="A1579" s="1">
        <v>40377.427083333336</v>
      </c>
      <c r="B1579">
        <v>9.3000000000000007</v>
      </c>
      <c r="D1579" s="3">
        <v>40377.427083333336</v>
      </c>
      <c r="E1579">
        <v>9.3000000000000007</v>
      </c>
      <c r="F1579">
        <v>11.3158639179</v>
      </c>
      <c r="G1579" s="5">
        <v>0.73523471433572396</v>
      </c>
      <c r="I1579">
        <f t="shared" si="24"/>
        <v>2.0158639178999991</v>
      </c>
      <c r="J1579">
        <f>Table2[[#This Row],[Consumption]]+Table2[[#This Row],[Predicted Consumption]]</f>
        <v>20.615863917900001</v>
      </c>
      <c r="K1579">
        <f>ABS((Table2[[#This Row],[Consumption]]-Table2[[#This Row],[Predicted Consumption]])/Table2[[#This Row],[Consumption]])</f>
        <v>0.21675956106451602</v>
      </c>
    </row>
    <row r="1580" spans="1:11" x14ac:dyDescent="0.25">
      <c r="A1580" s="1">
        <v>40377.4375</v>
      </c>
      <c r="B1580">
        <v>9.3000000000000007</v>
      </c>
      <c r="D1580" s="3">
        <v>40377.4375</v>
      </c>
      <c r="E1580">
        <v>9.3000000000000007</v>
      </c>
      <c r="F1580">
        <v>11.0929476138</v>
      </c>
      <c r="G1580" s="5">
        <v>0.33709094974799497</v>
      </c>
      <c r="I1580">
        <f t="shared" si="24"/>
        <v>1.7929476137999991</v>
      </c>
      <c r="J1580">
        <f>Table2[[#This Row],[Consumption]]+Table2[[#This Row],[Predicted Consumption]]</f>
        <v>20.392947613800001</v>
      </c>
      <c r="K1580">
        <f>ABS((Table2[[#This Row],[Consumption]]-Table2[[#This Row],[Predicted Consumption]])/Table2[[#This Row],[Consumption]])</f>
        <v>0.1927900659999999</v>
      </c>
    </row>
    <row r="1581" spans="1:11" x14ac:dyDescent="0.25">
      <c r="A1581" s="1">
        <v>40377.447916666664</v>
      </c>
      <c r="B1581">
        <v>9.1999999999999993</v>
      </c>
      <c r="D1581" s="3">
        <v>40377.447916666664</v>
      </c>
      <c r="E1581">
        <v>9.1999999999999993</v>
      </c>
      <c r="F1581">
        <v>11.0929476138</v>
      </c>
      <c r="G1581" s="5">
        <v>0.33709094974799497</v>
      </c>
      <c r="I1581">
        <f t="shared" si="24"/>
        <v>1.8929476138000005</v>
      </c>
      <c r="J1581">
        <f>Table2[[#This Row],[Consumption]]+Table2[[#This Row],[Predicted Consumption]]</f>
        <v>20.292947613799999</v>
      </c>
      <c r="K1581">
        <f>ABS((Table2[[#This Row],[Consumption]]-Table2[[#This Row],[Predicted Consumption]])/Table2[[#This Row],[Consumption]])</f>
        <v>0.20575517541304356</v>
      </c>
    </row>
    <row r="1582" spans="1:11" x14ac:dyDescent="0.25">
      <c r="A1582" s="1">
        <v>40377.458333333336</v>
      </c>
      <c r="B1582">
        <v>11.7</v>
      </c>
      <c r="D1582" s="3">
        <v>40377.458333333336</v>
      </c>
      <c r="E1582">
        <v>11.7</v>
      </c>
      <c r="F1582">
        <v>9.1285000000000007</v>
      </c>
      <c r="G1582" s="5">
        <v>0.76875741287464505</v>
      </c>
      <c r="I1582">
        <f t="shared" si="24"/>
        <v>2.5714999999999986</v>
      </c>
      <c r="J1582">
        <f>Table2[[#This Row],[Consumption]]+Table2[[#This Row],[Predicted Consumption]]</f>
        <v>20.828499999999998</v>
      </c>
      <c r="K1582">
        <f>ABS((Table2[[#This Row],[Consumption]]-Table2[[#This Row],[Predicted Consumption]])/Table2[[#This Row],[Consumption]])</f>
        <v>0.21978632478632468</v>
      </c>
    </row>
    <row r="1583" spans="1:11" x14ac:dyDescent="0.25">
      <c r="A1583" s="1">
        <v>40377.46875</v>
      </c>
      <c r="B1583">
        <v>9.4</v>
      </c>
      <c r="D1583" s="3">
        <v>40377.46875</v>
      </c>
      <c r="E1583">
        <v>9.4</v>
      </c>
      <c r="F1583">
        <v>11.415863917899999</v>
      </c>
      <c r="G1583" s="5">
        <v>0.61804830411601597</v>
      </c>
      <c r="I1583">
        <f t="shared" si="24"/>
        <v>2.0158639178999991</v>
      </c>
      <c r="J1583">
        <f>Table2[[#This Row],[Consumption]]+Table2[[#This Row],[Predicted Consumption]]</f>
        <v>20.8158639179</v>
      </c>
      <c r="K1583">
        <f>ABS((Table2[[#This Row],[Consumption]]-Table2[[#This Row],[Predicted Consumption]])/Table2[[#This Row],[Consumption]])</f>
        <v>0.21445360828723395</v>
      </c>
    </row>
    <row r="1584" spans="1:11" x14ac:dyDescent="0.25">
      <c r="A1584" s="1">
        <v>40377.479166666664</v>
      </c>
      <c r="B1584">
        <v>9.4</v>
      </c>
      <c r="D1584" s="3">
        <v>40377.479166666664</v>
      </c>
      <c r="E1584">
        <v>9.4</v>
      </c>
      <c r="F1584">
        <v>8.9550000000000001</v>
      </c>
      <c r="G1584" s="5">
        <v>0.27333280634820001</v>
      </c>
      <c r="I1584">
        <f t="shared" si="24"/>
        <v>0.44500000000000028</v>
      </c>
      <c r="J1584">
        <f>Table2[[#This Row],[Consumption]]+Table2[[#This Row],[Predicted Consumption]]</f>
        <v>18.355</v>
      </c>
      <c r="K1584">
        <f>ABS((Table2[[#This Row],[Consumption]]-Table2[[#This Row],[Predicted Consumption]])/Table2[[#This Row],[Consumption]])</f>
        <v>4.734042553191492E-2</v>
      </c>
    </row>
    <row r="1585" spans="1:11" x14ac:dyDescent="0.25">
      <c r="A1585" s="1">
        <v>40377.489583333336</v>
      </c>
      <c r="B1585">
        <v>9.1</v>
      </c>
      <c r="D1585" s="3">
        <v>40377.489583333336</v>
      </c>
      <c r="E1585">
        <v>9.1</v>
      </c>
      <c r="F1585">
        <v>8.9550000000000001</v>
      </c>
      <c r="G1585" s="5">
        <v>0.28145056615727398</v>
      </c>
      <c r="I1585">
        <f t="shared" si="24"/>
        <v>0.14499999999999957</v>
      </c>
      <c r="J1585">
        <f>Table2[[#This Row],[Consumption]]+Table2[[#This Row],[Predicted Consumption]]</f>
        <v>18.055</v>
      </c>
      <c r="K1585">
        <f>ABS((Table2[[#This Row],[Consumption]]-Table2[[#This Row],[Predicted Consumption]])/Table2[[#This Row],[Consumption]])</f>
        <v>1.5934065934065888E-2</v>
      </c>
    </row>
    <row r="1586" spans="1:11" x14ac:dyDescent="0.25">
      <c r="A1586" s="1">
        <v>40377.5</v>
      </c>
      <c r="B1586">
        <v>9.3000000000000007</v>
      </c>
      <c r="D1586" s="3">
        <v>40377.5</v>
      </c>
      <c r="E1586">
        <v>9.3000000000000007</v>
      </c>
      <c r="F1586">
        <v>10.49</v>
      </c>
      <c r="G1586" s="5">
        <v>0.57687033629450002</v>
      </c>
      <c r="I1586">
        <f t="shared" si="24"/>
        <v>1.1899999999999995</v>
      </c>
      <c r="J1586">
        <f>Table2[[#This Row],[Consumption]]+Table2[[#This Row],[Predicted Consumption]]</f>
        <v>19.79</v>
      </c>
      <c r="K1586">
        <f>ABS((Table2[[#This Row],[Consumption]]-Table2[[#This Row],[Predicted Consumption]])/Table2[[#This Row],[Consumption]])</f>
        <v>0.12795698924731178</v>
      </c>
    </row>
    <row r="1587" spans="1:11" x14ac:dyDescent="0.25">
      <c r="A1587" s="1">
        <v>40377.510416666664</v>
      </c>
      <c r="B1587">
        <v>11.6</v>
      </c>
      <c r="D1587" s="3">
        <v>40377.510416666664</v>
      </c>
      <c r="E1587">
        <v>11.6</v>
      </c>
      <c r="F1587">
        <v>8.9550000000000001</v>
      </c>
      <c r="G1587" s="5">
        <v>0.23104301770476601</v>
      </c>
      <c r="I1587">
        <f t="shared" si="24"/>
        <v>2.6449999999999996</v>
      </c>
      <c r="J1587">
        <f>Table2[[#This Row],[Consumption]]+Table2[[#This Row],[Predicted Consumption]]</f>
        <v>20.555</v>
      </c>
      <c r="K1587">
        <f>ABS((Table2[[#This Row],[Consumption]]-Table2[[#This Row],[Predicted Consumption]])/Table2[[#This Row],[Consumption]])</f>
        <v>0.22801724137931031</v>
      </c>
    </row>
    <row r="1588" spans="1:11" x14ac:dyDescent="0.25">
      <c r="A1588" s="1">
        <v>40377.520833333336</v>
      </c>
      <c r="B1588">
        <v>9.6</v>
      </c>
      <c r="D1588" s="3">
        <v>40377.520833333336</v>
      </c>
      <c r="E1588">
        <v>9.6</v>
      </c>
      <c r="F1588">
        <v>9.2799499999999995</v>
      </c>
      <c r="G1588" s="5">
        <v>0.245021025594897</v>
      </c>
      <c r="I1588">
        <f t="shared" si="24"/>
        <v>0.32005000000000017</v>
      </c>
      <c r="J1588">
        <f>Table2[[#This Row],[Consumption]]+Table2[[#This Row],[Predicted Consumption]]</f>
        <v>18.879950000000001</v>
      </c>
      <c r="K1588">
        <f>ABS((Table2[[#This Row],[Consumption]]-Table2[[#This Row],[Predicted Consumption]])/Table2[[#This Row],[Consumption]])</f>
        <v>3.3338541666666686E-2</v>
      </c>
    </row>
    <row r="1589" spans="1:11" x14ac:dyDescent="0.25">
      <c r="A1589" s="1">
        <v>40377.53125</v>
      </c>
      <c r="B1589">
        <v>9.3000000000000007</v>
      </c>
      <c r="D1589" s="3">
        <v>40377.53125</v>
      </c>
      <c r="E1589">
        <v>9.3000000000000007</v>
      </c>
      <c r="F1589">
        <v>9.5500000000000007</v>
      </c>
      <c r="G1589" s="5">
        <v>0.361586602515446</v>
      </c>
      <c r="I1589">
        <f t="shared" si="24"/>
        <v>0.25</v>
      </c>
      <c r="J1589">
        <f>Table2[[#This Row],[Consumption]]+Table2[[#This Row],[Predicted Consumption]]</f>
        <v>18.850000000000001</v>
      </c>
      <c r="K1589">
        <f>ABS((Table2[[#This Row],[Consumption]]-Table2[[#This Row],[Predicted Consumption]])/Table2[[#This Row],[Consumption]])</f>
        <v>2.6881720430107524E-2</v>
      </c>
    </row>
    <row r="1590" spans="1:11" x14ac:dyDescent="0.25">
      <c r="A1590" s="1">
        <v>40377.541666666664</v>
      </c>
      <c r="B1590">
        <v>9.4</v>
      </c>
      <c r="D1590" s="3">
        <v>40377.541666666664</v>
      </c>
      <c r="E1590">
        <v>9.4</v>
      </c>
      <c r="F1590">
        <v>11.4929476138</v>
      </c>
      <c r="G1590" s="5">
        <v>0.22642171515821699</v>
      </c>
      <c r="I1590">
        <f t="shared" si="24"/>
        <v>2.0929476137999998</v>
      </c>
      <c r="J1590">
        <f>Table2[[#This Row],[Consumption]]+Table2[[#This Row],[Predicted Consumption]]</f>
        <v>20.892947613800001</v>
      </c>
      <c r="K1590">
        <f>ABS((Table2[[#This Row],[Consumption]]-Table2[[#This Row],[Predicted Consumption]])/Table2[[#This Row],[Consumption]])</f>
        <v>0.22265400146808509</v>
      </c>
    </row>
    <row r="1591" spans="1:11" x14ac:dyDescent="0.25">
      <c r="A1591" s="1">
        <v>40377.552083333336</v>
      </c>
      <c r="B1591">
        <v>11.5</v>
      </c>
      <c r="D1591" s="3">
        <v>40377.552083333336</v>
      </c>
      <c r="E1591">
        <v>11.5</v>
      </c>
      <c r="F1591">
        <v>9.2159650000000006</v>
      </c>
      <c r="G1591" s="5">
        <v>0.226328033134269</v>
      </c>
      <c r="I1591">
        <f t="shared" si="24"/>
        <v>2.2840349999999994</v>
      </c>
      <c r="J1591">
        <f>Table2[[#This Row],[Consumption]]+Table2[[#This Row],[Predicted Consumption]]</f>
        <v>20.715965000000001</v>
      </c>
      <c r="K1591">
        <f>ABS((Table2[[#This Row],[Consumption]]-Table2[[#This Row],[Predicted Consumption]])/Table2[[#This Row],[Consumption]])</f>
        <v>0.19861173913043473</v>
      </c>
    </row>
    <row r="1592" spans="1:11" x14ac:dyDescent="0.25">
      <c r="A1592" s="1">
        <v>40377.5625</v>
      </c>
      <c r="B1592">
        <v>9.5</v>
      </c>
      <c r="D1592" s="3">
        <v>40377.5625</v>
      </c>
      <c r="E1592">
        <v>9.5</v>
      </c>
      <c r="F1592">
        <v>11.3158639179</v>
      </c>
      <c r="G1592" s="5">
        <v>0.37344805675750498</v>
      </c>
      <c r="I1592">
        <f t="shared" si="24"/>
        <v>1.8158639178999998</v>
      </c>
      <c r="J1592">
        <f>Table2[[#This Row],[Consumption]]+Table2[[#This Row],[Predicted Consumption]]</f>
        <v>20.8158639179</v>
      </c>
      <c r="K1592">
        <f>ABS((Table2[[#This Row],[Consumption]]-Table2[[#This Row],[Predicted Consumption]])/Table2[[#This Row],[Consumption]])</f>
        <v>0.19114357030526313</v>
      </c>
    </row>
    <row r="1593" spans="1:11" x14ac:dyDescent="0.25">
      <c r="A1593" s="1">
        <v>40377.572916666664</v>
      </c>
      <c r="B1593">
        <v>11.9</v>
      </c>
      <c r="D1593" s="3">
        <v>40377.572916666664</v>
      </c>
      <c r="E1593">
        <v>11.9</v>
      </c>
      <c r="F1593">
        <v>11.4411047425</v>
      </c>
      <c r="G1593" s="5">
        <v>0.22619666271298899</v>
      </c>
      <c r="I1593">
        <f t="shared" si="24"/>
        <v>0.45889525750000004</v>
      </c>
      <c r="J1593">
        <f>Table2[[#This Row],[Consumption]]+Table2[[#This Row],[Predicted Consumption]]</f>
        <v>23.341104742500001</v>
      </c>
      <c r="K1593">
        <f>ABS((Table2[[#This Row],[Consumption]]-Table2[[#This Row],[Predicted Consumption]])/Table2[[#This Row],[Consumption]])</f>
        <v>3.8562626680672271E-2</v>
      </c>
    </row>
    <row r="1594" spans="1:11" x14ac:dyDescent="0.25">
      <c r="A1594" s="1">
        <v>40377.583333333336</v>
      </c>
      <c r="B1594">
        <v>10.7</v>
      </c>
      <c r="D1594" s="3">
        <v>40377.583333333336</v>
      </c>
      <c r="E1594">
        <v>10.7</v>
      </c>
      <c r="F1594">
        <v>11.4411047425</v>
      </c>
      <c r="G1594" s="5">
        <v>0.51066652372963395</v>
      </c>
      <c r="I1594">
        <f t="shared" si="24"/>
        <v>0.74110474250000102</v>
      </c>
      <c r="J1594">
        <f>Table2[[#This Row],[Consumption]]+Table2[[#This Row],[Predicted Consumption]]</f>
        <v>22.141104742499998</v>
      </c>
      <c r="K1594">
        <f>ABS((Table2[[#This Row],[Consumption]]-Table2[[#This Row],[Predicted Consumption]])/Table2[[#This Row],[Consumption]])</f>
        <v>6.9262125467289826E-2</v>
      </c>
    </row>
    <row r="1595" spans="1:11" x14ac:dyDescent="0.25">
      <c r="A1595" s="1">
        <v>40377.59375</v>
      </c>
      <c r="B1595">
        <v>10.9</v>
      </c>
      <c r="D1595" s="3">
        <v>40377.59375</v>
      </c>
      <c r="E1595">
        <v>10.9</v>
      </c>
      <c r="F1595">
        <v>10.29</v>
      </c>
      <c r="G1595" s="5">
        <v>0.34127224747080698</v>
      </c>
      <c r="I1595">
        <f t="shared" si="24"/>
        <v>0.61000000000000121</v>
      </c>
      <c r="J1595">
        <f>Table2[[#This Row],[Consumption]]+Table2[[#This Row],[Predicted Consumption]]</f>
        <v>21.189999999999998</v>
      </c>
      <c r="K1595">
        <f>ABS((Table2[[#This Row],[Consumption]]-Table2[[#This Row],[Predicted Consumption]])/Table2[[#This Row],[Consumption]])</f>
        <v>5.5963302752293685E-2</v>
      </c>
    </row>
    <row r="1596" spans="1:11" x14ac:dyDescent="0.25">
      <c r="A1596" s="1">
        <v>40377.604166666664</v>
      </c>
      <c r="B1596">
        <v>11.5</v>
      </c>
      <c r="D1596" s="3">
        <v>40377.604166666664</v>
      </c>
      <c r="E1596">
        <v>11.5</v>
      </c>
      <c r="F1596">
        <v>8.9550000000000001</v>
      </c>
      <c r="G1596" s="5">
        <v>0.29534444756032102</v>
      </c>
      <c r="I1596">
        <f t="shared" si="24"/>
        <v>2.5449999999999999</v>
      </c>
      <c r="J1596">
        <f>Table2[[#This Row],[Consumption]]+Table2[[#This Row],[Predicted Consumption]]</f>
        <v>20.454999999999998</v>
      </c>
      <c r="K1596">
        <f>ABS((Table2[[#This Row],[Consumption]]-Table2[[#This Row],[Predicted Consumption]])/Table2[[#This Row],[Consumption]])</f>
        <v>0.22130434782608696</v>
      </c>
    </row>
    <row r="1597" spans="1:11" x14ac:dyDescent="0.25">
      <c r="A1597" s="1">
        <v>40377.614583333336</v>
      </c>
      <c r="B1597">
        <v>11.5</v>
      </c>
      <c r="D1597" s="3">
        <v>40377.614583333336</v>
      </c>
      <c r="E1597">
        <v>11.5</v>
      </c>
      <c r="F1597">
        <v>9.15</v>
      </c>
      <c r="G1597" s="5">
        <v>0.35960315694258099</v>
      </c>
      <c r="I1597">
        <f t="shared" si="24"/>
        <v>2.3499999999999996</v>
      </c>
      <c r="J1597">
        <f>Table2[[#This Row],[Consumption]]+Table2[[#This Row],[Predicted Consumption]]</f>
        <v>20.65</v>
      </c>
      <c r="K1597">
        <f>ABS((Table2[[#This Row],[Consumption]]-Table2[[#This Row],[Predicted Consumption]])/Table2[[#This Row],[Consumption]])</f>
        <v>0.20434782608695648</v>
      </c>
    </row>
    <row r="1598" spans="1:11" x14ac:dyDescent="0.25">
      <c r="A1598" s="1">
        <v>40377.625</v>
      </c>
      <c r="B1598">
        <v>11.3</v>
      </c>
      <c r="D1598" s="3">
        <v>40377.625</v>
      </c>
      <c r="E1598">
        <v>11.3</v>
      </c>
      <c r="F1598">
        <v>9.15</v>
      </c>
      <c r="G1598" s="5">
        <v>0.40778703685608703</v>
      </c>
      <c r="I1598">
        <f t="shared" si="24"/>
        <v>2.1500000000000004</v>
      </c>
      <c r="J1598">
        <f>Table2[[#This Row],[Consumption]]+Table2[[#This Row],[Predicted Consumption]]</f>
        <v>20.450000000000003</v>
      </c>
      <c r="K1598">
        <f>ABS((Table2[[#This Row],[Consumption]]-Table2[[#This Row],[Predicted Consumption]])/Table2[[#This Row],[Consumption]])</f>
        <v>0.19026548672566373</v>
      </c>
    </row>
    <row r="1599" spans="1:11" x14ac:dyDescent="0.25">
      <c r="A1599" s="1">
        <v>40377.635416666664</v>
      </c>
      <c r="B1599">
        <v>12.2</v>
      </c>
      <c r="D1599" s="3">
        <v>40377.635416666664</v>
      </c>
      <c r="E1599">
        <v>12.2</v>
      </c>
      <c r="F1599">
        <v>9.9636817536999995</v>
      </c>
      <c r="G1599" s="5">
        <v>0.442794078488919</v>
      </c>
      <c r="I1599">
        <f t="shared" si="24"/>
        <v>2.2363182462999998</v>
      </c>
      <c r="J1599">
        <f>Table2[[#This Row],[Consumption]]+Table2[[#This Row],[Predicted Consumption]]</f>
        <v>22.163681753699997</v>
      </c>
      <c r="K1599">
        <f>ABS((Table2[[#This Row],[Consumption]]-Table2[[#This Row],[Predicted Consumption]])/Table2[[#This Row],[Consumption]])</f>
        <v>0.18330477428688524</v>
      </c>
    </row>
    <row r="1600" spans="1:11" x14ac:dyDescent="0.25">
      <c r="A1600" s="1">
        <v>40377.645833333336</v>
      </c>
      <c r="B1600">
        <v>11.3</v>
      </c>
      <c r="D1600" s="3">
        <v>40377.645833333336</v>
      </c>
      <c r="E1600">
        <v>11.3</v>
      </c>
      <c r="F1600">
        <v>10.5958476138</v>
      </c>
      <c r="G1600" s="5">
        <v>0.39245886668080299</v>
      </c>
      <c r="I1600">
        <f t="shared" si="24"/>
        <v>0.70415238620000054</v>
      </c>
      <c r="J1600">
        <f>Table2[[#This Row],[Consumption]]+Table2[[#This Row],[Predicted Consumption]]</f>
        <v>21.895847613800001</v>
      </c>
      <c r="K1600">
        <f>ABS((Table2[[#This Row],[Consumption]]-Table2[[#This Row],[Predicted Consumption]])/Table2[[#This Row],[Consumption]])</f>
        <v>6.2314370460177036E-2</v>
      </c>
    </row>
    <row r="1601" spans="1:11" x14ac:dyDescent="0.25">
      <c r="A1601" s="1">
        <v>40377.65625</v>
      </c>
      <c r="B1601">
        <v>11.7</v>
      </c>
      <c r="D1601" s="3">
        <v>40377.65625</v>
      </c>
      <c r="E1601">
        <v>11.7</v>
      </c>
      <c r="F1601">
        <v>11.99</v>
      </c>
      <c r="G1601" s="5">
        <v>0.679344824903651</v>
      </c>
      <c r="I1601">
        <f t="shared" si="24"/>
        <v>0.29000000000000092</v>
      </c>
      <c r="J1601">
        <f>Table2[[#This Row],[Consumption]]+Table2[[#This Row],[Predicted Consumption]]</f>
        <v>23.689999999999998</v>
      </c>
      <c r="K1601">
        <f>ABS((Table2[[#This Row],[Consumption]]-Table2[[#This Row],[Predicted Consumption]])/Table2[[#This Row],[Consumption]])</f>
        <v>2.4786324786324868E-2</v>
      </c>
    </row>
    <row r="1602" spans="1:11" x14ac:dyDescent="0.25">
      <c r="A1602" s="1">
        <v>40377.666666666664</v>
      </c>
      <c r="B1602">
        <v>9.1</v>
      </c>
      <c r="D1602" s="3">
        <v>40377.666666666664</v>
      </c>
      <c r="E1602">
        <v>9.1</v>
      </c>
      <c r="F1602">
        <v>11.4711413238</v>
      </c>
      <c r="G1602" s="5">
        <v>0.28284587779242898</v>
      </c>
      <c r="I1602">
        <f t="shared" si="24"/>
        <v>2.3711413237999999</v>
      </c>
      <c r="J1602">
        <f>Table2[[#This Row],[Consumption]]+Table2[[#This Row],[Predicted Consumption]]</f>
        <v>20.571141323799999</v>
      </c>
      <c r="K1602">
        <f>ABS((Table2[[#This Row],[Consumption]]-Table2[[#This Row],[Predicted Consumption]])/Table2[[#This Row],[Consumption]])</f>
        <v>0.26056498063736261</v>
      </c>
    </row>
    <row r="1603" spans="1:11" x14ac:dyDescent="0.25">
      <c r="A1603" s="1">
        <v>40377.677083333336</v>
      </c>
      <c r="B1603">
        <v>10.1</v>
      </c>
      <c r="D1603" s="3">
        <v>40377.677083333336</v>
      </c>
      <c r="E1603">
        <v>10.1</v>
      </c>
      <c r="F1603">
        <v>9.2159650000000006</v>
      </c>
      <c r="G1603" s="5">
        <v>0.46032488413996098</v>
      </c>
      <c r="I1603">
        <f t="shared" si="24"/>
        <v>0.88403499999999902</v>
      </c>
      <c r="J1603">
        <f>Table2[[#This Row],[Consumption]]+Table2[[#This Row],[Predicted Consumption]]</f>
        <v>19.315964999999998</v>
      </c>
      <c r="K1603">
        <f>ABS((Table2[[#This Row],[Consumption]]-Table2[[#This Row],[Predicted Consumption]])/Table2[[#This Row],[Consumption]])</f>
        <v>8.7528217821782078E-2</v>
      </c>
    </row>
    <row r="1604" spans="1:11" x14ac:dyDescent="0.25">
      <c r="A1604" s="1">
        <v>40377.6875</v>
      </c>
      <c r="B1604">
        <v>11.8</v>
      </c>
      <c r="D1604" s="3">
        <v>40377.6875</v>
      </c>
      <c r="E1604">
        <v>11.8</v>
      </c>
      <c r="I1604">
        <f t="shared" ref="I1604:I1667" si="25">ABS(F1604-E1604)</f>
        <v>11.8</v>
      </c>
      <c r="J1604">
        <f>Table2[[#This Row],[Consumption]]+Table2[[#This Row],[Predicted Consumption]]</f>
        <v>11.8</v>
      </c>
      <c r="K1604">
        <f>ABS((Table2[[#This Row],[Consumption]]-Table2[[#This Row],[Predicted Consumption]])/Table2[[#This Row],[Consumption]])</f>
        <v>1</v>
      </c>
    </row>
    <row r="1605" spans="1:11" x14ac:dyDescent="0.25">
      <c r="A1605" s="1">
        <v>40377.697916666664</v>
      </c>
      <c r="B1605">
        <v>9.1</v>
      </c>
      <c r="D1605" s="3">
        <v>40377.697916666664</v>
      </c>
      <c r="E1605">
        <v>9.1</v>
      </c>
      <c r="F1605">
        <v>8.8550000000000004</v>
      </c>
      <c r="G1605" s="5">
        <v>0.309697548270505</v>
      </c>
      <c r="I1605">
        <f t="shared" si="25"/>
        <v>0.24499999999999922</v>
      </c>
      <c r="J1605">
        <f>Table2[[#This Row],[Consumption]]+Table2[[#This Row],[Predicted Consumption]]</f>
        <v>17.954999999999998</v>
      </c>
      <c r="K1605">
        <f>ABS((Table2[[#This Row],[Consumption]]-Table2[[#This Row],[Predicted Consumption]])/Table2[[#This Row],[Consumption]])</f>
        <v>2.6923076923076838E-2</v>
      </c>
    </row>
    <row r="1606" spans="1:11" x14ac:dyDescent="0.25">
      <c r="A1606" s="1">
        <v>40377.708333333336</v>
      </c>
      <c r="B1606">
        <v>8.8000000000000007</v>
      </c>
      <c r="D1606" s="3">
        <v>40377.708333333336</v>
      </c>
      <c r="E1606">
        <v>8.8000000000000007</v>
      </c>
      <c r="F1606">
        <v>9.7488601104800008</v>
      </c>
      <c r="G1606" s="5">
        <v>0.67765024240539895</v>
      </c>
      <c r="I1606">
        <f t="shared" si="25"/>
        <v>0.94886011048000007</v>
      </c>
      <c r="J1606">
        <f>Table2[[#This Row],[Consumption]]+Table2[[#This Row],[Predicted Consumption]]</f>
        <v>18.54886011048</v>
      </c>
      <c r="K1606">
        <f>ABS((Table2[[#This Row],[Consumption]]-Table2[[#This Row],[Predicted Consumption]])/Table2[[#This Row],[Consumption]])</f>
        <v>0.10782501255454545</v>
      </c>
    </row>
    <row r="1607" spans="1:11" x14ac:dyDescent="0.25">
      <c r="A1607" s="1">
        <v>40377.71875</v>
      </c>
      <c r="B1607">
        <v>5.8</v>
      </c>
      <c r="D1607" s="3">
        <v>40377.71875</v>
      </c>
      <c r="E1607">
        <v>5.8</v>
      </c>
      <c r="F1607">
        <v>10.681077183399999</v>
      </c>
      <c r="G1607" s="5">
        <v>0.42126864392732899</v>
      </c>
      <c r="I1607">
        <f t="shared" si="25"/>
        <v>4.8810771833999995</v>
      </c>
      <c r="J1607">
        <f>Table2[[#This Row],[Consumption]]+Table2[[#This Row],[Predicted Consumption]]</f>
        <v>16.4810771834</v>
      </c>
      <c r="K1607">
        <f>ABS((Table2[[#This Row],[Consumption]]-Table2[[#This Row],[Predicted Consumption]])/Table2[[#This Row],[Consumption]])</f>
        <v>0.84156503162068963</v>
      </c>
    </row>
    <row r="1608" spans="1:11" x14ac:dyDescent="0.25">
      <c r="A1608" s="1">
        <v>40377.729166666664</v>
      </c>
      <c r="B1608">
        <v>5.4</v>
      </c>
      <c r="D1608" s="3">
        <v>40377.729166666664</v>
      </c>
      <c r="E1608">
        <v>5.4</v>
      </c>
      <c r="F1608">
        <v>5.5</v>
      </c>
      <c r="G1608" s="5">
        <v>0.17019107975275</v>
      </c>
      <c r="I1608">
        <f t="shared" si="25"/>
        <v>9.9999999999999645E-2</v>
      </c>
      <c r="J1608">
        <f>Table2[[#This Row],[Consumption]]+Table2[[#This Row],[Predicted Consumption]]</f>
        <v>10.9</v>
      </c>
      <c r="K1608">
        <f>ABS((Table2[[#This Row],[Consumption]]-Table2[[#This Row],[Predicted Consumption]])/Table2[[#This Row],[Consumption]])</f>
        <v>1.8518518518518452E-2</v>
      </c>
    </row>
    <row r="1609" spans="1:11" x14ac:dyDescent="0.25">
      <c r="A1609" s="1">
        <v>40377.739583333336</v>
      </c>
      <c r="B1609">
        <v>5.3</v>
      </c>
      <c r="D1609" s="3">
        <v>40377.739583333336</v>
      </c>
      <c r="E1609">
        <v>5.3</v>
      </c>
      <c r="F1609">
        <v>9.9550000000000001</v>
      </c>
      <c r="G1609" s="5">
        <v>0.24722818217709</v>
      </c>
      <c r="I1609">
        <f t="shared" si="25"/>
        <v>4.6550000000000002</v>
      </c>
      <c r="J1609">
        <f>Table2[[#This Row],[Consumption]]+Table2[[#This Row],[Predicted Consumption]]</f>
        <v>15.254999999999999</v>
      </c>
      <c r="K1609">
        <f>ABS((Table2[[#This Row],[Consumption]]-Table2[[#This Row],[Predicted Consumption]])/Table2[[#This Row],[Consumption]])</f>
        <v>0.87830188679245291</v>
      </c>
    </row>
    <row r="1610" spans="1:11" x14ac:dyDescent="0.25">
      <c r="A1610" s="1">
        <v>40377.75</v>
      </c>
      <c r="B1610">
        <v>5.4</v>
      </c>
      <c r="D1610" s="3">
        <v>40377.75</v>
      </c>
      <c r="E1610">
        <v>5.4</v>
      </c>
      <c r="F1610">
        <v>5.3657000000000004</v>
      </c>
      <c r="G1610" s="5">
        <v>0.40262884591752501</v>
      </c>
      <c r="I1610">
        <f t="shared" si="25"/>
        <v>3.4299999999999997E-2</v>
      </c>
      <c r="J1610">
        <f>Table2[[#This Row],[Consumption]]+Table2[[#This Row],[Predicted Consumption]]</f>
        <v>10.765700000000001</v>
      </c>
      <c r="K1610">
        <f>ABS((Table2[[#This Row],[Consumption]]-Table2[[#This Row],[Predicted Consumption]])/Table2[[#This Row],[Consumption]])</f>
        <v>6.3518518518518507E-3</v>
      </c>
    </row>
    <row r="1611" spans="1:11" x14ac:dyDescent="0.25">
      <c r="A1611" s="1">
        <v>40377.760416666664</v>
      </c>
      <c r="B1611">
        <v>1.7</v>
      </c>
      <c r="D1611" s="3">
        <v>40377.760416666664</v>
      </c>
      <c r="E1611">
        <v>1.7</v>
      </c>
      <c r="F1611">
        <v>5.2656999999999998</v>
      </c>
      <c r="G1611" s="5">
        <v>0.62928153294996303</v>
      </c>
      <c r="I1611">
        <f t="shared" si="25"/>
        <v>3.5656999999999996</v>
      </c>
      <c r="J1611">
        <f>Table2[[#This Row],[Consumption]]+Table2[[#This Row],[Predicted Consumption]]</f>
        <v>6.9657</v>
      </c>
      <c r="K1611">
        <f>ABS((Table2[[#This Row],[Consumption]]-Table2[[#This Row],[Predicted Consumption]])/Table2[[#This Row],[Consumption]])</f>
        <v>2.0974705882352938</v>
      </c>
    </row>
    <row r="1612" spans="1:11" x14ac:dyDescent="0.25">
      <c r="A1612" s="1">
        <v>40377.770833333336</v>
      </c>
      <c r="B1612">
        <v>1.3</v>
      </c>
      <c r="D1612" s="3">
        <v>40377.770833333336</v>
      </c>
      <c r="E1612">
        <v>1.3</v>
      </c>
      <c r="F1612">
        <v>4.93</v>
      </c>
      <c r="G1612" s="5">
        <v>0.61844498949500804</v>
      </c>
      <c r="I1612">
        <f t="shared" si="25"/>
        <v>3.63</v>
      </c>
      <c r="J1612">
        <f>Table2[[#This Row],[Consumption]]+Table2[[#This Row],[Predicted Consumption]]</f>
        <v>6.2299999999999995</v>
      </c>
      <c r="K1612">
        <f>ABS((Table2[[#This Row],[Consumption]]-Table2[[#This Row],[Predicted Consumption]])/Table2[[#This Row],[Consumption]])</f>
        <v>2.7923076923076922</v>
      </c>
    </row>
    <row r="1613" spans="1:11" x14ac:dyDescent="0.25">
      <c r="A1613" s="1">
        <v>40377.78125</v>
      </c>
      <c r="B1613">
        <v>1.2</v>
      </c>
      <c r="D1613" s="3">
        <v>40377.78125</v>
      </c>
      <c r="E1613">
        <v>1.2</v>
      </c>
      <c r="F1613">
        <v>1.3</v>
      </c>
      <c r="G1613" s="5">
        <v>0.38183058822541899</v>
      </c>
      <c r="I1613">
        <f t="shared" si="25"/>
        <v>0.10000000000000009</v>
      </c>
      <c r="J1613">
        <f>Table2[[#This Row],[Consumption]]+Table2[[#This Row],[Predicted Consumption]]</f>
        <v>2.5</v>
      </c>
      <c r="K1613">
        <f>ABS((Table2[[#This Row],[Consumption]]-Table2[[#This Row],[Predicted Consumption]])/Table2[[#This Row],[Consumption]])</f>
        <v>8.3333333333333412E-2</v>
      </c>
    </row>
    <row r="1614" spans="1:11" x14ac:dyDescent="0.25">
      <c r="A1614" s="1">
        <v>40377.791666666664</v>
      </c>
      <c r="B1614">
        <v>1.3</v>
      </c>
      <c r="D1614" s="3">
        <v>40377.791666666664</v>
      </c>
      <c r="E1614">
        <v>1.3</v>
      </c>
      <c r="F1614">
        <v>1.1000000000100001</v>
      </c>
      <c r="G1614" s="5">
        <v>0.42640625175706498</v>
      </c>
      <c r="I1614">
        <f t="shared" si="25"/>
        <v>0.19999999998999995</v>
      </c>
      <c r="J1614">
        <f>Table2[[#This Row],[Consumption]]+Table2[[#This Row],[Predicted Consumption]]</f>
        <v>2.4000000000100004</v>
      </c>
      <c r="K1614">
        <f>ABS((Table2[[#This Row],[Consumption]]-Table2[[#This Row],[Predicted Consumption]])/Table2[[#This Row],[Consumption]])</f>
        <v>0.15384615383846151</v>
      </c>
    </row>
    <row r="1615" spans="1:11" x14ac:dyDescent="0.25">
      <c r="A1615" s="1">
        <v>40377.802083333336</v>
      </c>
      <c r="B1615">
        <v>1.4</v>
      </c>
      <c r="D1615" s="3">
        <v>40377.802083333336</v>
      </c>
      <c r="E1615">
        <v>1.4</v>
      </c>
      <c r="F1615">
        <v>1.3</v>
      </c>
      <c r="G1615" s="5">
        <v>0.477003207064014</v>
      </c>
      <c r="I1615">
        <f t="shared" si="25"/>
        <v>9.9999999999999867E-2</v>
      </c>
      <c r="J1615">
        <f>Table2[[#This Row],[Consumption]]+Table2[[#This Row],[Predicted Consumption]]</f>
        <v>2.7</v>
      </c>
      <c r="K1615">
        <f>ABS((Table2[[#This Row],[Consumption]]-Table2[[#This Row],[Predicted Consumption]])/Table2[[#This Row],[Consumption]])</f>
        <v>7.1428571428571341E-2</v>
      </c>
    </row>
    <row r="1616" spans="1:11" x14ac:dyDescent="0.25">
      <c r="A1616" s="1">
        <v>40377.8125</v>
      </c>
      <c r="B1616">
        <v>1.2</v>
      </c>
      <c r="D1616" s="3">
        <v>40377.8125</v>
      </c>
      <c r="E1616">
        <v>1.2</v>
      </c>
      <c r="F1616">
        <v>1.3</v>
      </c>
      <c r="G1616" s="5">
        <v>0.626653056409468</v>
      </c>
      <c r="I1616">
        <f t="shared" si="25"/>
        <v>0.10000000000000009</v>
      </c>
      <c r="J1616">
        <f>Table2[[#This Row],[Consumption]]+Table2[[#This Row],[Predicted Consumption]]</f>
        <v>2.5</v>
      </c>
      <c r="K1616">
        <f>ABS((Table2[[#This Row],[Consumption]]-Table2[[#This Row],[Predicted Consumption]])/Table2[[#This Row],[Consumption]])</f>
        <v>8.3333333333333412E-2</v>
      </c>
    </row>
    <row r="1617" spans="1:11" x14ac:dyDescent="0.25">
      <c r="A1617" s="1">
        <v>40377.822916666664</v>
      </c>
      <c r="B1617">
        <v>1.3</v>
      </c>
      <c r="D1617" s="3">
        <v>40377.822916666664</v>
      </c>
      <c r="E1617">
        <v>1.3</v>
      </c>
      <c r="F1617">
        <v>1.3</v>
      </c>
      <c r="G1617" s="5">
        <v>0.84195557023149603</v>
      </c>
      <c r="I1617">
        <f t="shared" si="25"/>
        <v>0</v>
      </c>
      <c r="J1617">
        <f>Table2[[#This Row],[Consumption]]+Table2[[#This Row],[Predicted Consumption]]</f>
        <v>2.6</v>
      </c>
      <c r="K1617">
        <f>ABS((Table2[[#This Row],[Consumption]]-Table2[[#This Row],[Predicted Consumption]])/Table2[[#This Row],[Consumption]])</f>
        <v>0</v>
      </c>
    </row>
    <row r="1618" spans="1:11" x14ac:dyDescent="0.25">
      <c r="A1618" s="1">
        <v>40377.833333333336</v>
      </c>
      <c r="B1618">
        <v>1.3</v>
      </c>
      <c r="D1618" s="3">
        <v>40377.833333333336</v>
      </c>
      <c r="E1618">
        <v>1.3</v>
      </c>
      <c r="F1618">
        <v>1.4</v>
      </c>
      <c r="G1618" s="5">
        <v>0.54316660354548396</v>
      </c>
      <c r="I1618">
        <f t="shared" si="25"/>
        <v>9.9999999999999867E-2</v>
      </c>
      <c r="J1618">
        <f>Table2[[#This Row],[Consumption]]+Table2[[#This Row],[Predicted Consumption]]</f>
        <v>2.7</v>
      </c>
      <c r="K1618">
        <f>ABS((Table2[[#This Row],[Consumption]]-Table2[[#This Row],[Predicted Consumption]])/Table2[[#This Row],[Consumption]])</f>
        <v>7.6923076923076816E-2</v>
      </c>
    </row>
    <row r="1619" spans="1:11" x14ac:dyDescent="0.25">
      <c r="A1619" s="1">
        <v>40377.84375</v>
      </c>
      <c r="B1619">
        <v>1.3</v>
      </c>
      <c r="D1619" s="3">
        <v>40377.84375</v>
      </c>
      <c r="E1619">
        <v>1.3</v>
      </c>
      <c r="F1619">
        <v>1.2</v>
      </c>
      <c r="G1619" s="5">
        <v>0.51591476918972801</v>
      </c>
      <c r="I1619">
        <f t="shared" si="25"/>
        <v>0.10000000000000009</v>
      </c>
      <c r="J1619">
        <f>Table2[[#This Row],[Consumption]]+Table2[[#This Row],[Predicted Consumption]]</f>
        <v>2.5</v>
      </c>
      <c r="K1619">
        <f>ABS((Table2[[#This Row],[Consumption]]-Table2[[#This Row],[Predicted Consumption]])/Table2[[#This Row],[Consumption]])</f>
        <v>7.6923076923076983E-2</v>
      </c>
    </row>
    <row r="1620" spans="1:11" x14ac:dyDescent="0.25">
      <c r="A1620" s="1">
        <v>40377.854166666664</v>
      </c>
      <c r="B1620">
        <v>1.3</v>
      </c>
      <c r="D1620" s="3">
        <v>40377.854166666664</v>
      </c>
      <c r="E1620">
        <v>1.3</v>
      </c>
      <c r="F1620">
        <v>1.3</v>
      </c>
      <c r="G1620" s="5">
        <v>0.66741922588358005</v>
      </c>
      <c r="I1620">
        <f t="shared" si="25"/>
        <v>0</v>
      </c>
      <c r="J1620">
        <f>Table2[[#This Row],[Consumption]]+Table2[[#This Row],[Predicted Consumption]]</f>
        <v>2.6</v>
      </c>
      <c r="K1620">
        <f>ABS((Table2[[#This Row],[Consumption]]-Table2[[#This Row],[Predicted Consumption]])/Table2[[#This Row],[Consumption]])</f>
        <v>0</v>
      </c>
    </row>
    <row r="1621" spans="1:11" x14ac:dyDescent="0.25">
      <c r="A1621" s="1">
        <v>40377.864583333336</v>
      </c>
      <c r="B1621">
        <v>1.3</v>
      </c>
      <c r="D1621" s="3">
        <v>40377.864583333336</v>
      </c>
      <c r="E1621">
        <v>1.3</v>
      </c>
      <c r="F1621">
        <v>1.3</v>
      </c>
      <c r="G1621" s="5">
        <v>0.74088296794838404</v>
      </c>
      <c r="I1621">
        <f t="shared" si="25"/>
        <v>0</v>
      </c>
      <c r="J1621">
        <f>Table2[[#This Row],[Consumption]]+Table2[[#This Row],[Predicted Consumption]]</f>
        <v>2.6</v>
      </c>
      <c r="K1621">
        <f>ABS((Table2[[#This Row],[Consumption]]-Table2[[#This Row],[Predicted Consumption]])/Table2[[#This Row],[Consumption]])</f>
        <v>0</v>
      </c>
    </row>
    <row r="1622" spans="1:11" x14ac:dyDescent="0.25">
      <c r="A1622" s="1">
        <v>40377.875</v>
      </c>
      <c r="B1622">
        <v>1.4</v>
      </c>
      <c r="D1622" s="3">
        <v>40377.875</v>
      </c>
      <c r="E1622">
        <v>1.4</v>
      </c>
      <c r="F1622">
        <v>1.3</v>
      </c>
      <c r="G1622" s="5">
        <v>0.52005307644485799</v>
      </c>
      <c r="I1622">
        <f t="shared" si="25"/>
        <v>9.9999999999999867E-2</v>
      </c>
      <c r="J1622">
        <f>Table2[[#This Row],[Consumption]]+Table2[[#This Row],[Predicted Consumption]]</f>
        <v>2.7</v>
      </c>
      <c r="K1622">
        <f>ABS((Table2[[#This Row],[Consumption]]-Table2[[#This Row],[Predicted Consumption]])/Table2[[#This Row],[Consumption]])</f>
        <v>7.1428571428571341E-2</v>
      </c>
    </row>
    <row r="1623" spans="1:11" x14ac:dyDescent="0.25">
      <c r="A1623" s="1">
        <v>40377.885416666664</v>
      </c>
      <c r="B1623">
        <v>1.3</v>
      </c>
      <c r="D1623" s="3">
        <v>40377.885416666664</v>
      </c>
      <c r="E1623">
        <v>1.3</v>
      </c>
      <c r="F1623">
        <v>1.3</v>
      </c>
      <c r="G1623" s="5">
        <v>0.59466929974809601</v>
      </c>
      <c r="I1623">
        <f t="shared" si="25"/>
        <v>0</v>
      </c>
      <c r="J1623">
        <f>Table2[[#This Row],[Consumption]]+Table2[[#This Row],[Predicted Consumption]]</f>
        <v>2.6</v>
      </c>
      <c r="K1623">
        <f>ABS((Table2[[#This Row],[Consumption]]-Table2[[#This Row],[Predicted Consumption]])/Table2[[#This Row],[Consumption]])</f>
        <v>0</v>
      </c>
    </row>
    <row r="1624" spans="1:11" x14ac:dyDescent="0.25">
      <c r="A1624" s="1">
        <v>40377.895833333336</v>
      </c>
      <c r="B1624">
        <v>1.2</v>
      </c>
      <c r="D1624" s="3">
        <v>40377.895833333336</v>
      </c>
      <c r="E1624">
        <v>1.2</v>
      </c>
      <c r="F1624">
        <v>1.3</v>
      </c>
      <c r="G1624" s="5">
        <v>0.64706624095270504</v>
      </c>
      <c r="I1624">
        <f t="shared" si="25"/>
        <v>0.10000000000000009</v>
      </c>
      <c r="J1624">
        <f>Table2[[#This Row],[Consumption]]+Table2[[#This Row],[Predicted Consumption]]</f>
        <v>2.5</v>
      </c>
      <c r="K1624">
        <f>ABS((Table2[[#This Row],[Consumption]]-Table2[[#This Row],[Predicted Consumption]])/Table2[[#This Row],[Consumption]])</f>
        <v>8.3333333333333412E-2</v>
      </c>
    </row>
    <row r="1625" spans="1:11" x14ac:dyDescent="0.25">
      <c r="A1625" s="1">
        <v>40377.90625</v>
      </c>
      <c r="B1625">
        <v>1.3</v>
      </c>
      <c r="D1625" s="3">
        <v>40377.90625</v>
      </c>
      <c r="E1625">
        <v>1.3</v>
      </c>
      <c r="F1625">
        <v>1.4</v>
      </c>
      <c r="G1625" s="5">
        <v>0.66240377583682997</v>
      </c>
      <c r="I1625">
        <f t="shared" si="25"/>
        <v>9.9999999999999867E-2</v>
      </c>
      <c r="J1625">
        <f>Table2[[#This Row],[Consumption]]+Table2[[#This Row],[Predicted Consumption]]</f>
        <v>2.7</v>
      </c>
      <c r="K1625">
        <f>ABS((Table2[[#This Row],[Consumption]]-Table2[[#This Row],[Predicted Consumption]])/Table2[[#This Row],[Consumption]])</f>
        <v>7.6923076923076816E-2</v>
      </c>
    </row>
    <row r="1626" spans="1:11" x14ac:dyDescent="0.25">
      <c r="A1626" s="1">
        <v>40377.916666666664</v>
      </c>
      <c r="B1626">
        <v>1.3</v>
      </c>
      <c r="D1626" s="3">
        <v>40377.916666666664</v>
      </c>
      <c r="E1626">
        <v>1.3</v>
      </c>
      <c r="F1626">
        <v>1.3</v>
      </c>
      <c r="G1626" s="5">
        <v>0.46958463151128998</v>
      </c>
      <c r="I1626">
        <f t="shared" si="25"/>
        <v>0</v>
      </c>
      <c r="J1626">
        <f>Table2[[#This Row],[Consumption]]+Table2[[#This Row],[Predicted Consumption]]</f>
        <v>2.6</v>
      </c>
      <c r="K1626">
        <f>ABS((Table2[[#This Row],[Consumption]]-Table2[[#This Row],[Predicted Consumption]])/Table2[[#This Row],[Consumption]])</f>
        <v>0</v>
      </c>
    </row>
    <row r="1627" spans="1:11" x14ac:dyDescent="0.25">
      <c r="A1627" s="1">
        <v>40377.927083333336</v>
      </c>
      <c r="B1627">
        <v>1.3</v>
      </c>
      <c r="D1627" s="3">
        <v>40377.927083333336</v>
      </c>
      <c r="E1627">
        <v>1.3</v>
      </c>
      <c r="F1627">
        <v>1.3</v>
      </c>
      <c r="G1627" s="5">
        <v>0.469828187407409</v>
      </c>
      <c r="I1627">
        <f t="shared" si="25"/>
        <v>0</v>
      </c>
      <c r="J1627">
        <f>Table2[[#This Row],[Consumption]]+Table2[[#This Row],[Predicted Consumption]]</f>
        <v>2.6</v>
      </c>
      <c r="K1627">
        <f>ABS((Table2[[#This Row],[Consumption]]-Table2[[#This Row],[Predicted Consumption]])/Table2[[#This Row],[Consumption]])</f>
        <v>0</v>
      </c>
    </row>
    <row r="1628" spans="1:11" x14ac:dyDescent="0.25">
      <c r="A1628" s="1">
        <v>40377.9375</v>
      </c>
      <c r="B1628">
        <v>1.3</v>
      </c>
      <c r="D1628" s="3">
        <v>40377.9375</v>
      </c>
      <c r="E1628">
        <v>1.3</v>
      </c>
      <c r="F1628">
        <v>1.3</v>
      </c>
      <c r="G1628" s="5">
        <v>0.77278118513108696</v>
      </c>
      <c r="I1628">
        <f t="shared" si="25"/>
        <v>0</v>
      </c>
      <c r="J1628">
        <f>Table2[[#This Row],[Consumption]]+Table2[[#This Row],[Predicted Consumption]]</f>
        <v>2.6</v>
      </c>
      <c r="K1628">
        <f>ABS((Table2[[#This Row],[Consumption]]-Table2[[#This Row],[Predicted Consumption]])/Table2[[#This Row],[Consumption]])</f>
        <v>0</v>
      </c>
    </row>
    <row r="1629" spans="1:11" x14ac:dyDescent="0.25">
      <c r="A1629" s="1">
        <v>40377.947916666664</v>
      </c>
      <c r="B1629">
        <v>1.3</v>
      </c>
      <c r="D1629" s="3">
        <v>40377.947916666664</v>
      </c>
      <c r="E1629">
        <v>1.3</v>
      </c>
      <c r="F1629">
        <v>1.3</v>
      </c>
      <c r="G1629" s="5">
        <v>0.80506447426836703</v>
      </c>
      <c r="I1629">
        <f t="shared" si="25"/>
        <v>0</v>
      </c>
      <c r="J1629">
        <f>Table2[[#This Row],[Consumption]]+Table2[[#This Row],[Predicted Consumption]]</f>
        <v>2.6</v>
      </c>
      <c r="K1629">
        <f>ABS((Table2[[#This Row],[Consumption]]-Table2[[#This Row],[Predicted Consumption]])/Table2[[#This Row],[Consumption]])</f>
        <v>0</v>
      </c>
    </row>
    <row r="1630" spans="1:11" x14ac:dyDescent="0.25">
      <c r="A1630" s="1">
        <v>40377.958333333336</v>
      </c>
      <c r="B1630">
        <v>1.3</v>
      </c>
      <c r="D1630" s="3">
        <v>40377.958333333336</v>
      </c>
      <c r="E1630">
        <v>1.3</v>
      </c>
      <c r="F1630">
        <v>1.3</v>
      </c>
      <c r="G1630" s="5">
        <v>0.577373848724966</v>
      </c>
      <c r="I1630">
        <f t="shared" si="25"/>
        <v>0</v>
      </c>
      <c r="J1630">
        <f>Table2[[#This Row],[Consumption]]+Table2[[#This Row],[Predicted Consumption]]</f>
        <v>2.6</v>
      </c>
      <c r="K1630">
        <f>ABS((Table2[[#This Row],[Consumption]]-Table2[[#This Row],[Predicted Consumption]])/Table2[[#This Row],[Consumption]])</f>
        <v>0</v>
      </c>
    </row>
    <row r="1631" spans="1:11" x14ac:dyDescent="0.25">
      <c r="A1631" s="1">
        <v>40377.96875</v>
      </c>
      <c r="B1631">
        <v>4.4000000000000004</v>
      </c>
      <c r="D1631" s="3">
        <v>40377.96875</v>
      </c>
      <c r="E1631">
        <v>4.4000000000000004</v>
      </c>
      <c r="F1631">
        <v>1.3</v>
      </c>
      <c r="G1631" s="5">
        <v>0.76011445967159497</v>
      </c>
      <c r="I1631">
        <f t="shared" si="25"/>
        <v>3.1000000000000005</v>
      </c>
      <c r="J1631">
        <f>Table2[[#This Row],[Consumption]]+Table2[[#This Row],[Predicted Consumption]]</f>
        <v>5.7</v>
      </c>
      <c r="K1631">
        <f>ABS((Table2[[#This Row],[Consumption]]-Table2[[#This Row],[Predicted Consumption]])/Table2[[#This Row],[Consumption]])</f>
        <v>0.70454545454545459</v>
      </c>
    </row>
    <row r="1632" spans="1:11" x14ac:dyDescent="0.25">
      <c r="A1632" s="1">
        <v>40377.979166666664</v>
      </c>
      <c r="B1632">
        <v>5.2</v>
      </c>
      <c r="D1632" s="3">
        <v>40377.979166666664</v>
      </c>
      <c r="E1632">
        <v>5.2</v>
      </c>
      <c r="F1632">
        <v>5.13</v>
      </c>
      <c r="G1632" s="5">
        <v>0.61163066836682201</v>
      </c>
      <c r="I1632">
        <f t="shared" si="25"/>
        <v>7.0000000000000284E-2</v>
      </c>
      <c r="J1632">
        <f>Table2[[#This Row],[Consumption]]+Table2[[#This Row],[Predicted Consumption]]</f>
        <v>10.33</v>
      </c>
      <c r="K1632">
        <f>ABS((Table2[[#This Row],[Consumption]]-Table2[[#This Row],[Predicted Consumption]])/Table2[[#This Row],[Consumption]])</f>
        <v>1.3461538461538516E-2</v>
      </c>
    </row>
    <row r="1633" spans="1:11" x14ac:dyDescent="0.25">
      <c r="A1633" s="1">
        <v>40377.989583333336</v>
      </c>
      <c r="B1633">
        <v>5</v>
      </c>
      <c r="D1633" s="3">
        <v>40377.989583333336</v>
      </c>
      <c r="E1633">
        <v>5</v>
      </c>
      <c r="F1633">
        <v>5.3759899999999998</v>
      </c>
      <c r="G1633" s="5">
        <v>0.44734194412796102</v>
      </c>
      <c r="I1633">
        <f t="shared" si="25"/>
        <v>0.37598999999999982</v>
      </c>
      <c r="J1633">
        <f>Table2[[#This Row],[Consumption]]+Table2[[#This Row],[Predicted Consumption]]</f>
        <v>10.37599</v>
      </c>
      <c r="K1633">
        <f>ABS((Table2[[#This Row],[Consumption]]-Table2[[#This Row],[Predicted Consumption]])/Table2[[#This Row],[Consumption]])</f>
        <v>7.5197999999999959E-2</v>
      </c>
    </row>
    <row r="1634" spans="1:11" x14ac:dyDescent="0.25">
      <c r="A1634" s="1">
        <v>40378</v>
      </c>
      <c r="B1634">
        <v>5</v>
      </c>
      <c r="D1634" s="2">
        <v>40378</v>
      </c>
      <c r="E1634">
        <v>5</v>
      </c>
      <c r="F1634">
        <v>5.1509999999999998</v>
      </c>
      <c r="G1634" s="5">
        <v>0.59854095549011899</v>
      </c>
      <c r="I1634">
        <f t="shared" si="25"/>
        <v>0.1509999999999998</v>
      </c>
      <c r="J1634">
        <f>Table2[[#This Row],[Consumption]]+Table2[[#This Row],[Predicted Consumption]]</f>
        <v>10.151</v>
      </c>
      <c r="K1634">
        <f>ABS((Table2[[#This Row],[Consumption]]-Table2[[#This Row],[Predicted Consumption]])/Table2[[#This Row],[Consumption]])</f>
        <v>3.019999999999996E-2</v>
      </c>
    </row>
    <row r="1635" spans="1:11" x14ac:dyDescent="0.25">
      <c r="A1635" s="1">
        <v>40378.010416666664</v>
      </c>
      <c r="B1635">
        <v>5.3</v>
      </c>
      <c r="D1635" s="3">
        <v>40378.010416666664</v>
      </c>
      <c r="E1635">
        <v>5.3</v>
      </c>
      <c r="F1635">
        <v>4.9509999999999996</v>
      </c>
      <c r="G1635" s="5">
        <v>0.62942619458148197</v>
      </c>
      <c r="I1635">
        <f t="shared" si="25"/>
        <v>0.3490000000000002</v>
      </c>
      <c r="J1635">
        <f>Table2[[#This Row],[Consumption]]+Table2[[#This Row],[Predicted Consumption]]</f>
        <v>10.250999999999999</v>
      </c>
      <c r="K1635">
        <f>ABS((Table2[[#This Row],[Consumption]]-Table2[[#This Row],[Predicted Consumption]])/Table2[[#This Row],[Consumption]])</f>
        <v>6.5849056603773631E-2</v>
      </c>
    </row>
    <row r="1636" spans="1:11" x14ac:dyDescent="0.25">
      <c r="A1636" s="1">
        <v>40378.020833333336</v>
      </c>
      <c r="B1636">
        <v>5.2</v>
      </c>
      <c r="D1636" s="3">
        <v>40378.020833333336</v>
      </c>
      <c r="E1636">
        <v>5.2</v>
      </c>
      <c r="F1636">
        <v>4.9657</v>
      </c>
      <c r="G1636" s="5">
        <v>0.48119239563593802</v>
      </c>
      <c r="I1636">
        <f t="shared" si="25"/>
        <v>0.23430000000000017</v>
      </c>
      <c r="J1636">
        <f>Table2[[#This Row],[Consumption]]+Table2[[#This Row],[Predicted Consumption]]</f>
        <v>10.165700000000001</v>
      </c>
      <c r="K1636">
        <f>ABS((Table2[[#This Row],[Consumption]]-Table2[[#This Row],[Predicted Consumption]])/Table2[[#This Row],[Consumption]])</f>
        <v>4.505769230769234E-2</v>
      </c>
    </row>
    <row r="1637" spans="1:11" x14ac:dyDescent="0.25">
      <c r="A1637" s="1">
        <v>40378.03125</v>
      </c>
      <c r="B1637">
        <v>5.5</v>
      </c>
      <c r="D1637" s="3">
        <v>40378.03125</v>
      </c>
      <c r="E1637">
        <v>5.5</v>
      </c>
      <c r="F1637">
        <v>4.9657</v>
      </c>
      <c r="G1637" s="5">
        <v>0.43177827794438101</v>
      </c>
      <c r="I1637">
        <f t="shared" si="25"/>
        <v>0.5343</v>
      </c>
      <c r="J1637">
        <f>Table2[[#This Row],[Consumption]]+Table2[[#This Row],[Predicted Consumption]]</f>
        <v>10.4657</v>
      </c>
      <c r="K1637">
        <f>ABS((Table2[[#This Row],[Consumption]]-Table2[[#This Row],[Predicted Consumption]])/Table2[[#This Row],[Consumption]])</f>
        <v>9.7145454545454549E-2</v>
      </c>
    </row>
    <row r="1638" spans="1:11" x14ac:dyDescent="0.25">
      <c r="A1638" s="1">
        <v>40378.041666666664</v>
      </c>
      <c r="B1638">
        <v>5.8</v>
      </c>
      <c r="D1638" s="3">
        <v>40378.041666666664</v>
      </c>
      <c r="E1638">
        <v>5.8</v>
      </c>
      <c r="F1638">
        <v>5.3759899999999998</v>
      </c>
      <c r="G1638" s="5">
        <v>0.23491988705212899</v>
      </c>
      <c r="I1638">
        <f t="shared" si="25"/>
        <v>0.42401</v>
      </c>
      <c r="J1638">
        <f>Table2[[#This Row],[Consumption]]+Table2[[#This Row],[Predicted Consumption]]</f>
        <v>11.175989999999999</v>
      </c>
      <c r="K1638">
        <f>ABS((Table2[[#This Row],[Consumption]]-Table2[[#This Row],[Predicted Consumption]])/Table2[[#This Row],[Consumption]])</f>
        <v>7.3105172413793107E-2</v>
      </c>
    </row>
    <row r="1639" spans="1:11" x14ac:dyDescent="0.25">
      <c r="A1639" s="1">
        <v>40378.052083333336</v>
      </c>
      <c r="B1639">
        <v>5.3</v>
      </c>
      <c r="D1639" s="3">
        <v>40378.052083333336</v>
      </c>
      <c r="E1639">
        <v>5.3</v>
      </c>
      <c r="F1639">
        <v>5.3759899999999998</v>
      </c>
      <c r="G1639" s="5">
        <v>0.82962316760461197</v>
      </c>
      <c r="I1639">
        <f t="shared" si="25"/>
        <v>7.5990000000000002E-2</v>
      </c>
      <c r="J1639">
        <f>Table2[[#This Row],[Consumption]]+Table2[[#This Row],[Predicted Consumption]]</f>
        <v>10.675989999999999</v>
      </c>
      <c r="K1639">
        <f>ABS((Table2[[#This Row],[Consumption]]-Table2[[#This Row],[Predicted Consumption]])/Table2[[#This Row],[Consumption]])</f>
        <v>1.4337735849056605E-2</v>
      </c>
    </row>
    <row r="1640" spans="1:11" x14ac:dyDescent="0.25">
      <c r="A1640" s="1">
        <v>40378.0625</v>
      </c>
      <c r="B1640">
        <v>4.3</v>
      </c>
      <c r="D1640" s="3">
        <v>40378.0625</v>
      </c>
      <c r="E1640">
        <v>4.3</v>
      </c>
      <c r="F1640">
        <v>5.1657000000000002</v>
      </c>
      <c r="G1640" s="5">
        <v>0.219248775126131</v>
      </c>
      <c r="I1640">
        <f t="shared" si="25"/>
        <v>0.86570000000000036</v>
      </c>
      <c r="J1640">
        <f>Table2[[#This Row],[Consumption]]+Table2[[#This Row],[Predicted Consumption]]</f>
        <v>9.4657</v>
      </c>
      <c r="K1640">
        <f>ABS((Table2[[#This Row],[Consumption]]-Table2[[#This Row],[Predicted Consumption]])/Table2[[#This Row],[Consumption]])</f>
        <v>0.20132558139534892</v>
      </c>
    </row>
    <row r="1641" spans="1:11" x14ac:dyDescent="0.25">
      <c r="A1641" s="1">
        <v>40378.072916666664</v>
      </c>
      <c r="B1641">
        <v>1.3</v>
      </c>
      <c r="D1641" s="3">
        <v>40378.072916666664</v>
      </c>
      <c r="E1641">
        <v>1.3</v>
      </c>
      <c r="F1641">
        <v>5.1657000000000002</v>
      </c>
      <c r="G1641" s="5">
        <v>0.69394374605883302</v>
      </c>
      <c r="I1641">
        <f t="shared" si="25"/>
        <v>3.8657000000000004</v>
      </c>
      <c r="J1641">
        <f>Table2[[#This Row],[Consumption]]+Table2[[#This Row],[Predicted Consumption]]</f>
        <v>6.4657</v>
      </c>
      <c r="K1641">
        <f>ABS((Table2[[#This Row],[Consumption]]-Table2[[#This Row],[Predicted Consumption]])/Table2[[#This Row],[Consumption]])</f>
        <v>2.973615384615385</v>
      </c>
    </row>
    <row r="1642" spans="1:11" x14ac:dyDescent="0.25">
      <c r="A1642" s="1">
        <v>40378.083333333336</v>
      </c>
      <c r="B1642">
        <v>1.2</v>
      </c>
      <c r="D1642" s="3">
        <v>40378.083333333336</v>
      </c>
      <c r="E1642">
        <v>1.2</v>
      </c>
      <c r="F1642">
        <v>1.3</v>
      </c>
      <c r="G1642" s="5">
        <v>0.545443649873803</v>
      </c>
      <c r="I1642">
        <f t="shared" si="25"/>
        <v>0.10000000000000009</v>
      </c>
      <c r="J1642">
        <f>Table2[[#This Row],[Consumption]]+Table2[[#This Row],[Predicted Consumption]]</f>
        <v>2.5</v>
      </c>
      <c r="K1642">
        <f>ABS((Table2[[#This Row],[Consumption]]-Table2[[#This Row],[Predicted Consumption]])/Table2[[#This Row],[Consumption]])</f>
        <v>8.3333333333333412E-2</v>
      </c>
    </row>
    <row r="1643" spans="1:11" x14ac:dyDescent="0.25">
      <c r="A1643" s="1">
        <v>40378.09375</v>
      </c>
      <c r="B1643">
        <v>1.2</v>
      </c>
      <c r="D1643" s="3">
        <v>40378.09375</v>
      </c>
      <c r="E1643">
        <v>1.2</v>
      </c>
      <c r="F1643">
        <v>1.3</v>
      </c>
      <c r="G1643" s="5">
        <v>0.63585369449833595</v>
      </c>
      <c r="I1643">
        <f t="shared" si="25"/>
        <v>0.10000000000000009</v>
      </c>
      <c r="J1643">
        <f>Table2[[#This Row],[Consumption]]+Table2[[#This Row],[Predicted Consumption]]</f>
        <v>2.5</v>
      </c>
      <c r="K1643">
        <f>ABS((Table2[[#This Row],[Consumption]]-Table2[[#This Row],[Predicted Consumption]])/Table2[[#This Row],[Consumption]])</f>
        <v>8.3333333333333412E-2</v>
      </c>
    </row>
    <row r="1644" spans="1:11" x14ac:dyDescent="0.25">
      <c r="A1644" s="1">
        <v>40378.104166666664</v>
      </c>
      <c r="B1644">
        <v>1.3</v>
      </c>
      <c r="D1644" s="3">
        <v>40378.104166666664</v>
      </c>
      <c r="E1644">
        <v>1.3</v>
      </c>
      <c r="F1644">
        <v>1.3</v>
      </c>
      <c r="G1644" s="5">
        <v>0.60434716876595795</v>
      </c>
      <c r="I1644">
        <f t="shared" si="25"/>
        <v>0</v>
      </c>
      <c r="J1644">
        <f>Table2[[#This Row],[Consumption]]+Table2[[#This Row],[Predicted Consumption]]</f>
        <v>2.6</v>
      </c>
      <c r="K1644">
        <f>ABS((Table2[[#This Row],[Consumption]]-Table2[[#This Row],[Predicted Consumption]])/Table2[[#This Row],[Consumption]])</f>
        <v>0</v>
      </c>
    </row>
    <row r="1645" spans="1:11" x14ac:dyDescent="0.25">
      <c r="A1645" s="1">
        <v>40378.114583333336</v>
      </c>
      <c r="B1645">
        <v>1.2</v>
      </c>
      <c r="D1645" s="3">
        <v>40378.114583333336</v>
      </c>
      <c r="E1645">
        <v>1.2</v>
      </c>
      <c r="F1645">
        <v>1.3</v>
      </c>
      <c r="G1645" s="5">
        <v>0.58176422966157604</v>
      </c>
      <c r="I1645">
        <f t="shared" si="25"/>
        <v>0.10000000000000009</v>
      </c>
      <c r="J1645">
        <f>Table2[[#This Row],[Consumption]]+Table2[[#This Row],[Predicted Consumption]]</f>
        <v>2.5</v>
      </c>
      <c r="K1645">
        <f>ABS((Table2[[#This Row],[Consumption]]-Table2[[#This Row],[Predicted Consumption]])/Table2[[#This Row],[Consumption]])</f>
        <v>8.3333333333333412E-2</v>
      </c>
    </row>
    <row r="1646" spans="1:11" x14ac:dyDescent="0.25">
      <c r="A1646" s="1">
        <v>40378.125</v>
      </c>
      <c r="B1646">
        <v>1.3</v>
      </c>
      <c r="D1646" s="3">
        <v>40378.125</v>
      </c>
      <c r="E1646">
        <v>1.3</v>
      </c>
      <c r="F1646">
        <v>1.3</v>
      </c>
      <c r="G1646" s="5">
        <v>0.73578516486069501</v>
      </c>
      <c r="I1646">
        <f t="shared" si="25"/>
        <v>0</v>
      </c>
      <c r="J1646">
        <f>Table2[[#This Row],[Consumption]]+Table2[[#This Row],[Predicted Consumption]]</f>
        <v>2.6</v>
      </c>
      <c r="K1646">
        <f>ABS((Table2[[#This Row],[Consumption]]-Table2[[#This Row],[Predicted Consumption]])/Table2[[#This Row],[Consumption]])</f>
        <v>0</v>
      </c>
    </row>
    <row r="1647" spans="1:11" x14ac:dyDescent="0.25">
      <c r="A1647" s="1">
        <v>40378.135416666664</v>
      </c>
      <c r="B1647">
        <v>1.2</v>
      </c>
      <c r="D1647" s="3">
        <v>40378.135416666664</v>
      </c>
      <c r="E1647">
        <v>1.2</v>
      </c>
      <c r="F1647">
        <v>1.3</v>
      </c>
      <c r="G1647" s="5">
        <v>0.45137581939701799</v>
      </c>
      <c r="I1647">
        <f t="shared" si="25"/>
        <v>0.10000000000000009</v>
      </c>
      <c r="J1647">
        <f>Table2[[#This Row],[Consumption]]+Table2[[#This Row],[Predicted Consumption]]</f>
        <v>2.5</v>
      </c>
      <c r="K1647">
        <f>ABS((Table2[[#This Row],[Consumption]]-Table2[[#This Row],[Predicted Consumption]])/Table2[[#This Row],[Consumption]])</f>
        <v>8.3333333333333412E-2</v>
      </c>
    </row>
    <row r="1648" spans="1:11" x14ac:dyDescent="0.25">
      <c r="A1648" s="1">
        <v>40378.145833333336</v>
      </c>
      <c r="B1648">
        <v>1.2</v>
      </c>
      <c r="D1648" s="3">
        <v>40378.145833333336</v>
      </c>
      <c r="E1648">
        <v>1.2</v>
      </c>
      <c r="F1648">
        <v>1.3</v>
      </c>
      <c r="G1648" s="5">
        <v>0.92905401410095301</v>
      </c>
      <c r="I1648">
        <f t="shared" si="25"/>
        <v>0.10000000000000009</v>
      </c>
      <c r="J1648">
        <f>Table2[[#This Row],[Consumption]]+Table2[[#This Row],[Predicted Consumption]]</f>
        <v>2.5</v>
      </c>
      <c r="K1648">
        <f>ABS((Table2[[#This Row],[Consumption]]-Table2[[#This Row],[Predicted Consumption]])/Table2[[#This Row],[Consumption]])</f>
        <v>8.3333333333333412E-2</v>
      </c>
    </row>
    <row r="1649" spans="1:11" x14ac:dyDescent="0.25">
      <c r="A1649" s="1">
        <v>40378.15625</v>
      </c>
      <c r="B1649">
        <v>1.4</v>
      </c>
      <c r="D1649" s="3">
        <v>40378.15625</v>
      </c>
      <c r="E1649">
        <v>1.4</v>
      </c>
      <c r="F1649">
        <v>1.3</v>
      </c>
      <c r="G1649" s="5">
        <v>0.58481362745279097</v>
      </c>
      <c r="I1649">
        <f t="shared" si="25"/>
        <v>9.9999999999999867E-2</v>
      </c>
      <c r="J1649">
        <f>Table2[[#This Row],[Consumption]]+Table2[[#This Row],[Predicted Consumption]]</f>
        <v>2.7</v>
      </c>
      <c r="K1649">
        <f>ABS((Table2[[#This Row],[Consumption]]-Table2[[#This Row],[Predicted Consumption]])/Table2[[#This Row],[Consumption]])</f>
        <v>7.1428571428571341E-2</v>
      </c>
    </row>
    <row r="1650" spans="1:11" x14ac:dyDescent="0.25">
      <c r="A1650" s="1">
        <v>40378.166666666664</v>
      </c>
      <c r="B1650">
        <v>1.2</v>
      </c>
      <c r="D1650" s="3">
        <v>40378.166666666664</v>
      </c>
      <c r="E1650">
        <v>1.2</v>
      </c>
      <c r="F1650">
        <v>1.2</v>
      </c>
      <c r="G1650" s="5">
        <v>0.50692664460236803</v>
      </c>
      <c r="I1650">
        <f t="shared" si="25"/>
        <v>0</v>
      </c>
      <c r="J1650">
        <f>Table2[[#This Row],[Consumption]]+Table2[[#This Row],[Predicted Consumption]]</f>
        <v>2.4</v>
      </c>
      <c r="K1650">
        <f>ABS((Table2[[#This Row],[Consumption]]-Table2[[#This Row],[Predicted Consumption]])/Table2[[#This Row],[Consumption]])</f>
        <v>0</v>
      </c>
    </row>
    <row r="1651" spans="1:11" x14ac:dyDescent="0.25">
      <c r="A1651" s="1">
        <v>40378.177083333336</v>
      </c>
      <c r="B1651">
        <v>1.2</v>
      </c>
      <c r="D1651" s="3">
        <v>40378.177083333336</v>
      </c>
      <c r="E1651">
        <v>1.2</v>
      </c>
      <c r="F1651">
        <v>1.3</v>
      </c>
      <c r="G1651" s="5">
        <v>0.64755112799955805</v>
      </c>
      <c r="I1651">
        <f t="shared" si="25"/>
        <v>0.10000000000000009</v>
      </c>
      <c r="J1651">
        <f>Table2[[#This Row],[Consumption]]+Table2[[#This Row],[Predicted Consumption]]</f>
        <v>2.5</v>
      </c>
      <c r="K1651">
        <f>ABS((Table2[[#This Row],[Consumption]]-Table2[[#This Row],[Predicted Consumption]])/Table2[[#This Row],[Consumption]])</f>
        <v>8.3333333333333412E-2</v>
      </c>
    </row>
    <row r="1652" spans="1:11" x14ac:dyDescent="0.25">
      <c r="A1652" s="1">
        <v>40378.1875</v>
      </c>
      <c r="B1652">
        <v>1.3</v>
      </c>
      <c r="D1652" s="3">
        <v>40378.1875</v>
      </c>
      <c r="E1652">
        <v>1.3</v>
      </c>
      <c r="F1652">
        <v>1.2</v>
      </c>
      <c r="G1652" s="5">
        <v>0.33443936292503701</v>
      </c>
      <c r="I1652">
        <f t="shared" si="25"/>
        <v>0.10000000000000009</v>
      </c>
      <c r="J1652">
        <f>Table2[[#This Row],[Consumption]]+Table2[[#This Row],[Predicted Consumption]]</f>
        <v>2.5</v>
      </c>
      <c r="K1652">
        <f>ABS((Table2[[#This Row],[Consumption]]-Table2[[#This Row],[Predicted Consumption]])/Table2[[#This Row],[Consumption]])</f>
        <v>7.6923076923076983E-2</v>
      </c>
    </row>
    <row r="1653" spans="1:11" x14ac:dyDescent="0.25">
      <c r="A1653" s="1">
        <v>40378.197916666664</v>
      </c>
      <c r="B1653">
        <v>1.2</v>
      </c>
      <c r="D1653" s="3">
        <v>40378.197916666664</v>
      </c>
      <c r="E1653">
        <v>1.2</v>
      </c>
      <c r="F1653">
        <v>1.2</v>
      </c>
      <c r="G1653" s="5">
        <v>0.60787314536760195</v>
      </c>
      <c r="I1653">
        <f t="shared" si="25"/>
        <v>0</v>
      </c>
      <c r="J1653">
        <f>Table2[[#This Row],[Consumption]]+Table2[[#This Row],[Predicted Consumption]]</f>
        <v>2.4</v>
      </c>
      <c r="K1653">
        <f>ABS((Table2[[#This Row],[Consumption]]-Table2[[#This Row],[Predicted Consumption]])/Table2[[#This Row],[Consumption]])</f>
        <v>0</v>
      </c>
    </row>
    <row r="1654" spans="1:11" x14ac:dyDescent="0.25">
      <c r="A1654" s="1">
        <v>40378.208333333336</v>
      </c>
      <c r="B1654">
        <v>1.2</v>
      </c>
      <c r="D1654" s="3">
        <v>40378.208333333336</v>
      </c>
      <c r="E1654">
        <v>1.2</v>
      </c>
      <c r="F1654">
        <v>1.2</v>
      </c>
      <c r="G1654" s="5">
        <v>0.65197669489930099</v>
      </c>
      <c r="I1654">
        <f t="shared" si="25"/>
        <v>0</v>
      </c>
      <c r="J1654">
        <f>Table2[[#This Row],[Consumption]]+Table2[[#This Row],[Predicted Consumption]]</f>
        <v>2.4</v>
      </c>
      <c r="K1654">
        <f>ABS((Table2[[#This Row],[Consumption]]-Table2[[#This Row],[Predicted Consumption]])/Table2[[#This Row],[Consumption]])</f>
        <v>0</v>
      </c>
    </row>
    <row r="1655" spans="1:11" x14ac:dyDescent="0.25">
      <c r="A1655" s="1">
        <v>40378.21875</v>
      </c>
      <c r="B1655">
        <v>5.0999999999999996</v>
      </c>
      <c r="D1655" s="3">
        <v>40378.21875</v>
      </c>
      <c r="E1655">
        <v>5.0999999999999996</v>
      </c>
      <c r="F1655">
        <v>1.3</v>
      </c>
      <c r="G1655" s="5">
        <v>0.59264999353685399</v>
      </c>
      <c r="I1655">
        <f t="shared" si="25"/>
        <v>3.8</v>
      </c>
      <c r="J1655">
        <f>Table2[[#This Row],[Consumption]]+Table2[[#This Row],[Predicted Consumption]]</f>
        <v>6.3999999999999995</v>
      </c>
      <c r="K1655">
        <f>ABS((Table2[[#This Row],[Consumption]]-Table2[[#This Row],[Predicted Consumption]])/Table2[[#This Row],[Consumption]])</f>
        <v>0.74509803921568629</v>
      </c>
    </row>
    <row r="1656" spans="1:11" x14ac:dyDescent="0.25">
      <c r="A1656" s="1">
        <v>40378.229166666664</v>
      </c>
      <c r="B1656">
        <v>7.1</v>
      </c>
      <c r="D1656" s="3">
        <v>40378.229166666664</v>
      </c>
      <c r="E1656">
        <v>7.1</v>
      </c>
      <c r="F1656">
        <v>4.9657</v>
      </c>
      <c r="G1656" s="5">
        <v>0.20556633988761699</v>
      </c>
      <c r="I1656">
        <f t="shared" si="25"/>
        <v>2.1342999999999996</v>
      </c>
      <c r="J1656">
        <f>Table2[[#This Row],[Consumption]]+Table2[[#This Row],[Predicted Consumption]]</f>
        <v>12.0657</v>
      </c>
      <c r="K1656">
        <f>ABS((Table2[[#This Row],[Consumption]]-Table2[[#This Row],[Predicted Consumption]])/Table2[[#This Row],[Consumption]])</f>
        <v>0.30060563380281685</v>
      </c>
    </row>
    <row r="1657" spans="1:11" x14ac:dyDescent="0.25">
      <c r="A1657" s="1">
        <v>40378.239583333336</v>
      </c>
      <c r="B1657">
        <v>7.5</v>
      </c>
      <c r="D1657" s="3">
        <v>40378.239583333336</v>
      </c>
      <c r="E1657">
        <v>7.5</v>
      </c>
      <c r="F1657">
        <v>6.09</v>
      </c>
      <c r="G1657" s="5">
        <v>0.66949908270466196</v>
      </c>
      <c r="I1657">
        <f t="shared" si="25"/>
        <v>1.4100000000000001</v>
      </c>
      <c r="J1657">
        <f>Table2[[#This Row],[Consumption]]+Table2[[#This Row],[Predicted Consumption]]</f>
        <v>13.59</v>
      </c>
      <c r="K1657">
        <f>ABS((Table2[[#This Row],[Consumption]]-Table2[[#This Row],[Predicted Consumption]])/Table2[[#This Row],[Consumption]])</f>
        <v>0.18800000000000003</v>
      </c>
    </row>
    <row r="1658" spans="1:11" x14ac:dyDescent="0.25">
      <c r="A1658" s="1">
        <v>40378.25</v>
      </c>
      <c r="B1658">
        <v>9.6</v>
      </c>
      <c r="D1658" s="3">
        <v>40378.25</v>
      </c>
      <c r="E1658">
        <v>9.6</v>
      </c>
      <c r="F1658">
        <v>6.9</v>
      </c>
      <c r="G1658" s="5">
        <v>0.76867574139016603</v>
      </c>
      <c r="I1658">
        <f t="shared" si="25"/>
        <v>2.6999999999999993</v>
      </c>
      <c r="J1658">
        <f>Table2[[#This Row],[Consumption]]+Table2[[#This Row],[Predicted Consumption]]</f>
        <v>16.5</v>
      </c>
      <c r="K1658">
        <f>ABS((Table2[[#This Row],[Consumption]]-Table2[[#This Row],[Predicted Consumption]])/Table2[[#This Row],[Consumption]])</f>
        <v>0.28124999999999994</v>
      </c>
    </row>
    <row r="1659" spans="1:11" x14ac:dyDescent="0.25">
      <c r="A1659" s="1">
        <v>40378.260416666664</v>
      </c>
      <c r="B1659">
        <v>11</v>
      </c>
      <c r="D1659" s="3">
        <v>40378.260416666664</v>
      </c>
      <c r="E1659">
        <v>11</v>
      </c>
      <c r="F1659">
        <v>9.2159650000000006</v>
      </c>
      <c r="G1659" s="5">
        <v>0.46992696164512399</v>
      </c>
      <c r="I1659">
        <f t="shared" si="25"/>
        <v>1.7840349999999994</v>
      </c>
      <c r="J1659">
        <f>Table2[[#This Row],[Consumption]]+Table2[[#This Row],[Predicted Consumption]]</f>
        <v>20.215965000000001</v>
      </c>
      <c r="K1659">
        <f>ABS((Table2[[#This Row],[Consumption]]-Table2[[#This Row],[Predicted Consumption]])/Table2[[#This Row],[Consumption]])</f>
        <v>0.16218499999999994</v>
      </c>
    </row>
    <row r="1660" spans="1:11" x14ac:dyDescent="0.25">
      <c r="A1660" s="1">
        <v>40378.270833333336</v>
      </c>
      <c r="B1660">
        <v>10.6</v>
      </c>
      <c r="D1660" s="3">
        <v>40378.270833333336</v>
      </c>
      <c r="E1660">
        <v>10.6</v>
      </c>
      <c r="I1660">
        <f t="shared" si="25"/>
        <v>10.6</v>
      </c>
      <c r="J1660">
        <f>Table2[[#This Row],[Consumption]]+Table2[[#This Row],[Predicted Consumption]]</f>
        <v>10.6</v>
      </c>
      <c r="K1660">
        <f>ABS((Table2[[#This Row],[Consumption]]-Table2[[#This Row],[Predicted Consumption]])/Table2[[#This Row],[Consumption]])</f>
        <v>1</v>
      </c>
    </row>
    <row r="1661" spans="1:11" x14ac:dyDescent="0.25">
      <c r="A1661" s="1">
        <v>40378.28125</v>
      </c>
      <c r="B1661">
        <v>9.8000000000000007</v>
      </c>
      <c r="D1661" s="3">
        <v>40378.28125</v>
      </c>
      <c r="E1661">
        <v>9.8000000000000007</v>
      </c>
      <c r="F1661">
        <v>11.4711413238</v>
      </c>
      <c r="G1661" s="5">
        <v>0.19729029743484</v>
      </c>
      <c r="I1661">
        <f t="shared" si="25"/>
        <v>1.6711413237999988</v>
      </c>
      <c r="J1661">
        <f>Table2[[#This Row],[Consumption]]+Table2[[#This Row],[Predicted Consumption]]</f>
        <v>21.271141323800002</v>
      </c>
      <c r="K1661">
        <f>ABS((Table2[[#This Row],[Consumption]]-Table2[[#This Row],[Predicted Consumption]])/Table2[[#This Row],[Consumption]])</f>
        <v>0.17052462487755088</v>
      </c>
    </row>
    <row r="1662" spans="1:11" x14ac:dyDescent="0.25">
      <c r="A1662" s="1">
        <v>40378.291666666664</v>
      </c>
      <c r="B1662">
        <v>9.6</v>
      </c>
      <c r="D1662" s="3">
        <v>40378.291666666664</v>
      </c>
      <c r="E1662">
        <v>9.6</v>
      </c>
      <c r="F1662">
        <v>11.0929476138</v>
      </c>
      <c r="G1662" s="5">
        <v>0.19613092798239001</v>
      </c>
      <c r="I1662">
        <f t="shared" si="25"/>
        <v>1.4929476138000002</v>
      </c>
      <c r="J1662">
        <f>Table2[[#This Row],[Consumption]]+Table2[[#This Row],[Predicted Consumption]]</f>
        <v>20.692947613800001</v>
      </c>
      <c r="K1662">
        <f>ABS((Table2[[#This Row],[Consumption]]-Table2[[#This Row],[Predicted Consumption]])/Table2[[#This Row],[Consumption]])</f>
        <v>0.15551537643750002</v>
      </c>
    </row>
    <row r="1663" spans="1:11" x14ac:dyDescent="0.25">
      <c r="A1663" s="1">
        <v>40378.302083333336</v>
      </c>
      <c r="B1663">
        <v>9.1999999999999993</v>
      </c>
      <c r="D1663" s="3">
        <v>40378.302083333336</v>
      </c>
      <c r="E1663">
        <v>9.1999999999999993</v>
      </c>
      <c r="F1663">
        <v>10.776754028399999</v>
      </c>
      <c r="G1663" s="5">
        <v>0.81095538591607197</v>
      </c>
      <c r="I1663">
        <f t="shared" si="25"/>
        <v>1.5767540283999999</v>
      </c>
      <c r="J1663">
        <f>Table2[[#This Row],[Consumption]]+Table2[[#This Row],[Predicted Consumption]]</f>
        <v>19.976754028399998</v>
      </c>
      <c r="K1663">
        <f>ABS((Table2[[#This Row],[Consumption]]-Table2[[#This Row],[Predicted Consumption]])/Table2[[#This Row],[Consumption]])</f>
        <v>0.17138630743478261</v>
      </c>
    </row>
    <row r="1664" spans="1:11" x14ac:dyDescent="0.25">
      <c r="A1664" s="1">
        <v>40378.3125</v>
      </c>
      <c r="B1664">
        <v>9</v>
      </c>
      <c r="D1664" s="3">
        <v>40378.3125</v>
      </c>
      <c r="E1664">
        <v>9</v>
      </c>
      <c r="F1664">
        <v>10.776754028399999</v>
      </c>
      <c r="G1664" s="5">
        <v>0.20549670770447601</v>
      </c>
      <c r="I1664">
        <f t="shared" si="25"/>
        <v>1.7767540283999992</v>
      </c>
      <c r="J1664">
        <f>Table2[[#This Row],[Consumption]]+Table2[[#This Row],[Predicted Consumption]]</f>
        <v>19.776754028399999</v>
      </c>
      <c r="K1664">
        <f>ABS((Table2[[#This Row],[Consumption]]-Table2[[#This Row],[Predicted Consumption]])/Table2[[#This Row],[Consumption]])</f>
        <v>0.19741711426666658</v>
      </c>
    </row>
    <row r="1665" spans="1:11" x14ac:dyDescent="0.25">
      <c r="A1665" s="1">
        <v>40378.322916666664</v>
      </c>
      <c r="B1665">
        <v>9.3000000000000007</v>
      </c>
      <c r="D1665" s="3">
        <v>40378.322916666664</v>
      </c>
      <c r="E1665">
        <v>9.3000000000000007</v>
      </c>
      <c r="F1665">
        <v>10.553000000000001</v>
      </c>
      <c r="G1665" s="5">
        <v>0.30037769954281301</v>
      </c>
      <c r="I1665">
        <f t="shared" si="25"/>
        <v>1.2530000000000001</v>
      </c>
      <c r="J1665">
        <f>Table2[[#This Row],[Consumption]]+Table2[[#This Row],[Predicted Consumption]]</f>
        <v>19.853000000000002</v>
      </c>
      <c r="K1665">
        <f>ABS((Table2[[#This Row],[Consumption]]-Table2[[#This Row],[Predicted Consumption]])/Table2[[#This Row],[Consumption]])</f>
        <v>0.13473118279569893</v>
      </c>
    </row>
    <row r="1666" spans="1:11" x14ac:dyDescent="0.25">
      <c r="A1666" s="1">
        <v>40378.333333333336</v>
      </c>
      <c r="B1666">
        <v>9</v>
      </c>
      <c r="D1666" s="3">
        <v>40378.333333333336</v>
      </c>
      <c r="E1666">
        <v>9</v>
      </c>
      <c r="F1666">
        <v>9</v>
      </c>
      <c r="G1666" s="5">
        <v>0.49110099789869399</v>
      </c>
      <c r="I1666">
        <f t="shared" si="25"/>
        <v>0</v>
      </c>
      <c r="J1666">
        <f>Table2[[#This Row],[Consumption]]+Table2[[#This Row],[Predicted Consumption]]</f>
        <v>18</v>
      </c>
      <c r="K1666">
        <f>ABS((Table2[[#This Row],[Consumption]]-Table2[[#This Row],[Predicted Consumption]])/Table2[[#This Row],[Consumption]])</f>
        <v>0</v>
      </c>
    </row>
    <row r="1667" spans="1:11" x14ac:dyDescent="0.25">
      <c r="A1667" s="1">
        <v>40378.34375</v>
      </c>
      <c r="B1667">
        <v>9.3000000000000007</v>
      </c>
      <c r="D1667" s="3">
        <v>40378.34375</v>
      </c>
      <c r="E1667">
        <v>9.3000000000000007</v>
      </c>
      <c r="F1667">
        <v>9.2411755000000007</v>
      </c>
      <c r="G1667" s="5">
        <v>0.89067587115453395</v>
      </c>
      <c r="I1667">
        <f t="shared" si="25"/>
        <v>5.8824500000000057E-2</v>
      </c>
      <c r="J1667">
        <f>Table2[[#This Row],[Consumption]]+Table2[[#This Row],[Predicted Consumption]]</f>
        <v>18.541175500000001</v>
      </c>
      <c r="K1667">
        <f>ABS((Table2[[#This Row],[Consumption]]-Table2[[#This Row],[Predicted Consumption]])/Table2[[#This Row],[Consumption]])</f>
        <v>6.3252150537634463E-3</v>
      </c>
    </row>
    <row r="1668" spans="1:11" x14ac:dyDescent="0.25">
      <c r="A1668" s="1">
        <v>40378.354166666664</v>
      </c>
      <c r="B1668">
        <v>12.3</v>
      </c>
      <c r="D1668" s="3">
        <v>40378.354166666664</v>
      </c>
      <c r="E1668">
        <v>12.3</v>
      </c>
      <c r="F1668">
        <v>9</v>
      </c>
      <c r="G1668" s="5">
        <v>0.71133782824895597</v>
      </c>
      <c r="I1668">
        <f t="shared" ref="I1668:I1731" si="26">ABS(F1668-E1668)</f>
        <v>3.3000000000000007</v>
      </c>
      <c r="J1668">
        <f>Table2[[#This Row],[Consumption]]+Table2[[#This Row],[Predicted Consumption]]</f>
        <v>21.3</v>
      </c>
      <c r="K1668">
        <f>ABS((Table2[[#This Row],[Consumption]]-Table2[[#This Row],[Predicted Consumption]])/Table2[[#This Row],[Consumption]])</f>
        <v>0.26829268292682928</v>
      </c>
    </row>
    <row r="1669" spans="1:11" x14ac:dyDescent="0.25">
      <c r="A1669" s="1">
        <v>40378.364583333336</v>
      </c>
      <c r="B1669">
        <v>10.5</v>
      </c>
      <c r="D1669" s="3">
        <v>40378.364583333336</v>
      </c>
      <c r="E1669">
        <v>10.5</v>
      </c>
      <c r="F1669">
        <v>11.128293709999999</v>
      </c>
      <c r="G1669" s="5">
        <v>0.38606674408601499</v>
      </c>
      <c r="I1669">
        <f t="shared" si="26"/>
        <v>0.62829370999999945</v>
      </c>
      <c r="J1669">
        <f>Table2[[#This Row],[Consumption]]+Table2[[#This Row],[Predicted Consumption]]</f>
        <v>21.628293710000001</v>
      </c>
      <c r="K1669">
        <f>ABS((Table2[[#This Row],[Consumption]]-Table2[[#This Row],[Predicted Consumption]])/Table2[[#This Row],[Consumption]])</f>
        <v>5.9837496190476139E-2</v>
      </c>
    </row>
    <row r="1670" spans="1:11" x14ac:dyDescent="0.25">
      <c r="A1670" s="1">
        <v>40378.375</v>
      </c>
      <c r="B1670">
        <v>9.6999999999999993</v>
      </c>
      <c r="D1670" s="3">
        <v>40378.375</v>
      </c>
      <c r="E1670">
        <v>9.6999999999999993</v>
      </c>
      <c r="F1670">
        <v>9.4499999999999993</v>
      </c>
      <c r="G1670" s="5">
        <v>0.46147188992520499</v>
      </c>
      <c r="I1670">
        <f t="shared" si="26"/>
        <v>0.25</v>
      </c>
      <c r="J1670">
        <f>Table2[[#This Row],[Consumption]]+Table2[[#This Row],[Predicted Consumption]]</f>
        <v>19.149999999999999</v>
      </c>
      <c r="K1670">
        <f>ABS((Table2[[#This Row],[Consumption]]-Table2[[#This Row],[Predicted Consumption]])/Table2[[#This Row],[Consumption]])</f>
        <v>2.5773195876288662E-2</v>
      </c>
    </row>
    <row r="1671" spans="1:11" x14ac:dyDescent="0.25">
      <c r="A1671" s="1">
        <v>40378.385416666664</v>
      </c>
      <c r="B1671">
        <v>9.8000000000000007</v>
      </c>
      <c r="D1671" s="3">
        <v>40378.385416666664</v>
      </c>
      <c r="E1671">
        <v>9.8000000000000007</v>
      </c>
      <c r="F1671">
        <v>11.4711413238</v>
      </c>
      <c r="G1671" s="5">
        <v>0.51894743203851601</v>
      </c>
      <c r="I1671">
        <f t="shared" si="26"/>
        <v>1.6711413237999988</v>
      </c>
      <c r="J1671">
        <f>Table2[[#This Row],[Consumption]]+Table2[[#This Row],[Predicted Consumption]]</f>
        <v>21.271141323800002</v>
      </c>
      <c r="K1671">
        <f>ABS((Table2[[#This Row],[Consumption]]-Table2[[#This Row],[Predicted Consumption]])/Table2[[#This Row],[Consumption]])</f>
        <v>0.17052462487755088</v>
      </c>
    </row>
    <row r="1672" spans="1:11" x14ac:dyDescent="0.25">
      <c r="A1672" s="1">
        <v>40378.395833333336</v>
      </c>
      <c r="B1672">
        <v>10.6</v>
      </c>
      <c r="D1672" s="3">
        <v>40378.395833333336</v>
      </c>
      <c r="E1672">
        <v>10.6</v>
      </c>
      <c r="F1672">
        <v>9.5279568575300004</v>
      </c>
      <c r="G1672" s="5">
        <v>0.88422347622586595</v>
      </c>
      <c r="I1672">
        <f t="shared" si="26"/>
        <v>1.0720431424699992</v>
      </c>
      <c r="J1672">
        <f>Table2[[#This Row],[Consumption]]+Table2[[#This Row],[Predicted Consumption]]</f>
        <v>20.127956857530002</v>
      </c>
      <c r="K1672">
        <f>ABS((Table2[[#This Row],[Consumption]]-Table2[[#This Row],[Predicted Consumption]])/Table2[[#This Row],[Consumption]])</f>
        <v>0.10113614551603767</v>
      </c>
    </row>
    <row r="1673" spans="1:11" x14ac:dyDescent="0.25">
      <c r="A1673" s="1">
        <v>40378.40625</v>
      </c>
      <c r="B1673">
        <v>11.9</v>
      </c>
      <c r="D1673" s="3">
        <v>40378.40625</v>
      </c>
      <c r="E1673">
        <v>11.9</v>
      </c>
      <c r="F1673">
        <v>9.5549999999999997</v>
      </c>
      <c r="G1673" s="5">
        <v>0.56992176364749203</v>
      </c>
      <c r="I1673">
        <f t="shared" si="26"/>
        <v>2.3450000000000006</v>
      </c>
      <c r="J1673">
        <f>Table2[[#This Row],[Consumption]]+Table2[[#This Row],[Predicted Consumption]]</f>
        <v>21.454999999999998</v>
      </c>
      <c r="K1673">
        <f>ABS((Table2[[#This Row],[Consumption]]-Table2[[#This Row],[Predicted Consumption]])/Table2[[#This Row],[Consumption]])</f>
        <v>0.19705882352941181</v>
      </c>
    </row>
    <row r="1674" spans="1:11" x14ac:dyDescent="0.25">
      <c r="A1674" s="1">
        <v>40378.416666666664</v>
      </c>
      <c r="B1674">
        <v>14.6</v>
      </c>
      <c r="D1674" s="3">
        <v>40378.416666666664</v>
      </c>
      <c r="E1674">
        <v>14.6</v>
      </c>
      <c r="F1674">
        <v>10.553000000000001</v>
      </c>
      <c r="G1674" s="5">
        <v>0.56330050410510202</v>
      </c>
      <c r="I1674">
        <f t="shared" si="26"/>
        <v>4.0469999999999988</v>
      </c>
      <c r="J1674">
        <f>Table2[[#This Row],[Consumption]]+Table2[[#This Row],[Predicted Consumption]]</f>
        <v>25.152999999999999</v>
      </c>
      <c r="K1674">
        <f>ABS((Table2[[#This Row],[Consumption]]-Table2[[#This Row],[Predicted Consumption]])/Table2[[#This Row],[Consumption]])</f>
        <v>0.27719178082191775</v>
      </c>
    </row>
    <row r="1675" spans="1:11" x14ac:dyDescent="0.25">
      <c r="A1675" s="1">
        <v>40378.427083333336</v>
      </c>
      <c r="B1675">
        <v>12.3</v>
      </c>
      <c r="D1675" s="3">
        <v>40378.427083333336</v>
      </c>
      <c r="E1675">
        <v>12.3</v>
      </c>
      <c r="F1675">
        <v>13.2</v>
      </c>
      <c r="G1675" s="5">
        <v>0.73859026134364703</v>
      </c>
      <c r="I1675">
        <f t="shared" si="26"/>
        <v>0.89999999999999858</v>
      </c>
      <c r="J1675">
        <f>Table2[[#This Row],[Consumption]]+Table2[[#This Row],[Predicted Consumption]]</f>
        <v>25.5</v>
      </c>
      <c r="K1675">
        <f>ABS((Table2[[#This Row],[Consumption]]-Table2[[#This Row],[Predicted Consumption]])/Table2[[#This Row],[Consumption]])</f>
        <v>7.3170731707316958E-2</v>
      </c>
    </row>
    <row r="1676" spans="1:11" x14ac:dyDescent="0.25">
      <c r="A1676" s="1">
        <v>40378.4375</v>
      </c>
      <c r="B1676">
        <v>10.5</v>
      </c>
      <c r="D1676" s="3">
        <v>40378.4375</v>
      </c>
      <c r="E1676">
        <v>10.5</v>
      </c>
      <c r="F1676">
        <v>10.353</v>
      </c>
      <c r="G1676" s="5">
        <v>0.93815362518636503</v>
      </c>
      <c r="I1676">
        <f t="shared" si="26"/>
        <v>0.14700000000000024</v>
      </c>
      <c r="J1676">
        <f>Table2[[#This Row],[Consumption]]+Table2[[#This Row],[Predicted Consumption]]</f>
        <v>20.853000000000002</v>
      </c>
      <c r="K1676">
        <f>ABS((Table2[[#This Row],[Consumption]]-Table2[[#This Row],[Predicted Consumption]])/Table2[[#This Row],[Consumption]])</f>
        <v>1.4000000000000023E-2</v>
      </c>
    </row>
    <row r="1677" spans="1:11" x14ac:dyDescent="0.25">
      <c r="A1677" s="1">
        <v>40378.447916666664</v>
      </c>
      <c r="B1677">
        <v>12.7</v>
      </c>
      <c r="D1677" s="3">
        <v>40378.447916666664</v>
      </c>
      <c r="E1677">
        <v>12.7</v>
      </c>
      <c r="F1677">
        <v>9.4545212464000006</v>
      </c>
      <c r="G1677" s="5">
        <v>0.60040332436696298</v>
      </c>
      <c r="I1677">
        <f t="shared" si="26"/>
        <v>3.2454787535999987</v>
      </c>
      <c r="J1677">
        <f>Table2[[#This Row],[Consumption]]+Table2[[#This Row],[Predicted Consumption]]</f>
        <v>22.154521246400002</v>
      </c>
      <c r="K1677">
        <f>ABS((Table2[[#This Row],[Consumption]]-Table2[[#This Row],[Predicted Consumption]])/Table2[[#This Row],[Consumption]])</f>
        <v>0.25554950815748023</v>
      </c>
    </row>
    <row r="1678" spans="1:11" x14ac:dyDescent="0.25">
      <c r="A1678" s="1">
        <v>40378.458333333336</v>
      </c>
      <c r="B1678">
        <v>10.1</v>
      </c>
      <c r="D1678" s="3">
        <v>40378.458333333336</v>
      </c>
      <c r="E1678">
        <v>10.1</v>
      </c>
      <c r="F1678">
        <v>9.6999999999999993</v>
      </c>
      <c r="G1678" s="5">
        <v>0.18761757188821801</v>
      </c>
      <c r="I1678">
        <f t="shared" si="26"/>
        <v>0.40000000000000036</v>
      </c>
      <c r="J1678">
        <f>Table2[[#This Row],[Consumption]]+Table2[[#This Row],[Predicted Consumption]]</f>
        <v>19.799999999999997</v>
      </c>
      <c r="K1678">
        <f>ABS((Table2[[#This Row],[Consumption]]-Table2[[#This Row],[Predicted Consumption]])/Table2[[#This Row],[Consumption]])</f>
        <v>3.9603960396039639E-2</v>
      </c>
    </row>
    <row r="1679" spans="1:11" x14ac:dyDescent="0.25">
      <c r="A1679" s="1">
        <v>40378.46875</v>
      </c>
      <c r="B1679">
        <v>10.3</v>
      </c>
      <c r="D1679" s="3">
        <v>40378.46875</v>
      </c>
      <c r="E1679">
        <v>10.3</v>
      </c>
      <c r="F1679">
        <v>11.8</v>
      </c>
      <c r="G1679" s="5">
        <v>0.81013487833473796</v>
      </c>
      <c r="I1679">
        <f t="shared" si="26"/>
        <v>1.5</v>
      </c>
      <c r="J1679">
        <f>Table2[[#This Row],[Consumption]]+Table2[[#This Row],[Predicted Consumption]]</f>
        <v>22.1</v>
      </c>
      <c r="K1679">
        <f>ABS((Table2[[#This Row],[Consumption]]-Table2[[#This Row],[Predicted Consumption]])/Table2[[#This Row],[Consumption]])</f>
        <v>0.14563106796116504</v>
      </c>
    </row>
    <row r="1680" spans="1:11" x14ac:dyDescent="0.25">
      <c r="A1680" s="1">
        <v>40378.479166666664</v>
      </c>
      <c r="B1680">
        <v>11.3</v>
      </c>
      <c r="D1680" s="3">
        <v>40378.479166666664</v>
      </c>
      <c r="E1680">
        <v>11.3</v>
      </c>
      <c r="F1680">
        <v>9.1</v>
      </c>
      <c r="G1680" s="5">
        <v>0.62089806125876801</v>
      </c>
      <c r="I1680">
        <f t="shared" si="26"/>
        <v>2.2000000000000011</v>
      </c>
      <c r="J1680">
        <f>Table2[[#This Row],[Consumption]]+Table2[[#This Row],[Predicted Consumption]]</f>
        <v>20.399999999999999</v>
      </c>
      <c r="K1680">
        <f>ABS((Table2[[#This Row],[Consumption]]-Table2[[#This Row],[Predicted Consumption]])/Table2[[#This Row],[Consumption]])</f>
        <v>0.19469026548672574</v>
      </c>
    </row>
    <row r="1681" spans="1:11" x14ac:dyDescent="0.25">
      <c r="A1681" s="1">
        <v>40378.489583333336</v>
      </c>
      <c r="B1681">
        <v>10.7</v>
      </c>
      <c r="D1681" s="3">
        <v>40378.489583333336</v>
      </c>
      <c r="E1681">
        <v>10.7</v>
      </c>
      <c r="F1681">
        <v>11.7</v>
      </c>
      <c r="G1681" s="5">
        <v>0.34207781383624702</v>
      </c>
      <c r="I1681">
        <f t="shared" si="26"/>
        <v>1</v>
      </c>
      <c r="J1681">
        <f>Table2[[#This Row],[Consumption]]+Table2[[#This Row],[Predicted Consumption]]</f>
        <v>22.4</v>
      </c>
      <c r="K1681">
        <f>ABS((Table2[[#This Row],[Consumption]]-Table2[[#This Row],[Predicted Consumption]])/Table2[[#This Row],[Consumption]])</f>
        <v>9.3457943925233655E-2</v>
      </c>
    </row>
    <row r="1682" spans="1:11" x14ac:dyDescent="0.25">
      <c r="A1682" s="1">
        <v>40378.5</v>
      </c>
      <c r="B1682">
        <v>9.8000000000000007</v>
      </c>
      <c r="D1682" s="3">
        <v>40378.5</v>
      </c>
      <c r="E1682">
        <v>9.8000000000000007</v>
      </c>
      <c r="F1682">
        <v>10.9</v>
      </c>
      <c r="G1682" s="5">
        <v>0.31171410291940999</v>
      </c>
      <c r="I1682">
        <f t="shared" si="26"/>
        <v>1.0999999999999996</v>
      </c>
      <c r="J1682">
        <f>Table2[[#This Row],[Consumption]]+Table2[[#This Row],[Predicted Consumption]]</f>
        <v>20.700000000000003</v>
      </c>
      <c r="K1682">
        <f>ABS((Table2[[#This Row],[Consumption]]-Table2[[#This Row],[Predicted Consumption]])/Table2[[#This Row],[Consumption]])</f>
        <v>0.11224489795918363</v>
      </c>
    </row>
    <row r="1683" spans="1:11" x14ac:dyDescent="0.25">
      <c r="A1683" s="1">
        <v>40378.510416666664</v>
      </c>
      <c r="B1683">
        <v>9.5</v>
      </c>
      <c r="D1683" s="3">
        <v>40378.510416666664</v>
      </c>
      <c r="E1683">
        <v>9.5</v>
      </c>
      <c r="F1683">
        <v>10.452999999999999</v>
      </c>
      <c r="G1683" s="5">
        <v>0.44411071031220301</v>
      </c>
      <c r="I1683">
        <f t="shared" si="26"/>
        <v>0.9529999999999994</v>
      </c>
      <c r="J1683">
        <f>Table2[[#This Row],[Consumption]]+Table2[[#This Row],[Predicted Consumption]]</f>
        <v>19.952999999999999</v>
      </c>
      <c r="K1683">
        <f>ABS((Table2[[#This Row],[Consumption]]-Table2[[#This Row],[Predicted Consumption]])/Table2[[#This Row],[Consumption]])</f>
        <v>0.10031578947368415</v>
      </c>
    </row>
    <row r="1684" spans="1:11" x14ac:dyDescent="0.25">
      <c r="A1684" s="1">
        <v>40378.520833333336</v>
      </c>
      <c r="B1684">
        <v>11.6</v>
      </c>
      <c r="D1684" s="3">
        <v>40378.520833333336</v>
      </c>
      <c r="E1684">
        <v>11.6</v>
      </c>
      <c r="F1684">
        <v>11.639351066</v>
      </c>
      <c r="G1684" s="5">
        <v>0.50645549116550803</v>
      </c>
      <c r="I1684">
        <f t="shared" si="26"/>
        <v>3.9351066000000046E-2</v>
      </c>
      <c r="J1684">
        <f>Table2[[#This Row],[Consumption]]+Table2[[#This Row],[Predicted Consumption]]</f>
        <v>23.239351065999998</v>
      </c>
      <c r="K1684">
        <f>ABS((Table2[[#This Row],[Consumption]]-Table2[[#This Row],[Predicted Consumption]])/Table2[[#This Row],[Consumption]])</f>
        <v>3.3923332758620732E-3</v>
      </c>
    </row>
    <row r="1685" spans="1:11" x14ac:dyDescent="0.25">
      <c r="A1685" s="1">
        <v>40378.53125</v>
      </c>
      <c r="B1685">
        <v>9.1999999999999993</v>
      </c>
      <c r="D1685" s="3">
        <v>40378.53125</v>
      </c>
      <c r="E1685">
        <v>9.1999999999999993</v>
      </c>
      <c r="F1685">
        <v>9.5279568575300004</v>
      </c>
      <c r="G1685" s="5">
        <v>0.39654446706218099</v>
      </c>
      <c r="I1685">
        <f t="shared" si="26"/>
        <v>0.32795685753000114</v>
      </c>
      <c r="J1685">
        <f>Table2[[#This Row],[Consumption]]+Table2[[#This Row],[Predicted Consumption]]</f>
        <v>18.72795685753</v>
      </c>
      <c r="K1685">
        <f>ABS((Table2[[#This Row],[Consumption]]-Table2[[#This Row],[Predicted Consumption]])/Table2[[#This Row],[Consumption]])</f>
        <v>3.5647484514130565E-2</v>
      </c>
    </row>
    <row r="1686" spans="1:11" x14ac:dyDescent="0.25">
      <c r="A1686" s="1">
        <v>40378.541666666664</v>
      </c>
      <c r="B1686">
        <v>11</v>
      </c>
      <c r="D1686" s="3">
        <v>40378.541666666664</v>
      </c>
      <c r="E1686">
        <v>11</v>
      </c>
      <c r="F1686">
        <v>9</v>
      </c>
      <c r="G1686" s="5">
        <v>0.47148339753242902</v>
      </c>
      <c r="I1686">
        <f t="shared" si="26"/>
        <v>2</v>
      </c>
      <c r="J1686">
        <f>Table2[[#This Row],[Consumption]]+Table2[[#This Row],[Predicted Consumption]]</f>
        <v>20</v>
      </c>
      <c r="K1686">
        <f>ABS((Table2[[#This Row],[Consumption]]-Table2[[#This Row],[Predicted Consumption]])/Table2[[#This Row],[Consumption]])</f>
        <v>0.18181818181818182</v>
      </c>
    </row>
    <row r="1687" spans="1:11" x14ac:dyDescent="0.25">
      <c r="A1687" s="1">
        <v>40378.552083333336</v>
      </c>
      <c r="B1687">
        <v>9.6</v>
      </c>
      <c r="D1687" s="3">
        <v>40378.552083333336</v>
      </c>
      <c r="E1687">
        <v>9.6</v>
      </c>
      <c r="F1687">
        <v>10.452999999999999</v>
      </c>
      <c r="G1687" s="5">
        <v>0.59228244977577504</v>
      </c>
      <c r="I1687">
        <f t="shared" si="26"/>
        <v>0.85299999999999976</v>
      </c>
      <c r="J1687">
        <f>Table2[[#This Row],[Consumption]]+Table2[[#This Row],[Predicted Consumption]]</f>
        <v>20.052999999999997</v>
      </c>
      <c r="K1687">
        <f>ABS((Table2[[#This Row],[Consumption]]-Table2[[#This Row],[Predicted Consumption]])/Table2[[#This Row],[Consumption]])</f>
        <v>8.8854166666666651E-2</v>
      </c>
    </row>
    <row r="1688" spans="1:11" x14ac:dyDescent="0.25">
      <c r="A1688" s="1">
        <v>40378.5625</v>
      </c>
      <c r="B1688">
        <v>9</v>
      </c>
      <c r="D1688" s="3">
        <v>40378.5625</v>
      </c>
      <c r="E1688">
        <v>9</v>
      </c>
      <c r="F1688">
        <v>10.8437278199</v>
      </c>
      <c r="G1688" s="5">
        <v>0.24942612089597399</v>
      </c>
      <c r="I1688">
        <f t="shared" si="26"/>
        <v>1.8437278198999998</v>
      </c>
      <c r="J1688">
        <f>Table2[[#This Row],[Consumption]]+Table2[[#This Row],[Predicted Consumption]]</f>
        <v>19.8437278199</v>
      </c>
      <c r="K1688">
        <f>ABS((Table2[[#This Row],[Consumption]]-Table2[[#This Row],[Predicted Consumption]])/Table2[[#This Row],[Consumption]])</f>
        <v>0.20485864665555553</v>
      </c>
    </row>
    <row r="1689" spans="1:11" x14ac:dyDescent="0.25">
      <c r="A1689" s="1">
        <v>40378.572916666664</v>
      </c>
      <c r="B1689">
        <v>9</v>
      </c>
      <c r="D1689" s="3">
        <v>40378.572916666664</v>
      </c>
      <c r="E1689">
        <v>9</v>
      </c>
      <c r="F1689">
        <v>9.2588228499999996</v>
      </c>
      <c r="G1689" s="5">
        <v>0.78677441198693898</v>
      </c>
      <c r="I1689">
        <f t="shared" si="26"/>
        <v>0.2588228499999996</v>
      </c>
      <c r="J1689">
        <f>Table2[[#This Row],[Consumption]]+Table2[[#This Row],[Predicted Consumption]]</f>
        <v>18.258822850000001</v>
      </c>
      <c r="K1689">
        <f>ABS((Table2[[#This Row],[Consumption]]-Table2[[#This Row],[Predicted Consumption]])/Table2[[#This Row],[Consumption]])</f>
        <v>2.8758094444444399E-2</v>
      </c>
    </row>
    <row r="1690" spans="1:11" x14ac:dyDescent="0.25">
      <c r="A1690" s="1">
        <v>40378.583333333336</v>
      </c>
      <c r="B1690">
        <v>10.6</v>
      </c>
      <c r="D1690" s="3">
        <v>40378.583333333336</v>
      </c>
      <c r="E1690">
        <v>10.6</v>
      </c>
      <c r="F1690">
        <v>9.2588228499999996</v>
      </c>
      <c r="G1690" s="5">
        <v>0.58233249033048495</v>
      </c>
      <c r="I1690">
        <f t="shared" si="26"/>
        <v>1.34117715</v>
      </c>
      <c r="J1690">
        <f>Table2[[#This Row],[Consumption]]+Table2[[#This Row],[Predicted Consumption]]</f>
        <v>19.858822849999999</v>
      </c>
      <c r="K1690">
        <f>ABS((Table2[[#This Row],[Consumption]]-Table2[[#This Row],[Predicted Consumption]])/Table2[[#This Row],[Consumption]])</f>
        <v>0.12652614622641511</v>
      </c>
    </row>
    <row r="1691" spans="1:11" x14ac:dyDescent="0.25">
      <c r="A1691" s="1">
        <v>40378.59375</v>
      </c>
      <c r="B1691">
        <v>9.9</v>
      </c>
      <c r="D1691" s="3">
        <v>40378.59375</v>
      </c>
      <c r="E1691">
        <v>9.9</v>
      </c>
      <c r="F1691">
        <v>11.639351066</v>
      </c>
      <c r="G1691" s="5">
        <v>0.32982541334419502</v>
      </c>
      <c r="I1691">
        <f t="shared" si="26"/>
        <v>1.7393510659999993</v>
      </c>
      <c r="J1691">
        <f>Table2[[#This Row],[Consumption]]+Table2[[#This Row],[Predicted Consumption]]</f>
        <v>21.539351066000002</v>
      </c>
      <c r="K1691">
        <f>ABS((Table2[[#This Row],[Consumption]]-Table2[[#This Row],[Predicted Consumption]])/Table2[[#This Row],[Consumption]])</f>
        <v>0.17569202686868679</v>
      </c>
    </row>
    <row r="1692" spans="1:11" x14ac:dyDescent="0.25">
      <c r="A1692" s="1">
        <v>40378.604166666664</v>
      </c>
      <c r="B1692">
        <v>9</v>
      </c>
      <c r="D1692" s="3">
        <v>40378.604166666664</v>
      </c>
      <c r="E1692">
        <v>9</v>
      </c>
      <c r="F1692">
        <v>11.0929476138</v>
      </c>
      <c r="G1692" s="5">
        <v>0.29895468319273899</v>
      </c>
      <c r="I1692">
        <f t="shared" si="26"/>
        <v>2.0929476137999998</v>
      </c>
      <c r="J1692">
        <f>Table2[[#This Row],[Consumption]]+Table2[[#This Row],[Predicted Consumption]]</f>
        <v>20.0929476138</v>
      </c>
      <c r="K1692">
        <f>ABS((Table2[[#This Row],[Consumption]]-Table2[[#This Row],[Predicted Consumption]])/Table2[[#This Row],[Consumption]])</f>
        <v>0.23254973486666664</v>
      </c>
    </row>
    <row r="1693" spans="1:11" x14ac:dyDescent="0.25">
      <c r="A1693" s="1">
        <v>40378.614583333336</v>
      </c>
      <c r="B1693">
        <v>9.1</v>
      </c>
      <c r="D1693" s="3">
        <v>40378.614583333336</v>
      </c>
      <c r="E1693">
        <v>9.1</v>
      </c>
      <c r="F1693">
        <v>10.4971</v>
      </c>
      <c r="G1693" s="5">
        <v>0.464064898920653</v>
      </c>
      <c r="I1693">
        <f t="shared" si="26"/>
        <v>1.3971</v>
      </c>
      <c r="J1693">
        <f>Table2[[#This Row],[Consumption]]+Table2[[#This Row],[Predicted Consumption]]</f>
        <v>19.597099999999998</v>
      </c>
      <c r="K1693">
        <f>ABS((Table2[[#This Row],[Consumption]]-Table2[[#This Row],[Predicted Consumption]])/Table2[[#This Row],[Consumption]])</f>
        <v>0.15352747252747254</v>
      </c>
    </row>
    <row r="1694" spans="1:11" x14ac:dyDescent="0.25">
      <c r="A1694" s="1">
        <v>40378.625</v>
      </c>
      <c r="B1694">
        <v>10.8</v>
      </c>
      <c r="D1694" s="3">
        <v>40378.625</v>
      </c>
      <c r="E1694">
        <v>10.8</v>
      </c>
      <c r="F1694">
        <v>10.4971</v>
      </c>
      <c r="G1694" s="5">
        <v>0.35729786584057299</v>
      </c>
      <c r="I1694">
        <f t="shared" si="26"/>
        <v>0.30290000000000106</v>
      </c>
      <c r="J1694">
        <f>Table2[[#This Row],[Consumption]]+Table2[[#This Row],[Predicted Consumption]]</f>
        <v>21.2971</v>
      </c>
      <c r="K1694">
        <f>ABS((Table2[[#This Row],[Consumption]]-Table2[[#This Row],[Predicted Consumption]])/Table2[[#This Row],[Consumption]])</f>
        <v>2.8046296296296392E-2</v>
      </c>
    </row>
    <row r="1695" spans="1:11" x14ac:dyDescent="0.25">
      <c r="A1695" s="1">
        <v>40378.635416666664</v>
      </c>
      <c r="B1695">
        <v>9.6</v>
      </c>
      <c r="D1695" s="3">
        <v>40378.635416666664</v>
      </c>
      <c r="E1695">
        <v>9.6</v>
      </c>
      <c r="F1695">
        <v>9.6285000000000007</v>
      </c>
      <c r="G1695" s="5">
        <v>0.27499477419313501</v>
      </c>
      <c r="I1695">
        <f t="shared" si="26"/>
        <v>2.850000000000108E-2</v>
      </c>
      <c r="J1695">
        <f>Table2[[#This Row],[Consumption]]+Table2[[#This Row],[Predicted Consumption]]</f>
        <v>19.2285</v>
      </c>
      <c r="K1695">
        <f>ABS((Table2[[#This Row],[Consumption]]-Table2[[#This Row],[Predicted Consumption]])/Table2[[#This Row],[Consumption]])</f>
        <v>2.9687500000001128E-3</v>
      </c>
    </row>
    <row r="1696" spans="1:11" x14ac:dyDescent="0.25">
      <c r="A1696" s="1">
        <v>40378.645833333336</v>
      </c>
      <c r="B1696">
        <v>9.1999999999999993</v>
      </c>
      <c r="D1696" s="3">
        <v>40378.645833333336</v>
      </c>
      <c r="E1696">
        <v>9.1999999999999993</v>
      </c>
      <c r="F1696">
        <v>9</v>
      </c>
      <c r="G1696" s="5">
        <v>0.44754981873688698</v>
      </c>
      <c r="I1696">
        <f t="shared" si="26"/>
        <v>0.19999999999999929</v>
      </c>
      <c r="J1696">
        <f>Table2[[#This Row],[Consumption]]+Table2[[#This Row],[Predicted Consumption]]</f>
        <v>18.2</v>
      </c>
      <c r="K1696">
        <f>ABS((Table2[[#This Row],[Consumption]]-Table2[[#This Row],[Predicted Consumption]])/Table2[[#This Row],[Consumption]])</f>
        <v>2.1739130434782532E-2</v>
      </c>
    </row>
    <row r="1697" spans="1:11" x14ac:dyDescent="0.25">
      <c r="A1697" s="1">
        <v>40378.65625</v>
      </c>
      <c r="B1697">
        <v>9.1</v>
      </c>
      <c r="D1697" s="3">
        <v>40378.65625</v>
      </c>
      <c r="E1697">
        <v>9.1</v>
      </c>
      <c r="F1697">
        <v>10.8437278199</v>
      </c>
      <c r="G1697" s="5">
        <v>0.228846960228868</v>
      </c>
      <c r="I1697">
        <f t="shared" si="26"/>
        <v>1.7437278199000001</v>
      </c>
      <c r="J1697">
        <f>Table2[[#This Row],[Consumption]]+Table2[[#This Row],[Predicted Consumption]]</f>
        <v>19.943727819899998</v>
      </c>
      <c r="K1697">
        <f>ABS((Table2[[#This Row],[Consumption]]-Table2[[#This Row],[Predicted Consumption]])/Table2[[#This Row],[Consumption]])</f>
        <v>0.19161844174725276</v>
      </c>
    </row>
    <row r="1698" spans="1:11" x14ac:dyDescent="0.25">
      <c r="A1698" s="1">
        <v>40378.666666666664</v>
      </c>
      <c r="B1698">
        <v>9</v>
      </c>
      <c r="D1698" s="3">
        <v>40378.666666666664</v>
      </c>
      <c r="E1698">
        <v>9</v>
      </c>
      <c r="F1698">
        <v>10.8</v>
      </c>
      <c r="G1698" s="5">
        <v>0.48616699287641002</v>
      </c>
      <c r="I1698">
        <f t="shared" si="26"/>
        <v>1.8000000000000007</v>
      </c>
      <c r="J1698">
        <f>Table2[[#This Row],[Consumption]]+Table2[[#This Row],[Predicted Consumption]]</f>
        <v>19.8</v>
      </c>
      <c r="K1698">
        <f>ABS((Table2[[#This Row],[Consumption]]-Table2[[#This Row],[Predicted Consumption]])/Table2[[#This Row],[Consumption]])</f>
        <v>0.20000000000000007</v>
      </c>
    </row>
    <row r="1699" spans="1:11" x14ac:dyDescent="0.25">
      <c r="A1699" s="1">
        <v>40378.677083333336</v>
      </c>
      <c r="B1699">
        <v>10.7</v>
      </c>
      <c r="D1699" s="3">
        <v>40378.677083333336</v>
      </c>
      <c r="E1699">
        <v>10.7</v>
      </c>
      <c r="F1699">
        <v>9.0159649999999996</v>
      </c>
      <c r="G1699" s="5">
        <v>0.28108067496724998</v>
      </c>
      <c r="I1699">
        <f t="shared" si="26"/>
        <v>1.6840349999999997</v>
      </c>
      <c r="J1699">
        <f>Table2[[#This Row],[Consumption]]+Table2[[#This Row],[Predicted Consumption]]</f>
        <v>19.715964999999997</v>
      </c>
      <c r="K1699">
        <f>ABS((Table2[[#This Row],[Consumption]]-Table2[[#This Row],[Predicted Consumption]])/Table2[[#This Row],[Consumption]])</f>
        <v>0.15738644859813083</v>
      </c>
    </row>
    <row r="1700" spans="1:11" x14ac:dyDescent="0.25">
      <c r="A1700" s="1">
        <v>40378.6875</v>
      </c>
      <c r="B1700">
        <v>10.199999999999999</v>
      </c>
      <c r="D1700" s="3">
        <v>40378.6875</v>
      </c>
      <c r="E1700">
        <v>10.199999999999999</v>
      </c>
      <c r="F1700">
        <v>9.6285000000000007</v>
      </c>
      <c r="G1700" s="5">
        <v>0.36857061721717999</v>
      </c>
      <c r="I1700">
        <f t="shared" si="26"/>
        <v>0.57149999999999856</v>
      </c>
      <c r="J1700">
        <f>Table2[[#This Row],[Consumption]]+Table2[[#This Row],[Predicted Consumption]]</f>
        <v>19.828499999999998</v>
      </c>
      <c r="K1700">
        <f>ABS((Table2[[#This Row],[Consumption]]-Table2[[#This Row],[Predicted Consumption]])/Table2[[#This Row],[Consumption]])</f>
        <v>5.6029411764705744E-2</v>
      </c>
    </row>
    <row r="1701" spans="1:11" x14ac:dyDescent="0.25">
      <c r="A1701" s="1">
        <v>40378.697916666664</v>
      </c>
      <c r="B1701">
        <v>9.1999999999999993</v>
      </c>
      <c r="D1701" s="3">
        <v>40378.697916666664</v>
      </c>
      <c r="E1701">
        <v>9.1999999999999993</v>
      </c>
      <c r="F1701">
        <v>11.7</v>
      </c>
      <c r="G1701" s="5">
        <v>0.42087333587866499</v>
      </c>
      <c r="I1701">
        <f t="shared" si="26"/>
        <v>2.5</v>
      </c>
      <c r="J1701">
        <f>Table2[[#This Row],[Consumption]]+Table2[[#This Row],[Predicted Consumption]]</f>
        <v>20.9</v>
      </c>
      <c r="K1701">
        <f>ABS((Table2[[#This Row],[Consumption]]-Table2[[#This Row],[Predicted Consumption]])/Table2[[#This Row],[Consumption]])</f>
        <v>0.27173913043478265</v>
      </c>
    </row>
    <row r="1702" spans="1:11" x14ac:dyDescent="0.25">
      <c r="A1702" s="1">
        <v>40378.708333333336</v>
      </c>
      <c r="B1702">
        <v>9.6</v>
      </c>
      <c r="D1702" s="3">
        <v>40378.708333333336</v>
      </c>
      <c r="E1702">
        <v>9.6</v>
      </c>
      <c r="F1702">
        <v>9.0159649999999996</v>
      </c>
      <c r="G1702" s="5">
        <v>0.28840562201445002</v>
      </c>
      <c r="I1702">
        <f t="shared" si="26"/>
        <v>0.58403500000000008</v>
      </c>
      <c r="J1702">
        <f>Table2[[#This Row],[Consumption]]+Table2[[#This Row],[Predicted Consumption]]</f>
        <v>18.615964999999999</v>
      </c>
      <c r="K1702">
        <f>ABS((Table2[[#This Row],[Consumption]]-Table2[[#This Row],[Predicted Consumption]])/Table2[[#This Row],[Consumption]])</f>
        <v>6.083697916666668E-2</v>
      </c>
    </row>
    <row r="1703" spans="1:11" x14ac:dyDescent="0.25">
      <c r="A1703" s="1">
        <v>40378.71875</v>
      </c>
      <c r="B1703">
        <v>9.8000000000000007</v>
      </c>
      <c r="D1703" s="3">
        <v>40378.71875</v>
      </c>
      <c r="E1703">
        <v>9.8000000000000007</v>
      </c>
      <c r="F1703">
        <v>9.1411754999999992</v>
      </c>
      <c r="G1703" s="5">
        <v>0.36538664234285001</v>
      </c>
      <c r="I1703">
        <f t="shared" si="26"/>
        <v>0.65882450000000148</v>
      </c>
      <c r="J1703">
        <f>Table2[[#This Row],[Consumption]]+Table2[[#This Row],[Predicted Consumption]]</f>
        <v>18.9411755</v>
      </c>
      <c r="K1703">
        <f>ABS((Table2[[#This Row],[Consumption]]-Table2[[#This Row],[Predicted Consumption]])/Table2[[#This Row],[Consumption]])</f>
        <v>6.7226989795918513E-2</v>
      </c>
    </row>
    <row r="1704" spans="1:11" x14ac:dyDescent="0.25">
      <c r="A1704" s="1">
        <v>40378.729166666664</v>
      </c>
      <c r="B1704">
        <v>11.1</v>
      </c>
      <c r="D1704" s="3">
        <v>40378.729166666664</v>
      </c>
      <c r="E1704">
        <v>11.1</v>
      </c>
      <c r="I1704">
        <f t="shared" si="26"/>
        <v>11.1</v>
      </c>
      <c r="J1704">
        <f>Table2[[#This Row],[Consumption]]+Table2[[#This Row],[Predicted Consumption]]</f>
        <v>11.1</v>
      </c>
      <c r="K1704">
        <f>ABS((Table2[[#This Row],[Consumption]]-Table2[[#This Row],[Predicted Consumption]])/Table2[[#This Row],[Consumption]])</f>
        <v>1</v>
      </c>
    </row>
    <row r="1705" spans="1:11" x14ac:dyDescent="0.25">
      <c r="A1705" s="1">
        <v>40378.739583333336</v>
      </c>
      <c r="B1705">
        <v>11.4</v>
      </c>
      <c r="D1705" s="3">
        <v>40378.739583333336</v>
      </c>
      <c r="E1705">
        <v>11.4</v>
      </c>
      <c r="F1705">
        <v>9.5752892021299996</v>
      </c>
      <c r="G1705" s="5">
        <v>0.23809889732114201</v>
      </c>
      <c r="I1705">
        <f t="shared" si="26"/>
        <v>1.8247107978700008</v>
      </c>
      <c r="J1705">
        <f>Table2[[#This Row],[Consumption]]+Table2[[#This Row],[Predicted Consumption]]</f>
        <v>20.97528920213</v>
      </c>
      <c r="K1705">
        <f>ABS((Table2[[#This Row],[Consumption]]-Table2[[#This Row],[Predicted Consumption]])/Table2[[#This Row],[Consumption]])</f>
        <v>0.16006235069035094</v>
      </c>
    </row>
    <row r="1706" spans="1:11" x14ac:dyDescent="0.25">
      <c r="A1706" s="1">
        <v>40378.75</v>
      </c>
      <c r="B1706">
        <v>10.6</v>
      </c>
      <c r="D1706" s="3">
        <v>40378.75</v>
      </c>
      <c r="E1706">
        <v>10.6</v>
      </c>
      <c r="F1706">
        <v>11.3158639179</v>
      </c>
      <c r="G1706" s="5">
        <v>0.330346135119364</v>
      </c>
      <c r="I1706">
        <f t="shared" si="26"/>
        <v>0.71586391790000015</v>
      </c>
      <c r="J1706">
        <f>Table2[[#This Row],[Consumption]]+Table2[[#This Row],[Predicted Consumption]]</f>
        <v>21.915863917899998</v>
      </c>
      <c r="K1706">
        <f>ABS((Table2[[#This Row],[Consumption]]-Table2[[#This Row],[Predicted Consumption]])/Table2[[#This Row],[Consumption]])</f>
        <v>6.7534331877358508E-2</v>
      </c>
    </row>
    <row r="1707" spans="1:11" x14ac:dyDescent="0.25">
      <c r="A1707" s="1">
        <v>40378.760416666664</v>
      </c>
      <c r="B1707">
        <v>12.4</v>
      </c>
      <c r="D1707" s="3">
        <v>40378.760416666664</v>
      </c>
      <c r="E1707">
        <v>12.4</v>
      </c>
      <c r="F1707">
        <v>9.6549999999999994</v>
      </c>
      <c r="G1707" s="5">
        <v>0.36538435507992301</v>
      </c>
      <c r="I1707">
        <f t="shared" si="26"/>
        <v>2.745000000000001</v>
      </c>
      <c r="J1707">
        <f>Table2[[#This Row],[Consumption]]+Table2[[#This Row],[Predicted Consumption]]</f>
        <v>22.055</v>
      </c>
      <c r="K1707">
        <f>ABS((Table2[[#This Row],[Consumption]]-Table2[[#This Row],[Predicted Consumption]])/Table2[[#This Row],[Consumption]])</f>
        <v>0.22137096774193557</v>
      </c>
    </row>
    <row r="1708" spans="1:11" x14ac:dyDescent="0.25">
      <c r="A1708" s="1">
        <v>40378.770833333336</v>
      </c>
      <c r="B1708">
        <v>12</v>
      </c>
      <c r="D1708" s="3">
        <v>40378.770833333336</v>
      </c>
      <c r="E1708">
        <v>12</v>
      </c>
      <c r="F1708">
        <v>10.3971</v>
      </c>
      <c r="G1708" s="5">
        <v>0.53307434539911203</v>
      </c>
      <c r="I1708">
        <f t="shared" si="26"/>
        <v>1.6029</v>
      </c>
      <c r="J1708">
        <f>Table2[[#This Row],[Consumption]]+Table2[[#This Row],[Predicted Consumption]]</f>
        <v>22.397100000000002</v>
      </c>
      <c r="K1708">
        <f>ABS((Table2[[#This Row],[Consumption]]-Table2[[#This Row],[Predicted Consumption]])/Table2[[#This Row],[Consumption]])</f>
        <v>0.133575</v>
      </c>
    </row>
    <row r="1709" spans="1:11" x14ac:dyDescent="0.25">
      <c r="A1709" s="1">
        <v>40378.78125</v>
      </c>
      <c r="B1709">
        <v>10.9</v>
      </c>
      <c r="D1709" s="3">
        <v>40378.78125</v>
      </c>
      <c r="E1709">
        <v>10.9</v>
      </c>
      <c r="F1709">
        <v>11.026545731500001</v>
      </c>
      <c r="G1709" s="5">
        <v>0.33765189984836202</v>
      </c>
      <c r="I1709">
        <f t="shared" si="26"/>
        <v>0.12654573150000026</v>
      </c>
      <c r="J1709">
        <f>Table2[[#This Row],[Consumption]]+Table2[[#This Row],[Predicted Consumption]]</f>
        <v>21.926545731499999</v>
      </c>
      <c r="K1709">
        <f>ABS((Table2[[#This Row],[Consumption]]-Table2[[#This Row],[Predicted Consumption]])/Table2[[#This Row],[Consumption]])</f>
        <v>1.1609700137614701E-2</v>
      </c>
    </row>
    <row r="1710" spans="1:11" x14ac:dyDescent="0.25">
      <c r="A1710" s="1">
        <v>40378.791666666664</v>
      </c>
      <c r="B1710">
        <v>11</v>
      </c>
      <c r="D1710" s="3">
        <v>40378.791666666664</v>
      </c>
      <c r="E1710">
        <v>11</v>
      </c>
      <c r="F1710">
        <v>11.341104742500001</v>
      </c>
      <c r="G1710" s="5">
        <v>0.35924671735820202</v>
      </c>
      <c r="I1710">
        <f t="shared" si="26"/>
        <v>0.34110474250000067</v>
      </c>
      <c r="J1710">
        <f>Table2[[#This Row],[Consumption]]+Table2[[#This Row],[Predicted Consumption]]</f>
        <v>22.341104742500001</v>
      </c>
      <c r="K1710">
        <f>ABS((Table2[[#This Row],[Consumption]]-Table2[[#This Row],[Predicted Consumption]])/Table2[[#This Row],[Consumption]])</f>
        <v>3.1009522045454607E-2</v>
      </c>
    </row>
    <row r="1711" spans="1:11" x14ac:dyDescent="0.25">
      <c r="A1711" s="1">
        <v>40378.802083333336</v>
      </c>
      <c r="B1711">
        <v>12.9</v>
      </c>
      <c r="D1711" s="3">
        <v>40378.802083333336</v>
      </c>
      <c r="E1711">
        <v>12.9</v>
      </c>
      <c r="F1711">
        <v>9.5752892021299996</v>
      </c>
      <c r="G1711" s="5">
        <v>0.40487780904957799</v>
      </c>
      <c r="I1711">
        <f t="shared" si="26"/>
        <v>3.3247107978700008</v>
      </c>
      <c r="J1711">
        <f>Table2[[#This Row],[Consumption]]+Table2[[#This Row],[Predicted Consumption]]</f>
        <v>22.47528920213</v>
      </c>
      <c r="K1711">
        <f>ABS((Table2[[#This Row],[Consumption]]-Table2[[#This Row],[Predicted Consumption]])/Table2[[#This Row],[Consumption]])</f>
        <v>0.25772951921472875</v>
      </c>
    </row>
    <row r="1712" spans="1:11" x14ac:dyDescent="0.25">
      <c r="A1712" s="1">
        <v>40378.8125</v>
      </c>
      <c r="B1712">
        <v>11.3</v>
      </c>
      <c r="D1712" s="3">
        <v>40378.8125</v>
      </c>
      <c r="E1712">
        <v>11.3</v>
      </c>
      <c r="F1712">
        <v>11.391525742500001</v>
      </c>
      <c r="G1712" s="5">
        <v>0.38128913693192701</v>
      </c>
      <c r="I1712">
        <f t="shared" si="26"/>
        <v>9.1525742500000007E-2</v>
      </c>
      <c r="J1712">
        <f>Table2[[#This Row],[Consumption]]+Table2[[#This Row],[Predicted Consumption]]</f>
        <v>22.691525742500001</v>
      </c>
      <c r="K1712">
        <f>ABS((Table2[[#This Row],[Consumption]]-Table2[[#This Row],[Predicted Consumption]])/Table2[[#This Row],[Consumption]])</f>
        <v>8.0996232300884954E-3</v>
      </c>
    </row>
    <row r="1713" spans="1:11" x14ac:dyDescent="0.25">
      <c r="A1713" s="1">
        <v>40378.822916666664</v>
      </c>
      <c r="B1713">
        <v>9.9</v>
      </c>
      <c r="D1713" s="3">
        <v>40378.822916666664</v>
      </c>
      <c r="E1713">
        <v>9.9</v>
      </c>
      <c r="F1713">
        <v>10.627969999999999</v>
      </c>
      <c r="G1713" s="5">
        <v>0.54854521997243799</v>
      </c>
      <c r="I1713">
        <f t="shared" si="26"/>
        <v>0.72796999999999912</v>
      </c>
      <c r="J1713">
        <f>Table2[[#This Row],[Consumption]]+Table2[[#This Row],[Predicted Consumption]]</f>
        <v>20.52797</v>
      </c>
      <c r="K1713">
        <f>ABS((Table2[[#This Row],[Consumption]]-Table2[[#This Row],[Predicted Consumption]])/Table2[[#This Row],[Consumption]])</f>
        <v>7.3532323232323143E-2</v>
      </c>
    </row>
    <row r="1714" spans="1:11" x14ac:dyDescent="0.25">
      <c r="A1714" s="1">
        <v>40378.833333333336</v>
      </c>
      <c r="B1714">
        <v>9.8000000000000007</v>
      </c>
      <c r="D1714" s="3">
        <v>40378.833333333336</v>
      </c>
      <c r="E1714">
        <v>9.8000000000000007</v>
      </c>
      <c r="F1714">
        <v>9</v>
      </c>
      <c r="G1714" s="5">
        <v>0.60487497878417695</v>
      </c>
      <c r="I1714">
        <f t="shared" si="26"/>
        <v>0.80000000000000071</v>
      </c>
      <c r="J1714">
        <f>Table2[[#This Row],[Consumption]]+Table2[[#This Row],[Predicted Consumption]]</f>
        <v>18.8</v>
      </c>
      <c r="K1714">
        <f>ABS((Table2[[#This Row],[Consumption]]-Table2[[#This Row],[Predicted Consumption]])/Table2[[#This Row],[Consumption]])</f>
        <v>8.1632653061224553E-2</v>
      </c>
    </row>
    <row r="1715" spans="1:11" x14ac:dyDescent="0.25">
      <c r="A1715" s="1">
        <v>40378.84375</v>
      </c>
      <c r="B1715">
        <v>9.6</v>
      </c>
      <c r="D1715" s="3">
        <v>40378.84375</v>
      </c>
      <c r="E1715">
        <v>9.6</v>
      </c>
      <c r="F1715">
        <v>11.026545731500001</v>
      </c>
      <c r="G1715" s="5">
        <v>0.361549274565931</v>
      </c>
      <c r="I1715">
        <f t="shared" si="26"/>
        <v>1.426545731500001</v>
      </c>
      <c r="J1715">
        <f>Table2[[#This Row],[Consumption]]+Table2[[#This Row],[Predicted Consumption]]</f>
        <v>20.626545731500002</v>
      </c>
      <c r="K1715">
        <f>ABS((Table2[[#This Row],[Consumption]]-Table2[[#This Row],[Predicted Consumption]])/Table2[[#This Row],[Consumption]])</f>
        <v>0.14859851369791677</v>
      </c>
    </row>
    <row r="1716" spans="1:11" x14ac:dyDescent="0.25">
      <c r="A1716" s="1">
        <v>40378.854166666664</v>
      </c>
      <c r="B1716">
        <v>11</v>
      </c>
      <c r="D1716" s="3">
        <v>40378.854166666664</v>
      </c>
      <c r="E1716">
        <v>11</v>
      </c>
      <c r="F1716">
        <v>9.7159650000000006</v>
      </c>
      <c r="G1716" s="5">
        <v>0.33157795895584502</v>
      </c>
      <c r="I1716">
        <f t="shared" si="26"/>
        <v>1.2840349999999994</v>
      </c>
      <c r="J1716">
        <f>Table2[[#This Row],[Consumption]]+Table2[[#This Row],[Predicted Consumption]]</f>
        <v>20.715965000000001</v>
      </c>
      <c r="K1716">
        <f>ABS((Table2[[#This Row],[Consumption]]-Table2[[#This Row],[Predicted Consumption]])/Table2[[#This Row],[Consumption]])</f>
        <v>0.11673045454545448</v>
      </c>
    </row>
    <row r="1717" spans="1:11" x14ac:dyDescent="0.25">
      <c r="A1717" s="1">
        <v>40378.864583333336</v>
      </c>
      <c r="B1717">
        <v>9.4</v>
      </c>
      <c r="D1717" s="3">
        <v>40378.864583333336</v>
      </c>
      <c r="E1717">
        <v>9.4</v>
      </c>
      <c r="F1717">
        <v>12.41</v>
      </c>
      <c r="G1717" s="5">
        <v>0.41690997907050897</v>
      </c>
      <c r="I1717">
        <f t="shared" si="26"/>
        <v>3.01</v>
      </c>
      <c r="J1717">
        <f>Table2[[#This Row],[Consumption]]+Table2[[#This Row],[Predicted Consumption]]</f>
        <v>21.810000000000002</v>
      </c>
      <c r="K1717">
        <f>ABS((Table2[[#This Row],[Consumption]]-Table2[[#This Row],[Predicted Consumption]])/Table2[[#This Row],[Consumption]])</f>
        <v>0.3202127659574468</v>
      </c>
    </row>
    <row r="1718" spans="1:11" x14ac:dyDescent="0.25">
      <c r="A1718" s="1">
        <v>40378.875</v>
      </c>
      <c r="B1718">
        <v>9</v>
      </c>
      <c r="D1718" s="3">
        <v>40378.875</v>
      </c>
      <c r="E1718">
        <v>9</v>
      </c>
      <c r="F1718">
        <v>9.5827024414899995</v>
      </c>
      <c r="G1718" s="5">
        <v>0.16157078058664501</v>
      </c>
      <c r="I1718">
        <f t="shared" si="26"/>
        <v>0.5827024414899995</v>
      </c>
      <c r="J1718">
        <f>Table2[[#This Row],[Consumption]]+Table2[[#This Row],[Predicted Consumption]]</f>
        <v>18.58270244149</v>
      </c>
      <c r="K1718">
        <f>ABS((Table2[[#This Row],[Consumption]]-Table2[[#This Row],[Predicted Consumption]])/Table2[[#This Row],[Consumption]])</f>
        <v>6.4744715721111054E-2</v>
      </c>
    </row>
    <row r="1719" spans="1:11" x14ac:dyDescent="0.25">
      <c r="A1719" s="1">
        <v>40378.885416666664</v>
      </c>
      <c r="B1719">
        <v>8.8000000000000007</v>
      </c>
      <c r="D1719" s="3">
        <v>40378.885416666664</v>
      </c>
      <c r="E1719">
        <v>8.8000000000000007</v>
      </c>
      <c r="F1719">
        <v>10.627969999999999</v>
      </c>
      <c r="G1719" s="5">
        <v>0.25366161962394501</v>
      </c>
      <c r="I1719">
        <f t="shared" si="26"/>
        <v>1.8279699999999988</v>
      </c>
      <c r="J1719">
        <f>Table2[[#This Row],[Consumption]]+Table2[[#This Row],[Predicted Consumption]]</f>
        <v>19.427970000000002</v>
      </c>
      <c r="K1719">
        <f>ABS((Table2[[#This Row],[Consumption]]-Table2[[#This Row],[Predicted Consumption]])/Table2[[#This Row],[Consumption]])</f>
        <v>0.20772386363636347</v>
      </c>
    </row>
    <row r="1720" spans="1:11" x14ac:dyDescent="0.25">
      <c r="A1720" s="1">
        <v>40378.895833333336</v>
      </c>
      <c r="B1720">
        <v>8.6999999999999993</v>
      </c>
      <c r="D1720" s="3">
        <v>40378.895833333336</v>
      </c>
      <c r="E1720">
        <v>8.6999999999999993</v>
      </c>
      <c r="F1720">
        <v>5.6529999999999996</v>
      </c>
      <c r="G1720" s="5">
        <v>0.376363764650951</v>
      </c>
      <c r="I1720">
        <f t="shared" si="26"/>
        <v>3.0469999999999997</v>
      </c>
      <c r="J1720">
        <f>Table2[[#This Row],[Consumption]]+Table2[[#This Row],[Predicted Consumption]]</f>
        <v>14.352999999999998</v>
      </c>
      <c r="K1720">
        <f>ABS((Table2[[#This Row],[Consumption]]-Table2[[#This Row],[Predicted Consumption]])/Table2[[#This Row],[Consumption]])</f>
        <v>0.35022988505747127</v>
      </c>
    </row>
    <row r="1721" spans="1:11" x14ac:dyDescent="0.25">
      <c r="A1721" s="1">
        <v>40378.90625</v>
      </c>
      <c r="B1721">
        <v>3.7</v>
      </c>
      <c r="D1721" s="3">
        <v>40378.90625</v>
      </c>
      <c r="E1721">
        <v>3.7</v>
      </c>
      <c r="F1721">
        <v>5.6529999999999996</v>
      </c>
      <c r="G1721" s="5">
        <v>0.231550573508949</v>
      </c>
      <c r="I1721">
        <f t="shared" si="26"/>
        <v>1.9529999999999994</v>
      </c>
      <c r="J1721">
        <f>Table2[[#This Row],[Consumption]]+Table2[[#This Row],[Predicted Consumption]]</f>
        <v>9.3529999999999998</v>
      </c>
      <c r="K1721">
        <f>ABS((Table2[[#This Row],[Consumption]]-Table2[[#This Row],[Predicted Consumption]])/Table2[[#This Row],[Consumption]])</f>
        <v>0.52783783783783766</v>
      </c>
    </row>
    <row r="1722" spans="1:11" x14ac:dyDescent="0.25">
      <c r="A1722" s="1">
        <v>40378.916666666664</v>
      </c>
      <c r="B1722">
        <v>1.4</v>
      </c>
      <c r="D1722" s="3">
        <v>40378.916666666664</v>
      </c>
      <c r="E1722">
        <v>1.4</v>
      </c>
      <c r="F1722">
        <v>1.3</v>
      </c>
      <c r="G1722" s="5">
        <v>0.78507193378664897</v>
      </c>
      <c r="I1722">
        <f t="shared" si="26"/>
        <v>9.9999999999999867E-2</v>
      </c>
      <c r="J1722">
        <f>Table2[[#This Row],[Consumption]]+Table2[[#This Row],[Predicted Consumption]]</f>
        <v>2.7</v>
      </c>
      <c r="K1722">
        <f>ABS((Table2[[#This Row],[Consumption]]-Table2[[#This Row],[Predicted Consumption]])/Table2[[#This Row],[Consumption]])</f>
        <v>7.1428571428571341E-2</v>
      </c>
    </row>
    <row r="1723" spans="1:11" x14ac:dyDescent="0.25">
      <c r="A1723" s="1">
        <v>40378.927083333336</v>
      </c>
      <c r="B1723">
        <v>1.3</v>
      </c>
      <c r="D1723" s="3">
        <v>40378.927083333336</v>
      </c>
      <c r="E1723">
        <v>1.3</v>
      </c>
      <c r="F1723">
        <v>1.2</v>
      </c>
      <c r="G1723" s="5">
        <v>0.54799064918649798</v>
      </c>
      <c r="I1723">
        <f t="shared" si="26"/>
        <v>0.10000000000000009</v>
      </c>
      <c r="J1723">
        <f>Table2[[#This Row],[Consumption]]+Table2[[#This Row],[Predicted Consumption]]</f>
        <v>2.5</v>
      </c>
      <c r="K1723">
        <f>ABS((Table2[[#This Row],[Consumption]]-Table2[[#This Row],[Predicted Consumption]])/Table2[[#This Row],[Consumption]])</f>
        <v>7.6923076923076983E-2</v>
      </c>
    </row>
    <row r="1724" spans="1:11" x14ac:dyDescent="0.25">
      <c r="A1724" s="1">
        <v>40378.9375</v>
      </c>
      <c r="B1724">
        <v>1.4</v>
      </c>
      <c r="D1724" s="3">
        <v>40378.9375</v>
      </c>
      <c r="E1724">
        <v>1.4</v>
      </c>
      <c r="F1724">
        <v>1.3</v>
      </c>
      <c r="G1724" s="5">
        <v>0.55071071502705804</v>
      </c>
      <c r="I1724">
        <f t="shared" si="26"/>
        <v>9.9999999999999867E-2</v>
      </c>
      <c r="J1724">
        <f>Table2[[#This Row],[Consumption]]+Table2[[#This Row],[Predicted Consumption]]</f>
        <v>2.7</v>
      </c>
      <c r="K1724">
        <f>ABS((Table2[[#This Row],[Consumption]]-Table2[[#This Row],[Predicted Consumption]])/Table2[[#This Row],[Consumption]])</f>
        <v>7.1428571428571341E-2</v>
      </c>
    </row>
    <row r="1725" spans="1:11" x14ac:dyDescent="0.25">
      <c r="A1725" s="1">
        <v>40378.947916666664</v>
      </c>
      <c r="B1725">
        <v>1.3</v>
      </c>
      <c r="D1725" s="3">
        <v>40378.947916666664</v>
      </c>
      <c r="E1725">
        <v>1.3</v>
      </c>
      <c r="F1725">
        <v>1.3</v>
      </c>
      <c r="G1725" s="5">
        <v>0.79026644976301197</v>
      </c>
      <c r="I1725">
        <f t="shared" si="26"/>
        <v>0</v>
      </c>
      <c r="J1725">
        <f>Table2[[#This Row],[Consumption]]+Table2[[#This Row],[Predicted Consumption]]</f>
        <v>2.6</v>
      </c>
      <c r="K1725">
        <f>ABS((Table2[[#This Row],[Consumption]]-Table2[[#This Row],[Predicted Consumption]])/Table2[[#This Row],[Consumption]])</f>
        <v>0</v>
      </c>
    </row>
    <row r="1726" spans="1:11" x14ac:dyDescent="0.25">
      <c r="A1726" s="1">
        <v>40378.958333333336</v>
      </c>
      <c r="B1726">
        <v>1.4</v>
      </c>
      <c r="D1726" s="3">
        <v>40378.958333333336</v>
      </c>
      <c r="E1726">
        <v>1.4</v>
      </c>
      <c r="F1726">
        <v>1.3</v>
      </c>
      <c r="G1726" s="5">
        <v>0.47701659419967801</v>
      </c>
      <c r="I1726">
        <f t="shared" si="26"/>
        <v>9.9999999999999867E-2</v>
      </c>
      <c r="J1726">
        <f>Table2[[#This Row],[Consumption]]+Table2[[#This Row],[Predicted Consumption]]</f>
        <v>2.7</v>
      </c>
      <c r="K1726">
        <f>ABS((Table2[[#This Row],[Consumption]]-Table2[[#This Row],[Predicted Consumption]])/Table2[[#This Row],[Consumption]])</f>
        <v>7.1428571428571341E-2</v>
      </c>
    </row>
    <row r="1727" spans="1:11" x14ac:dyDescent="0.25">
      <c r="A1727" s="1">
        <v>40378.96875</v>
      </c>
      <c r="B1727">
        <v>1.2</v>
      </c>
      <c r="D1727" s="3">
        <v>40378.96875</v>
      </c>
      <c r="E1727">
        <v>1.2</v>
      </c>
      <c r="F1727">
        <v>1.3</v>
      </c>
      <c r="G1727" s="5">
        <v>0.72213584265151198</v>
      </c>
      <c r="I1727">
        <f t="shared" si="26"/>
        <v>0.10000000000000009</v>
      </c>
      <c r="J1727">
        <f>Table2[[#This Row],[Consumption]]+Table2[[#This Row],[Predicted Consumption]]</f>
        <v>2.5</v>
      </c>
      <c r="K1727">
        <f>ABS((Table2[[#This Row],[Consumption]]-Table2[[#This Row],[Predicted Consumption]])/Table2[[#This Row],[Consumption]])</f>
        <v>8.3333333333333412E-2</v>
      </c>
    </row>
    <row r="1728" spans="1:11" x14ac:dyDescent="0.25">
      <c r="A1728" s="1">
        <v>40378.979166666664</v>
      </c>
      <c r="B1728">
        <v>2.9</v>
      </c>
      <c r="D1728" s="3">
        <v>40378.979166666664</v>
      </c>
      <c r="E1728">
        <v>2.9</v>
      </c>
      <c r="F1728">
        <v>1.3</v>
      </c>
      <c r="G1728" s="5">
        <v>0.62044396500295496</v>
      </c>
      <c r="I1728">
        <f t="shared" si="26"/>
        <v>1.5999999999999999</v>
      </c>
      <c r="J1728">
        <f>Table2[[#This Row],[Consumption]]+Table2[[#This Row],[Predicted Consumption]]</f>
        <v>4.2</v>
      </c>
      <c r="K1728">
        <f>ABS((Table2[[#This Row],[Consumption]]-Table2[[#This Row],[Predicted Consumption]])/Table2[[#This Row],[Consumption]])</f>
        <v>0.55172413793103448</v>
      </c>
    </row>
    <row r="1729" spans="1:11" x14ac:dyDescent="0.25">
      <c r="A1729" s="1">
        <v>40378.989583333336</v>
      </c>
      <c r="B1729">
        <v>5.2</v>
      </c>
      <c r="D1729" s="3">
        <v>40378.989583333336</v>
      </c>
      <c r="E1729">
        <v>5.2</v>
      </c>
      <c r="F1729">
        <v>1.3</v>
      </c>
      <c r="G1729" s="5">
        <v>0.41434829217326902</v>
      </c>
      <c r="I1729">
        <f t="shared" si="26"/>
        <v>3.9000000000000004</v>
      </c>
      <c r="J1729">
        <f>Table2[[#This Row],[Consumption]]+Table2[[#This Row],[Predicted Consumption]]</f>
        <v>6.5</v>
      </c>
      <c r="K1729">
        <f>ABS((Table2[[#This Row],[Consumption]]-Table2[[#This Row],[Predicted Consumption]])/Table2[[#This Row],[Consumption]])</f>
        <v>0.75</v>
      </c>
    </row>
    <row r="1730" spans="1:11" x14ac:dyDescent="0.25">
      <c r="A1730" s="1">
        <v>40379</v>
      </c>
      <c r="B1730">
        <v>1.2</v>
      </c>
      <c r="D1730" s="2">
        <v>40379</v>
      </c>
      <c r="E1730">
        <v>1.2</v>
      </c>
      <c r="F1730">
        <v>7.1</v>
      </c>
      <c r="G1730" s="5">
        <v>0.26181033153786398</v>
      </c>
      <c r="I1730">
        <f t="shared" si="26"/>
        <v>5.8999999999999995</v>
      </c>
      <c r="J1730">
        <f>Table2[[#This Row],[Consumption]]+Table2[[#This Row],[Predicted Consumption]]</f>
        <v>8.2999999999999989</v>
      </c>
      <c r="K1730">
        <f>ABS((Table2[[#This Row],[Consumption]]-Table2[[#This Row],[Predicted Consumption]])/Table2[[#This Row],[Consumption]])</f>
        <v>4.9166666666666661</v>
      </c>
    </row>
    <row r="1731" spans="1:11" x14ac:dyDescent="0.25">
      <c r="A1731" s="1">
        <v>40379.010416666664</v>
      </c>
      <c r="B1731">
        <v>5.2</v>
      </c>
      <c r="D1731" s="3">
        <v>40379.010416666664</v>
      </c>
      <c r="E1731">
        <v>5.2</v>
      </c>
      <c r="F1731">
        <v>1.3</v>
      </c>
      <c r="G1731" s="5">
        <v>0.74506144535352103</v>
      </c>
      <c r="I1731">
        <f t="shared" si="26"/>
        <v>3.9000000000000004</v>
      </c>
      <c r="J1731">
        <f>Table2[[#This Row],[Consumption]]+Table2[[#This Row],[Predicted Consumption]]</f>
        <v>6.5</v>
      </c>
      <c r="K1731">
        <f>ABS((Table2[[#This Row],[Consumption]]-Table2[[#This Row],[Predicted Consumption]])/Table2[[#This Row],[Consumption]])</f>
        <v>0.75</v>
      </c>
    </row>
    <row r="1732" spans="1:11" x14ac:dyDescent="0.25">
      <c r="A1732" s="1">
        <v>40379.020833333336</v>
      </c>
      <c r="B1732">
        <v>5.6</v>
      </c>
      <c r="D1732" s="3">
        <v>40379.020833333336</v>
      </c>
      <c r="E1732">
        <v>5.6</v>
      </c>
      <c r="F1732">
        <v>1.2</v>
      </c>
      <c r="G1732" s="5">
        <v>0.87970340771226097</v>
      </c>
      <c r="I1732">
        <f t="shared" ref="I1732:I1795" si="27">ABS(F1732-E1732)</f>
        <v>4.3999999999999995</v>
      </c>
      <c r="J1732">
        <f>Table2[[#This Row],[Consumption]]+Table2[[#This Row],[Predicted Consumption]]</f>
        <v>6.8</v>
      </c>
      <c r="K1732">
        <f>ABS((Table2[[#This Row],[Consumption]]-Table2[[#This Row],[Predicted Consumption]])/Table2[[#This Row],[Consumption]])</f>
        <v>0.7857142857142857</v>
      </c>
    </row>
    <row r="1733" spans="1:11" x14ac:dyDescent="0.25">
      <c r="A1733" s="1">
        <v>40379.03125</v>
      </c>
      <c r="B1733">
        <v>5.5</v>
      </c>
      <c r="D1733" s="3">
        <v>40379.03125</v>
      </c>
      <c r="E1733">
        <v>5.5</v>
      </c>
      <c r="F1733">
        <v>5.3759899999999998</v>
      </c>
      <c r="G1733" s="5">
        <v>0.34807783283298899</v>
      </c>
      <c r="I1733">
        <f t="shared" si="27"/>
        <v>0.12401000000000018</v>
      </c>
      <c r="J1733">
        <f>Table2[[#This Row],[Consumption]]+Table2[[#This Row],[Predicted Consumption]]</f>
        <v>10.87599</v>
      </c>
      <c r="K1733">
        <f>ABS((Table2[[#This Row],[Consumption]]-Table2[[#This Row],[Predicted Consumption]])/Table2[[#This Row],[Consumption]])</f>
        <v>2.254727272727276E-2</v>
      </c>
    </row>
    <row r="1734" spans="1:11" x14ac:dyDescent="0.25">
      <c r="A1734" s="1">
        <v>40379.041666666664</v>
      </c>
      <c r="B1734">
        <v>5.8</v>
      </c>
      <c r="D1734" s="3">
        <v>40379.041666666664</v>
      </c>
      <c r="E1734">
        <v>5.8</v>
      </c>
      <c r="F1734">
        <v>4.9657</v>
      </c>
      <c r="G1734" s="5">
        <v>0.248451529964375</v>
      </c>
      <c r="I1734">
        <f t="shared" si="27"/>
        <v>0.83429999999999982</v>
      </c>
      <c r="J1734">
        <f>Table2[[#This Row],[Consumption]]+Table2[[#This Row],[Predicted Consumption]]</f>
        <v>10.765699999999999</v>
      </c>
      <c r="K1734">
        <f>ABS((Table2[[#This Row],[Consumption]]-Table2[[#This Row],[Predicted Consumption]])/Table2[[#This Row],[Consumption]])</f>
        <v>0.14384482758620687</v>
      </c>
    </row>
    <row r="1735" spans="1:11" x14ac:dyDescent="0.25">
      <c r="A1735" s="1">
        <v>40379.052083333336</v>
      </c>
      <c r="B1735">
        <v>5.6</v>
      </c>
      <c r="D1735" s="3">
        <v>40379.052083333336</v>
      </c>
      <c r="E1735">
        <v>5.6</v>
      </c>
      <c r="F1735">
        <v>5.2831929999999998</v>
      </c>
      <c r="G1735" s="5">
        <v>0.48500299996601098</v>
      </c>
      <c r="I1735">
        <f t="shared" si="27"/>
        <v>0.31680699999999984</v>
      </c>
      <c r="J1735">
        <f>Table2[[#This Row],[Consumption]]+Table2[[#This Row],[Predicted Consumption]]</f>
        <v>10.883192999999999</v>
      </c>
      <c r="K1735">
        <f>ABS((Table2[[#This Row],[Consumption]]-Table2[[#This Row],[Predicted Consumption]])/Table2[[#This Row],[Consumption]])</f>
        <v>5.6572678571428545E-2</v>
      </c>
    </row>
    <row r="1736" spans="1:11" x14ac:dyDescent="0.25">
      <c r="A1736" s="1">
        <v>40379.0625</v>
      </c>
      <c r="B1736">
        <v>5.2</v>
      </c>
      <c r="D1736" s="3">
        <v>40379.0625</v>
      </c>
      <c r="E1736">
        <v>5.2</v>
      </c>
      <c r="F1736">
        <v>5.3529999999999998</v>
      </c>
      <c r="G1736" s="5">
        <v>0.31588475303323599</v>
      </c>
      <c r="I1736">
        <f t="shared" si="27"/>
        <v>0.15299999999999958</v>
      </c>
      <c r="J1736">
        <f>Table2[[#This Row],[Consumption]]+Table2[[#This Row],[Predicted Consumption]]</f>
        <v>10.553000000000001</v>
      </c>
      <c r="K1736">
        <f>ABS((Table2[[#This Row],[Consumption]]-Table2[[#This Row],[Predicted Consumption]])/Table2[[#This Row],[Consumption]])</f>
        <v>2.942307692307684E-2</v>
      </c>
    </row>
    <row r="1737" spans="1:11" x14ac:dyDescent="0.25">
      <c r="A1737" s="1">
        <v>40379.072916666664</v>
      </c>
      <c r="B1737">
        <v>2.9</v>
      </c>
      <c r="D1737" s="3">
        <v>40379.072916666664</v>
      </c>
      <c r="E1737">
        <v>2.9</v>
      </c>
      <c r="F1737">
        <v>5.4998682574400002</v>
      </c>
      <c r="G1737" s="5">
        <v>0.45884799449582397</v>
      </c>
      <c r="I1737">
        <f t="shared" si="27"/>
        <v>2.5998682574400003</v>
      </c>
      <c r="J1737">
        <f>Table2[[#This Row],[Consumption]]+Table2[[#This Row],[Predicted Consumption]]</f>
        <v>8.3998682574399997</v>
      </c>
      <c r="K1737">
        <f>ABS((Table2[[#This Row],[Consumption]]-Table2[[#This Row],[Predicted Consumption]])/Table2[[#This Row],[Consumption]])</f>
        <v>0.89650629566896567</v>
      </c>
    </row>
    <row r="1738" spans="1:11" x14ac:dyDescent="0.25">
      <c r="A1738" s="1">
        <v>40379.083333333336</v>
      </c>
      <c r="B1738">
        <v>1.2</v>
      </c>
      <c r="D1738" s="3">
        <v>40379.083333333336</v>
      </c>
      <c r="E1738">
        <v>1.2</v>
      </c>
      <c r="F1738">
        <v>5.1882351</v>
      </c>
      <c r="G1738" s="5">
        <v>0.90289769251376095</v>
      </c>
      <c r="I1738">
        <f t="shared" si="27"/>
        <v>3.9882350999999998</v>
      </c>
      <c r="J1738">
        <f>Table2[[#This Row],[Consumption]]+Table2[[#This Row],[Predicted Consumption]]</f>
        <v>6.3882351000000002</v>
      </c>
      <c r="K1738">
        <f>ABS((Table2[[#This Row],[Consumption]]-Table2[[#This Row],[Predicted Consumption]])/Table2[[#This Row],[Consumption]])</f>
        <v>3.32352925</v>
      </c>
    </row>
    <row r="1739" spans="1:11" x14ac:dyDescent="0.25">
      <c r="A1739" s="1">
        <v>40379.09375</v>
      </c>
      <c r="B1739">
        <v>1.2</v>
      </c>
      <c r="D1739" s="3">
        <v>40379.09375</v>
      </c>
      <c r="E1739">
        <v>1.2</v>
      </c>
      <c r="F1739">
        <v>5.1882351</v>
      </c>
      <c r="G1739" s="5">
        <v>0.78215433037948401</v>
      </c>
      <c r="I1739">
        <f t="shared" si="27"/>
        <v>3.9882350999999998</v>
      </c>
      <c r="J1739">
        <f>Table2[[#This Row],[Consumption]]+Table2[[#This Row],[Predicted Consumption]]</f>
        <v>6.3882351000000002</v>
      </c>
      <c r="K1739">
        <f>ABS((Table2[[#This Row],[Consumption]]-Table2[[#This Row],[Predicted Consumption]])/Table2[[#This Row],[Consumption]])</f>
        <v>3.32352925</v>
      </c>
    </row>
    <row r="1740" spans="1:11" x14ac:dyDescent="0.25">
      <c r="A1740" s="1">
        <v>40379.104166666664</v>
      </c>
      <c r="B1740">
        <v>1.3</v>
      </c>
      <c r="D1740" s="3">
        <v>40379.104166666664</v>
      </c>
      <c r="E1740">
        <v>1.3</v>
      </c>
      <c r="F1740">
        <v>1.3</v>
      </c>
      <c r="G1740" s="5">
        <v>0.38974415204232199</v>
      </c>
      <c r="I1740">
        <f t="shared" si="27"/>
        <v>0</v>
      </c>
      <c r="J1740">
        <f>Table2[[#This Row],[Consumption]]+Table2[[#This Row],[Predicted Consumption]]</f>
        <v>2.6</v>
      </c>
      <c r="K1740">
        <f>ABS((Table2[[#This Row],[Consumption]]-Table2[[#This Row],[Predicted Consumption]])/Table2[[#This Row],[Consumption]])</f>
        <v>0</v>
      </c>
    </row>
    <row r="1741" spans="1:11" x14ac:dyDescent="0.25">
      <c r="A1741" s="1">
        <v>40379.114583333336</v>
      </c>
      <c r="B1741">
        <v>1.2</v>
      </c>
      <c r="D1741" s="3">
        <v>40379.114583333336</v>
      </c>
      <c r="E1741">
        <v>1.2</v>
      </c>
      <c r="F1741">
        <v>1.2</v>
      </c>
      <c r="G1741" s="5">
        <v>0.54061658007945501</v>
      </c>
      <c r="I1741">
        <f t="shared" si="27"/>
        <v>0</v>
      </c>
      <c r="J1741">
        <f>Table2[[#This Row],[Consumption]]+Table2[[#This Row],[Predicted Consumption]]</f>
        <v>2.4</v>
      </c>
      <c r="K1741">
        <f>ABS((Table2[[#This Row],[Consumption]]-Table2[[#This Row],[Predicted Consumption]])/Table2[[#This Row],[Consumption]])</f>
        <v>0</v>
      </c>
    </row>
    <row r="1742" spans="1:11" x14ac:dyDescent="0.25">
      <c r="A1742" s="1">
        <v>40379.125</v>
      </c>
      <c r="B1742">
        <v>1.3</v>
      </c>
      <c r="D1742" s="3">
        <v>40379.125</v>
      </c>
      <c r="E1742">
        <v>1.3</v>
      </c>
      <c r="F1742">
        <v>1.2</v>
      </c>
      <c r="G1742" s="5">
        <v>0.68376352538657703</v>
      </c>
      <c r="I1742">
        <f t="shared" si="27"/>
        <v>0.10000000000000009</v>
      </c>
      <c r="J1742">
        <f>Table2[[#This Row],[Consumption]]+Table2[[#This Row],[Predicted Consumption]]</f>
        <v>2.5</v>
      </c>
      <c r="K1742">
        <f>ABS((Table2[[#This Row],[Consumption]]-Table2[[#This Row],[Predicted Consumption]])/Table2[[#This Row],[Consumption]])</f>
        <v>7.6923076923076983E-2</v>
      </c>
    </row>
    <row r="1743" spans="1:11" x14ac:dyDescent="0.25">
      <c r="A1743" s="1">
        <v>40379.135416666664</v>
      </c>
      <c r="B1743">
        <v>1.2</v>
      </c>
      <c r="D1743" s="3">
        <v>40379.135416666664</v>
      </c>
      <c r="E1743">
        <v>1.2</v>
      </c>
      <c r="F1743">
        <v>1.2</v>
      </c>
      <c r="G1743" s="5">
        <v>0.71414808766992999</v>
      </c>
      <c r="I1743">
        <f t="shared" si="27"/>
        <v>0</v>
      </c>
      <c r="J1743">
        <f>Table2[[#This Row],[Consumption]]+Table2[[#This Row],[Predicted Consumption]]</f>
        <v>2.4</v>
      </c>
      <c r="K1743">
        <f>ABS((Table2[[#This Row],[Consumption]]-Table2[[#This Row],[Predicted Consumption]])/Table2[[#This Row],[Consumption]])</f>
        <v>0</v>
      </c>
    </row>
    <row r="1744" spans="1:11" x14ac:dyDescent="0.25">
      <c r="A1744" s="1">
        <v>40379.145833333336</v>
      </c>
      <c r="B1744">
        <v>1.3</v>
      </c>
      <c r="D1744" s="3">
        <v>40379.145833333336</v>
      </c>
      <c r="E1744">
        <v>1.3</v>
      </c>
      <c r="F1744">
        <v>1.3</v>
      </c>
      <c r="G1744" s="5">
        <v>0.93782153505674304</v>
      </c>
      <c r="I1744">
        <f t="shared" si="27"/>
        <v>0</v>
      </c>
      <c r="J1744">
        <f>Table2[[#This Row],[Consumption]]+Table2[[#This Row],[Predicted Consumption]]</f>
        <v>2.6</v>
      </c>
      <c r="K1744">
        <f>ABS((Table2[[#This Row],[Consumption]]-Table2[[#This Row],[Predicted Consumption]])/Table2[[#This Row],[Consumption]])</f>
        <v>0</v>
      </c>
    </row>
    <row r="1745" spans="1:11" x14ac:dyDescent="0.25">
      <c r="A1745" s="1">
        <v>40379.15625</v>
      </c>
      <c r="B1745">
        <v>1.2</v>
      </c>
      <c r="D1745" s="3">
        <v>40379.15625</v>
      </c>
      <c r="E1745">
        <v>1.2</v>
      </c>
      <c r="F1745">
        <v>1.3</v>
      </c>
      <c r="G1745" s="5">
        <v>0.49479964812532701</v>
      </c>
      <c r="I1745">
        <f t="shared" si="27"/>
        <v>0.10000000000000009</v>
      </c>
      <c r="J1745">
        <f>Table2[[#This Row],[Consumption]]+Table2[[#This Row],[Predicted Consumption]]</f>
        <v>2.5</v>
      </c>
      <c r="K1745">
        <f>ABS((Table2[[#This Row],[Consumption]]-Table2[[#This Row],[Predicted Consumption]])/Table2[[#This Row],[Consumption]])</f>
        <v>8.3333333333333412E-2</v>
      </c>
    </row>
    <row r="1746" spans="1:11" x14ac:dyDescent="0.25">
      <c r="A1746" s="1">
        <v>40379.166666666664</v>
      </c>
      <c r="B1746">
        <v>1.3</v>
      </c>
      <c r="D1746" s="3">
        <v>40379.166666666664</v>
      </c>
      <c r="E1746">
        <v>1.3</v>
      </c>
      <c r="F1746">
        <v>1.3</v>
      </c>
      <c r="G1746" s="5">
        <v>0.96344189672643898</v>
      </c>
      <c r="I1746">
        <f t="shared" si="27"/>
        <v>0</v>
      </c>
      <c r="J1746">
        <f>Table2[[#This Row],[Consumption]]+Table2[[#This Row],[Predicted Consumption]]</f>
        <v>2.6</v>
      </c>
      <c r="K1746">
        <f>ABS((Table2[[#This Row],[Consumption]]-Table2[[#This Row],[Predicted Consumption]])/Table2[[#This Row],[Consumption]])</f>
        <v>0</v>
      </c>
    </row>
    <row r="1747" spans="1:11" x14ac:dyDescent="0.25">
      <c r="A1747" s="1">
        <v>40379.177083333336</v>
      </c>
      <c r="B1747">
        <v>1.2</v>
      </c>
      <c r="D1747" s="3">
        <v>40379.177083333336</v>
      </c>
      <c r="E1747">
        <v>1.2</v>
      </c>
      <c r="F1747">
        <v>1.2</v>
      </c>
      <c r="G1747" s="5">
        <v>0.82597659060640904</v>
      </c>
      <c r="I1747">
        <f t="shared" si="27"/>
        <v>0</v>
      </c>
      <c r="J1747">
        <f>Table2[[#This Row],[Consumption]]+Table2[[#This Row],[Predicted Consumption]]</f>
        <v>2.4</v>
      </c>
      <c r="K1747">
        <f>ABS((Table2[[#This Row],[Consumption]]-Table2[[#This Row],[Predicted Consumption]])/Table2[[#This Row],[Consumption]])</f>
        <v>0</v>
      </c>
    </row>
    <row r="1748" spans="1:11" x14ac:dyDescent="0.25">
      <c r="A1748" s="1">
        <v>40379.1875</v>
      </c>
      <c r="B1748">
        <v>1.2</v>
      </c>
      <c r="D1748" s="3">
        <v>40379.1875</v>
      </c>
      <c r="E1748">
        <v>1.2</v>
      </c>
      <c r="F1748">
        <v>1.3</v>
      </c>
      <c r="G1748" s="5">
        <v>0.96929415059768298</v>
      </c>
      <c r="I1748">
        <f t="shared" si="27"/>
        <v>0.10000000000000009</v>
      </c>
      <c r="J1748">
        <f>Table2[[#This Row],[Consumption]]+Table2[[#This Row],[Predicted Consumption]]</f>
        <v>2.5</v>
      </c>
      <c r="K1748">
        <f>ABS((Table2[[#This Row],[Consumption]]-Table2[[#This Row],[Predicted Consumption]])/Table2[[#This Row],[Consumption]])</f>
        <v>8.3333333333333412E-2</v>
      </c>
    </row>
    <row r="1749" spans="1:11" x14ac:dyDescent="0.25">
      <c r="A1749" s="1">
        <v>40379.197916666664</v>
      </c>
      <c r="B1749">
        <v>1.3</v>
      </c>
      <c r="D1749" s="3">
        <v>40379.197916666664</v>
      </c>
      <c r="E1749">
        <v>1.3</v>
      </c>
      <c r="F1749">
        <v>1.2</v>
      </c>
      <c r="G1749" s="5">
        <v>0.50065800208664302</v>
      </c>
      <c r="I1749">
        <f t="shared" si="27"/>
        <v>0.10000000000000009</v>
      </c>
      <c r="J1749">
        <f>Table2[[#This Row],[Consumption]]+Table2[[#This Row],[Predicted Consumption]]</f>
        <v>2.5</v>
      </c>
      <c r="K1749">
        <f>ABS((Table2[[#This Row],[Consumption]]-Table2[[#This Row],[Predicted Consumption]])/Table2[[#This Row],[Consumption]])</f>
        <v>7.6923076923076983E-2</v>
      </c>
    </row>
    <row r="1750" spans="1:11" x14ac:dyDescent="0.25">
      <c r="A1750" s="1">
        <v>40379.208333333336</v>
      </c>
      <c r="B1750">
        <v>1.2</v>
      </c>
      <c r="D1750" s="3">
        <v>40379.208333333336</v>
      </c>
      <c r="E1750">
        <v>1.2</v>
      </c>
      <c r="F1750">
        <v>1.2</v>
      </c>
      <c r="G1750" s="5">
        <v>0.79723614066237602</v>
      </c>
      <c r="I1750">
        <f t="shared" si="27"/>
        <v>0</v>
      </c>
      <c r="J1750">
        <f>Table2[[#This Row],[Consumption]]+Table2[[#This Row],[Predicted Consumption]]</f>
        <v>2.4</v>
      </c>
      <c r="K1750">
        <f>ABS((Table2[[#This Row],[Consumption]]-Table2[[#This Row],[Predicted Consumption]])/Table2[[#This Row],[Consumption]])</f>
        <v>0</v>
      </c>
    </row>
    <row r="1751" spans="1:11" x14ac:dyDescent="0.25">
      <c r="A1751" s="1">
        <v>40379.21875</v>
      </c>
      <c r="B1751">
        <v>6</v>
      </c>
      <c r="D1751" s="3">
        <v>40379.21875</v>
      </c>
      <c r="E1751">
        <v>6</v>
      </c>
      <c r="F1751">
        <v>1.3</v>
      </c>
      <c r="G1751" s="5">
        <v>0.69496124532019199</v>
      </c>
      <c r="I1751">
        <f t="shared" si="27"/>
        <v>4.7</v>
      </c>
      <c r="J1751">
        <f>Table2[[#This Row],[Consumption]]+Table2[[#This Row],[Predicted Consumption]]</f>
        <v>7.3</v>
      </c>
      <c r="K1751">
        <f>ABS((Table2[[#This Row],[Consumption]]-Table2[[#This Row],[Predicted Consumption]])/Table2[[#This Row],[Consumption]])</f>
        <v>0.78333333333333333</v>
      </c>
    </row>
    <row r="1752" spans="1:11" x14ac:dyDescent="0.25">
      <c r="A1752" s="1">
        <v>40379.229166666664</v>
      </c>
      <c r="B1752">
        <v>7.5</v>
      </c>
      <c r="D1752" s="3">
        <v>40379.229166666664</v>
      </c>
      <c r="E1752">
        <v>7.5</v>
      </c>
      <c r="F1752">
        <v>5.3759899999999998</v>
      </c>
      <c r="G1752" s="5">
        <v>0.260879870130442</v>
      </c>
      <c r="I1752">
        <f t="shared" si="27"/>
        <v>2.1240100000000002</v>
      </c>
      <c r="J1752">
        <f>Table2[[#This Row],[Consumption]]+Table2[[#This Row],[Predicted Consumption]]</f>
        <v>12.87599</v>
      </c>
      <c r="K1752">
        <f>ABS((Table2[[#This Row],[Consumption]]-Table2[[#This Row],[Predicted Consumption]])/Table2[[#This Row],[Consumption]])</f>
        <v>0.28320133333333336</v>
      </c>
    </row>
    <row r="1753" spans="1:11" x14ac:dyDescent="0.25">
      <c r="A1753" s="1">
        <v>40379.239583333336</v>
      </c>
      <c r="B1753">
        <v>7.5</v>
      </c>
      <c r="D1753" s="3">
        <v>40379.239583333336</v>
      </c>
      <c r="E1753">
        <v>7.5</v>
      </c>
      <c r="F1753">
        <v>9.5827024414899995</v>
      </c>
      <c r="G1753" s="5">
        <v>0.85272372023377196</v>
      </c>
      <c r="I1753">
        <f t="shared" si="27"/>
        <v>2.0827024414899995</v>
      </c>
      <c r="J1753">
        <f>Table2[[#This Row],[Consumption]]+Table2[[#This Row],[Predicted Consumption]]</f>
        <v>17.08270244149</v>
      </c>
      <c r="K1753">
        <f>ABS((Table2[[#This Row],[Consumption]]-Table2[[#This Row],[Predicted Consumption]])/Table2[[#This Row],[Consumption]])</f>
        <v>0.27769365886533326</v>
      </c>
    </row>
    <row r="1754" spans="1:11" x14ac:dyDescent="0.25">
      <c r="A1754" s="1">
        <v>40379.25</v>
      </c>
      <c r="B1754">
        <v>10.1</v>
      </c>
      <c r="D1754" s="3">
        <v>40379.25</v>
      </c>
      <c r="E1754">
        <v>10.1</v>
      </c>
      <c r="F1754">
        <v>9.5827024414899995</v>
      </c>
      <c r="G1754" s="5">
        <v>0.83990288103643496</v>
      </c>
      <c r="I1754">
        <f t="shared" si="27"/>
        <v>0.51729755851000014</v>
      </c>
      <c r="J1754">
        <f>Table2[[#This Row],[Consumption]]+Table2[[#This Row],[Predicted Consumption]]</f>
        <v>19.682702441490001</v>
      </c>
      <c r="K1754">
        <f>ABS((Table2[[#This Row],[Consumption]]-Table2[[#This Row],[Predicted Consumption]])/Table2[[#This Row],[Consumption]])</f>
        <v>5.1217580050495065E-2</v>
      </c>
    </row>
    <row r="1755" spans="1:11" x14ac:dyDescent="0.25">
      <c r="A1755" s="1">
        <v>40379.260416666664</v>
      </c>
      <c r="B1755">
        <v>11.2</v>
      </c>
      <c r="D1755" s="3">
        <v>40379.260416666664</v>
      </c>
      <c r="E1755">
        <v>11.2</v>
      </c>
      <c r="F1755">
        <v>10.064577227599999</v>
      </c>
      <c r="G1755" s="5">
        <v>0.71695681571504799</v>
      </c>
      <c r="I1755">
        <f t="shared" si="27"/>
        <v>1.1354227724000001</v>
      </c>
      <c r="J1755">
        <f>Table2[[#This Row],[Consumption]]+Table2[[#This Row],[Predicted Consumption]]</f>
        <v>21.2645772276</v>
      </c>
      <c r="K1755">
        <f>ABS((Table2[[#This Row],[Consumption]]-Table2[[#This Row],[Predicted Consumption]])/Table2[[#This Row],[Consumption]])</f>
        <v>0.10137703325000001</v>
      </c>
    </row>
    <row r="1756" spans="1:11" x14ac:dyDescent="0.25">
      <c r="A1756" s="1">
        <v>40379.270833333336</v>
      </c>
      <c r="B1756">
        <v>11.1</v>
      </c>
      <c r="D1756" s="3">
        <v>40379.270833333336</v>
      </c>
      <c r="E1756">
        <v>11.1</v>
      </c>
      <c r="I1756">
        <f t="shared" si="27"/>
        <v>11.1</v>
      </c>
      <c r="J1756">
        <f>Table2[[#This Row],[Consumption]]+Table2[[#This Row],[Predicted Consumption]]</f>
        <v>11.1</v>
      </c>
      <c r="K1756">
        <f>ABS((Table2[[#This Row],[Consumption]]-Table2[[#This Row],[Predicted Consumption]])/Table2[[#This Row],[Consumption]])</f>
        <v>1</v>
      </c>
    </row>
    <row r="1757" spans="1:11" x14ac:dyDescent="0.25">
      <c r="A1757" s="1">
        <v>40379.28125</v>
      </c>
      <c r="B1757">
        <v>11.7</v>
      </c>
      <c r="D1757" s="3">
        <v>40379.28125</v>
      </c>
      <c r="E1757">
        <v>11.7</v>
      </c>
      <c r="F1757">
        <v>11.341104742500001</v>
      </c>
      <c r="G1757" s="5">
        <v>0.410207589853613</v>
      </c>
      <c r="I1757">
        <f t="shared" si="27"/>
        <v>0.35889525749999862</v>
      </c>
      <c r="J1757">
        <f>Table2[[#This Row],[Consumption]]+Table2[[#This Row],[Predicted Consumption]]</f>
        <v>23.0411047425</v>
      </c>
      <c r="K1757">
        <f>ABS((Table2[[#This Row],[Consumption]]-Table2[[#This Row],[Predicted Consumption]])/Table2[[#This Row],[Consumption]])</f>
        <v>3.0674808333333217E-2</v>
      </c>
    </row>
    <row r="1758" spans="1:11" x14ac:dyDescent="0.25">
      <c r="A1758" s="1">
        <v>40379.291666666664</v>
      </c>
      <c r="B1758">
        <v>11.4</v>
      </c>
      <c r="D1758" s="3">
        <v>40379.291666666664</v>
      </c>
      <c r="E1758">
        <v>11.4</v>
      </c>
      <c r="F1758">
        <v>9.1411754999999992</v>
      </c>
      <c r="G1758" s="5">
        <v>0.32294919607529599</v>
      </c>
      <c r="I1758">
        <f t="shared" si="27"/>
        <v>2.2588245000000011</v>
      </c>
      <c r="J1758">
        <f>Table2[[#This Row],[Consumption]]+Table2[[#This Row],[Predicted Consumption]]</f>
        <v>20.541175500000001</v>
      </c>
      <c r="K1758">
        <f>ABS((Table2[[#This Row],[Consumption]]-Table2[[#This Row],[Predicted Consumption]])/Table2[[#This Row],[Consumption]])</f>
        <v>0.19814250000000008</v>
      </c>
    </row>
    <row r="1759" spans="1:11" x14ac:dyDescent="0.25">
      <c r="A1759" s="1">
        <v>40379.302083333336</v>
      </c>
      <c r="B1759">
        <v>10.8</v>
      </c>
      <c r="D1759" s="3">
        <v>40379.302083333336</v>
      </c>
      <c r="E1759">
        <v>10.8</v>
      </c>
      <c r="F1759">
        <v>10.52797</v>
      </c>
      <c r="G1759" s="5">
        <v>0.63754266913725299</v>
      </c>
      <c r="I1759">
        <f t="shared" si="27"/>
        <v>0.27203000000000088</v>
      </c>
      <c r="J1759">
        <f>Table2[[#This Row],[Consumption]]+Table2[[#This Row],[Predicted Consumption]]</f>
        <v>21.327970000000001</v>
      </c>
      <c r="K1759">
        <f>ABS((Table2[[#This Row],[Consumption]]-Table2[[#This Row],[Predicted Consumption]])/Table2[[#This Row],[Consumption]])</f>
        <v>2.5187962962963044E-2</v>
      </c>
    </row>
    <row r="1760" spans="1:11" x14ac:dyDescent="0.25">
      <c r="A1760" s="1">
        <v>40379.3125</v>
      </c>
      <c r="B1760">
        <v>10.6</v>
      </c>
      <c r="D1760" s="3">
        <v>40379.3125</v>
      </c>
      <c r="E1760">
        <v>10.6</v>
      </c>
      <c r="F1760">
        <v>9.5827024414899995</v>
      </c>
      <c r="G1760" s="5">
        <v>0.209446816702717</v>
      </c>
      <c r="I1760">
        <f t="shared" si="27"/>
        <v>1.0172975585100001</v>
      </c>
      <c r="J1760">
        <f>Table2[[#This Row],[Consumption]]+Table2[[#This Row],[Predicted Consumption]]</f>
        <v>20.182702441490001</v>
      </c>
      <c r="K1760">
        <f>ABS((Table2[[#This Row],[Consumption]]-Table2[[#This Row],[Predicted Consumption]])/Table2[[#This Row],[Consumption]])</f>
        <v>9.5971467783962275E-2</v>
      </c>
    </row>
    <row r="1761" spans="1:11" x14ac:dyDescent="0.25">
      <c r="A1761" s="1">
        <v>40379.322916666664</v>
      </c>
      <c r="B1761">
        <v>10.8</v>
      </c>
      <c r="D1761" s="3">
        <v>40379.322916666664</v>
      </c>
      <c r="E1761">
        <v>10.8</v>
      </c>
      <c r="F1761">
        <v>12.057</v>
      </c>
      <c r="G1761" s="5">
        <v>0.33362559871514202</v>
      </c>
      <c r="I1761">
        <f t="shared" si="27"/>
        <v>1.2569999999999997</v>
      </c>
      <c r="J1761">
        <f>Table2[[#This Row],[Consumption]]+Table2[[#This Row],[Predicted Consumption]]</f>
        <v>22.856999999999999</v>
      </c>
      <c r="K1761">
        <f>ABS((Table2[[#This Row],[Consumption]]-Table2[[#This Row],[Predicted Consumption]])/Table2[[#This Row],[Consumption]])</f>
        <v>0.11638888888888885</v>
      </c>
    </row>
    <row r="1762" spans="1:11" x14ac:dyDescent="0.25">
      <c r="A1762" s="1">
        <v>40379.333333333336</v>
      </c>
      <c r="B1762">
        <v>10.8</v>
      </c>
      <c r="D1762" s="3">
        <v>40379.333333333336</v>
      </c>
      <c r="E1762">
        <v>10.8</v>
      </c>
      <c r="F1762">
        <v>10.549579</v>
      </c>
      <c r="G1762" s="5">
        <v>0.61317981064529203</v>
      </c>
      <c r="I1762">
        <f t="shared" si="27"/>
        <v>0.25042100000000111</v>
      </c>
      <c r="J1762">
        <f>Table2[[#This Row],[Consumption]]+Table2[[#This Row],[Predicted Consumption]]</f>
        <v>21.349578999999999</v>
      </c>
      <c r="K1762">
        <f>ABS((Table2[[#This Row],[Consumption]]-Table2[[#This Row],[Predicted Consumption]])/Table2[[#This Row],[Consumption]])</f>
        <v>2.3187129629629731E-2</v>
      </c>
    </row>
    <row r="1763" spans="1:11" x14ac:dyDescent="0.25">
      <c r="A1763" s="1">
        <v>40379.34375</v>
      </c>
      <c r="B1763">
        <v>11</v>
      </c>
      <c r="D1763" s="3">
        <v>40379.34375</v>
      </c>
      <c r="E1763">
        <v>11</v>
      </c>
      <c r="F1763">
        <v>10.549579</v>
      </c>
      <c r="G1763" s="5">
        <v>0.56254172556982895</v>
      </c>
      <c r="I1763">
        <f t="shared" si="27"/>
        <v>0.4504210000000004</v>
      </c>
      <c r="J1763">
        <f>Table2[[#This Row],[Consumption]]+Table2[[#This Row],[Predicted Consumption]]</f>
        <v>21.549579000000001</v>
      </c>
      <c r="K1763">
        <f>ABS((Table2[[#This Row],[Consumption]]-Table2[[#This Row],[Predicted Consumption]])/Table2[[#This Row],[Consumption]])</f>
        <v>4.0947363636363671E-2</v>
      </c>
    </row>
    <row r="1764" spans="1:11" x14ac:dyDescent="0.25">
      <c r="A1764" s="1">
        <v>40379.354166666664</v>
      </c>
      <c r="B1764">
        <v>9.6</v>
      </c>
      <c r="D1764" s="3">
        <v>40379.354166666664</v>
      </c>
      <c r="E1764">
        <v>9.6</v>
      </c>
      <c r="F1764">
        <v>9.3411755000000003</v>
      </c>
      <c r="G1764" s="5">
        <v>0.238320590441428</v>
      </c>
      <c r="I1764">
        <f t="shared" si="27"/>
        <v>0.25882449999999935</v>
      </c>
      <c r="J1764">
        <f>Table2[[#This Row],[Consumption]]+Table2[[#This Row],[Predicted Consumption]]</f>
        <v>18.9411755</v>
      </c>
      <c r="K1764">
        <f>ABS((Table2[[#This Row],[Consumption]]-Table2[[#This Row],[Predicted Consumption]])/Table2[[#This Row],[Consumption]])</f>
        <v>2.6960885416666601E-2</v>
      </c>
    </row>
    <row r="1765" spans="1:11" x14ac:dyDescent="0.25">
      <c r="A1765" s="1">
        <v>40379.364583333336</v>
      </c>
      <c r="B1765">
        <v>9.6</v>
      </c>
      <c r="D1765" s="3">
        <v>40379.364583333336</v>
      </c>
      <c r="E1765">
        <v>9.6</v>
      </c>
      <c r="F1765">
        <v>10.9463986422</v>
      </c>
      <c r="G1765" s="5">
        <v>0.29022812474190701</v>
      </c>
      <c r="I1765">
        <f t="shared" si="27"/>
        <v>1.3463986422000005</v>
      </c>
      <c r="J1765">
        <f>Table2[[#This Row],[Consumption]]+Table2[[#This Row],[Predicted Consumption]]</f>
        <v>20.5463986422</v>
      </c>
      <c r="K1765">
        <f>ABS((Table2[[#This Row],[Consumption]]-Table2[[#This Row],[Predicted Consumption]])/Table2[[#This Row],[Consumption]])</f>
        <v>0.14024985856250005</v>
      </c>
    </row>
    <row r="1766" spans="1:11" x14ac:dyDescent="0.25">
      <c r="A1766" s="1">
        <v>40379.375</v>
      </c>
      <c r="B1766">
        <v>9.6999999999999993</v>
      </c>
      <c r="D1766" s="3">
        <v>40379.375</v>
      </c>
      <c r="E1766">
        <v>9.6999999999999993</v>
      </c>
      <c r="F1766">
        <v>10.9463986422</v>
      </c>
      <c r="G1766" s="5">
        <v>0.29053507541128698</v>
      </c>
      <c r="I1766">
        <f t="shared" si="27"/>
        <v>1.2463986422000009</v>
      </c>
      <c r="J1766">
        <f>Table2[[#This Row],[Consumption]]+Table2[[#This Row],[Predicted Consumption]]</f>
        <v>20.646398642199998</v>
      </c>
      <c r="K1766">
        <f>ABS((Table2[[#This Row],[Consumption]]-Table2[[#This Row],[Predicted Consumption]])/Table2[[#This Row],[Consumption]])</f>
        <v>0.12849470538144339</v>
      </c>
    </row>
    <row r="1767" spans="1:11" x14ac:dyDescent="0.25">
      <c r="A1767" s="1">
        <v>40379.385416666664</v>
      </c>
      <c r="B1767">
        <v>11.1</v>
      </c>
      <c r="D1767" s="3">
        <v>40379.385416666664</v>
      </c>
      <c r="E1767">
        <v>11.1</v>
      </c>
      <c r="F1767">
        <v>9.7159650000000006</v>
      </c>
      <c r="G1767" s="5">
        <v>0.73930026997948906</v>
      </c>
      <c r="I1767">
        <f t="shared" si="27"/>
        <v>1.384034999999999</v>
      </c>
      <c r="J1767">
        <f>Table2[[#This Row],[Consumption]]+Table2[[#This Row],[Predicted Consumption]]</f>
        <v>20.815964999999998</v>
      </c>
      <c r="K1767">
        <f>ABS((Table2[[#This Row],[Consumption]]-Table2[[#This Row],[Predicted Consumption]])/Table2[[#This Row],[Consumption]])</f>
        <v>0.12468783783783775</v>
      </c>
    </row>
    <row r="1768" spans="1:11" x14ac:dyDescent="0.25">
      <c r="A1768" s="1">
        <v>40379.395833333336</v>
      </c>
      <c r="B1768">
        <v>11.9</v>
      </c>
      <c r="D1768" s="3">
        <v>40379.395833333336</v>
      </c>
      <c r="E1768">
        <v>11.9</v>
      </c>
      <c r="F1768">
        <v>11.7</v>
      </c>
      <c r="G1768" s="5">
        <v>0.32194607024744099</v>
      </c>
      <c r="I1768">
        <f t="shared" si="27"/>
        <v>0.20000000000000107</v>
      </c>
      <c r="J1768">
        <f>Table2[[#This Row],[Consumption]]+Table2[[#This Row],[Predicted Consumption]]</f>
        <v>23.6</v>
      </c>
      <c r="K1768">
        <f>ABS((Table2[[#This Row],[Consumption]]-Table2[[#This Row],[Predicted Consumption]])/Table2[[#This Row],[Consumption]])</f>
        <v>1.680672268907572E-2</v>
      </c>
    </row>
    <row r="1769" spans="1:11" x14ac:dyDescent="0.25">
      <c r="A1769" s="1">
        <v>40379.40625</v>
      </c>
      <c r="B1769">
        <v>10.7</v>
      </c>
      <c r="D1769" s="3">
        <v>40379.40625</v>
      </c>
      <c r="E1769">
        <v>10.7</v>
      </c>
      <c r="F1769">
        <v>13.683</v>
      </c>
      <c r="G1769" s="5">
        <v>0.48698552225687503</v>
      </c>
      <c r="I1769">
        <f t="shared" si="27"/>
        <v>2.9830000000000005</v>
      </c>
      <c r="J1769">
        <f>Table2[[#This Row],[Consumption]]+Table2[[#This Row],[Predicted Consumption]]</f>
        <v>24.382999999999999</v>
      </c>
      <c r="K1769">
        <f>ABS((Table2[[#This Row],[Consumption]]-Table2[[#This Row],[Predicted Consumption]])/Table2[[#This Row],[Consumption]])</f>
        <v>0.27878504672897203</v>
      </c>
    </row>
    <row r="1770" spans="1:11" x14ac:dyDescent="0.25">
      <c r="A1770" s="1">
        <v>40379.416666666664</v>
      </c>
      <c r="B1770">
        <v>13.4</v>
      </c>
      <c r="D1770" s="3">
        <v>40379.416666666664</v>
      </c>
      <c r="E1770">
        <v>13.4</v>
      </c>
      <c r="F1770">
        <v>10.8</v>
      </c>
      <c r="G1770" s="5">
        <v>0.26112312933973297</v>
      </c>
      <c r="I1770">
        <f t="shared" si="27"/>
        <v>2.5999999999999996</v>
      </c>
      <c r="J1770">
        <f>Table2[[#This Row],[Consumption]]+Table2[[#This Row],[Predicted Consumption]]</f>
        <v>24.200000000000003</v>
      </c>
      <c r="K1770">
        <f>ABS((Table2[[#This Row],[Consumption]]-Table2[[#This Row],[Predicted Consumption]])/Table2[[#This Row],[Consumption]])</f>
        <v>0.19402985074626863</v>
      </c>
    </row>
    <row r="1771" spans="1:11" x14ac:dyDescent="0.25">
      <c r="A1771" s="1">
        <v>40379.427083333336</v>
      </c>
      <c r="B1771">
        <v>11.7</v>
      </c>
      <c r="D1771" s="3">
        <v>40379.427083333336</v>
      </c>
      <c r="E1771">
        <v>11.7</v>
      </c>
      <c r="F1771">
        <v>11.358773319799999</v>
      </c>
      <c r="G1771" s="5">
        <v>0.62885510674762501</v>
      </c>
      <c r="I1771">
        <f t="shared" si="27"/>
        <v>0.34122668020000013</v>
      </c>
      <c r="J1771">
        <f>Table2[[#This Row],[Consumption]]+Table2[[#This Row],[Predicted Consumption]]</f>
        <v>23.058773319799997</v>
      </c>
      <c r="K1771">
        <f>ABS((Table2[[#This Row],[Consumption]]-Table2[[#This Row],[Predicted Consumption]])/Table2[[#This Row],[Consumption]])</f>
        <v>2.9164673521367535E-2</v>
      </c>
    </row>
    <row r="1772" spans="1:11" x14ac:dyDescent="0.25">
      <c r="A1772" s="1">
        <v>40379.4375</v>
      </c>
      <c r="B1772">
        <v>9.9</v>
      </c>
      <c r="D1772" s="3">
        <v>40379.4375</v>
      </c>
      <c r="E1772">
        <v>9.9</v>
      </c>
      <c r="F1772">
        <v>11.358773319799999</v>
      </c>
      <c r="G1772" s="5">
        <v>0.59393934393343195</v>
      </c>
      <c r="I1772">
        <f t="shared" si="27"/>
        <v>1.4587733197999988</v>
      </c>
      <c r="J1772">
        <f>Table2[[#This Row],[Consumption]]+Table2[[#This Row],[Predicted Consumption]]</f>
        <v>21.2587733198</v>
      </c>
      <c r="K1772">
        <f>ABS((Table2[[#This Row],[Consumption]]-Table2[[#This Row],[Predicted Consumption]])/Table2[[#This Row],[Consumption]])</f>
        <v>0.14735084038383825</v>
      </c>
    </row>
    <row r="1773" spans="1:11" x14ac:dyDescent="0.25">
      <c r="A1773" s="1">
        <v>40379.447916666664</v>
      </c>
      <c r="B1773">
        <v>9.6999999999999993</v>
      </c>
      <c r="D1773" s="3">
        <v>40379.447916666664</v>
      </c>
      <c r="E1773">
        <v>9.6999999999999993</v>
      </c>
      <c r="F1773">
        <v>9.7159650000000006</v>
      </c>
      <c r="G1773" s="5">
        <v>0.53888964081575597</v>
      </c>
      <c r="I1773">
        <f t="shared" si="27"/>
        <v>1.5965000000001339E-2</v>
      </c>
      <c r="J1773">
        <f>Table2[[#This Row],[Consumption]]+Table2[[#This Row],[Predicted Consumption]]</f>
        <v>19.415965</v>
      </c>
      <c r="K1773">
        <f>ABS((Table2[[#This Row],[Consumption]]-Table2[[#This Row],[Predicted Consumption]])/Table2[[#This Row],[Consumption]])</f>
        <v>1.645876288659932E-3</v>
      </c>
    </row>
    <row r="1774" spans="1:11" x14ac:dyDescent="0.25">
      <c r="A1774" s="1">
        <v>40379.458333333336</v>
      </c>
      <c r="B1774">
        <v>12.2</v>
      </c>
      <c r="D1774" s="3">
        <v>40379.458333333336</v>
      </c>
      <c r="E1774">
        <v>12.2</v>
      </c>
      <c r="F1774">
        <v>11.0640074085</v>
      </c>
      <c r="G1774" s="5">
        <v>0.46357107925200203</v>
      </c>
      <c r="I1774">
        <f t="shared" si="27"/>
        <v>1.1359925914999991</v>
      </c>
      <c r="J1774">
        <f>Table2[[#This Row],[Consumption]]+Table2[[#This Row],[Predicted Consumption]]</f>
        <v>23.264007408499999</v>
      </c>
      <c r="K1774">
        <f>ABS((Table2[[#This Row],[Consumption]]-Table2[[#This Row],[Predicted Consumption]])/Table2[[#This Row],[Consumption]])</f>
        <v>9.3114146844262224E-2</v>
      </c>
    </row>
    <row r="1775" spans="1:11" x14ac:dyDescent="0.25">
      <c r="A1775" s="1">
        <v>40379.46875</v>
      </c>
      <c r="B1775">
        <v>10.199999999999999</v>
      </c>
      <c r="D1775" s="3">
        <v>40379.46875</v>
      </c>
      <c r="E1775">
        <v>10.199999999999999</v>
      </c>
      <c r="F1775">
        <v>11.2158639179</v>
      </c>
      <c r="G1775" s="5">
        <v>0.42051078230702099</v>
      </c>
      <c r="I1775">
        <f t="shared" si="27"/>
        <v>1.0158639179000009</v>
      </c>
      <c r="J1775">
        <f>Table2[[#This Row],[Consumption]]+Table2[[#This Row],[Predicted Consumption]]</f>
        <v>21.415863917899998</v>
      </c>
      <c r="K1775">
        <f>ABS((Table2[[#This Row],[Consumption]]-Table2[[#This Row],[Predicted Consumption]])/Table2[[#This Row],[Consumption]])</f>
        <v>9.9594501754902046E-2</v>
      </c>
    </row>
    <row r="1776" spans="1:11" x14ac:dyDescent="0.25">
      <c r="A1776" s="1">
        <v>40379.479166666664</v>
      </c>
      <c r="B1776">
        <v>9.6</v>
      </c>
      <c r="D1776" s="3">
        <v>40379.479166666664</v>
      </c>
      <c r="E1776">
        <v>9.6</v>
      </c>
      <c r="F1776">
        <v>9.1411754999999992</v>
      </c>
      <c r="G1776" s="5">
        <v>0.57287325212450102</v>
      </c>
      <c r="I1776">
        <f t="shared" si="27"/>
        <v>0.45882450000000041</v>
      </c>
      <c r="J1776">
        <f>Table2[[#This Row],[Consumption]]+Table2[[#This Row],[Predicted Consumption]]</f>
        <v>18.741175499999997</v>
      </c>
      <c r="K1776">
        <f>ABS((Table2[[#This Row],[Consumption]]-Table2[[#This Row],[Predicted Consumption]])/Table2[[#This Row],[Consumption]])</f>
        <v>4.7794218750000048E-2</v>
      </c>
    </row>
    <row r="1777" spans="1:11" x14ac:dyDescent="0.25">
      <c r="A1777" s="1">
        <v>40379.489583333336</v>
      </c>
      <c r="B1777">
        <v>11.3</v>
      </c>
      <c r="D1777" s="3">
        <v>40379.489583333336</v>
      </c>
      <c r="E1777">
        <v>11.3</v>
      </c>
      <c r="F1777">
        <v>9.5797154107400004</v>
      </c>
      <c r="G1777" s="5">
        <v>0.40504529699615699</v>
      </c>
      <c r="I1777">
        <f t="shared" si="27"/>
        <v>1.7202845892600003</v>
      </c>
      <c r="J1777">
        <f>Table2[[#This Row],[Consumption]]+Table2[[#This Row],[Predicted Consumption]]</f>
        <v>20.879715410740001</v>
      </c>
      <c r="K1777">
        <f>ABS((Table2[[#This Row],[Consumption]]-Table2[[#This Row],[Predicted Consumption]])/Table2[[#This Row],[Consumption]])</f>
        <v>0.15223757427079648</v>
      </c>
    </row>
    <row r="1778" spans="1:11" x14ac:dyDescent="0.25">
      <c r="A1778" s="1">
        <v>40379.5</v>
      </c>
      <c r="B1778">
        <v>10</v>
      </c>
      <c r="D1778" s="3">
        <v>40379.5</v>
      </c>
      <c r="E1778">
        <v>10</v>
      </c>
      <c r="F1778">
        <v>9.7799499999999995</v>
      </c>
      <c r="G1778" s="5">
        <v>0.40438798727554698</v>
      </c>
      <c r="I1778">
        <f t="shared" si="27"/>
        <v>0.22005000000000052</v>
      </c>
      <c r="J1778">
        <f>Table2[[#This Row],[Consumption]]+Table2[[#This Row],[Predicted Consumption]]</f>
        <v>19.779949999999999</v>
      </c>
      <c r="K1778">
        <f>ABS((Table2[[#This Row],[Consumption]]-Table2[[#This Row],[Predicted Consumption]])/Table2[[#This Row],[Consumption]])</f>
        <v>2.2005000000000052E-2</v>
      </c>
    </row>
    <row r="1779" spans="1:11" x14ac:dyDescent="0.25">
      <c r="A1779" s="1">
        <v>40379.510416666664</v>
      </c>
      <c r="B1779">
        <v>9.6</v>
      </c>
      <c r="D1779" s="3">
        <v>40379.510416666664</v>
      </c>
      <c r="E1779">
        <v>9.6</v>
      </c>
      <c r="F1779">
        <v>10.9</v>
      </c>
      <c r="G1779" s="5">
        <v>0.41905418746665801</v>
      </c>
      <c r="I1779">
        <f t="shared" si="27"/>
        <v>1.3000000000000007</v>
      </c>
      <c r="J1779">
        <f>Table2[[#This Row],[Consumption]]+Table2[[#This Row],[Predicted Consumption]]</f>
        <v>20.5</v>
      </c>
      <c r="K1779">
        <f>ABS((Table2[[#This Row],[Consumption]]-Table2[[#This Row],[Predicted Consumption]])/Table2[[#This Row],[Consumption]])</f>
        <v>0.13541666666666674</v>
      </c>
    </row>
    <row r="1780" spans="1:11" x14ac:dyDescent="0.25">
      <c r="A1780" s="1">
        <v>40379.520833333336</v>
      </c>
      <c r="B1780">
        <v>9.5</v>
      </c>
      <c r="D1780" s="3">
        <v>40379.520833333336</v>
      </c>
      <c r="E1780">
        <v>9.5</v>
      </c>
      <c r="F1780">
        <v>11.241104742499999</v>
      </c>
      <c r="G1780" s="5">
        <v>0.35476801349590598</v>
      </c>
      <c r="I1780">
        <f t="shared" si="27"/>
        <v>1.7411047424999992</v>
      </c>
      <c r="J1780">
        <f>Table2[[#This Row],[Consumption]]+Table2[[#This Row],[Predicted Consumption]]</f>
        <v>20.741104742499999</v>
      </c>
      <c r="K1780">
        <f>ABS((Table2[[#This Row],[Consumption]]-Table2[[#This Row],[Predicted Consumption]])/Table2[[#This Row],[Consumption]])</f>
        <v>0.18327418342105256</v>
      </c>
    </row>
    <row r="1781" spans="1:11" x14ac:dyDescent="0.25">
      <c r="A1781" s="1">
        <v>40379.53125</v>
      </c>
      <c r="B1781">
        <v>9.5</v>
      </c>
      <c r="D1781" s="3">
        <v>40379.53125</v>
      </c>
      <c r="E1781">
        <v>9.5</v>
      </c>
      <c r="F1781">
        <v>11.5250633297</v>
      </c>
      <c r="G1781" s="5">
        <v>0.71574800342057299</v>
      </c>
      <c r="I1781">
        <f t="shared" si="27"/>
        <v>2.0250633297</v>
      </c>
      <c r="J1781">
        <f>Table2[[#This Row],[Consumption]]+Table2[[#This Row],[Predicted Consumption]]</f>
        <v>21.0250633297</v>
      </c>
      <c r="K1781">
        <f>ABS((Table2[[#This Row],[Consumption]]-Table2[[#This Row],[Predicted Consumption]])/Table2[[#This Row],[Consumption]])</f>
        <v>0.21316456102105263</v>
      </c>
    </row>
    <row r="1782" spans="1:11" x14ac:dyDescent="0.25">
      <c r="A1782" s="1">
        <v>40379.541666666664</v>
      </c>
      <c r="B1782">
        <v>9.1</v>
      </c>
      <c r="D1782" s="3">
        <v>40379.541666666664</v>
      </c>
      <c r="E1782">
        <v>9.1</v>
      </c>
      <c r="F1782">
        <v>11.5250633297</v>
      </c>
      <c r="G1782" s="5">
        <v>0.47676422543577501</v>
      </c>
      <c r="I1782">
        <f t="shared" si="27"/>
        <v>2.4250633297000004</v>
      </c>
      <c r="J1782">
        <f>Table2[[#This Row],[Consumption]]+Table2[[#This Row],[Predicted Consumption]]</f>
        <v>20.625063329699998</v>
      </c>
      <c r="K1782">
        <f>ABS((Table2[[#This Row],[Consumption]]-Table2[[#This Row],[Predicted Consumption]])/Table2[[#This Row],[Consumption]])</f>
        <v>0.26649047579120883</v>
      </c>
    </row>
    <row r="1783" spans="1:11" x14ac:dyDescent="0.25">
      <c r="A1783" s="1">
        <v>40379.552083333336</v>
      </c>
      <c r="B1783">
        <v>11.7</v>
      </c>
      <c r="D1783" s="3">
        <v>40379.552083333336</v>
      </c>
      <c r="E1783">
        <v>11.7</v>
      </c>
      <c r="F1783">
        <v>9</v>
      </c>
      <c r="G1783" s="5">
        <v>0.19175586785687701</v>
      </c>
      <c r="I1783">
        <f t="shared" si="27"/>
        <v>2.6999999999999993</v>
      </c>
      <c r="J1783">
        <f>Table2[[#This Row],[Consumption]]+Table2[[#This Row],[Predicted Consumption]]</f>
        <v>20.7</v>
      </c>
      <c r="K1783">
        <f>ABS((Table2[[#This Row],[Consumption]]-Table2[[#This Row],[Predicted Consumption]])/Table2[[#This Row],[Consumption]])</f>
        <v>0.23076923076923073</v>
      </c>
    </row>
    <row r="1784" spans="1:11" x14ac:dyDescent="0.25">
      <c r="A1784" s="1">
        <v>40379.5625</v>
      </c>
      <c r="B1784">
        <v>9.9</v>
      </c>
      <c r="D1784" s="3">
        <v>40379.5625</v>
      </c>
      <c r="E1784">
        <v>9.9</v>
      </c>
      <c r="F1784">
        <v>9.7799499999999995</v>
      </c>
      <c r="G1784" s="5">
        <v>0.46738686083881797</v>
      </c>
      <c r="I1784">
        <f t="shared" si="27"/>
        <v>0.12005000000000088</v>
      </c>
      <c r="J1784">
        <f>Table2[[#This Row],[Consumption]]+Table2[[#This Row],[Predicted Consumption]]</f>
        <v>19.679949999999998</v>
      </c>
      <c r="K1784">
        <f>ABS((Table2[[#This Row],[Consumption]]-Table2[[#This Row],[Predicted Consumption]])/Table2[[#This Row],[Consumption]])</f>
        <v>1.2126262626262714E-2</v>
      </c>
    </row>
    <row r="1785" spans="1:11" x14ac:dyDescent="0.25">
      <c r="A1785" s="1">
        <v>40379.572916666664</v>
      </c>
      <c r="B1785">
        <v>9.4</v>
      </c>
      <c r="D1785" s="3">
        <v>40379.572916666664</v>
      </c>
      <c r="E1785">
        <v>9.4</v>
      </c>
      <c r="F1785">
        <v>9.5797154107400004</v>
      </c>
      <c r="G1785" s="5">
        <v>0.51332486739417804</v>
      </c>
      <c r="I1785">
        <f t="shared" si="27"/>
        <v>0.17971541074000008</v>
      </c>
      <c r="J1785">
        <f>Table2[[#This Row],[Consumption]]+Table2[[#This Row],[Predicted Consumption]]</f>
        <v>18.979715410739999</v>
      </c>
      <c r="K1785">
        <f>ABS((Table2[[#This Row],[Consumption]]-Table2[[#This Row],[Predicted Consumption]])/Table2[[#This Row],[Consumption]])</f>
        <v>1.9118660717021285E-2</v>
      </c>
    </row>
    <row r="1786" spans="1:11" x14ac:dyDescent="0.25">
      <c r="A1786" s="1">
        <v>40379.583333333336</v>
      </c>
      <c r="B1786">
        <v>9.4</v>
      </c>
      <c r="D1786" s="3">
        <v>40379.583333333336</v>
      </c>
      <c r="E1786">
        <v>9.4</v>
      </c>
      <c r="F1786">
        <v>11.7</v>
      </c>
      <c r="G1786" s="5">
        <v>0.229874284636718</v>
      </c>
      <c r="I1786">
        <f t="shared" si="27"/>
        <v>2.2999999999999989</v>
      </c>
      <c r="J1786">
        <f>Table2[[#This Row],[Consumption]]+Table2[[#This Row],[Predicted Consumption]]</f>
        <v>21.1</v>
      </c>
      <c r="K1786">
        <f>ABS((Table2[[#This Row],[Consumption]]-Table2[[#This Row],[Predicted Consumption]])/Table2[[#This Row],[Consumption]])</f>
        <v>0.24468085106382967</v>
      </c>
    </row>
    <row r="1787" spans="1:11" x14ac:dyDescent="0.25">
      <c r="A1787" s="1">
        <v>40379.59375</v>
      </c>
      <c r="B1787">
        <v>9.4</v>
      </c>
      <c r="D1787" s="3">
        <v>40379.59375</v>
      </c>
      <c r="E1787">
        <v>9.4</v>
      </c>
      <c r="F1787">
        <v>11.7</v>
      </c>
      <c r="G1787" s="5">
        <v>0.229874265920405</v>
      </c>
      <c r="I1787">
        <f t="shared" si="27"/>
        <v>2.2999999999999989</v>
      </c>
      <c r="J1787">
        <f>Table2[[#This Row],[Consumption]]+Table2[[#This Row],[Predicted Consumption]]</f>
        <v>21.1</v>
      </c>
      <c r="K1787">
        <f>ABS((Table2[[#This Row],[Consumption]]-Table2[[#This Row],[Predicted Consumption]])/Table2[[#This Row],[Consumption]])</f>
        <v>0.24468085106382967</v>
      </c>
    </row>
    <row r="1788" spans="1:11" x14ac:dyDescent="0.25">
      <c r="A1788" s="1">
        <v>40379.604166666664</v>
      </c>
      <c r="B1788">
        <v>11.6</v>
      </c>
      <c r="D1788" s="3">
        <v>40379.604166666664</v>
      </c>
      <c r="E1788">
        <v>11.6</v>
      </c>
      <c r="F1788">
        <v>9.3711759949999998</v>
      </c>
      <c r="G1788" s="5">
        <v>0.430055132121206</v>
      </c>
      <c r="I1788">
        <f t="shared" si="27"/>
        <v>2.2288240049999999</v>
      </c>
      <c r="J1788">
        <f>Table2[[#This Row],[Consumption]]+Table2[[#This Row],[Predicted Consumption]]</f>
        <v>20.971175994999999</v>
      </c>
      <c r="K1788">
        <f>ABS((Table2[[#This Row],[Consumption]]-Table2[[#This Row],[Predicted Consumption]])/Table2[[#This Row],[Consumption]])</f>
        <v>0.19214000043103449</v>
      </c>
    </row>
    <row r="1789" spans="1:11" x14ac:dyDescent="0.25">
      <c r="A1789" s="1">
        <v>40379.614583333336</v>
      </c>
      <c r="B1789">
        <v>10.3</v>
      </c>
      <c r="D1789" s="3">
        <v>40379.614583333336</v>
      </c>
      <c r="E1789">
        <v>10.3</v>
      </c>
      <c r="F1789">
        <v>9.8159650000000003</v>
      </c>
      <c r="G1789" s="5">
        <v>0.42974705508232403</v>
      </c>
      <c r="I1789">
        <f t="shared" si="27"/>
        <v>0.48403500000000044</v>
      </c>
      <c r="J1789">
        <f>Table2[[#This Row],[Consumption]]+Table2[[#This Row],[Predicted Consumption]]</f>
        <v>20.115965000000003</v>
      </c>
      <c r="K1789">
        <f>ABS((Table2[[#This Row],[Consumption]]-Table2[[#This Row],[Predicted Consumption]])/Table2[[#This Row],[Consumption]])</f>
        <v>4.6993689320388388E-2</v>
      </c>
    </row>
    <row r="1790" spans="1:11" x14ac:dyDescent="0.25">
      <c r="A1790" s="1">
        <v>40379.625</v>
      </c>
      <c r="B1790">
        <v>9.4</v>
      </c>
      <c r="D1790" s="3">
        <v>40379.625</v>
      </c>
      <c r="E1790">
        <v>9.4</v>
      </c>
      <c r="F1790">
        <v>11.241104742499999</v>
      </c>
      <c r="G1790" s="5">
        <v>0.636065670533286</v>
      </c>
      <c r="I1790">
        <f t="shared" si="27"/>
        <v>1.8411047424999989</v>
      </c>
      <c r="J1790">
        <f>Table2[[#This Row],[Consumption]]+Table2[[#This Row],[Predicted Consumption]]</f>
        <v>20.641104742499998</v>
      </c>
      <c r="K1790">
        <f>ABS((Table2[[#This Row],[Consumption]]-Table2[[#This Row],[Predicted Consumption]])/Table2[[#This Row],[Consumption]])</f>
        <v>0.19586220664893605</v>
      </c>
    </row>
    <row r="1791" spans="1:11" x14ac:dyDescent="0.25">
      <c r="A1791" s="1">
        <v>40379.635416666664</v>
      </c>
      <c r="B1791">
        <v>9.1999999999999993</v>
      </c>
      <c r="D1791" s="3">
        <v>40379.635416666664</v>
      </c>
      <c r="E1791">
        <v>9.1999999999999993</v>
      </c>
      <c r="F1791">
        <v>9.3798231965000003</v>
      </c>
      <c r="G1791" s="5">
        <v>0.41862237599515101</v>
      </c>
      <c r="I1791">
        <f t="shared" si="27"/>
        <v>0.179823196500001</v>
      </c>
      <c r="J1791">
        <f>Table2[[#This Row],[Consumption]]+Table2[[#This Row],[Predicted Consumption]]</f>
        <v>18.579823196500001</v>
      </c>
      <c r="K1791">
        <f>ABS((Table2[[#This Row],[Consumption]]-Table2[[#This Row],[Predicted Consumption]])/Table2[[#This Row],[Consumption]])</f>
        <v>1.9545999619565328E-2</v>
      </c>
    </row>
    <row r="1792" spans="1:11" x14ac:dyDescent="0.25">
      <c r="A1792" s="1">
        <v>40379.645833333336</v>
      </c>
      <c r="B1792">
        <v>9.1999999999999993</v>
      </c>
      <c r="D1792" s="3">
        <v>40379.645833333336</v>
      </c>
      <c r="E1792">
        <v>9.1999999999999993</v>
      </c>
      <c r="F1792">
        <v>11.7</v>
      </c>
      <c r="G1792" s="5">
        <v>0.32793202003511501</v>
      </c>
      <c r="I1792">
        <f t="shared" si="27"/>
        <v>2.5</v>
      </c>
      <c r="J1792">
        <f>Table2[[#This Row],[Consumption]]+Table2[[#This Row],[Predicted Consumption]]</f>
        <v>20.9</v>
      </c>
      <c r="K1792">
        <f>ABS((Table2[[#This Row],[Consumption]]-Table2[[#This Row],[Predicted Consumption]])/Table2[[#This Row],[Consumption]])</f>
        <v>0.27173913043478265</v>
      </c>
    </row>
    <row r="1793" spans="1:11" x14ac:dyDescent="0.25">
      <c r="A1793" s="1">
        <v>40379.65625</v>
      </c>
      <c r="B1793">
        <v>11.6</v>
      </c>
      <c r="D1793" s="3">
        <v>40379.65625</v>
      </c>
      <c r="E1793">
        <v>11.6</v>
      </c>
      <c r="F1793">
        <v>11.7</v>
      </c>
      <c r="G1793" s="5">
        <v>0.31355771622434198</v>
      </c>
      <c r="I1793">
        <f t="shared" si="27"/>
        <v>9.9999999999999645E-2</v>
      </c>
      <c r="J1793">
        <f>Table2[[#This Row],[Consumption]]+Table2[[#This Row],[Predicted Consumption]]</f>
        <v>23.299999999999997</v>
      </c>
      <c r="K1793">
        <f>ABS((Table2[[#This Row],[Consumption]]-Table2[[#This Row],[Predicted Consumption]])/Table2[[#This Row],[Consumption]])</f>
        <v>8.6206896551723842E-3</v>
      </c>
    </row>
    <row r="1794" spans="1:11" x14ac:dyDescent="0.25">
      <c r="A1794" s="1">
        <v>40379.666666666664</v>
      </c>
      <c r="B1794">
        <v>10.7</v>
      </c>
      <c r="D1794" s="3">
        <v>40379.666666666664</v>
      </c>
      <c r="E1794">
        <v>10.7</v>
      </c>
      <c r="F1794">
        <v>10.135204059299999</v>
      </c>
      <c r="G1794" s="5">
        <v>0.57428818823408101</v>
      </c>
      <c r="I1794">
        <f t="shared" si="27"/>
        <v>0.56479594069999983</v>
      </c>
      <c r="J1794">
        <f>Table2[[#This Row],[Consumption]]+Table2[[#This Row],[Predicted Consumption]]</f>
        <v>20.835204059299997</v>
      </c>
      <c r="K1794">
        <f>ABS((Table2[[#This Row],[Consumption]]-Table2[[#This Row],[Predicted Consumption]])/Table2[[#This Row],[Consumption]])</f>
        <v>5.2784667355140175E-2</v>
      </c>
    </row>
    <row r="1795" spans="1:11" x14ac:dyDescent="0.25">
      <c r="A1795" s="1">
        <v>40379.677083333336</v>
      </c>
      <c r="B1795">
        <v>9.5</v>
      </c>
      <c r="D1795" s="3">
        <v>40379.677083333336</v>
      </c>
      <c r="E1795">
        <v>9.5</v>
      </c>
      <c r="F1795">
        <v>13.4</v>
      </c>
      <c r="G1795" s="5">
        <v>0.37565857108385597</v>
      </c>
      <c r="I1795">
        <f t="shared" si="27"/>
        <v>3.9000000000000004</v>
      </c>
      <c r="J1795">
        <f>Table2[[#This Row],[Consumption]]+Table2[[#This Row],[Predicted Consumption]]</f>
        <v>22.9</v>
      </c>
      <c r="K1795">
        <f>ABS((Table2[[#This Row],[Consumption]]-Table2[[#This Row],[Predicted Consumption]])/Table2[[#This Row],[Consumption]])</f>
        <v>0.41052631578947374</v>
      </c>
    </row>
    <row r="1796" spans="1:11" x14ac:dyDescent="0.25">
      <c r="A1796" s="1">
        <v>40379.6875</v>
      </c>
      <c r="B1796">
        <v>9.3000000000000007</v>
      </c>
      <c r="D1796" s="3">
        <v>40379.6875</v>
      </c>
      <c r="E1796">
        <v>9.3000000000000007</v>
      </c>
      <c r="F1796">
        <v>9.0411754999999996</v>
      </c>
      <c r="G1796" s="5">
        <v>0.56449681627072301</v>
      </c>
      <c r="I1796">
        <f t="shared" ref="I1796:I1859" si="28">ABS(F1796-E1796)</f>
        <v>0.25882450000000112</v>
      </c>
      <c r="J1796">
        <f>Table2[[#This Row],[Consumption]]+Table2[[#This Row],[Predicted Consumption]]</f>
        <v>18.341175499999999</v>
      </c>
      <c r="K1796">
        <f>ABS((Table2[[#This Row],[Consumption]]-Table2[[#This Row],[Predicted Consumption]])/Table2[[#This Row],[Consumption]])</f>
        <v>2.7830591397849581E-2</v>
      </c>
    </row>
    <row r="1797" spans="1:11" x14ac:dyDescent="0.25">
      <c r="A1797" s="1">
        <v>40379.697916666664</v>
      </c>
      <c r="B1797">
        <v>9.6999999999999993</v>
      </c>
      <c r="D1797" s="3">
        <v>40379.697916666664</v>
      </c>
      <c r="E1797">
        <v>9.6999999999999993</v>
      </c>
      <c r="F1797">
        <v>9.1711759950000005</v>
      </c>
      <c r="G1797" s="5">
        <v>0.25333679911381701</v>
      </c>
      <c r="I1797">
        <f t="shared" si="28"/>
        <v>0.52882400499999882</v>
      </c>
      <c r="J1797">
        <f>Table2[[#This Row],[Consumption]]+Table2[[#This Row],[Predicted Consumption]]</f>
        <v>18.871175995000002</v>
      </c>
      <c r="K1797">
        <f>ABS((Table2[[#This Row],[Consumption]]-Table2[[#This Row],[Predicted Consumption]])/Table2[[#This Row],[Consumption]])</f>
        <v>5.4517938659793694E-2</v>
      </c>
    </row>
    <row r="1798" spans="1:11" x14ac:dyDescent="0.25">
      <c r="A1798" s="1">
        <v>40379.708333333336</v>
      </c>
      <c r="B1798">
        <v>11.6</v>
      </c>
      <c r="D1798" s="3">
        <v>40379.708333333336</v>
      </c>
      <c r="E1798">
        <v>11.6</v>
      </c>
      <c r="F1798">
        <v>12.053000000000001</v>
      </c>
      <c r="G1798" s="5">
        <v>0.63549995978081497</v>
      </c>
      <c r="I1798">
        <f t="shared" si="28"/>
        <v>0.45300000000000118</v>
      </c>
      <c r="J1798">
        <f>Table2[[#This Row],[Consumption]]+Table2[[#This Row],[Predicted Consumption]]</f>
        <v>23.652999999999999</v>
      </c>
      <c r="K1798">
        <f>ABS((Table2[[#This Row],[Consumption]]-Table2[[#This Row],[Predicted Consumption]])/Table2[[#This Row],[Consumption]])</f>
        <v>3.9051724137931135E-2</v>
      </c>
    </row>
    <row r="1799" spans="1:11" x14ac:dyDescent="0.25">
      <c r="A1799" s="1">
        <v>40379.71875</v>
      </c>
      <c r="B1799">
        <v>10.6</v>
      </c>
      <c r="D1799" s="3">
        <v>40379.71875</v>
      </c>
      <c r="E1799">
        <v>10.6</v>
      </c>
      <c r="F1799">
        <v>10.6647053</v>
      </c>
      <c r="G1799" s="5">
        <v>0.41508764991809799</v>
      </c>
      <c r="I1799">
        <f t="shared" si="28"/>
        <v>6.4705299999999966E-2</v>
      </c>
      <c r="J1799">
        <f>Table2[[#This Row],[Consumption]]+Table2[[#This Row],[Predicted Consumption]]</f>
        <v>21.264705299999999</v>
      </c>
      <c r="K1799">
        <f>ABS((Table2[[#This Row],[Consumption]]-Table2[[#This Row],[Predicted Consumption]])/Table2[[#This Row],[Consumption]])</f>
        <v>6.1042735849056572E-3</v>
      </c>
    </row>
    <row r="1800" spans="1:11" x14ac:dyDescent="0.25">
      <c r="A1800" s="1">
        <v>40379.729166666664</v>
      </c>
      <c r="B1800">
        <v>9.8000000000000007</v>
      </c>
      <c r="D1800" s="3">
        <v>40379.729166666664</v>
      </c>
      <c r="E1800">
        <v>9.8000000000000007</v>
      </c>
      <c r="F1800">
        <v>10.8</v>
      </c>
      <c r="G1800" s="5">
        <v>0.35788548621403599</v>
      </c>
      <c r="I1800">
        <f t="shared" si="28"/>
        <v>1</v>
      </c>
      <c r="J1800">
        <f>Table2[[#This Row],[Consumption]]+Table2[[#This Row],[Predicted Consumption]]</f>
        <v>20.6</v>
      </c>
      <c r="K1800">
        <f>ABS((Table2[[#This Row],[Consumption]]-Table2[[#This Row],[Predicted Consumption]])/Table2[[#This Row],[Consumption]])</f>
        <v>0.1020408163265306</v>
      </c>
    </row>
    <row r="1801" spans="1:11" x14ac:dyDescent="0.25">
      <c r="A1801" s="1">
        <v>40379.739583333336</v>
      </c>
      <c r="B1801">
        <v>10</v>
      </c>
      <c r="D1801" s="3">
        <v>40379.739583333336</v>
      </c>
      <c r="E1801">
        <v>10</v>
      </c>
      <c r="F1801">
        <v>9.5958468561999997</v>
      </c>
      <c r="G1801" s="5">
        <v>0.20420964022082599</v>
      </c>
      <c r="I1801">
        <f t="shared" si="28"/>
        <v>0.40415314380000034</v>
      </c>
      <c r="J1801">
        <f>Table2[[#This Row],[Consumption]]+Table2[[#This Row],[Predicted Consumption]]</f>
        <v>19.595846856199998</v>
      </c>
      <c r="K1801">
        <f>ABS((Table2[[#This Row],[Consumption]]-Table2[[#This Row],[Predicted Consumption]])/Table2[[#This Row],[Consumption]])</f>
        <v>4.0415314380000032E-2</v>
      </c>
    </row>
    <row r="1802" spans="1:11" x14ac:dyDescent="0.25">
      <c r="A1802" s="1">
        <v>40379.75</v>
      </c>
      <c r="B1802">
        <v>10</v>
      </c>
      <c r="D1802" s="3">
        <v>40379.75</v>
      </c>
      <c r="E1802">
        <v>10</v>
      </c>
      <c r="F1802">
        <v>9.5958468561999997</v>
      </c>
      <c r="G1802" s="5">
        <v>0.59737643726174405</v>
      </c>
      <c r="I1802">
        <f t="shared" si="28"/>
        <v>0.40415314380000034</v>
      </c>
      <c r="J1802">
        <f>Table2[[#This Row],[Consumption]]+Table2[[#This Row],[Predicted Consumption]]</f>
        <v>19.595846856199998</v>
      </c>
      <c r="K1802">
        <f>ABS((Table2[[#This Row],[Consumption]]-Table2[[#This Row],[Predicted Consumption]])/Table2[[#This Row],[Consumption]])</f>
        <v>4.0415314380000032E-2</v>
      </c>
    </row>
    <row r="1803" spans="1:11" x14ac:dyDescent="0.25">
      <c r="A1803" s="1">
        <v>40379.760416666664</v>
      </c>
      <c r="B1803">
        <v>9.9</v>
      </c>
      <c r="D1803" s="3">
        <v>40379.760416666664</v>
      </c>
      <c r="E1803">
        <v>9.9</v>
      </c>
      <c r="F1803">
        <v>9.5958468561999997</v>
      </c>
      <c r="G1803" s="5">
        <v>0.54026632022257204</v>
      </c>
      <c r="I1803">
        <f t="shared" si="28"/>
        <v>0.30415314380000069</v>
      </c>
      <c r="J1803">
        <f>Table2[[#This Row],[Consumption]]+Table2[[#This Row],[Predicted Consumption]]</f>
        <v>19.4958468562</v>
      </c>
      <c r="K1803">
        <f>ABS((Table2[[#This Row],[Consumption]]-Table2[[#This Row],[Predicted Consumption]])/Table2[[#This Row],[Consumption]])</f>
        <v>3.0722539777777846E-2</v>
      </c>
    </row>
    <row r="1804" spans="1:11" x14ac:dyDescent="0.25">
      <c r="A1804" s="1">
        <v>40379.770833333336</v>
      </c>
      <c r="B1804">
        <v>11.7</v>
      </c>
      <c r="D1804" s="3">
        <v>40379.770833333336</v>
      </c>
      <c r="E1804">
        <v>11.7</v>
      </c>
      <c r="I1804">
        <f t="shared" si="28"/>
        <v>11.7</v>
      </c>
      <c r="J1804">
        <f>Table2[[#This Row],[Consumption]]+Table2[[#This Row],[Predicted Consumption]]</f>
        <v>11.7</v>
      </c>
      <c r="K1804">
        <f>ABS((Table2[[#This Row],[Consumption]]-Table2[[#This Row],[Predicted Consumption]])/Table2[[#This Row],[Consumption]])</f>
        <v>1</v>
      </c>
    </row>
    <row r="1805" spans="1:11" x14ac:dyDescent="0.25">
      <c r="A1805" s="1">
        <v>40379.78125</v>
      </c>
      <c r="B1805">
        <v>10</v>
      </c>
      <c r="D1805" s="3">
        <v>40379.78125</v>
      </c>
      <c r="E1805">
        <v>10</v>
      </c>
      <c r="F1805">
        <v>9.8411755000000003</v>
      </c>
      <c r="G1805" s="5">
        <v>0.40665982793795202</v>
      </c>
      <c r="I1805">
        <f t="shared" si="28"/>
        <v>0.1588244999999997</v>
      </c>
      <c r="J1805">
        <f>Table2[[#This Row],[Consumption]]+Table2[[#This Row],[Predicted Consumption]]</f>
        <v>19.841175499999999</v>
      </c>
      <c r="K1805">
        <f>ABS((Table2[[#This Row],[Consumption]]-Table2[[#This Row],[Predicted Consumption]])/Table2[[#This Row],[Consumption]])</f>
        <v>1.5882449999999972E-2</v>
      </c>
    </row>
    <row r="1806" spans="1:11" x14ac:dyDescent="0.25">
      <c r="A1806" s="1">
        <v>40379.791666666664</v>
      </c>
      <c r="B1806">
        <v>10</v>
      </c>
      <c r="D1806" s="3">
        <v>40379.791666666664</v>
      </c>
      <c r="E1806">
        <v>10</v>
      </c>
      <c r="F1806">
        <v>9.8411755000000003</v>
      </c>
      <c r="G1806" s="5">
        <v>0.31196917586226602</v>
      </c>
      <c r="I1806">
        <f t="shared" si="28"/>
        <v>0.1588244999999997</v>
      </c>
      <c r="J1806">
        <f>Table2[[#This Row],[Consumption]]+Table2[[#This Row],[Predicted Consumption]]</f>
        <v>19.841175499999999</v>
      </c>
      <c r="K1806">
        <f>ABS((Table2[[#This Row],[Consumption]]-Table2[[#This Row],[Predicted Consumption]])/Table2[[#This Row],[Consumption]])</f>
        <v>1.5882449999999972E-2</v>
      </c>
    </row>
    <row r="1807" spans="1:11" x14ac:dyDescent="0.25">
      <c r="A1807" s="1">
        <v>40379.802083333336</v>
      </c>
      <c r="B1807">
        <v>10.5</v>
      </c>
      <c r="D1807" s="3">
        <v>40379.802083333336</v>
      </c>
      <c r="E1807">
        <v>10.5</v>
      </c>
      <c r="F1807">
        <v>9.8411755000000003</v>
      </c>
      <c r="G1807" s="5">
        <v>0.30310570974686302</v>
      </c>
      <c r="I1807">
        <f t="shared" si="28"/>
        <v>0.6588244999999997</v>
      </c>
      <c r="J1807">
        <f>Table2[[#This Row],[Consumption]]+Table2[[#This Row],[Predicted Consumption]]</f>
        <v>20.341175499999999</v>
      </c>
      <c r="K1807">
        <f>ABS((Table2[[#This Row],[Consumption]]-Table2[[#This Row],[Predicted Consumption]])/Table2[[#This Row],[Consumption]])</f>
        <v>6.2745190476190454E-2</v>
      </c>
    </row>
    <row r="1808" spans="1:11" x14ac:dyDescent="0.25">
      <c r="A1808" s="1">
        <v>40379.8125</v>
      </c>
      <c r="B1808">
        <v>10.3</v>
      </c>
      <c r="D1808" s="3">
        <v>40379.8125</v>
      </c>
      <c r="E1808">
        <v>10.3</v>
      </c>
      <c r="F1808">
        <v>9.7411755000000007</v>
      </c>
      <c r="G1808" s="5">
        <v>0.40728461064382399</v>
      </c>
      <c r="I1808">
        <f t="shared" si="28"/>
        <v>0.55882450000000006</v>
      </c>
      <c r="J1808">
        <f>Table2[[#This Row],[Consumption]]+Table2[[#This Row],[Predicted Consumption]]</f>
        <v>20.041175500000001</v>
      </c>
      <c r="K1808">
        <f>ABS((Table2[[#This Row],[Consumption]]-Table2[[#This Row],[Predicted Consumption]])/Table2[[#This Row],[Consumption]])</f>
        <v>5.4254805825242718E-2</v>
      </c>
    </row>
    <row r="1809" spans="1:11" x14ac:dyDescent="0.25">
      <c r="A1809" s="1">
        <v>40379.822916666664</v>
      </c>
      <c r="B1809">
        <v>10</v>
      </c>
      <c r="D1809" s="3">
        <v>40379.822916666664</v>
      </c>
      <c r="E1809">
        <v>10</v>
      </c>
      <c r="F1809">
        <v>9.3858762375500007</v>
      </c>
      <c r="G1809" s="5">
        <v>0.74411571588998104</v>
      </c>
      <c r="I1809">
        <f t="shared" si="28"/>
        <v>0.61412376244999933</v>
      </c>
      <c r="J1809">
        <f>Table2[[#This Row],[Consumption]]+Table2[[#This Row],[Predicted Consumption]]</f>
        <v>19.385876237550001</v>
      </c>
      <c r="K1809">
        <f>ABS((Table2[[#This Row],[Consumption]]-Table2[[#This Row],[Predicted Consumption]])/Table2[[#This Row],[Consumption]])</f>
        <v>6.1412376244999935E-2</v>
      </c>
    </row>
    <row r="1810" spans="1:11" x14ac:dyDescent="0.25">
      <c r="A1810" s="1">
        <v>40379.833333333336</v>
      </c>
      <c r="B1810">
        <v>10</v>
      </c>
      <c r="D1810" s="3">
        <v>40379.833333333336</v>
      </c>
      <c r="E1810">
        <v>10</v>
      </c>
      <c r="F1810">
        <v>9.9411754999999999</v>
      </c>
      <c r="G1810" s="5">
        <v>0.30730634113086702</v>
      </c>
      <c r="I1810">
        <f t="shared" si="28"/>
        <v>5.8824500000000057E-2</v>
      </c>
      <c r="J1810">
        <f>Table2[[#This Row],[Consumption]]+Table2[[#This Row],[Predicted Consumption]]</f>
        <v>19.9411755</v>
      </c>
      <c r="K1810">
        <f>ABS((Table2[[#This Row],[Consumption]]-Table2[[#This Row],[Predicted Consumption]])/Table2[[#This Row],[Consumption]])</f>
        <v>5.8824500000000061E-3</v>
      </c>
    </row>
    <row r="1811" spans="1:11" x14ac:dyDescent="0.25">
      <c r="A1811" s="1">
        <v>40379.84375</v>
      </c>
      <c r="B1811">
        <v>9.8000000000000007</v>
      </c>
      <c r="D1811" s="3">
        <v>40379.84375</v>
      </c>
      <c r="E1811">
        <v>9.8000000000000007</v>
      </c>
      <c r="F1811">
        <v>9.9588228500000007</v>
      </c>
      <c r="G1811" s="5">
        <v>0.35151355429939601</v>
      </c>
      <c r="I1811">
        <f t="shared" si="28"/>
        <v>0.15882284999999996</v>
      </c>
      <c r="J1811">
        <f>Table2[[#This Row],[Consumption]]+Table2[[#This Row],[Predicted Consumption]]</f>
        <v>19.758822850000001</v>
      </c>
      <c r="K1811">
        <f>ABS((Table2[[#This Row],[Consumption]]-Table2[[#This Row],[Predicted Consumption]])/Table2[[#This Row],[Consumption]])</f>
        <v>1.6206413265306117E-2</v>
      </c>
    </row>
    <row r="1812" spans="1:11" x14ac:dyDescent="0.25">
      <c r="A1812" s="1">
        <v>40379.854166666664</v>
      </c>
      <c r="B1812">
        <v>9.1999999999999993</v>
      </c>
      <c r="D1812" s="3">
        <v>40379.854166666664</v>
      </c>
      <c r="E1812">
        <v>9.1999999999999993</v>
      </c>
      <c r="F1812">
        <v>9.9711759949999994</v>
      </c>
      <c r="G1812" s="5">
        <v>0.47826057196481903</v>
      </c>
      <c r="I1812">
        <f t="shared" si="28"/>
        <v>0.77117599500000011</v>
      </c>
      <c r="J1812">
        <f>Table2[[#This Row],[Consumption]]+Table2[[#This Row],[Predicted Consumption]]</f>
        <v>19.171175994999999</v>
      </c>
      <c r="K1812">
        <f>ABS((Table2[[#This Row],[Consumption]]-Table2[[#This Row],[Predicted Consumption]])/Table2[[#This Row],[Consumption]])</f>
        <v>8.382347771739132E-2</v>
      </c>
    </row>
    <row r="1813" spans="1:11" x14ac:dyDescent="0.25">
      <c r="A1813" s="1">
        <v>40379.864583333336</v>
      </c>
      <c r="B1813">
        <v>9.3000000000000007</v>
      </c>
      <c r="D1813" s="3">
        <v>40379.864583333336</v>
      </c>
      <c r="E1813">
        <v>9.3000000000000007</v>
      </c>
      <c r="F1813">
        <v>9.1711759950000005</v>
      </c>
      <c r="G1813" s="5">
        <v>0.23819964081817499</v>
      </c>
      <c r="I1813">
        <f t="shared" si="28"/>
        <v>0.12882400500000024</v>
      </c>
      <c r="J1813">
        <f>Table2[[#This Row],[Consumption]]+Table2[[#This Row],[Predicted Consumption]]</f>
        <v>18.471175995000003</v>
      </c>
      <c r="K1813">
        <f>ABS((Table2[[#This Row],[Consumption]]-Table2[[#This Row],[Predicted Consumption]])/Table2[[#This Row],[Consumption]])</f>
        <v>1.3852043548387122E-2</v>
      </c>
    </row>
    <row r="1814" spans="1:11" x14ac:dyDescent="0.25">
      <c r="A1814" s="1">
        <v>40379.875</v>
      </c>
      <c r="B1814">
        <v>9.3000000000000007</v>
      </c>
      <c r="D1814" s="3">
        <v>40379.875</v>
      </c>
      <c r="E1814">
        <v>9.3000000000000007</v>
      </c>
      <c r="F1814">
        <v>9.6158007875199996</v>
      </c>
      <c r="G1814" s="5">
        <v>0.25668982996811701</v>
      </c>
      <c r="I1814">
        <f t="shared" si="28"/>
        <v>0.31580078751999885</v>
      </c>
      <c r="J1814">
        <f>Table2[[#This Row],[Consumption]]+Table2[[#This Row],[Predicted Consumption]]</f>
        <v>18.915800787519998</v>
      </c>
      <c r="K1814">
        <f>ABS((Table2[[#This Row],[Consumption]]-Table2[[#This Row],[Predicted Consumption]])/Table2[[#This Row],[Consumption]])</f>
        <v>3.3957073926881597E-2</v>
      </c>
    </row>
    <row r="1815" spans="1:11" x14ac:dyDescent="0.25">
      <c r="A1815" s="1">
        <v>40379.885416666664</v>
      </c>
      <c r="B1815">
        <v>9.5</v>
      </c>
      <c r="D1815" s="3">
        <v>40379.885416666664</v>
      </c>
      <c r="E1815">
        <v>9.5</v>
      </c>
      <c r="F1815">
        <v>9.2798231965000006</v>
      </c>
      <c r="G1815" s="5">
        <v>0.259120000106979</v>
      </c>
      <c r="I1815">
        <f t="shared" si="28"/>
        <v>0.22017680349999935</v>
      </c>
      <c r="J1815">
        <f>Table2[[#This Row],[Consumption]]+Table2[[#This Row],[Predicted Consumption]]</f>
        <v>18.779823196500001</v>
      </c>
      <c r="K1815">
        <f>ABS((Table2[[#This Row],[Consumption]]-Table2[[#This Row],[Predicted Consumption]])/Table2[[#This Row],[Consumption]])</f>
        <v>2.3176505631578879E-2</v>
      </c>
    </row>
    <row r="1816" spans="1:11" x14ac:dyDescent="0.25">
      <c r="A1816" s="1">
        <v>40379.895833333336</v>
      </c>
      <c r="B1816">
        <v>10.6</v>
      </c>
      <c r="D1816" s="3">
        <v>40379.895833333336</v>
      </c>
      <c r="E1816">
        <v>10.6</v>
      </c>
      <c r="F1816">
        <v>9.2858762375499992</v>
      </c>
      <c r="G1816" s="5">
        <v>0.37694134164833998</v>
      </c>
      <c r="I1816">
        <f t="shared" si="28"/>
        <v>1.3141237624500004</v>
      </c>
      <c r="J1816">
        <f>Table2[[#This Row],[Consumption]]+Table2[[#This Row],[Predicted Consumption]]</f>
        <v>19.885876237550001</v>
      </c>
      <c r="K1816">
        <f>ABS((Table2[[#This Row],[Consumption]]-Table2[[#This Row],[Predicted Consumption]])/Table2[[#This Row],[Consumption]])</f>
        <v>0.12397393985377363</v>
      </c>
    </row>
    <row r="1817" spans="1:11" x14ac:dyDescent="0.25">
      <c r="A1817" s="1">
        <v>40379.90625</v>
      </c>
      <c r="B1817">
        <v>2.4</v>
      </c>
      <c r="D1817" s="3">
        <v>40379.90625</v>
      </c>
      <c r="E1817">
        <v>2.4</v>
      </c>
      <c r="F1817">
        <v>9.7588228499999996</v>
      </c>
      <c r="G1817" s="5">
        <v>0.52797678592484099</v>
      </c>
      <c r="I1817">
        <f t="shared" si="28"/>
        <v>7.3588228499999992</v>
      </c>
      <c r="J1817">
        <f>Table2[[#This Row],[Consumption]]+Table2[[#This Row],[Predicted Consumption]]</f>
        <v>12.15882285</v>
      </c>
      <c r="K1817">
        <f>ABS((Table2[[#This Row],[Consumption]]-Table2[[#This Row],[Predicted Consumption]])/Table2[[#This Row],[Consumption]])</f>
        <v>3.0661761875</v>
      </c>
    </row>
    <row r="1818" spans="1:11" x14ac:dyDescent="0.25">
      <c r="A1818" s="1">
        <v>40379.916666666664</v>
      </c>
      <c r="B1818">
        <v>1.3</v>
      </c>
      <c r="D1818" s="3">
        <v>40379.916666666664</v>
      </c>
      <c r="E1818">
        <v>1.3</v>
      </c>
      <c r="F1818">
        <v>1.2</v>
      </c>
      <c r="G1818" s="5">
        <v>0.43472290641698003</v>
      </c>
      <c r="I1818">
        <f t="shared" si="28"/>
        <v>0.10000000000000009</v>
      </c>
      <c r="J1818">
        <f>Table2[[#This Row],[Consumption]]+Table2[[#This Row],[Predicted Consumption]]</f>
        <v>2.5</v>
      </c>
      <c r="K1818">
        <f>ABS((Table2[[#This Row],[Consumption]]-Table2[[#This Row],[Predicted Consumption]])/Table2[[#This Row],[Consumption]])</f>
        <v>7.6923076923076983E-2</v>
      </c>
    </row>
    <row r="1819" spans="1:11" x14ac:dyDescent="0.25">
      <c r="A1819" s="1">
        <v>40379.927083333336</v>
      </c>
      <c r="B1819">
        <v>1.3</v>
      </c>
      <c r="D1819" s="3">
        <v>40379.927083333336</v>
      </c>
      <c r="E1819">
        <v>1.3</v>
      </c>
      <c r="F1819">
        <v>1.3</v>
      </c>
      <c r="G1819" s="5">
        <v>0.44201207553205502</v>
      </c>
      <c r="I1819">
        <f t="shared" si="28"/>
        <v>0</v>
      </c>
      <c r="J1819">
        <f>Table2[[#This Row],[Consumption]]+Table2[[#This Row],[Predicted Consumption]]</f>
        <v>2.6</v>
      </c>
      <c r="K1819">
        <f>ABS((Table2[[#This Row],[Consumption]]-Table2[[#This Row],[Predicted Consumption]])/Table2[[#This Row],[Consumption]])</f>
        <v>0</v>
      </c>
    </row>
    <row r="1820" spans="1:11" x14ac:dyDescent="0.25">
      <c r="A1820" s="1">
        <v>40379.9375</v>
      </c>
      <c r="B1820">
        <v>1.3</v>
      </c>
      <c r="D1820" s="3">
        <v>40379.9375</v>
      </c>
      <c r="E1820">
        <v>1.3</v>
      </c>
      <c r="F1820">
        <v>1.2</v>
      </c>
      <c r="G1820" s="5">
        <v>0.57154268896353599</v>
      </c>
      <c r="I1820">
        <f t="shared" si="28"/>
        <v>0.10000000000000009</v>
      </c>
      <c r="J1820">
        <f>Table2[[#This Row],[Consumption]]+Table2[[#This Row],[Predicted Consumption]]</f>
        <v>2.5</v>
      </c>
      <c r="K1820">
        <f>ABS((Table2[[#This Row],[Consumption]]-Table2[[#This Row],[Predicted Consumption]])/Table2[[#This Row],[Consumption]])</f>
        <v>7.6923076923076983E-2</v>
      </c>
    </row>
    <row r="1821" spans="1:11" x14ac:dyDescent="0.25">
      <c r="A1821" s="1">
        <v>40379.947916666664</v>
      </c>
      <c r="B1821">
        <v>1.3</v>
      </c>
      <c r="D1821" s="3">
        <v>40379.947916666664</v>
      </c>
      <c r="E1821">
        <v>1.3</v>
      </c>
      <c r="F1821">
        <v>1.3</v>
      </c>
      <c r="G1821" s="5">
        <v>0.50359108202679703</v>
      </c>
      <c r="I1821">
        <f t="shared" si="28"/>
        <v>0</v>
      </c>
      <c r="J1821">
        <f>Table2[[#This Row],[Consumption]]+Table2[[#This Row],[Predicted Consumption]]</f>
        <v>2.6</v>
      </c>
      <c r="K1821">
        <f>ABS((Table2[[#This Row],[Consumption]]-Table2[[#This Row],[Predicted Consumption]])/Table2[[#This Row],[Consumption]])</f>
        <v>0</v>
      </c>
    </row>
    <row r="1822" spans="1:11" x14ac:dyDescent="0.25">
      <c r="A1822" s="1">
        <v>40379.958333333336</v>
      </c>
      <c r="B1822">
        <v>1.3</v>
      </c>
      <c r="D1822" s="3">
        <v>40379.958333333336</v>
      </c>
      <c r="E1822">
        <v>1.3</v>
      </c>
      <c r="F1822">
        <v>1.4</v>
      </c>
      <c r="G1822" s="5">
        <v>0.40011555490946599</v>
      </c>
      <c r="I1822">
        <f t="shared" si="28"/>
        <v>9.9999999999999867E-2</v>
      </c>
      <c r="J1822">
        <f>Table2[[#This Row],[Consumption]]+Table2[[#This Row],[Predicted Consumption]]</f>
        <v>2.7</v>
      </c>
      <c r="K1822">
        <f>ABS((Table2[[#This Row],[Consumption]]-Table2[[#This Row],[Predicted Consumption]])/Table2[[#This Row],[Consumption]])</f>
        <v>7.6923076923076816E-2</v>
      </c>
    </row>
    <row r="1823" spans="1:11" x14ac:dyDescent="0.25">
      <c r="A1823" s="1">
        <v>40379.96875</v>
      </c>
      <c r="B1823">
        <v>1.2</v>
      </c>
      <c r="D1823" s="3">
        <v>40379.96875</v>
      </c>
      <c r="E1823">
        <v>1.2</v>
      </c>
      <c r="F1823">
        <v>1.2</v>
      </c>
      <c r="G1823" s="5">
        <v>0.56937910773103295</v>
      </c>
      <c r="I1823">
        <f t="shared" si="28"/>
        <v>0</v>
      </c>
      <c r="J1823">
        <f>Table2[[#This Row],[Consumption]]+Table2[[#This Row],[Predicted Consumption]]</f>
        <v>2.4</v>
      </c>
      <c r="K1823">
        <f>ABS((Table2[[#This Row],[Consumption]]-Table2[[#This Row],[Predicted Consumption]])/Table2[[#This Row],[Consumption]])</f>
        <v>0</v>
      </c>
    </row>
    <row r="1824" spans="1:11" x14ac:dyDescent="0.25">
      <c r="A1824" s="1">
        <v>40379.979166666664</v>
      </c>
      <c r="B1824">
        <v>1.2</v>
      </c>
      <c r="D1824" s="3">
        <v>40379.979166666664</v>
      </c>
      <c r="E1824">
        <v>1.2</v>
      </c>
      <c r="F1824">
        <v>1.3</v>
      </c>
      <c r="G1824" s="5">
        <v>0.52407352711517496</v>
      </c>
      <c r="I1824">
        <f t="shared" si="28"/>
        <v>0.10000000000000009</v>
      </c>
      <c r="J1824">
        <f>Table2[[#This Row],[Consumption]]+Table2[[#This Row],[Predicted Consumption]]</f>
        <v>2.5</v>
      </c>
      <c r="K1824">
        <f>ABS((Table2[[#This Row],[Consumption]]-Table2[[#This Row],[Predicted Consumption]])/Table2[[#This Row],[Consumption]])</f>
        <v>8.3333333333333412E-2</v>
      </c>
    </row>
    <row r="1825" spans="1:11" x14ac:dyDescent="0.25">
      <c r="A1825" s="1">
        <v>40379.989583333336</v>
      </c>
      <c r="B1825">
        <v>1.1000000000000001</v>
      </c>
      <c r="D1825" s="3">
        <v>40379.989583333336</v>
      </c>
      <c r="E1825">
        <v>1.1000000000000001</v>
      </c>
      <c r="F1825">
        <v>1.3</v>
      </c>
      <c r="G1825" s="5">
        <v>0.68546518232077802</v>
      </c>
      <c r="I1825">
        <f t="shared" si="28"/>
        <v>0.19999999999999996</v>
      </c>
      <c r="J1825">
        <f>Table2[[#This Row],[Consumption]]+Table2[[#This Row],[Predicted Consumption]]</f>
        <v>2.4000000000000004</v>
      </c>
      <c r="K1825">
        <f>ABS((Table2[[#This Row],[Consumption]]-Table2[[#This Row],[Predicted Consumption]])/Table2[[#This Row],[Consumption]])</f>
        <v>0.18181818181818177</v>
      </c>
    </row>
    <row r="1826" spans="1:11" x14ac:dyDescent="0.25">
      <c r="A1826" s="1">
        <v>40380</v>
      </c>
      <c r="B1826">
        <v>5.6</v>
      </c>
      <c r="D1826" s="2">
        <v>40380</v>
      </c>
      <c r="E1826">
        <v>5.6</v>
      </c>
      <c r="F1826">
        <v>1.2</v>
      </c>
      <c r="G1826" s="5">
        <v>0.93314630958669398</v>
      </c>
      <c r="I1826">
        <f t="shared" si="28"/>
        <v>4.3999999999999995</v>
      </c>
      <c r="J1826">
        <f>Table2[[#This Row],[Consumption]]+Table2[[#This Row],[Predicted Consumption]]</f>
        <v>6.8</v>
      </c>
      <c r="K1826">
        <f>ABS((Table2[[#This Row],[Consumption]]-Table2[[#This Row],[Predicted Consumption]])/Table2[[#This Row],[Consumption]])</f>
        <v>0.7857142857142857</v>
      </c>
    </row>
    <row r="1827" spans="1:11" x14ac:dyDescent="0.25">
      <c r="A1827" s="1">
        <v>40380.010416666664</v>
      </c>
      <c r="B1827">
        <v>1.3</v>
      </c>
      <c r="D1827" s="3">
        <v>40380.010416666664</v>
      </c>
      <c r="E1827">
        <v>1.3</v>
      </c>
      <c r="F1827">
        <v>5.1882351</v>
      </c>
      <c r="G1827" s="5">
        <v>0.366281706198821</v>
      </c>
      <c r="I1827">
        <f t="shared" si="28"/>
        <v>3.8882351000000002</v>
      </c>
      <c r="J1827">
        <f>Table2[[#This Row],[Consumption]]+Table2[[#This Row],[Predicted Consumption]]</f>
        <v>6.4882350999999998</v>
      </c>
      <c r="K1827">
        <f>ABS((Table2[[#This Row],[Consumption]]-Table2[[#This Row],[Predicted Consumption]])/Table2[[#This Row],[Consumption]])</f>
        <v>2.990950076923077</v>
      </c>
    </row>
    <row r="1828" spans="1:11" x14ac:dyDescent="0.25">
      <c r="A1828" s="1">
        <v>40380.020833333336</v>
      </c>
      <c r="B1828">
        <v>1.1000000000000001</v>
      </c>
      <c r="D1828" s="3">
        <v>40380.020833333336</v>
      </c>
      <c r="E1828">
        <v>1.1000000000000001</v>
      </c>
      <c r="F1828">
        <v>1.3</v>
      </c>
      <c r="G1828" s="5">
        <v>0.94646555167590596</v>
      </c>
      <c r="I1828">
        <f t="shared" si="28"/>
        <v>0.19999999999999996</v>
      </c>
      <c r="J1828">
        <f>Table2[[#This Row],[Consumption]]+Table2[[#This Row],[Predicted Consumption]]</f>
        <v>2.4000000000000004</v>
      </c>
      <c r="K1828">
        <f>ABS((Table2[[#This Row],[Consumption]]-Table2[[#This Row],[Predicted Consumption]])/Table2[[#This Row],[Consumption]])</f>
        <v>0.18181818181818177</v>
      </c>
    </row>
    <row r="1829" spans="1:11" x14ac:dyDescent="0.25">
      <c r="A1829" s="1">
        <v>40380.03125</v>
      </c>
      <c r="B1829">
        <v>1.2</v>
      </c>
      <c r="D1829" s="3">
        <v>40380.03125</v>
      </c>
      <c r="E1829">
        <v>1.2</v>
      </c>
      <c r="F1829">
        <v>5.5299077802100003</v>
      </c>
      <c r="G1829" s="5">
        <v>0.49782270153737401</v>
      </c>
      <c r="I1829">
        <f t="shared" si="28"/>
        <v>4.3299077802100001</v>
      </c>
      <c r="J1829">
        <f>Table2[[#This Row],[Consumption]]+Table2[[#This Row],[Predicted Consumption]]</f>
        <v>6.7299077802100005</v>
      </c>
      <c r="K1829">
        <f>ABS((Table2[[#This Row],[Consumption]]-Table2[[#This Row],[Predicted Consumption]])/Table2[[#This Row],[Consumption]])</f>
        <v>3.6082564835083337</v>
      </c>
    </row>
    <row r="1830" spans="1:11" x14ac:dyDescent="0.25">
      <c r="A1830" s="1">
        <v>40380.041666666664</v>
      </c>
      <c r="B1830">
        <v>1.2</v>
      </c>
      <c r="D1830" s="3">
        <v>40380.041666666664</v>
      </c>
      <c r="E1830">
        <v>1.2</v>
      </c>
      <c r="F1830">
        <v>1.2</v>
      </c>
      <c r="G1830" s="5">
        <v>0.52246662966754998</v>
      </c>
      <c r="I1830">
        <f t="shared" si="28"/>
        <v>0</v>
      </c>
      <c r="J1830">
        <f>Table2[[#This Row],[Consumption]]+Table2[[#This Row],[Predicted Consumption]]</f>
        <v>2.4</v>
      </c>
      <c r="K1830">
        <f>ABS((Table2[[#This Row],[Consumption]]-Table2[[#This Row],[Predicted Consumption]])/Table2[[#This Row],[Consumption]])</f>
        <v>0</v>
      </c>
    </row>
    <row r="1831" spans="1:11" x14ac:dyDescent="0.25">
      <c r="A1831" s="1">
        <v>40380.052083333336</v>
      </c>
      <c r="B1831">
        <v>1.1000000000000001</v>
      </c>
      <c r="D1831" s="3">
        <v>40380.052083333336</v>
      </c>
      <c r="E1831">
        <v>1.1000000000000001</v>
      </c>
      <c r="F1831">
        <v>1.2</v>
      </c>
      <c r="G1831" s="5">
        <v>0.62202873314626905</v>
      </c>
      <c r="I1831">
        <f t="shared" si="28"/>
        <v>9.9999999999999867E-2</v>
      </c>
      <c r="J1831">
        <f>Table2[[#This Row],[Consumption]]+Table2[[#This Row],[Predicted Consumption]]</f>
        <v>2.2999999999999998</v>
      </c>
      <c r="K1831">
        <f>ABS((Table2[[#This Row],[Consumption]]-Table2[[#This Row],[Predicted Consumption]])/Table2[[#This Row],[Consumption]])</f>
        <v>9.0909090909090787E-2</v>
      </c>
    </row>
    <row r="1832" spans="1:11" x14ac:dyDescent="0.25">
      <c r="A1832" s="1">
        <v>40380.0625</v>
      </c>
      <c r="B1832">
        <v>1.2</v>
      </c>
      <c r="D1832" s="3">
        <v>40380.0625</v>
      </c>
      <c r="E1832">
        <v>1.2</v>
      </c>
      <c r="F1832">
        <v>5.5299077802100003</v>
      </c>
      <c r="G1832" s="5">
        <v>0.63581889499330002</v>
      </c>
      <c r="I1832">
        <f t="shared" si="28"/>
        <v>4.3299077802100001</v>
      </c>
      <c r="J1832">
        <f>Table2[[#This Row],[Consumption]]+Table2[[#This Row],[Predicted Consumption]]</f>
        <v>6.7299077802100005</v>
      </c>
      <c r="K1832">
        <f>ABS((Table2[[#This Row],[Consumption]]-Table2[[#This Row],[Predicted Consumption]])/Table2[[#This Row],[Consumption]])</f>
        <v>3.6082564835083337</v>
      </c>
    </row>
    <row r="1833" spans="1:11" x14ac:dyDescent="0.25">
      <c r="A1833" s="1">
        <v>40380.072916666664</v>
      </c>
      <c r="B1833">
        <v>1.1000000000000001</v>
      </c>
      <c r="D1833" s="3">
        <v>40380.072916666664</v>
      </c>
      <c r="E1833">
        <v>1.1000000000000001</v>
      </c>
      <c r="F1833">
        <v>1.2</v>
      </c>
      <c r="G1833" s="5">
        <v>0.54280147699797898</v>
      </c>
      <c r="I1833">
        <f t="shared" si="28"/>
        <v>9.9999999999999867E-2</v>
      </c>
      <c r="J1833">
        <f>Table2[[#This Row],[Consumption]]+Table2[[#This Row],[Predicted Consumption]]</f>
        <v>2.2999999999999998</v>
      </c>
      <c r="K1833">
        <f>ABS((Table2[[#This Row],[Consumption]]-Table2[[#This Row],[Predicted Consumption]])/Table2[[#This Row],[Consumption]])</f>
        <v>9.0909090909090787E-2</v>
      </c>
    </row>
    <row r="1834" spans="1:11" x14ac:dyDescent="0.25">
      <c r="A1834" s="1">
        <v>40380.083333333336</v>
      </c>
      <c r="B1834">
        <v>1.2</v>
      </c>
      <c r="D1834" s="3">
        <v>40380.083333333336</v>
      </c>
      <c r="E1834">
        <v>1.2</v>
      </c>
      <c r="F1834">
        <v>1.1000000000000001</v>
      </c>
      <c r="G1834" s="5">
        <v>0.448684755273632</v>
      </c>
      <c r="I1834">
        <f t="shared" si="28"/>
        <v>9.9999999999999867E-2</v>
      </c>
      <c r="J1834">
        <f>Table2[[#This Row],[Consumption]]+Table2[[#This Row],[Predicted Consumption]]</f>
        <v>2.2999999999999998</v>
      </c>
      <c r="K1834">
        <f>ABS((Table2[[#This Row],[Consumption]]-Table2[[#This Row],[Predicted Consumption]])/Table2[[#This Row],[Consumption]])</f>
        <v>8.3333333333333232E-2</v>
      </c>
    </row>
    <row r="1835" spans="1:11" x14ac:dyDescent="0.25">
      <c r="A1835" s="1">
        <v>40380.09375</v>
      </c>
      <c r="B1835">
        <v>4.0999999999999996</v>
      </c>
      <c r="D1835" s="3">
        <v>40380.09375</v>
      </c>
      <c r="E1835">
        <v>4.0999999999999996</v>
      </c>
      <c r="F1835">
        <v>1.3</v>
      </c>
      <c r="G1835" s="5">
        <v>0.51046215301952902</v>
      </c>
      <c r="I1835">
        <f t="shared" si="28"/>
        <v>2.8</v>
      </c>
      <c r="J1835">
        <f>Table2[[#This Row],[Consumption]]+Table2[[#This Row],[Predicted Consumption]]</f>
        <v>5.3999999999999995</v>
      </c>
      <c r="K1835">
        <f>ABS((Table2[[#This Row],[Consumption]]-Table2[[#This Row],[Predicted Consumption]])/Table2[[#This Row],[Consumption]])</f>
        <v>0.68292682926829273</v>
      </c>
    </row>
    <row r="1836" spans="1:11" x14ac:dyDescent="0.25">
      <c r="A1836" s="1">
        <v>40380.104166666664</v>
      </c>
      <c r="B1836">
        <v>5.0999999999999996</v>
      </c>
      <c r="D1836" s="3">
        <v>40380.104166666664</v>
      </c>
      <c r="E1836">
        <v>5.0999999999999996</v>
      </c>
      <c r="F1836">
        <v>1.4</v>
      </c>
      <c r="G1836" s="5">
        <v>0.69356494673643598</v>
      </c>
      <c r="I1836">
        <f t="shared" si="28"/>
        <v>3.6999999999999997</v>
      </c>
      <c r="J1836">
        <f>Table2[[#This Row],[Consumption]]+Table2[[#This Row],[Predicted Consumption]]</f>
        <v>6.5</v>
      </c>
      <c r="K1836">
        <f>ABS((Table2[[#This Row],[Consumption]]-Table2[[#This Row],[Predicted Consumption]])/Table2[[#This Row],[Consumption]])</f>
        <v>0.72549019607843135</v>
      </c>
    </row>
    <row r="1837" spans="1:11" x14ac:dyDescent="0.25">
      <c r="A1837" s="1">
        <v>40380.114583333336</v>
      </c>
      <c r="B1837">
        <v>5.3</v>
      </c>
      <c r="D1837" s="3">
        <v>40380.114583333336</v>
      </c>
      <c r="E1837">
        <v>5.3</v>
      </c>
      <c r="F1837">
        <v>1.3</v>
      </c>
      <c r="G1837" s="5">
        <v>0.41562209969286901</v>
      </c>
      <c r="I1837">
        <f t="shared" si="28"/>
        <v>4</v>
      </c>
      <c r="J1837">
        <f>Table2[[#This Row],[Consumption]]+Table2[[#This Row],[Predicted Consumption]]</f>
        <v>6.6</v>
      </c>
      <c r="K1837">
        <f>ABS((Table2[[#This Row],[Consumption]]-Table2[[#This Row],[Predicted Consumption]])/Table2[[#This Row],[Consumption]])</f>
        <v>0.75471698113207553</v>
      </c>
    </row>
    <row r="1838" spans="1:11" x14ac:dyDescent="0.25">
      <c r="A1838" s="1">
        <v>40380.125</v>
      </c>
      <c r="B1838">
        <v>5.6</v>
      </c>
      <c r="D1838" s="3">
        <v>40380.125</v>
      </c>
      <c r="E1838">
        <v>5.6</v>
      </c>
      <c r="F1838">
        <v>5.3529999999999998</v>
      </c>
      <c r="G1838" s="5">
        <v>0.30637730322336798</v>
      </c>
      <c r="I1838">
        <f t="shared" si="28"/>
        <v>0.24699999999999989</v>
      </c>
      <c r="J1838">
        <f>Table2[[#This Row],[Consumption]]+Table2[[#This Row],[Predicted Consumption]]</f>
        <v>10.952999999999999</v>
      </c>
      <c r="K1838">
        <f>ABS((Table2[[#This Row],[Consumption]]-Table2[[#This Row],[Predicted Consumption]])/Table2[[#This Row],[Consumption]])</f>
        <v>4.4107142857142838E-2</v>
      </c>
    </row>
    <row r="1839" spans="1:11" x14ac:dyDescent="0.25">
      <c r="A1839" s="1">
        <v>40380.135416666664</v>
      </c>
      <c r="B1839">
        <v>5.8</v>
      </c>
      <c r="D1839" s="3">
        <v>40380.135416666664</v>
      </c>
      <c r="E1839">
        <v>5.8</v>
      </c>
      <c r="F1839">
        <v>5.3529999999999998</v>
      </c>
      <c r="G1839" s="5">
        <v>0.50793356482020402</v>
      </c>
      <c r="I1839">
        <f t="shared" si="28"/>
        <v>0.44700000000000006</v>
      </c>
      <c r="J1839">
        <f>Table2[[#This Row],[Consumption]]+Table2[[#This Row],[Predicted Consumption]]</f>
        <v>11.152999999999999</v>
      </c>
      <c r="K1839">
        <f>ABS((Table2[[#This Row],[Consumption]]-Table2[[#This Row],[Predicted Consumption]])/Table2[[#This Row],[Consumption]])</f>
        <v>7.7068965517241392E-2</v>
      </c>
    </row>
    <row r="1840" spans="1:11" x14ac:dyDescent="0.25">
      <c r="A1840" s="1">
        <v>40380.145833333336</v>
      </c>
      <c r="B1840">
        <v>5.7</v>
      </c>
      <c r="D1840" s="3">
        <v>40380.145833333336</v>
      </c>
      <c r="E1840">
        <v>5.7</v>
      </c>
      <c r="F1840">
        <v>5.5509354461499996</v>
      </c>
      <c r="G1840" s="5">
        <v>0.43007401716586302</v>
      </c>
      <c r="I1840">
        <f t="shared" si="28"/>
        <v>0.14906455385000061</v>
      </c>
      <c r="J1840">
        <f>Table2[[#This Row],[Consumption]]+Table2[[#This Row],[Predicted Consumption]]</f>
        <v>11.250935446149999</v>
      </c>
      <c r="K1840">
        <f>ABS((Table2[[#This Row],[Consumption]]-Table2[[#This Row],[Predicted Consumption]])/Table2[[#This Row],[Consumption]])</f>
        <v>2.6151676114035193E-2</v>
      </c>
    </row>
    <row r="1841" spans="1:11" x14ac:dyDescent="0.25">
      <c r="A1841" s="1">
        <v>40380.15625</v>
      </c>
      <c r="B1841">
        <v>5.6</v>
      </c>
      <c r="D1841" s="3">
        <v>40380.15625</v>
      </c>
      <c r="E1841">
        <v>5.6</v>
      </c>
      <c r="F1841">
        <v>1.3</v>
      </c>
      <c r="G1841" s="5">
        <v>0.36980073121827201</v>
      </c>
      <c r="I1841">
        <f t="shared" si="28"/>
        <v>4.3</v>
      </c>
      <c r="J1841">
        <f>Table2[[#This Row],[Consumption]]+Table2[[#This Row],[Predicted Consumption]]</f>
        <v>6.8999999999999995</v>
      </c>
      <c r="K1841">
        <f>ABS((Table2[[#This Row],[Consumption]]-Table2[[#This Row],[Predicted Consumption]])/Table2[[#This Row],[Consumption]])</f>
        <v>0.7678571428571429</v>
      </c>
    </row>
    <row r="1842" spans="1:11" x14ac:dyDescent="0.25">
      <c r="A1842" s="1">
        <v>40380.166666666664</v>
      </c>
      <c r="B1842">
        <v>1.3</v>
      </c>
      <c r="D1842" s="3">
        <v>40380.166666666664</v>
      </c>
      <c r="E1842">
        <v>1.3</v>
      </c>
      <c r="F1842">
        <v>1.3</v>
      </c>
      <c r="G1842" s="5">
        <v>0.44160218930808798</v>
      </c>
      <c r="I1842">
        <f t="shared" si="28"/>
        <v>0</v>
      </c>
      <c r="J1842">
        <f>Table2[[#This Row],[Consumption]]+Table2[[#This Row],[Predicted Consumption]]</f>
        <v>2.6</v>
      </c>
      <c r="K1842">
        <f>ABS((Table2[[#This Row],[Consumption]]-Table2[[#This Row],[Predicted Consumption]])/Table2[[#This Row],[Consumption]])</f>
        <v>0</v>
      </c>
    </row>
    <row r="1843" spans="1:11" x14ac:dyDescent="0.25">
      <c r="A1843" s="1">
        <v>40380.177083333336</v>
      </c>
      <c r="B1843">
        <v>1.2</v>
      </c>
      <c r="D1843" s="3">
        <v>40380.177083333336</v>
      </c>
      <c r="E1843">
        <v>1.2</v>
      </c>
      <c r="F1843">
        <v>1.1000000000000001</v>
      </c>
      <c r="G1843" s="5">
        <v>0.53056737352472305</v>
      </c>
      <c r="I1843">
        <f t="shared" si="28"/>
        <v>9.9999999999999867E-2</v>
      </c>
      <c r="J1843">
        <f>Table2[[#This Row],[Consumption]]+Table2[[#This Row],[Predicted Consumption]]</f>
        <v>2.2999999999999998</v>
      </c>
      <c r="K1843">
        <f>ABS((Table2[[#This Row],[Consumption]]-Table2[[#This Row],[Predicted Consumption]])/Table2[[#This Row],[Consumption]])</f>
        <v>8.3333333333333232E-2</v>
      </c>
    </row>
    <row r="1844" spans="1:11" x14ac:dyDescent="0.25">
      <c r="A1844" s="1">
        <v>40380.1875</v>
      </c>
      <c r="B1844">
        <v>1.2</v>
      </c>
      <c r="D1844" s="3">
        <v>40380.1875</v>
      </c>
      <c r="E1844">
        <v>1.2</v>
      </c>
      <c r="F1844">
        <v>1.2</v>
      </c>
      <c r="G1844" s="5">
        <v>0.482435933098803</v>
      </c>
      <c r="I1844">
        <f t="shared" si="28"/>
        <v>0</v>
      </c>
      <c r="J1844">
        <f>Table2[[#This Row],[Consumption]]+Table2[[#This Row],[Predicted Consumption]]</f>
        <v>2.4</v>
      </c>
      <c r="K1844">
        <f>ABS((Table2[[#This Row],[Consumption]]-Table2[[#This Row],[Predicted Consumption]])/Table2[[#This Row],[Consumption]])</f>
        <v>0</v>
      </c>
    </row>
    <row r="1845" spans="1:11" x14ac:dyDescent="0.25">
      <c r="A1845" s="1">
        <v>40380.197916666664</v>
      </c>
      <c r="B1845">
        <v>1.2</v>
      </c>
      <c r="D1845" s="3">
        <v>40380.197916666664</v>
      </c>
      <c r="E1845">
        <v>1.2</v>
      </c>
      <c r="F1845">
        <v>1.1000000000000001</v>
      </c>
      <c r="G1845" s="5">
        <v>0.75311959456928801</v>
      </c>
      <c r="I1845">
        <f t="shared" si="28"/>
        <v>9.9999999999999867E-2</v>
      </c>
      <c r="J1845">
        <f>Table2[[#This Row],[Consumption]]+Table2[[#This Row],[Predicted Consumption]]</f>
        <v>2.2999999999999998</v>
      </c>
      <c r="K1845">
        <f>ABS((Table2[[#This Row],[Consumption]]-Table2[[#This Row],[Predicted Consumption]])/Table2[[#This Row],[Consumption]])</f>
        <v>8.3333333333333232E-2</v>
      </c>
    </row>
    <row r="1846" spans="1:11" x14ac:dyDescent="0.25">
      <c r="A1846" s="1">
        <v>40380.208333333336</v>
      </c>
      <c r="B1846">
        <v>1.1000000000000001</v>
      </c>
      <c r="D1846" s="3">
        <v>40380.208333333336</v>
      </c>
      <c r="E1846">
        <v>1.1000000000000001</v>
      </c>
      <c r="F1846">
        <v>1.1000000000000001</v>
      </c>
      <c r="G1846" s="5">
        <v>0.66858534972648098</v>
      </c>
      <c r="I1846">
        <f t="shared" si="28"/>
        <v>0</v>
      </c>
      <c r="J1846">
        <f>Table2[[#This Row],[Consumption]]+Table2[[#This Row],[Predicted Consumption]]</f>
        <v>2.2000000000000002</v>
      </c>
      <c r="K1846">
        <f>ABS((Table2[[#This Row],[Consumption]]-Table2[[#This Row],[Predicted Consumption]])/Table2[[#This Row],[Consumption]])</f>
        <v>0</v>
      </c>
    </row>
    <row r="1847" spans="1:11" x14ac:dyDescent="0.25">
      <c r="A1847" s="1">
        <v>40380.21875</v>
      </c>
      <c r="B1847">
        <v>5.3</v>
      </c>
      <c r="D1847" s="3">
        <v>40380.21875</v>
      </c>
      <c r="E1847">
        <v>5.3</v>
      </c>
      <c r="F1847">
        <v>1.2</v>
      </c>
      <c r="G1847" s="5">
        <v>0.65263163208365205</v>
      </c>
      <c r="I1847">
        <f t="shared" si="28"/>
        <v>4.0999999999999996</v>
      </c>
      <c r="J1847">
        <f>Table2[[#This Row],[Consumption]]+Table2[[#This Row],[Predicted Consumption]]</f>
        <v>6.5</v>
      </c>
      <c r="K1847">
        <f>ABS((Table2[[#This Row],[Consumption]]-Table2[[#This Row],[Predicted Consumption]])/Table2[[#This Row],[Consumption]])</f>
        <v>0.7735849056603773</v>
      </c>
    </row>
    <row r="1848" spans="1:11" x14ac:dyDescent="0.25">
      <c r="A1848" s="1">
        <v>40380.229166666664</v>
      </c>
      <c r="B1848">
        <v>7.5</v>
      </c>
      <c r="D1848" s="3">
        <v>40380.229166666664</v>
      </c>
      <c r="E1848">
        <v>7.5</v>
      </c>
      <c r="F1848">
        <v>5.2882350999999996</v>
      </c>
      <c r="G1848" s="5">
        <v>0.44182170632895601</v>
      </c>
      <c r="I1848">
        <f t="shared" si="28"/>
        <v>2.2117649000000004</v>
      </c>
      <c r="J1848">
        <f>Table2[[#This Row],[Consumption]]+Table2[[#This Row],[Predicted Consumption]]</f>
        <v>12.7882351</v>
      </c>
      <c r="K1848">
        <f>ABS((Table2[[#This Row],[Consumption]]-Table2[[#This Row],[Predicted Consumption]])/Table2[[#This Row],[Consumption]])</f>
        <v>0.29490198666666673</v>
      </c>
    </row>
    <row r="1849" spans="1:11" x14ac:dyDescent="0.25">
      <c r="A1849" s="1">
        <v>40380.239583333336</v>
      </c>
      <c r="B1849">
        <v>7.5</v>
      </c>
      <c r="D1849" s="3">
        <v>40380.239583333336</v>
      </c>
      <c r="E1849">
        <v>7.5</v>
      </c>
      <c r="F1849">
        <v>9.9279414541400008</v>
      </c>
      <c r="G1849" s="5">
        <v>0.52276412910019299</v>
      </c>
      <c r="I1849">
        <f t="shared" si="28"/>
        <v>2.4279414541400008</v>
      </c>
      <c r="J1849">
        <f>Table2[[#This Row],[Consumption]]+Table2[[#This Row],[Predicted Consumption]]</f>
        <v>17.427941454140001</v>
      </c>
      <c r="K1849">
        <f>ABS((Table2[[#This Row],[Consumption]]-Table2[[#This Row],[Predicted Consumption]])/Table2[[#This Row],[Consumption]])</f>
        <v>0.32372552721866676</v>
      </c>
    </row>
    <row r="1850" spans="1:11" x14ac:dyDescent="0.25">
      <c r="A1850" s="1">
        <v>40380.25</v>
      </c>
      <c r="B1850">
        <v>7.9</v>
      </c>
      <c r="D1850" s="3">
        <v>40380.25</v>
      </c>
      <c r="E1850">
        <v>7.9</v>
      </c>
      <c r="F1850">
        <v>9.9279414541400008</v>
      </c>
      <c r="G1850" s="5">
        <v>0.52276412910019299</v>
      </c>
      <c r="I1850">
        <f t="shared" si="28"/>
        <v>2.0279414541400005</v>
      </c>
      <c r="J1850">
        <f>Table2[[#This Row],[Consumption]]+Table2[[#This Row],[Predicted Consumption]]</f>
        <v>17.827941454140003</v>
      </c>
      <c r="K1850">
        <f>ABS((Table2[[#This Row],[Consumption]]-Table2[[#This Row],[Predicted Consumption]])/Table2[[#This Row],[Consumption]])</f>
        <v>0.2567014498911393</v>
      </c>
    </row>
    <row r="1851" spans="1:11" x14ac:dyDescent="0.25">
      <c r="A1851" s="1">
        <v>40380.260416666664</v>
      </c>
      <c r="B1851">
        <v>10.9</v>
      </c>
      <c r="D1851" s="3">
        <v>40380.260416666664</v>
      </c>
      <c r="E1851">
        <v>10.9</v>
      </c>
      <c r="F1851">
        <v>7.5</v>
      </c>
      <c r="G1851" s="5">
        <v>0.81876651430452896</v>
      </c>
      <c r="I1851">
        <f t="shared" si="28"/>
        <v>3.4000000000000004</v>
      </c>
      <c r="J1851">
        <f>Table2[[#This Row],[Consumption]]+Table2[[#This Row],[Predicted Consumption]]</f>
        <v>18.399999999999999</v>
      </c>
      <c r="K1851">
        <f>ABS((Table2[[#This Row],[Consumption]]-Table2[[#This Row],[Predicted Consumption]])/Table2[[#This Row],[Consumption]])</f>
        <v>0.31192660550458717</v>
      </c>
    </row>
    <row r="1852" spans="1:11" x14ac:dyDescent="0.25">
      <c r="A1852" s="1">
        <v>40380.270833333336</v>
      </c>
      <c r="B1852">
        <v>11.2</v>
      </c>
      <c r="D1852" s="3">
        <v>40380.270833333336</v>
      </c>
      <c r="E1852">
        <v>11.2</v>
      </c>
      <c r="F1852">
        <v>2.33</v>
      </c>
      <c r="G1852" s="5">
        <v>0.154075215272032</v>
      </c>
      <c r="I1852">
        <f t="shared" si="28"/>
        <v>8.8699999999999992</v>
      </c>
      <c r="J1852">
        <f>Table2[[#This Row],[Consumption]]+Table2[[#This Row],[Predicted Consumption]]</f>
        <v>13.53</v>
      </c>
      <c r="K1852">
        <f>ABS((Table2[[#This Row],[Consumption]]-Table2[[#This Row],[Predicted Consumption]])/Table2[[#This Row],[Consumption]])</f>
        <v>0.79196428571428568</v>
      </c>
    </row>
    <row r="1853" spans="1:11" x14ac:dyDescent="0.25">
      <c r="A1853" s="1">
        <v>40380.28125</v>
      </c>
      <c r="B1853">
        <v>11.6</v>
      </c>
      <c r="D1853" s="3">
        <v>40380.28125</v>
      </c>
      <c r="E1853">
        <v>11.6</v>
      </c>
      <c r="F1853">
        <v>11.0640074085</v>
      </c>
      <c r="G1853" s="5">
        <v>0.28718819664511702</v>
      </c>
      <c r="I1853">
        <f t="shared" si="28"/>
        <v>0.53599259149999945</v>
      </c>
      <c r="J1853">
        <f>Table2[[#This Row],[Consumption]]+Table2[[#This Row],[Predicted Consumption]]</f>
        <v>22.664007408499998</v>
      </c>
      <c r="K1853">
        <f>ABS((Table2[[#This Row],[Consumption]]-Table2[[#This Row],[Predicted Consumption]])/Table2[[#This Row],[Consumption]])</f>
        <v>4.6206257887930986E-2</v>
      </c>
    </row>
    <row r="1854" spans="1:11" x14ac:dyDescent="0.25">
      <c r="A1854" s="1">
        <v>40380.291666666664</v>
      </c>
      <c r="B1854">
        <v>11.2</v>
      </c>
      <c r="D1854" s="3">
        <v>40380.291666666664</v>
      </c>
      <c r="E1854">
        <v>11.2</v>
      </c>
      <c r="F1854">
        <v>10.57529371</v>
      </c>
      <c r="G1854" s="5">
        <v>0.28043911751101003</v>
      </c>
      <c r="I1854">
        <f t="shared" si="28"/>
        <v>0.62470628999999889</v>
      </c>
      <c r="J1854">
        <f>Table2[[#This Row],[Consumption]]+Table2[[#This Row],[Predicted Consumption]]</f>
        <v>21.77529371</v>
      </c>
      <c r="K1854">
        <f>ABS((Table2[[#This Row],[Consumption]]-Table2[[#This Row],[Predicted Consumption]])/Table2[[#This Row],[Consumption]])</f>
        <v>5.5777347321428479E-2</v>
      </c>
    </row>
    <row r="1855" spans="1:11" x14ac:dyDescent="0.25">
      <c r="A1855" s="1">
        <v>40380.302083333336</v>
      </c>
      <c r="B1855">
        <v>10.7</v>
      </c>
      <c r="D1855" s="3">
        <v>40380.302083333336</v>
      </c>
      <c r="E1855">
        <v>10.7</v>
      </c>
      <c r="F1855">
        <v>11.582007705500001</v>
      </c>
      <c r="G1855" s="5">
        <v>0.63117890294835799</v>
      </c>
      <c r="I1855">
        <f t="shared" si="28"/>
        <v>0.88200770550000129</v>
      </c>
      <c r="J1855">
        <f>Table2[[#This Row],[Consumption]]+Table2[[#This Row],[Predicted Consumption]]</f>
        <v>22.2820077055</v>
      </c>
      <c r="K1855">
        <f>ABS((Table2[[#This Row],[Consumption]]-Table2[[#This Row],[Predicted Consumption]])/Table2[[#This Row],[Consumption]])</f>
        <v>8.2430626682243116E-2</v>
      </c>
    </row>
    <row r="1856" spans="1:11" x14ac:dyDescent="0.25">
      <c r="A1856" s="1">
        <v>40380.3125</v>
      </c>
      <c r="B1856">
        <v>10.6</v>
      </c>
      <c r="D1856" s="3">
        <v>40380.3125</v>
      </c>
      <c r="E1856">
        <v>10.6</v>
      </c>
      <c r="I1856">
        <f t="shared" si="28"/>
        <v>10.6</v>
      </c>
      <c r="J1856">
        <f>Table2[[#This Row],[Consumption]]+Table2[[#This Row],[Predicted Consumption]]</f>
        <v>10.6</v>
      </c>
      <c r="K1856">
        <f>ABS((Table2[[#This Row],[Consumption]]-Table2[[#This Row],[Predicted Consumption]])/Table2[[#This Row],[Consumption]])</f>
        <v>1</v>
      </c>
    </row>
    <row r="1857" spans="1:11" x14ac:dyDescent="0.25">
      <c r="A1857" s="1">
        <v>40380.322916666664</v>
      </c>
      <c r="B1857">
        <v>10.7</v>
      </c>
      <c r="D1857" s="3">
        <v>40380.322916666664</v>
      </c>
      <c r="E1857">
        <v>10.7</v>
      </c>
      <c r="F1857">
        <v>2.33</v>
      </c>
      <c r="G1857" s="5">
        <v>0.46488753893653501</v>
      </c>
      <c r="I1857">
        <f t="shared" si="28"/>
        <v>8.3699999999999992</v>
      </c>
      <c r="J1857">
        <f>Table2[[#This Row],[Consumption]]+Table2[[#This Row],[Predicted Consumption]]</f>
        <v>13.03</v>
      </c>
      <c r="K1857">
        <f>ABS((Table2[[#This Row],[Consumption]]-Table2[[#This Row],[Predicted Consumption]])/Table2[[#This Row],[Consumption]])</f>
        <v>0.78224299065420555</v>
      </c>
    </row>
    <row r="1858" spans="1:11" x14ac:dyDescent="0.25">
      <c r="A1858" s="1">
        <v>40380.333333333336</v>
      </c>
      <c r="B1858">
        <v>10.9</v>
      </c>
      <c r="D1858" s="3">
        <v>40380.333333333336</v>
      </c>
      <c r="E1858">
        <v>10.9</v>
      </c>
      <c r="F1858">
        <v>10.582705597</v>
      </c>
      <c r="G1858" s="5">
        <v>0.58028759604951796</v>
      </c>
      <c r="I1858">
        <f t="shared" si="28"/>
        <v>0.317294403</v>
      </c>
      <c r="J1858">
        <f>Table2[[#This Row],[Consumption]]+Table2[[#This Row],[Predicted Consumption]]</f>
        <v>21.482705596999999</v>
      </c>
      <c r="K1858">
        <f>ABS((Table2[[#This Row],[Consumption]]-Table2[[#This Row],[Predicted Consumption]])/Table2[[#This Row],[Consumption]])</f>
        <v>2.9109578256880732E-2</v>
      </c>
    </row>
    <row r="1859" spans="1:11" x14ac:dyDescent="0.25">
      <c r="A1859" s="1">
        <v>40380.34375</v>
      </c>
      <c r="B1859">
        <v>9.5</v>
      </c>
      <c r="D1859" s="3">
        <v>40380.34375</v>
      </c>
      <c r="E1859">
        <v>9.5</v>
      </c>
      <c r="F1859">
        <v>11.1632810315</v>
      </c>
      <c r="G1859" s="5">
        <v>0.44939599511912998</v>
      </c>
      <c r="I1859">
        <f t="shared" si="28"/>
        <v>1.6632810315000004</v>
      </c>
      <c r="J1859">
        <f>Table2[[#This Row],[Consumption]]+Table2[[#This Row],[Predicted Consumption]]</f>
        <v>20.663281031499999</v>
      </c>
      <c r="K1859">
        <f>ABS((Table2[[#This Row],[Consumption]]-Table2[[#This Row],[Predicted Consumption]])/Table2[[#This Row],[Consumption]])</f>
        <v>0.17508221384210532</v>
      </c>
    </row>
    <row r="1860" spans="1:11" x14ac:dyDescent="0.25">
      <c r="A1860" s="1">
        <v>40380.354166666664</v>
      </c>
      <c r="B1860">
        <v>9.1</v>
      </c>
      <c r="D1860" s="3">
        <v>40380.354166666664</v>
      </c>
      <c r="E1860">
        <v>9.1</v>
      </c>
      <c r="F1860">
        <v>9.2858762375499992</v>
      </c>
      <c r="G1860" s="5">
        <v>0.32115326014558898</v>
      </c>
      <c r="I1860">
        <f t="shared" ref="I1860:I1923" si="29">ABS(F1860-E1860)</f>
        <v>0.1858762375499996</v>
      </c>
      <c r="J1860">
        <f>Table2[[#This Row],[Consumption]]+Table2[[#This Row],[Predicted Consumption]]</f>
        <v>18.385876237550001</v>
      </c>
      <c r="K1860">
        <f>ABS((Table2[[#This Row],[Consumption]]-Table2[[#This Row],[Predicted Consumption]])/Table2[[#This Row],[Consumption]])</f>
        <v>2.0425960170329629E-2</v>
      </c>
    </row>
    <row r="1861" spans="1:11" x14ac:dyDescent="0.25">
      <c r="A1861" s="1">
        <v>40380.364583333336</v>
      </c>
      <c r="B1861">
        <v>9.8000000000000007</v>
      </c>
      <c r="D1861" s="3">
        <v>40380.364583333336</v>
      </c>
      <c r="E1861">
        <v>9.8000000000000007</v>
      </c>
      <c r="F1861">
        <v>10.8</v>
      </c>
      <c r="G1861" s="5">
        <v>0.14249331300510801</v>
      </c>
      <c r="I1861">
        <f t="shared" si="29"/>
        <v>1</v>
      </c>
      <c r="J1861">
        <f>Table2[[#This Row],[Consumption]]+Table2[[#This Row],[Predicted Consumption]]</f>
        <v>20.6</v>
      </c>
      <c r="K1861">
        <f>ABS((Table2[[#This Row],[Consumption]]-Table2[[#This Row],[Predicted Consumption]])/Table2[[#This Row],[Consumption]])</f>
        <v>0.1020408163265306</v>
      </c>
    </row>
    <row r="1862" spans="1:11" x14ac:dyDescent="0.25">
      <c r="A1862" s="1">
        <v>40380.375</v>
      </c>
      <c r="B1862">
        <v>11</v>
      </c>
      <c r="D1862" s="3">
        <v>40380.375</v>
      </c>
      <c r="E1862">
        <v>11</v>
      </c>
      <c r="F1862">
        <v>9.1798231964999992</v>
      </c>
      <c r="G1862" s="5">
        <v>0.28179442083948097</v>
      </c>
      <c r="I1862">
        <f t="shared" si="29"/>
        <v>1.8201768035000008</v>
      </c>
      <c r="J1862">
        <f>Table2[[#This Row],[Consumption]]+Table2[[#This Row],[Predicted Consumption]]</f>
        <v>20.179823196499999</v>
      </c>
      <c r="K1862">
        <f>ABS((Table2[[#This Row],[Consumption]]-Table2[[#This Row],[Predicted Consumption]])/Table2[[#This Row],[Consumption]])</f>
        <v>0.16547061850000008</v>
      </c>
    </row>
    <row r="1863" spans="1:11" x14ac:dyDescent="0.25">
      <c r="A1863" s="1">
        <v>40380.385416666664</v>
      </c>
      <c r="B1863">
        <v>11.6</v>
      </c>
      <c r="D1863" s="3">
        <v>40380.385416666664</v>
      </c>
      <c r="E1863">
        <v>11.6</v>
      </c>
      <c r="F1863">
        <v>9.5958468561999997</v>
      </c>
      <c r="G1863" s="5">
        <v>0.36039697086673</v>
      </c>
      <c r="I1863">
        <f t="shared" si="29"/>
        <v>2.0041531438</v>
      </c>
      <c r="J1863">
        <f>Table2[[#This Row],[Consumption]]+Table2[[#This Row],[Predicted Consumption]]</f>
        <v>21.195846856199999</v>
      </c>
      <c r="K1863">
        <f>ABS((Table2[[#This Row],[Consumption]]-Table2[[#This Row],[Predicted Consumption]])/Table2[[#This Row],[Consumption]])</f>
        <v>0.17277182274137931</v>
      </c>
    </row>
    <row r="1864" spans="1:11" x14ac:dyDescent="0.25">
      <c r="A1864" s="1">
        <v>40380.395833333336</v>
      </c>
      <c r="B1864">
        <v>14.2</v>
      </c>
      <c r="D1864" s="3">
        <v>40380.395833333336</v>
      </c>
      <c r="E1864">
        <v>14.2</v>
      </c>
      <c r="F1864">
        <v>11.1632810315</v>
      </c>
      <c r="G1864" s="5">
        <v>0.78381174551965505</v>
      </c>
      <c r="I1864">
        <f t="shared" si="29"/>
        <v>3.0367189684999989</v>
      </c>
      <c r="J1864">
        <f>Table2[[#This Row],[Consumption]]+Table2[[#This Row],[Predicted Consumption]]</f>
        <v>25.363281031500001</v>
      </c>
      <c r="K1864">
        <f>ABS((Table2[[#This Row],[Consumption]]-Table2[[#This Row],[Predicted Consumption]])/Table2[[#This Row],[Consumption]])</f>
        <v>0.21385344848591542</v>
      </c>
    </row>
    <row r="1865" spans="1:11" x14ac:dyDescent="0.25">
      <c r="A1865" s="1">
        <v>40380.40625</v>
      </c>
      <c r="B1865">
        <v>12.6</v>
      </c>
      <c r="D1865" s="3">
        <v>40380.40625</v>
      </c>
      <c r="E1865">
        <v>12.6</v>
      </c>
      <c r="F1865">
        <v>11.0640074085</v>
      </c>
      <c r="G1865" s="5">
        <v>0.47559076508842302</v>
      </c>
      <c r="I1865">
        <f t="shared" si="29"/>
        <v>1.5359925914999994</v>
      </c>
      <c r="J1865">
        <f>Table2[[#This Row],[Consumption]]+Table2[[#This Row],[Predicted Consumption]]</f>
        <v>23.664007408499998</v>
      </c>
      <c r="K1865">
        <f>ABS((Table2[[#This Row],[Consumption]]-Table2[[#This Row],[Predicted Consumption]])/Table2[[#This Row],[Consumption]])</f>
        <v>0.12190417392857139</v>
      </c>
    </row>
    <row r="1866" spans="1:11" x14ac:dyDescent="0.25">
      <c r="A1866" s="1">
        <v>40380.416666666664</v>
      </c>
      <c r="B1866">
        <v>12</v>
      </c>
      <c r="D1866" s="3">
        <v>40380.416666666664</v>
      </c>
      <c r="E1866">
        <v>12</v>
      </c>
      <c r="F1866">
        <v>11.944116559999999</v>
      </c>
      <c r="G1866" s="5">
        <v>0.22330013874451601</v>
      </c>
      <c r="I1866">
        <f t="shared" si="29"/>
        <v>5.5883440000000562E-2</v>
      </c>
      <c r="J1866">
        <f>Table2[[#This Row],[Consumption]]+Table2[[#This Row],[Predicted Consumption]]</f>
        <v>23.944116559999998</v>
      </c>
      <c r="K1866">
        <f>ABS((Table2[[#This Row],[Consumption]]-Table2[[#This Row],[Predicted Consumption]])/Table2[[#This Row],[Consumption]])</f>
        <v>4.6569533333333801E-3</v>
      </c>
    </row>
    <row r="1867" spans="1:11" x14ac:dyDescent="0.25">
      <c r="A1867" s="1">
        <v>40380.427083333336</v>
      </c>
      <c r="B1867">
        <v>11.1</v>
      </c>
      <c r="D1867" s="3">
        <v>40380.427083333336</v>
      </c>
      <c r="E1867">
        <v>11.1</v>
      </c>
      <c r="F1867">
        <v>10.9</v>
      </c>
      <c r="G1867" s="5">
        <v>0.45971777375703698</v>
      </c>
      <c r="I1867">
        <f t="shared" si="29"/>
        <v>0.19999999999999929</v>
      </c>
      <c r="J1867">
        <f>Table2[[#This Row],[Consumption]]+Table2[[#This Row],[Predicted Consumption]]</f>
        <v>22</v>
      </c>
      <c r="K1867">
        <f>ABS((Table2[[#This Row],[Consumption]]-Table2[[#This Row],[Predicted Consumption]])/Table2[[#This Row],[Consumption]])</f>
        <v>1.8018018018017955E-2</v>
      </c>
    </row>
    <row r="1868" spans="1:11" x14ac:dyDescent="0.25">
      <c r="A1868" s="1">
        <v>40380.4375</v>
      </c>
      <c r="B1868">
        <v>10.6</v>
      </c>
      <c r="D1868" s="3">
        <v>40380.4375</v>
      </c>
      <c r="E1868">
        <v>10.6</v>
      </c>
      <c r="F1868">
        <v>11.587405393799999</v>
      </c>
      <c r="G1868" s="5">
        <v>0.66421167457296904</v>
      </c>
      <c r="I1868">
        <f t="shared" si="29"/>
        <v>0.98740539379999959</v>
      </c>
      <c r="J1868">
        <f>Table2[[#This Row],[Consumption]]+Table2[[#This Row],[Predicted Consumption]]</f>
        <v>22.187405393799999</v>
      </c>
      <c r="K1868">
        <f>ABS((Table2[[#This Row],[Consumption]]-Table2[[#This Row],[Predicted Consumption]])/Table2[[#This Row],[Consumption]])</f>
        <v>9.3151452245282984E-2</v>
      </c>
    </row>
    <row r="1869" spans="1:11" x14ac:dyDescent="0.25">
      <c r="A1869" s="1">
        <v>40380.447916666664</v>
      </c>
      <c r="B1869">
        <v>10.4</v>
      </c>
      <c r="D1869" s="3">
        <v>40380.447916666664</v>
      </c>
      <c r="E1869">
        <v>10.4</v>
      </c>
      <c r="F1869">
        <v>10.682705597</v>
      </c>
      <c r="G1869" s="5">
        <v>0.36152927572247201</v>
      </c>
      <c r="I1869">
        <f t="shared" si="29"/>
        <v>0.28270559699999964</v>
      </c>
      <c r="J1869">
        <f>Table2[[#This Row],[Consumption]]+Table2[[#This Row],[Predicted Consumption]]</f>
        <v>21.082705597</v>
      </c>
      <c r="K1869">
        <f>ABS((Table2[[#This Row],[Consumption]]-Table2[[#This Row],[Predicted Consumption]])/Table2[[#This Row],[Consumption]])</f>
        <v>2.7183230480769194E-2</v>
      </c>
    </row>
    <row r="1870" spans="1:11" x14ac:dyDescent="0.25">
      <c r="A1870" s="1">
        <v>40380.458333333336</v>
      </c>
      <c r="B1870">
        <v>10.7</v>
      </c>
      <c r="D1870" s="3">
        <v>40380.458333333336</v>
      </c>
      <c r="E1870">
        <v>10.7</v>
      </c>
      <c r="F1870">
        <v>9.5958468561999997</v>
      </c>
      <c r="G1870" s="5">
        <v>0.57768164467069005</v>
      </c>
      <c r="I1870">
        <f t="shared" si="29"/>
        <v>1.1041531437999996</v>
      </c>
      <c r="J1870">
        <f>Table2[[#This Row],[Consumption]]+Table2[[#This Row],[Predicted Consumption]]</f>
        <v>20.295846856200001</v>
      </c>
      <c r="K1870">
        <f>ABS((Table2[[#This Row],[Consumption]]-Table2[[#This Row],[Predicted Consumption]])/Table2[[#This Row],[Consumption]])</f>
        <v>0.10319188259813081</v>
      </c>
    </row>
    <row r="1871" spans="1:11" x14ac:dyDescent="0.25">
      <c r="A1871" s="1">
        <v>40380.46875</v>
      </c>
      <c r="B1871">
        <v>10.8</v>
      </c>
      <c r="D1871" s="3">
        <v>40380.46875</v>
      </c>
      <c r="E1871">
        <v>10.8</v>
      </c>
      <c r="F1871">
        <v>10.9</v>
      </c>
      <c r="G1871" s="5">
        <v>0.267863306434166</v>
      </c>
      <c r="I1871">
        <f t="shared" si="29"/>
        <v>9.9999999999999645E-2</v>
      </c>
      <c r="J1871">
        <f>Table2[[#This Row],[Consumption]]+Table2[[#This Row],[Predicted Consumption]]</f>
        <v>21.700000000000003</v>
      </c>
      <c r="K1871">
        <f>ABS((Table2[[#This Row],[Consumption]]-Table2[[#This Row],[Predicted Consumption]])/Table2[[#This Row],[Consumption]])</f>
        <v>9.2592592592592258E-3</v>
      </c>
    </row>
    <row r="1872" spans="1:11" x14ac:dyDescent="0.25">
      <c r="A1872" s="1">
        <v>40380.479166666664</v>
      </c>
      <c r="B1872">
        <v>10.7</v>
      </c>
      <c r="D1872" s="3">
        <v>40380.479166666664</v>
      </c>
      <c r="E1872">
        <v>10.7</v>
      </c>
      <c r="F1872">
        <v>10.587893917900001</v>
      </c>
      <c r="G1872" s="5">
        <v>0.19129804743630899</v>
      </c>
      <c r="I1872">
        <f t="shared" si="29"/>
        <v>0.11210608209999862</v>
      </c>
      <c r="J1872">
        <f>Table2[[#This Row],[Consumption]]+Table2[[#This Row],[Predicted Consumption]]</f>
        <v>21.2878939179</v>
      </c>
      <c r="K1872">
        <f>ABS((Table2[[#This Row],[Consumption]]-Table2[[#This Row],[Predicted Consumption]])/Table2[[#This Row],[Consumption]])</f>
        <v>1.0477203934579311E-2</v>
      </c>
    </row>
    <row r="1873" spans="1:11" x14ac:dyDescent="0.25">
      <c r="A1873" s="1">
        <v>40380.489583333336</v>
      </c>
      <c r="B1873">
        <v>10.1</v>
      </c>
      <c r="D1873" s="3">
        <v>40380.489583333336</v>
      </c>
      <c r="E1873">
        <v>10.1</v>
      </c>
      <c r="F1873">
        <v>10.8</v>
      </c>
      <c r="G1873" s="5">
        <v>0.30689359802902499</v>
      </c>
      <c r="I1873">
        <f t="shared" si="29"/>
        <v>0.70000000000000107</v>
      </c>
      <c r="J1873">
        <f>Table2[[#This Row],[Consumption]]+Table2[[#This Row],[Predicted Consumption]]</f>
        <v>20.9</v>
      </c>
      <c r="K1873">
        <f>ABS((Table2[[#This Row],[Consumption]]-Table2[[#This Row],[Predicted Consumption]])/Table2[[#This Row],[Consumption]])</f>
        <v>6.930693069306941E-2</v>
      </c>
    </row>
    <row r="1874" spans="1:11" x14ac:dyDescent="0.25">
      <c r="A1874" s="1">
        <v>40380.5</v>
      </c>
      <c r="B1874">
        <v>9.8000000000000007</v>
      </c>
      <c r="D1874" s="3">
        <v>40380.5</v>
      </c>
      <c r="E1874">
        <v>9.8000000000000007</v>
      </c>
      <c r="F1874">
        <v>11.1632810315</v>
      </c>
      <c r="G1874" s="5">
        <v>0.57834966843647895</v>
      </c>
      <c r="I1874">
        <f t="shared" si="29"/>
        <v>1.3632810314999997</v>
      </c>
      <c r="J1874">
        <f>Table2[[#This Row],[Consumption]]+Table2[[#This Row],[Predicted Consumption]]</f>
        <v>20.963281031500003</v>
      </c>
      <c r="K1874">
        <f>ABS((Table2[[#This Row],[Consumption]]-Table2[[#This Row],[Predicted Consumption]])/Table2[[#This Row],[Consumption]])</f>
        <v>0.13911030933673466</v>
      </c>
    </row>
    <row r="1875" spans="1:11" x14ac:dyDescent="0.25">
      <c r="A1875" s="1">
        <v>40380.510416666664</v>
      </c>
      <c r="B1875">
        <v>11.5</v>
      </c>
      <c r="D1875" s="3">
        <v>40380.510416666664</v>
      </c>
      <c r="E1875">
        <v>11.5</v>
      </c>
      <c r="F1875">
        <v>10.962479049600001</v>
      </c>
      <c r="G1875" s="5">
        <v>0.64433504028049204</v>
      </c>
      <c r="I1875">
        <f t="shared" si="29"/>
        <v>0.53752095039999936</v>
      </c>
      <c r="J1875">
        <f>Table2[[#This Row],[Consumption]]+Table2[[#This Row],[Predicted Consumption]]</f>
        <v>22.462479049599999</v>
      </c>
      <c r="K1875">
        <f>ABS((Table2[[#This Row],[Consumption]]-Table2[[#This Row],[Predicted Consumption]])/Table2[[#This Row],[Consumption]])</f>
        <v>4.6740952208695598E-2</v>
      </c>
    </row>
    <row r="1876" spans="1:11" x14ac:dyDescent="0.25">
      <c r="A1876" s="1">
        <v>40380.520833333336</v>
      </c>
      <c r="B1876">
        <v>9.5</v>
      </c>
      <c r="D1876" s="3">
        <v>40380.520833333336</v>
      </c>
      <c r="E1876">
        <v>9.5</v>
      </c>
      <c r="F1876">
        <v>12.66</v>
      </c>
      <c r="G1876" s="5">
        <v>0.17775369323554899</v>
      </c>
      <c r="I1876">
        <f t="shared" si="29"/>
        <v>3.16</v>
      </c>
      <c r="J1876">
        <f>Table2[[#This Row],[Consumption]]+Table2[[#This Row],[Predicted Consumption]]</f>
        <v>22.16</v>
      </c>
      <c r="K1876">
        <f>ABS((Table2[[#This Row],[Consumption]]-Table2[[#This Row],[Predicted Consumption]])/Table2[[#This Row],[Consumption]])</f>
        <v>0.33263157894736844</v>
      </c>
    </row>
    <row r="1877" spans="1:11" x14ac:dyDescent="0.25">
      <c r="A1877" s="1">
        <v>40380.53125</v>
      </c>
      <c r="B1877">
        <v>9.4</v>
      </c>
      <c r="D1877" s="3">
        <v>40380.53125</v>
      </c>
      <c r="E1877">
        <v>9.4</v>
      </c>
      <c r="F1877">
        <v>9.0588228500000003</v>
      </c>
      <c r="G1877" s="5">
        <v>0.78232590257186896</v>
      </c>
      <c r="I1877">
        <f t="shared" si="29"/>
        <v>0.34117715000000004</v>
      </c>
      <c r="J1877">
        <f>Table2[[#This Row],[Consumption]]+Table2[[#This Row],[Predicted Consumption]]</f>
        <v>18.458822850000001</v>
      </c>
      <c r="K1877">
        <f>ABS((Table2[[#This Row],[Consumption]]-Table2[[#This Row],[Predicted Consumption]])/Table2[[#This Row],[Consumption]])</f>
        <v>3.6295441489361702E-2</v>
      </c>
    </row>
    <row r="1878" spans="1:11" x14ac:dyDescent="0.25">
      <c r="A1878" s="1">
        <v>40380.541666666664</v>
      </c>
      <c r="B1878">
        <v>9.4</v>
      </c>
      <c r="D1878" s="3">
        <v>40380.541666666664</v>
      </c>
      <c r="E1878">
        <v>9.4</v>
      </c>
      <c r="F1878">
        <v>9.0588228500000003</v>
      </c>
      <c r="G1878" s="5">
        <v>0.25991758020504402</v>
      </c>
      <c r="I1878">
        <f t="shared" si="29"/>
        <v>0.34117715000000004</v>
      </c>
      <c r="J1878">
        <f>Table2[[#This Row],[Consumption]]+Table2[[#This Row],[Predicted Consumption]]</f>
        <v>18.458822850000001</v>
      </c>
      <c r="K1878">
        <f>ABS((Table2[[#This Row],[Consumption]]-Table2[[#This Row],[Predicted Consumption]])/Table2[[#This Row],[Consumption]])</f>
        <v>3.6295441489361702E-2</v>
      </c>
    </row>
    <row r="1879" spans="1:11" x14ac:dyDescent="0.25">
      <c r="A1879" s="1">
        <v>40380.552083333336</v>
      </c>
      <c r="B1879">
        <v>9.8000000000000007</v>
      </c>
      <c r="D1879" s="3">
        <v>40380.552083333336</v>
      </c>
      <c r="E1879">
        <v>9.8000000000000007</v>
      </c>
      <c r="F1879">
        <v>9.3901133662799996</v>
      </c>
      <c r="G1879" s="5">
        <v>0.42549227896187702</v>
      </c>
      <c r="I1879">
        <f t="shared" si="29"/>
        <v>0.40988663372000111</v>
      </c>
      <c r="J1879">
        <f>Table2[[#This Row],[Consumption]]+Table2[[#This Row],[Predicted Consumption]]</f>
        <v>19.190113366280002</v>
      </c>
      <c r="K1879">
        <f>ABS((Table2[[#This Row],[Consumption]]-Table2[[#This Row],[Predicted Consumption]])/Table2[[#This Row],[Consumption]])</f>
        <v>4.182516670612256E-2</v>
      </c>
    </row>
    <row r="1880" spans="1:11" x14ac:dyDescent="0.25">
      <c r="A1880" s="1">
        <v>40380.5625</v>
      </c>
      <c r="B1880">
        <v>9.6999999999999993</v>
      </c>
      <c r="D1880" s="3">
        <v>40380.5625</v>
      </c>
      <c r="E1880">
        <v>9.6999999999999993</v>
      </c>
      <c r="F1880">
        <v>11.479798926699999</v>
      </c>
      <c r="G1880" s="5">
        <v>0.46044768353827198</v>
      </c>
      <c r="I1880">
        <f t="shared" si="29"/>
        <v>1.7797989266999998</v>
      </c>
      <c r="J1880">
        <f>Table2[[#This Row],[Consumption]]+Table2[[#This Row],[Predicted Consumption]]</f>
        <v>21.179798926699998</v>
      </c>
      <c r="K1880">
        <f>ABS((Table2[[#This Row],[Consumption]]-Table2[[#This Row],[Predicted Consumption]])/Table2[[#This Row],[Consumption]])</f>
        <v>0.18348442543298968</v>
      </c>
    </row>
    <row r="1881" spans="1:11" x14ac:dyDescent="0.25">
      <c r="A1881" s="1">
        <v>40380.572916666664</v>
      </c>
      <c r="B1881">
        <v>9.5</v>
      </c>
      <c r="D1881" s="3">
        <v>40380.572916666664</v>
      </c>
      <c r="E1881">
        <v>9.5</v>
      </c>
      <c r="F1881">
        <v>11.587405393799999</v>
      </c>
      <c r="G1881" s="5">
        <v>0.53797064202525802</v>
      </c>
      <c r="I1881">
        <f t="shared" si="29"/>
        <v>2.0874053937999992</v>
      </c>
      <c r="J1881">
        <f>Table2[[#This Row],[Consumption]]+Table2[[#This Row],[Predicted Consumption]]</f>
        <v>21.087405393799997</v>
      </c>
      <c r="K1881">
        <f>ABS((Table2[[#This Row],[Consumption]]-Table2[[#This Row],[Predicted Consumption]])/Table2[[#This Row],[Consumption]])</f>
        <v>0.21972688355789466</v>
      </c>
    </row>
    <row r="1882" spans="1:11" x14ac:dyDescent="0.25">
      <c r="A1882" s="1">
        <v>40380.583333333336</v>
      </c>
      <c r="B1882">
        <v>9.8000000000000007</v>
      </c>
      <c r="D1882" s="3">
        <v>40380.583333333336</v>
      </c>
      <c r="E1882">
        <v>9.8000000000000007</v>
      </c>
      <c r="F1882">
        <v>9.3930793563999995</v>
      </c>
      <c r="G1882" s="5">
        <v>0.58250802312364103</v>
      </c>
      <c r="I1882">
        <f t="shared" si="29"/>
        <v>0.40692064360000124</v>
      </c>
      <c r="J1882">
        <f>Table2[[#This Row],[Consumption]]+Table2[[#This Row],[Predicted Consumption]]</f>
        <v>19.193079356399998</v>
      </c>
      <c r="K1882">
        <f>ABS((Table2[[#This Row],[Consumption]]-Table2[[#This Row],[Predicted Consumption]])/Table2[[#This Row],[Consumption]])</f>
        <v>4.1522514653061351E-2</v>
      </c>
    </row>
    <row r="1883" spans="1:11" x14ac:dyDescent="0.25">
      <c r="A1883" s="1">
        <v>40380.59375</v>
      </c>
      <c r="B1883">
        <v>10</v>
      </c>
      <c r="D1883" s="3">
        <v>40380.59375</v>
      </c>
      <c r="E1883">
        <v>10</v>
      </c>
      <c r="F1883">
        <v>9.6410605512600007</v>
      </c>
      <c r="G1883" s="5">
        <v>0.33573430966314599</v>
      </c>
      <c r="I1883">
        <f t="shared" si="29"/>
        <v>0.35893944873999928</v>
      </c>
      <c r="J1883">
        <f>Table2[[#This Row],[Consumption]]+Table2[[#This Row],[Predicted Consumption]]</f>
        <v>19.641060551260001</v>
      </c>
      <c r="K1883">
        <f>ABS((Table2[[#This Row],[Consumption]]-Table2[[#This Row],[Predicted Consumption]])/Table2[[#This Row],[Consumption]])</f>
        <v>3.5893944873999925E-2</v>
      </c>
    </row>
    <row r="1884" spans="1:11" x14ac:dyDescent="0.25">
      <c r="A1884" s="1">
        <v>40380.604166666664</v>
      </c>
      <c r="B1884">
        <v>11.5</v>
      </c>
      <c r="D1884" s="3">
        <v>40380.604166666664</v>
      </c>
      <c r="E1884">
        <v>11.5</v>
      </c>
      <c r="F1884">
        <v>9.9711759949999994</v>
      </c>
      <c r="G1884" s="5">
        <v>0.38217416304121898</v>
      </c>
      <c r="I1884">
        <f t="shared" si="29"/>
        <v>1.5288240050000006</v>
      </c>
      <c r="J1884">
        <f>Table2[[#This Row],[Consumption]]+Table2[[#This Row],[Predicted Consumption]]</f>
        <v>21.471175994999999</v>
      </c>
      <c r="K1884">
        <f>ABS((Table2[[#This Row],[Consumption]]-Table2[[#This Row],[Predicted Consumption]])/Table2[[#This Row],[Consumption]])</f>
        <v>0.132941217826087</v>
      </c>
    </row>
    <row r="1885" spans="1:11" x14ac:dyDescent="0.25">
      <c r="A1885" s="1">
        <v>40380.614583333336</v>
      </c>
      <c r="B1885">
        <v>9.6999999999999993</v>
      </c>
      <c r="D1885" s="3">
        <v>40380.614583333336</v>
      </c>
      <c r="E1885">
        <v>9.6999999999999993</v>
      </c>
      <c r="F1885">
        <v>9.4798231964999999</v>
      </c>
      <c r="G1885" s="5">
        <v>0.77179287338598801</v>
      </c>
      <c r="I1885">
        <f t="shared" si="29"/>
        <v>0.22017680349999935</v>
      </c>
      <c r="J1885">
        <f>Table2[[#This Row],[Consumption]]+Table2[[#This Row],[Predicted Consumption]]</f>
        <v>19.179823196499999</v>
      </c>
      <c r="K1885">
        <f>ABS((Table2[[#This Row],[Consumption]]-Table2[[#This Row],[Predicted Consumption]])/Table2[[#This Row],[Consumption]])</f>
        <v>2.2698639536082411E-2</v>
      </c>
    </row>
    <row r="1886" spans="1:11" x14ac:dyDescent="0.25">
      <c r="A1886" s="1">
        <v>40380.625</v>
      </c>
      <c r="B1886">
        <v>9.1</v>
      </c>
      <c r="D1886" s="3">
        <v>40380.625</v>
      </c>
      <c r="E1886">
        <v>9.1</v>
      </c>
      <c r="F1886">
        <v>9.4798231964999999</v>
      </c>
      <c r="G1886" s="5">
        <v>0.62123331893834199</v>
      </c>
      <c r="I1886">
        <f t="shared" si="29"/>
        <v>0.37982319650000029</v>
      </c>
      <c r="J1886">
        <f>Table2[[#This Row],[Consumption]]+Table2[[#This Row],[Predicted Consumption]]</f>
        <v>18.579823196500001</v>
      </c>
      <c r="K1886">
        <f>ABS((Table2[[#This Row],[Consumption]]-Table2[[#This Row],[Predicted Consumption]])/Table2[[#This Row],[Consumption]])</f>
        <v>4.1738812802197836E-2</v>
      </c>
    </row>
    <row r="1887" spans="1:11" x14ac:dyDescent="0.25">
      <c r="A1887" s="1">
        <v>40380.635416666664</v>
      </c>
      <c r="B1887">
        <v>9.3000000000000007</v>
      </c>
      <c r="D1887" s="3">
        <v>40380.635416666664</v>
      </c>
      <c r="E1887">
        <v>9.3000000000000007</v>
      </c>
      <c r="F1887">
        <v>9.79011336628</v>
      </c>
      <c r="G1887" s="5">
        <v>0.58631704356216496</v>
      </c>
      <c r="I1887">
        <f t="shared" si="29"/>
        <v>0.49011336627999924</v>
      </c>
      <c r="J1887">
        <f>Table2[[#This Row],[Consumption]]+Table2[[#This Row],[Predicted Consumption]]</f>
        <v>19.090113366280001</v>
      </c>
      <c r="K1887">
        <f>ABS((Table2[[#This Row],[Consumption]]-Table2[[#This Row],[Predicted Consumption]])/Table2[[#This Row],[Consumption]])</f>
        <v>5.2700361965591309E-2</v>
      </c>
    </row>
    <row r="1888" spans="1:11" x14ac:dyDescent="0.25">
      <c r="A1888" s="1">
        <v>40380.645833333336</v>
      </c>
      <c r="B1888">
        <v>9.4</v>
      </c>
      <c r="D1888" s="3">
        <v>40380.645833333336</v>
      </c>
      <c r="E1888">
        <v>9.4</v>
      </c>
      <c r="F1888">
        <v>9.79011336628</v>
      </c>
      <c r="G1888" s="5">
        <v>0.28674996281748599</v>
      </c>
      <c r="I1888">
        <f t="shared" si="29"/>
        <v>0.3901133662799996</v>
      </c>
      <c r="J1888">
        <f>Table2[[#This Row],[Consumption]]+Table2[[#This Row],[Predicted Consumption]]</f>
        <v>19.190113366280002</v>
      </c>
      <c r="K1888">
        <f>ABS((Table2[[#This Row],[Consumption]]-Table2[[#This Row],[Predicted Consumption]])/Table2[[#This Row],[Consumption]])</f>
        <v>4.1501421944680809E-2</v>
      </c>
    </row>
    <row r="1889" spans="1:11" x14ac:dyDescent="0.25">
      <c r="A1889" s="1">
        <v>40380.65625</v>
      </c>
      <c r="B1889">
        <v>9.4</v>
      </c>
      <c r="D1889" s="3">
        <v>40380.65625</v>
      </c>
      <c r="E1889">
        <v>9.4</v>
      </c>
      <c r="F1889">
        <v>9.79011336628</v>
      </c>
      <c r="G1889" s="5">
        <v>0.38527480746819198</v>
      </c>
      <c r="I1889">
        <f t="shared" si="29"/>
        <v>0.3901133662799996</v>
      </c>
      <c r="J1889">
        <f>Table2[[#This Row],[Consumption]]+Table2[[#This Row],[Predicted Consumption]]</f>
        <v>19.190113366280002</v>
      </c>
      <c r="K1889">
        <f>ABS((Table2[[#This Row],[Consumption]]-Table2[[#This Row],[Predicted Consumption]])/Table2[[#This Row],[Consumption]])</f>
        <v>4.1501421944680809E-2</v>
      </c>
    </row>
    <row r="1890" spans="1:11" x14ac:dyDescent="0.25">
      <c r="A1890" s="1">
        <v>40380.666666666664</v>
      </c>
      <c r="B1890">
        <v>11</v>
      </c>
      <c r="D1890" s="3">
        <v>40380.666666666664</v>
      </c>
      <c r="E1890">
        <v>11</v>
      </c>
      <c r="F1890">
        <v>9.3951555494800001</v>
      </c>
      <c r="G1890" s="5">
        <v>0.34860455225169201</v>
      </c>
      <c r="I1890">
        <f t="shared" si="29"/>
        <v>1.6048444505199999</v>
      </c>
      <c r="J1890">
        <f>Table2[[#This Row],[Consumption]]+Table2[[#This Row],[Predicted Consumption]]</f>
        <v>20.395155549480002</v>
      </c>
      <c r="K1890">
        <f>ABS((Table2[[#This Row],[Consumption]]-Table2[[#This Row],[Predicted Consumption]])/Table2[[#This Row],[Consumption]])</f>
        <v>0.14589495004727271</v>
      </c>
    </row>
    <row r="1891" spans="1:11" x14ac:dyDescent="0.25">
      <c r="A1891" s="1">
        <v>40380.677083333336</v>
      </c>
      <c r="B1891">
        <v>9.8000000000000007</v>
      </c>
      <c r="D1891" s="3">
        <v>40380.677083333336</v>
      </c>
      <c r="E1891">
        <v>9.8000000000000007</v>
      </c>
      <c r="F1891">
        <v>11.587405393799999</v>
      </c>
      <c r="G1891" s="5">
        <v>0.62582796778096095</v>
      </c>
      <c r="I1891">
        <f t="shared" si="29"/>
        <v>1.7874053937999985</v>
      </c>
      <c r="J1891">
        <f>Table2[[#This Row],[Consumption]]+Table2[[#This Row],[Predicted Consumption]]</f>
        <v>21.387405393800002</v>
      </c>
      <c r="K1891">
        <f>ABS((Table2[[#This Row],[Consumption]]-Table2[[#This Row],[Predicted Consumption]])/Table2[[#This Row],[Consumption]])</f>
        <v>0.18238830548979576</v>
      </c>
    </row>
    <row r="1892" spans="1:11" x14ac:dyDescent="0.25">
      <c r="A1892" s="1">
        <v>40380.6875</v>
      </c>
      <c r="B1892">
        <v>9.6</v>
      </c>
      <c r="D1892" s="3">
        <v>40380.6875</v>
      </c>
      <c r="E1892">
        <v>9.6</v>
      </c>
      <c r="F1892">
        <v>9.9798231964999999</v>
      </c>
      <c r="G1892" s="5">
        <v>0.238491036747706</v>
      </c>
      <c r="I1892">
        <f t="shared" si="29"/>
        <v>0.37982319650000029</v>
      </c>
      <c r="J1892">
        <f>Table2[[#This Row],[Consumption]]+Table2[[#This Row],[Predicted Consumption]]</f>
        <v>19.579823196500001</v>
      </c>
      <c r="K1892">
        <f>ABS((Table2[[#This Row],[Consumption]]-Table2[[#This Row],[Predicted Consumption]])/Table2[[#This Row],[Consumption]])</f>
        <v>3.9564916302083364E-2</v>
      </c>
    </row>
    <row r="1893" spans="1:11" x14ac:dyDescent="0.25">
      <c r="A1893" s="1">
        <v>40380.697916666664</v>
      </c>
      <c r="B1893">
        <v>9.6</v>
      </c>
      <c r="D1893" s="3">
        <v>40380.697916666664</v>
      </c>
      <c r="E1893">
        <v>9.6</v>
      </c>
      <c r="F1893">
        <v>9.3966088846400009</v>
      </c>
      <c r="G1893" s="5">
        <v>0.19796133666476201</v>
      </c>
      <c r="I1893">
        <f t="shared" si="29"/>
        <v>0.20339111535999876</v>
      </c>
      <c r="J1893">
        <f>Table2[[#This Row],[Consumption]]+Table2[[#This Row],[Predicted Consumption]]</f>
        <v>18.996608884640001</v>
      </c>
      <c r="K1893">
        <f>ABS((Table2[[#This Row],[Consumption]]-Table2[[#This Row],[Predicted Consumption]])/Table2[[#This Row],[Consumption]])</f>
        <v>2.1186574516666539E-2</v>
      </c>
    </row>
    <row r="1894" spans="1:11" x14ac:dyDescent="0.25">
      <c r="A1894" s="1">
        <v>40380.708333333336</v>
      </c>
      <c r="B1894">
        <v>9.8000000000000007</v>
      </c>
      <c r="D1894" s="3">
        <v>40380.708333333336</v>
      </c>
      <c r="E1894">
        <v>9.8000000000000007</v>
      </c>
      <c r="F1894">
        <v>9.3966088846400009</v>
      </c>
      <c r="G1894" s="5">
        <v>0.206897258695633</v>
      </c>
      <c r="I1894">
        <f t="shared" si="29"/>
        <v>0.40339111535999983</v>
      </c>
      <c r="J1894">
        <f>Table2[[#This Row],[Consumption]]+Table2[[#This Row],[Predicted Consumption]]</f>
        <v>19.19660888464</v>
      </c>
      <c r="K1894">
        <f>ABS((Table2[[#This Row],[Consumption]]-Table2[[#This Row],[Predicted Consumption]])/Table2[[#This Row],[Consumption]])</f>
        <v>4.1162358710204058E-2</v>
      </c>
    </row>
    <row r="1895" spans="1:11" x14ac:dyDescent="0.25">
      <c r="A1895" s="1">
        <v>40380.71875</v>
      </c>
      <c r="B1895">
        <v>9.8000000000000007</v>
      </c>
      <c r="D1895" s="3">
        <v>40380.71875</v>
      </c>
      <c r="E1895">
        <v>9.8000000000000007</v>
      </c>
      <c r="F1895">
        <v>9.5979649595400005</v>
      </c>
      <c r="G1895" s="5">
        <v>0.30047639047515701</v>
      </c>
      <c r="I1895">
        <f t="shared" si="29"/>
        <v>0.2020350404600002</v>
      </c>
      <c r="J1895">
        <f>Table2[[#This Row],[Consumption]]+Table2[[#This Row],[Predicted Consumption]]</f>
        <v>19.397964959540001</v>
      </c>
      <c r="K1895">
        <f>ABS((Table2[[#This Row],[Consumption]]-Table2[[#This Row],[Predicted Consumption]])/Table2[[#This Row],[Consumption]])</f>
        <v>2.061582045510206E-2</v>
      </c>
    </row>
    <row r="1896" spans="1:11" x14ac:dyDescent="0.25">
      <c r="A1896" s="1">
        <v>40380.729166666664</v>
      </c>
      <c r="B1896">
        <v>10.1</v>
      </c>
      <c r="D1896" s="3">
        <v>40380.729166666664</v>
      </c>
      <c r="E1896">
        <v>10.1</v>
      </c>
      <c r="F1896">
        <v>9.5979649595400005</v>
      </c>
      <c r="G1896" s="5">
        <v>0.29381164432498202</v>
      </c>
      <c r="I1896">
        <f t="shared" si="29"/>
        <v>0.50203504045999914</v>
      </c>
      <c r="J1896">
        <f>Table2[[#This Row],[Consumption]]+Table2[[#This Row],[Predicted Consumption]]</f>
        <v>19.697964959540002</v>
      </c>
      <c r="K1896">
        <f>ABS((Table2[[#This Row],[Consumption]]-Table2[[#This Row],[Predicted Consumption]])/Table2[[#This Row],[Consumption]])</f>
        <v>4.9706439649504865E-2</v>
      </c>
    </row>
    <row r="1897" spans="1:11" x14ac:dyDescent="0.25">
      <c r="A1897" s="1">
        <v>40380.739583333336</v>
      </c>
      <c r="B1897">
        <v>10.1</v>
      </c>
      <c r="D1897" s="3">
        <v>40380.739583333336</v>
      </c>
      <c r="E1897">
        <v>10.1</v>
      </c>
      <c r="F1897">
        <v>9.7966088846399995</v>
      </c>
      <c r="G1897" s="5">
        <v>0.75631121748013197</v>
      </c>
      <c r="I1897">
        <f t="shared" si="29"/>
        <v>0.30339111536000019</v>
      </c>
      <c r="J1897">
        <f>Table2[[#This Row],[Consumption]]+Table2[[#This Row],[Predicted Consumption]]</f>
        <v>19.896608884639999</v>
      </c>
      <c r="K1897">
        <f>ABS((Table2[[#This Row],[Consumption]]-Table2[[#This Row],[Predicted Consumption]])/Table2[[#This Row],[Consumption]])</f>
        <v>3.0038724293069325E-2</v>
      </c>
    </row>
    <row r="1898" spans="1:11" x14ac:dyDescent="0.25">
      <c r="A1898" s="1">
        <v>40380.75</v>
      </c>
      <c r="B1898">
        <v>12.3</v>
      </c>
      <c r="D1898" s="3">
        <v>40380.75</v>
      </c>
      <c r="E1898">
        <v>12.3</v>
      </c>
      <c r="F1898">
        <v>9.7966088846399995</v>
      </c>
      <c r="G1898" s="5">
        <v>0.74990770250574901</v>
      </c>
      <c r="I1898">
        <f t="shared" si="29"/>
        <v>2.5033911153600013</v>
      </c>
      <c r="J1898">
        <f>Table2[[#This Row],[Consumption]]+Table2[[#This Row],[Predicted Consumption]]</f>
        <v>22.096608884639998</v>
      </c>
      <c r="K1898">
        <f>ABS((Table2[[#This Row],[Consumption]]-Table2[[#This Row],[Predicted Consumption]])/Table2[[#This Row],[Consumption]])</f>
        <v>0.20352773295609766</v>
      </c>
    </row>
    <row r="1899" spans="1:11" x14ac:dyDescent="0.25">
      <c r="A1899" s="1">
        <v>40380.760416666664</v>
      </c>
      <c r="B1899">
        <v>10.8</v>
      </c>
      <c r="D1899" s="3">
        <v>40380.760416666664</v>
      </c>
      <c r="E1899">
        <v>10.8</v>
      </c>
      <c r="F1899">
        <v>11.8971</v>
      </c>
      <c r="G1899" s="5">
        <v>0.33679463191724701</v>
      </c>
      <c r="I1899">
        <f t="shared" si="29"/>
        <v>1.0970999999999993</v>
      </c>
      <c r="J1899">
        <f>Table2[[#This Row],[Consumption]]+Table2[[#This Row],[Predicted Consumption]]</f>
        <v>22.697099999999999</v>
      </c>
      <c r="K1899">
        <f>ABS((Table2[[#This Row],[Consumption]]-Table2[[#This Row],[Predicted Consumption]])/Table2[[#This Row],[Consumption]])</f>
        <v>0.10158333333333326</v>
      </c>
    </row>
    <row r="1900" spans="1:11" x14ac:dyDescent="0.25">
      <c r="A1900" s="1">
        <v>40380.770833333336</v>
      </c>
      <c r="B1900">
        <v>10.8</v>
      </c>
      <c r="D1900" s="3">
        <v>40380.770833333336</v>
      </c>
      <c r="E1900">
        <v>10.8</v>
      </c>
      <c r="F1900">
        <v>10.6915257425</v>
      </c>
      <c r="G1900" s="5">
        <v>0.31471336189919702</v>
      </c>
      <c r="I1900">
        <f t="shared" si="29"/>
        <v>0.10847425750000106</v>
      </c>
      <c r="J1900">
        <f>Table2[[#This Row],[Consumption]]+Table2[[#This Row],[Predicted Consumption]]</f>
        <v>21.491525742500002</v>
      </c>
      <c r="K1900">
        <f>ABS((Table2[[#This Row],[Consumption]]-Table2[[#This Row],[Predicted Consumption]])/Table2[[#This Row],[Consumption]])</f>
        <v>1.0043912731481579E-2</v>
      </c>
    </row>
    <row r="1901" spans="1:11" x14ac:dyDescent="0.25">
      <c r="A1901" s="1">
        <v>40380.78125</v>
      </c>
      <c r="B1901">
        <v>10.4</v>
      </c>
      <c r="D1901" s="3">
        <v>40380.78125</v>
      </c>
      <c r="E1901">
        <v>10.4</v>
      </c>
      <c r="F1901">
        <v>10.6915257425</v>
      </c>
      <c r="G1901" s="5">
        <v>0.31471336189919702</v>
      </c>
      <c r="I1901">
        <f t="shared" si="29"/>
        <v>0.2915257424999993</v>
      </c>
      <c r="J1901">
        <f>Table2[[#This Row],[Consumption]]+Table2[[#This Row],[Predicted Consumption]]</f>
        <v>21.0915257425</v>
      </c>
      <c r="K1901">
        <f>ABS((Table2[[#This Row],[Consumption]]-Table2[[#This Row],[Predicted Consumption]])/Table2[[#This Row],[Consumption]])</f>
        <v>2.8031321394230702E-2</v>
      </c>
    </row>
    <row r="1902" spans="1:11" x14ac:dyDescent="0.25">
      <c r="A1902" s="1">
        <v>40380.791666666664</v>
      </c>
      <c r="B1902">
        <v>10</v>
      </c>
      <c r="D1902" s="3">
        <v>40380.791666666664</v>
      </c>
      <c r="E1902">
        <v>10</v>
      </c>
      <c r="F1902">
        <v>10.6915257425</v>
      </c>
      <c r="G1902" s="5">
        <v>0.92167280767692705</v>
      </c>
      <c r="I1902">
        <f t="shared" si="29"/>
        <v>0.69152574249999965</v>
      </c>
      <c r="J1902">
        <f>Table2[[#This Row],[Consumption]]+Table2[[#This Row],[Predicted Consumption]]</f>
        <v>20.691525742499998</v>
      </c>
      <c r="K1902">
        <f>ABS((Table2[[#This Row],[Consumption]]-Table2[[#This Row],[Predicted Consumption]])/Table2[[#This Row],[Consumption]])</f>
        <v>6.915257424999996E-2</v>
      </c>
    </row>
    <row r="1903" spans="1:11" x14ac:dyDescent="0.25">
      <c r="A1903" s="1">
        <v>40380.802083333336</v>
      </c>
      <c r="B1903">
        <v>10.1</v>
      </c>
      <c r="D1903" s="3">
        <v>40380.802083333336</v>
      </c>
      <c r="E1903">
        <v>10.1</v>
      </c>
      <c r="F1903">
        <v>11.485859248700001</v>
      </c>
      <c r="G1903" s="5">
        <v>0.62927324645674698</v>
      </c>
      <c r="I1903">
        <f t="shared" si="29"/>
        <v>1.385859248700001</v>
      </c>
      <c r="J1903">
        <f>Table2[[#This Row],[Consumption]]+Table2[[#This Row],[Predicted Consumption]]</f>
        <v>21.5858592487</v>
      </c>
      <c r="K1903">
        <f>ABS((Table2[[#This Row],[Consumption]]-Table2[[#This Row],[Predicted Consumption]])/Table2[[#This Row],[Consumption]])</f>
        <v>0.13721378700000011</v>
      </c>
    </row>
    <row r="1904" spans="1:11" x14ac:dyDescent="0.25">
      <c r="A1904" s="1">
        <v>40380.8125</v>
      </c>
      <c r="B1904">
        <v>9.4</v>
      </c>
      <c r="D1904" s="3">
        <v>40380.8125</v>
      </c>
      <c r="E1904">
        <v>9.4</v>
      </c>
      <c r="I1904">
        <f t="shared" si="29"/>
        <v>9.4</v>
      </c>
      <c r="J1904">
        <f>Table2[[#This Row],[Consumption]]+Table2[[#This Row],[Predicted Consumption]]</f>
        <v>9.4</v>
      </c>
      <c r="K1904">
        <f>ABS((Table2[[#This Row],[Consumption]]-Table2[[#This Row],[Predicted Consumption]])/Table2[[#This Row],[Consumption]])</f>
        <v>1</v>
      </c>
    </row>
    <row r="1905" spans="1:11" x14ac:dyDescent="0.25">
      <c r="A1905" s="1">
        <v>40380.822916666664</v>
      </c>
      <c r="B1905">
        <v>9.1999999999999993</v>
      </c>
      <c r="D1905" s="3">
        <v>40380.822916666664</v>
      </c>
      <c r="E1905">
        <v>9.1999999999999993</v>
      </c>
      <c r="F1905">
        <v>9.3966088846400009</v>
      </c>
      <c r="G1905" s="5">
        <v>0.388518190254801</v>
      </c>
      <c r="I1905">
        <f t="shared" si="29"/>
        <v>0.19660888464000159</v>
      </c>
      <c r="J1905">
        <f>Table2[[#This Row],[Consumption]]+Table2[[#This Row],[Predicted Consumption]]</f>
        <v>18.596608884639998</v>
      </c>
      <c r="K1905">
        <f>ABS((Table2[[#This Row],[Consumption]]-Table2[[#This Row],[Predicted Consumption]])/Table2[[#This Row],[Consumption]])</f>
        <v>2.1370530939130609E-2</v>
      </c>
    </row>
    <row r="1906" spans="1:11" x14ac:dyDescent="0.25">
      <c r="A1906" s="1">
        <v>40380.833333333336</v>
      </c>
      <c r="B1906">
        <v>9.1999999999999993</v>
      </c>
      <c r="D1906" s="3">
        <v>40380.833333333336</v>
      </c>
      <c r="E1906">
        <v>9.1999999999999993</v>
      </c>
      <c r="F1906">
        <v>9.7966088846399995</v>
      </c>
      <c r="G1906" s="5">
        <v>0.31913784396739098</v>
      </c>
      <c r="I1906">
        <f t="shared" si="29"/>
        <v>0.59660888464000017</v>
      </c>
      <c r="J1906">
        <f>Table2[[#This Row],[Consumption]]+Table2[[#This Row],[Predicted Consumption]]</f>
        <v>18.996608884639997</v>
      </c>
      <c r="K1906">
        <f>ABS((Table2[[#This Row],[Consumption]]-Table2[[#This Row],[Predicted Consumption]])/Table2[[#This Row],[Consumption]])</f>
        <v>6.4848791808695669E-2</v>
      </c>
    </row>
    <row r="1907" spans="1:11" x14ac:dyDescent="0.25">
      <c r="A1907" s="1">
        <v>40380.84375</v>
      </c>
      <c r="B1907">
        <v>9.3000000000000007</v>
      </c>
      <c r="D1907" s="3">
        <v>40380.84375</v>
      </c>
      <c r="E1907">
        <v>9.3000000000000007</v>
      </c>
      <c r="F1907">
        <v>9.7966088846399995</v>
      </c>
      <c r="G1907" s="5">
        <v>0.329245574926745</v>
      </c>
      <c r="I1907">
        <f t="shared" si="29"/>
        <v>0.49660888463999875</v>
      </c>
      <c r="J1907">
        <f>Table2[[#This Row],[Consumption]]+Table2[[#This Row],[Predicted Consumption]]</f>
        <v>19.096608884639998</v>
      </c>
      <c r="K1907">
        <f>ABS((Table2[[#This Row],[Consumption]]-Table2[[#This Row],[Predicted Consumption]])/Table2[[#This Row],[Consumption]])</f>
        <v>5.3398804799999859E-2</v>
      </c>
    </row>
    <row r="1908" spans="1:11" x14ac:dyDescent="0.25">
      <c r="A1908" s="1">
        <v>40380.854166666664</v>
      </c>
      <c r="B1908">
        <v>9.1999999999999993</v>
      </c>
      <c r="D1908" s="3">
        <v>40380.854166666664</v>
      </c>
      <c r="E1908">
        <v>9.1999999999999993</v>
      </c>
      <c r="F1908">
        <v>9.3976262192500002</v>
      </c>
      <c r="G1908" s="5">
        <v>0.685481189489485</v>
      </c>
      <c r="I1908">
        <f t="shared" si="29"/>
        <v>0.1976262192500009</v>
      </c>
      <c r="J1908">
        <f>Table2[[#This Row],[Consumption]]+Table2[[#This Row],[Predicted Consumption]]</f>
        <v>18.597626219249999</v>
      </c>
      <c r="K1908">
        <f>ABS((Table2[[#This Row],[Consumption]]-Table2[[#This Row],[Predicted Consumption]])/Table2[[#This Row],[Consumption]])</f>
        <v>2.1481110788043579E-2</v>
      </c>
    </row>
    <row r="1909" spans="1:11" x14ac:dyDescent="0.25">
      <c r="A1909" s="1">
        <v>40380.864583333336</v>
      </c>
      <c r="B1909">
        <v>8.8000000000000007</v>
      </c>
      <c r="D1909" s="3">
        <v>40380.864583333336</v>
      </c>
      <c r="E1909">
        <v>8.8000000000000007</v>
      </c>
      <c r="F1909">
        <v>9.3976262192500002</v>
      </c>
      <c r="G1909" s="5">
        <v>0.23472176391234201</v>
      </c>
      <c r="I1909">
        <f t="shared" si="29"/>
        <v>0.59762621924999948</v>
      </c>
      <c r="J1909">
        <f>Table2[[#This Row],[Consumption]]+Table2[[#This Row],[Predicted Consumption]]</f>
        <v>18.197626219250001</v>
      </c>
      <c r="K1909">
        <f>ABS((Table2[[#This Row],[Consumption]]-Table2[[#This Row],[Predicted Consumption]])/Table2[[#This Row],[Consumption]])</f>
        <v>6.7912070369318123E-2</v>
      </c>
    </row>
    <row r="1910" spans="1:11" x14ac:dyDescent="0.25">
      <c r="A1910" s="1">
        <v>40380.875</v>
      </c>
      <c r="B1910">
        <v>8.8000000000000007</v>
      </c>
      <c r="D1910" s="3">
        <v>40380.875</v>
      </c>
      <c r="E1910">
        <v>8.8000000000000007</v>
      </c>
      <c r="F1910">
        <v>8.56</v>
      </c>
      <c r="G1910" s="5">
        <v>0.41900463572378399</v>
      </c>
      <c r="I1910">
        <f t="shared" si="29"/>
        <v>0.24000000000000021</v>
      </c>
      <c r="J1910">
        <f>Table2[[#This Row],[Consumption]]+Table2[[#This Row],[Predicted Consumption]]</f>
        <v>17.36</v>
      </c>
      <c r="K1910">
        <f>ABS((Table2[[#This Row],[Consumption]]-Table2[[#This Row],[Predicted Consumption]])/Table2[[#This Row],[Consumption]])</f>
        <v>2.7272727272727296E-2</v>
      </c>
    </row>
    <row r="1911" spans="1:11" x14ac:dyDescent="0.25">
      <c r="A1911" s="1">
        <v>40380.885416666664</v>
      </c>
      <c r="B1911">
        <v>10.8</v>
      </c>
      <c r="D1911" s="3">
        <v>40380.885416666664</v>
      </c>
      <c r="E1911">
        <v>10.8</v>
      </c>
      <c r="F1911">
        <v>8.56</v>
      </c>
      <c r="G1911" s="5">
        <v>0.30082304293272999</v>
      </c>
      <c r="I1911">
        <f t="shared" si="29"/>
        <v>2.2400000000000002</v>
      </c>
      <c r="J1911">
        <f>Table2[[#This Row],[Consumption]]+Table2[[#This Row],[Predicted Consumption]]</f>
        <v>19.36</v>
      </c>
      <c r="K1911">
        <f>ABS((Table2[[#This Row],[Consumption]]-Table2[[#This Row],[Predicted Consumption]])/Table2[[#This Row],[Consumption]])</f>
        <v>0.2074074074074074</v>
      </c>
    </row>
    <row r="1912" spans="1:11" x14ac:dyDescent="0.25">
      <c r="A1912" s="1">
        <v>40380.895833333336</v>
      </c>
      <c r="B1912">
        <v>8.8000000000000007</v>
      </c>
      <c r="D1912" s="3">
        <v>40380.895833333336</v>
      </c>
      <c r="E1912">
        <v>8.8000000000000007</v>
      </c>
      <c r="F1912">
        <v>10.8</v>
      </c>
      <c r="G1912" s="5">
        <v>0.33995396803570999</v>
      </c>
      <c r="I1912">
        <f t="shared" si="29"/>
        <v>2</v>
      </c>
      <c r="J1912">
        <f>Table2[[#This Row],[Consumption]]+Table2[[#This Row],[Predicted Consumption]]</f>
        <v>19.600000000000001</v>
      </c>
      <c r="K1912">
        <f>ABS((Table2[[#This Row],[Consumption]]-Table2[[#This Row],[Predicted Consumption]])/Table2[[#This Row],[Consumption]])</f>
        <v>0.22727272727272727</v>
      </c>
    </row>
    <row r="1913" spans="1:11" x14ac:dyDescent="0.25">
      <c r="A1913" s="1">
        <v>40380.90625</v>
      </c>
      <c r="B1913">
        <v>3</v>
      </c>
      <c r="D1913" s="3">
        <v>40380.90625</v>
      </c>
      <c r="E1913">
        <v>3</v>
      </c>
      <c r="F1913">
        <v>10.8</v>
      </c>
      <c r="G1913" s="5">
        <v>0.57063967759478196</v>
      </c>
      <c r="I1913">
        <f t="shared" si="29"/>
        <v>7.8000000000000007</v>
      </c>
      <c r="J1913">
        <f>Table2[[#This Row],[Consumption]]+Table2[[#This Row],[Predicted Consumption]]</f>
        <v>13.8</v>
      </c>
      <c r="K1913">
        <f>ABS((Table2[[#This Row],[Consumption]]-Table2[[#This Row],[Predicted Consumption]])/Table2[[#This Row],[Consumption]])</f>
        <v>2.6</v>
      </c>
    </row>
    <row r="1914" spans="1:11" x14ac:dyDescent="0.25">
      <c r="A1914" s="1">
        <v>40380.916666666664</v>
      </c>
      <c r="B1914">
        <v>1.3</v>
      </c>
      <c r="D1914" s="3">
        <v>40380.916666666664</v>
      </c>
      <c r="E1914">
        <v>1.3</v>
      </c>
      <c r="F1914">
        <v>1.2</v>
      </c>
      <c r="G1914" s="5">
        <v>0.36238368969825602</v>
      </c>
      <c r="I1914">
        <f t="shared" si="29"/>
        <v>0.10000000000000009</v>
      </c>
      <c r="J1914">
        <f>Table2[[#This Row],[Consumption]]+Table2[[#This Row],[Predicted Consumption]]</f>
        <v>2.5</v>
      </c>
      <c r="K1914">
        <f>ABS((Table2[[#This Row],[Consumption]]-Table2[[#This Row],[Predicted Consumption]])/Table2[[#This Row],[Consumption]])</f>
        <v>7.6923076923076983E-2</v>
      </c>
    </row>
    <row r="1915" spans="1:11" x14ac:dyDescent="0.25">
      <c r="A1915" s="1">
        <v>40380.927083333336</v>
      </c>
      <c r="B1915">
        <v>1.2</v>
      </c>
      <c r="D1915" s="3">
        <v>40380.927083333336</v>
      </c>
      <c r="E1915">
        <v>1.2</v>
      </c>
      <c r="F1915">
        <v>1.2</v>
      </c>
      <c r="G1915" s="5">
        <v>0.58268348364162004</v>
      </c>
      <c r="I1915">
        <f t="shared" si="29"/>
        <v>0</v>
      </c>
      <c r="J1915">
        <f>Table2[[#This Row],[Consumption]]+Table2[[#This Row],[Predicted Consumption]]</f>
        <v>2.4</v>
      </c>
      <c r="K1915">
        <f>ABS((Table2[[#This Row],[Consumption]]-Table2[[#This Row],[Predicted Consumption]])/Table2[[#This Row],[Consumption]])</f>
        <v>0</v>
      </c>
    </row>
    <row r="1916" spans="1:11" x14ac:dyDescent="0.25">
      <c r="A1916" s="1">
        <v>40380.9375</v>
      </c>
      <c r="B1916">
        <v>1.3</v>
      </c>
      <c r="D1916" s="3">
        <v>40380.9375</v>
      </c>
      <c r="E1916">
        <v>1.3</v>
      </c>
      <c r="F1916">
        <v>1.2</v>
      </c>
      <c r="G1916" s="5">
        <v>0.76787815633849799</v>
      </c>
      <c r="I1916">
        <f t="shared" si="29"/>
        <v>0.10000000000000009</v>
      </c>
      <c r="J1916">
        <f>Table2[[#This Row],[Consumption]]+Table2[[#This Row],[Predicted Consumption]]</f>
        <v>2.5</v>
      </c>
      <c r="K1916">
        <f>ABS((Table2[[#This Row],[Consumption]]-Table2[[#This Row],[Predicted Consumption]])/Table2[[#This Row],[Consumption]])</f>
        <v>7.6923076923076983E-2</v>
      </c>
    </row>
    <row r="1917" spans="1:11" x14ac:dyDescent="0.25">
      <c r="A1917" s="1">
        <v>40380.947916666664</v>
      </c>
      <c r="B1917">
        <v>1.3</v>
      </c>
      <c r="D1917" s="3">
        <v>40380.947916666664</v>
      </c>
      <c r="E1917">
        <v>1.3</v>
      </c>
      <c r="F1917">
        <v>1.3</v>
      </c>
      <c r="G1917" s="5">
        <v>0.56949832147131296</v>
      </c>
      <c r="I1917">
        <f t="shared" si="29"/>
        <v>0</v>
      </c>
      <c r="J1917">
        <f>Table2[[#This Row],[Consumption]]+Table2[[#This Row],[Predicted Consumption]]</f>
        <v>2.6</v>
      </c>
      <c r="K1917">
        <f>ABS((Table2[[#This Row],[Consumption]]-Table2[[#This Row],[Predicted Consumption]])/Table2[[#This Row],[Consumption]])</f>
        <v>0</v>
      </c>
    </row>
    <row r="1918" spans="1:11" x14ac:dyDescent="0.25">
      <c r="A1918" s="1">
        <v>40380.958333333336</v>
      </c>
      <c r="B1918">
        <v>1.3</v>
      </c>
      <c r="D1918" s="3">
        <v>40380.958333333336</v>
      </c>
      <c r="E1918">
        <v>1.3</v>
      </c>
      <c r="F1918">
        <v>1.3</v>
      </c>
      <c r="G1918" s="5">
        <v>0.56444974575259499</v>
      </c>
      <c r="I1918">
        <f t="shared" si="29"/>
        <v>0</v>
      </c>
      <c r="J1918">
        <f>Table2[[#This Row],[Consumption]]+Table2[[#This Row],[Predicted Consumption]]</f>
        <v>2.6</v>
      </c>
      <c r="K1918">
        <f>ABS((Table2[[#This Row],[Consumption]]-Table2[[#This Row],[Predicted Consumption]])/Table2[[#This Row],[Consumption]])</f>
        <v>0</v>
      </c>
    </row>
    <row r="1919" spans="1:11" x14ac:dyDescent="0.25">
      <c r="A1919" s="1">
        <v>40380.96875</v>
      </c>
      <c r="B1919">
        <v>1.9</v>
      </c>
      <c r="D1919" s="3">
        <v>40380.96875</v>
      </c>
      <c r="E1919">
        <v>1.9</v>
      </c>
      <c r="F1919">
        <v>1.3</v>
      </c>
      <c r="G1919" s="5">
        <v>0.762964009087166</v>
      </c>
      <c r="I1919">
        <f t="shared" si="29"/>
        <v>0.59999999999999987</v>
      </c>
      <c r="J1919">
        <f>Table2[[#This Row],[Consumption]]+Table2[[#This Row],[Predicted Consumption]]</f>
        <v>3.2</v>
      </c>
      <c r="K1919">
        <f>ABS((Table2[[#This Row],[Consumption]]-Table2[[#This Row],[Predicted Consumption]])/Table2[[#This Row],[Consumption]])</f>
        <v>0.31578947368421045</v>
      </c>
    </row>
    <row r="1920" spans="1:11" x14ac:dyDescent="0.25">
      <c r="A1920" s="1">
        <v>40380.979166666664</v>
      </c>
      <c r="B1920">
        <v>5.2</v>
      </c>
      <c r="D1920" s="3">
        <v>40380.979166666664</v>
      </c>
      <c r="E1920">
        <v>5.2</v>
      </c>
      <c r="F1920">
        <v>1.3</v>
      </c>
      <c r="G1920" s="5">
        <v>0.638958928534061</v>
      </c>
      <c r="I1920">
        <f t="shared" si="29"/>
        <v>3.9000000000000004</v>
      </c>
      <c r="J1920">
        <f>Table2[[#This Row],[Consumption]]+Table2[[#This Row],[Predicted Consumption]]</f>
        <v>6.5</v>
      </c>
      <c r="K1920">
        <f>ABS((Table2[[#This Row],[Consumption]]-Table2[[#This Row],[Predicted Consumption]])/Table2[[#This Row],[Consumption]])</f>
        <v>0.75</v>
      </c>
    </row>
    <row r="1921" spans="1:11" x14ac:dyDescent="0.25">
      <c r="A1921" s="1">
        <v>40380.989583333336</v>
      </c>
      <c r="B1921">
        <v>5.0999999999999996</v>
      </c>
      <c r="D1921" s="3">
        <v>40380.989583333336</v>
      </c>
      <c r="E1921">
        <v>5.0999999999999996</v>
      </c>
      <c r="F1921">
        <v>7.5</v>
      </c>
      <c r="G1921" s="5">
        <v>0.363608019749256</v>
      </c>
      <c r="I1921">
        <f t="shared" si="29"/>
        <v>2.4000000000000004</v>
      </c>
      <c r="J1921">
        <f>Table2[[#This Row],[Consumption]]+Table2[[#This Row],[Predicted Consumption]]</f>
        <v>12.6</v>
      </c>
      <c r="K1921">
        <f>ABS((Table2[[#This Row],[Consumption]]-Table2[[#This Row],[Predicted Consumption]])/Table2[[#This Row],[Consumption]])</f>
        <v>0.47058823529411775</v>
      </c>
    </row>
    <row r="1922" spans="1:11" x14ac:dyDescent="0.25">
      <c r="A1922" s="1">
        <v>40381</v>
      </c>
      <c r="B1922">
        <v>5.8</v>
      </c>
      <c r="D1922" s="2">
        <v>40381</v>
      </c>
      <c r="E1922">
        <v>5.8</v>
      </c>
      <c r="F1922">
        <v>5.5656548123</v>
      </c>
      <c r="G1922" s="5">
        <v>0.30646334230357503</v>
      </c>
      <c r="I1922">
        <f t="shared" si="29"/>
        <v>0.23434518769999979</v>
      </c>
      <c r="J1922">
        <f>Table2[[#This Row],[Consumption]]+Table2[[#This Row],[Predicted Consumption]]</f>
        <v>11.365654812300001</v>
      </c>
      <c r="K1922">
        <f>ABS((Table2[[#This Row],[Consumption]]-Table2[[#This Row],[Predicted Consumption]])/Table2[[#This Row],[Consumption]])</f>
        <v>4.0404342706896516E-2</v>
      </c>
    </row>
    <row r="1923" spans="1:11" x14ac:dyDescent="0.25">
      <c r="A1923" s="1">
        <v>40381.010416666664</v>
      </c>
      <c r="B1923">
        <v>5.6</v>
      </c>
      <c r="D1923" s="3">
        <v>40381.010416666664</v>
      </c>
      <c r="E1923">
        <v>5.6</v>
      </c>
      <c r="F1923">
        <v>5.5529999999999999</v>
      </c>
      <c r="G1923" s="5">
        <v>0.46482037530946502</v>
      </c>
      <c r="I1923">
        <f t="shared" si="29"/>
        <v>4.6999999999999709E-2</v>
      </c>
      <c r="J1923">
        <f>Table2[[#This Row],[Consumption]]+Table2[[#This Row],[Predicted Consumption]]</f>
        <v>11.152999999999999</v>
      </c>
      <c r="K1923">
        <f>ABS((Table2[[#This Row],[Consumption]]-Table2[[#This Row],[Predicted Consumption]])/Table2[[#This Row],[Consumption]])</f>
        <v>8.3928571428570908E-3</v>
      </c>
    </row>
    <row r="1924" spans="1:11" x14ac:dyDescent="0.25">
      <c r="A1924" s="1">
        <v>40381.020833333336</v>
      </c>
      <c r="B1924">
        <v>5.6</v>
      </c>
      <c r="D1924" s="3">
        <v>40381.020833333336</v>
      </c>
      <c r="E1924">
        <v>5.6</v>
      </c>
      <c r="F1924">
        <v>5.0831929999999996</v>
      </c>
      <c r="G1924" s="5">
        <v>0.461465696538574</v>
      </c>
      <c r="I1924">
        <f t="shared" ref="I1924:I1987" si="30">ABS(F1924-E1924)</f>
        <v>0.51680700000000002</v>
      </c>
      <c r="J1924">
        <f>Table2[[#This Row],[Consumption]]+Table2[[#This Row],[Predicted Consumption]]</f>
        <v>10.683192999999999</v>
      </c>
      <c r="K1924">
        <f>ABS((Table2[[#This Row],[Consumption]]-Table2[[#This Row],[Predicted Consumption]])/Table2[[#This Row],[Consumption]])</f>
        <v>9.2286964285714299E-2</v>
      </c>
    </row>
    <row r="1925" spans="1:11" x14ac:dyDescent="0.25">
      <c r="A1925" s="1">
        <v>40381.03125</v>
      </c>
      <c r="B1925">
        <v>5.6</v>
      </c>
      <c r="D1925" s="3">
        <v>40381.03125</v>
      </c>
      <c r="E1925">
        <v>5.6</v>
      </c>
      <c r="F1925">
        <v>5.5759583686100003</v>
      </c>
      <c r="G1925" s="5">
        <v>0.41623616362398203</v>
      </c>
      <c r="I1925">
        <f t="shared" si="30"/>
        <v>2.4041631389999374E-2</v>
      </c>
      <c r="J1925">
        <f>Table2[[#This Row],[Consumption]]+Table2[[#This Row],[Predicted Consumption]]</f>
        <v>11.175958368610001</v>
      </c>
      <c r="K1925">
        <f>ABS((Table2[[#This Row],[Consumption]]-Table2[[#This Row],[Predicted Consumption]])/Table2[[#This Row],[Consumption]])</f>
        <v>4.2931484624998883E-3</v>
      </c>
    </row>
    <row r="1926" spans="1:11" x14ac:dyDescent="0.25">
      <c r="A1926" s="1">
        <v>40381.041666666664</v>
      </c>
      <c r="B1926">
        <v>5.8</v>
      </c>
      <c r="D1926" s="3">
        <v>40381.041666666664</v>
      </c>
      <c r="E1926">
        <v>5.8</v>
      </c>
      <c r="F1926">
        <v>5.7495789999999998</v>
      </c>
      <c r="G1926" s="5">
        <v>0.82241683714979297</v>
      </c>
      <c r="I1926">
        <f t="shared" si="30"/>
        <v>5.0421000000000049E-2</v>
      </c>
      <c r="J1926">
        <f>Table2[[#This Row],[Consumption]]+Table2[[#This Row],[Predicted Consumption]]</f>
        <v>11.549579</v>
      </c>
      <c r="K1926">
        <f>ABS((Table2[[#This Row],[Consumption]]-Table2[[#This Row],[Predicted Consumption]])/Table2[[#This Row],[Consumption]])</f>
        <v>8.6932758620689738E-3</v>
      </c>
    </row>
    <row r="1927" spans="1:11" x14ac:dyDescent="0.25">
      <c r="A1927" s="1">
        <v>40381.052083333336</v>
      </c>
      <c r="B1927">
        <v>5.4</v>
      </c>
      <c r="D1927" s="3">
        <v>40381.052083333336</v>
      </c>
      <c r="E1927">
        <v>5.4</v>
      </c>
      <c r="F1927">
        <v>5.5882196006199996</v>
      </c>
      <c r="G1927" s="5">
        <v>0.937963346142478</v>
      </c>
      <c r="I1927">
        <f t="shared" si="30"/>
        <v>0.18821960061999921</v>
      </c>
      <c r="J1927">
        <f>Table2[[#This Row],[Consumption]]+Table2[[#This Row],[Predicted Consumption]]</f>
        <v>10.988219600619999</v>
      </c>
      <c r="K1927">
        <f>ABS((Table2[[#This Row],[Consumption]]-Table2[[#This Row],[Predicted Consumption]])/Table2[[#This Row],[Consumption]])</f>
        <v>3.4855481596296145E-2</v>
      </c>
    </row>
    <row r="1928" spans="1:11" x14ac:dyDescent="0.25">
      <c r="A1928" s="1">
        <v>40381.0625</v>
      </c>
      <c r="B1928">
        <v>5.3</v>
      </c>
      <c r="D1928" s="3">
        <v>40381.0625</v>
      </c>
      <c r="E1928">
        <v>5.3</v>
      </c>
      <c r="F1928">
        <v>5.5882196006199996</v>
      </c>
      <c r="G1928" s="5">
        <v>0.47822048030577902</v>
      </c>
      <c r="I1928">
        <f t="shared" si="30"/>
        <v>0.28821960061999974</v>
      </c>
      <c r="J1928">
        <f>Table2[[#This Row],[Consumption]]+Table2[[#This Row],[Predicted Consumption]]</f>
        <v>10.888219600619999</v>
      </c>
      <c r="K1928">
        <f>ABS((Table2[[#This Row],[Consumption]]-Table2[[#This Row],[Predicted Consumption]])/Table2[[#This Row],[Consumption]])</f>
        <v>5.4381056720754668E-2</v>
      </c>
    </row>
    <row r="1929" spans="1:11" x14ac:dyDescent="0.25">
      <c r="A1929" s="1">
        <v>40381.072916666664</v>
      </c>
      <c r="B1929">
        <v>5.5</v>
      </c>
      <c r="D1929" s="3">
        <v>40381.072916666664</v>
      </c>
      <c r="E1929">
        <v>5.5</v>
      </c>
      <c r="F1929">
        <v>5.5882196006199996</v>
      </c>
      <c r="G1929" s="5">
        <v>0.40535986417856601</v>
      </c>
      <c r="I1929">
        <f t="shared" si="30"/>
        <v>8.8219600619999561E-2</v>
      </c>
      <c r="J1929">
        <f>Table2[[#This Row],[Consumption]]+Table2[[#This Row],[Predicted Consumption]]</f>
        <v>11.08821960062</v>
      </c>
      <c r="K1929">
        <f>ABS((Table2[[#This Row],[Consumption]]-Table2[[#This Row],[Predicted Consumption]])/Table2[[#This Row],[Consumption]])</f>
        <v>1.6039927385454466E-2</v>
      </c>
    </row>
    <row r="1930" spans="1:11" x14ac:dyDescent="0.25">
      <c r="A1930" s="1">
        <v>40381.083333333336</v>
      </c>
      <c r="B1930">
        <v>1.3</v>
      </c>
      <c r="D1930" s="3">
        <v>40381.083333333336</v>
      </c>
      <c r="E1930">
        <v>1.3</v>
      </c>
      <c r="F1930">
        <v>5.5882196006199996</v>
      </c>
      <c r="G1930" s="5">
        <v>0.54508182043571496</v>
      </c>
      <c r="I1930">
        <f t="shared" si="30"/>
        <v>4.2882196006199997</v>
      </c>
      <c r="J1930">
        <f>Table2[[#This Row],[Consumption]]+Table2[[#This Row],[Predicted Consumption]]</f>
        <v>6.8882196006199994</v>
      </c>
      <c r="K1930">
        <f>ABS((Table2[[#This Row],[Consumption]]-Table2[[#This Row],[Predicted Consumption]])/Table2[[#This Row],[Consumption]])</f>
        <v>3.2986304620153843</v>
      </c>
    </row>
    <row r="1931" spans="1:11" x14ac:dyDescent="0.25">
      <c r="A1931" s="1">
        <v>40381.09375</v>
      </c>
      <c r="B1931">
        <v>1.2</v>
      </c>
      <c r="D1931" s="3">
        <v>40381.09375</v>
      </c>
      <c r="E1931">
        <v>1.2</v>
      </c>
      <c r="F1931">
        <v>1.2</v>
      </c>
      <c r="G1931" s="5">
        <v>0.618832515761646</v>
      </c>
      <c r="I1931">
        <f t="shared" si="30"/>
        <v>0</v>
      </c>
      <c r="J1931">
        <f>Table2[[#This Row],[Consumption]]+Table2[[#This Row],[Predicted Consumption]]</f>
        <v>2.4</v>
      </c>
      <c r="K1931">
        <f>ABS((Table2[[#This Row],[Consumption]]-Table2[[#This Row],[Predicted Consumption]])/Table2[[#This Row],[Consumption]])</f>
        <v>0</v>
      </c>
    </row>
    <row r="1932" spans="1:11" x14ac:dyDescent="0.25">
      <c r="A1932" s="1">
        <v>40381.104166666664</v>
      </c>
      <c r="B1932">
        <v>1.1000000000000001</v>
      </c>
      <c r="D1932" s="3">
        <v>40381.104166666664</v>
      </c>
      <c r="E1932">
        <v>1.1000000000000001</v>
      </c>
      <c r="F1932">
        <v>1.3</v>
      </c>
      <c r="G1932" s="5">
        <v>0.95098094612876305</v>
      </c>
      <c r="I1932">
        <f t="shared" si="30"/>
        <v>0.19999999999999996</v>
      </c>
      <c r="J1932">
        <f>Table2[[#This Row],[Consumption]]+Table2[[#This Row],[Predicted Consumption]]</f>
        <v>2.4000000000000004</v>
      </c>
      <c r="K1932">
        <f>ABS((Table2[[#This Row],[Consumption]]-Table2[[#This Row],[Predicted Consumption]])/Table2[[#This Row],[Consumption]])</f>
        <v>0.18181818181818177</v>
      </c>
    </row>
    <row r="1933" spans="1:11" x14ac:dyDescent="0.25">
      <c r="A1933" s="1">
        <v>40381.114583333336</v>
      </c>
      <c r="B1933">
        <v>1.2</v>
      </c>
      <c r="D1933" s="3">
        <v>40381.114583333336</v>
      </c>
      <c r="E1933">
        <v>1.2</v>
      </c>
      <c r="F1933">
        <v>1.2</v>
      </c>
      <c r="G1933" s="5">
        <v>0.96032143514756496</v>
      </c>
      <c r="I1933">
        <f t="shared" si="30"/>
        <v>0</v>
      </c>
      <c r="J1933">
        <f>Table2[[#This Row],[Consumption]]+Table2[[#This Row],[Predicted Consumption]]</f>
        <v>2.4</v>
      </c>
      <c r="K1933">
        <f>ABS((Table2[[#This Row],[Consumption]]-Table2[[#This Row],[Predicted Consumption]])/Table2[[#This Row],[Consumption]])</f>
        <v>0</v>
      </c>
    </row>
    <row r="1934" spans="1:11" x14ac:dyDescent="0.25">
      <c r="A1934" s="1">
        <v>40381.125</v>
      </c>
      <c r="B1934">
        <v>1.2</v>
      </c>
      <c r="D1934" s="3">
        <v>40381.125</v>
      </c>
      <c r="E1934">
        <v>1.2</v>
      </c>
      <c r="F1934">
        <v>4.0999999999999996</v>
      </c>
      <c r="G1934" s="5">
        <v>0.66026540854351401</v>
      </c>
      <c r="I1934">
        <f t="shared" si="30"/>
        <v>2.8999999999999995</v>
      </c>
      <c r="J1934">
        <f>Table2[[#This Row],[Consumption]]+Table2[[#This Row],[Predicted Consumption]]</f>
        <v>5.3</v>
      </c>
      <c r="K1934">
        <f>ABS((Table2[[#This Row],[Consumption]]-Table2[[#This Row],[Predicted Consumption]])/Table2[[#This Row],[Consumption]])</f>
        <v>2.4166666666666665</v>
      </c>
    </row>
    <row r="1935" spans="1:11" x14ac:dyDescent="0.25">
      <c r="A1935" s="1">
        <v>40381.135416666664</v>
      </c>
      <c r="B1935">
        <v>1.1000000000000001</v>
      </c>
      <c r="D1935" s="3">
        <v>40381.135416666664</v>
      </c>
      <c r="E1935">
        <v>1.1000000000000001</v>
      </c>
      <c r="F1935">
        <v>1.1000000000000001</v>
      </c>
      <c r="G1935" s="5">
        <v>0.71959707900338898</v>
      </c>
      <c r="I1935">
        <f t="shared" si="30"/>
        <v>0</v>
      </c>
      <c r="J1935">
        <f>Table2[[#This Row],[Consumption]]+Table2[[#This Row],[Predicted Consumption]]</f>
        <v>2.2000000000000002</v>
      </c>
      <c r="K1935">
        <f>ABS((Table2[[#This Row],[Consumption]]-Table2[[#This Row],[Predicted Consumption]])/Table2[[#This Row],[Consumption]])</f>
        <v>0</v>
      </c>
    </row>
    <row r="1936" spans="1:11" x14ac:dyDescent="0.25">
      <c r="A1936" s="1">
        <v>40381.145833333336</v>
      </c>
      <c r="B1936">
        <v>1.2</v>
      </c>
      <c r="D1936" s="3">
        <v>40381.145833333336</v>
      </c>
      <c r="E1936">
        <v>1.2</v>
      </c>
      <c r="F1936">
        <v>5.2942351990000001</v>
      </c>
      <c r="G1936" s="5">
        <v>0.445296998178425</v>
      </c>
      <c r="I1936">
        <f t="shared" si="30"/>
        <v>4.0942351989999999</v>
      </c>
      <c r="J1936">
        <f>Table2[[#This Row],[Consumption]]+Table2[[#This Row],[Predicted Consumption]]</f>
        <v>6.4942351990000002</v>
      </c>
      <c r="K1936">
        <f>ABS((Table2[[#This Row],[Consumption]]-Table2[[#This Row],[Predicted Consumption]])/Table2[[#This Row],[Consumption]])</f>
        <v>3.4118626658333335</v>
      </c>
    </row>
    <row r="1937" spans="1:11" x14ac:dyDescent="0.25">
      <c r="A1937" s="1">
        <v>40381.15625</v>
      </c>
      <c r="B1937">
        <v>1.1000000000000001</v>
      </c>
      <c r="D1937" s="3">
        <v>40381.15625</v>
      </c>
      <c r="E1937">
        <v>1.1000000000000001</v>
      </c>
      <c r="F1937">
        <v>1.1000000000000001</v>
      </c>
      <c r="G1937" s="5">
        <v>0.71011596950774503</v>
      </c>
      <c r="I1937">
        <f t="shared" si="30"/>
        <v>0</v>
      </c>
      <c r="J1937">
        <f>Table2[[#This Row],[Consumption]]+Table2[[#This Row],[Predicted Consumption]]</f>
        <v>2.2000000000000002</v>
      </c>
      <c r="K1937">
        <f>ABS((Table2[[#This Row],[Consumption]]-Table2[[#This Row],[Predicted Consumption]])/Table2[[#This Row],[Consumption]])</f>
        <v>0</v>
      </c>
    </row>
    <row r="1938" spans="1:11" x14ac:dyDescent="0.25">
      <c r="A1938" s="1">
        <v>40381.166666666664</v>
      </c>
      <c r="B1938">
        <v>1.2</v>
      </c>
      <c r="D1938" s="3">
        <v>40381.166666666664</v>
      </c>
      <c r="E1938">
        <v>1.2</v>
      </c>
      <c r="F1938">
        <v>1.2</v>
      </c>
      <c r="G1938" s="5">
        <v>0.58959672822160503</v>
      </c>
      <c r="I1938">
        <f t="shared" si="30"/>
        <v>0</v>
      </c>
      <c r="J1938">
        <f>Table2[[#This Row],[Consumption]]+Table2[[#This Row],[Predicted Consumption]]</f>
        <v>2.4</v>
      </c>
      <c r="K1938">
        <f>ABS((Table2[[#This Row],[Consumption]]-Table2[[#This Row],[Predicted Consumption]])/Table2[[#This Row],[Consumption]])</f>
        <v>0</v>
      </c>
    </row>
    <row r="1939" spans="1:11" x14ac:dyDescent="0.25">
      <c r="A1939" s="1">
        <v>40381.177083333336</v>
      </c>
      <c r="B1939">
        <v>1.1000000000000001</v>
      </c>
      <c r="D1939" s="3">
        <v>40381.177083333336</v>
      </c>
      <c r="E1939">
        <v>1.1000000000000001</v>
      </c>
      <c r="F1939">
        <v>1.2</v>
      </c>
      <c r="G1939" s="5">
        <v>0.364638771618914</v>
      </c>
      <c r="I1939">
        <f t="shared" si="30"/>
        <v>9.9999999999999867E-2</v>
      </c>
      <c r="J1939">
        <f>Table2[[#This Row],[Consumption]]+Table2[[#This Row],[Predicted Consumption]]</f>
        <v>2.2999999999999998</v>
      </c>
      <c r="K1939">
        <f>ABS((Table2[[#This Row],[Consumption]]-Table2[[#This Row],[Predicted Consumption]])/Table2[[#This Row],[Consumption]])</f>
        <v>9.0909090909090787E-2</v>
      </c>
    </row>
    <row r="1940" spans="1:11" x14ac:dyDescent="0.25">
      <c r="A1940" s="1">
        <v>40381.1875</v>
      </c>
      <c r="B1940">
        <v>1.2</v>
      </c>
      <c r="D1940" s="3">
        <v>40381.1875</v>
      </c>
      <c r="E1940">
        <v>1.2</v>
      </c>
      <c r="F1940">
        <v>1.2</v>
      </c>
      <c r="G1940" s="5">
        <v>0.99514268087127999</v>
      </c>
      <c r="I1940">
        <f t="shared" si="30"/>
        <v>0</v>
      </c>
      <c r="J1940">
        <f>Table2[[#This Row],[Consumption]]+Table2[[#This Row],[Predicted Consumption]]</f>
        <v>2.4</v>
      </c>
      <c r="K1940">
        <f>ABS((Table2[[#This Row],[Consumption]]-Table2[[#This Row],[Predicted Consumption]])/Table2[[#This Row],[Consumption]])</f>
        <v>0</v>
      </c>
    </row>
    <row r="1941" spans="1:11" x14ac:dyDescent="0.25">
      <c r="A1941" s="1">
        <v>40381.197916666664</v>
      </c>
      <c r="B1941">
        <v>1.1000000000000001</v>
      </c>
      <c r="D1941" s="3">
        <v>40381.197916666664</v>
      </c>
      <c r="E1941">
        <v>1.1000000000000001</v>
      </c>
      <c r="F1941">
        <v>1.1000000000000001</v>
      </c>
      <c r="G1941" s="5">
        <v>0.90995651384620702</v>
      </c>
      <c r="I1941">
        <f t="shared" si="30"/>
        <v>0</v>
      </c>
      <c r="J1941">
        <f>Table2[[#This Row],[Consumption]]+Table2[[#This Row],[Predicted Consumption]]</f>
        <v>2.2000000000000002</v>
      </c>
      <c r="K1941">
        <f>ABS((Table2[[#This Row],[Consumption]]-Table2[[#This Row],[Predicted Consumption]])/Table2[[#This Row],[Consumption]])</f>
        <v>0</v>
      </c>
    </row>
    <row r="1942" spans="1:11" x14ac:dyDescent="0.25">
      <c r="A1942" s="1">
        <v>40381.208333333336</v>
      </c>
      <c r="B1942">
        <v>1.1000000000000001</v>
      </c>
      <c r="D1942" s="3">
        <v>40381.208333333336</v>
      </c>
      <c r="E1942">
        <v>1.1000000000000001</v>
      </c>
      <c r="F1942">
        <v>1.2</v>
      </c>
      <c r="G1942" s="5">
        <v>0.99589341379311203</v>
      </c>
      <c r="I1942">
        <f t="shared" si="30"/>
        <v>9.9999999999999867E-2</v>
      </c>
      <c r="J1942">
        <f>Table2[[#This Row],[Consumption]]+Table2[[#This Row],[Predicted Consumption]]</f>
        <v>2.2999999999999998</v>
      </c>
      <c r="K1942">
        <f>ABS((Table2[[#This Row],[Consumption]]-Table2[[#This Row],[Predicted Consumption]])/Table2[[#This Row],[Consumption]])</f>
        <v>9.0909090909090787E-2</v>
      </c>
    </row>
    <row r="1943" spans="1:11" x14ac:dyDescent="0.25">
      <c r="A1943" s="1">
        <v>40381.21875</v>
      </c>
      <c r="B1943">
        <v>6.4</v>
      </c>
      <c r="D1943" s="3">
        <v>40381.21875</v>
      </c>
      <c r="E1943">
        <v>6.4</v>
      </c>
      <c r="F1943">
        <v>1.2</v>
      </c>
      <c r="G1943" s="5">
        <v>0.97697728517833804</v>
      </c>
      <c r="I1943">
        <f t="shared" si="30"/>
        <v>5.2</v>
      </c>
      <c r="J1943">
        <f>Table2[[#This Row],[Consumption]]+Table2[[#This Row],[Predicted Consumption]]</f>
        <v>7.6000000000000005</v>
      </c>
      <c r="K1943">
        <f>ABS((Table2[[#This Row],[Consumption]]-Table2[[#This Row],[Predicted Consumption]])/Table2[[#This Row],[Consumption]])</f>
        <v>0.8125</v>
      </c>
    </row>
    <row r="1944" spans="1:11" x14ac:dyDescent="0.25">
      <c r="A1944" s="1">
        <v>40381.229166666664</v>
      </c>
      <c r="B1944">
        <v>7.8</v>
      </c>
      <c r="D1944" s="3">
        <v>40381.229166666664</v>
      </c>
      <c r="E1944">
        <v>7.8</v>
      </c>
      <c r="F1944">
        <v>7.5</v>
      </c>
      <c r="G1944" s="5">
        <v>0.41197821975112903</v>
      </c>
      <c r="I1944">
        <f t="shared" si="30"/>
        <v>0.29999999999999982</v>
      </c>
      <c r="J1944">
        <f>Table2[[#This Row],[Consumption]]+Table2[[#This Row],[Predicted Consumption]]</f>
        <v>15.3</v>
      </c>
      <c r="K1944">
        <f>ABS((Table2[[#This Row],[Consumption]]-Table2[[#This Row],[Predicted Consumption]])/Table2[[#This Row],[Consumption]])</f>
        <v>3.8461538461538443E-2</v>
      </c>
    </row>
    <row r="1945" spans="1:11" x14ac:dyDescent="0.25">
      <c r="A1945" s="1">
        <v>40381.239583333336</v>
      </c>
      <c r="B1945">
        <v>8</v>
      </c>
      <c r="D1945" s="3">
        <v>40381.239583333336</v>
      </c>
      <c r="E1945">
        <v>8</v>
      </c>
      <c r="F1945">
        <v>10.9</v>
      </c>
      <c r="G1945" s="5">
        <v>0.41289722479579899</v>
      </c>
      <c r="I1945">
        <f t="shared" si="30"/>
        <v>2.9000000000000004</v>
      </c>
      <c r="J1945">
        <f>Table2[[#This Row],[Consumption]]+Table2[[#This Row],[Predicted Consumption]]</f>
        <v>18.899999999999999</v>
      </c>
      <c r="K1945">
        <f>ABS((Table2[[#This Row],[Consumption]]-Table2[[#This Row],[Predicted Consumption]])/Table2[[#This Row],[Consumption]])</f>
        <v>0.36250000000000004</v>
      </c>
    </row>
    <row r="1946" spans="1:11" x14ac:dyDescent="0.25">
      <c r="A1946" s="1">
        <v>40381.25</v>
      </c>
      <c r="B1946">
        <v>10.9</v>
      </c>
      <c r="D1946" s="3">
        <v>40381.25</v>
      </c>
      <c r="E1946">
        <v>10.9</v>
      </c>
      <c r="F1946">
        <v>10.9</v>
      </c>
      <c r="G1946" s="5">
        <v>0.390474049155206</v>
      </c>
      <c r="I1946">
        <f t="shared" si="30"/>
        <v>0</v>
      </c>
      <c r="J1946">
        <f>Table2[[#This Row],[Consumption]]+Table2[[#This Row],[Predicted Consumption]]</f>
        <v>21.8</v>
      </c>
      <c r="K1946">
        <f>ABS((Table2[[#This Row],[Consumption]]-Table2[[#This Row],[Predicted Consumption]])/Table2[[#This Row],[Consumption]])</f>
        <v>0</v>
      </c>
    </row>
    <row r="1947" spans="1:11" x14ac:dyDescent="0.25">
      <c r="A1947" s="1">
        <v>40381.260416666664</v>
      </c>
      <c r="B1947">
        <v>12.4</v>
      </c>
      <c r="D1947" s="3">
        <v>40381.260416666664</v>
      </c>
      <c r="E1947">
        <v>12.4</v>
      </c>
      <c r="F1947">
        <v>8.7005025600000003</v>
      </c>
      <c r="G1947" s="5">
        <v>0.218799927911357</v>
      </c>
      <c r="I1947">
        <f t="shared" si="30"/>
        <v>3.69949744</v>
      </c>
      <c r="J1947">
        <f>Table2[[#This Row],[Consumption]]+Table2[[#This Row],[Predicted Consumption]]</f>
        <v>21.100502560000002</v>
      </c>
      <c r="K1947">
        <f>ABS((Table2[[#This Row],[Consumption]]-Table2[[#This Row],[Predicted Consumption]])/Table2[[#This Row],[Consumption]])</f>
        <v>0.29834656774193546</v>
      </c>
    </row>
    <row r="1948" spans="1:11" x14ac:dyDescent="0.25">
      <c r="A1948" s="1">
        <v>40381.270833333336</v>
      </c>
      <c r="B1948">
        <v>12.7</v>
      </c>
      <c r="D1948" s="3">
        <v>40381.270833333336</v>
      </c>
      <c r="E1948">
        <v>12.7</v>
      </c>
      <c r="F1948">
        <v>10.8</v>
      </c>
      <c r="G1948" s="5">
        <v>0.61767360085654299</v>
      </c>
      <c r="I1948">
        <f t="shared" si="30"/>
        <v>1.8999999999999986</v>
      </c>
      <c r="J1948">
        <f>Table2[[#This Row],[Consumption]]+Table2[[#This Row],[Predicted Consumption]]</f>
        <v>23.5</v>
      </c>
      <c r="K1948">
        <f>ABS((Table2[[#This Row],[Consumption]]-Table2[[#This Row],[Predicted Consumption]])/Table2[[#This Row],[Consumption]])</f>
        <v>0.14960629921259833</v>
      </c>
    </row>
    <row r="1949" spans="1:11" x14ac:dyDescent="0.25">
      <c r="A1949" s="1">
        <v>40381.28125</v>
      </c>
      <c r="B1949">
        <v>12.9</v>
      </c>
      <c r="D1949" s="3">
        <v>40381.28125</v>
      </c>
      <c r="E1949">
        <v>12.9</v>
      </c>
      <c r="F1949">
        <v>10.058688743099999</v>
      </c>
      <c r="G1949" s="5">
        <v>0.50744840718671302</v>
      </c>
      <c r="I1949">
        <f t="shared" si="30"/>
        <v>2.841311256900001</v>
      </c>
      <c r="J1949">
        <f>Table2[[#This Row],[Consumption]]+Table2[[#This Row],[Predicted Consumption]]</f>
        <v>22.958688743099998</v>
      </c>
      <c r="K1949">
        <f>ABS((Table2[[#This Row],[Consumption]]-Table2[[#This Row],[Predicted Consumption]])/Table2[[#This Row],[Consumption]])</f>
        <v>0.22025668658139541</v>
      </c>
    </row>
    <row r="1950" spans="1:11" x14ac:dyDescent="0.25">
      <c r="A1950" s="1">
        <v>40381.291666666664</v>
      </c>
      <c r="B1950">
        <v>13.1</v>
      </c>
      <c r="D1950" s="3">
        <v>40381.291666666664</v>
      </c>
      <c r="E1950">
        <v>13.1</v>
      </c>
      <c r="F1950">
        <v>11.241104742499999</v>
      </c>
      <c r="G1950" s="5">
        <v>0.71762667787038703</v>
      </c>
      <c r="I1950">
        <f t="shared" si="30"/>
        <v>1.8588952575000004</v>
      </c>
      <c r="J1950">
        <f>Table2[[#This Row],[Consumption]]+Table2[[#This Row],[Predicted Consumption]]</f>
        <v>24.341104742500001</v>
      </c>
      <c r="K1950">
        <f>ABS((Table2[[#This Row],[Consumption]]-Table2[[#This Row],[Predicted Consumption]])/Table2[[#This Row],[Consumption]])</f>
        <v>0.14190040133587789</v>
      </c>
    </row>
    <row r="1951" spans="1:11" x14ac:dyDescent="0.25">
      <c r="A1951" s="1">
        <v>40381.302083333336</v>
      </c>
      <c r="B1951">
        <v>11.4</v>
      </c>
      <c r="D1951" s="3">
        <v>40381.302083333336</v>
      </c>
      <c r="E1951">
        <v>11.4</v>
      </c>
      <c r="F1951">
        <v>10.5958476138</v>
      </c>
      <c r="G1951" s="5">
        <v>0.27386003795900798</v>
      </c>
      <c r="I1951">
        <f t="shared" si="30"/>
        <v>0.80415238620000018</v>
      </c>
      <c r="J1951">
        <f>Table2[[#This Row],[Consumption]]+Table2[[#This Row],[Predicted Consumption]]</f>
        <v>21.995847613800002</v>
      </c>
      <c r="K1951">
        <f>ABS((Table2[[#This Row],[Consumption]]-Table2[[#This Row],[Predicted Consumption]])/Table2[[#This Row],[Consumption]])</f>
        <v>7.053968300000002E-2</v>
      </c>
    </row>
    <row r="1952" spans="1:11" x14ac:dyDescent="0.25">
      <c r="A1952" s="1">
        <v>40381.3125</v>
      </c>
      <c r="B1952">
        <v>10.8</v>
      </c>
      <c r="D1952" s="3">
        <v>40381.3125</v>
      </c>
      <c r="E1952">
        <v>10.8</v>
      </c>
      <c r="F1952">
        <v>10.8</v>
      </c>
      <c r="G1952" s="5">
        <v>0.46566664513514899</v>
      </c>
      <c r="I1952">
        <f t="shared" si="30"/>
        <v>0</v>
      </c>
      <c r="J1952">
        <f>Table2[[#This Row],[Consumption]]+Table2[[#This Row],[Predicted Consumption]]</f>
        <v>21.6</v>
      </c>
      <c r="K1952">
        <f>ABS((Table2[[#This Row],[Consumption]]-Table2[[#This Row],[Predicted Consumption]])/Table2[[#This Row],[Consumption]])</f>
        <v>0</v>
      </c>
    </row>
    <row r="1953" spans="1:11" x14ac:dyDescent="0.25">
      <c r="A1953" s="1">
        <v>40381.322916666664</v>
      </c>
      <c r="B1953">
        <v>11.5</v>
      </c>
      <c r="D1953" s="3">
        <v>40381.322916666664</v>
      </c>
      <c r="E1953">
        <v>11.5</v>
      </c>
      <c r="F1953">
        <v>12.1599</v>
      </c>
      <c r="G1953" s="5">
        <v>0.47297026545746002</v>
      </c>
      <c r="I1953">
        <f t="shared" si="30"/>
        <v>0.65990000000000038</v>
      </c>
      <c r="J1953">
        <f>Table2[[#This Row],[Consumption]]+Table2[[#This Row],[Predicted Consumption]]</f>
        <v>23.6599</v>
      </c>
      <c r="K1953">
        <f>ABS((Table2[[#This Row],[Consumption]]-Table2[[#This Row],[Predicted Consumption]])/Table2[[#This Row],[Consumption]])</f>
        <v>5.7382608695652204E-2</v>
      </c>
    </row>
    <row r="1954" spans="1:11" x14ac:dyDescent="0.25">
      <c r="A1954" s="1">
        <v>40381.333333333336</v>
      </c>
      <c r="B1954">
        <v>12.3</v>
      </c>
      <c r="D1954" s="3">
        <v>40381.333333333336</v>
      </c>
      <c r="E1954">
        <v>12.3</v>
      </c>
      <c r="F1954">
        <v>9.6587423858800001</v>
      </c>
      <c r="G1954" s="5">
        <v>0.36241060282947302</v>
      </c>
      <c r="I1954">
        <f t="shared" si="30"/>
        <v>2.6412576141200006</v>
      </c>
      <c r="J1954">
        <f>Table2[[#This Row],[Consumption]]+Table2[[#This Row],[Predicted Consumption]]</f>
        <v>21.958742385880001</v>
      </c>
      <c r="K1954">
        <f>ABS((Table2[[#This Row],[Consumption]]-Table2[[#This Row],[Predicted Consumption]])/Table2[[#This Row],[Consumption]])</f>
        <v>0.21473639139186995</v>
      </c>
    </row>
    <row r="1955" spans="1:11" x14ac:dyDescent="0.25">
      <c r="A1955" s="1">
        <v>40381.34375</v>
      </c>
      <c r="B1955">
        <v>11.2</v>
      </c>
      <c r="D1955" s="3">
        <v>40381.34375</v>
      </c>
      <c r="E1955">
        <v>11.2</v>
      </c>
      <c r="F1955">
        <v>12.356999999999999</v>
      </c>
      <c r="G1955" s="5">
        <v>0.494674697471506</v>
      </c>
      <c r="I1955">
        <f t="shared" si="30"/>
        <v>1.157</v>
      </c>
      <c r="J1955">
        <f>Table2[[#This Row],[Consumption]]+Table2[[#This Row],[Predicted Consumption]]</f>
        <v>23.556999999999999</v>
      </c>
      <c r="K1955">
        <f>ABS((Table2[[#This Row],[Consumption]]-Table2[[#This Row],[Predicted Consumption]])/Table2[[#This Row],[Consumption]])</f>
        <v>0.10330357142857144</v>
      </c>
    </row>
    <row r="1956" spans="1:11" x14ac:dyDescent="0.25">
      <c r="A1956" s="1">
        <v>40381.354166666664</v>
      </c>
      <c r="B1956">
        <v>11.1</v>
      </c>
      <c r="D1956" s="3">
        <v>40381.354166666664</v>
      </c>
      <c r="E1956">
        <v>11.1</v>
      </c>
      <c r="F1956">
        <v>12.1599</v>
      </c>
      <c r="G1956" s="5">
        <v>0.20617761555158001</v>
      </c>
      <c r="I1956">
        <f t="shared" si="30"/>
        <v>1.0599000000000007</v>
      </c>
      <c r="J1956">
        <f>Table2[[#This Row],[Consumption]]+Table2[[#This Row],[Predicted Consumption]]</f>
        <v>23.259900000000002</v>
      </c>
      <c r="K1956">
        <f>ABS((Table2[[#This Row],[Consumption]]-Table2[[#This Row],[Predicted Consumption]])/Table2[[#This Row],[Consumption]])</f>
        <v>9.5486486486486555E-2</v>
      </c>
    </row>
    <row r="1957" spans="1:11" x14ac:dyDescent="0.25">
      <c r="A1957" s="1">
        <v>40381.364583333336</v>
      </c>
      <c r="B1957">
        <v>11.3</v>
      </c>
      <c r="D1957" s="3">
        <v>40381.364583333336</v>
      </c>
      <c r="E1957">
        <v>11.3</v>
      </c>
      <c r="F1957">
        <v>10.587893917900001</v>
      </c>
      <c r="G1957" s="5">
        <v>0.457809095801956</v>
      </c>
      <c r="I1957">
        <f t="shared" si="30"/>
        <v>0.71210608210000004</v>
      </c>
      <c r="J1957">
        <f>Table2[[#This Row],[Consumption]]+Table2[[#This Row],[Predicted Consumption]]</f>
        <v>21.887893917900001</v>
      </c>
      <c r="K1957">
        <f>ABS((Table2[[#This Row],[Consumption]]-Table2[[#This Row],[Predicted Consumption]])/Table2[[#This Row],[Consumption]])</f>
        <v>6.3018237353982307E-2</v>
      </c>
    </row>
    <row r="1958" spans="1:11" x14ac:dyDescent="0.25">
      <c r="A1958" s="1">
        <v>40381.375</v>
      </c>
      <c r="B1958">
        <v>11.5</v>
      </c>
      <c r="D1958" s="3">
        <v>40381.375</v>
      </c>
      <c r="E1958">
        <v>11.5</v>
      </c>
      <c r="F1958">
        <v>9.9858762375500003</v>
      </c>
      <c r="G1958" s="5">
        <v>0.38616770270308098</v>
      </c>
      <c r="I1958">
        <f t="shared" si="30"/>
        <v>1.5141237624499997</v>
      </c>
      <c r="J1958">
        <f>Table2[[#This Row],[Consumption]]+Table2[[#This Row],[Predicted Consumption]]</f>
        <v>21.485876237550002</v>
      </c>
      <c r="K1958">
        <f>ABS((Table2[[#This Row],[Consumption]]-Table2[[#This Row],[Predicted Consumption]])/Table2[[#This Row],[Consumption]])</f>
        <v>0.13166293586521735</v>
      </c>
    </row>
    <row r="1959" spans="1:11" x14ac:dyDescent="0.25">
      <c r="A1959" s="1">
        <v>40381.385416666664</v>
      </c>
      <c r="B1959">
        <v>12</v>
      </c>
      <c r="D1959" s="3">
        <v>40381.385416666664</v>
      </c>
      <c r="E1959">
        <v>12</v>
      </c>
      <c r="F1959">
        <v>12.227969999999999</v>
      </c>
      <c r="G1959" s="5">
        <v>0.73512783016758498</v>
      </c>
      <c r="I1959">
        <f t="shared" si="30"/>
        <v>0.22796999999999912</v>
      </c>
      <c r="J1959">
        <f>Table2[[#This Row],[Consumption]]+Table2[[#This Row],[Predicted Consumption]]</f>
        <v>24.227969999999999</v>
      </c>
      <c r="K1959">
        <f>ABS((Table2[[#This Row],[Consumption]]-Table2[[#This Row],[Predicted Consumption]])/Table2[[#This Row],[Consumption]])</f>
        <v>1.8997499999999928E-2</v>
      </c>
    </row>
    <row r="1960" spans="1:11" x14ac:dyDescent="0.25">
      <c r="A1960" s="1">
        <v>40381.395833333336</v>
      </c>
      <c r="B1960">
        <v>12.3</v>
      </c>
      <c r="D1960" s="3">
        <v>40381.395833333336</v>
      </c>
      <c r="E1960">
        <v>12.3</v>
      </c>
      <c r="I1960">
        <f t="shared" si="30"/>
        <v>12.3</v>
      </c>
      <c r="J1960">
        <f>Table2[[#This Row],[Consumption]]+Table2[[#This Row],[Predicted Consumption]]</f>
        <v>12.3</v>
      </c>
      <c r="K1960">
        <f>ABS((Table2[[#This Row],[Consumption]]-Table2[[#This Row],[Predicted Consumption]])/Table2[[#This Row],[Consumption]])</f>
        <v>1</v>
      </c>
    </row>
    <row r="1961" spans="1:11" x14ac:dyDescent="0.25">
      <c r="A1961" s="1">
        <v>40381.40625</v>
      </c>
      <c r="B1961">
        <v>11.7</v>
      </c>
      <c r="D1961" s="3">
        <v>40381.40625</v>
      </c>
      <c r="E1961">
        <v>11.7</v>
      </c>
      <c r="F1961">
        <v>11.174296722099999</v>
      </c>
      <c r="G1961" s="5">
        <v>0.65550842199667803</v>
      </c>
      <c r="I1961">
        <f t="shared" si="30"/>
        <v>0.52570327789999993</v>
      </c>
      <c r="J1961">
        <f>Table2[[#This Row],[Consumption]]+Table2[[#This Row],[Predicted Consumption]]</f>
        <v>22.874296722099999</v>
      </c>
      <c r="K1961">
        <f>ABS((Table2[[#This Row],[Consumption]]-Table2[[#This Row],[Predicted Consumption]])/Table2[[#This Row],[Consumption]])</f>
        <v>4.4931904094017094E-2</v>
      </c>
    </row>
    <row r="1962" spans="1:11" x14ac:dyDescent="0.25">
      <c r="A1962" s="1">
        <v>40381.416666666664</v>
      </c>
      <c r="B1962">
        <v>10.8</v>
      </c>
      <c r="D1962" s="3">
        <v>40381.416666666664</v>
      </c>
      <c r="E1962">
        <v>10.8</v>
      </c>
      <c r="F1962">
        <v>9.9858762375500003</v>
      </c>
      <c r="G1962" s="5">
        <v>0.164813889347035</v>
      </c>
      <c r="I1962">
        <f t="shared" si="30"/>
        <v>0.8141237624500004</v>
      </c>
      <c r="J1962">
        <f>Table2[[#This Row],[Consumption]]+Table2[[#This Row],[Predicted Consumption]]</f>
        <v>20.785876237549999</v>
      </c>
      <c r="K1962">
        <f>ABS((Table2[[#This Row],[Consumption]]-Table2[[#This Row],[Predicted Consumption]])/Table2[[#This Row],[Consumption]])</f>
        <v>7.5381829856481508E-2</v>
      </c>
    </row>
    <row r="1963" spans="1:11" x14ac:dyDescent="0.25">
      <c r="A1963" s="1">
        <v>40381.427083333336</v>
      </c>
      <c r="B1963">
        <v>10.199999999999999</v>
      </c>
      <c r="D1963" s="3">
        <v>40381.427083333336</v>
      </c>
      <c r="E1963">
        <v>10.199999999999999</v>
      </c>
      <c r="F1963">
        <v>11.4930710319</v>
      </c>
      <c r="G1963" s="5">
        <v>0.47599598202133298</v>
      </c>
      <c r="I1963">
        <f t="shared" si="30"/>
        <v>1.2930710319000003</v>
      </c>
      <c r="J1963">
        <f>Table2[[#This Row],[Consumption]]+Table2[[#This Row],[Predicted Consumption]]</f>
        <v>21.693071031899997</v>
      </c>
      <c r="K1963">
        <f>ABS((Table2[[#This Row],[Consumption]]-Table2[[#This Row],[Predicted Consumption]])/Table2[[#This Row],[Consumption]])</f>
        <v>0.12677166979411769</v>
      </c>
    </row>
    <row r="1964" spans="1:11" x14ac:dyDescent="0.25">
      <c r="A1964" s="1">
        <v>40381.4375</v>
      </c>
      <c r="B1964">
        <v>9.6999999999999993</v>
      </c>
      <c r="D1964" s="3">
        <v>40381.4375</v>
      </c>
      <c r="E1964">
        <v>9.6999999999999993</v>
      </c>
      <c r="F1964">
        <v>9.5979649595400005</v>
      </c>
      <c r="G1964" s="5">
        <v>0.46433696031145699</v>
      </c>
      <c r="I1964">
        <f t="shared" si="30"/>
        <v>0.10203504045999878</v>
      </c>
      <c r="J1964">
        <f>Table2[[#This Row],[Consumption]]+Table2[[#This Row],[Predicted Consumption]]</f>
        <v>19.29796495954</v>
      </c>
      <c r="K1964">
        <f>ABS((Table2[[#This Row],[Consumption]]-Table2[[#This Row],[Predicted Consumption]])/Table2[[#This Row],[Consumption]])</f>
        <v>1.051907633608235E-2</v>
      </c>
    </row>
    <row r="1965" spans="1:11" x14ac:dyDescent="0.25">
      <c r="A1965" s="1">
        <v>40381.447916666664</v>
      </c>
      <c r="B1965">
        <v>9.9</v>
      </c>
      <c r="D1965" s="3">
        <v>40381.447916666664</v>
      </c>
      <c r="E1965">
        <v>9.9</v>
      </c>
      <c r="F1965">
        <v>9.0711759950000008</v>
      </c>
      <c r="G1965" s="5">
        <v>0.49158945963149397</v>
      </c>
      <c r="I1965">
        <f t="shared" si="30"/>
        <v>0.82882400499999953</v>
      </c>
      <c r="J1965">
        <f>Table2[[#This Row],[Consumption]]+Table2[[#This Row],[Predicted Consumption]]</f>
        <v>18.971175995000003</v>
      </c>
      <c r="K1965">
        <f>ABS((Table2[[#This Row],[Consumption]]-Table2[[#This Row],[Predicted Consumption]])/Table2[[#This Row],[Consumption]])</f>
        <v>8.3719596464646412E-2</v>
      </c>
    </row>
    <row r="1966" spans="1:11" x14ac:dyDescent="0.25">
      <c r="A1966" s="1">
        <v>40381.458333333336</v>
      </c>
      <c r="B1966">
        <v>10.3</v>
      </c>
      <c r="D1966" s="3">
        <v>40381.458333333336</v>
      </c>
      <c r="E1966">
        <v>10.3</v>
      </c>
      <c r="F1966">
        <v>10.058688743099999</v>
      </c>
      <c r="G1966" s="5">
        <v>0.31898663368379798</v>
      </c>
      <c r="I1966">
        <f t="shared" si="30"/>
        <v>0.24131125690000133</v>
      </c>
      <c r="J1966">
        <f>Table2[[#This Row],[Consumption]]+Table2[[#This Row],[Predicted Consumption]]</f>
        <v>20.3586887431</v>
      </c>
      <c r="K1966">
        <f>ABS((Table2[[#This Row],[Consumption]]-Table2[[#This Row],[Predicted Consumption]])/Table2[[#This Row],[Consumption]])</f>
        <v>2.3428277368932167E-2</v>
      </c>
    </row>
    <row r="1967" spans="1:11" x14ac:dyDescent="0.25">
      <c r="A1967" s="1">
        <v>40381.46875</v>
      </c>
      <c r="B1967">
        <v>10.7</v>
      </c>
      <c r="D1967" s="3">
        <v>40381.46875</v>
      </c>
      <c r="E1967">
        <v>10.7</v>
      </c>
      <c r="F1967">
        <v>9.9858762375500003</v>
      </c>
      <c r="G1967" s="5">
        <v>0.50300565308044098</v>
      </c>
      <c r="I1967">
        <f t="shared" si="30"/>
        <v>0.71412376244999898</v>
      </c>
      <c r="J1967">
        <f>Table2[[#This Row],[Consumption]]+Table2[[#This Row],[Predicted Consumption]]</f>
        <v>20.685876237549998</v>
      </c>
      <c r="K1967">
        <f>ABS((Table2[[#This Row],[Consumption]]-Table2[[#This Row],[Predicted Consumption]])/Table2[[#This Row],[Consumption]])</f>
        <v>6.6740538546728886E-2</v>
      </c>
    </row>
    <row r="1968" spans="1:11" x14ac:dyDescent="0.25">
      <c r="A1968" s="1">
        <v>40381.479166666664</v>
      </c>
      <c r="B1968">
        <v>10.7</v>
      </c>
      <c r="D1968" s="3">
        <v>40381.479166666664</v>
      </c>
      <c r="E1968">
        <v>10.7</v>
      </c>
      <c r="F1968">
        <v>10.115964999999999</v>
      </c>
      <c r="G1968" s="5">
        <v>0.29294386689934798</v>
      </c>
      <c r="I1968">
        <f t="shared" si="30"/>
        <v>0.58403500000000008</v>
      </c>
      <c r="J1968">
        <f>Table2[[#This Row],[Consumption]]+Table2[[#This Row],[Predicted Consumption]]</f>
        <v>20.815964999999998</v>
      </c>
      <c r="K1968">
        <f>ABS((Table2[[#This Row],[Consumption]]-Table2[[#This Row],[Predicted Consumption]])/Table2[[#This Row],[Consumption]])</f>
        <v>5.4582710280373842E-2</v>
      </c>
    </row>
    <row r="1969" spans="1:11" x14ac:dyDescent="0.25">
      <c r="A1969" s="1">
        <v>40381.489583333336</v>
      </c>
      <c r="B1969">
        <v>10</v>
      </c>
      <c r="D1969" s="3">
        <v>40381.489583333336</v>
      </c>
      <c r="E1969">
        <v>10</v>
      </c>
      <c r="F1969">
        <v>10.115964999999999</v>
      </c>
      <c r="G1969" s="5">
        <v>0.28405880832541502</v>
      </c>
      <c r="I1969">
        <f t="shared" si="30"/>
        <v>0.11596499999999921</v>
      </c>
      <c r="J1969">
        <f>Table2[[#This Row],[Consumption]]+Table2[[#This Row],[Predicted Consumption]]</f>
        <v>20.115964999999999</v>
      </c>
      <c r="K1969">
        <f>ABS((Table2[[#This Row],[Consumption]]-Table2[[#This Row],[Predicted Consumption]])/Table2[[#This Row],[Consumption]])</f>
        <v>1.1596499999999921E-2</v>
      </c>
    </row>
    <row r="1970" spans="1:11" x14ac:dyDescent="0.25">
      <c r="A1970" s="1">
        <v>40381.5</v>
      </c>
      <c r="B1970">
        <v>9.8000000000000007</v>
      </c>
      <c r="D1970" s="3">
        <v>40381.5</v>
      </c>
      <c r="E1970">
        <v>9.8000000000000007</v>
      </c>
      <c r="F1970">
        <v>10.2192499891</v>
      </c>
      <c r="G1970" s="5">
        <v>0.36551706325316002</v>
      </c>
      <c r="I1970">
        <f t="shared" si="30"/>
        <v>0.419249989099999</v>
      </c>
      <c r="J1970">
        <f>Table2[[#This Row],[Consumption]]+Table2[[#This Row],[Predicted Consumption]]</f>
        <v>20.0192499891</v>
      </c>
      <c r="K1970">
        <f>ABS((Table2[[#This Row],[Consumption]]-Table2[[#This Row],[Predicted Consumption]])/Table2[[#This Row],[Consumption]])</f>
        <v>4.2780611132652954E-2</v>
      </c>
    </row>
    <row r="1971" spans="1:11" x14ac:dyDescent="0.25">
      <c r="A1971" s="1">
        <v>40381.510416666664</v>
      </c>
      <c r="B1971">
        <v>9.5</v>
      </c>
      <c r="D1971" s="3">
        <v>40381.510416666664</v>
      </c>
      <c r="E1971">
        <v>9.5</v>
      </c>
      <c r="F1971">
        <v>10.2192499891</v>
      </c>
      <c r="G1971" s="5">
        <v>0.40147160390646203</v>
      </c>
      <c r="I1971">
        <f t="shared" si="30"/>
        <v>0.71924998909999971</v>
      </c>
      <c r="J1971">
        <f>Table2[[#This Row],[Consumption]]+Table2[[#This Row],[Predicted Consumption]]</f>
        <v>19.7192499891</v>
      </c>
      <c r="K1971">
        <f>ABS((Table2[[#This Row],[Consumption]]-Table2[[#This Row],[Predicted Consumption]])/Table2[[#This Row],[Consumption]])</f>
        <v>7.5710525168421028E-2</v>
      </c>
    </row>
    <row r="1972" spans="1:11" x14ac:dyDescent="0.25">
      <c r="A1972" s="1">
        <v>40381.520833333336</v>
      </c>
      <c r="B1972">
        <v>9.1999999999999993</v>
      </c>
      <c r="D1972" s="3">
        <v>40381.520833333336</v>
      </c>
      <c r="E1972">
        <v>9.1999999999999993</v>
      </c>
      <c r="F1972">
        <v>9.3976262192500002</v>
      </c>
      <c r="G1972" s="5">
        <v>0.34687564635263601</v>
      </c>
      <c r="I1972">
        <f t="shared" si="30"/>
        <v>0.1976262192500009</v>
      </c>
      <c r="J1972">
        <f>Table2[[#This Row],[Consumption]]+Table2[[#This Row],[Predicted Consumption]]</f>
        <v>18.597626219249999</v>
      </c>
      <c r="K1972">
        <f>ABS((Table2[[#This Row],[Consumption]]-Table2[[#This Row],[Predicted Consumption]])/Table2[[#This Row],[Consumption]])</f>
        <v>2.1481110788043579E-2</v>
      </c>
    </row>
    <row r="1973" spans="1:11" x14ac:dyDescent="0.25">
      <c r="A1973" s="1">
        <v>40381.53125</v>
      </c>
      <c r="B1973">
        <v>8.9</v>
      </c>
      <c r="D1973" s="3">
        <v>40381.53125</v>
      </c>
      <c r="E1973">
        <v>8.9</v>
      </c>
      <c r="F1973">
        <v>9.1930793564000002</v>
      </c>
      <c r="G1973" s="5">
        <v>0.25446057748002399</v>
      </c>
      <c r="I1973">
        <f t="shared" si="30"/>
        <v>0.29307935639999982</v>
      </c>
      <c r="J1973">
        <f>Table2[[#This Row],[Consumption]]+Table2[[#This Row],[Predicted Consumption]]</f>
        <v>18.093079356400001</v>
      </c>
      <c r="K1973">
        <f>ABS((Table2[[#This Row],[Consumption]]-Table2[[#This Row],[Predicted Consumption]])/Table2[[#This Row],[Consumption]])</f>
        <v>3.2930264764044925E-2</v>
      </c>
    </row>
    <row r="1974" spans="1:11" x14ac:dyDescent="0.25">
      <c r="A1974" s="1">
        <v>40381.541666666664</v>
      </c>
      <c r="B1974">
        <v>10.199999999999999</v>
      </c>
      <c r="D1974" s="3">
        <v>40381.541666666664</v>
      </c>
      <c r="E1974">
        <v>10.199999999999999</v>
      </c>
      <c r="F1974">
        <v>8.7005025600000003</v>
      </c>
      <c r="G1974" s="5">
        <v>0.27782173014808598</v>
      </c>
      <c r="I1974">
        <f t="shared" si="30"/>
        <v>1.499497439999999</v>
      </c>
      <c r="J1974">
        <f>Table2[[#This Row],[Consumption]]+Table2[[#This Row],[Predicted Consumption]]</f>
        <v>18.90050256</v>
      </c>
      <c r="K1974">
        <f>ABS((Table2[[#This Row],[Consumption]]-Table2[[#This Row],[Predicted Consumption]])/Table2[[#This Row],[Consumption]])</f>
        <v>0.14700955294117637</v>
      </c>
    </row>
    <row r="1975" spans="1:11" x14ac:dyDescent="0.25">
      <c r="A1975" s="1">
        <v>40381.552083333336</v>
      </c>
      <c r="B1975">
        <v>10.7</v>
      </c>
      <c r="D1975" s="3">
        <v>40381.552083333336</v>
      </c>
      <c r="E1975">
        <v>10.7</v>
      </c>
      <c r="F1975">
        <v>9.6711196701199995</v>
      </c>
      <c r="G1975" s="5">
        <v>0.64944877545064605</v>
      </c>
      <c r="I1975">
        <f t="shared" si="30"/>
        <v>1.0288803298799998</v>
      </c>
      <c r="J1975">
        <f>Table2[[#This Row],[Consumption]]+Table2[[#This Row],[Predicted Consumption]]</f>
        <v>20.371119670119999</v>
      </c>
      <c r="K1975">
        <f>ABS((Table2[[#This Row],[Consumption]]-Table2[[#This Row],[Predicted Consumption]])/Table2[[#This Row],[Consumption]])</f>
        <v>9.6157040175700925E-2</v>
      </c>
    </row>
    <row r="1976" spans="1:11" x14ac:dyDescent="0.25">
      <c r="A1976" s="1">
        <v>40381.5625</v>
      </c>
      <c r="B1976">
        <v>9.3000000000000007</v>
      </c>
      <c r="D1976" s="3">
        <v>40381.5625</v>
      </c>
      <c r="E1976">
        <v>9.3000000000000007</v>
      </c>
      <c r="F1976">
        <v>10.6958476138</v>
      </c>
      <c r="G1976" s="5">
        <v>0.31900761353097501</v>
      </c>
      <c r="I1976">
        <f t="shared" si="30"/>
        <v>1.3958476137999991</v>
      </c>
      <c r="J1976">
        <f>Table2[[#This Row],[Consumption]]+Table2[[#This Row],[Predicted Consumption]]</f>
        <v>19.995847613800002</v>
      </c>
      <c r="K1976">
        <f>ABS((Table2[[#This Row],[Consumption]]-Table2[[#This Row],[Predicted Consumption]])/Table2[[#This Row],[Consumption]])</f>
        <v>0.15009114126881709</v>
      </c>
    </row>
    <row r="1977" spans="1:11" x14ac:dyDescent="0.25">
      <c r="A1977" s="1">
        <v>40381.572916666664</v>
      </c>
      <c r="B1977">
        <v>9.5</v>
      </c>
      <c r="D1977" s="3">
        <v>40381.572916666664</v>
      </c>
      <c r="E1977">
        <v>9.5</v>
      </c>
      <c r="F1977">
        <v>8.9</v>
      </c>
      <c r="G1977" s="5">
        <v>0.64018162015754598</v>
      </c>
      <c r="I1977">
        <f t="shared" si="30"/>
        <v>0.59999999999999964</v>
      </c>
      <c r="J1977">
        <f>Table2[[#This Row],[Consumption]]+Table2[[#This Row],[Predicted Consumption]]</f>
        <v>18.399999999999999</v>
      </c>
      <c r="K1977">
        <f>ABS((Table2[[#This Row],[Consumption]]-Table2[[#This Row],[Predicted Consumption]])/Table2[[#This Row],[Consumption]])</f>
        <v>6.3157894736842066E-2</v>
      </c>
    </row>
    <row r="1978" spans="1:11" x14ac:dyDescent="0.25">
      <c r="A1978" s="1">
        <v>40381.583333333336</v>
      </c>
      <c r="B1978">
        <v>9.4</v>
      </c>
      <c r="D1978" s="3">
        <v>40381.583333333336</v>
      </c>
      <c r="E1978">
        <v>9.4</v>
      </c>
      <c r="F1978">
        <v>9.3976262192500002</v>
      </c>
      <c r="G1978" s="5">
        <v>0.343621065653545</v>
      </c>
      <c r="I1978">
        <f t="shared" si="30"/>
        <v>2.3737807500001651E-3</v>
      </c>
      <c r="J1978">
        <f>Table2[[#This Row],[Consumption]]+Table2[[#This Row],[Predicted Consumption]]</f>
        <v>18.797626219249999</v>
      </c>
      <c r="K1978">
        <f>ABS((Table2[[#This Row],[Consumption]]-Table2[[#This Row],[Predicted Consumption]])/Table2[[#This Row],[Consumption]])</f>
        <v>2.5252986702129415E-4</v>
      </c>
    </row>
    <row r="1979" spans="1:11" x14ac:dyDescent="0.25">
      <c r="A1979" s="1">
        <v>40381.59375</v>
      </c>
      <c r="B1979">
        <v>9.1</v>
      </c>
      <c r="D1979" s="3">
        <v>40381.59375</v>
      </c>
      <c r="E1979">
        <v>9.1</v>
      </c>
      <c r="F1979">
        <v>9.4901133662799992</v>
      </c>
      <c r="G1979" s="5">
        <v>0.46647991633735703</v>
      </c>
      <c r="I1979">
        <f t="shared" si="30"/>
        <v>0.3901133662799996</v>
      </c>
      <c r="J1979">
        <f>Table2[[#This Row],[Consumption]]+Table2[[#This Row],[Predicted Consumption]]</f>
        <v>18.590113366280001</v>
      </c>
      <c r="K1979">
        <f>ABS((Table2[[#This Row],[Consumption]]-Table2[[#This Row],[Predicted Consumption]])/Table2[[#This Row],[Consumption]])</f>
        <v>4.2869600690109845E-2</v>
      </c>
    </row>
    <row r="1980" spans="1:11" x14ac:dyDescent="0.25">
      <c r="A1980" s="1">
        <v>40381.604166666664</v>
      </c>
      <c r="B1980">
        <v>9.1999999999999993</v>
      </c>
      <c r="D1980" s="3">
        <v>40381.604166666664</v>
      </c>
      <c r="E1980">
        <v>9.1999999999999993</v>
      </c>
      <c r="F1980">
        <v>9.7976262192500005</v>
      </c>
      <c r="G1980" s="5">
        <v>0.61012385732628005</v>
      </c>
      <c r="I1980">
        <f t="shared" si="30"/>
        <v>0.59762621925000126</v>
      </c>
      <c r="J1980">
        <f>Table2[[#This Row],[Consumption]]+Table2[[#This Row],[Predicted Consumption]]</f>
        <v>18.997626219250002</v>
      </c>
      <c r="K1980">
        <f>ABS((Table2[[#This Row],[Consumption]]-Table2[[#This Row],[Predicted Consumption]])/Table2[[#This Row],[Consumption]])</f>
        <v>6.495937165760883E-2</v>
      </c>
    </row>
    <row r="1981" spans="1:11" x14ac:dyDescent="0.25">
      <c r="A1981" s="1">
        <v>40381.614583333336</v>
      </c>
      <c r="B1981">
        <v>11.3</v>
      </c>
      <c r="D1981" s="3">
        <v>40381.614583333336</v>
      </c>
      <c r="E1981">
        <v>11.3</v>
      </c>
      <c r="F1981">
        <v>8.9</v>
      </c>
      <c r="G1981" s="5">
        <v>0.37618748074925601</v>
      </c>
      <c r="I1981">
        <f t="shared" si="30"/>
        <v>2.4000000000000004</v>
      </c>
      <c r="J1981">
        <f>Table2[[#This Row],[Consumption]]+Table2[[#This Row],[Predicted Consumption]]</f>
        <v>20.200000000000003</v>
      </c>
      <c r="K1981">
        <f>ABS((Table2[[#This Row],[Consumption]]-Table2[[#This Row],[Predicted Consumption]])/Table2[[#This Row],[Consumption]])</f>
        <v>0.21238938053097348</v>
      </c>
    </row>
    <row r="1982" spans="1:11" x14ac:dyDescent="0.25">
      <c r="A1982" s="1">
        <v>40381.625</v>
      </c>
      <c r="B1982">
        <v>9.1999999999999993</v>
      </c>
      <c r="D1982" s="3">
        <v>40381.625</v>
      </c>
      <c r="E1982">
        <v>9.1999999999999993</v>
      </c>
      <c r="F1982">
        <v>11.4930710319</v>
      </c>
      <c r="G1982" s="5">
        <v>0.68816495812400502</v>
      </c>
      <c r="I1982">
        <f t="shared" si="30"/>
        <v>2.2930710319000003</v>
      </c>
      <c r="J1982">
        <f>Table2[[#This Row],[Consumption]]+Table2[[#This Row],[Predicted Consumption]]</f>
        <v>20.693071031899997</v>
      </c>
      <c r="K1982">
        <f>ABS((Table2[[#This Row],[Consumption]]-Table2[[#This Row],[Predicted Consumption]])/Table2[[#This Row],[Consumption]])</f>
        <v>0.24924685129347832</v>
      </c>
    </row>
    <row r="1983" spans="1:11" x14ac:dyDescent="0.25">
      <c r="A1983" s="1">
        <v>40381.635416666664</v>
      </c>
      <c r="B1983">
        <v>9.1</v>
      </c>
      <c r="D1983" s="3">
        <v>40381.635416666664</v>
      </c>
      <c r="E1983">
        <v>9.1</v>
      </c>
      <c r="F1983">
        <v>11.2711413238</v>
      </c>
      <c r="G1983" s="5">
        <v>0.32439271462129698</v>
      </c>
      <c r="I1983">
        <f t="shared" si="30"/>
        <v>2.1711413238000006</v>
      </c>
      <c r="J1983">
        <f>Table2[[#This Row],[Consumption]]+Table2[[#This Row],[Predicted Consumption]]</f>
        <v>20.3711413238</v>
      </c>
      <c r="K1983">
        <f>ABS((Table2[[#This Row],[Consumption]]-Table2[[#This Row],[Predicted Consumption]])/Table2[[#This Row],[Consumption]])</f>
        <v>0.23858695865934074</v>
      </c>
    </row>
    <row r="1984" spans="1:11" x14ac:dyDescent="0.25">
      <c r="A1984" s="1">
        <v>40381.645833333336</v>
      </c>
      <c r="B1984">
        <v>9.1</v>
      </c>
      <c r="D1984" s="3">
        <v>40381.645833333336</v>
      </c>
      <c r="E1984">
        <v>9.1</v>
      </c>
      <c r="F1984">
        <v>9.1976262192499991</v>
      </c>
      <c r="G1984" s="5">
        <v>0.735434203175241</v>
      </c>
      <c r="I1984">
        <f t="shared" si="30"/>
        <v>9.762621924999948E-2</v>
      </c>
      <c r="J1984">
        <f>Table2[[#This Row],[Consumption]]+Table2[[#This Row],[Predicted Consumption]]</f>
        <v>18.297626219249999</v>
      </c>
      <c r="K1984">
        <f>ABS((Table2[[#This Row],[Consumption]]-Table2[[#This Row],[Predicted Consumption]])/Table2[[#This Row],[Consumption]])</f>
        <v>1.0728155961538404E-2</v>
      </c>
    </row>
    <row r="1985" spans="1:11" x14ac:dyDescent="0.25">
      <c r="A1985" s="1">
        <v>40381.65625</v>
      </c>
      <c r="B1985">
        <v>9</v>
      </c>
      <c r="D1985" s="3">
        <v>40381.65625</v>
      </c>
      <c r="E1985">
        <v>9</v>
      </c>
      <c r="F1985">
        <v>9.08587623755</v>
      </c>
      <c r="G1985" s="5">
        <v>0.30125221789294299</v>
      </c>
      <c r="I1985">
        <f t="shared" si="30"/>
        <v>8.5876237549999956E-2</v>
      </c>
      <c r="J1985">
        <f>Table2[[#This Row],[Consumption]]+Table2[[#This Row],[Predicted Consumption]]</f>
        <v>18.08587623755</v>
      </c>
      <c r="K1985">
        <f>ABS((Table2[[#This Row],[Consumption]]-Table2[[#This Row],[Predicted Consumption]])/Table2[[#This Row],[Consumption]])</f>
        <v>9.5418041722222166E-3</v>
      </c>
    </row>
    <row r="1986" spans="1:11" x14ac:dyDescent="0.25">
      <c r="A1986" s="1">
        <v>40381.666666666664</v>
      </c>
      <c r="B1986">
        <v>9</v>
      </c>
      <c r="D1986" s="3">
        <v>40381.666666666664</v>
      </c>
      <c r="E1986">
        <v>9</v>
      </c>
      <c r="F1986">
        <v>8.7005025600000003</v>
      </c>
      <c r="G1986" s="5">
        <v>0.18898526932273699</v>
      </c>
      <c r="I1986">
        <f t="shared" si="30"/>
        <v>0.29949743999999967</v>
      </c>
      <c r="J1986">
        <f>Table2[[#This Row],[Consumption]]+Table2[[#This Row],[Predicted Consumption]]</f>
        <v>17.70050256</v>
      </c>
      <c r="K1986">
        <f>ABS((Table2[[#This Row],[Consumption]]-Table2[[#This Row],[Predicted Consumption]])/Table2[[#This Row],[Consumption]])</f>
        <v>3.3277493333333297E-2</v>
      </c>
    </row>
    <row r="1987" spans="1:11" x14ac:dyDescent="0.25">
      <c r="A1987" s="1">
        <v>40381.677083333336</v>
      </c>
      <c r="B1987">
        <v>9.1</v>
      </c>
      <c r="D1987" s="3">
        <v>40381.677083333336</v>
      </c>
      <c r="E1987">
        <v>9.1</v>
      </c>
      <c r="F1987">
        <v>9.1976262192499991</v>
      </c>
      <c r="G1987" s="5">
        <v>0.146027337772377</v>
      </c>
      <c r="I1987">
        <f t="shared" si="30"/>
        <v>9.762621924999948E-2</v>
      </c>
      <c r="J1987">
        <f>Table2[[#This Row],[Consumption]]+Table2[[#This Row],[Predicted Consumption]]</f>
        <v>18.297626219249999</v>
      </c>
      <c r="K1987">
        <f>ABS((Table2[[#This Row],[Consumption]]-Table2[[#This Row],[Predicted Consumption]])/Table2[[#This Row],[Consumption]])</f>
        <v>1.0728155961538404E-2</v>
      </c>
    </row>
    <row r="1988" spans="1:11" x14ac:dyDescent="0.25">
      <c r="A1988" s="1">
        <v>40381.6875</v>
      </c>
      <c r="B1988">
        <v>11.2</v>
      </c>
      <c r="D1988" s="3">
        <v>40381.6875</v>
      </c>
      <c r="E1988">
        <v>11.2</v>
      </c>
      <c r="F1988">
        <v>9</v>
      </c>
      <c r="G1988" s="5">
        <v>0.321613622550186</v>
      </c>
      <c r="I1988">
        <f t="shared" ref="I1988:I2051" si="31">ABS(F1988-E1988)</f>
        <v>2.1999999999999993</v>
      </c>
      <c r="J1988">
        <f>Table2[[#This Row],[Consumption]]+Table2[[#This Row],[Predicted Consumption]]</f>
        <v>20.2</v>
      </c>
      <c r="K1988">
        <f>ABS((Table2[[#This Row],[Consumption]]-Table2[[#This Row],[Predicted Consumption]])/Table2[[#This Row],[Consumption]])</f>
        <v>0.19642857142857137</v>
      </c>
    </row>
    <row r="1989" spans="1:11" x14ac:dyDescent="0.25">
      <c r="A1989" s="1">
        <v>40381.697916666664</v>
      </c>
      <c r="B1989">
        <v>9.1999999999999993</v>
      </c>
      <c r="D1989" s="3">
        <v>40381.697916666664</v>
      </c>
      <c r="E1989">
        <v>9.1999999999999993</v>
      </c>
      <c r="F1989">
        <v>11.0823636301</v>
      </c>
      <c r="G1989" s="5">
        <v>0.30880228629586098</v>
      </c>
      <c r="I1989">
        <f t="shared" si="31"/>
        <v>1.8823636301000004</v>
      </c>
      <c r="J1989">
        <f>Table2[[#This Row],[Consumption]]+Table2[[#This Row],[Predicted Consumption]]</f>
        <v>20.282363630100001</v>
      </c>
      <c r="K1989">
        <f>ABS((Table2[[#This Row],[Consumption]]-Table2[[#This Row],[Predicted Consumption]])/Table2[[#This Row],[Consumption]])</f>
        <v>0.20460474240217397</v>
      </c>
    </row>
    <row r="1990" spans="1:11" x14ac:dyDescent="0.25">
      <c r="A1990" s="1">
        <v>40381.708333333336</v>
      </c>
      <c r="B1990">
        <v>9.4</v>
      </c>
      <c r="D1990" s="3">
        <v>40381.708333333336</v>
      </c>
      <c r="E1990">
        <v>9.4</v>
      </c>
      <c r="F1990">
        <v>9.0930793564000005</v>
      </c>
      <c r="G1990" s="5">
        <v>0.33574632554804601</v>
      </c>
      <c r="I1990">
        <f t="shared" si="31"/>
        <v>0.30692064359999982</v>
      </c>
      <c r="J1990">
        <f>Table2[[#This Row],[Consumption]]+Table2[[#This Row],[Predicted Consumption]]</f>
        <v>18.493079356400003</v>
      </c>
      <c r="K1990">
        <f>ABS((Table2[[#This Row],[Consumption]]-Table2[[#This Row],[Predicted Consumption]])/Table2[[#This Row],[Consumption]])</f>
        <v>3.2651132297872323E-2</v>
      </c>
    </row>
    <row r="1991" spans="1:11" x14ac:dyDescent="0.25">
      <c r="A1991" s="1">
        <v>40381.71875</v>
      </c>
      <c r="B1991">
        <v>9.3000000000000007</v>
      </c>
      <c r="D1991" s="3">
        <v>40381.71875</v>
      </c>
      <c r="E1991">
        <v>9.3000000000000007</v>
      </c>
      <c r="F1991">
        <v>9.3983383534700007</v>
      </c>
      <c r="G1991" s="5">
        <v>0.38223547312166001</v>
      </c>
      <c r="I1991">
        <f t="shared" si="31"/>
        <v>9.8338353469999973E-2</v>
      </c>
      <c r="J1991">
        <f>Table2[[#This Row],[Consumption]]+Table2[[#This Row],[Predicted Consumption]]</f>
        <v>18.69833835347</v>
      </c>
      <c r="K1991">
        <f>ABS((Table2[[#This Row],[Consumption]]-Table2[[#This Row],[Predicted Consumption]])/Table2[[#This Row],[Consumption]])</f>
        <v>1.0574016502150533E-2</v>
      </c>
    </row>
    <row r="1992" spans="1:11" x14ac:dyDescent="0.25">
      <c r="A1992" s="1">
        <v>40381.729166666664</v>
      </c>
      <c r="B1992">
        <v>9.9</v>
      </c>
      <c r="D1992" s="3">
        <v>40381.729166666664</v>
      </c>
      <c r="E1992">
        <v>9.9</v>
      </c>
      <c r="F1992">
        <v>9.1983383534699996</v>
      </c>
      <c r="G1992" s="5">
        <v>0.42603854367605098</v>
      </c>
      <c r="I1992">
        <f t="shared" si="31"/>
        <v>0.70166164653000074</v>
      </c>
      <c r="J1992">
        <f>Table2[[#This Row],[Consumption]]+Table2[[#This Row],[Predicted Consumption]]</f>
        <v>19.098338353469998</v>
      </c>
      <c r="K1992">
        <f>ABS((Table2[[#This Row],[Consumption]]-Table2[[#This Row],[Predicted Consumption]])/Table2[[#This Row],[Consumption]])</f>
        <v>7.0874913790909169E-2</v>
      </c>
    </row>
    <row r="1993" spans="1:11" x14ac:dyDescent="0.25">
      <c r="A1993" s="1">
        <v>40381.739583333336</v>
      </c>
      <c r="B1993">
        <v>11.4</v>
      </c>
      <c r="D1993" s="3">
        <v>40381.739583333336</v>
      </c>
      <c r="E1993">
        <v>11.4</v>
      </c>
      <c r="F1993">
        <v>10.2192499891</v>
      </c>
      <c r="G1993" s="5">
        <v>0.60319169259419203</v>
      </c>
      <c r="I1993">
        <f t="shared" si="31"/>
        <v>1.1807500109000006</v>
      </c>
      <c r="J1993">
        <f>Table2[[#This Row],[Consumption]]+Table2[[#This Row],[Predicted Consumption]]</f>
        <v>21.619249989099998</v>
      </c>
      <c r="K1993">
        <f>ABS((Table2[[#This Row],[Consumption]]-Table2[[#This Row],[Predicted Consumption]])/Table2[[#This Row],[Consumption]])</f>
        <v>0.10357456235964918</v>
      </c>
    </row>
    <row r="1994" spans="1:11" x14ac:dyDescent="0.25">
      <c r="A1994" s="1">
        <v>40381.75</v>
      </c>
      <c r="B1994">
        <v>11.7</v>
      </c>
      <c r="D1994" s="3">
        <v>40381.75</v>
      </c>
      <c r="E1994">
        <v>11.7</v>
      </c>
      <c r="F1994">
        <v>10.8</v>
      </c>
      <c r="G1994" s="5">
        <v>0.57952050467683902</v>
      </c>
      <c r="I1994">
        <f t="shared" si="31"/>
        <v>0.89999999999999858</v>
      </c>
      <c r="J1994">
        <f>Table2[[#This Row],[Consumption]]+Table2[[#This Row],[Predicted Consumption]]</f>
        <v>22.5</v>
      </c>
      <c r="K1994">
        <f>ABS((Table2[[#This Row],[Consumption]]-Table2[[#This Row],[Predicted Consumption]])/Table2[[#This Row],[Consumption]])</f>
        <v>7.6923076923076802E-2</v>
      </c>
    </row>
    <row r="1995" spans="1:11" x14ac:dyDescent="0.25">
      <c r="A1995" s="1">
        <v>40381.760416666664</v>
      </c>
      <c r="B1995">
        <v>11.8</v>
      </c>
      <c r="D1995" s="3">
        <v>40381.760416666664</v>
      </c>
      <c r="E1995">
        <v>11.8</v>
      </c>
      <c r="F1995">
        <v>10.8</v>
      </c>
      <c r="G1995" s="5">
        <v>0.66226604071408401</v>
      </c>
      <c r="I1995">
        <f t="shared" si="31"/>
        <v>1</v>
      </c>
      <c r="J1995">
        <f>Table2[[#This Row],[Consumption]]+Table2[[#This Row],[Predicted Consumption]]</f>
        <v>22.6</v>
      </c>
      <c r="K1995">
        <f>ABS((Table2[[#This Row],[Consumption]]-Table2[[#This Row],[Predicted Consumption]])/Table2[[#This Row],[Consumption]])</f>
        <v>8.4745762711864403E-2</v>
      </c>
    </row>
    <row r="1996" spans="1:11" x14ac:dyDescent="0.25">
      <c r="A1996" s="1">
        <v>40381.770833333336</v>
      </c>
      <c r="B1996">
        <v>10</v>
      </c>
      <c r="D1996" s="3">
        <v>40381.770833333336</v>
      </c>
      <c r="E1996">
        <v>10</v>
      </c>
      <c r="F1996">
        <v>10.8</v>
      </c>
      <c r="G1996" s="5">
        <v>0.50152753927053795</v>
      </c>
      <c r="I1996">
        <f t="shared" si="31"/>
        <v>0.80000000000000071</v>
      </c>
      <c r="J1996">
        <f>Table2[[#This Row],[Consumption]]+Table2[[#This Row],[Predicted Consumption]]</f>
        <v>20.8</v>
      </c>
      <c r="K1996">
        <f>ABS((Table2[[#This Row],[Consumption]]-Table2[[#This Row],[Predicted Consumption]])/Table2[[#This Row],[Consumption]])</f>
        <v>8.0000000000000071E-2</v>
      </c>
    </row>
    <row r="1997" spans="1:11" x14ac:dyDescent="0.25">
      <c r="A1997" s="1">
        <v>40381.78125</v>
      </c>
      <c r="B1997">
        <v>10.199999999999999</v>
      </c>
      <c r="D1997" s="3">
        <v>40381.78125</v>
      </c>
      <c r="E1997">
        <v>10.199999999999999</v>
      </c>
      <c r="F1997">
        <v>9.7976262192500005</v>
      </c>
      <c r="G1997" s="5">
        <v>0.56513663372218104</v>
      </c>
      <c r="I1997">
        <f t="shared" si="31"/>
        <v>0.40237378074999874</v>
      </c>
      <c r="J1997">
        <f>Table2[[#This Row],[Consumption]]+Table2[[#This Row],[Predicted Consumption]]</f>
        <v>19.997626219250002</v>
      </c>
      <c r="K1997">
        <f>ABS((Table2[[#This Row],[Consumption]]-Table2[[#This Row],[Predicted Consumption]])/Table2[[#This Row],[Consumption]])</f>
        <v>3.9448409877450859E-2</v>
      </c>
    </row>
    <row r="1998" spans="1:11" x14ac:dyDescent="0.25">
      <c r="A1998" s="1">
        <v>40381.791666666664</v>
      </c>
      <c r="B1998">
        <v>10.5</v>
      </c>
      <c r="D1998" s="3">
        <v>40381.791666666664</v>
      </c>
      <c r="E1998">
        <v>10.5</v>
      </c>
      <c r="F1998">
        <v>10.697093329699999</v>
      </c>
      <c r="G1998" s="5">
        <v>0.584060360089668</v>
      </c>
      <c r="I1998">
        <f t="shared" si="31"/>
        <v>0.19709332969999949</v>
      </c>
      <c r="J1998">
        <f>Table2[[#This Row],[Consumption]]+Table2[[#This Row],[Predicted Consumption]]</f>
        <v>21.197093329699999</v>
      </c>
      <c r="K1998">
        <f>ABS((Table2[[#This Row],[Consumption]]-Table2[[#This Row],[Predicted Consumption]])/Table2[[#This Row],[Consumption]])</f>
        <v>1.8770793304761856E-2</v>
      </c>
    </row>
    <row r="1999" spans="1:11" x14ac:dyDescent="0.25">
      <c r="A1999" s="1">
        <v>40381.802083333336</v>
      </c>
      <c r="B1999">
        <v>10.6</v>
      </c>
      <c r="D1999" s="3">
        <v>40381.802083333336</v>
      </c>
      <c r="E1999">
        <v>10.6</v>
      </c>
      <c r="F1999">
        <v>10.2192499891</v>
      </c>
      <c r="G1999" s="5">
        <v>0.27608159194802101</v>
      </c>
      <c r="I1999">
        <f t="shared" si="31"/>
        <v>0.38075001089999994</v>
      </c>
      <c r="J1999">
        <f>Table2[[#This Row],[Consumption]]+Table2[[#This Row],[Predicted Consumption]]</f>
        <v>20.819249989100001</v>
      </c>
      <c r="K1999">
        <f>ABS((Table2[[#This Row],[Consumption]]-Table2[[#This Row],[Predicted Consumption]])/Table2[[#This Row],[Consumption]])</f>
        <v>3.5919812349056598E-2</v>
      </c>
    </row>
    <row r="2000" spans="1:11" x14ac:dyDescent="0.25">
      <c r="A2000" s="1">
        <v>40381.8125</v>
      </c>
      <c r="B2000">
        <v>10.1</v>
      </c>
      <c r="D2000" s="3">
        <v>40381.8125</v>
      </c>
      <c r="E2000">
        <v>10.1</v>
      </c>
      <c r="F2000">
        <v>10.250906325400001</v>
      </c>
      <c r="G2000" s="5">
        <v>0.36363427337597798</v>
      </c>
      <c r="I2000">
        <f t="shared" si="31"/>
        <v>0.15090632540000115</v>
      </c>
      <c r="J2000">
        <f>Table2[[#This Row],[Consumption]]+Table2[[#This Row],[Predicted Consumption]]</f>
        <v>20.3509063254</v>
      </c>
      <c r="K2000">
        <f>ABS((Table2[[#This Row],[Consumption]]-Table2[[#This Row],[Predicted Consumption]])/Table2[[#This Row],[Consumption]])</f>
        <v>1.4941220336633778E-2</v>
      </c>
    </row>
    <row r="2001" spans="1:11" x14ac:dyDescent="0.25">
      <c r="A2001" s="1">
        <v>40381.822916666664</v>
      </c>
      <c r="B2001">
        <v>10.3</v>
      </c>
      <c r="D2001" s="3">
        <v>40381.822916666664</v>
      </c>
      <c r="E2001">
        <v>10.3</v>
      </c>
      <c r="F2001">
        <v>9.3988368474299993</v>
      </c>
      <c r="G2001" s="5">
        <v>0.22446305453041801</v>
      </c>
      <c r="I2001">
        <f t="shared" si="31"/>
        <v>0.90116315257000146</v>
      </c>
      <c r="J2001">
        <f>Table2[[#This Row],[Consumption]]+Table2[[#This Row],[Predicted Consumption]]</f>
        <v>19.698836847430002</v>
      </c>
      <c r="K2001">
        <f>ABS((Table2[[#This Row],[Consumption]]-Table2[[#This Row],[Predicted Consumption]])/Table2[[#This Row],[Consumption]])</f>
        <v>8.7491568210679743E-2</v>
      </c>
    </row>
    <row r="2002" spans="1:11" x14ac:dyDescent="0.25">
      <c r="A2002" s="1">
        <v>40381.833333333336</v>
      </c>
      <c r="B2002">
        <v>9.4</v>
      </c>
      <c r="D2002" s="3">
        <v>40381.833333333336</v>
      </c>
      <c r="E2002">
        <v>9.4</v>
      </c>
      <c r="F2002">
        <v>10.697093329699999</v>
      </c>
      <c r="G2002" s="5">
        <v>0.696487637252307</v>
      </c>
      <c r="I2002">
        <f t="shared" si="31"/>
        <v>1.2970933296999991</v>
      </c>
      <c r="J2002">
        <f>Table2[[#This Row],[Consumption]]+Table2[[#This Row],[Predicted Consumption]]</f>
        <v>20.097093329700002</v>
      </c>
      <c r="K2002">
        <f>ABS((Table2[[#This Row],[Consumption]]-Table2[[#This Row],[Predicted Consumption]])/Table2[[#This Row],[Consumption]])</f>
        <v>0.1379886520957446</v>
      </c>
    </row>
    <row r="2003" spans="1:11" x14ac:dyDescent="0.25">
      <c r="A2003" s="1">
        <v>40381.84375</v>
      </c>
      <c r="B2003">
        <v>9.3000000000000007</v>
      </c>
      <c r="D2003" s="3">
        <v>40381.84375</v>
      </c>
      <c r="E2003">
        <v>9.3000000000000007</v>
      </c>
      <c r="F2003">
        <v>9.0930793564000005</v>
      </c>
      <c r="G2003" s="5">
        <v>0.30972063834583902</v>
      </c>
      <c r="I2003">
        <f t="shared" si="31"/>
        <v>0.20692064360000018</v>
      </c>
      <c r="J2003">
        <f>Table2[[#This Row],[Consumption]]+Table2[[#This Row],[Predicted Consumption]]</f>
        <v>18.393079356400001</v>
      </c>
      <c r="K2003">
        <f>ABS((Table2[[#This Row],[Consumption]]-Table2[[#This Row],[Predicted Consumption]])/Table2[[#This Row],[Consumption]])</f>
        <v>2.224953156989249E-2</v>
      </c>
    </row>
    <row r="2004" spans="1:11" x14ac:dyDescent="0.25">
      <c r="A2004" s="1">
        <v>40381.854166666664</v>
      </c>
      <c r="B2004">
        <v>9.3000000000000007</v>
      </c>
      <c r="D2004" s="3">
        <v>40381.854166666664</v>
      </c>
      <c r="E2004">
        <v>9.3000000000000007</v>
      </c>
      <c r="F2004">
        <v>9.8711759949999998</v>
      </c>
      <c r="G2004" s="5">
        <v>0.82367276011992996</v>
      </c>
      <c r="I2004">
        <f t="shared" si="31"/>
        <v>0.57117599499999905</v>
      </c>
      <c r="J2004">
        <f>Table2[[#This Row],[Consumption]]+Table2[[#This Row],[Predicted Consumption]]</f>
        <v>19.171175994999999</v>
      </c>
      <c r="K2004">
        <f>ABS((Table2[[#This Row],[Consumption]]-Table2[[#This Row],[Predicted Consumption]])/Table2[[#This Row],[Consumption]])</f>
        <v>6.1416773655913873E-2</v>
      </c>
    </row>
    <row r="2005" spans="1:11" x14ac:dyDescent="0.25">
      <c r="A2005" s="1">
        <v>40381.864583333336</v>
      </c>
      <c r="B2005">
        <v>9.3000000000000007</v>
      </c>
      <c r="D2005" s="3">
        <v>40381.864583333336</v>
      </c>
      <c r="E2005">
        <v>9.3000000000000007</v>
      </c>
      <c r="F2005">
        <v>9.8711759949999998</v>
      </c>
      <c r="G2005" s="5">
        <v>0.58830727772823699</v>
      </c>
      <c r="I2005">
        <f t="shared" si="31"/>
        <v>0.57117599499999905</v>
      </c>
      <c r="J2005">
        <f>Table2[[#This Row],[Consumption]]+Table2[[#This Row],[Predicted Consumption]]</f>
        <v>19.171175994999999</v>
      </c>
      <c r="K2005">
        <f>ABS((Table2[[#This Row],[Consumption]]-Table2[[#This Row],[Predicted Consumption]])/Table2[[#This Row],[Consumption]])</f>
        <v>6.1416773655913873E-2</v>
      </c>
    </row>
    <row r="2006" spans="1:11" x14ac:dyDescent="0.25">
      <c r="A2006" s="1">
        <v>40381.875</v>
      </c>
      <c r="B2006">
        <v>8.8000000000000007</v>
      </c>
      <c r="D2006" s="3">
        <v>40381.875</v>
      </c>
      <c r="E2006">
        <v>8.8000000000000007</v>
      </c>
      <c r="F2006">
        <v>9.2983383534699993</v>
      </c>
      <c r="G2006" s="5">
        <v>0.47491068559191302</v>
      </c>
      <c r="I2006">
        <f t="shared" si="31"/>
        <v>0.49833835346999855</v>
      </c>
      <c r="J2006">
        <f>Table2[[#This Row],[Consumption]]+Table2[[#This Row],[Predicted Consumption]]</f>
        <v>18.098338353469998</v>
      </c>
      <c r="K2006">
        <f>ABS((Table2[[#This Row],[Consumption]]-Table2[[#This Row],[Predicted Consumption]])/Table2[[#This Row],[Consumption]])</f>
        <v>5.6629358348863471E-2</v>
      </c>
    </row>
    <row r="2007" spans="1:11" x14ac:dyDescent="0.25">
      <c r="A2007" s="1">
        <v>40381.885416666664</v>
      </c>
      <c r="B2007">
        <v>3.4</v>
      </c>
      <c r="D2007" s="3">
        <v>40381.885416666664</v>
      </c>
      <c r="E2007">
        <v>3.4</v>
      </c>
      <c r="F2007">
        <v>10.15882285</v>
      </c>
      <c r="G2007" s="5">
        <v>0.25788503333326801</v>
      </c>
      <c r="I2007">
        <f t="shared" si="31"/>
        <v>6.7588228499999996</v>
      </c>
      <c r="J2007">
        <f>Table2[[#This Row],[Consumption]]+Table2[[#This Row],[Predicted Consumption]]</f>
        <v>13.55882285</v>
      </c>
      <c r="K2007">
        <f>ABS((Table2[[#This Row],[Consumption]]-Table2[[#This Row],[Predicted Consumption]])/Table2[[#This Row],[Consumption]])</f>
        <v>1.9878890735294117</v>
      </c>
    </row>
    <row r="2008" spans="1:11" x14ac:dyDescent="0.25">
      <c r="A2008" s="1">
        <v>40381.895833333336</v>
      </c>
      <c r="B2008">
        <v>1.3</v>
      </c>
      <c r="D2008" s="3">
        <v>40381.895833333336</v>
      </c>
      <c r="E2008">
        <v>1.3</v>
      </c>
      <c r="I2008">
        <f t="shared" si="31"/>
        <v>1.3</v>
      </c>
      <c r="J2008">
        <f>Table2[[#This Row],[Consumption]]+Table2[[#This Row],[Predicted Consumption]]</f>
        <v>1.3</v>
      </c>
      <c r="K2008">
        <f>ABS((Table2[[#This Row],[Consumption]]-Table2[[#This Row],[Predicted Consumption]])/Table2[[#This Row],[Consumption]])</f>
        <v>1</v>
      </c>
    </row>
    <row r="2009" spans="1:11" x14ac:dyDescent="0.25">
      <c r="A2009" s="1">
        <v>40381.90625</v>
      </c>
      <c r="B2009">
        <v>1.3</v>
      </c>
      <c r="D2009" s="3">
        <v>40381.90625</v>
      </c>
      <c r="E2009">
        <v>1.3</v>
      </c>
      <c r="F2009">
        <v>1.2</v>
      </c>
      <c r="G2009" s="5">
        <v>0.71522839244805803</v>
      </c>
      <c r="I2009">
        <f t="shared" si="31"/>
        <v>0.10000000000000009</v>
      </c>
      <c r="J2009">
        <f>Table2[[#This Row],[Consumption]]+Table2[[#This Row],[Predicted Consumption]]</f>
        <v>2.5</v>
      </c>
      <c r="K2009">
        <f>ABS((Table2[[#This Row],[Consumption]]-Table2[[#This Row],[Predicted Consumption]])/Table2[[#This Row],[Consumption]])</f>
        <v>7.6923076923076983E-2</v>
      </c>
    </row>
    <row r="2010" spans="1:11" x14ac:dyDescent="0.25">
      <c r="A2010" s="1">
        <v>40381.916666666664</v>
      </c>
      <c r="B2010">
        <v>1.3</v>
      </c>
      <c r="D2010" s="3">
        <v>40381.916666666664</v>
      </c>
      <c r="E2010">
        <v>1.3</v>
      </c>
      <c r="F2010">
        <v>1.3</v>
      </c>
      <c r="G2010" s="5">
        <v>0.64988519218819296</v>
      </c>
      <c r="I2010">
        <f t="shared" si="31"/>
        <v>0</v>
      </c>
      <c r="J2010">
        <f>Table2[[#This Row],[Consumption]]+Table2[[#This Row],[Predicted Consumption]]</f>
        <v>2.6</v>
      </c>
      <c r="K2010">
        <f>ABS((Table2[[#This Row],[Consumption]]-Table2[[#This Row],[Predicted Consumption]])/Table2[[#This Row],[Consumption]])</f>
        <v>0</v>
      </c>
    </row>
    <row r="2011" spans="1:11" x14ac:dyDescent="0.25">
      <c r="A2011" s="1">
        <v>40381.927083333336</v>
      </c>
      <c r="B2011">
        <v>1.3</v>
      </c>
      <c r="D2011" s="3">
        <v>40381.927083333336</v>
      </c>
      <c r="E2011">
        <v>1.3</v>
      </c>
      <c r="F2011">
        <v>1.3</v>
      </c>
      <c r="G2011" s="5">
        <v>0.77092714962445397</v>
      </c>
      <c r="I2011">
        <f t="shared" si="31"/>
        <v>0</v>
      </c>
      <c r="J2011">
        <f>Table2[[#This Row],[Consumption]]+Table2[[#This Row],[Predicted Consumption]]</f>
        <v>2.6</v>
      </c>
      <c r="K2011">
        <f>ABS((Table2[[#This Row],[Consumption]]-Table2[[#This Row],[Predicted Consumption]])/Table2[[#This Row],[Consumption]])</f>
        <v>0</v>
      </c>
    </row>
    <row r="2012" spans="1:11" x14ac:dyDescent="0.25">
      <c r="A2012" s="1">
        <v>40381.9375</v>
      </c>
      <c r="B2012">
        <v>1.2</v>
      </c>
      <c r="D2012" s="3">
        <v>40381.9375</v>
      </c>
      <c r="E2012">
        <v>1.2</v>
      </c>
      <c r="F2012">
        <v>1.3</v>
      </c>
      <c r="G2012" s="5">
        <v>0.69326616857739098</v>
      </c>
      <c r="I2012">
        <f t="shared" si="31"/>
        <v>0.10000000000000009</v>
      </c>
      <c r="J2012">
        <f>Table2[[#This Row],[Consumption]]+Table2[[#This Row],[Predicted Consumption]]</f>
        <v>2.5</v>
      </c>
      <c r="K2012">
        <f>ABS((Table2[[#This Row],[Consumption]]-Table2[[#This Row],[Predicted Consumption]])/Table2[[#This Row],[Consumption]])</f>
        <v>8.3333333333333412E-2</v>
      </c>
    </row>
    <row r="2013" spans="1:11" x14ac:dyDescent="0.25">
      <c r="A2013" s="1">
        <v>40381.947916666664</v>
      </c>
      <c r="B2013">
        <v>1.3</v>
      </c>
      <c r="D2013" s="3">
        <v>40381.947916666664</v>
      </c>
      <c r="E2013">
        <v>1.3</v>
      </c>
      <c r="F2013">
        <v>1.2</v>
      </c>
      <c r="G2013" s="5">
        <v>0.81396707491980502</v>
      </c>
      <c r="I2013">
        <f t="shared" si="31"/>
        <v>0.10000000000000009</v>
      </c>
      <c r="J2013">
        <f>Table2[[#This Row],[Consumption]]+Table2[[#This Row],[Predicted Consumption]]</f>
        <v>2.5</v>
      </c>
      <c r="K2013">
        <f>ABS((Table2[[#This Row],[Consumption]]-Table2[[#This Row],[Predicted Consumption]])/Table2[[#This Row],[Consumption]])</f>
        <v>7.6923076923076983E-2</v>
      </c>
    </row>
    <row r="2014" spans="1:11" x14ac:dyDescent="0.25">
      <c r="A2014" s="1">
        <v>40381.958333333336</v>
      </c>
      <c r="B2014">
        <v>1.3</v>
      </c>
      <c r="D2014" s="3">
        <v>40381.958333333336</v>
      </c>
      <c r="E2014">
        <v>1.3</v>
      </c>
      <c r="F2014">
        <v>1.3</v>
      </c>
      <c r="G2014" s="5">
        <v>0.77663398883997903</v>
      </c>
      <c r="I2014">
        <f t="shared" si="31"/>
        <v>0</v>
      </c>
      <c r="J2014">
        <f>Table2[[#This Row],[Consumption]]+Table2[[#This Row],[Predicted Consumption]]</f>
        <v>2.6</v>
      </c>
      <c r="K2014">
        <f>ABS((Table2[[#This Row],[Consumption]]-Table2[[#This Row],[Predicted Consumption]])/Table2[[#This Row],[Consumption]])</f>
        <v>0</v>
      </c>
    </row>
    <row r="2015" spans="1:11" x14ac:dyDescent="0.25">
      <c r="A2015" s="1">
        <v>40381.96875</v>
      </c>
      <c r="B2015">
        <v>4.9000000000000004</v>
      </c>
      <c r="D2015" s="3">
        <v>40381.96875</v>
      </c>
      <c r="E2015">
        <v>4.9000000000000004</v>
      </c>
      <c r="F2015">
        <v>1.3</v>
      </c>
      <c r="G2015" s="5">
        <v>0.92948548922535601</v>
      </c>
      <c r="I2015">
        <f t="shared" si="31"/>
        <v>3.6000000000000005</v>
      </c>
      <c r="J2015">
        <f>Table2[[#This Row],[Consumption]]+Table2[[#This Row],[Predicted Consumption]]</f>
        <v>6.2</v>
      </c>
      <c r="K2015">
        <f>ABS((Table2[[#This Row],[Consumption]]-Table2[[#This Row],[Predicted Consumption]])/Table2[[#This Row],[Consumption]])</f>
        <v>0.73469387755102045</v>
      </c>
    </row>
    <row r="2016" spans="1:11" x14ac:dyDescent="0.25">
      <c r="A2016" s="1">
        <v>40381.979166666664</v>
      </c>
      <c r="B2016">
        <v>5.0999999999999996</v>
      </c>
      <c r="D2016" s="3">
        <v>40381.979166666664</v>
      </c>
      <c r="E2016">
        <v>5.0999999999999996</v>
      </c>
      <c r="F2016">
        <v>5.0831929999999996</v>
      </c>
      <c r="G2016" s="5">
        <v>0.49210385018544101</v>
      </c>
      <c r="I2016">
        <f t="shared" si="31"/>
        <v>1.6807000000000016E-2</v>
      </c>
      <c r="J2016">
        <f>Table2[[#This Row],[Consumption]]+Table2[[#This Row],[Predicted Consumption]]</f>
        <v>10.183192999999999</v>
      </c>
      <c r="K2016">
        <f>ABS((Table2[[#This Row],[Consumption]]-Table2[[#This Row],[Predicted Consumption]])/Table2[[#This Row],[Consumption]])</f>
        <v>3.2954901960784346E-3</v>
      </c>
    </row>
    <row r="2017" spans="1:11" x14ac:dyDescent="0.25">
      <c r="A2017" s="1">
        <v>40381.989583333336</v>
      </c>
      <c r="B2017">
        <v>5.7</v>
      </c>
      <c r="D2017" s="3">
        <v>40381.989583333336</v>
      </c>
      <c r="E2017">
        <v>5.7</v>
      </c>
      <c r="F2017">
        <v>5.7647053000000001</v>
      </c>
      <c r="G2017" s="5">
        <v>0.3396513491034</v>
      </c>
      <c r="I2017">
        <f t="shared" si="31"/>
        <v>6.4705299999999966E-2</v>
      </c>
      <c r="J2017">
        <f>Table2[[#This Row],[Consumption]]+Table2[[#This Row],[Predicted Consumption]]</f>
        <v>11.4647053</v>
      </c>
      <c r="K2017">
        <f>ABS((Table2[[#This Row],[Consumption]]-Table2[[#This Row],[Predicted Consumption]])/Table2[[#This Row],[Consumption]])</f>
        <v>1.1351807017543854E-2</v>
      </c>
    </row>
    <row r="2018" spans="1:11" x14ac:dyDescent="0.25">
      <c r="A2018" s="1">
        <v>40382</v>
      </c>
      <c r="B2018">
        <v>3.5</v>
      </c>
      <c r="D2018" s="2">
        <v>40382</v>
      </c>
      <c r="E2018">
        <v>3.5</v>
      </c>
      <c r="F2018">
        <v>5.5882196006199996</v>
      </c>
      <c r="G2018" s="5">
        <v>0.50633879653125602</v>
      </c>
      <c r="I2018">
        <f t="shared" si="31"/>
        <v>2.0882196006199996</v>
      </c>
      <c r="J2018">
        <f>Table2[[#This Row],[Consumption]]+Table2[[#This Row],[Predicted Consumption]]</f>
        <v>9.0882196006200004</v>
      </c>
      <c r="K2018">
        <f>ABS((Table2[[#This Row],[Consumption]]-Table2[[#This Row],[Predicted Consumption]])/Table2[[#This Row],[Consumption]])</f>
        <v>0.59663417160571419</v>
      </c>
    </row>
    <row r="2019" spans="1:11" x14ac:dyDescent="0.25">
      <c r="A2019" s="1">
        <v>40382.010416666664</v>
      </c>
      <c r="B2019">
        <v>5.8</v>
      </c>
      <c r="D2019" s="3">
        <v>40382.010416666664</v>
      </c>
      <c r="E2019">
        <v>5.8</v>
      </c>
      <c r="F2019">
        <v>1.3</v>
      </c>
      <c r="G2019" s="5">
        <v>0.89993331637393703</v>
      </c>
      <c r="I2019">
        <f t="shared" si="31"/>
        <v>4.5</v>
      </c>
      <c r="J2019">
        <f>Table2[[#This Row],[Consumption]]+Table2[[#This Row],[Predicted Consumption]]</f>
        <v>7.1</v>
      </c>
      <c r="K2019">
        <f>ABS((Table2[[#This Row],[Consumption]]-Table2[[#This Row],[Predicted Consumption]])/Table2[[#This Row],[Consumption]])</f>
        <v>0.77586206896551724</v>
      </c>
    </row>
    <row r="2020" spans="1:11" x14ac:dyDescent="0.25">
      <c r="A2020" s="1">
        <v>40382.020833333336</v>
      </c>
      <c r="B2020">
        <v>5.6</v>
      </c>
      <c r="D2020" s="3">
        <v>40382.020833333336</v>
      </c>
      <c r="E2020">
        <v>5.6</v>
      </c>
      <c r="F2020">
        <v>5.5882196006199996</v>
      </c>
      <c r="G2020" s="5">
        <v>0.37802440751977701</v>
      </c>
      <c r="I2020">
        <f t="shared" si="31"/>
        <v>1.1780399380000084E-2</v>
      </c>
      <c r="J2020">
        <f>Table2[[#This Row],[Consumption]]+Table2[[#This Row],[Predicted Consumption]]</f>
        <v>11.188219600619998</v>
      </c>
      <c r="K2020">
        <f>ABS((Table2[[#This Row],[Consumption]]-Table2[[#This Row],[Predicted Consumption]])/Table2[[#This Row],[Consumption]])</f>
        <v>2.1036427464285867E-3</v>
      </c>
    </row>
    <row r="2021" spans="1:11" x14ac:dyDescent="0.25">
      <c r="A2021" s="1">
        <v>40382.03125</v>
      </c>
      <c r="B2021">
        <v>5.7</v>
      </c>
      <c r="D2021" s="3">
        <v>40382.03125</v>
      </c>
      <c r="E2021">
        <v>5.7</v>
      </c>
      <c r="F2021">
        <v>5.5882196006199996</v>
      </c>
      <c r="G2021" s="5">
        <v>0.332497723463483</v>
      </c>
      <c r="I2021">
        <f t="shared" si="31"/>
        <v>0.11178039938000062</v>
      </c>
      <c r="J2021">
        <f>Table2[[#This Row],[Consumption]]+Table2[[#This Row],[Predicted Consumption]]</f>
        <v>11.28821960062</v>
      </c>
      <c r="K2021">
        <f>ABS((Table2[[#This Row],[Consumption]]-Table2[[#This Row],[Predicted Consumption]])/Table2[[#This Row],[Consumption]])</f>
        <v>1.9610596382456248E-2</v>
      </c>
    </row>
    <row r="2022" spans="1:11" x14ac:dyDescent="0.25">
      <c r="A2022" s="1">
        <v>40382.041666666664</v>
      </c>
      <c r="B2022">
        <v>5.8</v>
      </c>
      <c r="D2022" s="3">
        <v>40382.041666666664</v>
      </c>
      <c r="E2022">
        <v>5.8</v>
      </c>
      <c r="F2022">
        <v>5.5917537204299999</v>
      </c>
      <c r="G2022" s="5">
        <v>0.74364380610936798</v>
      </c>
      <c r="I2022">
        <f t="shared" si="31"/>
        <v>0.20824627956999997</v>
      </c>
      <c r="J2022">
        <f>Table2[[#This Row],[Consumption]]+Table2[[#This Row],[Predicted Consumption]]</f>
        <v>11.39175372043</v>
      </c>
      <c r="K2022">
        <f>ABS((Table2[[#This Row],[Consumption]]-Table2[[#This Row],[Predicted Consumption]])/Table2[[#This Row],[Consumption]])</f>
        <v>3.5904530960344821E-2</v>
      </c>
    </row>
    <row r="2023" spans="1:11" x14ac:dyDescent="0.25">
      <c r="A2023" s="1">
        <v>40382.052083333336</v>
      </c>
      <c r="B2023">
        <v>5.4</v>
      </c>
      <c r="D2023" s="3">
        <v>40382.052083333336</v>
      </c>
      <c r="E2023">
        <v>5.4</v>
      </c>
      <c r="F2023">
        <v>5.5917537204299999</v>
      </c>
      <c r="G2023" s="5">
        <v>0.78775742753956002</v>
      </c>
      <c r="I2023">
        <f t="shared" si="31"/>
        <v>0.1917537204299995</v>
      </c>
      <c r="J2023">
        <f>Table2[[#This Row],[Consumption]]+Table2[[#This Row],[Predicted Consumption]]</f>
        <v>10.991753720430001</v>
      </c>
      <c r="K2023">
        <f>ABS((Table2[[#This Row],[Consumption]]-Table2[[#This Row],[Predicted Consumption]])/Table2[[#This Row],[Consumption]])</f>
        <v>3.5509948227777685E-2</v>
      </c>
    </row>
    <row r="2024" spans="1:11" x14ac:dyDescent="0.25">
      <c r="A2024" s="1">
        <v>40382.0625</v>
      </c>
      <c r="B2024">
        <v>5.3</v>
      </c>
      <c r="D2024" s="3">
        <v>40382.0625</v>
      </c>
      <c r="E2024">
        <v>5.3</v>
      </c>
      <c r="F2024">
        <v>5.0882351000000003</v>
      </c>
      <c r="G2024" s="5">
        <v>0.42988002487516103</v>
      </c>
      <c r="I2024">
        <f t="shared" si="31"/>
        <v>0.21176489999999948</v>
      </c>
      <c r="J2024">
        <f>Table2[[#This Row],[Consumption]]+Table2[[#This Row],[Predicted Consumption]]</f>
        <v>10.388235099999999</v>
      </c>
      <c r="K2024">
        <f>ABS((Table2[[#This Row],[Consumption]]-Table2[[#This Row],[Predicted Consumption]])/Table2[[#This Row],[Consumption]])</f>
        <v>3.9955641509433863E-2</v>
      </c>
    </row>
    <row r="2025" spans="1:11" x14ac:dyDescent="0.25">
      <c r="A2025" s="1">
        <v>40382.072916666664</v>
      </c>
      <c r="B2025">
        <v>1.7</v>
      </c>
      <c r="D2025" s="3">
        <v>40382.072916666664</v>
      </c>
      <c r="E2025">
        <v>1.7</v>
      </c>
      <c r="F2025">
        <v>5.3971</v>
      </c>
      <c r="G2025" s="5">
        <v>0.31247468932279099</v>
      </c>
      <c r="I2025">
        <f t="shared" si="31"/>
        <v>3.6970999999999998</v>
      </c>
      <c r="J2025">
        <f>Table2[[#This Row],[Consumption]]+Table2[[#This Row],[Predicted Consumption]]</f>
        <v>7.0971000000000002</v>
      </c>
      <c r="K2025">
        <f>ABS((Table2[[#This Row],[Consumption]]-Table2[[#This Row],[Predicted Consumption]])/Table2[[#This Row],[Consumption]])</f>
        <v>2.1747647058823527</v>
      </c>
    </row>
    <row r="2026" spans="1:11" x14ac:dyDescent="0.25">
      <c r="A2026" s="1">
        <v>40382.083333333336</v>
      </c>
      <c r="B2026">
        <v>1.2</v>
      </c>
      <c r="D2026" s="3">
        <v>40382.083333333336</v>
      </c>
      <c r="E2026">
        <v>1.2</v>
      </c>
      <c r="F2026">
        <v>5.1917645700000001</v>
      </c>
      <c r="G2026" s="5">
        <v>0.47906206787223599</v>
      </c>
      <c r="I2026">
        <f t="shared" si="31"/>
        <v>3.99176457</v>
      </c>
      <c r="J2026">
        <f>Table2[[#This Row],[Consumption]]+Table2[[#This Row],[Predicted Consumption]]</f>
        <v>6.3917645700000003</v>
      </c>
      <c r="K2026">
        <f>ABS((Table2[[#This Row],[Consumption]]-Table2[[#This Row],[Predicted Consumption]])/Table2[[#This Row],[Consumption]])</f>
        <v>3.3264704750000003</v>
      </c>
    </row>
    <row r="2027" spans="1:11" x14ac:dyDescent="0.25">
      <c r="A2027" s="1">
        <v>40382.09375</v>
      </c>
      <c r="B2027">
        <v>1.1000000000000001</v>
      </c>
      <c r="D2027" s="3">
        <v>40382.09375</v>
      </c>
      <c r="E2027">
        <v>1.1000000000000001</v>
      </c>
      <c r="F2027">
        <v>1.3</v>
      </c>
      <c r="G2027" s="5">
        <v>0.67453256064631995</v>
      </c>
      <c r="I2027">
        <f t="shared" si="31"/>
        <v>0.19999999999999996</v>
      </c>
      <c r="J2027">
        <f>Table2[[#This Row],[Consumption]]+Table2[[#This Row],[Predicted Consumption]]</f>
        <v>2.4000000000000004</v>
      </c>
      <c r="K2027">
        <f>ABS((Table2[[#This Row],[Consumption]]-Table2[[#This Row],[Predicted Consumption]])/Table2[[#This Row],[Consumption]])</f>
        <v>0.18181818181818177</v>
      </c>
    </row>
    <row r="2028" spans="1:11" x14ac:dyDescent="0.25">
      <c r="A2028" s="1">
        <v>40382.104166666664</v>
      </c>
      <c r="B2028">
        <v>1.3</v>
      </c>
      <c r="D2028" s="3">
        <v>40382.104166666664</v>
      </c>
      <c r="E2028">
        <v>1.3</v>
      </c>
      <c r="F2028">
        <v>1.2</v>
      </c>
      <c r="G2028" s="5">
        <v>0.44178893702070998</v>
      </c>
      <c r="I2028">
        <f t="shared" si="31"/>
        <v>0.10000000000000009</v>
      </c>
      <c r="J2028">
        <f>Table2[[#This Row],[Consumption]]+Table2[[#This Row],[Predicted Consumption]]</f>
        <v>2.5</v>
      </c>
      <c r="K2028">
        <f>ABS((Table2[[#This Row],[Consumption]]-Table2[[#This Row],[Predicted Consumption]])/Table2[[#This Row],[Consumption]])</f>
        <v>7.6923076923076983E-2</v>
      </c>
    </row>
    <row r="2029" spans="1:11" x14ac:dyDescent="0.25">
      <c r="A2029" s="1">
        <v>40382.114583333336</v>
      </c>
      <c r="B2029">
        <v>1.1000000000000001</v>
      </c>
      <c r="D2029" s="3">
        <v>40382.114583333336</v>
      </c>
      <c r="E2029">
        <v>1.1000000000000001</v>
      </c>
      <c r="F2029">
        <v>1.3</v>
      </c>
      <c r="G2029" s="5">
        <v>0.632743875654873</v>
      </c>
      <c r="I2029">
        <f t="shared" si="31"/>
        <v>0.19999999999999996</v>
      </c>
      <c r="J2029">
        <f>Table2[[#This Row],[Consumption]]+Table2[[#This Row],[Predicted Consumption]]</f>
        <v>2.4000000000000004</v>
      </c>
      <c r="K2029">
        <f>ABS((Table2[[#This Row],[Consumption]]-Table2[[#This Row],[Predicted Consumption]])/Table2[[#This Row],[Consumption]])</f>
        <v>0.18181818181818177</v>
      </c>
    </row>
    <row r="2030" spans="1:11" x14ac:dyDescent="0.25">
      <c r="A2030" s="1">
        <v>40382.125</v>
      </c>
      <c r="B2030">
        <v>1.2</v>
      </c>
      <c r="D2030" s="3">
        <v>40382.125</v>
      </c>
      <c r="E2030">
        <v>1.2</v>
      </c>
      <c r="F2030">
        <v>1.2</v>
      </c>
      <c r="G2030" s="5">
        <v>0.61794686582834801</v>
      </c>
      <c r="I2030">
        <f t="shared" si="31"/>
        <v>0</v>
      </c>
      <c r="J2030">
        <f>Table2[[#This Row],[Consumption]]+Table2[[#This Row],[Predicted Consumption]]</f>
        <v>2.4</v>
      </c>
      <c r="K2030">
        <f>ABS((Table2[[#This Row],[Consumption]]-Table2[[#This Row],[Predicted Consumption]])/Table2[[#This Row],[Consumption]])</f>
        <v>0</v>
      </c>
    </row>
    <row r="2031" spans="1:11" x14ac:dyDescent="0.25">
      <c r="A2031" s="1">
        <v>40382.135416666664</v>
      </c>
      <c r="B2031">
        <v>1.1000000000000001</v>
      </c>
      <c r="D2031" s="3">
        <v>40382.135416666664</v>
      </c>
      <c r="E2031">
        <v>1.1000000000000001</v>
      </c>
      <c r="F2031">
        <v>1.1000000000000001</v>
      </c>
      <c r="G2031" s="5">
        <v>0.48225226476002903</v>
      </c>
      <c r="I2031">
        <f t="shared" si="31"/>
        <v>0</v>
      </c>
      <c r="J2031">
        <f>Table2[[#This Row],[Consumption]]+Table2[[#This Row],[Predicted Consumption]]</f>
        <v>2.2000000000000002</v>
      </c>
      <c r="K2031">
        <f>ABS((Table2[[#This Row],[Consumption]]-Table2[[#This Row],[Predicted Consumption]])/Table2[[#This Row],[Consumption]])</f>
        <v>0</v>
      </c>
    </row>
    <row r="2032" spans="1:11" x14ac:dyDescent="0.25">
      <c r="A2032" s="1">
        <v>40382.145833333336</v>
      </c>
      <c r="B2032">
        <v>1.2</v>
      </c>
      <c r="D2032" s="3">
        <v>40382.145833333336</v>
      </c>
      <c r="E2032">
        <v>1.2</v>
      </c>
      <c r="F2032">
        <v>1.3</v>
      </c>
      <c r="G2032" s="5">
        <v>0.81387994626550397</v>
      </c>
      <c r="I2032">
        <f t="shared" si="31"/>
        <v>0.10000000000000009</v>
      </c>
      <c r="J2032">
        <f>Table2[[#This Row],[Consumption]]+Table2[[#This Row],[Predicted Consumption]]</f>
        <v>2.5</v>
      </c>
      <c r="K2032">
        <f>ABS((Table2[[#This Row],[Consumption]]-Table2[[#This Row],[Predicted Consumption]])/Table2[[#This Row],[Consumption]])</f>
        <v>8.3333333333333412E-2</v>
      </c>
    </row>
    <row r="2033" spans="1:11" x14ac:dyDescent="0.25">
      <c r="A2033" s="1">
        <v>40382.15625</v>
      </c>
      <c r="B2033">
        <v>1.2</v>
      </c>
      <c r="D2033" s="3">
        <v>40382.15625</v>
      </c>
      <c r="E2033">
        <v>1.2</v>
      </c>
      <c r="F2033">
        <v>1.2</v>
      </c>
      <c r="G2033" s="5">
        <v>0.44595069731167702</v>
      </c>
      <c r="I2033">
        <f t="shared" si="31"/>
        <v>0</v>
      </c>
      <c r="J2033">
        <f>Table2[[#This Row],[Consumption]]+Table2[[#This Row],[Predicted Consumption]]</f>
        <v>2.4</v>
      </c>
      <c r="K2033">
        <f>ABS((Table2[[#This Row],[Consumption]]-Table2[[#This Row],[Predicted Consumption]])/Table2[[#This Row],[Consumption]])</f>
        <v>0</v>
      </c>
    </row>
    <row r="2034" spans="1:11" x14ac:dyDescent="0.25">
      <c r="A2034" s="1">
        <v>40382.166666666664</v>
      </c>
      <c r="B2034">
        <v>1.1000000000000001</v>
      </c>
      <c r="D2034" s="3">
        <v>40382.166666666664</v>
      </c>
      <c r="E2034">
        <v>1.1000000000000001</v>
      </c>
      <c r="F2034">
        <v>1.1000000000000001</v>
      </c>
      <c r="G2034" s="5">
        <v>0.494793879459062</v>
      </c>
      <c r="I2034">
        <f t="shared" si="31"/>
        <v>0</v>
      </c>
      <c r="J2034">
        <f>Table2[[#This Row],[Consumption]]+Table2[[#This Row],[Predicted Consumption]]</f>
        <v>2.2000000000000002</v>
      </c>
      <c r="K2034">
        <f>ABS((Table2[[#This Row],[Consumption]]-Table2[[#This Row],[Predicted Consumption]])/Table2[[#This Row],[Consumption]])</f>
        <v>0</v>
      </c>
    </row>
    <row r="2035" spans="1:11" x14ac:dyDescent="0.25">
      <c r="A2035" s="1">
        <v>40382.177083333336</v>
      </c>
      <c r="B2035">
        <v>1.2</v>
      </c>
      <c r="D2035" s="3">
        <v>40382.177083333336</v>
      </c>
      <c r="E2035">
        <v>1.2</v>
      </c>
      <c r="F2035">
        <v>1.2</v>
      </c>
      <c r="G2035" s="5">
        <v>0.61940492370225297</v>
      </c>
      <c r="I2035">
        <f t="shared" si="31"/>
        <v>0</v>
      </c>
      <c r="J2035">
        <f>Table2[[#This Row],[Consumption]]+Table2[[#This Row],[Predicted Consumption]]</f>
        <v>2.4</v>
      </c>
      <c r="K2035">
        <f>ABS((Table2[[#This Row],[Consumption]]-Table2[[#This Row],[Predicted Consumption]])/Table2[[#This Row],[Consumption]])</f>
        <v>0</v>
      </c>
    </row>
    <row r="2036" spans="1:11" x14ac:dyDescent="0.25">
      <c r="A2036" s="1">
        <v>40382.1875</v>
      </c>
      <c r="B2036">
        <v>1.1000000000000001</v>
      </c>
      <c r="D2036" s="3">
        <v>40382.1875</v>
      </c>
      <c r="E2036">
        <v>1.1000000000000001</v>
      </c>
      <c r="F2036">
        <v>1.1000000000000001</v>
      </c>
      <c r="G2036" s="5">
        <v>0.48217492326932698</v>
      </c>
      <c r="I2036">
        <f t="shared" si="31"/>
        <v>0</v>
      </c>
      <c r="J2036">
        <f>Table2[[#This Row],[Consumption]]+Table2[[#This Row],[Predicted Consumption]]</f>
        <v>2.2000000000000002</v>
      </c>
      <c r="K2036">
        <f>ABS((Table2[[#This Row],[Consumption]]-Table2[[#This Row],[Predicted Consumption]])/Table2[[#This Row],[Consumption]])</f>
        <v>0</v>
      </c>
    </row>
    <row r="2037" spans="1:11" x14ac:dyDescent="0.25">
      <c r="A2037" s="1">
        <v>40382.197916666664</v>
      </c>
      <c r="B2037">
        <v>1.1000000000000001</v>
      </c>
      <c r="D2037" s="3">
        <v>40382.197916666664</v>
      </c>
      <c r="E2037">
        <v>1.1000000000000001</v>
      </c>
      <c r="F2037">
        <v>1.2</v>
      </c>
      <c r="G2037" s="5">
        <v>0.77315970043873194</v>
      </c>
      <c r="I2037">
        <f t="shared" si="31"/>
        <v>9.9999999999999867E-2</v>
      </c>
      <c r="J2037">
        <f>Table2[[#This Row],[Consumption]]+Table2[[#This Row],[Predicted Consumption]]</f>
        <v>2.2999999999999998</v>
      </c>
      <c r="K2037">
        <f>ABS((Table2[[#This Row],[Consumption]]-Table2[[#This Row],[Predicted Consumption]])/Table2[[#This Row],[Consumption]])</f>
        <v>9.0909090909090787E-2</v>
      </c>
    </row>
    <row r="2038" spans="1:11" x14ac:dyDescent="0.25">
      <c r="A2038" s="1">
        <v>40382.208333333336</v>
      </c>
      <c r="B2038">
        <v>1.2</v>
      </c>
      <c r="D2038" s="3">
        <v>40382.208333333336</v>
      </c>
      <c r="E2038">
        <v>1.2</v>
      </c>
      <c r="F2038">
        <v>1.2</v>
      </c>
      <c r="G2038" s="5">
        <v>0.51667435627004699</v>
      </c>
      <c r="I2038">
        <f t="shared" si="31"/>
        <v>0</v>
      </c>
      <c r="J2038">
        <f>Table2[[#This Row],[Consumption]]+Table2[[#This Row],[Predicted Consumption]]</f>
        <v>2.4</v>
      </c>
      <c r="K2038">
        <f>ABS((Table2[[#This Row],[Consumption]]-Table2[[#This Row],[Predicted Consumption]])/Table2[[#This Row],[Consumption]])</f>
        <v>0</v>
      </c>
    </row>
    <row r="2039" spans="1:11" x14ac:dyDescent="0.25">
      <c r="A2039" s="1">
        <v>40382.21875</v>
      </c>
      <c r="B2039">
        <v>6.2</v>
      </c>
      <c r="D2039" s="3">
        <v>40382.21875</v>
      </c>
      <c r="E2039">
        <v>6.2</v>
      </c>
      <c r="F2039">
        <v>1.2</v>
      </c>
      <c r="G2039" s="5">
        <v>0.74459990757726602</v>
      </c>
      <c r="I2039">
        <f t="shared" si="31"/>
        <v>5</v>
      </c>
      <c r="J2039">
        <f>Table2[[#This Row],[Consumption]]+Table2[[#This Row],[Predicted Consumption]]</f>
        <v>7.4</v>
      </c>
      <c r="K2039">
        <f>ABS((Table2[[#This Row],[Consumption]]-Table2[[#This Row],[Predicted Consumption]])/Table2[[#This Row],[Consumption]])</f>
        <v>0.80645161290322576</v>
      </c>
    </row>
    <row r="2040" spans="1:11" x14ac:dyDescent="0.25">
      <c r="A2040" s="1">
        <v>40382.229166666664</v>
      </c>
      <c r="B2040">
        <v>7.8</v>
      </c>
      <c r="D2040" s="3">
        <v>40382.229166666664</v>
      </c>
      <c r="E2040">
        <v>7.8</v>
      </c>
      <c r="F2040">
        <v>7.6040000000000001</v>
      </c>
      <c r="G2040" s="5">
        <v>0.35034125730677701</v>
      </c>
      <c r="I2040">
        <f t="shared" si="31"/>
        <v>0.19599999999999973</v>
      </c>
      <c r="J2040">
        <f>Table2[[#This Row],[Consumption]]+Table2[[#This Row],[Predicted Consumption]]</f>
        <v>15.404</v>
      </c>
      <c r="K2040">
        <f>ABS((Table2[[#This Row],[Consumption]]-Table2[[#This Row],[Predicted Consumption]])/Table2[[#This Row],[Consumption]])</f>
        <v>2.5128205128205093E-2</v>
      </c>
    </row>
    <row r="2041" spans="1:11" x14ac:dyDescent="0.25">
      <c r="A2041" s="1">
        <v>40382.239583333336</v>
      </c>
      <c r="B2041">
        <v>7.7</v>
      </c>
      <c r="D2041" s="3">
        <v>40382.239583333336</v>
      </c>
      <c r="E2041">
        <v>7.7</v>
      </c>
      <c r="F2041">
        <v>7.72</v>
      </c>
      <c r="G2041" s="5">
        <v>0.56424452480376797</v>
      </c>
      <c r="I2041">
        <f t="shared" si="31"/>
        <v>1.9999999999999574E-2</v>
      </c>
      <c r="J2041">
        <f>Table2[[#This Row],[Consumption]]+Table2[[#This Row],[Predicted Consumption]]</f>
        <v>15.42</v>
      </c>
      <c r="K2041">
        <f>ABS((Table2[[#This Row],[Consumption]]-Table2[[#This Row],[Predicted Consumption]])/Table2[[#This Row],[Consumption]])</f>
        <v>2.5974025974025419E-3</v>
      </c>
    </row>
    <row r="2042" spans="1:11" x14ac:dyDescent="0.25">
      <c r="A2042" s="1">
        <v>40382.25</v>
      </c>
      <c r="B2042">
        <v>11.6</v>
      </c>
      <c r="D2042" s="3">
        <v>40382.25</v>
      </c>
      <c r="E2042">
        <v>11.6</v>
      </c>
      <c r="F2042">
        <v>7.72</v>
      </c>
      <c r="G2042" s="5">
        <v>0.50569809413471201</v>
      </c>
      <c r="I2042">
        <f t="shared" si="31"/>
        <v>3.88</v>
      </c>
      <c r="J2042">
        <f>Table2[[#This Row],[Consumption]]+Table2[[#This Row],[Predicted Consumption]]</f>
        <v>19.32</v>
      </c>
      <c r="K2042">
        <f>ABS((Table2[[#This Row],[Consumption]]-Table2[[#This Row],[Predicted Consumption]])/Table2[[#This Row],[Consumption]])</f>
        <v>0.33448275862068966</v>
      </c>
    </row>
    <row r="2043" spans="1:11" x14ac:dyDescent="0.25">
      <c r="A2043" s="1">
        <v>40382.260416666664</v>
      </c>
      <c r="B2043">
        <v>12.3</v>
      </c>
      <c r="D2043" s="3">
        <v>40382.260416666664</v>
      </c>
      <c r="E2043">
        <v>12.3</v>
      </c>
      <c r="F2043">
        <v>11.8</v>
      </c>
      <c r="G2043" s="5">
        <v>0.31607977665002401</v>
      </c>
      <c r="I2043">
        <f t="shared" si="31"/>
        <v>0.5</v>
      </c>
      <c r="J2043">
        <f>Table2[[#This Row],[Consumption]]+Table2[[#This Row],[Predicted Consumption]]</f>
        <v>24.1</v>
      </c>
      <c r="K2043">
        <f>ABS((Table2[[#This Row],[Consumption]]-Table2[[#This Row],[Predicted Consumption]])/Table2[[#This Row],[Consumption]])</f>
        <v>4.065040650406504E-2</v>
      </c>
    </row>
    <row r="2044" spans="1:11" x14ac:dyDescent="0.25">
      <c r="A2044" s="1">
        <v>40382.270833333336</v>
      </c>
      <c r="B2044">
        <v>13.1</v>
      </c>
      <c r="D2044" s="3">
        <v>40382.270833333336</v>
      </c>
      <c r="E2044">
        <v>13.1</v>
      </c>
      <c r="F2044">
        <v>11.7</v>
      </c>
      <c r="G2044" s="5">
        <v>0.41597998052358698</v>
      </c>
      <c r="I2044">
        <f t="shared" si="31"/>
        <v>1.4000000000000004</v>
      </c>
      <c r="J2044">
        <f>Table2[[#This Row],[Consumption]]+Table2[[#This Row],[Predicted Consumption]]</f>
        <v>24.799999999999997</v>
      </c>
      <c r="K2044">
        <f>ABS((Table2[[#This Row],[Consumption]]-Table2[[#This Row],[Predicted Consumption]])/Table2[[#This Row],[Consumption]])</f>
        <v>0.10687022900763361</v>
      </c>
    </row>
    <row r="2045" spans="1:11" x14ac:dyDescent="0.25">
      <c r="A2045" s="1">
        <v>40382.28125</v>
      </c>
      <c r="B2045">
        <v>12.3</v>
      </c>
      <c r="D2045" s="3">
        <v>40382.28125</v>
      </c>
      <c r="E2045">
        <v>12.3</v>
      </c>
      <c r="F2045">
        <v>11.379798926699999</v>
      </c>
      <c r="G2045" s="5">
        <v>0.79868257486043903</v>
      </c>
      <c r="I2045">
        <f t="shared" si="31"/>
        <v>0.92020107330000123</v>
      </c>
      <c r="J2045">
        <f>Table2[[#This Row],[Consumption]]+Table2[[#This Row],[Predicted Consumption]]</f>
        <v>23.679798926700002</v>
      </c>
      <c r="K2045">
        <f>ABS((Table2[[#This Row],[Consumption]]-Table2[[#This Row],[Predicted Consumption]])/Table2[[#This Row],[Consumption]])</f>
        <v>7.4813095390244E-2</v>
      </c>
    </row>
    <row r="2046" spans="1:11" x14ac:dyDescent="0.25">
      <c r="A2046" s="1">
        <v>40382.291666666664</v>
      </c>
      <c r="B2046">
        <v>12.4</v>
      </c>
      <c r="D2046" s="3">
        <v>40382.291666666664</v>
      </c>
      <c r="E2046">
        <v>12.4</v>
      </c>
      <c r="F2046">
        <v>12.757</v>
      </c>
      <c r="G2046" s="5">
        <v>0.960292897455712</v>
      </c>
      <c r="I2046">
        <f t="shared" si="31"/>
        <v>0.35699999999999932</v>
      </c>
      <c r="J2046">
        <f>Table2[[#This Row],[Consumption]]+Table2[[#This Row],[Predicted Consumption]]</f>
        <v>25.157</v>
      </c>
      <c r="K2046">
        <f>ABS((Table2[[#This Row],[Consumption]]-Table2[[#This Row],[Predicted Consumption]])/Table2[[#This Row],[Consumption]])</f>
        <v>2.8790322580645105E-2</v>
      </c>
    </row>
    <row r="2047" spans="1:11" x14ac:dyDescent="0.25">
      <c r="A2047" s="1">
        <v>40382.302083333336</v>
      </c>
      <c r="B2047">
        <v>10.9</v>
      </c>
      <c r="D2047" s="3">
        <v>40382.302083333336</v>
      </c>
      <c r="E2047">
        <v>10.9</v>
      </c>
      <c r="F2047">
        <v>12.757</v>
      </c>
      <c r="G2047" s="5">
        <v>0.60018880542369102</v>
      </c>
      <c r="I2047">
        <f t="shared" si="31"/>
        <v>1.8569999999999993</v>
      </c>
      <c r="J2047">
        <f>Table2[[#This Row],[Consumption]]+Table2[[#This Row],[Predicted Consumption]]</f>
        <v>23.657</v>
      </c>
      <c r="K2047">
        <f>ABS((Table2[[#This Row],[Consumption]]-Table2[[#This Row],[Predicted Consumption]])/Table2[[#This Row],[Consumption]])</f>
        <v>0.17036697247706414</v>
      </c>
    </row>
    <row r="2048" spans="1:11" x14ac:dyDescent="0.25">
      <c r="A2048" s="1">
        <v>40382.3125</v>
      </c>
      <c r="B2048">
        <v>10.7</v>
      </c>
      <c r="D2048" s="3">
        <v>40382.3125</v>
      </c>
      <c r="E2048">
        <v>10.7</v>
      </c>
      <c r="F2048">
        <v>12.23193</v>
      </c>
      <c r="G2048" s="5">
        <v>0.21194579684614701</v>
      </c>
      <c r="I2048">
        <f t="shared" si="31"/>
        <v>1.5319300000000009</v>
      </c>
      <c r="J2048">
        <f>Table2[[#This Row],[Consumption]]+Table2[[#This Row],[Predicted Consumption]]</f>
        <v>22.931930000000001</v>
      </c>
      <c r="K2048">
        <f>ABS((Table2[[#This Row],[Consumption]]-Table2[[#This Row],[Predicted Consumption]])/Table2[[#This Row],[Consumption]])</f>
        <v>0.14317102803738327</v>
      </c>
    </row>
    <row r="2049" spans="1:11" x14ac:dyDescent="0.25">
      <c r="A2049" s="1">
        <v>40382.322916666664</v>
      </c>
      <c r="B2049">
        <v>11.8</v>
      </c>
      <c r="D2049" s="3">
        <v>40382.322916666664</v>
      </c>
      <c r="E2049">
        <v>11.8</v>
      </c>
      <c r="F2049">
        <v>9.2988368474299996</v>
      </c>
      <c r="G2049" s="5">
        <v>0.20593381222167101</v>
      </c>
      <c r="I2049">
        <f t="shared" si="31"/>
        <v>2.5011631525700011</v>
      </c>
      <c r="J2049">
        <f>Table2[[#This Row],[Consumption]]+Table2[[#This Row],[Predicted Consumption]]</f>
        <v>21.09883684743</v>
      </c>
      <c r="K2049">
        <f>ABS((Table2[[#This Row],[Consumption]]-Table2[[#This Row],[Predicted Consumption]])/Table2[[#This Row],[Consumption]])</f>
        <v>0.21196297903135602</v>
      </c>
    </row>
    <row r="2050" spans="1:11" x14ac:dyDescent="0.25">
      <c r="A2050" s="1">
        <v>40382.333333333336</v>
      </c>
      <c r="B2050">
        <v>11.2</v>
      </c>
      <c r="D2050" s="3">
        <v>40382.333333333336</v>
      </c>
      <c r="E2050">
        <v>11.2</v>
      </c>
      <c r="F2050">
        <v>12.27529371</v>
      </c>
      <c r="G2050" s="5">
        <v>0.37006701072152898</v>
      </c>
      <c r="I2050">
        <f t="shared" si="31"/>
        <v>1.0752937100000004</v>
      </c>
      <c r="J2050">
        <f>Table2[[#This Row],[Consumption]]+Table2[[#This Row],[Predicted Consumption]]</f>
        <v>23.475293709999999</v>
      </c>
      <c r="K2050">
        <f>ABS((Table2[[#This Row],[Consumption]]-Table2[[#This Row],[Predicted Consumption]])/Table2[[#This Row],[Consumption]])</f>
        <v>9.600836696428576E-2</v>
      </c>
    </row>
    <row r="2051" spans="1:11" x14ac:dyDescent="0.25">
      <c r="A2051" s="1">
        <v>40382.34375</v>
      </c>
      <c r="B2051">
        <v>10.9</v>
      </c>
      <c r="D2051" s="3">
        <v>40382.34375</v>
      </c>
      <c r="E2051">
        <v>10.9</v>
      </c>
      <c r="F2051">
        <v>9.1983383534699996</v>
      </c>
      <c r="G2051" s="5">
        <v>0.34892093558128401</v>
      </c>
      <c r="I2051">
        <f t="shared" si="31"/>
        <v>1.7016616465300007</v>
      </c>
      <c r="J2051">
        <f>Table2[[#This Row],[Consumption]]+Table2[[#This Row],[Predicted Consumption]]</f>
        <v>20.098338353469998</v>
      </c>
      <c r="K2051">
        <f>ABS((Table2[[#This Row],[Consumption]]-Table2[[#This Row],[Predicted Consumption]])/Table2[[#This Row],[Consumption]])</f>
        <v>0.15611574738807346</v>
      </c>
    </row>
    <row r="2052" spans="1:11" x14ac:dyDescent="0.25">
      <c r="A2052" s="1">
        <v>40382.354166666664</v>
      </c>
      <c r="B2052">
        <v>9.1</v>
      </c>
      <c r="D2052" s="3">
        <v>40382.354166666664</v>
      </c>
      <c r="E2052">
        <v>9.1</v>
      </c>
      <c r="F2052">
        <v>10.697965330800001</v>
      </c>
      <c r="G2052" s="5">
        <v>0.65290012331449299</v>
      </c>
      <c r="I2052">
        <f t="shared" ref="I2052:I2115" si="32">ABS(F2052-E2052)</f>
        <v>1.597965330800001</v>
      </c>
      <c r="J2052">
        <f>Table2[[#This Row],[Consumption]]+Table2[[#This Row],[Predicted Consumption]]</f>
        <v>19.7979653308</v>
      </c>
      <c r="K2052">
        <f>ABS((Table2[[#This Row],[Consumption]]-Table2[[#This Row],[Predicted Consumption]])/Table2[[#This Row],[Consumption]])</f>
        <v>0.17560058580219792</v>
      </c>
    </row>
    <row r="2053" spans="1:11" x14ac:dyDescent="0.25">
      <c r="A2053" s="1">
        <v>40382.364583333336</v>
      </c>
      <c r="B2053">
        <v>9.6999999999999993</v>
      </c>
      <c r="D2053" s="3">
        <v>40382.364583333336</v>
      </c>
      <c r="E2053">
        <v>9.6999999999999993</v>
      </c>
      <c r="F2053">
        <v>9.0930793564000005</v>
      </c>
      <c r="G2053" s="5">
        <v>0.21996919414756</v>
      </c>
      <c r="I2053">
        <f t="shared" si="32"/>
        <v>0.60692064359999875</v>
      </c>
      <c r="J2053">
        <f>Table2[[#This Row],[Consumption]]+Table2[[#This Row],[Predicted Consumption]]</f>
        <v>18.7930793564</v>
      </c>
      <c r="K2053">
        <f>ABS((Table2[[#This Row],[Consumption]]-Table2[[#This Row],[Predicted Consumption]])/Table2[[#This Row],[Consumption]])</f>
        <v>6.2569138515463793E-2</v>
      </c>
    </row>
    <row r="2054" spans="1:11" x14ac:dyDescent="0.25">
      <c r="A2054" s="1">
        <v>40382.375</v>
      </c>
      <c r="B2054">
        <v>10</v>
      </c>
      <c r="D2054" s="3">
        <v>40382.375</v>
      </c>
      <c r="E2054">
        <v>10</v>
      </c>
      <c r="F2054">
        <v>9.8711759949999998</v>
      </c>
      <c r="G2054" s="5">
        <v>0.58113685642004798</v>
      </c>
      <c r="I2054">
        <f t="shared" si="32"/>
        <v>0.12882400500000024</v>
      </c>
      <c r="J2054">
        <f>Table2[[#This Row],[Consumption]]+Table2[[#This Row],[Predicted Consumption]]</f>
        <v>19.871175995000002</v>
      </c>
      <c r="K2054">
        <f>ABS((Table2[[#This Row],[Consumption]]-Table2[[#This Row],[Predicted Consumption]])/Table2[[#This Row],[Consumption]])</f>
        <v>1.2882400500000024E-2</v>
      </c>
    </row>
    <row r="2055" spans="1:11" x14ac:dyDescent="0.25">
      <c r="A2055" s="1">
        <v>40382.385416666664</v>
      </c>
      <c r="B2055">
        <v>10.1</v>
      </c>
      <c r="D2055" s="3">
        <v>40382.385416666664</v>
      </c>
      <c r="E2055">
        <v>10.1</v>
      </c>
      <c r="F2055">
        <v>10.15882285</v>
      </c>
      <c r="G2055" s="5">
        <v>0.52403650040806005</v>
      </c>
      <c r="I2055">
        <f t="shared" si="32"/>
        <v>5.8822850000000315E-2</v>
      </c>
      <c r="J2055">
        <f>Table2[[#This Row],[Consumption]]+Table2[[#This Row],[Predicted Consumption]]</f>
        <v>20.258822850000001</v>
      </c>
      <c r="K2055">
        <f>ABS((Table2[[#This Row],[Consumption]]-Table2[[#This Row],[Predicted Consumption]])/Table2[[#This Row],[Consumption]])</f>
        <v>5.8240445544554768E-3</v>
      </c>
    </row>
    <row r="2056" spans="1:11" x14ac:dyDescent="0.25">
      <c r="A2056" s="1">
        <v>40382.395833333336</v>
      </c>
      <c r="B2056">
        <v>10.7</v>
      </c>
      <c r="D2056" s="3">
        <v>40382.395833333336</v>
      </c>
      <c r="E2056">
        <v>10.7</v>
      </c>
      <c r="I2056">
        <f t="shared" si="32"/>
        <v>10.7</v>
      </c>
      <c r="J2056">
        <f>Table2[[#This Row],[Consumption]]+Table2[[#This Row],[Predicted Consumption]]</f>
        <v>10.7</v>
      </c>
      <c r="K2056">
        <f>ABS((Table2[[#This Row],[Consumption]]-Table2[[#This Row],[Predicted Consumption]])/Table2[[#This Row],[Consumption]])</f>
        <v>1</v>
      </c>
    </row>
    <row r="2057" spans="1:11" x14ac:dyDescent="0.25">
      <c r="A2057" s="1">
        <v>40382.40625</v>
      </c>
      <c r="B2057">
        <v>11</v>
      </c>
      <c r="D2057" s="3">
        <v>40382.40625</v>
      </c>
      <c r="E2057">
        <v>11</v>
      </c>
      <c r="F2057">
        <v>11.8</v>
      </c>
      <c r="G2057" s="5">
        <v>0.52781470874856296</v>
      </c>
      <c r="I2057">
        <f t="shared" si="32"/>
        <v>0.80000000000000071</v>
      </c>
      <c r="J2057">
        <f>Table2[[#This Row],[Consumption]]+Table2[[#This Row],[Predicted Consumption]]</f>
        <v>22.8</v>
      </c>
      <c r="K2057">
        <f>ABS((Table2[[#This Row],[Consumption]]-Table2[[#This Row],[Predicted Consumption]])/Table2[[#This Row],[Consumption]])</f>
        <v>7.2727272727272793E-2</v>
      </c>
    </row>
    <row r="2058" spans="1:11" x14ac:dyDescent="0.25">
      <c r="A2058" s="1">
        <v>40382.416666666664</v>
      </c>
      <c r="B2058">
        <v>11</v>
      </c>
      <c r="D2058" s="3">
        <v>40382.416666666664</v>
      </c>
      <c r="E2058">
        <v>11</v>
      </c>
      <c r="F2058">
        <v>9.7976262192500005</v>
      </c>
      <c r="G2058" s="5">
        <v>0.67432245867782703</v>
      </c>
      <c r="I2058">
        <f t="shared" si="32"/>
        <v>1.2023737807499995</v>
      </c>
      <c r="J2058">
        <f>Table2[[#This Row],[Consumption]]+Table2[[#This Row],[Predicted Consumption]]</f>
        <v>20.797626219249999</v>
      </c>
      <c r="K2058">
        <f>ABS((Table2[[#This Row],[Consumption]]-Table2[[#This Row],[Predicted Consumption]])/Table2[[#This Row],[Consumption]])</f>
        <v>0.10930670734090904</v>
      </c>
    </row>
    <row r="2059" spans="1:11" x14ac:dyDescent="0.25">
      <c r="A2059" s="1">
        <v>40382.427083333336</v>
      </c>
      <c r="B2059">
        <v>12.4</v>
      </c>
      <c r="D2059" s="3">
        <v>40382.427083333336</v>
      </c>
      <c r="E2059">
        <v>12.4</v>
      </c>
      <c r="F2059">
        <v>9.7976262192500005</v>
      </c>
      <c r="G2059" s="5">
        <v>0.33442843526918198</v>
      </c>
      <c r="I2059">
        <f t="shared" si="32"/>
        <v>2.6023737807499998</v>
      </c>
      <c r="J2059">
        <f>Table2[[#This Row],[Consumption]]+Table2[[#This Row],[Predicted Consumption]]</f>
        <v>22.197626219250001</v>
      </c>
      <c r="K2059">
        <f>ABS((Table2[[#This Row],[Consumption]]-Table2[[#This Row],[Predicted Consumption]])/Table2[[#This Row],[Consumption]])</f>
        <v>0.20986885328629029</v>
      </c>
    </row>
    <row r="2060" spans="1:11" x14ac:dyDescent="0.25">
      <c r="A2060" s="1">
        <v>40382.4375</v>
      </c>
      <c r="B2060">
        <v>14.2</v>
      </c>
      <c r="D2060" s="3">
        <v>40382.4375</v>
      </c>
      <c r="E2060">
        <v>14.2</v>
      </c>
      <c r="F2060">
        <v>10.9</v>
      </c>
      <c r="G2060" s="5">
        <v>0.567231198212376</v>
      </c>
      <c r="I2060">
        <f t="shared" si="32"/>
        <v>3.2999999999999989</v>
      </c>
      <c r="J2060">
        <f>Table2[[#This Row],[Consumption]]+Table2[[#This Row],[Predicted Consumption]]</f>
        <v>25.1</v>
      </c>
      <c r="K2060">
        <f>ABS((Table2[[#This Row],[Consumption]]-Table2[[#This Row],[Predicted Consumption]])/Table2[[#This Row],[Consumption]])</f>
        <v>0.23239436619718304</v>
      </c>
    </row>
    <row r="2061" spans="1:11" x14ac:dyDescent="0.25">
      <c r="A2061" s="1">
        <v>40382.447916666664</v>
      </c>
      <c r="B2061">
        <v>10.8</v>
      </c>
      <c r="D2061" s="3">
        <v>40382.447916666664</v>
      </c>
      <c r="E2061">
        <v>10.8</v>
      </c>
      <c r="F2061">
        <v>12.11</v>
      </c>
      <c r="G2061" s="5">
        <v>0.95001736912898804</v>
      </c>
      <c r="I2061">
        <f t="shared" si="32"/>
        <v>1.3099999999999987</v>
      </c>
      <c r="J2061">
        <f>Table2[[#This Row],[Consumption]]+Table2[[#This Row],[Predicted Consumption]]</f>
        <v>22.91</v>
      </c>
      <c r="K2061">
        <f>ABS((Table2[[#This Row],[Consumption]]-Table2[[#This Row],[Predicted Consumption]])/Table2[[#This Row],[Consumption]])</f>
        <v>0.12129629629629617</v>
      </c>
    </row>
    <row r="2062" spans="1:11" x14ac:dyDescent="0.25">
      <c r="A2062" s="1">
        <v>40382.458333333336</v>
      </c>
      <c r="B2062">
        <v>12.1</v>
      </c>
      <c r="D2062" s="3">
        <v>40382.458333333336</v>
      </c>
      <c r="E2062">
        <v>12.1</v>
      </c>
      <c r="F2062">
        <v>10.987130314</v>
      </c>
      <c r="G2062" s="5">
        <v>0.21630359746561301</v>
      </c>
      <c r="I2062">
        <f t="shared" si="32"/>
        <v>1.1128696859999998</v>
      </c>
      <c r="J2062">
        <f>Table2[[#This Row],[Consumption]]+Table2[[#This Row],[Predicted Consumption]]</f>
        <v>23.087130313999999</v>
      </c>
      <c r="K2062">
        <f>ABS((Table2[[#This Row],[Consumption]]-Table2[[#This Row],[Predicted Consumption]])/Table2[[#This Row],[Consumption]])</f>
        <v>9.197270132231404E-2</v>
      </c>
    </row>
    <row r="2063" spans="1:11" x14ac:dyDescent="0.25">
      <c r="A2063" s="1">
        <v>40382.46875</v>
      </c>
      <c r="B2063">
        <v>10.9</v>
      </c>
      <c r="D2063" s="3">
        <v>40382.46875</v>
      </c>
      <c r="E2063">
        <v>10.9</v>
      </c>
      <c r="F2063">
        <v>13</v>
      </c>
      <c r="G2063" s="5">
        <v>0.218425548037536</v>
      </c>
      <c r="I2063">
        <f t="shared" si="32"/>
        <v>2.0999999999999996</v>
      </c>
      <c r="J2063">
        <f>Table2[[#This Row],[Consumption]]+Table2[[#This Row],[Predicted Consumption]]</f>
        <v>23.9</v>
      </c>
      <c r="K2063">
        <f>ABS((Table2[[#This Row],[Consumption]]-Table2[[#This Row],[Predicted Consumption]])/Table2[[#This Row],[Consumption]])</f>
        <v>0.19266055045871555</v>
      </c>
    </row>
    <row r="2064" spans="1:11" x14ac:dyDescent="0.25">
      <c r="A2064" s="1">
        <v>40382.479166666664</v>
      </c>
      <c r="B2064">
        <v>10</v>
      </c>
      <c r="D2064" s="3">
        <v>40382.479166666664</v>
      </c>
      <c r="E2064">
        <v>10</v>
      </c>
      <c r="F2064">
        <v>9.0951555494799994</v>
      </c>
      <c r="G2064" s="5">
        <v>0.21114874405483999</v>
      </c>
      <c r="I2064">
        <f t="shared" si="32"/>
        <v>0.90484445052000062</v>
      </c>
      <c r="J2064">
        <f>Table2[[#This Row],[Consumption]]+Table2[[#This Row],[Predicted Consumption]]</f>
        <v>19.095155549479998</v>
      </c>
      <c r="K2064">
        <f>ABS((Table2[[#This Row],[Consumption]]-Table2[[#This Row],[Predicted Consumption]])/Table2[[#This Row],[Consumption]])</f>
        <v>9.0484445052000068E-2</v>
      </c>
    </row>
    <row r="2065" spans="1:11" x14ac:dyDescent="0.25">
      <c r="A2065" s="1">
        <v>40382.489583333336</v>
      </c>
      <c r="B2065">
        <v>10</v>
      </c>
      <c r="D2065" s="3">
        <v>40382.489583333336</v>
      </c>
      <c r="E2065">
        <v>10</v>
      </c>
      <c r="F2065">
        <v>10.0797574841</v>
      </c>
      <c r="G2065" s="5">
        <v>0.73909907387691398</v>
      </c>
      <c r="I2065">
        <f t="shared" si="32"/>
        <v>7.9757484099999942E-2</v>
      </c>
      <c r="J2065">
        <f>Table2[[#This Row],[Consumption]]+Table2[[#This Row],[Predicted Consumption]]</f>
        <v>20.0797574841</v>
      </c>
      <c r="K2065">
        <f>ABS((Table2[[#This Row],[Consumption]]-Table2[[#This Row],[Predicted Consumption]])/Table2[[#This Row],[Consumption]])</f>
        <v>7.9757484099999935E-3</v>
      </c>
    </row>
    <row r="2066" spans="1:11" x14ac:dyDescent="0.25">
      <c r="A2066" s="1">
        <v>40382.5</v>
      </c>
      <c r="B2066">
        <v>9.8000000000000007</v>
      </c>
      <c r="D2066" s="3">
        <v>40382.5</v>
      </c>
      <c r="E2066">
        <v>9.8000000000000007</v>
      </c>
      <c r="F2066">
        <v>10.0797574841</v>
      </c>
      <c r="G2066" s="5">
        <v>0.77921992360125003</v>
      </c>
      <c r="I2066">
        <f t="shared" si="32"/>
        <v>0.27975748409999923</v>
      </c>
      <c r="J2066">
        <f>Table2[[#This Row],[Consumption]]+Table2[[#This Row],[Predicted Consumption]]</f>
        <v>19.879757484100001</v>
      </c>
      <c r="K2066">
        <f>ABS((Table2[[#This Row],[Consumption]]-Table2[[#This Row],[Predicted Consumption]])/Table2[[#This Row],[Consumption]])</f>
        <v>2.8546682051020327E-2</v>
      </c>
    </row>
    <row r="2067" spans="1:11" x14ac:dyDescent="0.25">
      <c r="A2067" s="1">
        <v>40382.510416666664</v>
      </c>
      <c r="B2067">
        <v>11.6</v>
      </c>
      <c r="D2067" s="3">
        <v>40382.510416666664</v>
      </c>
      <c r="E2067">
        <v>11.6</v>
      </c>
      <c r="F2067">
        <v>9.9976262192499998</v>
      </c>
      <c r="G2067" s="5">
        <v>0.46410040167872801</v>
      </c>
      <c r="I2067">
        <f t="shared" si="32"/>
        <v>1.6023737807499998</v>
      </c>
      <c r="J2067">
        <f>Table2[[#This Row],[Consumption]]+Table2[[#This Row],[Predicted Consumption]]</f>
        <v>21.597626219249999</v>
      </c>
      <c r="K2067">
        <f>ABS((Table2[[#This Row],[Consumption]]-Table2[[#This Row],[Predicted Consumption]])/Table2[[#This Row],[Consumption]])</f>
        <v>0.13813567075431032</v>
      </c>
    </row>
    <row r="2068" spans="1:11" x14ac:dyDescent="0.25">
      <c r="A2068" s="1">
        <v>40382.520833333336</v>
      </c>
      <c r="B2068">
        <v>10</v>
      </c>
      <c r="D2068" s="3">
        <v>40382.520833333336</v>
      </c>
      <c r="E2068">
        <v>10</v>
      </c>
      <c r="F2068">
        <v>12.27529371</v>
      </c>
      <c r="G2068" s="5">
        <v>0.68411899277764099</v>
      </c>
      <c r="I2068">
        <f t="shared" si="32"/>
        <v>2.2752937099999997</v>
      </c>
      <c r="J2068">
        <f>Table2[[#This Row],[Consumption]]+Table2[[#This Row],[Predicted Consumption]]</f>
        <v>22.27529371</v>
      </c>
      <c r="K2068">
        <f>ABS((Table2[[#This Row],[Consumption]]-Table2[[#This Row],[Predicted Consumption]])/Table2[[#This Row],[Consumption]])</f>
        <v>0.22752937099999998</v>
      </c>
    </row>
    <row r="2069" spans="1:11" x14ac:dyDescent="0.25">
      <c r="A2069" s="1">
        <v>40382.53125</v>
      </c>
      <c r="B2069">
        <v>9.4</v>
      </c>
      <c r="D2069" s="3">
        <v>40382.53125</v>
      </c>
      <c r="E2069">
        <v>9.4</v>
      </c>
      <c r="F2069">
        <v>9.9976262192499998</v>
      </c>
      <c r="G2069" s="5">
        <v>0.31752407105263802</v>
      </c>
      <c r="I2069">
        <f t="shared" si="32"/>
        <v>0.59762621924999948</v>
      </c>
      <c r="J2069">
        <f>Table2[[#This Row],[Consumption]]+Table2[[#This Row],[Predicted Consumption]]</f>
        <v>19.39762621925</v>
      </c>
      <c r="K2069">
        <f>ABS((Table2[[#This Row],[Consumption]]-Table2[[#This Row],[Predicted Consumption]])/Table2[[#This Row],[Consumption]])</f>
        <v>6.3577257367021217E-2</v>
      </c>
    </row>
    <row r="2070" spans="1:11" x14ac:dyDescent="0.25">
      <c r="A2070" s="1">
        <v>40382.541666666664</v>
      </c>
      <c r="B2070">
        <v>9.5</v>
      </c>
      <c r="D2070" s="3">
        <v>40382.541666666664</v>
      </c>
      <c r="E2070">
        <v>9.5</v>
      </c>
      <c r="F2070">
        <v>9.6797837690800002</v>
      </c>
      <c r="G2070" s="5">
        <v>0.32667443636854099</v>
      </c>
      <c r="I2070">
        <f t="shared" si="32"/>
        <v>0.17978376908000016</v>
      </c>
      <c r="J2070">
        <f>Table2[[#This Row],[Consumption]]+Table2[[#This Row],[Predicted Consumption]]</f>
        <v>19.17978376908</v>
      </c>
      <c r="K2070">
        <f>ABS((Table2[[#This Row],[Consumption]]-Table2[[#This Row],[Predicted Consumption]])/Table2[[#This Row],[Consumption]])</f>
        <v>1.8924607271578964E-2</v>
      </c>
    </row>
    <row r="2071" spans="1:11" x14ac:dyDescent="0.25">
      <c r="A2071" s="1">
        <v>40382.552083333336</v>
      </c>
      <c r="B2071">
        <v>9</v>
      </c>
      <c r="D2071" s="3">
        <v>40382.552083333336</v>
      </c>
      <c r="E2071">
        <v>9</v>
      </c>
      <c r="F2071">
        <v>9.3994300552399999</v>
      </c>
      <c r="G2071" s="5">
        <v>0.67179558563323605</v>
      </c>
      <c r="I2071">
        <f t="shared" si="32"/>
        <v>0.39943005523999986</v>
      </c>
      <c r="J2071">
        <f>Table2[[#This Row],[Consumption]]+Table2[[#This Row],[Predicted Consumption]]</f>
        <v>18.39943005524</v>
      </c>
      <c r="K2071">
        <f>ABS((Table2[[#This Row],[Consumption]]-Table2[[#This Row],[Predicted Consumption]])/Table2[[#This Row],[Consumption]])</f>
        <v>4.4381117248888872E-2</v>
      </c>
    </row>
    <row r="2072" spans="1:11" x14ac:dyDescent="0.25">
      <c r="A2072" s="1">
        <v>40382.5625</v>
      </c>
      <c r="B2072">
        <v>8.9</v>
      </c>
      <c r="D2072" s="3">
        <v>40382.5625</v>
      </c>
      <c r="E2072">
        <v>8.9</v>
      </c>
      <c r="F2072">
        <v>9.0951555494799994</v>
      </c>
      <c r="G2072" s="5">
        <v>0.42976552391707201</v>
      </c>
      <c r="I2072">
        <f t="shared" si="32"/>
        <v>0.19515554947999902</v>
      </c>
      <c r="J2072">
        <f>Table2[[#This Row],[Consumption]]+Table2[[#This Row],[Predicted Consumption]]</f>
        <v>17.99515554948</v>
      </c>
      <c r="K2072">
        <f>ABS((Table2[[#This Row],[Consumption]]-Table2[[#This Row],[Predicted Consumption]])/Table2[[#This Row],[Consumption]])</f>
        <v>2.1927589829213372E-2</v>
      </c>
    </row>
    <row r="2073" spans="1:11" x14ac:dyDescent="0.25">
      <c r="A2073" s="1">
        <v>40382.572916666664</v>
      </c>
      <c r="B2073">
        <v>9.8000000000000007</v>
      </c>
      <c r="D2073" s="3">
        <v>40382.572916666664</v>
      </c>
      <c r="E2073">
        <v>9.8000000000000007</v>
      </c>
      <c r="F2073">
        <v>3.33</v>
      </c>
      <c r="G2073" s="5">
        <v>0.30628291631601701</v>
      </c>
      <c r="I2073">
        <f t="shared" si="32"/>
        <v>6.4700000000000006</v>
      </c>
      <c r="J2073">
        <f>Table2[[#This Row],[Consumption]]+Table2[[#This Row],[Predicted Consumption]]</f>
        <v>13.13</v>
      </c>
      <c r="K2073">
        <f>ABS((Table2[[#This Row],[Consumption]]-Table2[[#This Row],[Predicted Consumption]])/Table2[[#This Row],[Consumption]])</f>
        <v>0.66020408163265309</v>
      </c>
    </row>
    <row r="2074" spans="1:11" x14ac:dyDescent="0.25">
      <c r="A2074" s="1">
        <v>40382.583333333336</v>
      </c>
      <c r="B2074">
        <v>11</v>
      </c>
      <c r="D2074" s="3">
        <v>40382.583333333336</v>
      </c>
      <c r="E2074">
        <v>11</v>
      </c>
      <c r="F2074">
        <v>11.593828643</v>
      </c>
      <c r="G2074" s="5">
        <v>0.54476142898176705</v>
      </c>
      <c r="I2074">
        <f t="shared" si="32"/>
        <v>0.59382864300000016</v>
      </c>
      <c r="J2074">
        <f>Table2[[#This Row],[Consumption]]+Table2[[#This Row],[Predicted Consumption]]</f>
        <v>22.593828643000002</v>
      </c>
      <c r="K2074">
        <f>ABS((Table2[[#This Row],[Consumption]]-Table2[[#This Row],[Predicted Consumption]])/Table2[[#This Row],[Consumption]])</f>
        <v>5.3984422090909104E-2</v>
      </c>
    </row>
    <row r="2075" spans="1:11" x14ac:dyDescent="0.25">
      <c r="A2075" s="1">
        <v>40382.59375</v>
      </c>
      <c r="B2075">
        <v>9</v>
      </c>
      <c r="D2075" s="3">
        <v>40382.59375</v>
      </c>
      <c r="E2075">
        <v>9</v>
      </c>
      <c r="F2075">
        <v>12.282351</v>
      </c>
      <c r="G2075" s="5">
        <v>0.71971974092645696</v>
      </c>
      <c r="I2075">
        <f t="shared" si="32"/>
        <v>3.2823510000000002</v>
      </c>
      <c r="J2075">
        <f>Table2[[#This Row],[Consumption]]+Table2[[#This Row],[Predicted Consumption]]</f>
        <v>21.282350999999998</v>
      </c>
      <c r="K2075">
        <f>ABS((Table2[[#This Row],[Consumption]]-Table2[[#This Row],[Predicted Consumption]])/Table2[[#This Row],[Consumption]])</f>
        <v>0.36470566666666671</v>
      </c>
    </row>
    <row r="2076" spans="1:11" x14ac:dyDescent="0.25">
      <c r="A2076" s="1">
        <v>40382.604166666664</v>
      </c>
      <c r="B2076">
        <v>9</v>
      </c>
      <c r="D2076" s="3">
        <v>40382.604166666664</v>
      </c>
      <c r="E2076">
        <v>9</v>
      </c>
      <c r="F2076">
        <v>8.9</v>
      </c>
      <c r="G2076" s="5">
        <v>0.64911896302302696</v>
      </c>
      <c r="I2076">
        <f t="shared" si="32"/>
        <v>9.9999999999999645E-2</v>
      </c>
      <c r="J2076">
        <f>Table2[[#This Row],[Consumption]]+Table2[[#This Row],[Predicted Consumption]]</f>
        <v>17.899999999999999</v>
      </c>
      <c r="K2076">
        <f>ABS((Table2[[#This Row],[Consumption]]-Table2[[#This Row],[Predicted Consumption]])/Table2[[#This Row],[Consumption]])</f>
        <v>1.1111111111111072E-2</v>
      </c>
    </row>
    <row r="2077" spans="1:11" x14ac:dyDescent="0.25">
      <c r="A2077" s="1">
        <v>40382.614583333336</v>
      </c>
      <c r="B2077">
        <v>10.6</v>
      </c>
      <c r="D2077" s="3">
        <v>40382.614583333336</v>
      </c>
      <c r="E2077">
        <v>10.6</v>
      </c>
      <c r="F2077">
        <v>8.9</v>
      </c>
      <c r="G2077" s="5">
        <v>0.628907354762272</v>
      </c>
      <c r="I2077">
        <f t="shared" si="32"/>
        <v>1.6999999999999993</v>
      </c>
      <c r="J2077">
        <f>Table2[[#This Row],[Consumption]]+Table2[[#This Row],[Predicted Consumption]]</f>
        <v>19.5</v>
      </c>
      <c r="K2077">
        <f>ABS((Table2[[#This Row],[Consumption]]-Table2[[#This Row],[Predicted Consumption]])/Table2[[#This Row],[Consumption]])</f>
        <v>0.16037735849056597</v>
      </c>
    </row>
    <row r="2078" spans="1:11" x14ac:dyDescent="0.25">
      <c r="A2078" s="1">
        <v>40382.625</v>
      </c>
      <c r="B2078">
        <v>9.1</v>
      </c>
      <c r="D2078" s="3">
        <v>40382.625</v>
      </c>
      <c r="E2078">
        <v>9.1</v>
      </c>
      <c r="F2078">
        <v>10.0797574841</v>
      </c>
      <c r="G2078" s="5">
        <v>0.39516811602608998</v>
      </c>
      <c r="I2078">
        <f t="shared" si="32"/>
        <v>0.9797574841000003</v>
      </c>
      <c r="J2078">
        <f>Table2[[#This Row],[Consumption]]+Table2[[#This Row],[Predicted Consumption]]</f>
        <v>19.179757484100001</v>
      </c>
      <c r="K2078">
        <f>ABS((Table2[[#This Row],[Consumption]]-Table2[[#This Row],[Predicted Consumption]])/Table2[[#This Row],[Consumption]])</f>
        <v>0.10766565759340663</v>
      </c>
    </row>
    <row r="2079" spans="1:11" x14ac:dyDescent="0.25">
      <c r="A2079" s="1">
        <v>40382.635416666664</v>
      </c>
      <c r="B2079">
        <v>9.3000000000000007</v>
      </c>
      <c r="D2079" s="3">
        <v>40382.635416666664</v>
      </c>
      <c r="E2079">
        <v>9.3000000000000007</v>
      </c>
      <c r="F2079">
        <v>9.6797837690800002</v>
      </c>
      <c r="G2079" s="5">
        <v>0.21385734459570899</v>
      </c>
      <c r="I2079">
        <f t="shared" si="32"/>
        <v>0.37978376907999944</v>
      </c>
      <c r="J2079">
        <f>Table2[[#This Row],[Consumption]]+Table2[[#This Row],[Predicted Consumption]]</f>
        <v>18.979783769080001</v>
      </c>
      <c r="K2079">
        <f>ABS((Table2[[#This Row],[Consumption]]-Table2[[#This Row],[Predicted Consumption]])/Table2[[#This Row],[Consumption]])</f>
        <v>4.083696441720424E-2</v>
      </c>
    </row>
    <row r="2080" spans="1:11" x14ac:dyDescent="0.25">
      <c r="A2080" s="1">
        <v>40382.645833333336</v>
      </c>
      <c r="B2080">
        <v>11.8</v>
      </c>
      <c r="D2080" s="3">
        <v>40382.645833333336</v>
      </c>
      <c r="E2080">
        <v>11.8</v>
      </c>
      <c r="F2080">
        <v>9.3994300552399999</v>
      </c>
      <c r="G2080" s="5">
        <v>0.25616797886384901</v>
      </c>
      <c r="I2080">
        <f t="shared" si="32"/>
        <v>2.4005699447600009</v>
      </c>
      <c r="J2080">
        <f>Table2[[#This Row],[Consumption]]+Table2[[#This Row],[Predicted Consumption]]</f>
        <v>21.199430055240001</v>
      </c>
      <c r="K2080">
        <f>ABS((Table2[[#This Row],[Consumption]]-Table2[[#This Row],[Predicted Consumption]])/Table2[[#This Row],[Consumption]])</f>
        <v>0.20343813091186447</v>
      </c>
    </row>
    <row r="2081" spans="1:11" x14ac:dyDescent="0.25">
      <c r="A2081" s="1">
        <v>40382.65625</v>
      </c>
      <c r="B2081">
        <v>9.1</v>
      </c>
      <c r="D2081" s="3">
        <v>40382.65625</v>
      </c>
      <c r="E2081">
        <v>9.1</v>
      </c>
      <c r="F2081">
        <v>11.187405393800001</v>
      </c>
      <c r="G2081" s="5">
        <v>0.491512167102649</v>
      </c>
      <c r="I2081">
        <f t="shared" si="32"/>
        <v>2.087405393800001</v>
      </c>
      <c r="J2081">
        <f>Table2[[#This Row],[Consumption]]+Table2[[#This Row],[Predicted Consumption]]</f>
        <v>20.2874053938</v>
      </c>
      <c r="K2081">
        <f>ABS((Table2[[#This Row],[Consumption]]-Table2[[#This Row],[Predicted Consumption]])/Table2[[#This Row],[Consumption]])</f>
        <v>0.22938520810989024</v>
      </c>
    </row>
    <row r="2082" spans="1:11" x14ac:dyDescent="0.25">
      <c r="A2082" s="1">
        <v>40382.666666666664</v>
      </c>
      <c r="B2082">
        <v>9.1</v>
      </c>
      <c r="D2082" s="3">
        <v>40382.666666666664</v>
      </c>
      <c r="E2082">
        <v>9.1</v>
      </c>
      <c r="F2082">
        <v>9.2991857931999995</v>
      </c>
      <c r="G2082" s="5">
        <v>0.30335327112093002</v>
      </c>
      <c r="I2082">
        <f t="shared" si="32"/>
        <v>0.19918579319999985</v>
      </c>
      <c r="J2082">
        <f>Table2[[#This Row],[Consumption]]+Table2[[#This Row],[Predicted Consumption]]</f>
        <v>18.399185793199997</v>
      </c>
      <c r="K2082">
        <f>ABS((Table2[[#This Row],[Consumption]]-Table2[[#This Row],[Predicted Consumption]])/Table2[[#This Row],[Consumption]])</f>
        <v>2.1888548703296689E-2</v>
      </c>
    </row>
    <row r="2083" spans="1:11" x14ac:dyDescent="0.25">
      <c r="A2083" s="1">
        <v>40382.677083333336</v>
      </c>
      <c r="B2083">
        <v>9</v>
      </c>
      <c r="D2083" s="3">
        <v>40382.677083333336</v>
      </c>
      <c r="E2083">
        <v>9</v>
      </c>
      <c r="F2083">
        <v>9.2991857931999995</v>
      </c>
      <c r="G2083" s="5">
        <v>0.30871780512838698</v>
      </c>
      <c r="I2083">
        <f t="shared" si="32"/>
        <v>0.29918579319999949</v>
      </c>
      <c r="J2083">
        <f>Table2[[#This Row],[Consumption]]+Table2[[#This Row],[Predicted Consumption]]</f>
        <v>18.299185793199999</v>
      </c>
      <c r="K2083">
        <f>ABS((Table2[[#This Row],[Consumption]]-Table2[[#This Row],[Predicted Consumption]])/Table2[[#This Row],[Consumption]])</f>
        <v>3.3242865911111058E-2</v>
      </c>
    </row>
    <row r="2084" spans="1:11" x14ac:dyDescent="0.25">
      <c r="A2084" s="1">
        <v>40382.6875</v>
      </c>
      <c r="B2084">
        <v>9</v>
      </c>
      <c r="D2084" s="3">
        <v>40382.6875</v>
      </c>
      <c r="E2084">
        <v>9</v>
      </c>
      <c r="F2084">
        <v>9</v>
      </c>
      <c r="G2084" s="5">
        <v>0.19616001280818399</v>
      </c>
      <c r="I2084">
        <f t="shared" si="32"/>
        <v>0</v>
      </c>
      <c r="J2084">
        <f>Table2[[#This Row],[Consumption]]+Table2[[#This Row],[Predicted Consumption]]</f>
        <v>18</v>
      </c>
      <c r="K2084">
        <f>ABS((Table2[[#This Row],[Consumption]]-Table2[[#This Row],[Predicted Consumption]])/Table2[[#This Row],[Consumption]])</f>
        <v>0</v>
      </c>
    </row>
    <row r="2085" spans="1:11" x14ac:dyDescent="0.25">
      <c r="A2085" s="1">
        <v>40382.697916666664</v>
      </c>
      <c r="B2085">
        <v>10.4</v>
      </c>
      <c r="D2085" s="3">
        <v>40382.697916666664</v>
      </c>
      <c r="E2085">
        <v>10.4</v>
      </c>
      <c r="F2085">
        <v>9</v>
      </c>
      <c r="G2085" s="5">
        <v>0.30949892084603098</v>
      </c>
      <c r="I2085">
        <f t="shared" si="32"/>
        <v>1.4000000000000004</v>
      </c>
      <c r="J2085">
        <f>Table2[[#This Row],[Consumption]]+Table2[[#This Row],[Predicted Consumption]]</f>
        <v>19.399999999999999</v>
      </c>
      <c r="K2085">
        <f>ABS((Table2[[#This Row],[Consumption]]-Table2[[#This Row],[Predicted Consumption]])/Table2[[#This Row],[Consumption]])</f>
        <v>0.13461538461538464</v>
      </c>
    </row>
    <row r="2086" spans="1:11" x14ac:dyDescent="0.25">
      <c r="A2086" s="1">
        <v>40382.708333333336</v>
      </c>
      <c r="B2086">
        <v>10</v>
      </c>
      <c r="D2086" s="3">
        <v>40382.708333333336</v>
      </c>
      <c r="E2086">
        <v>10</v>
      </c>
      <c r="F2086">
        <v>9.9983383534700003</v>
      </c>
      <c r="G2086" s="5">
        <v>0.46234069376500597</v>
      </c>
      <c r="I2086">
        <f t="shared" si="32"/>
        <v>1.6616465299996719E-3</v>
      </c>
      <c r="J2086">
        <f>Table2[[#This Row],[Consumption]]+Table2[[#This Row],[Predicted Consumption]]</f>
        <v>19.99833835347</v>
      </c>
      <c r="K2086">
        <f>ABS((Table2[[#This Row],[Consumption]]-Table2[[#This Row],[Predicted Consumption]])/Table2[[#This Row],[Consumption]])</f>
        <v>1.661646529999672E-4</v>
      </c>
    </row>
    <row r="2087" spans="1:11" x14ac:dyDescent="0.25">
      <c r="A2087" s="1">
        <v>40382.71875</v>
      </c>
      <c r="B2087">
        <v>9.1999999999999993</v>
      </c>
      <c r="D2087" s="3">
        <v>40382.71875</v>
      </c>
      <c r="E2087">
        <v>9.1999999999999993</v>
      </c>
      <c r="F2087">
        <v>9.3994300552399999</v>
      </c>
      <c r="G2087" s="5">
        <v>0.243837212229981</v>
      </c>
      <c r="I2087">
        <f t="shared" si="32"/>
        <v>0.19943005524000057</v>
      </c>
      <c r="J2087">
        <f>Table2[[#This Row],[Consumption]]+Table2[[#This Row],[Predicted Consumption]]</f>
        <v>18.599430055239999</v>
      </c>
      <c r="K2087">
        <f>ABS((Table2[[#This Row],[Consumption]]-Table2[[#This Row],[Predicted Consumption]])/Table2[[#This Row],[Consumption]])</f>
        <v>2.1677179917391369E-2</v>
      </c>
    </row>
    <row r="2088" spans="1:11" x14ac:dyDescent="0.25">
      <c r="A2088" s="1">
        <v>40382.729166666664</v>
      </c>
      <c r="B2088">
        <v>9.3000000000000007</v>
      </c>
      <c r="D2088" s="3">
        <v>40382.729166666664</v>
      </c>
      <c r="E2088">
        <v>9.3000000000000007</v>
      </c>
      <c r="F2088">
        <v>9</v>
      </c>
      <c r="G2088" s="5">
        <v>0.25288038824133902</v>
      </c>
      <c r="I2088">
        <f t="shared" si="32"/>
        <v>0.30000000000000071</v>
      </c>
      <c r="J2088">
        <f>Table2[[#This Row],[Consumption]]+Table2[[#This Row],[Predicted Consumption]]</f>
        <v>18.3</v>
      </c>
      <c r="K2088">
        <f>ABS((Table2[[#This Row],[Consumption]]-Table2[[#This Row],[Predicted Consumption]])/Table2[[#This Row],[Consumption]])</f>
        <v>3.2258064516129108E-2</v>
      </c>
    </row>
    <row r="2089" spans="1:11" x14ac:dyDescent="0.25">
      <c r="A2089" s="1">
        <v>40382.739583333336</v>
      </c>
      <c r="B2089">
        <v>9.6999999999999993</v>
      </c>
      <c r="D2089" s="3">
        <v>40382.739583333336</v>
      </c>
      <c r="E2089">
        <v>9.6999999999999993</v>
      </c>
      <c r="F2089">
        <v>11.8</v>
      </c>
      <c r="G2089" s="5">
        <v>0.70624616143684205</v>
      </c>
      <c r="I2089">
        <f t="shared" si="32"/>
        <v>2.1000000000000014</v>
      </c>
      <c r="J2089">
        <f>Table2[[#This Row],[Consumption]]+Table2[[#This Row],[Predicted Consumption]]</f>
        <v>21.5</v>
      </c>
      <c r="K2089">
        <f>ABS((Table2[[#This Row],[Consumption]]-Table2[[#This Row],[Predicted Consumption]])/Table2[[#This Row],[Consumption]])</f>
        <v>0.21649484536082492</v>
      </c>
    </row>
    <row r="2090" spans="1:11" x14ac:dyDescent="0.25">
      <c r="A2090" s="1">
        <v>40382.75</v>
      </c>
      <c r="B2090">
        <v>9.5</v>
      </c>
      <c r="D2090" s="3">
        <v>40382.75</v>
      </c>
      <c r="E2090">
        <v>9.5</v>
      </c>
      <c r="F2090">
        <v>9.9988368474300007</v>
      </c>
      <c r="G2090" s="5">
        <v>0.80080454996455996</v>
      </c>
      <c r="I2090">
        <f t="shared" si="32"/>
        <v>0.49883684743000067</v>
      </c>
      <c r="J2090">
        <f>Table2[[#This Row],[Consumption]]+Table2[[#This Row],[Predicted Consumption]]</f>
        <v>19.498836847429999</v>
      </c>
      <c r="K2090">
        <f>ABS((Table2[[#This Row],[Consumption]]-Table2[[#This Row],[Predicted Consumption]])/Table2[[#This Row],[Consumption]])</f>
        <v>5.2509141834736914E-2</v>
      </c>
    </row>
    <row r="2091" spans="1:11" x14ac:dyDescent="0.25">
      <c r="A2091" s="1">
        <v>40382.760416666664</v>
      </c>
      <c r="B2091">
        <v>9.3000000000000007</v>
      </c>
      <c r="D2091" s="3">
        <v>40382.760416666664</v>
      </c>
      <c r="E2091">
        <v>9.3000000000000007</v>
      </c>
      <c r="F2091">
        <v>9</v>
      </c>
      <c r="G2091" s="5">
        <v>0.39015504000967699</v>
      </c>
      <c r="I2091">
        <f t="shared" si="32"/>
        <v>0.30000000000000071</v>
      </c>
      <c r="J2091">
        <f>Table2[[#This Row],[Consumption]]+Table2[[#This Row],[Predicted Consumption]]</f>
        <v>18.3</v>
      </c>
      <c r="K2091">
        <f>ABS((Table2[[#This Row],[Consumption]]-Table2[[#This Row],[Predicted Consumption]])/Table2[[#This Row],[Consumption]])</f>
        <v>3.2258064516129108E-2</v>
      </c>
    </row>
    <row r="2092" spans="1:11" x14ac:dyDescent="0.25">
      <c r="A2092" s="1">
        <v>40382.770833333336</v>
      </c>
      <c r="B2092">
        <v>11.5</v>
      </c>
      <c r="D2092" s="3">
        <v>40382.770833333336</v>
      </c>
      <c r="E2092">
        <v>11.5</v>
      </c>
      <c r="F2092">
        <v>9.2994300552400002</v>
      </c>
      <c r="G2092" s="5">
        <v>0.24867327172937401</v>
      </c>
      <c r="I2092">
        <f t="shared" si="32"/>
        <v>2.2005699447599998</v>
      </c>
      <c r="J2092">
        <f>Table2[[#This Row],[Consumption]]+Table2[[#This Row],[Predicted Consumption]]</f>
        <v>20.799430055240002</v>
      </c>
      <c r="K2092">
        <f>ABS((Table2[[#This Row],[Consumption]]-Table2[[#This Row],[Predicted Consumption]])/Table2[[#This Row],[Consumption]])</f>
        <v>0.19135390823999998</v>
      </c>
    </row>
    <row r="2093" spans="1:11" x14ac:dyDescent="0.25">
      <c r="A2093" s="1">
        <v>40382.78125</v>
      </c>
      <c r="B2093">
        <v>9.8000000000000007</v>
      </c>
      <c r="D2093" s="3">
        <v>40382.78125</v>
      </c>
      <c r="E2093">
        <v>9.8000000000000007</v>
      </c>
      <c r="F2093">
        <v>11.92797</v>
      </c>
      <c r="G2093" s="5">
        <v>0.29256728065066701</v>
      </c>
      <c r="I2093">
        <f t="shared" si="32"/>
        <v>2.1279699999999995</v>
      </c>
      <c r="J2093">
        <f>Table2[[#This Row],[Consumption]]+Table2[[#This Row],[Predicted Consumption]]</f>
        <v>21.727969999999999</v>
      </c>
      <c r="K2093">
        <f>ABS((Table2[[#This Row],[Consumption]]-Table2[[#This Row],[Predicted Consumption]])/Table2[[#This Row],[Consumption]])</f>
        <v>0.21713979591836727</v>
      </c>
    </row>
    <row r="2094" spans="1:11" x14ac:dyDescent="0.25">
      <c r="A2094" s="1">
        <v>40382.791666666664</v>
      </c>
      <c r="B2094">
        <v>9.3000000000000007</v>
      </c>
      <c r="D2094" s="3">
        <v>40382.791666666664</v>
      </c>
      <c r="E2094">
        <v>9.3000000000000007</v>
      </c>
      <c r="F2094">
        <v>10.9909912198</v>
      </c>
      <c r="G2094" s="5">
        <v>0.26598028506150101</v>
      </c>
      <c r="I2094">
        <f t="shared" si="32"/>
        <v>1.690991219799999</v>
      </c>
      <c r="J2094">
        <f>Table2[[#This Row],[Consumption]]+Table2[[#This Row],[Predicted Consumption]]</f>
        <v>20.290991219799999</v>
      </c>
      <c r="K2094">
        <f>ABS((Table2[[#This Row],[Consumption]]-Table2[[#This Row],[Predicted Consumption]])/Table2[[#This Row],[Consumption]])</f>
        <v>0.18182701288172032</v>
      </c>
    </row>
    <row r="2095" spans="1:11" x14ac:dyDescent="0.25">
      <c r="A2095" s="1">
        <v>40382.802083333336</v>
      </c>
      <c r="B2095">
        <v>9</v>
      </c>
      <c r="D2095" s="3">
        <v>40382.802083333336</v>
      </c>
      <c r="E2095">
        <v>9</v>
      </c>
      <c r="F2095">
        <v>9.2996010386699997</v>
      </c>
      <c r="G2095" s="5">
        <v>0.246215028106719</v>
      </c>
      <c r="I2095">
        <f t="shared" si="32"/>
        <v>0.29960103866999965</v>
      </c>
      <c r="J2095">
        <f>Table2[[#This Row],[Consumption]]+Table2[[#This Row],[Predicted Consumption]]</f>
        <v>18.299601038669998</v>
      </c>
      <c r="K2095">
        <f>ABS((Table2[[#This Row],[Consumption]]-Table2[[#This Row],[Predicted Consumption]])/Table2[[#This Row],[Consumption]])</f>
        <v>3.3289004296666626E-2</v>
      </c>
    </row>
    <row r="2096" spans="1:11" x14ac:dyDescent="0.25">
      <c r="A2096" s="1">
        <v>40382.8125</v>
      </c>
      <c r="B2096">
        <v>8.8000000000000007</v>
      </c>
      <c r="D2096" s="3">
        <v>40382.8125</v>
      </c>
      <c r="E2096">
        <v>8.8000000000000007</v>
      </c>
      <c r="F2096">
        <v>9</v>
      </c>
      <c r="G2096" s="5">
        <v>0.31309580404241499</v>
      </c>
      <c r="I2096">
        <f t="shared" si="32"/>
        <v>0.19999999999999929</v>
      </c>
      <c r="J2096">
        <f>Table2[[#This Row],[Consumption]]+Table2[[#This Row],[Predicted Consumption]]</f>
        <v>17.8</v>
      </c>
      <c r="K2096">
        <f>ABS((Table2[[#This Row],[Consumption]]-Table2[[#This Row],[Predicted Consumption]])/Table2[[#This Row],[Consumption]])</f>
        <v>2.2727272727272645E-2</v>
      </c>
    </row>
    <row r="2097" spans="1:11" x14ac:dyDescent="0.25">
      <c r="A2097" s="1">
        <v>40382.822916666664</v>
      </c>
      <c r="B2097">
        <v>8.6999999999999993</v>
      </c>
      <c r="D2097" s="3">
        <v>40382.822916666664</v>
      </c>
      <c r="E2097">
        <v>8.6999999999999993</v>
      </c>
      <c r="F2097">
        <v>9.7991857931999995</v>
      </c>
      <c r="G2097" s="5">
        <v>0.39586701138888303</v>
      </c>
      <c r="I2097">
        <f t="shared" si="32"/>
        <v>1.0991857932000002</v>
      </c>
      <c r="J2097">
        <f>Table2[[#This Row],[Consumption]]+Table2[[#This Row],[Predicted Consumption]]</f>
        <v>18.499185793199999</v>
      </c>
      <c r="K2097">
        <f>ABS((Table2[[#This Row],[Consumption]]-Table2[[#This Row],[Predicted Consumption]])/Table2[[#This Row],[Consumption]])</f>
        <v>0.12634319462068969</v>
      </c>
    </row>
    <row r="2098" spans="1:11" x14ac:dyDescent="0.25">
      <c r="A2098" s="1">
        <v>40382.833333333336</v>
      </c>
      <c r="B2098">
        <v>8.9</v>
      </c>
      <c r="D2098" s="3">
        <v>40382.833333333336</v>
      </c>
      <c r="E2098">
        <v>8.9</v>
      </c>
      <c r="F2098">
        <v>9.7991857931999995</v>
      </c>
      <c r="G2098" s="5">
        <v>0.33669366722578498</v>
      </c>
      <c r="I2098">
        <f t="shared" si="32"/>
        <v>0.89918579319999914</v>
      </c>
      <c r="J2098">
        <f>Table2[[#This Row],[Consumption]]+Table2[[#This Row],[Predicted Consumption]]</f>
        <v>18.699185793200002</v>
      </c>
      <c r="K2098">
        <f>ABS((Table2[[#This Row],[Consumption]]-Table2[[#This Row],[Predicted Consumption]])/Table2[[#This Row],[Consumption]])</f>
        <v>0.10103211159550551</v>
      </c>
    </row>
    <row r="2099" spans="1:11" x14ac:dyDescent="0.25">
      <c r="A2099" s="1">
        <v>40382.84375</v>
      </c>
      <c r="B2099">
        <v>4.2</v>
      </c>
      <c r="D2099" s="3">
        <v>40382.84375</v>
      </c>
      <c r="E2099">
        <v>4.2</v>
      </c>
      <c r="F2099">
        <v>9.7991857931999995</v>
      </c>
      <c r="G2099" s="5">
        <v>0.25294990898154102</v>
      </c>
      <c r="I2099">
        <f t="shared" si="32"/>
        <v>5.5991857931999993</v>
      </c>
      <c r="J2099">
        <f>Table2[[#This Row],[Consumption]]+Table2[[#This Row],[Predicted Consumption]]</f>
        <v>13.999185793199999</v>
      </c>
      <c r="K2099">
        <f>ABS((Table2[[#This Row],[Consumption]]-Table2[[#This Row],[Predicted Consumption]])/Table2[[#This Row],[Consumption]])</f>
        <v>1.3331394745714285</v>
      </c>
    </row>
    <row r="2100" spans="1:11" x14ac:dyDescent="0.25">
      <c r="A2100" s="1">
        <v>40382.854166666664</v>
      </c>
      <c r="B2100">
        <v>1.3</v>
      </c>
      <c r="D2100" s="3">
        <v>40382.854166666664</v>
      </c>
      <c r="E2100">
        <v>1.3</v>
      </c>
      <c r="F2100">
        <v>5.0882351000000003</v>
      </c>
      <c r="G2100" s="5">
        <v>0.39954719485850598</v>
      </c>
      <c r="I2100">
        <f t="shared" si="32"/>
        <v>3.7882351000000005</v>
      </c>
      <c r="J2100">
        <f>Table2[[#This Row],[Consumption]]+Table2[[#This Row],[Predicted Consumption]]</f>
        <v>6.3882351000000002</v>
      </c>
      <c r="K2100">
        <f>ABS((Table2[[#This Row],[Consumption]]-Table2[[#This Row],[Predicted Consumption]])/Table2[[#This Row],[Consumption]])</f>
        <v>2.9140270000000004</v>
      </c>
    </row>
    <row r="2101" spans="1:11" x14ac:dyDescent="0.25">
      <c r="A2101" s="1">
        <v>40382.864583333336</v>
      </c>
      <c r="B2101">
        <v>1.3</v>
      </c>
      <c r="D2101" s="3">
        <v>40382.864583333336</v>
      </c>
      <c r="E2101">
        <v>1.3</v>
      </c>
      <c r="F2101">
        <v>1.3</v>
      </c>
      <c r="G2101" s="5">
        <v>0.52905632373866696</v>
      </c>
      <c r="I2101">
        <f t="shared" si="32"/>
        <v>0</v>
      </c>
      <c r="J2101">
        <f>Table2[[#This Row],[Consumption]]+Table2[[#This Row],[Predicted Consumption]]</f>
        <v>2.6</v>
      </c>
      <c r="K2101">
        <f>ABS((Table2[[#This Row],[Consumption]]-Table2[[#This Row],[Predicted Consumption]])/Table2[[#This Row],[Consumption]])</f>
        <v>0</v>
      </c>
    </row>
    <row r="2102" spans="1:11" x14ac:dyDescent="0.25">
      <c r="A2102" s="1">
        <v>40382.875</v>
      </c>
      <c r="B2102">
        <v>1.4</v>
      </c>
      <c r="D2102" s="3">
        <v>40382.875</v>
      </c>
      <c r="E2102">
        <v>1.4</v>
      </c>
      <c r="I2102">
        <f t="shared" si="32"/>
        <v>1.4</v>
      </c>
      <c r="J2102">
        <f>Table2[[#This Row],[Consumption]]+Table2[[#This Row],[Predicted Consumption]]</f>
        <v>1.4</v>
      </c>
      <c r="K2102">
        <f>ABS((Table2[[#This Row],[Consumption]]-Table2[[#This Row],[Predicted Consumption]])/Table2[[#This Row],[Consumption]])</f>
        <v>1</v>
      </c>
    </row>
    <row r="2103" spans="1:11" x14ac:dyDescent="0.25">
      <c r="A2103" s="1">
        <v>40382.885416666664</v>
      </c>
      <c r="B2103">
        <v>1.2</v>
      </c>
      <c r="D2103" s="3">
        <v>40382.885416666664</v>
      </c>
      <c r="E2103">
        <v>1.2</v>
      </c>
      <c r="F2103">
        <v>1.2</v>
      </c>
      <c r="G2103" s="5">
        <v>0.61980328166514698</v>
      </c>
      <c r="I2103">
        <f t="shared" si="32"/>
        <v>0</v>
      </c>
      <c r="J2103">
        <f>Table2[[#This Row],[Consumption]]+Table2[[#This Row],[Predicted Consumption]]</f>
        <v>2.4</v>
      </c>
      <c r="K2103">
        <f>ABS((Table2[[#This Row],[Consumption]]-Table2[[#This Row],[Predicted Consumption]])/Table2[[#This Row],[Consumption]])</f>
        <v>0</v>
      </c>
    </row>
    <row r="2104" spans="1:11" x14ac:dyDescent="0.25">
      <c r="A2104" s="1">
        <v>40382.895833333336</v>
      </c>
      <c r="B2104">
        <v>1.3</v>
      </c>
      <c r="D2104" s="3">
        <v>40382.895833333336</v>
      </c>
      <c r="E2104">
        <v>1.3</v>
      </c>
      <c r="F2104">
        <v>1.3</v>
      </c>
      <c r="G2104" s="5">
        <v>0.771966441740636</v>
      </c>
      <c r="I2104">
        <f t="shared" si="32"/>
        <v>0</v>
      </c>
      <c r="J2104">
        <f>Table2[[#This Row],[Consumption]]+Table2[[#This Row],[Predicted Consumption]]</f>
        <v>2.6</v>
      </c>
      <c r="K2104">
        <f>ABS((Table2[[#This Row],[Consumption]]-Table2[[#This Row],[Predicted Consumption]])/Table2[[#This Row],[Consumption]])</f>
        <v>0</v>
      </c>
    </row>
    <row r="2105" spans="1:11" x14ac:dyDescent="0.25">
      <c r="A2105" s="1">
        <v>40382.90625</v>
      </c>
      <c r="B2105">
        <v>1.3</v>
      </c>
      <c r="D2105" s="3">
        <v>40382.90625</v>
      </c>
      <c r="E2105">
        <v>1.3</v>
      </c>
      <c r="F2105">
        <v>1.3</v>
      </c>
      <c r="G2105" s="5">
        <v>0.50299893987369304</v>
      </c>
      <c r="I2105">
        <f t="shared" si="32"/>
        <v>0</v>
      </c>
      <c r="J2105">
        <f>Table2[[#This Row],[Consumption]]+Table2[[#This Row],[Predicted Consumption]]</f>
        <v>2.6</v>
      </c>
      <c r="K2105">
        <f>ABS((Table2[[#This Row],[Consumption]]-Table2[[#This Row],[Predicted Consumption]])/Table2[[#This Row],[Consumption]])</f>
        <v>0</v>
      </c>
    </row>
    <row r="2106" spans="1:11" x14ac:dyDescent="0.25">
      <c r="A2106" s="1">
        <v>40382.916666666664</v>
      </c>
      <c r="B2106">
        <v>1.3</v>
      </c>
      <c r="D2106" s="3">
        <v>40382.916666666664</v>
      </c>
      <c r="E2106">
        <v>1.3</v>
      </c>
      <c r="F2106">
        <v>1.3</v>
      </c>
      <c r="G2106" s="5">
        <v>0.54811339417243998</v>
      </c>
      <c r="I2106">
        <f t="shared" si="32"/>
        <v>0</v>
      </c>
      <c r="J2106">
        <f>Table2[[#This Row],[Consumption]]+Table2[[#This Row],[Predicted Consumption]]</f>
        <v>2.6</v>
      </c>
      <c r="K2106">
        <f>ABS((Table2[[#This Row],[Consumption]]-Table2[[#This Row],[Predicted Consumption]])/Table2[[#This Row],[Consumption]])</f>
        <v>0</v>
      </c>
    </row>
    <row r="2107" spans="1:11" x14ac:dyDescent="0.25">
      <c r="A2107" s="1">
        <v>40382.927083333336</v>
      </c>
      <c r="B2107">
        <v>1.3</v>
      </c>
      <c r="D2107" s="3">
        <v>40382.927083333336</v>
      </c>
      <c r="E2107">
        <v>1.3</v>
      </c>
      <c r="F2107">
        <v>1.2</v>
      </c>
      <c r="G2107" s="5">
        <v>0.70058049156314495</v>
      </c>
      <c r="I2107">
        <f t="shared" si="32"/>
        <v>0.10000000000000009</v>
      </c>
      <c r="J2107">
        <f>Table2[[#This Row],[Consumption]]+Table2[[#This Row],[Predicted Consumption]]</f>
        <v>2.5</v>
      </c>
      <c r="K2107">
        <f>ABS((Table2[[#This Row],[Consumption]]-Table2[[#This Row],[Predicted Consumption]])/Table2[[#This Row],[Consumption]])</f>
        <v>7.6923076923076983E-2</v>
      </c>
    </row>
    <row r="2108" spans="1:11" x14ac:dyDescent="0.25">
      <c r="A2108" s="1">
        <v>40382.9375</v>
      </c>
      <c r="B2108">
        <v>1.3</v>
      </c>
      <c r="D2108" s="3">
        <v>40382.9375</v>
      </c>
      <c r="E2108">
        <v>1.3</v>
      </c>
      <c r="F2108">
        <v>1.3</v>
      </c>
      <c r="G2108" s="5">
        <v>0.83523663930553005</v>
      </c>
      <c r="I2108">
        <f t="shared" si="32"/>
        <v>0</v>
      </c>
      <c r="J2108">
        <f>Table2[[#This Row],[Consumption]]+Table2[[#This Row],[Predicted Consumption]]</f>
        <v>2.6</v>
      </c>
      <c r="K2108">
        <f>ABS((Table2[[#This Row],[Consumption]]-Table2[[#This Row],[Predicted Consumption]])/Table2[[#This Row],[Consumption]])</f>
        <v>0</v>
      </c>
    </row>
    <row r="2109" spans="1:11" x14ac:dyDescent="0.25">
      <c r="A2109" s="1">
        <v>40382.947916666664</v>
      </c>
      <c r="B2109">
        <v>1.2</v>
      </c>
      <c r="D2109" s="3">
        <v>40382.947916666664</v>
      </c>
      <c r="E2109">
        <v>1.2</v>
      </c>
      <c r="F2109">
        <v>1.3</v>
      </c>
      <c r="G2109" s="5">
        <v>0.88511550264627104</v>
      </c>
      <c r="I2109">
        <f t="shared" si="32"/>
        <v>0.10000000000000009</v>
      </c>
      <c r="J2109">
        <f>Table2[[#This Row],[Consumption]]+Table2[[#This Row],[Predicted Consumption]]</f>
        <v>2.5</v>
      </c>
      <c r="K2109">
        <f>ABS((Table2[[#This Row],[Consumption]]-Table2[[#This Row],[Predicted Consumption]])/Table2[[#This Row],[Consumption]])</f>
        <v>8.3333333333333412E-2</v>
      </c>
    </row>
    <row r="2110" spans="1:11" x14ac:dyDescent="0.25">
      <c r="A2110" s="1">
        <v>40382.958333333336</v>
      </c>
      <c r="B2110">
        <v>1.4</v>
      </c>
      <c r="D2110" s="3">
        <v>40382.958333333336</v>
      </c>
      <c r="E2110">
        <v>1.4</v>
      </c>
      <c r="F2110">
        <v>1.3</v>
      </c>
      <c r="G2110" s="5">
        <v>0.819261354223772</v>
      </c>
      <c r="I2110">
        <f t="shared" si="32"/>
        <v>9.9999999999999867E-2</v>
      </c>
      <c r="J2110">
        <f>Table2[[#This Row],[Consumption]]+Table2[[#This Row],[Predicted Consumption]]</f>
        <v>2.7</v>
      </c>
      <c r="K2110">
        <f>ABS((Table2[[#This Row],[Consumption]]-Table2[[#This Row],[Predicted Consumption]])/Table2[[#This Row],[Consumption]])</f>
        <v>7.1428571428571341E-2</v>
      </c>
    </row>
    <row r="2111" spans="1:11" x14ac:dyDescent="0.25">
      <c r="A2111" s="1">
        <v>40382.96875</v>
      </c>
      <c r="B2111">
        <v>1.1000000000000001</v>
      </c>
      <c r="D2111" s="3">
        <v>40382.96875</v>
      </c>
      <c r="E2111">
        <v>1.1000000000000001</v>
      </c>
      <c r="F2111">
        <v>1.2</v>
      </c>
      <c r="G2111" s="5">
        <v>0.55126229748823996</v>
      </c>
      <c r="I2111">
        <f t="shared" si="32"/>
        <v>9.9999999999999867E-2</v>
      </c>
      <c r="J2111">
        <f>Table2[[#This Row],[Consumption]]+Table2[[#This Row],[Predicted Consumption]]</f>
        <v>2.2999999999999998</v>
      </c>
      <c r="K2111">
        <f>ABS((Table2[[#This Row],[Consumption]]-Table2[[#This Row],[Predicted Consumption]])/Table2[[#This Row],[Consumption]])</f>
        <v>9.0909090909090787E-2</v>
      </c>
    </row>
    <row r="2112" spans="1:11" x14ac:dyDescent="0.25">
      <c r="A2112" s="1">
        <v>40382.979166666664</v>
      </c>
      <c r="B2112">
        <v>1.2</v>
      </c>
      <c r="D2112" s="3">
        <v>40382.979166666664</v>
      </c>
      <c r="E2112">
        <v>1.2</v>
      </c>
      <c r="F2112">
        <v>1.2</v>
      </c>
      <c r="G2112" s="5">
        <v>0.66161833819266902</v>
      </c>
      <c r="I2112">
        <f t="shared" si="32"/>
        <v>0</v>
      </c>
      <c r="J2112">
        <f>Table2[[#This Row],[Consumption]]+Table2[[#This Row],[Predicted Consumption]]</f>
        <v>2.4</v>
      </c>
      <c r="K2112">
        <f>ABS((Table2[[#This Row],[Consumption]]-Table2[[#This Row],[Predicted Consumption]])/Table2[[#This Row],[Consumption]])</f>
        <v>0</v>
      </c>
    </row>
    <row r="2113" spans="1:11" x14ac:dyDescent="0.25">
      <c r="A2113" s="1">
        <v>40382.989583333336</v>
      </c>
      <c r="B2113">
        <v>1.2</v>
      </c>
      <c r="D2113" s="3">
        <v>40382.989583333336</v>
      </c>
      <c r="E2113">
        <v>1.2</v>
      </c>
      <c r="F2113">
        <v>1.2</v>
      </c>
      <c r="G2113" s="5">
        <v>0.51914191956754996</v>
      </c>
      <c r="I2113">
        <f t="shared" si="32"/>
        <v>0</v>
      </c>
      <c r="J2113">
        <f>Table2[[#This Row],[Consumption]]+Table2[[#This Row],[Predicted Consumption]]</f>
        <v>2.4</v>
      </c>
      <c r="K2113">
        <f>ABS((Table2[[#This Row],[Consumption]]-Table2[[#This Row],[Predicted Consumption]])/Table2[[#This Row],[Consumption]])</f>
        <v>0</v>
      </c>
    </row>
    <row r="2114" spans="1:11" x14ac:dyDescent="0.25">
      <c r="A2114" s="1">
        <v>40383</v>
      </c>
      <c r="B2114">
        <v>5.0999999999999996</v>
      </c>
      <c r="D2114" s="2">
        <v>40383</v>
      </c>
      <c r="E2114">
        <v>5.0999999999999996</v>
      </c>
      <c r="F2114">
        <v>1.1000000000000001</v>
      </c>
      <c r="G2114" s="5">
        <v>0.60466044511283601</v>
      </c>
      <c r="I2114">
        <f t="shared" si="32"/>
        <v>3.9999999999999996</v>
      </c>
      <c r="J2114">
        <f>Table2[[#This Row],[Consumption]]+Table2[[#This Row],[Predicted Consumption]]</f>
        <v>6.1999999999999993</v>
      </c>
      <c r="K2114">
        <f>ABS((Table2[[#This Row],[Consumption]]-Table2[[#This Row],[Predicted Consumption]])/Table2[[#This Row],[Consumption]])</f>
        <v>0.78431372549019607</v>
      </c>
    </row>
    <row r="2115" spans="1:11" x14ac:dyDescent="0.25">
      <c r="A2115" s="1">
        <v>40383.010416666664</v>
      </c>
      <c r="B2115">
        <v>5.2</v>
      </c>
      <c r="D2115" s="3">
        <v>40383.010416666664</v>
      </c>
      <c r="E2115">
        <v>5.2</v>
      </c>
      <c r="F2115">
        <v>5.0882351000000003</v>
      </c>
      <c r="G2115" s="5">
        <v>0.35114958097328902</v>
      </c>
      <c r="I2115">
        <f t="shared" si="32"/>
        <v>0.11176489999999983</v>
      </c>
      <c r="J2115">
        <f>Table2[[#This Row],[Consumption]]+Table2[[#This Row],[Predicted Consumption]]</f>
        <v>10.288235100000001</v>
      </c>
      <c r="K2115">
        <f>ABS((Table2[[#This Row],[Consumption]]-Table2[[#This Row],[Predicted Consumption]])/Table2[[#This Row],[Consumption]])</f>
        <v>2.1493249999999967E-2</v>
      </c>
    </row>
    <row r="2116" spans="1:11" x14ac:dyDescent="0.25">
      <c r="A2116" s="1">
        <v>40383.020833333336</v>
      </c>
      <c r="B2116">
        <v>5.2</v>
      </c>
      <c r="D2116" s="3">
        <v>40383.020833333336</v>
      </c>
      <c r="E2116">
        <v>5.2</v>
      </c>
      <c r="F2116">
        <v>5.5917537204299999</v>
      </c>
      <c r="G2116" s="5">
        <v>0.35888396186222898</v>
      </c>
      <c r="I2116">
        <f t="shared" ref="I2116:I2179" si="33">ABS(F2116-E2116)</f>
        <v>0.39175372042999967</v>
      </c>
      <c r="J2116">
        <f>Table2[[#This Row],[Consumption]]+Table2[[#This Row],[Predicted Consumption]]</f>
        <v>10.79175372043</v>
      </c>
      <c r="K2116">
        <f>ABS((Table2[[#This Row],[Consumption]]-Table2[[#This Row],[Predicted Consumption]])/Table2[[#This Row],[Consumption]])</f>
        <v>7.533725392884609E-2</v>
      </c>
    </row>
    <row r="2117" spans="1:11" x14ac:dyDescent="0.25">
      <c r="A2117" s="1">
        <v>40383.03125</v>
      </c>
      <c r="B2117">
        <v>5.8</v>
      </c>
      <c r="D2117" s="3">
        <v>40383.03125</v>
      </c>
      <c r="E2117">
        <v>5.8</v>
      </c>
      <c r="F2117">
        <v>1.7</v>
      </c>
      <c r="G2117" s="5">
        <v>0.45307954282185597</v>
      </c>
      <c r="I2117">
        <f t="shared" si="33"/>
        <v>4.0999999999999996</v>
      </c>
      <c r="J2117">
        <f>Table2[[#This Row],[Consumption]]+Table2[[#This Row],[Predicted Consumption]]</f>
        <v>7.5</v>
      </c>
      <c r="K2117">
        <f>ABS((Table2[[#This Row],[Consumption]]-Table2[[#This Row],[Predicted Consumption]])/Table2[[#This Row],[Consumption]])</f>
        <v>0.7068965517241379</v>
      </c>
    </row>
    <row r="2118" spans="1:11" x14ac:dyDescent="0.25">
      <c r="A2118" s="1">
        <v>40383.041666666664</v>
      </c>
      <c r="B2118">
        <v>5.7</v>
      </c>
      <c r="D2118" s="3">
        <v>40383.041666666664</v>
      </c>
      <c r="E2118">
        <v>5.7</v>
      </c>
      <c r="F2118">
        <v>5.5917537204299999</v>
      </c>
      <c r="G2118" s="5">
        <v>0.33777238018585998</v>
      </c>
      <c r="I2118">
        <f t="shared" si="33"/>
        <v>0.10824627957000033</v>
      </c>
      <c r="J2118">
        <f>Table2[[#This Row],[Consumption]]+Table2[[#This Row],[Predicted Consumption]]</f>
        <v>11.29175372043</v>
      </c>
      <c r="K2118">
        <f>ABS((Table2[[#This Row],[Consumption]]-Table2[[#This Row],[Predicted Consumption]])/Table2[[#This Row],[Consumption]])</f>
        <v>1.8990575363157951E-2</v>
      </c>
    </row>
    <row r="2119" spans="1:11" x14ac:dyDescent="0.25">
      <c r="A2119" s="1">
        <v>40383.052083333336</v>
      </c>
      <c r="B2119">
        <v>5.8</v>
      </c>
      <c r="D2119" s="3">
        <v>40383.052083333336</v>
      </c>
      <c r="E2119">
        <v>5.8</v>
      </c>
      <c r="F2119">
        <v>5.1959646392999996</v>
      </c>
      <c r="G2119" s="5">
        <v>0.41522852389597498</v>
      </c>
      <c r="I2119">
        <f t="shared" si="33"/>
        <v>0.60403536070000019</v>
      </c>
      <c r="J2119">
        <f>Table2[[#This Row],[Consumption]]+Table2[[#This Row],[Predicted Consumption]]</f>
        <v>10.995964639299999</v>
      </c>
      <c r="K2119">
        <f>ABS((Table2[[#This Row],[Consumption]]-Table2[[#This Row],[Predicted Consumption]])/Table2[[#This Row],[Consumption]])</f>
        <v>0.10414402770689658</v>
      </c>
    </row>
    <row r="2120" spans="1:11" x14ac:dyDescent="0.25">
      <c r="A2120" s="1">
        <v>40383.0625</v>
      </c>
      <c r="B2120">
        <v>5.7</v>
      </c>
      <c r="D2120" s="3">
        <v>40383.0625</v>
      </c>
      <c r="E2120">
        <v>5.7</v>
      </c>
      <c r="F2120">
        <v>5.6495790000000001</v>
      </c>
      <c r="G2120" s="5">
        <v>0.45317899820777002</v>
      </c>
      <c r="I2120">
        <f t="shared" si="33"/>
        <v>5.0421000000000049E-2</v>
      </c>
      <c r="J2120">
        <f>Table2[[#This Row],[Consumption]]+Table2[[#This Row],[Predicted Consumption]]</f>
        <v>11.349579</v>
      </c>
      <c r="K2120">
        <f>ABS((Table2[[#This Row],[Consumption]]-Table2[[#This Row],[Predicted Consumption]])/Table2[[#This Row],[Consumption]])</f>
        <v>8.8457894736842183E-3</v>
      </c>
    </row>
    <row r="2121" spans="1:11" x14ac:dyDescent="0.25">
      <c r="A2121" s="1">
        <v>40383.072916666664</v>
      </c>
      <c r="B2121">
        <v>3.9</v>
      </c>
      <c r="D2121" s="3">
        <v>40383.072916666664</v>
      </c>
      <c r="E2121">
        <v>3.9</v>
      </c>
      <c r="F2121">
        <v>5.6495790000000001</v>
      </c>
      <c r="G2121" s="5">
        <v>0.36177232505910401</v>
      </c>
      <c r="I2121">
        <f t="shared" si="33"/>
        <v>1.7495790000000002</v>
      </c>
      <c r="J2121">
        <f>Table2[[#This Row],[Consumption]]+Table2[[#This Row],[Predicted Consumption]]</f>
        <v>9.5495789999999996</v>
      </c>
      <c r="K2121">
        <f>ABS((Table2[[#This Row],[Consumption]]-Table2[[#This Row],[Predicted Consumption]])/Table2[[#This Row],[Consumption]])</f>
        <v>0.44861000000000006</v>
      </c>
    </row>
    <row r="2122" spans="1:11" x14ac:dyDescent="0.25">
      <c r="A2122" s="1">
        <v>40383.083333333336</v>
      </c>
      <c r="B2122">
        <v>1.2</v>
      </c>
      <c r="D2122" s="3">
        <v>40383.083333333336</v>
      </c>
      <c r="E2122">
        <v>1.2</v>
      </c>
      <c r="F2122">
        <v>1.3</v>
      </c>
      <c r="G2122" s="5">
        <v>0.88050256483968203</v>
      </c>
      <c r="I2122">
        <f t="shared" si="33"/>
        <v>0.10000000000000009</v>
      </c>
      <c r="J2122">
        <f>Table2[[#This Row],[Consumption]]+Table2[[#This Row],[Predicted Consumption]]</f>
        <v>2.5</v>
      </c>
      <c r="K2122">
        <f>ABS((Table2[[#This Row],[Consumption]]-Table2[[#This Row],[Predicted Consumption]])/Table2[[#This Row],[Consumption]])</f>
        <v>8.3333333333333412E-2</v>
      </c>
    </row>
    <row r="2123" spans="1:11" x14ac:dyDescent="0.25">
      <c r="A2123" s="1">
        <v>40383.09375</v>
      </c>
      <c r="B2123">
        <v>1.2</v>
      </c>
      <c r="D2123" s="3">
        <v>40383.09375</v>
      </c>
      <c r="E2123">
        <v>1.2</v>
      </c>
      <c r="I2123">
        <f t="shared" si="33"/>
        <v>1.2</v>
      </c>
      <c r="J2123">
        <f>Table2[[#This Row],[Consumption]]+Table2[[#This Row],[Predicted Consumption]]</f>
        <v>1.2</v>
      </c>
      <c r="K2123">
        <f>ABS((Table2[[#This Row],[Consumption]]-Table2[[#This Row],[Predicted Consumption]])/Table2[[#This Row],[Consumption]])</f>
        <v>1</v>
      </c>
    </row>
    <row r="2124" spans="1:11" x14ac:dyDescent="0.25">
      <c r="A2124" s="1">
        <v>40383.104166666664</v>
      </c>
      <c r="B2124">
        <v>1.2</v>
      </c>
      <c r="D2124" s="3">
        <v>40383.104166666664</v>
      </c>
      <c r="E2124">
        <v>1.2</v>
      </c>
      <c r="F2124">
        <v>1.2</v>
      </c>
      <c r="G2124" s="5">
        <v>0.335015622405682</v>
      </c>
      <c r="I2124">
        <f t="shared" si="33"/>
        <v>0</v>
      </c>
      <c r="J2124">
        <f>Table2[[#This Row],[Consumption]]+Table2[[#This Row],[Predicted Consumption]]</f>
        <v>2.4</v>
      </c>
      <c r="K2124">
        <f>ABS((Table2[[#This Row],[Consumption]]-Table2[[#This Row],[Predicted Consumption]])/Table2[[#This Row],[Consumption]])</f>
        <v>0</v>
      </c>
    </row>
    <row r="2125" spans="1:11" x14ac:dyDescent="0.25">
      <c r="A2125" s="1">
        <v>40383.114583333336</v>
      </c>
      <c r="B2125">
        <v>1.1000000000000001</v>
      </c>
      <c r="D2125" s="3">
        <v>40383.114583333336</v>
      </c>
      <c r="E2125">
        <v>1.1000000000000001</v>
      </c>
      <c r="F2125">
        <v>1.2</v>
      </c>
      <c r="G2125" s="5">
        <v>0.335015622405682</v>
      </c>
      <c r="I2125">
        <f t="shared" si="33"/>
        <v>9.9999999999999867E-2</v>
      </c>
      <c r="J2125">
        <f>Table2[[#This Row],[Consumption]]+Table2[[#This Row],[Predicted Consumption]]</f>
        <v>2.2999999999999998</v>
      </c>
      <c r="K2125">
        <f>ABS((Table2[[#This Row],[Consumption]]-Table2[[#This Row],[Predicted Consumption]])/Table2[[#This Row],[Consumption]])</f>
        <v>9.0909090909090787E-2</v>
      </c>
    </row>
    <row r="2126" spans="1:11" x14ac:dyDescent="0.25">
      <c r="A2126" s="1">
        <v>40383.125</v>
      </c>
      <c r="B2126">
        <v>1.2</v>
      </c>
      <c r="D2126" s="3">
        <v>40383.125</v>
      </c>
      <c r="E2126">
        <v>1.2</v>
      </c>
      <c r="F2126">
        <v>1.2</v>
      </c>
      <c r="G2126" s="5">
        <v>0.80984778251880896</v>
      </c>
      <c r="I2126">
        <f t="shared" si="33"/>
        <v>0</v>
      </c>
      <c r="J2126">
        <f>Table2[[#This Row],[Consumption]]+Table2[[#This Row],[Predicted Consumption]]</f>
        <v>2.4</v>
      </c>
      <c r="K2126">
        <f>ABS((Table2[[#This Row],[Consumption]]-Table2[[#This Row],[Predicted Consumption]])/Table2[[#This Row],[Consumption]])</f>
        <v>0</v>
      </c>
    </row>
    <row r="2127" spans="1:11" x14ac:dyDescent="0.25">
      <c r="A2127" s="1">
        <v>40383.135416666664</v>
      </c>
      <c r="B2127">
        <v>1.3</v>
      </c>
      <c r="D2127" s="3">
        <v>40383.135416666664</v>
      </c>
      <c r="E2127">
        <v>1.3</v>
      </c>
      <c r="F2127">
        <v>1.1000000000000001</v>
      </c>
      <c r="G2127" s="5">
        <v>0.56974653358873895</v>
      </c>
      <c r="I2127">
        <f t="shared" si="33"/>
        <v>0.19999999999999996</v>
      </c>
      <c r="J2127">
        <f>Table2[[#This Row],[Consumption]]+Table2[[#This Row],[Predicted Consumption]]</f>
        <v>2.4000000000000004</v>
      </c>
      <c r="K2127">
        <f>ABS((Table2[[#This Row],[Consumption]]-Table2[[#This Row],[Predicted Consumption]])/Table2[[#This Row],[Consumption]])</f>
        <v>0.1538461538461538</v>
      </c>
    </row>
    <row r="2128" spans="1:11" x14ac:dyDescent="0.25">
      <c r="A2128" s="1">
        <v>40383.145833333336</v>
      </c>
      <c r="B2128">
        <v>1.2</v>
      </c>
      <c r="D2128" s="3">
        <v>40383.145833333336</v>
      </c>
      <c r="E2128">
        <v>1.2</v>
      </c>
      <c r="F2128">
        <v>1.3</v>
      </c>
      <c r="G2128" s="5">
        <v>0.46354028907716899</v>
      </c>
      <c r="I2128">
        <f t="shared" si="33"/>
        <v>0.10000000000000009</v>
      </c>
      <c r="J2128">
        <f>Table2[[#This Row],[Consumption]]+Table2[[#This Row],[Predicted Consumption]]</f>
        <v>2.5</v>
      </c>
      <c r="K2128">
        <f>ABS((Table2[[#This Row],[Consumption]]-Table2[[#This Row],[Predicted Consumption]])/Table2[[#This Row],[Consumption]])</f>
        <v>8.3333333333333412E-2</v>
      </c>
    </row>
    <row r="2129" spans="1:11" x14ac:dyDescent="0.25">
      <c r="A2129" s="1">
        <v>40383.15625</v>
      </c>
      <c r="B2129">
        <v>1.1000000000000001</v>
      </c>
      <c r="D2129" s="3">
        <v>40383.15625</v>
      </c>
      <c r="E2129">
        <v>1.1000000000000001</v>
      </c>
      <c r="F2129">
        <v>1.2</v>
      </c>
      <c r="G2129" s="5">
        <v>0.507295904922485</v>
      </c>
      <c r="I2129">
        <f t="shared" si="33"/>
        <v>9.9999999999999867E-2</v>
      </c>
      <c r="J2129">
        <f>Table2[[#This Row],[Consumption]]+Table2[[#This Row],[Predicted Consumption]]</f>
        <v>2.2999999999999998</v>
      </c>
      <c r="K2129">
        <f>ABS((Table2[[#This Row],[Consumption]]-Table2[[#This Row],[Predicted Consumption]])/Table2[[#This Row],[Consumption]])</f>
        <v>9.0909090909090787E-2</v>
      </c>
    </row>
    <row r="2130" spans="1:11" x14ac:dyDescent="0.25">
      <c r="A2130" s="1">
        <v>40383.166666666664</v>
      </c>
      <c r="B2130">
        <v>1.2</v>
      </c>
      <c r="D2130" s="3">
        <v>40383.166666666664</v>
      </c>
      <c r="E2130">
        <v>1.2</v>
      </c>
      <c r="F2130">
        <v>1.1000000000000001</v>
      </c>
      <c r="G2130" s="5">
        <v>0.49715878743120701</v>
      </c>
      <c r="I2130">
        <f t="shared" si="33"/>
        <v>9.9999999999999867E-2</v>
      </c>
      <c r="J2130">
        <f>Table2[[#This Row],[Consumption]]+Table2[[#This Row],[Predicted Consumption]]</f>
        <v>2.2999999999999998</v>
      </c>
      <c r="K2130">
        <f>ABS((Table2[[#This Row],[Consumption]]-Table2[[#This Row],[Predicted Consumption]])/Table2[[#This Row],[Consumption]])</f>
        <v>8.3333333333333232E-2</v>
      </c>
    </row>
    <row r="2131" spans="1:11" x14ac:dyDescent="0.25">
      <c r="A2131" s="1">
        <v>40383.177083333336</v>
      </c>
      <c r="B2131">
        <v>1.2</v>
      </c>
      <c r="D2131" s="3">
        <v>40383.177083333336</v>
      </c>
      <c r="E2131">
        <v>1.2</v>
      </c>
      <c r="F2131">
        <v>1.3</v>
      </c>
      <c r="G2131" s="5">
        <v>0.45626432949736601</v>
      </c>
      <c r="I2131">
        <f t="shared" si="33"/>
        <v>0.10000000000000009</v>
      </c>
      <c r="J2131">
        <f>Table2[[#This Row],[Consumption]]+Table2[[#This Row],[Predicted Consumption]]</f>
        <v>2.5</v>
      </c>
      <c r="K2131">
        <f>ABS((Table2[[#This Row],[Consumption]]-Table2[[#This Row],[Predicted Consumption]])/Table2[[#This Row],[Consumption]])</f>
        <v>8.3333333333333412E-2</v>
      </c>
    </row>
    <row r="2132" spans="1:11" x14ac:dyDescent="0.25">
      <c r="A2132" s="1">
        <v>40383.1875</v>
      </c>
      <c r="B2132">
        <v>1.2</v>
      </c>
      <c r="D2132" s="3">
        <v>40383.1875</v>
      </c>
      <c r="E2132">
        <v>1.2</v>
      </c>
      <c r="F2132">
        <v>5.0917645699999996</v>
      </c>
      <c r="G2132" s="5">
        <v>0.77129837259758405</v>
      </c>
      <c r="I2132">
        <f t="shared" si="33"/>
        <v>3.8917645699999994</v>
      </c>
      <c r="J2132">
        <f>Table2[[#This Row],[Consumption]]+Table2[[#This Row],[Predicted Consumption]]</f>
        <v>6.2917645699999998</v>
      </c>
      <c r="K2132">
        <f>ABS((Table2[[#This Row],[Consumption]]-Table2[[#This Row],[Predicted Consumption]])/Table2[[#This Row],[Consumption]])</f>
        <v>3.2431371416666663</v>
      </c>
    </row>
    <row r="2133" spans="1:11" x14ac:dyDescent="0.25">
      <c r="A2133" s="1">
        <v>40383.197916666664</v>
      </c>
      <c r="B2133">
        <v>1.2</v>
      </c>
      <c r="D2133" s="3">
        <v>40383.197916666664</v>
      </c>
      <c r="E2133">
        <v>1.2</v>
      </c>
      <c r="F2133">
        <v>1.2</v>
      </c>
      <c r="G2133" s="5">
        <v>0.713159094867584</v>
      </c>
      <c r="I2133">
        <f t="shared" si="33"/>
        <v>0</v>
      </c>
      <c r="J2133">
        <f>Table2[[#This Row],[Consumption]]+Table2[[#This Row],[Predicted Consumption]]</f>
        <v>2.4</v>
      </c>
      <c r="K2133">
        <f>ABS((Table2[[#This Row],[Consumption]]-Table2[[#This Row],[Predicted Consumption]])/Table2[[#This Row],[Consumption]])</f>
        <v>0</v>
      </c>
    </row>
    <row r="2134" spans="1:11" x14ac:dyDescent="0.25">
      <c r="A2134" s="1">
        <v>40383.208333333336</v>
      </c>
      <c r="B2134">
        <v>1.2</v>
      </c>
      <c r="D2134" s="3">
        <v>40383.208333333336</v>
      </c>
      <c r="E2134">
        <v>1.2</v>
      </c>
      <c r="F2134">
        <v>1.2</v>
      </c>
      <c r="G2134" s="5">
        <v>0.68025680169165004</v>
      </c>
      <c r="I2134">
        <f t="shared" si="33"/>
        <v>0</v>
      </c>
      <c r="J2134">
        <f>Table2[[#This Row],[Consumption]]+Table2[[#This Row],[Predicted Consumption]]</f>
        <v>2.4</v>
      </c>
      <c r="K2134">
        <f>ABS((Table2[[#This Row],[Consumption]]-Table2[[#This Row],[Predicted Consumption]])/Table2[[#This Row],[Consumption]])</f>
        <v>0</v>
      </c>
    </row>
    <row r="2135" spans="1:11" x14ac:dyDescent="0.25">
      <c r="A2135" s="1">
        <v>40383.21875</v>
      </c>
      <c r="B2135">
        <v>1.1000000000000001</v>
      </c>
      <c r="D2135" s="3">
        <v>40383.21875</v>
      </c>
      <c r="E2135">
        <v>1.1000000000000001</v>
      </c>
      <c r="F2135">
        <v>1.2</v>
      </c>
      <c r="G2135" s="5">
        <v>0.68025680169165004</v>
      </c>
      <c r="I2135">
        <f t="shared" si="33"/>
        <v>9.9999999999999867E-2</v>
      </c>
      <c r="J2135">
        <f>Table2[[#This Row],[Consumption]]+Table2[[#This Row],[Predicted Consumption]]</f>
        <v>2.2999999999999998</v>
      </c>
      <c r="K2135">
        <f>ABS((Table2[[#This Row],[Consumption]]-Table2[[#This Row],[Predicted Consumption]])/Table2[[#This Row],[Consumption]])</f>
        <v>9.0909090909090787E-2</v>
      </c>
    </row>
    <row r="2136" spans="1:11" x14ac:dyDescent="0.25">
      <c r="A2136" s="1">
        <v>40383.229166666664</v>
      </c>
      <c r="B2136">
        <v>1.3</v>
      </c>
      <c r="D2136" s="3">
        <v>40383.229166666664</v>
      </c>
      <c r="E2136">
        <v>1.3</v>
      </c>
      <c r="F2136">
        <v>1.2</v>
      </c>
      <c r="G2136" s="5">
        <v>0.81982908665645704</v>
      </c>
      <c r="I2136">
        <f t="shared" si="33"/>
        <v>0.10000000000000009</v>
      </c>
      <c r="J2136">
        <f>Table2[[#This Row],[Consumption]]+Table2[[#This Row],[Predicted Consumption]]</f>
        <v>2.5</v>
      </c>
      <c r="K2136">
        <f>ABS((Table2[[#This Row],[Consumption]]-Table2[[#This Row],[Predicted Consumption]])/Table2[[#This Row],[Consumption]])</f>
        <v>7.6923076923076983E-2</v>
      </c>
    </row>
    <row r="2137" spans="1:11" x14ac:dyDescent="0.25">
      <c r="A2137" s="1">
        <v>40383.239583333336</v>
      </c>
      <c r="B2137">
        <v>1.2</v>
      </c>
      <c r="D2137" s="3">
        <v>40383.239583333336</v>
      </c>
      <c r="E2137">
        <v>1.2</v>
      </c>
      <c r="F2137">
        <v>1.3</v>
      </c>
      <c r="G2137" s="5">
        <v>0.55161433608204202</v>
      </c>
      <c r="I2137">
        <f t="shared" si="33"/>
        <v>0.10000000000000009</v>
      </c>
      <c r="J2137">
        <f>Table2[[#This Row],[Consumption]]+Table2[[#This Row],[Predicted Consumption]]</f>
        <v>2.5</v>
      </c>
      <c r="K2137">
        <f>ABS((Table2[[#This Row],[Consumption]]-Table2[[#This Row],[Predicted Consumption]])/Table2[[#This Row],[Consumption]])</f>
        <v>8.3333333333333412E-2</v>
      </c>
    </row>
    <row r="2138" spans="1:11" x14ac:dyDescent="0.25">
      <c r="A2138" s="1">
        <v>40383.25</v>
      </c>
      <c r="B2138">
        <v>1.2</v>
      </c>
      <c r="D2138" s="3">
        <v>40383.25</v>
      </c>
      <c r="E2138">
        <v>1.2</v>
      </c>
      <c r="F2138">
        <v>1.2</v>
      </c>
      <c r="G2138" s="5">
        <v>0.72508925235255195</v>
      </c>
      <c r="I2138">
        <f t="shared" si="33"/>
        <v>0</v>
      </c>
      <c r="J2138">
        <f>Table2[[#This Row],[Consumption]]+Table2[[#This Row],[Predicted Consumption]]</f>
        <v>2.4</v>
      </c>
      <c r="K2138">
        <f>ABS((Table2[[#This Row],[Consumption]]-Table2[[#This Row],[Predicted Consumption]])/Table2[[#This Row],[Consumption]])</f>
        <v>0</v>
      </c>
    </row>
    <row r="2139" spans="1:11" x14ac:dyDescent="0.25">
      <c r="A2139" s="1">
        <v>40383.260416666664</v>
      </c>
      <c r="B2139">
        <v>5.9</v>
      </c>
      <c r="D2139" s="3">
        <v>40383.260416666664</v>
      </c>
      <c r="E2139">
        <v>5.9</v>
      </c>
      <c r="F2139">
        <v>1.2</v>
      </c>
      <c r="G2139" s="5">
        <v>0.80676716118429104</v>
      </c>
      <c r="I2139">
        <f t="shared" si="33"/>
        <v>4.7</v>
      </c>
      <c r="J2139">
        <f>Table2[[#This Row],[Consumption]]+Table2[[#This Row],[Predicted Consumption]]</f>
        <v>7.1000000000000005</v>
      </c>
      <c r="K2139">
        <f>ABS((Table2[[#This Row],[Consumption]]-Table2[[#This Row],[Predicted Consumption]])/Table2[[#This Row],[Consumption]])</f>
        <v>0.79661016949152541</v>
      </c>
    </row>
    <row r="2140" spans="1:11" x14ac:dyDescent="0.25">
      <c r="A2140" s="1">
        <v>40383.270833333336</v>
      </c>
      <c r="B2140">
        <v>7.4</v>
      </c>
      <c r="D2140" s="3">
        <v>40383.270833333336</v>
      </c>
      <c r="E2140">
        <v>7.4</v>
      </c>
      <c r="F2140">
        <v>5.6647052999999996</v>
      </c>
      <c r="G2140" s="5">
        <v>0.47853716700520099</v>
      </c>
      <c r="I2140">
        <f t="shared" si="33"/>
        <v>1.7352947000000007</v>
      </c>
      <c r="J2140">
        <f>Table2[[#This Row],[Consumption]]+Table2[[#This Row],[Predicted Consumption]]</f>
        <v>13.0647053</v>
      </c>
      <c r="K2140">
        <f>ABS((Table2[[#This Row],[Consumption]]-Table2[[#This Row],[Predicted Consumption]])/Table2[[#This Row],[Consumption]])</f>
        <v>0.23449928378378387</v>
      </c>
    </row>
    <row r="2141" spans="1:11" x14ac:dyDescent="0.25">
      <c r="A2141" s="1">
        <v>40383.28125</v>
      </c>
      <c r="B2141">
        <v>9</v>
      </c>
      <c r="D2141" s="3">
        <v>40383.28125</v>
      </c>
      <c r="E2141">
        <v>9</v>
      </c>
      <c r="F2141">
        <v>7.4619999999999997</v>
      </c>
      <c r="G2141" s="5">
        <v>0.43611828671087699</v>
      </c>
      <c r="I2141">
        <f t="shared" si="33"/>
        <v>1.5380000000000003</v>
      </c>
      <c r="J2141">
        <f>Table2[[#This Row],[Consumption]]+Table2[[#This Row],[Predicted Consumption]]</f>
        <v>16.462</v>
      </c>
      <c r="K2141">
        <f>ABS((Table2[[#This Row],[Consumption]]-Table2[[#This Row],[Predicted Consumption]])/Table2[[#This Row],[Consumption]])</f>
        <v>0.17088888888888892</v>
      </c>
    </row>
    <row r="2142" spans="1:11" x14ac:dyDescent="0.25">
      <c r="A2142" s="1">
        <v>40383.291666666664</v>
      </c>
      <c r="B2142">
        <v>11.3</v>
      </c>
      <c r="D2142" s="3">
        <v>40383.291666666664</v>
      </c>
      <c r="E2142">
        <v>11.3</v>
      </c>
      <c r="F2142">
        <v>9</v>
      </c>
      <c r="G2142" s="5">
        <v>0.241771006199794</v>
      </c>
      <c r="I2142">
        <f t="shared" si="33"/>
        <v>2.3000000000000007</v>
      </c>
      <c r="J2142">
        <f>Table2[[#This Row],[Consumption]]+Table2[[#This Row],[Predicted Consumption]]</f>
        <v>20.3</v>
      </c>
      <c r="K2142">
        <f>ABS((Table2[[#This Row],[Consumption]]-Table2[[#This Row],[Predicted Consumption]])/Table2[[#This Row],[Consumption]])</f>
        <v>0.2035398230088496</v>
      </c>
    </row>
    <row r="2143" spans="1:11" x14ac:dyDescent="0.25">
      <c r="A2143" s="1">
        <v>40383.302083333336</v>
      </c>
      <c r="B2143">
        <v>10.4</v>
      </c>
      <c r="D2143" s="3">
        <v>40383.302083333336</v>
      </c>
      <c r="E2143">
        <v>10.4</v>
      </c>
      <c r="F2143">
        <v>9.19883684743</v>
      </c>
      <c r="G2143" s="5">
        <v>0.45100006521417801</v>
      </c>
      <c r="I2143">
        <f t="shared" si="33"/>
        <v>1.2011631525700004</v>
      </c>
      <c r="J2143">
        <f>Table2[[#This Row],[Consumption]]+Table2[[#This Row],[Predicted Consumption]]</f>
        <v>19.59883684743</v>
      </c>
      <c r="K2143">
        <f>ABS((Table2[[#This Row],[Consumption]]-Table2[[#This Row],[Predicted Consumption]])/Table2[[#This Row],[Consumption]])</f>
        <v>0.11549645697788465</v>
      </c>
    </row>
    <row r="2144" spans="1:11" x14ac:dyDescent="0.25">
      <c r="A2144" s="1">
        <v>40383.3125</v>
      </c>
      <c r="B2144">
        <v>11.2</v>
      </c>
      <c r="D2144" s="3">
        <v>40383.3125</v>
      </c>
      <c r="E2144">
        <v>11.2</v>
      </c>
      <c r="F2144">
        <v>9.9988368474300007</v>
      </c>
      <c r="G2144" s="5">
        <v>0.85518233756800299</v>
      </c>
      <c r="I2144">
        <f t="shared" si="33"/>
        <v>1.2011631525699986</v>
      </c>
      <c r="J2144">
        <f>Table2[[#This Row],[Consumption]]+Table2[[#This Row],[Predicted Consumption]]</f>
        <v>21.198836847430002</v>
      </c>
      <c r="K2144">
        <f>ABS((Table2[[#This Row],[Consumption]]-Table2[[#This Row],[Predicted Consumption]])/Table2[[#This Row],[Consumption]])</f>
        <v>0.10724671005089274</v>
      </c>
    </row>
    <row r="2145" spans="1:11" x14ac:dyDescent="0.25">
      <c r="A2145" s="1">
        <v>40383.322916666664</v>
      </c>
      <c r="B2145">
        <v>11.1</v>
      </c>
      <c r="D2145" s="3">
        <v>40383.322916666664</v>
      </c>
      <c r="E2145">
        <v>11.1</v>
      </c>
      <c r="F2145">
        <v>10.3269440994</v>
      </c>
      <c r="G2145" s="5">
        <v>0.457128147672967</v>
      </c>
      <c r="I2145">
        <f t="shared" si="33"/>
        <v>0.77305590059999929</v>
      </c>
      <c r="J2145">
        <f>Table2[[#This Row],[Consumption]]+Table2[[#This Row],[Predicted Consumption]]</f>
        <v>21.4269440994</v>
      </c>
      <c r="K2145">
        <f>ABS((Table2[[#This Row],[Consumption]]-Table2[[#This Row],[Predicted Consumption]])/Table2[[#This Row],[Consumption]])</f>
        <v>6.9644675729729669E-2</v>
      </c>
    </row>
    <row r="2146" spans="1:11" x14ac:dyDescent="0.25">
      <c r="A2146" s="1">
        <v>40383.333333333336</v>
      </c>
      <c r="B2146">
        <v>10.1</v>
      </c>
      <c r="D2146" s="3">
        <v>40383.333333333336</v>
      </c>
      <c r="E2146">
        <v>10.1</v>
      </c>
      <c r="F2146">
        <v>11.2797989267</v>
      </c>
      <c r="G2146" s="5">
        <v>0.34339877921441703</v>
      </c>
      <c r="I2146">
        <f t="shared" si="33"/>
        <v>1.1797989267000002</v>
      </c>
      <c r="J2146">
        <f>Table2[[#This Row],[Consumption]]+Table2[[#This Row],[Predicted Consumption]]</f>
        <v>21.379798926699998</v>
      </c>
      <c r="K2146">
        <f>ABS((Table2[[#This Row],[Consumption]]-Table2[[#This Row],[Predicted Consumption]])/Table2[[#This Row],[Consumption]])</f>
        <v>0.1168117749207921</v>
      </c>
    </row>
    <row r="2147" spans="1:11" x14ac:dyDescent="0.25">
      <c r="A2147" s="1">
        <v>40383.34375</v>
      </c>
      <c r="B2147">
        <v>10.4</v>
      </c>
      <c r="D2147" s="3">
        <v>40383.34375</v>
      </c>
      <c r="E2147">
        <v>10.4</v>
      </c>
      <c r="F2147">
        <v>10.6985757315</v>
      </c>
      <c r="G2147" s="5">
        <v>0.61839143014336595</v>
      </c>
      <c r="I2147">
        <f t="shared" si="33"/>
        <v>0.29857573149999972</v>
      </c>
      <c r="J2147">
        <f>Table2[[#This Row],[Consumption]]+Table2[[#This Row],[Predicted Consumption]]</f>
        <v>21.098575731499999</v>
      </c>
      <c r="K2147">
        <f>ABS((Table2[[#This Row],[Consumption]]-Table2[[#This Row],[Predicted Consumption]])/Table2[[#This Row],[Consumption]])</f>
        <v>2.8709204951923049E-2</v>
      </c>
    </row>
    <row r="2148" spans="1:11" x14ac:dyDescent="0.25">
      <c r="A2148" s="1">
        <v>40383.354166666664</v>
      </c>
      <c r="B2148">
        <v>10.6</v>
      </c>
      <c r="D2148" s="3">
        <v>40383.354166666664</v>
      </c>
      <c r="E2148">
        <v>10.6</v>
      </c>
      <c r="F2148">
        <v>11.191183775700001</v>
      </c>
      <c r="G2148" s="5">
        <v>0.90627254061740503</v>
      </c>
      <c r="I2148">
        <f t="shared" si="33"/>
        <v>0.59118377570000114</v>
      </c>
      <c r="J2148">
        <f>Table2[[#This Row],[Consumption]]+Table2[[#This Row],[Predicted Consumption]]</f>
        <v>21.791183775699999</v>
      </c>
      <c r="K2148">
        <f>ABS((Table2[[#This Row],[Consumption]]-Table2[[#This Row],[Predicted Consumption]])/Table2[[#This Row],[Consumption]])</f>
        <v>5.5772054311320866E-2</v>
      </c>
    </row>
    <row r="2149" spans="1:11" x14ac:dyDescent="0.25">
      <c r="A2149" s="1">
        <v>40383.364583333336</v>
      </c>
      <c r="B2149">
        <v>10.9</v>
      </c>
      <c r="D2149" s="3">
        <v>40383.364583333336</v>
      </c>
      <c r="E2149">
        <v>10.9</v>
      </c>
      <c r="F2149">
        <v>9.09833835347</v>
      </c>
      <c r="G2149" s="5">
        <v>0.52990190101211299</v>
      </c>
      <c r="I2149">
        <f t="shared" si="33"/>
        <v>1.8016616465300004</v>
      </c>
      <c r="J2149">
        <f>Table2[[#This Row],[Consumption]]+Table2[[#This Row],[Predicted Consumption]]</f>
        <v>19.99833835347</v>
      </c>
      <c r="K2149">
        <f>ABS((Table2[[#This Row],[Consumption]]-Table2[[#This Row],[Predicted Consumption]])/Table2[[#This Row],[Consumption]])</f>
        <v>0.16529005931467894</v>
      </c>
    </row>
    <row r="2150" spans="1:11" x14ac:dyDescent="0.25">
      <c r="A2150" s="1">
        <v>40383.375</v>
      </c>
      <c r="B2150">
        <v>11</v>
      </c>
      <c r="D2150" s="3">
        <v>40383.375</v>
      </c>
      <c r="E2150">
        <v>11</v>
      </c>
      <c r="F2150">
        <v>11.087654541099999</v>
      </c>
      <c r="G2150" s="5">
        <v>0.26901654650579199</v>
      </c>
      <c r="I2150">
        <f t="shared" si="33"/>
        <v>8.765454109999915E-2</v>
      </c>
      <c r="J2150">
        <f>Table2[[#This Row],[Consumption]]+Table2[[#This Row],[Predicted Consumption]]</f>
        <v>22.087654541100001</v>
      </c>
      <c r="K2150">
        <f>ABS((Table2[[#This Row],[Consumption]]-Table2[[#This Row],[Predicted Consumption]])/Table2[[#This Row],[Consumption]])</f>
        <v>7.9685946454544684E-3</v>
      </c>
    </row>
    <row r="2151" spans="1:11" x14ac:dyDescent="0.25">
      <c r="A2151" s="1">
        <v>40383.385416666664</v>
      </c>
      <c r="B2151">
        <v>11.3</v>
      </c>
      <c r="D2151" s="3">
        <v>40383.385416666664</v>
      </c>
      <c r="E2151">
        <v>11.3</v>
      </c>
      <c r="F2151">
        <v>9</v>
      </c>
      <c r="G2151" s="5">
        <v>0.35796906648033999</v>
      </c>
      <c r="I2151">
        <f t="shared" si="33"/>
        <v>2.3000000000000007</v>
      </c>
      <c r="J2151">
        <f>Table2[[#This Row],[Consumption]]+Table2[[#This Row],[Predicted Consumption]]</f>
        <v>20.3</v>
      </c>
      <c r="K2151">
        <f>ABS((Table2[[#This Row],[Consumption]]-Table2[[#This Row],[Predicted Consumption]])/Table2[[#This Row],[Consumption]])</f>
        <v>0.2035398230088496</v>
      </c>
    </row>
    <row r="2152" spans="1:11" x14ac:dyDescent="0.25">
      <c r="A2152" s="1">
        <v>40383.395833333336</v>
      </c>
      <c r="B2152">
        <v>13.3</v>
      </c>
      <c r="D2152" s="3">
        <v>40383.395833333336</v>
      </c>
      <c r="E2152">
        <v>13.3</v>
      </c>
      <c r="F2152">
        <v>10.348860869599999</v>
      </c>
      <c r="G2152" s="5">
        <v>0.84858979485976105</v>
      </c>
      <c r="I2152">
        <f t="shared" si="33"/>
        <v>2.9511391304000014</v>
      </c>
      <c r="J2152">
        <f>Table2[[#This Row],[Consumption]]+Table2[[#This Row],[Predicted Consumption]]</f>
        <v>23.6488608696</v>
      </c>
      <c r="K2152">
        <f>ABS((Table2[[#This Row],[Consumption]]-Table2[[#This Row],[Predicted Consumption]])/Table2[[#This Row],[Consumption]])</f>
        <v>0.22189016018045121</v>
      </c>
    </row>
    <row r="2153" spans="1:11" x14ac:dyDescent="0.25">
      <c r="A2153" s="1">
        <v>40383.40625</v>
      </c>
      <c r="B2153">
        <v>12</v>
      </c>
      <c r="D2153" s="3">
        <v>40383.40625</v>
      </c>
      <c r="E2153">
        <v>12</v>
      </c>
      <c r="F2153">
        <v>11.7</v>
      </c>
      <c r="G2153" s="5">
        <v>0.52499970710698096</v>
      </c>
      <c r="I2153">
        <f t="shared" si="33"/>
        <v>0.30000000000000071</v>
      </c>
      <c r="J2153">
        <f>Table2[[#This Row],[Consumption]]+Table2[[#This Row],[Predicted Consumption]]</f>
        <v>23.7</v>
      </c>
      <c r="K2153">
        <f>ABS((Table2[[#This Row],[Consumption]]-Table2[[#This Row],[Predicted Consumption]])/Table2[[#This Row],[Consumption]])</f>
        <v>2.500000000000006E-2</v>
      </c>
    </row>
    <row r="2154" spans="1:11" x14ac:dyDescent="0.25">
      <c r="A2154" s="1">
        <v>40383.416666666664</v>
      </c>
      <c r="B2154">
        <v>11.2</v>
      </c>
      <c r="D2154" s="3">
        <v>40383.416666666664</v>
      </c>
      <c r="E2154">
        <v>11.2</v>
      </c>
      <c r="F2154">
        <v>12.27529371</v>
      </c>
      <c r="G2154" s="5">
        <v>0.45329960157470001</v>
      </c>
      <c r="I2154">
        <f t="shared" si="33"/>
        <v>1.0752937100000004</v>
      </c>
      <c r="J2154">
        <f>Table2[[#This Row],[Consumption]]+Table2[[#This Row],[Predicted Consumption]]</f>
        <v>23.475293709999999</v>
      </c>
      <c r="K2154">
        <f>ABS((Table2[[#This Row],[Consumption]]-Table2[[#This Row],[Predicted Consumption]])/Table2[[#This Row],[Consumption]])</f>
        <v>9.600836696428576E-2</v>
      </c>
    </row>
    <row r="2155" spans="1:11" x14ac:dyDescent="0.25">
      <c r="A2155" s="1">
        <v>40383.427083333336</v>
      </c>
      <c r="B2155">
        <v>13.2</v>
      </c>
      <c r="D2155" s="3">
        <v>40383.427083333336</v>
      </c>
      <c r="E2155">
        <v>13.2</v>
      </c>
      <c r="F2155">
        <v>11.087654541099999</v>
      </c>
      <c r="G2155" s="5">
        <v>0.37320966487237001</v>
      </c>
      <c r="I2155">
        <f t="shared" si="33"/>
        <v>2.1123454589000001</v>
      </c>
      <c r="J2155">
        <f>Table2[[#This Row],[Consumption]]+Table2[[#This Row],[Predicted Consumption]]</f>
        <v>24.287654541099997</v>
      </c>
      <c r="K2155">
        <f>ABS((Table2[[#This Row],[Consumption]]-Table2[[#This Row],[Predicted Consumption]])/Table2[[#This Row],[Consumption]])</f>
        <v>0.16002617112878789</v>
      </c>
    </row>
    <row r="2156" spans="1:11" x14ac:dyDescent="0.25">
      <c r="A2156" s="1">
        <v>40383.4375</v>
      </c>
      <c r="B2156">
        <v>13.1</v>
      </c>
      <c r="D2156" s="3">
        <v>40383.4375</v>
      </c>
      <c r="E2156">
        <v>13.1</v>
      </c>
      <c r="F2156">
        <v>11.949579</v>
      </c>
      <c r="G2156" s="5">
        <v>0.44931438685699399</v>
      </c>
      <c r="I2156">
        <f t="shared" si="33"/>
        <v>1.1504209999999997</v>
      </c>
      <c r="J2156">
        <f>Table2[[#This Row],[Consumption]]+Table2[[#This Row],[Predicted Consumption]]</f>
        <v>25.049579000000001</v>
      </c>
      <c r="K2156">
        <f>ABS((Table2[[#This Row],[Consumption]]-Table2[[#This Row],[Predicted Consumption]])/Table2[[#This Row],[Consumption]])</f>
        <v>8.7818396946564861E-2</v>
      </c>
    </row>
    <row r="2157" spans="1:11" x14ac:dyDescent="0.25">
      <c r="A2157" s="1">
        <v>40383.447916666664</v>
      </c>
      <c r="B2157">
        <v>10.7</v>
      </c>
      <c r="D2157" s="3">
        <v>40383.447916666664</v>
      </c>
      <c r="E2157">
        <v>10.7</v>
      </c>
      <c r="F2157">
        <v>12.27529371</v>
      </c>
      <c r="G2157" s="5">
        <v>0.76779579500204398</v>
      </c>
      <c r="I2157">
        <f t="shared" si="33"/>
        <v>1.5752937100000004</v>
      </c>
      <c r="J2157">
        <f>Table2[[#This Row],[Consumption]]+Table2[[#This Row],[Predicted Consumption]]</f>
        <v>22.975293709999999</v>
      </c>
      <c r="K2157">
        <f>ABS((Table2[[#This Row],[Consumption]]-Table2[[#This Row],[Predicted Consumption]])/Table2[[#This Row],[Consumption]])</f>
        <v>0.14722371121495331</v>
      </c>
    </row>
    <row r="2158" spans="1:11" x14ac:dyDescent="0.25">
      <c r="A2158" s="1">
        <v>40383.458333333336</v>
      </c>
      <c r="B2158">
        <v>10.4</v>
      </c>
      <c r="D2158" s="3">
        <v>40383.458333333336</v>
      </c>
      <c r="E2158">
        <v>10.4</v>
      </c>
      <c r="F2158">
        <v>10.9936938539</v>
      </c>
      <c r="G2158" s="5">
        <v>0.34977314775967699</v>
      </c>
      <c r="I2158">
        <f t="shared" si="33"/>
        <v>0.59369385389999962</v>
      </c>
      <c r="J2158">
        <f>Table2[[#This Row],[Consumption]]+Table2[[#This Row],[Predicted Consumption]]</f>
        <v>21.3936938539</v>
      </c>
      <c r="K2158">
        <f>ABS((Table2[[#This Row],[Consumption]]-Table2[[#This Row],[Predicted Consumption]])/Table2[[#This Row],[Consumption]])</f>
        <v>5.7085947490384578E-2</v>
      </c>
    </row>
    <row r="2159" spans="1:11" x14ac:dyDescent="0.25">
      <c r="A2159" s="1">
        <v>40383.46875</v>
      </c>
      <c r="B2159">
        <v>10.5</v>
      </c>
      <c r="D2159" s="3">
        <v>40383.46875</v>
      </c>
      <c r="E2159">
        <v>10.5</v>
      </c>
      <c r="F2159">
        <v>10.5958476138</v>
      </c>
      <c r="G2159" s="5">
        <v>0.54471520929091199</v>
      </c>
      <c r="I2159">
        <f t="shared" si="33"/>
        <v>9.5847613800000175E-2</v>
      </c>
      <c r="J2159">
        <f>Table2[[#This Row],[Consumption]]+Table2[[#This Row],[Predicted Consumption]]</f>
        <v>21.0958476138</v>
      </c>
      <c r="K2159">
        <f>ABS((Table2[[#This Row],[Consumption]]-Table2[[#This Row],[Predicted Consumption]])/Table2[[#This Row],[Consumption]])</f>
        <v>9.1283441714285884E-3</v>
      </c>
    </row>
    <row r="2160" spans="1:11" x14ac:dyDescent="0.25">
      <c r="A2160" s="1">
        <v>40383.479166666664</v>
      </c>
      <c r="B2160">
        <v>10.7</v>
      </c>
      <c r="D2160" s="3">
        <v>40383.479166666664</v>
      </c>
      <c r="E2160">
        <v>10.7</v>
      </c>
      <c r="F2160">
        <v>10.5958476138</v>
      </c>
      <c r="G2160" s="5">
        <v>0.43571133491729702</v>
      </c>
      <c r="I2160">
        <f t="shared" si="33"/>
        <v>0.10415238619999911</v>
      </c>
      <c r="J2160">
        <f>Table2[[#This Row],[Consumption]]+Table2[[#This Row],[Predicted Consumption]]</f>
        <v>21.295847613799999</v>
      </c>
      <c r="K2160">
        <f>ABS((Table2[[#This Row],[Consumption]]-Table2[[#This Row],[Predicted Consumption]])/Table2[[#This Row],[Consumption]])</f>
        <v>9.7338678691587955E-3</v>
      </c>
    </row>
    <row r="2161" spans="1:11" x14ac:dyDescent="0.25">
      <c r="A2161" s="1">
        <v>40383.489583333336</v>
      </c>
      <c r="B2161">
        <v>10</v>
      </c>
      <c r="D2161" s="3">
        <v>40383.489583333336</v>
      </c>
      <c r="E2161">
        <v>10</v>
      </c>
      <c r="F2161">
        <v>10.364202608699999</v>
      </c>
      <c r="G2161" s="5">
        <v>0.52069237340039298</v>
      </c>
      <c r="I2161">
        <f t="shared" si="33"/>
        <v>0.36420260869999943</v>
      </c>
      <c r="J2161">
        <f>Table2[[#This Row],[Consumption]]+Table2[[#This Row],[Predicted Consumption]]</f>
        <v>20.364202608699998</v>
      </c>
      <c r="K2161">
        <f>ABS((Table2[[#This Row],[Consumption]]-Table2[[#This Row],[Predicted Consumption]])/Table2[[#This Row],[Consumption]])</f>
        <v>3.6420260869999943E-2</v>
      </c>
    </row>
    <row r="2162" spans="1:11" x14ac:dyDescent="0.25">
      <c r="A2162" s="1">
        <v>40383.5</v>
      </c>
      <c r="B2162">
        <v>9.6</v>
      </c>
      <c r="D2162" s="3">
        <v>40383.5</v>
      </c>
      <c r="E2162">
        <v>9.6</v>
      </c>
      <c r="F2162">
        <v>10.364202608699999</v>
      </c>
      <c r="G2162" s="5">
        <v>0.245438651429217</v>
      </c>
      <c r="I2162">
        <f t="shared" si="33"/>
        <v>0.76420260869999979</v>
      </c>
      <c r="J2162">
        <f>Table2[[#This Row],[Consumption]]+Table2[[#This Row],[Predicted Consumption]]</f>
        <v>19.964202608699999</v>
      </c>
      <c r="K2162">
        <f>ABS((Table2[[#This Row],[Consumption]]-Table2[[#This Row],[Predicted Consumption]])/Table2[[#This Row],[Consumption]])</f>
        <v>7.9604438406249978E-2</v>
      </c>
    </row>
    <row r="2163" spans="1:11" x14ac:dyDescent="0.25">
      <c r="A2163" s="1">
        <v>40383.510416666664</v>
      </c>
      <c r="B2163">
        <v>9.5</v>
      </c>
      <c r="D2163" s="3">
        <v>40383.510416666664</v>
      </c>
      <c r="E2163">
        <v>9.5</v>
      </c>
      <c r="F2163">
        <v>9.2997207270699995</v>
      </c>
      <c r="G2163" s="5">
        <v>0.246682928961692</v>
      </c>
      <c r="I2163">
        <f t="shared" si="33"/>
        <v>0.20027927293000047</v>
      </c>
      <c r="J2163">
        <f>Table2[[#This Row],[Consumption]]+Table2[[#This Row],[Predicted Consumption]]</f>
        <v>18.79972072707</v>
      </c>
      <c r="K2163">
        <f>ABS((Table2[[#This Row],[Consumption]]-Table2[[#This Row],[Predicted Consumption]])/Table2[[#This Row],[Consumption]])</f>
        <v>2.1082028729473734E-2</v>
      </c>
    </row>
    <row r="2164" spans="1:11" x14ac:dyDescent="0.25">
      <c r="A2164" s="1">
        <v>40383.520833333336</v>
      </c>
      <c r="B2164">
        <v>11.5</v>
      </c>
      <c r="D2164" s="3">
        <v>40383.520833333336</v>
      </c>
      <c r="E2164">
        <v>11.5</v>
      </c>
      <c r="F2164">
        <v>9.2997207270699995</v>
      </c>
      <c r="G2164" s="5">
        <v>0.62796999400861397</v>
      </c>
      <c r="I2164">
        <f t="shared" si="33"/>
        <v>2.2002792729300005</v>
      </c>
      <c r="J2164">
        <f>Table2[[#This Row],[Consumption]]+Table2[[#This Row],[Predicted Consumption]]</f>
        <v>20.79972072707</v>
      </c>
      <c r="K2164">
        <f>ABS((Table2[[#This Row],[Consumption]]-Table2[[#This Row],[Predicted Consumption]])/Table2[[#This Row],[Consumption]])</f>
        <v>0.19132863242869569</v>
      </c>
    </row>
    <row r="2165" spans="1:11" x14ac:dyDescent="0.25">
      <c r="A2165" s="1">
        <v>40383.53125</v>
      </c>
      <c r="B2165">
        <v>10.6</v>
      </c>
      <c r="D2165" s="3">
        <v>40383.53125</v>
      </c>
      <c r="E2165">
        <v>10.6</v>
      </c>
      <c r="F2165">
        <v>9.7991857931999995</v>
      </c>
      <c r="G2165" s="5">
        <v>0.65938492947539296</v>
      </c>
      <c r="I2165">
        <f t="shared" si="33"/>
        <v>0.80081420680000015</v>
      </c>
      <c r="J2165">
        <f>Table2[[#This Row],[Consumption]]+Table2[[#This Row],[Predicted Consumption]]</f>
        <v>20.399185793199997</v>
      </c>
      <c r="K2165">
        <f>ABS((Table2[[#This Row],[Consumption]]-Table2[[#This Row],[Predicted Consumption]])/Table2[[#This Row],[Consumption]])</f>
        <v>7.5548510075471711E-2</v>
      </c>
    </row>
    <row r="2166" spans="1:11" x14ac:dyDescent="0.25">
      <c r="A2166" s="1">
        <v>40383.541666666664</v>
      </c>
      <c r="B2166">
        <v>9.6999999999999993</v>
      </c>
      <c r="D2166" s="3">
        <v>40383.541666666664</v>
      </c>
      <c r="E2166">
        <v>9.6999999999999993</v>
      </c>
      <c r="F2166">
        <v>10.9</v>
      </c>
      <c r="G2166" s="5">
        <v>0.53746960225374796</v>
      </c>
      <c r="I2166">
        <f t="shared" si="33"/>
        <v>1.2000000000000011</v>
      </c>
      <c r="J2166">
        <f>Table2[[#This Row],[Consumption]]+Table2[[#This Row],[Predicted Consumption]]</f>
        <v>20.6</v>
      </c>
      <c r="K2166">
        <f>ABS((Table2[[#This Row],[Consumption]]-Table2[[#This Row],[Predicted Consumption]])/Table2[[#This Row],[Consumption]])</f>
        <v>0.12371134020618568</v>
      </c>
    </row>
    <row r="2167" spans="1:11" x14ac:dyDescent="0.25">
      <c r="A2167" s="1">
        <v>40383.552083333336</v>
      </c>
      <c r="B2167">
        <v>9.3000000000000007</v>
      </c>
      <c r="D2167" s="3">
        <v>40383.552083333336</v>
      </c>
      <c r="E2167">
        <v>9.3000000000000007</v>
      </c>
      <c r="F2167">
        <v>9.4966088846400005</v>
      </c>
      <c r="G2167" s="5">
        <v>0.629512446465052</v>
      </c>
      <c r="I2167">
        <f t="shared" si="33"/>
        <v>0.19660888463999981</v>
      </c>
      <c r="J2167">
        <f>Table2[[#This Row],[Consumption]]+Table2[[#This Row],[Predicted Consumption]]</f>
        <v>18.796608884640001</v>
      </c>
      <c r="K2167">
        <f>ABS((Table2[[#This Row],[Consumption]]-Table2[[#This Row],[Predicted Consumption]])/Table2[[#This Row],[Consumption]])</f>
        <v>2.1140740283870946E-2</v>
      </c>
    </row>
    <row r="2168" spans="1:11" x14ac:dyDescent="0.25">
      <c r="A2168" s="1">
        <v>40383.5625</v>
      </c>
      <c r="B2168">
        <v>9.4</v>
      </c>
      <c r="D2168" s="3">
        <v>40383.5625</v>
      </c>
      <c r="E2168">
        <v>9.4</v>
      </c>
      <c r="F2168">
        <v>9.4966088846400005</v>
      </c>
      <c r="G2168" s="5">
        <v>0.284619521878059</v>
      </c>
      <c r="I2168">
        <f t="shared" si="33"/>
        <v>9.660888464000017E-2</v>
      </c>
      <c r="J2168">
        <f>Table2[[#This Row],[Consumption]]+Table2[[#This Row],[Predicted Consumption]]</f>
        <v>18.896608884640003</v>
      </c>
      <c r="K2168">
        <f>ABS((Table2[[#This Row],[Consumption]]-Table2[[#This Row],[Predicted Consumption]])/Table2[[#This Row],[Consumption]])</f>
        <v>1.0277540919148953E-2</v>
      </c>
    </row>
    <row r="2169" spans="1:11" x14ac:dyDescent="0.25">
      <c r="A2169" s="1">
        <v>40383.572916666664</v>
      </c>
      <c r="B2169">
        <v>9.4</v>
      </c>
      <c r="D2169" s="3">
        <v>40383.572916666664</v>
      </c>
      <c r="E2169">
        <v>9.4</v>
      </c>
      <c r="F2169">
        <v>9.2998045089500003</v>
      </c>
      <c r="G2169" s="5">
        <v>0.56884173388036496</v>
      </c>
      <c r="I2169">
        <f t="shared" si="33"/>
        <v>0.10019549105000003</v>
      </c>
      <c r="J2169">
        <f>Table2[[#This Row],[Consumption]]+Table2[[#This Row],[Predicted Consumption]]</f>
        <v>18.699804508950002</v>
      </c>
      <c r="K2169">
        <f>ABS((Table2[[#This Row],[Consumption]]-Table2[[#This Row],[Predicted Consumption]])/Table2[[#This Row],[Consumption]])</f>
        <v>1.0659094792553194E-2</v>
      </c>
    </row>
    <row r="2170" spans="1:11" x14ac:dyDescent="0.25">
      <c r="A2170" s="1">
        <v>40383.583333333336</v>
      </c>
      <c r="B2170">
        <v>11.7</v>
      </c>
      <c r="D2170" s="3">
        <v>40383.583333333336</v>
      </c>
      <c r="E2170">
        <v>11.7</v>
      </c>
      <c r="F2170">
        <v>9.2998045089500003</v>
      </c>
      <c r="G2170" s="5">
        <v>0.30522826878653803</v>
      </c>
      <c r="I2170">
        <f t="shared" si="33"/>
        <v>2.400195491049999</v>
      </c>
      <c r="J2170">
        <f>Table2[[#This Row],[Consumption]]+Table2[[#This Row],[Predicted Consumption]]</f>
        <v>20.99980450895</v>
      </c>
      <c r="K2170">
        <f>ABS((Table2[[#This Row],[Consumption]]-Table2[[#This Row],[Predicted Consumption]])/Table2[[#This Row],[Consumption]])</f>
        <v>0.20514491376495719</v>
      </c>
    </row>
    <row r="2171" spans="1:11" x14ac:dyDescent="0.25">
      <c r="A2171" s="1">
        <v>40383.59375</v>
      </c>
      <c r="B2171">
        <v>9.9</v>
      </c>
      <c r="D2171" s="3">
        <v>40383.59375</v>
      </c>
      <c r="E2171">
        <v>9.9</v>
      </c>
      <c r="F2171">
        <v>10.5970933297</v>
      </c>
      <c r="G2171" s="5">
        <v>0.251096548743585</v>
      </c>
      <c r="I2171">
        <f t="shared" si="33"/>
        <v>0.69709332969999949</v>
      </c>
      <c r="J2171">
        <f>Table2[[#This Row],[Consumption]]+Table2[[#This Row],[Predicted Consumption]]</f>
        <v>20.4970933297</v>
      </c>
      <c r="K2171">
        <f>ABS((Table2[[#This Row],[Consumption]]-Table2[[#This Row],[Predicted Consumption]])/Table2[[#This Row],[Consumption]])</f>
        <v>7.0413467646464598E-2</v>
      </c>
    </row>
    <row r="2172" spans="1:11" x14ac:dyDescent="0.25">
      <c r="A2172" s="1">
        <v>40383.604166666664</v>
      </c>
      <c r="B2172">
        <v>9.1</v>
      </c>
      <c r="D2172" s="3">
        <v>40383.604166666664</v>
      </c>
      <c r="E2172">
        <v>9.1</v>
      </c>
      <c r="F2172">
        <v>11.379798926699999</v>
      </c>
      <c r="G2172" s="5">
        <v>0.30591553120387599</v>
      </c>
      <c r="I2172">
        <f t="shared" si="33"/>
        <v>2.2797989266999998</v>
      </c>
      <c r="J2172">
        <f>Table2[[#This Row],[Consumption]]+Table2[[#This Row],[Predicted Consumption]]</f>
        <v>20.479798926699999</v>
      </c>
      <c r="K2172">
        <f>ABS((Table2[[#This Row],[Consumption]]-Table2[[#This Row],[Predicted Consumption]])/Table2[[#This Row],[Consumption]])</f>
        <v>0.25052735458241759</v>
      </c>
    </row>
    <row r="2173" spans="1:11" x14ac:dyDescent="0.25">
      <c r="A2173" s="1">
        <v>40383.614583333336</v>
      </c>
      <c r="B2173">
        <v>9.1</v>
      </c>
      <c r="D2173" s="3">
        <v>40383.614583333336</v>
      </c>
      <c r="E2173">
        <v>9.1</v>
      </c>
      <c r="F2173">
        <v>9.3997207270699992</v>
      </c>
      <c r="G2173" s="5">
        <v>0.35355130972809801</v>
      </c>
      <c r="I2173">
        <f t="shared" si="33"/>
        <v>0.29972072706999953</v>
      </c>
      <c r="J2173">
        <f>Table2[[#This Row],[Consumption]]+Table2[[#This Row],[Predicted Consumption]]</f>
        <v>18.499720727069999</v>
      </c>
      <c r="K2173">
        <f>ABS((Table2[[#This Row],[Consumption]]-Table2[[#This Row],[Predicted Consumption]])/Table2[[#This Row],[Consumption]])</f>
        <v>3.2936343634065883E-2</v>
      </c>
    </row>
    <row r="2174" spans="1:11" x14ac:dyDescent="0.25">
      <c r="A2174" s="1">
        <v>40383.625</v>
      </c>
      <c r="B2174">
        <v>9.3000000000000007</v>
      </c>
      <c r="D2174" s="3">
        <v>40383.625</v>
      </c>
      <c r="E2174">
        <v>9.3000000000000007</v>
      </c>
      <c r="F2174">
        <v>9.3997207270699992</v>
      </c>
      <c r="G2174" s="5">
        <v>0.37621791529661103</v>
      </c>
      <c r="I2174">
        <f t="shared" si="33"/>
        <v>9.972072706999846E-2</v>
      </c>
      <c r="J2174">
        <f>Table2[[#This Row],[Consumption]]+Table2[[#This Row],[Predicted Consumption]]</f>
        <v>18.699720727070002</v>
      </c>
      <c r="K2174">
        <f>ABS((Table2[[#This Row],[Consumption]]-Table2[[#This Row],[Predicted Consumption]])/Table2[[#This Row],[Consumption]])</f>
        <v>1.0722658824731016E-2</v>
      </c>
    </row>
    <row r="2175" spans="1:11" x14ac:dyDescent="0.25">
      <c r="A2175" s="1">
        <v>40383.635416666664</v>
      </c>
      <c r="B2175">
        <v>9.6999999999999993</v>
      </c>
      <c r="D2175" s="3">
        <v>40383.635416666664</v>
      </c>
      <c r="E2175">
        <v>9.6999999999999993</v>
      </c>
      <c r="I2175">
        <f t="shared" si="33"/>
        <v>9.6999999999999993</v>
      </c>
      <c r="J2175">
        <f>Table2[[#This Row],[Consumption]]+Table2[[#This Row],[Predicted Consumption]]</f>
        <v>9.6999999999999993</v>
      </c>
      <c r="K2175">
        <f>ABS((Table2[[#This Row],[Consumption]]-Table2[[#This Row],[Predicted Consumption]])/Table2[[#This Row],[Consumption]])</f>
        <v>1</v>
      </c>
    </row>
    <row r="2176" spans="1:11" x14ac:dyDescent="0.25">
      <c r="A2176" s="1">
        <v>40383.645833333336</v>
      </c>
      <c r="B2176">
        <v>11.7</v>
      </c>
      <c r="D2176" s="3">
        <v>40383.645833333336</v>
      </c>
      <c r="E2176">
        <v>11.7</v>
      </c>
      <c r="F2176">
        <v>9.2998631562600007</v>
      </c>
      <c r="G2176" s="5">
        <v>0.88143550731577702</v>
      </c>
      <c r="I2176">
        <f t="shared" si="33"/>
        <v>2.4001368437399986</v>
      </c>
      <c r="J2176">
        <f>Table2[[#This Row],[Consumption]]+Table2[[#This Row],[Predicted Consumption]]</f>
        <v>20.999863156259998</v>
      </c>
      <c r="K2176">
        <f>ABS((Table2[[#This Row],[Consumption]]-Table2[[#This Row],[Predicted Consumption]])/Table2[[#This Row],[Consumption]])</f>
        <v>0.20513990117435887</v>
      </c>
    </row>
    <row r="2177" spans="1:11" x14ac:dyDescent="0.25">
      <c r="A2177" s="1">
        <v>40383.65625</v>
      </c>
      <c r="B2177">
        <v>9.9</v>
      </c>
      <c r="D2177" s="3">
        <v>40383.65625</v>
      </c>
      <c r="E2177">
        <v>9.9</v>
      </c>
      <c r="F2177">
        <v>9.8798231965000003</v>
      </c>
      <c r="G2177" s="5">
        <v>0.71623610577668495</v>
      </c>
      <c r="I2177">
        <f t="shared" si="33"/>
        <v>2.0176803500000062E-2</v>
      </c>
      <c r="J2177">
        <f>Table2[[#This Row],[Consumption]]+Table2[[#This Row],[Predicted Consumption]]</f>
        <v>19.779823196500001</v>
      </c>
      <c r="K2177">
        <f>ABS((Table2[[#This Row],[Consumption]]-Table2[[#This Row],[Predicted Consumption]])/Table2[[#This Row],[Consumption]])</f>
        <v>2.038060959595966E-3</v>
      </c>
    </row>
    <row r="2178" spans="1:11" x14ac:dyDescent="0.25">
      <c r="A2178" s="1">
        <v>40383.666666666664</v>
      </c>
      <c r="B2178">
        <v>9.1</v>
      </c>
      <c r="D2178" s="3">
        <v>40383.666666666664</v>
      </c>
      <c r="E2178">
        <v>9.1</v>
      </c>
      <c r="F2178">
        <v>9.0991857932000002</v>
      </c>
      <c r="G2178" s="5">
        <v>0.81460528404216703</v>
      </c>
      <c r="I2178">
        <f t="shared" si="33"/>
        <v>8.1420679999943957E-4</v>
      </c>
      <c r="J2178">
        <f>Table2[[#This Row],[Consumption]]+Table2[[#This Row],[Predicted Consumption]]</f>
        <v>18.199185793200002</v>
      </c>
      <c r="K2178">
        <f>ABS((Table2[[#This Row],[Consumption]]-Table2[[#This Row],[Predicted Consumption]])/Table2[[#This Row],[Consumption]])</f>
        <v>8.9473274725213148E-5</v>
      </c>
    </row>
    <row r="2179" spans="1:11" x14ac:dyDescent="0.25">
      <c r="A2179" s="1">
        <v>40383.677083333336</v>
      </c>
      <c r="B2179">
        <v>9.6</v>
      </c>
      <c r="D2179" s="3">
        <v>40383.677083333336</v>
      </c>
      <c r="E2179">
        <v>9.6</v>
      </c>
      <c r="F2179">
        <v>9.2998631562600007</v>
      </c>
      <c r="G2179" s="5">
        <v>0.36671343470106799</v>
      </c>
      <c r="I2179">
        <f t="shared" si="33"/>
        <v>0.30013684373999894</v>
      </c>
      <c r="J2179">
        <f>Table2[[#This Row],[Consumption]]+Table2[[#This Row],[Predicted Consumption]]</f>
        <v>18.89986315626</v>
      </c>
      <c r="K2179">
        <f>ABS((Table2[[#This Row],[Consumption]]-Table2[[#This Row],[Predicted Consumption]])/Table2[[#This Row],[Consumption]])</f>
        <v>3.1264254556249892E-2</v>
      </c>
    </row>
    <row r="2180" spans="1:11" x14ac:dyDescent="0.25">
      <c r="A2180" s="1">
        <v>40383.6875</v>
      </c>
      <c r="B2180">
        <v>9.8000000000000007</v>
      </c>
      <c r="D2180" s="3">
        <v>40383.6875</v>
      </c>
      <c r="E2180">
        <v>9.8000000000000007</v>
      </c>
      <c r="F2180">
        <v>9.4966088846400005</v>
      </c>
      <c r="G2180" s="5">
        <v>0.41992481925744901</v>
      </c>
      <c r="I2180">
        <f t="shared" ref="I2180:I2243" si="34">ABS(F2180-E2180)</f>
        <v>0.30339111536000019</v>
      </c>
      <c r="J2180">
        <f>Table2[[#This Row],[Consumption]]+Table2[[#This Row],[Predicted Consumption]]</f>
        <v>19.296608884640001</v>
      </c>
      <c r="K2180">
        <f>ABS((Table2[[#This Row],[Consumption]]-Table2[[#This Row],[Predicted Consumption]])/Table2[[#This Row],[Consumption]])</f>
        <v>3.0958277077551038E-2</v>
      </c>
    </row>
    <row r="2181" spans="1:11" x14ac:dyDescent="0.25">
      <c r="A2181" s="1">
        <v>40383.697916666664</v>
      </c>
      <c r="B2181">
        <v>10.5</v>
      </c>
      <c r="D2181" s="3">
        <v>40383.697916666664</v>
      </c>
      <c r="E2181">
        <v>10.5</v>
      </c>
      <c r="F2181">
        <v>9.0994300552399991</v>
      </c>
      <c r="G2181" s="5">
        <v>0.28832142742546002</v>
      </c>
      <c r="I2181">
        <f t="shared" si="34"/>
        <v>1.4005699447600009</v>
      </c>
      <c r="J2181">
        <f>Table2[[#This Row],[Consumption]]+Table2[[#This Row],[Predicted Consumption]]</f>
        <v>19.599430055239999</v>
      </c>
      <c r="K2181">
        <f>ABS((Table2[[#This Row],[Consumption]]-Table2[[#This Row],[Predicted Consumption]])/Table2[[#This Row],[Consumption]])</f>
        <v>0.13338761378666675</v>
      </c>
    </row>
    <row r="2182" spans="1:11" x14ac:dyDescent="0.25">
      <c r="A2182" s="1">
        <v>40383.708333333336</v>
      </c>
      <c r="B2182">
        <v>12</v>
      </c>
      <c r="D2182" s="3">
        <v>40383.708333333336</v>
      </c>
      <c r="E2182">
        <v>12</v>
      </c>
      <c r="F2182">
        <v>10.6993021085</v>
      </c>
      <c r="G2182" s="5">
        <v>0.49418433262053302</v>
      </c>
      <c r="I2182">
        <f t="shared" si="34"/>
        <v>1.3006978915000005</v>
      </c>
      <c r="J2182">
        <f>Table2[[#This Row],[Consumption]]+Table2[[#This Row],[Predicted Consumption]]</f>
        <v>22.6993021085</v>
      </c>
      <c r="K2182">
        <f>ABS((Table2[[#This Row],[Consumption]]-Table2[[#This Row],[Predicted Consumption]])/Table2[[#This Row],[Consumption]])</f>
        <v>0.10839149095833338</v>
      </c>
    </row>
    <row r="2183" spans="1:11" x14ac:dyDescent="0.25">
      <c r="A2183" s="1">
        <v>40383.71875</v>
      </c>
      <c r="B2183">
        <v>6.5</v>
      </c>
      <c r="D2183" s="3">
        <v>40383.71875</v>
      </c>
      <c r="E2183">
        <v>6.5</v>
      </c>
      <c r="F2183">
        <v>11.193828643</v>
      </c>
      <c r="G2183" s="5">
        <v>0.79713076070475997</v>
      </c>
      <c r="I2183">
        <f t="shared" si="34"/>
        <v>4.6938286429999998</v>
      </c>
      <c r="J2183">
        <f>Table2[[#This Row],[Consumption]]+Table2[[#This Row],[Predicted Consumption]]</f>
        <v>17.693828643</v>
      </c>
      <c r="K2183">
        <f>ABS((Table2[[#This Row],[Consumption]]-Table2[[#This Row],[Predicted Consumption]])/Table2[[#This Row],[Consumption]])</f>
        <v>0.72212748353846146</v>
      </c>
    </row>
    <row r="2184" spans="1:11" x14ac:dyDescent="0.25">
      <c r="A2184" s="1">
        <v>40383.729166666664</v>
      </c>
      <c r="B2184">
        <v>6.1</v>
      </c>
      <c r="D2184" s="3">
        <v>40383.729166666664</v>
      </c>
      <c r="E2184">
        <v>6.1</v>
      </c>
      <c r="F2184">
        <v>7.6627999999999998</v>
      </c>
      <c r="G2184" s="5">
        <v>0.60067824610352905</v>
      </c>
      <c r="I2184">
        <f t="shared" si="34"/>
        <v>1.5628000000000002</v>
      </c>
      <c r="J2184">
        <f>Table2[[#This Row],[Consumption]]+Table2[[#This Row],[Predicted Consumption]]</f>
        <v>13.762799999999999</v>
      </c>
      <c r="K2184">
        <f>ABS((Table2[[#This Row],[Consumption]]-Table2[[#This Row],[Predicted Consumption]])/Table2[[#This Row],[Consumption]])</f>
        <v>0.25619672131147547</v>
      </c>
    </row>
    <row r="2185" spans="1:11" x14ac:dyDescent="0.25">
      <c r="A2185" s="1">
        <v>40383.739583333336</v>
      </c>
      <c r="B2185">
        <v>6</v>
      </c>
      <c r="D2185" s="3">
        <v>40383.739583333336</v>
      </c>
      <c r="E2185">
        <v>6</v>
      </c>
      <c r="F2185">
        <v>7.6627999999999998</v>
      </c>
      <c r="G2185" s="5">
        <v>0.42623406928621699</v>
      </c>
      <c r="I2185">
        <f t="shared" si="34"/>
        <v>1.6627999999999998</v>
      </c>
      <c r="J2185">
        <f>Table2[[#This Row],[Consumption]]+Table2[[#This Row],[Predicted Consumption]]</f>
        <v>13.662800000000001</v>
      </c>
      <c r="K2185">
        <f>ABS((Table2[[#This Row],[Consumption]]-Table2[[#This Row],[Predicted Consumption]])/Table2[[#This Row],[Consumption]])</f>
        <v>0.27713333333333329</v>
      </c>
    </row>
    <row r="2186" spans="1:11" x14ac:dyDescent="0.25">
      <c r="A2186" s="1">
        <v>40383.75</v>
      </c>
      <c r="B2186">
        <v>5.9</v>
      </c>
      <c r="D2186" s="3">
        <v>40383.75</v>
      </c>
      <c r="E2186">
        <v>5.9</v>
      </c>
      <c r="F2186">
        <v>7.5</v>
      </c>
      <c r="G2186" s="5">
        <v>0.36977777459743599</v>
      </c>
      <c r="I2186">
        <f t="shared" si="34"/>
        <v>1.5999999999999996</v>
      </c>
      <c r="J2186">
        <f>Table2[[#This Row],[Consumption]]+Table2[[#This Row],[Predicted Consumption]]</f>
        <v>13.4</v>
      </c>
      <c r="K2186">
        <f>ABS((Table2[[#This Row],[Consumption]]-Table2[[#This Row],[Predicted Consumption]])/Table2[[#This Row],[Consumption]])</f>
        <v>0.27118644067796605</v>
      </c>
    </row>
    <row r="2187" spans="1:11" x14ac:dyDescent="0.25">
      <c r="A2187" s="1">
        <v>40383.760416666664</v>
      </c>
      <c r="B2187">
        <v>4</v>
      </c>
      <c r="D2187" s="3">
        <v>40383.760416666664</v>
      </c>
      <c r="E2187">
        <v>4</v>
      </c>
      <c r="F2187">
        <v>7.4</v>
      </c>
      <c r="G2187" s="5">
        <v>0.46489231518945301</v>
      </c>
      <c r="I2187">
        <f t="shared" si="34"/>
        <v>3.4000000000000004</v>
      </c>
      <c r="J2187">
        <f>Table2[[#This Row],[Consumption]]+Table2[[#This Row],[Predicted Consumption]]</f>
        <v>11.4</v>
      </c>
      <c r="K2187">
        <f>ABS((Table2[[#This Row],[Consumption]]-Table2[[#This Row],[Predicted Consumption]])/Table2[[#This Row],[Consumption]])</f>
        <v>0.85000000000000009</v>
      </c>
    </row>
    <row r="2188" spans="1:11" x14ac:dyDescent="0.25">
      <c r="A2188" s="1">
        <v>40383.770833333336</v>
      </c>
      <c r="B2188">
        <v>1.4</v>
      </c>
      <c r="D2188" s="3">
        <v>40383.770833333336</v>
      </c>
      <c r="E2188">
        <v>1.4</v>
      </c>
      <c r="F2188">
        <v>1.2</v>
      </c>
      <c r="G2188" s="5">
        <v>0.73233193125094398</v>
      </c>
      <c r="I2188">
        <f t="shared" si="34"/>
        <v>0.19999999999999996</v>
      </c>
      <c r="J2188">
        <f>Table2[[#This Row],[Consumption]]+Table2[[#This Row],[Predicted Consumption]]</f>
        <v>2.5999999999999996</v>
      </c>
      <c r="K2188">
        <f>ABS((Table2[[#This Row],[Consumption]]-Table2[[#This Row],[Predicted Consumption]])/Table2[[#This Row],[Consumption]])</f>
        <v>0.14285714285714282</v>
      </c>
    </row>
    <row r="2189" spans="1:11" x14ac:dyDescent="0.25">
      <c r="A2189" s="1">
        <v>40383.78125</v>
      </c>
      <c r="B2189">
        <v>1.3</v>
      </c>
      <c r="D2189" s="3">
        <v>40383.78125</v>
      </c>
      <c r="E2189">
        <v>1.3</v>
      </c>
      <c r="F2189">
        <v>1.3</v>
      </c>
      <c r="G2189" s="5">
        <v>0.54876667289077896</v>
      </c>
      <c r="I2189">
        <f t="shared" si="34"/>
        <v>0</v>
      </c>
      <c r="J2189">
        <f>Table2[[#This Row],[Consumption]]+Table2[[#This Row],[Predicted Consumption]]</f>
        <v>2.6</v>
      </c>
      <c r="K2189">
        <f>ABS((Table2[[#This Row],[Consumption]]-Table2[[#This Row],[Predicted Consumption]])/Table2[[#This Row],[Consumption]])</f>
        <v>0</v>
      </c>
    </row>
    <row r="2190" spans="1:11" x14ac:dyDescent="0.25">
      <c r="A2190" s="1">
        <v>40383.791666666664</v>
      </c>
      <c r="B2190">
        <v>1.2</v>
      </c>
      <c r="D2190" s="3">
        <v>40383.791666666664</v>
      </c>
      <c r="E2190">
        <v>1.2</v>
      </c>
      <c r="F2190">
        <v>1.2</v>
      </c>
      <c r="G2190" s="5">
        <v>0.48536875887464798</v>
      </c>
      <c r="I2190">
        <f t="shared" si="34"/>
        <v>0</v>
      </c>
      <c r="J2190">
        <f>Table2[[#This Row],[Consumption]]+Table2[[#This Row],[Predicted Consumption]]</f>
        <v>2.4</v>
      </c>
      <c r="K2190">
        <f>ABS((Table2[[#This Row],[Consumption]]-Table2[[#This Row],[Predicted Consumption]])/Table2[[#This Row],[Consumption]])</f>
        <v>0</v>
      </c>
    </row>
    <row r="2191" spans="1:11" x14ac:dyDescent="0.25">
      <c r="A2191" s="1">
        <v>40383.802083333336</v>
      </c>
      <c r="B2191">
        <v>1.3</v>
      </c>
      <c r="D2191" s="3">
        <v>40383.802083333336</v>
      </c>
      <c r="E2191">
        <v>1.3</v>
      </c>
      <c r="F2191">
        <v>1.2</v>
      </c>
      <c r="G2191" s="5">
        <v>0.50697068614832996</v>
      </c>
      <c r="I2191">
        <f t="shared" si="34"/>
        <v>0.10000000000000009</v>
      </c>
      <c r="J2191">
        <f>Table2[[#This Row],[Consumption]]+Table2[[#This Row],[Predicted Consumption]]</f>
        <v>2.5</v>
      </c>
      <c r="K2191">
        <f>ABS((Table2[[#This Row],[Consumption]]-Table2[[#This Row],[Predicted Consumption]])/Table2[[#This Row],[Consumption]])</f>
        <v>7.6923076923076983E-2</v>
      </c>
    </row>
    <row r="2192" spans="1:11" x14ac:dyDescent="0.25">
      <c r="A2192" s="1">
        <v>40383.8125</v>
      </c>
      <c r="B2192">
        <v>1.3</v>
      </c>
      <c r="D2192" s="3">
        <v>40383.8125</v>
      </c>
      <c r="E2192">
        <v>1.3</v>
      </c>
      <c r="F2192">
        <v>1.3</v>
      </c>
      <c r="G2192" s="5">
        <v>0.64630803442435503</v>
      </c>
      <c r="I2192">
        <f t="shared" si="34"/>
        <v>0</v>
      </c>
      <c r="J2192">
        <f>Table2[[#This Row],[Consumption]]+Table2[[#This Row],[Predicted Consumption]]</f>
        <v>2.6</v>
      </c>
      <c r="K2192">
        <f>ABS((Table2[[#This Row],[Consumption]]-Table2[[#This Row],[Predicted Consumption]])/Table2[[#This Row],[Consumption]])</f>
        <v>0</v>
      </c>
    </row>
    <row r="2193" spans="1:11" x14ac:dyDescent="0.25">
      <c r="A2193" s="1">
        <v>40383.822916666664</v>
      </c>
      <c r="B2193">
        <v>1.2</v>
      </c>
      <c r="D2193" s="3">
        <v>40383.822916666664</v>
      </c>
      <c r="E2193">
        <v>1.2</v>
      </c>
      <c r="F2193">
        <v>1.2</v>
      </c>
      <c r="G2193" s="5">
        <v>0.94705344030684602</v>
      </c>
      <c r="I2193">
        <f t="shared" si="34"/>
        <v>0</v>
      </c>
      <c r="J2193">
        <f>Table2[[#This Row],[Consumption]]+Table2[[#This Row],[Predicted Consumption]]</f>
        <v>2.4</v>
      </c>
      <c r="K2193">
        <f>ABS((Table2[[#This Row],[Consumption]]-Table2[[#This Row],[Predicted Consumption]])/Table2[[#This Row],[Consumption]])</f>
        <v>0</v>
      </c>
    </row>
    <row r="2194" spans="1:11" x14ac:dyDescent="0.25">
      <c r="A2194" s="1">
        <v>40383.833333333336</v>
      </c>
      <c r="B2194">
        <v>1.4</v>
      </c>
      <c r="D2194" s="3">
        <v>40383.833333333336</v>
      </c>
      <c r="E2194">
        <v>1.4</v>
      </c>
      <c r="F2194">
        <v>1.3</v>
      </c>
      <c r="G2194" s="5">
        <v>0.93443065713811302</v>
      </c>
      <c r="I2194">
        <f t="shared" si="34"/>
        <v>9.9999999999999867E-2</v>
      </c>
      <c r="J2194">
        <f>Table2[[#This Row],[Consumption]]+Table2[[#This Row],[Predicted Consumption]]</f>
        <v>2.7</v>
      </c>
      <c r="K2194">
        <f>ABS((Table2[[#This Row],[Consumption]]-Table2[[#This Row],[Predicted Consumption]])/Table2[[#This Row],[Consumption]])</f>
        <v>7.1428571428571341E-2</v>
      </c>
    </row>
    <row r="2195" spans="1:11" x14ac:dyDescent="0.25">
      <c r="A2195" s="1">
        <v>40383.84375</v>
      </c>
      <c r="B2195">
        <v>1.3</v>
      </c>
      <c r="D2195" s="3">
        <v>40383.84375</v>
      </c>
      <c r="E2195">
        <v>1.3</v>
      </c>
      <c r="F2195">
        <v>1.3</v>
      </c>
      <c r="G2195" s="5">
        <v>0.60681004228331603</v>
      </c>
      <c r="I2195">
        <f t="shared" si="34"/>
        <v>0</v>
      </c>
      <c r="J2195">
        <f>Table2[[#This Row],[Consumption]]+Table2[[#This Row],[Predicted Consumption]]</f>
        <v>2.6</v>
      </c>
      <c r="K2195">
        <f>ABS((Table2[[#This Row],[Consumption]]-Table2[[#This Row],[Predicted Consumption]])/Table2[[#This Row],[Consumption]])</f>
        <v>0</v>
      </c>
    </row>
    <row r="2196" spans="1:11" x14ac:dyDescent="0.25">
      <c r="A2196" s="1">
        <v>40383.854166666664</v>
      </c>
      <c r="B2196">
        <v>1.2</v>
      </c>
      <c r="D2196" s="3">
        <v>40383.854166666664</v>
      </c>
      <c r="E2196">
        <v>1.2</v>
      </c>
      <c r="F2196">
        <v>1.2</v>
      </c>
      <c r="G2196" s="5">
        <v>0.92083703508486003</v>
      </c>
      <c r="I2196">
        <f t="shared" si="34"/>
        <v>0</v>
      </c>
      <c r="J2196">
        <f>Table2[[#This Row],[Consumption]]+Table2[[#This Row],[Predicted Consumption]]</f>
        <v>2.4</v>
      </c>
      <c r="K2196">
        <f>ABS((Table2[[#This Row],[Consumption]]-Table2[[#This Row],[Predicted Consumption]])/Table2[[#This Row],[Consumption]])</f>
        <v>0</v>
      </c>
    </row>
    <row r="2197" spans="1:11" x14ac:dyDescent="0.25">
      <c r="A2197" s="1">
        <v>40383.864583333336</v>
      </c>
      <c r="B2197">
        <v>1.4</v>
      </c>
      <c r="D2197" s="3">
        <v>40383.864583333336</v>
      </c>
      <c r="E2197">
        <v>1.4</v>
      </c>
      <c r="F2197">
        <v>1.4</v>
      </c>
      <c r="G2197" s="5">
        <v>0.505353721848253</v>
      </c>
      <c r="I2197">
        <f t="shared" si="34"/>
        <v>0</v>
      </c>
      <c r="J2197">
        <f>Table2[[#This Row],[Consumption]]+Table2[[#This Row],[Predicted Consumption]]</f>
        <v>2.8</v>
      </c>
      <c r="K2197">
        <f>ABS((Table2[[#This Row],[Consumption]]-Table2[[#This Row],[Predicted Consumption]])/Table2[[#This Row],[Consumption]])</f>
        <v>0</v>
      </c>
    </row>
    <row r="2198" spans="1:11" x14ac:dyDescent="0.25">
      <c r="A2198" s="1">
        <v>40383.875</v>
      </c>
      <c r="B2198">
        <v>1.3</v>
      </c>
      <c r="D2198" s="3">
        <v>40383.875</v>
      </c>
      <c r="E2198">
        <v>1.3</v>
      </c>
      <c r="F2198">
        <v>1.3</v>
      </c>
      <c r="G2198" s="5">
        <v>0.97988550485130499</v>
      </c>
      <c r="I2198">
        <f t="shared" si="34"/>
        <v>0</v>
      </c>
      <c r="J2198">
        <f>Table2[[#This Row],[Consumption]]+Table2[[#This Row],[Predicted Consumption]]</f>
        <v>2.6</v>
      </c>
      <c r="K2198">
        <f>ABS((Table2[[#This Row],[Consumption]]-Table2[[#This Row],[Predicted Consumption]])/Table2[[#This Row],[Consumption]])</f>
        <v>0</v>
      </c>
    </row>
    <row r="2199" spans="1:11" x14ac:dyDescent="0.25">
      <c r="A2199" s="1">
        <v>40383.885416666664</v>
      </c>
      <c r="B2199">
        <v>1.2</v>
      </c>
      <c r="D2199" s="3">
        <v>40383.885416666664</v>
      </c>
      <c r="E2199">
        <v>1.2</v>
      </c>
      <c r="F2199">
        <v>1.2</v>
      </c>
      <c r="G2199" s="5">
        <v>0.92480982347693597</v>
      </c>
      <c r="I2199">
        <f t="shared" si="34"/>
        <v>0</v>
      </c>
      <c r="J2199">
        <f>Table2[[#This Row],[Consumption]]+Table2[[#This Row],[Predicted Consumption]]</f>
        <v>2.4</v>
      </c>
      <c r="K2199">
        <f>ABS((Table2[[#This Row],[Consumption]]-Table2[[#This Row],[Predicted Consumption]])/Table2[[#This Row],[Consumption]])</f>
        <v>0</v>
      </c>
    </row>
    <row r="2200" spans="1:11" x14ac:dyDescent="0.25">
      <c r="A2200" s="1">
        <v>40383.895833333336</v>
      </c>
      <c r="B2200">
        <v>1.3</v>
      </c>
      <c r="D2200" s="3">
        <v>40383.895833333336</v>
      </c>
      <c r="E2200">
        <v>1.3</v>
      </c>
      <c r="F2200">
        <v>1.4</v>
      </c>
      <c r="G2200" s="5">
        <v>0.68183112169906201</v>
      </c>
      <c r="I2200">
        <f t="shared" si="34"/>
        <v>9.9999999999999867E-2</v>
      </c>
      <c r="J2200">
        <f>Table2[[#This Row],[Consumption]]+Table2[[#This Row],[Predicted Consumption]]</f>
        <v>2.7</v>
      </c>
      <c r="K2200">
        <f>ABS((Table2[[#This Row],[Consumption]]-Table2[[#This Row],[Predicted Consumption]])/Table2[[#This Row],[Consumption]])</f>
        <v>7.6923076923076816E-2</v>
      </c>
    </row>
    <row r="2201" spans="1:11" x14ac:dyDescent="0.25">
      <c r="A2201" s="1">
        <v>40383.90625</v>
      </c>
      <c r="B2201">
        <v>1.3</v>
      </c>
      <c r="D2201" s="3">
        <v>40383.90625</v>
      </c>
      <c r="E2201">
        <v>1.3</v>
      </c>
      <c r="F2201">
        <v>1.3</v>
      </c>
      <c r="G2201" s="5">
        <v>0.96182736336859198</v>
      </c>
      <c r="I2201">
        <f t="shared" si="34"/>
        <v>0</v>
      </c>
      <c r="J2201">
        <f>Table2[[#This Row],[Consumption]]+Table2[[#This Row],[Predicted Consumption]]</f>
        <v>2.6</v>
      </c>
      <c r="K2201">
        <f>ABS((Table2[[#This Row],[Consumption]]-Table2[[#This Row],[Predicted Consumption]])/Table2[[#This Row],[Consumption]])</f>
        <v>0</v>
      </c>
    </row>
    <row r="2202" spans="1:11" x14ac:dyDescent="0.25">
      <c r="A2202" s="1">
        <v>40383.916666666664</v>
      </c>
      <c r="B2202">
        <v>1.2</v>
      </c>
      <c r="D2202" s="3">
        <v>40383.916666666664</v>
      </c>
      <c r="E2202">
        <v>1.2</v>
      </c>
      <c r="F2202">
        <v>1.2</v>
      </c>
      <c r="G2202" s="5">
        <v>0.90913885022280105</v>
      </c>
      <c r="I2202">
        <f t="shared" si="34"/>
        <v>0</v>
      </c>
      <c r="J2202">
        <f>Table2[[#This Row],[Consumption]]+Table2[[#This Row],[Predicted Consumption]]</f>
        <v>2.4</v>
      </c>
      <c r="K2202">
        <f>ABS((Table2[[#This Row],[Consumption]]-Table2[[#This Row],[Predicted Consumption]])/Table2[[#This Row],[Consumption]])</f>
        <v>0</v>
      </c>
    </row>
    <row r="2203" spans="1:11" x14ac:dyDescent="0.25">
      <c r="A2203" s="1">
        <v>40383.927083333336</v>
      </c>
      <c r="B2203">
        <v>1.3</v>
      </c>
      <c r="D2203" s="3">
        <v>40383.927083333336</v>
      </c>
      <c r="E2203">
        <v>1.3</v>
      </c>
      <c r="F2203">
        <v>1.3</v>
      </c>
      <c r="G2203" s="5">
        <v>0.512633949416608</v>
      </c>
      <c r="I2203">
        <f t="shared" si="34"/>
        <v>0</v>
      </c>
      <c r="J2203">
        <f>Table2[[#This Row],[Consumption]]+Table2[[#This Row],[Predicted Consumption]]</f>
        <v>2.6</v>
      </c>
      <c r="K2203">
        <f>ABS((Table2[[#This Row],[Consumption]]-Table2[[#This Row],[Predicted Consumption]])/Table2[[#This Row],[Consumption]])</f>
        <v>0</v>
      </c>
    </row>
    <row r="2204" spans="1:11" x14ac:dyDescent="0.25">
      <c r="A2204" s="1">
        <v>40383.9375</v>
      </c>
      <c r="B2204">
        <v>1.4</v>
      </c>
      <c r="D2204" s="3">
        <v>40383.9375</v>
      </c>
      <c r="E2204">
        <v>1.4</v>
      </c>
      <c r="F2204">
        <v>1.3</v>
      </c>
      <c r="G2204" s="5">
        <v>0.95996077691035797</v>
      </c>
      <c r="I2204">
        <f t="shared" si="34"/>
        <v>9.9999999999999867E-2</v>
      </c>
      <c r="J2204">
        <f>Table2[[#This Row],[Consumption]]+Table2[[#This Row],[Predicted Consumption]]</f>
        <v>2.7</v>
      </c>
      <c r="K2204">
        <f>ABS((Table2[[#This Row],[Consumption]]-Table2[[#This Row],[Predicted Consumption]])/Table2[[#This Row],[Consumption]])</f>
        <v>7.1428571428571341E-2</v>
      </c>
    </row>
    <row r="2205" spans="1:11" x14ac:dyDescent="0.25">
      <c r="A2205" s="1">
        <v>40383.947916666664</v>
      </c>
      <c r="B2205">
        <v>1.2</v>
      </c>
      <c r="D2205" s="3">
        <v>40383.947916666664</v>
      </c>
      <c r="E2205">
        <v>1.2</v>
      </c>
      <c r="F2205">
        <v>1.2</v>
      </c>
      <c r="G2205" s="5">
        <v>0.800267969169148</v>
      </c>
      <c r="I2205">
        <f t="shared" si="34"/>
        <v>0</v>
      </c>
      <c r="J2205">
        <f>Table2[[#This Row],[Consumption]]+Table2[[#This Row],[Predicted Consumption]]</f>
        <v>2.4</v>
      </c>
      <c r="K2205">
        <f>ABS((Table2[[#This Row],[Consumption]]-Table2[[#This Row],[Predicted Consumption]])/Table2[[#This Row],[Consumption]])</f>
        <v>0</v>
      </c>
    </row>
    <row r="2206" spans="1:11" x14ac:dyDescent="0.25">
      <c r="A2206" s="1">
        <v>40383.958333333336</v>
      </c>
      <c r="B2206">
        <v>1.2</v>
      </c>
      <c r="D2206" s="3">
        <v>40383.958333333336</v>
      </c>
      <c r="E2206">
        <v>1.2</v>
      </c>
      <c r="F2206">
        <v>1.3</v>
      </c>
      <c r="G2206" s="5">
        <v>0.63380858456565603</v>
      </c>
      <c r="I2206">
        <f t="shared" si="34"/>
        <v>0.10000000000000009</v>
      </c>
      <c r="J2206">
        <f>Table2[[#This Row],[Consumption]]+Table2[[#This Row],[Predicted Consumption]]</f>
        <v>2.5</v>
      </c>
      <c r="K2206">
        <f>ABS((Table2[[#This Row],[Consumption]]-Table2[[#This Row],[Predicted Consumption]])/Table2[[#This Row],[Consumption]])</f>
        <v>8.3333333333333412E-2</v>
      </c>
    </row>
    <row r="2207" spans="1:11" x14ac:dyDescent="0.25">
      <c r="A2207" s="1">
        <v>40383.96875</v>
      </c>
      <c r="B2207">
        <v>2</v>
      </c>
      <c r="D2207" s="3">
        <v>40383.96875</v>
      </c>
      <c r="E2207">
        <v>2</v>
      </c>
      <c r="F2207">
        <v>1.2</v>
      </c>
      <c r="G2207" s="5">
        <v>0.73173525127405703</v>
      </c>
      <c r="I2207">
        <f t="shared" si="34"/>
        <v>0.8</v>
      </c>
      <c r="J2207">
        <f>Table2[[#This Row],[Consumption]]+Table2[[#This Row],[Predicted Consumption]]</f>
        <v>3.2</v>
      </c>
      <c r="K2207">
        <f>ABS((Table2[[#This Row],[Consumption]]-Table2[[#This Row],[Predicted Consumption]])/Table2[[#This Row],[Consumption]])</f>
        <v>0.4</v>
      </c>
    </row>
    <row r="2208" spans="1:11" x14ac:dyDescent="0.25">
      <c r="A2208" s="1">
        <v>40383.979166666664</v>
      </c>
      <c r="B2208">
        <v>5.3</v>
      </c>
      <c r="D2208" s="3">
        <v>40383.979166666664</v>
      </c>
      <c r="E2208">
        <v>5.3</v>
      </c>
      <c r="F2208">
        <v>1.2</v>
      </c>
      <c r="G2208" s="5">
        <v>0.47330252441662402</v>
      </c>
      <c r="I2208">
        <f t="shared" si="34"/>
        <v>4.0999999999999996</v>
      </c>
      <c r="J2208">
        <f>Table2[[#This Row],[Consumption]]+Table2[[#This Row],[Predicted Consumption]]</f>
        <v>6.5</v>
      </c>
      <c r="K2208">
        <f>ABS((Table2[[#This Row],[Consumption]]-Table2[[#This Row],[Predicted Consumption]])/Table2[[#This Row],[Consumption]])</f>
        <v>0.7735849056603773</v>
      </c>
    </row>
    <row r="2209" spans="1:11" x14ac:dyDescent="0.25">
      <c r="A2209" s="1">
        <v>40383.989583333336</v>
      </c>
      <c r="B2209">
        <v>5.0999999999999996</v>
      </c>
      <c r="D2209" s="3">
        <v>40383.989583333336</v>
      </c>
      <c r="E2209">
        <v>5.0999999999999996</v>
      </c>
      <c r="F2209">
        <v>5.1959646392999996</v>
      </c>
      <c r="G2209" s="5">
        <v>0.508597855604903</v>
      </c>
      <c r="I2209">
        <f t="shared" si="34"/>
        <v>9.5964639299999988E-2</v>
      </c>
      <c r="J2209">
        <f>Table2[[#This Row],[Consumption]]+Table2[[#This Row],[Predicted Consumption]]</f>
        <v>10.295964639299999</v>
      </c>
      <c r="K2209">
        <f>ABS((Table2[[#This Row],[Consumption]]-Table2[[#This Row],[Predicted Consumption]])/Table2[[#This Row],[Consumption]])</f>
        <v>1.8816595941176469E-2</v>
      </c>
    </row>
    <row r="2210" spans="1:11" x14ac:dyDescent="0.25">
      <c r="A2210" s="1">
        <v>40384</v>
      </c>
      <c r="B2210">
        <v>5.4</v>
      </c>
      <c r="D2210" s="2">
        <v>40384</v>
      </c>
      <c r="E2210">
        <v>5.4</v>
      </c>
      <c r="F2210">
        <v>1.4</v>
      </c>
      <c r="G2210" s="5">
        <v>0.44536726462919102</v>
      </c>
      <c r="I2210">
        <f t="shared" si="34"/>
        <v>4</v>
      </c>
      <c r="J2210">
        <f>Table2[[#This Row],[Consumption]]+Table2[[#This Row],[Predicted Consumption]]</f>
        <v>6.8000000000000007</v>
      </c>
      <c r="K2210">
        <f>ABS((Table2[[#This Row],[Consumption]]-Table2[[#This Row],[Predicted Consumption]])/Table2[[#This Row],[Consumption]])</f>
        <v>0.7407407407407407</v>
      </c>
    </row>
    <row r="2211" spans="1:11" x14ac:dyDescent="0.25">
      <c r="A2211" s="1">
        <v>40384.010416666664</v>
      </c>
      <c r="B2211">
        <v>5.4</v>
      </c>
      <c r="D2211" s="3">
        <v>40384.010416666664</v>
      </c>
      <c r="E2211">
        <v>5.4</v>
      </c>
      <c r="F2211">
        <v>5.6647052999999996</v>
      </c>
      <c r="G2211" s="5">
        <v>0.20938940978749501</v>
      </c>
      <c r="I2211">
        <f t="shared" si="34"/>
        <v>0.26470529999999926</v>
      </c>
      <c r="J2211">
        <f>Table2[[#This Row],[Consumption]]+Table2[[#This Row],[Predicted Consumption]]</f>
        <v>11.0647053</v>
      </c>
      <c r="K2211">
        <f>ABS((Table2[[#This Row],[Consumption]]-Table2[[#This Row],[Predicted Consumption]])/Table2[[#This Row],[Consumption]])</f>
        <v>4.9019499999999862E-2</v>
      </c>
    </row>
    <row r="2212" spans="1:11" x14ac:dyDescent="0.25">
      <c r="A2212" s="1">
        <v>40384.020833333336</v>
      </c>
      <c r="B2212">
        <v>5.7</v>
      </c>
      <c r="D2212" s="3">
        <v>40384.020833333336</v>
      </c>
      <c r="E2212">
        <v>5.7</v>
      </c>
      <c r="F2212">
        <v>4</v>
      </c>
      <c r="G2212" s="5">
        <v>0.209839528149974</v>
      </c>
      <c r="I2212">
        <f t="shared" si="34"/>
        <v>1.7000000000000002</v>
      </c>
      <c r="J2212">
        <f>Table2[[#This Row],[Consumption]]+Table2[[#This Row],[Predicted Consumption]]</f>
        <v>9.6999999999999993</v>
      </c>
      <c r="K2212">
        <f>ABS((Table2[[#This Row],[Consumption]]-Table2[[#This Row],[Predicted Consumption]])/Table2[[#This Row],[Consumption]])</f>
        <v>0.29824561403508776</v>
      </c>
    </row>
    <row r="2213" spans="1:11" x14ac:dyDescent="0.25">
      <c r="A2213" s="1">
        <v>40384.03125</v>
      </c>
      <c r="B2213">
        <v>5.7</v>
      </c>
      <c r="D2213" s="3">
        <v>40384.03125</v>
      </c>
      <c r="E2213">
        <v>5.7</v>
      </c>
      <c r="F2213">
        <v>4</v>
      </c>
      <c r="G2213" s="5">
        <v>0.349315490544096</v>
      </c>
      <c r="I2213">
        <f t="shared" si="34"/>
        <v>1.7000000000000002</v>
      </c>
      <c r="J2213">
        <f>Table2[[#This Row],[Consumption]]+Table2[[#This Row],[Predicted Consumption]]</f>
        <v>9.6999999999999993</v>
      </c>
      <c r="K2213">
        <f>ABS((Table2[[#This Row],[Consumption]]-Table2[[#This Row],[Predicted Consumption]])/Table2[[#This Row],[Consumption]])</f>
        <v>0.29824561403508776</v>
      </c>
    </row>
    <row r="2214" spans="1:11" x14ac:dyDescent="0.25">
      <c r="A2214" s="1">
        <v>40384.041666666664</v>
      </c>
      <c r="B2214">
        <v>5.5</v>
      </c>
      <c r="D2214" s="3">
        <v>40384.041666666664</v>
      </c>
      <c r="E2214">
        <v>5.5</v>
      </c>
      <c r="F2214">
        <v>4</v>
      </c>
      <c r="G2214" s="5">
        <v>0.27946257564038102</v>
      </c>
      <c r="I2214">
        <f t="shared" si="34"/>
        <v>1.5</v>
      </c>
      <c r="J2214">
        <f>Table2[[#This Row],[Consumption]]+Table2[[#This Row],[Predicted Consumption]]</f>
        <v>9.5</v>
      </c>
      <c r="K2214">
        <f>ABS((Table2[[#This Row],[Consumption]]-Table2[[#This Row],[Predicted Consumption]])/Table2[[#This Row],[Consumption]])</f>
        <v>0.27272727272727271</v>
      </c>
    </row>
    <row r="2215" spans="1:11" x14ac:dyDescent="0.25">
      <c r="A2215" s="1">
        <v>40384.052083333336</v>
      </c>
      <c r="B2215">
        <v>5.0999999999999996</v>
      </c>
      <c r="D2215" s="3">
        <v>40384.052083333336</v>
      </c>
      <c r="E2215">
        <v>5.0999999999999996</v>
      </c>
      <c r="F2215">
        <v>5.0942351989999999</v>
      </c>
      <c r="G2215" s="5">
        <v>0.60246130362275896</v>
      </c>
      <c r="I2215">
        <f t="shared" si="34"/>
        <v>5.764800999999764E-3</v>
      </c>
      <c r="J2215">
        <f>Table2[[#This Row],[Consumption]]+Table2[[#This Row],[Predicted Consumption]]</f>
        <v>10.194235199</v>
      </c>
      <c r="K2215">
        <f>ABS((Table2[[#This Row],[Consumption]]-Table2[[#This Row],[Predicted Consumption]])/Table2[[#This Row],[Consumption]])</f>
        <v>1.1303531372548559E-3</v>
      </c>
    </row>
    <row r="2216" spans="1:11" x14ac:dyDescent="0.25">
      <c r="A2216" s="1">
        <v>40384.0625</v>
      </c>
      <c r="B2216">
        <v>5.3</v>
      </c>
      <c r="D2216" s="3">
        <v>40384.0625</v>
      </c>
      <c r="E2216">
        <v>5.3</v>
      </c>
      <c r="F2216">
        <v>1.3</v>
      </c>
      <c r="G2216" s="5">
        <v>0.21415869493617101</v>
      </c>
      <c r="I2216">
        <f t="shared" si="34"/>
        <v>4</v>
      </c>
      <c r="J2216">
        <f>Table2[[#This Row],[Consumption]]+Table2[[#This Row],[Predicted Consumption]]</f>
        <v>6.6</v>
      </c>
      <c r="K2216">
        <f>ABS((Table2[[#This Row],[Consumption]]-Table2[[#This Row],[Predicted Consumption]])/Table2[[#This Row],[Consumption]])</f>
        <v>0.75471698113207553</v>
      </c>
    </row>
    <row r="2217" spans="1:11" x14ac:dyDescent="0.25">
      <c r="A2217" s="1">
        <v>40384.072916666664</v>
      </c>
      <c r="B2217">
        <v>1.4</v>
      </c>
      <c r="D2217" s="3">
        <v>40384.072916666664</v>
      </c>
      <c r="E2217">
        <v>1.4</v>
      </c>
      <c r="F2217">
        <v>5.3942351989999997</v>
      </c>
      <c r="G2217" s="5">
        <v>0.39124846752565401</v>
      </c>
      <c r="I2217">
        <f t="shared" si="34"/>
        <v>3.9942351989999998</v>
      </c>
      <c r="J2217">
        <f>Table2[[#This Row],[Consumption]]+Table2[[#This Row],[Predicted Consumption]]</f>
        <v>6.7942351989999992</v>
      </c>
      <c r="K2217">
        <f>ABS((Table2[[#This Row],[Consumption]]-Table2[[#This Row],[Predicted Consumption]])/Table2[[#This Row],[Consumption]])</f>
        <v>2.8530251421428572</v>
      </c>
    </row>
    <row r="2218" spans="1:11" x14ac:dyDescent="0.25">
      <c r="A2218" s="1">
        <v>40384.083333333336</v>
      </c>
      <c r="B2218">
        <v>1.1000000000000001</v>
      </c>
      <c r="D2218" s="3">
        <v>40384.083333333336</v>
      </c>
      <c r="E2218">
        <v>1.1000000000000001</v>
      </c>
      <c r="F2218">
        <v>1.3</v>
      </c>
      <c r="G2218" s="5">
        <v>0.96842835545892003</v>
      </c>
      <c r="I2218">
        <f t="shared" si="34"/>
        <v>0.19999999999999996</v>
      </c>
      <c r="J2218">
        <f>Table2[[#This Row],[Consumption]]+Table2[[#This Row],[Predicted Consumption]]</f>
        <v>2.4000000000000004</v>
      </c>
      <c r="K2218">
        <f>ABS((Table2[[#This Row],[Consumption]]-Table2[[#This Row],[Predicted Consumption]])/Table2[[#This Row],[Consumption]])</f>
        <v>0.18181818181818177</v>
      </c>
    </row>
    <row r="2219" spans="1:11" x14ac:dyDescent="0.25">
      <c r="A2219" s="1">
        <v>40384.09375</v>
      </c>
      <c r="B2219">
        <v>1.2</v>
      </c>
      <c r="D2219" s="3">
        <v>40384.09375</v>
      </c>
      <c r="E2219">
        <v>1.2</v>
      </c>
      <c r="F2219">
        <v>2</v>
      </c>
      <c r="G2219" s="5">
        <v>0.45469836372202499</v>
      </c>
      <c r="I2219">
        <f t="shared" si="34"/>
        <v>0.8</v>
      </c>
      <c r="J2219">
        <f>Table2[[#This Row],[Consumption]]+Table2[[#This Row],[Predicted Consumption]]</f>
        <v>3.2</v>
      </c>
      <c r="K2219">
        <f>ABS((Table2[[#This Row],[Consumption]]-Table2[[#This Row],[Predicted Consumption]])/Table2[[#This Row],[Consumption]])</f>
        <v>0.66666666666666674</v>
      </c>
    </row>
    <row r="2220" spans="1:11" x14ac:dyDescent="0.25">
      <c r="A2220" s="1">
        <v>40384.104166666664</v>
      </c>
      <c r="B2220">
        <v>1.2</v>
      </c>
      <c r="D2220" s="3">
        <v>40384.104166666664</v>
      </c>
      <c r="E2220">
        <v>1.2</v>
      </c>
      <c r="F2220">
        <v>1.2</v>
      </c>
      <c r="G2220" s="5">
        <v>0.44441680760055202</v>
      </c>
      <c r="I2220">
        <f t="shared" si="34"/>
        <v>0</v>
      </c>
      <c r="J2220">
        <f>Table2[[#This Row],[Consumption]]+Table2[[#This Row],[Predicted Consumption]]</f>
        <v>2.4</v>
      </c>
      <c r="K2220">
        <f>ABS((Table2[[#This Row],[Consumption]]-Table2[[#This Row],[Predicted Consumption]])/Table2[[#This Row],[Consumption]])</f>
        <v>0</v>
      </c>
    </row>
    <row r="2221" spans="1:11" x14ac:dyDescent="0.25">
      <c r="A2221" s="1">
        <v>40384.114583333336</v>
      </c>
      <c r="B2221">
        <v>1.2</v>
      </c>
      <c r="D2221" s="3">
        <v>40384.114583333336</v>
      </c>
      <c r="E2221">
        <v>1.2</v>
      </c>
      <c r="F2221">
        <v>1.2</v>
      </c>
      <c r="G2221" s="5">
        <v>0.44193277428372102</v>
      </c>
      <c r="I2221">
        <f t="shared" si="34"/>
        <v>0</v>
      </c>
      <c r="J2221">
        <f>Table2[[#This Row],[Consumption]]+Table2[[#This Row],[Predicted Consumption]]</f>
        <v>2.4</v>
      </c>
      <c r="K2221">
        <f>ABS((Table2[[#This Row],[Consumption]]-Table2[[#This Row],[Predicted Consumption]])/Table2[[#This Row],[Consumption]])</f>
        <v>0</v>
      </c>
    </row>
    <row r="2222" spans="1:11" x14ac:dyDescent="0.25">
      <c r="A2222" s="1">
        <v>40384.125</v>
      </c>
      <c r="B2222">
        <v>1.2</v>
      </c>
      <c r="D2222" s="3">
        <v>40384.125</v>
      </c>
      <c r="E2222">
        <v>1.2</v>
      </c>
      <c r="F2222">
        <v>1.2</v>
      </c>
      <c r="G2222" s="5">
        <v>0.52397582596598702</v>
      </c>
      <c r="I2222">
        <f t="shared" si="34"/>
        <v>0</v>
      </c>
      <c r="J2222">
        <f>Table2[[#This Row],[Consumption]]+Table2[[#This Row],[Predicted Consumption]]</f>
        <v>2.4</v>
      </c>
      <c r="K2222">
        <f>ABS((Table2[[#This Row],[Consumption]]-Table2[[#This Row],[Predicted Consumption]])/Table2[[#This Row],[Consumption]])</f>
        <v>0</v>
      </c>
    </row>
    <row r="2223" spans="1:11" x14ac:dyDescent="0.25">
      <c r="A2223" s="1">
        <v>40384.135416666664</v>
      </c>
      <c r="B2223">
        <v>1.2</v>
      </c>
      <c r="D2223" s="3">
        <v>40384.135416666664</v>
      </c>
      <c r="E2223">
        <v>1.2</v>
      </c>
      <c r="F2223">
        <v>2</v>
      </c>
      <c r="G2223" s="5">
        <v>0.53468855595192699</v>
      </c>
      <c r="I2223">
        <f t="shared" si="34"/>
        <v>0.8</v>
      </c>
      <c r="J2223">
        <f>Table2[[#This Row],[Consumption]]+Table2[[#This Row],[Predicted Consumption]]</f>
        <v>3.2</v>
      </c>
      <c r="K2223">
        <f>ABS((Table2[[#This Row],[Consumption]]-Table2[[#This Row],[Predicted Consumption]])/Table2[[#This Row],[Consumption]])</f>
        <v>0.66666666666666674</v>
      </c>
    </row>
    <row r="2224" spans="1:11" x14ac:dyDescent="0.25">
      <c r="A2224" s="1">
        <v>40384.145833333336</v>
      </c>
      <c r="B2224">
        <v>1.2</v>
      </c>
      <c r="D2224" s="3">
        <v>40384.145833333336</v>
      </c>
      <c r="E2224">
        <v>1.2</v>
      </c>
      <c r="F2224">
        <v>2</v>
      </c>
      <c r="G2224" s="5">
        <v>0.52525400990575499</v>
      </c>
      <c r="I2224">
        <f t="shared" si="34"/>
        <v>0.8</v>
      </c>
      <c r="J2224">
        <f>Table2[[#This Row],[Consumption]]+Table2[[#This Row],[Predicted Consumption]]</f>
        <v>3.2</v>
      </c>
      <c r="K2224">
        <f>ABS((Table2[[#This Row],[Consumption]]-Table2[[#This Row],[Predicted Consumption]])/Table2[[#This Row],[Consumption]])</f>
        <v>0.66666666666666674</v>
      </c>
    </row>
    <row r="2225" spans="1:11" x14ac:dyDescent="0.25">
      <c r="A2225" s="1">
        <v>40384.15625</v>
      </c>
      <c r="B2225">
        <v>1.2</v>
      </c>
      <c r="D2225" s="3">
        <v>40384.15625</v>
      </c>
      <c r="E2225">
        <v>1.2</v>
      </c>
      <c r="F2225">
        <v>1.2</v>
      </c>
      <c r="G2225" s="5">
        <v>0.82855529669518702</v>
      </c>
      <c r="I2225">
        <f t="shared" si="34"/>
        <v>0</v>
      </c>
      <c r="J2225">
        <f>Table2[[#This Row],[Consumption]]+Table2[[#This Row],[Predicted Consumption]]</f>
        <v>2.4</v>
      </c>
      <c r="K2225">
        <f>ABS((Table2[[#This Row],[Consumption]]-Table2[[#This Row],[Predicted Consumption]])/Table2[[#This Row],[Consumption]])</f>
        <v>0</v>
      </c>
    </row>
    <row r="2226" spans="1:11" x14ac:dyDescent="0.25">
      <c r="A2226" s="1">
        <v>40384.166666666664</v>
      </c>
      <c r="B2226">
        <v>1.1000000000000001</v>
      </c>
      <c r="D2226" s="3">
        <v>40384.166666666664</v>
      </c>
      <c r="E2226">
        <v>1.1000000000000001</v>
      </c>
      <c r="F2226">
        <v>1.2</v>
      </c>
      <c r="G2226" s="5">
        <v>0.89262025142010004</v>
      </c>
      <c r="I2226">
        <f t="shared" si="34"/>
        <v>9.9999999999999867E-2</v>
      </c>
      <c r="J2226">
        <f>Table2[[#This Row],[Consumption]]+Table2[[#This Row],[Predicted Consumption]]</f>
        <v>2.2999999999999998</v>
      </c>
      <c r="K2226">
        <f>ABS((Table2[[#This Row],[Consumption]]-Table2[[#This Row],[Predicted Consumption]])/Table2[[#This Row],[Consumption]])</f>
        <v>9.0909090909090787E-2</v>
      </c>
    </row>
    <row r="2227" spans="1:11" x14ac:dyDescent="0.25">
      <c r="A2227" s="1">
        <v>40384.177083333336</v>
      </c>
      <c r="B2227">
        <v>1.2</v>
      </c>
      <c r="D2227" s="3">
        <v>40384.177083333336</v>
      </c>
      <c r="E2227">
        <v>1.2</v>
      </c>
      <c r="I2227">
        <f t="shared" si="34"/>
        <v>1.2</v>
      </c>
      <c r="J2227">
        <f>Table2[[#This Row],[Consumption]]+Table2[[#This Row],[Predicted Consumption]]</f>
        <v>1.2</v>
      </c>
      <c r="K2227">
        <f>ABS((Table2[[#This Row],[Consumption]]-Table2[[#This Row],[Predicted Consumption]])/Table2[[#This Row],[Consumption]])</f>
        <v>1</v>
      </c>
    </row>
    <row r="2228" spans="1:11" x14ac:dyDescent="0.25">
      <c r="A2228" s="1">
        <v>40384.1875</v>
      </c>
      <c r="B2228">
        <v>1.2</v>
      </c>
      <c r="D2228" s="3">
        <v>40384.1875</v>
      </c>
      <c r="E2228">
        <v>1.2</v>
      </c>
      <c r="F2228">
        <v>1.3</v>
      </c>
      <c r="G2228" s="5">
        <v>0.38567707876046697</v>
      </c>
      <c r="I2228">
        <f t="shared" si="34"/>
        <v>0.10000000000000009</v>
      </c>
      <c r="J2228">
        <f>Table2[[#This Row],[Consumption]]+Table2[[#This Row],[Predicted Consumption]]</f>
        <v>2.5</v>
      </c>
      <c r="K2228">
        <f>ABS((Table2[[#This Row],[Consumption]]-Table2[[#This Row],[Predicted Consumption]])/Table2[[#This Row],[Consumption]])</f>
        <v>8.3333333333333412E-2</v>
      </c>
    </row>
    <row r="2229" spans="1:11" x14ac:dyDescent="0.25">
      <c r="A2229" s="1">
        <v>40384.197916666664</v>
      </c>
      <c r="B2229">
        <v>1.2</v>
      </c>
      <c r="D2229" s="3">
        <v>40384.197916666664</v>
      </c>
      <c r="E2229">
        <v>1.2</v>
      </c>
      <c r="F2229">
        <v>1.2</v>
      </c>
      <c r="G2229" s="5">
        <v>0.84399352966496599</v>
      </c>
      <c r="I2229">
        <f t="shared" si="34"/>
        <v>0</v>
      </c>
      <c r="J2229">
        <f>Table2[[#This Row],[Consumption]]+Table2[[#This Row],[Predicted Consumption]]</f>
        <v>2.4</v>
      </c>
      <c r="K2229">
        <f>ABS((Table2[[#This Row],[Consumption]]-Table2[[#This Row],[Predicted Consumption]])/Table2[[#This Row],[Consumption]])</f>
        <v>0</v>
      </c>
    </row>
    <row r="2230" spans="1:11" x14ac:dyDescent="0.25">
      <c r="A2230" s="1">
        <v>40384.208333333336</v>
      </c>
      <c r="B2230">
        <v>1.1000000000000001</v>
      </c>
      <c r="D2230" s="3">
        <v>40384.208333333336</v>
      </c>
      <c r="E2230">
        <v>1.1000000000000001</v>
      </c>
      <c r="F2230">
        <v>1.2</v>
      </c>
      <c r="G2230" s="5">
        <v>0.82585727490356198</v>
      </c>
      <c r="I2230">
        <f t="shared" si="34"/>
        <v>9.9999999999999867E-2</v>
      </c>
      <c r="J2230">
        <f>Table2[[#This Row],[Consumption]]+Table2[[#This Row],[Predicted Consumption]]</f>
        <v>2.2999999999999998</v>
      </c>
      <c r="K2230">
        <f>ABS((Table2[[#This Row],[Consumption]]-Table2[[#This Row],[Predicted Consumption]])/Table2[[#This Row],[Consumption]])</f>
        <v>9.0909090909090787E-2</v>
      </c>
    </row>
    <row r="2231" spans="1:11" x14ac:dyDescent="0.25">
      <c r="A2231" s="1">
        <v>40384.21875</v>
      </c>
      <c r="B2231">
        <v>1.2</v>
      </c>
      <c r="D2231" s="3">
        <v>40384.21875</v>
      </c>
      <c r="E2231">
        <v>1.2</v>
      </c>
      <c r="F2231">
        <v>1.2</v>
      </c>
      <c r="G2231" s="5">
        <v>0.92037088277521795</v>
      </c>
      <c r="I2231">
        <f t="shared" si="34"/>
        <v>0</v>
      </c>
      <c r="J2231">
        <f>Table2[[#This Row],[Consumption]]+Table2[[#This Row],[Predicted Consumption]]</f>
        <v>2.4</v>
      </c>
      <c r="K2231">
        <f>ABS((Table2[[#This Row],[Consumption]]-Table2[[#This Row],[Predicted Consumption]])/Table2[[#This Row],[Consumption]])</f>
        <v>0</v>
      </c>
    </row>
    <row r="2232" spans="1:11" x14ac:dyDescent="0.25">
      <c r="A2232" s="1">
        <v>40384.229166666664</v>
      </c>
      <c r="B2232">
        <v>1.3</v>
      </c>
      <c r="D2232" s="3">
        <v>40384.229166666664</v>
      </c>
      <c r="E2232">
        <v>1.3</v>
      </c>
      <c r="F2232">
        <v>1.2</v>
      </c>
      <c r="G2232" s="5">
        <v>0.84754624609793605</v>
      </c>
      <c r="I2232">
        <f t="shared" si="34"/>
        <v>0.10000000000000009</v>
      </c>
      <c r="J2232">
        <f>Table2[[#This Row],[Consumption]]+Table2[[#This Row],[Predicted Consumption]]</f>
        <v>2.5</v>
      </c>
      <c r="K2232">
        <f>ABS((Table2[[#This Row],[Consumption]]-Table2[[#This Row],[Predicted Consumption]])/Table2[[#This Row],[Consumption]])</f>
        <v>7.6923076923076983E-2</v>
      </c>
    </row>
    <row r="2233" spans="1:11" x14ac:dyDescent="0.25">
      <c r="A2233" s="1">
        <v>40384.239583333336</v>
      </c>
      <c r="B2233">
        <v>1.1000000000000001</v>
      </c>
      <c r="D2233" s="3">
        <v>40384.239583333336</v>
      </c>
      <c r="E2233">
        <v>1.1000000000000001</v>
      </c>
      <c r="F2233">
        <v>1.2</v>
      </c>
      <c r="G2233" s="5">
        <v>0.65215464803438905</v>
      </c>
      <c r="I2233">
        <f t="shared" si="34"/>
        <v>9.9999999999999867E-2</v>
      </c>
      <c r="J2233">
        <f>Table2[[#This Row],[Consumption]]+Table2[[#This Row],[Predicted Consumption]]</f>
        <v>2.2999999999999998</v>
      </c>
      <c r="K2233">
        <f>ABS((Table2[[#This Row],[Consumption]]-Table2[[#This Row],[Predicted Consumption]])/Table2[[#This Row],[Consumption]])</f>
        <v>9.0909090909090787E-2</v>
      </c>
    </row>
    <row r="2234" spans="1:11" x14ac:dyDescent="0.25">
      <c r="A2234" s="1">
        <v>40384.25</v>
      </c>
      <c r="B2234">
        <v>1.2</v>
      </c>
      <c r="D2234" s="3">
        <v>40384.25</v>
      </c>
      <c r="E2234">
        <v>1.2</v>
      </c>
      <c r="F2234">
        <v>1.2</v>
      </c>
      <c r="G2234" s="5">
        <v>0.979459092667884</v>
      </c>
      <c r="I2234">
        <f t="shared" si="34"/>
        <v>0</v>
      </c>
      <c r="J2234">
        <f>Table2[[#This Row],[Consumption]]+Table2[[#This Row],[Predicted Consumption]]</f>
        <v>2.4</v>
      </c>
      <c r="K2234">
        <f>ABS((Table2[[#This Row],[Consumption]]-Table2[[#This Row],[Predicted Consumption]])/Table2[[#This Row],[Consumption]])</f>
        <v>0</v>
      </c>
    </row>
    <row r="2235" spans="1:11" x14ac:dyDescent="0.25">
      <c r="A2235" s="1">
        <v>40384.260416666664</v>
      </c>
      <c r="B2235">
        <v>1.3</v>
      </c>
      <c r="D2235" s="3">
        <v>40384.260416666664</v>
      </c>
      <c r="E2235">
        <v>1.3</v>
      </c>
      <c r="F2235">
        <v>1.2</v>
      </c>
      <c r="G2235" s="5">
        <v>0.80077009867178395</v>
      </c>
      <c r="I2235">
        <f t="shared" si="34"/>
        <v>0.10000000000000009</v>
      </c>
      <c r="J2235">
        <f>Table2[[#This Row],[Consumption]]+Table2[[#This Row],[Predicted Consumption]]</f>
        <v>2.5</v>
      </c>
      <c r="K2235">
        <f>ABS((Table2[[#This Row],[Consumption]]-Table2[[#This Row],[Predicted Consumption]])/Table2[[#This Row],[Consumption]])</f>
        <v>7.6923076923076983E-2</v>
      </c>
    </row>
    <row r="2236" spans="1:11" x14ac:dyDescent="0.25">
      <c r="A2236" s="1">
        <v>40384.270833333336</v>
      </c>
      <c r="B2236">
        <v>1.2</v>
      </c>
      <c r="D2236" s="3">
        <v>40384.270833333336</v>
      </c>
      <c r="E2236">
        <v>1.2</v>
      </c>
      <c r="F2236">
        <v>1.1000000000000001</v>
      </c>
      <c r="G2236" s="5">
        <v>0.81538932082260795</v>
      </c>
      <c r="I2236">
        <f t="shared" si="34"/>
        <v>9.9999999999999867E-2</v>
      </c>
      <c r="J2236">
        <f>Table2[[#This Row],[Consumption]]+Table2[[#This Row],[Predicted Consumption]]</f>
        <v>2.2999999999999998</v>
      </c>
      <c r="K2236">
        <f>ABS((Table2[[#This Row],[Consumption]]-Table2[[#This Row],[Predicted Consumption]])/Table2[[#This Row],[Consumption]])</f>
        <v>8.3333333333333232E-2</v>
      </c>
    </row>
    <row r="2237" spans="1:11" x14ac:dyDescent="0.25">
      <c r="A2237" s="1">
        <v>40384.28125</v>
      </c>
      <c r="B2237">
        <v>1.3</v>
      </c>
      <c r="D2237" s="3">
        <v>40384.28125</v>
      </c>
      <c r="E2237">
        <v>1.3</v>
      </c>
      <c r="F2237">
        <v>1.2</v>
      </c>
      <c r="G2237" s="5">
        <v>0.67289834710700003</v>
      </c>
      <c r="I2237">
        <f t="shared" si="34"/>
        <v>0.10000000000000009</v>
      </c>
      <c r="J2237">
        <f>Table2[[#This Row],[Consumption]]+Table2[[#This Row],[Predicted Consumption]]</f>
        <v>2.5</v>
      </c>
      <c r="K2237">
        <f>ABS((Table2[[#This Row],[Consumption]]-Table2[[#This Row],[Predicted Consumption]])/Table2[[#This Row],[Consumption]])</f>
        <v>7.6923076923076983E-2</v>
      </c>
    </row>
    <row r="2238" spans="1:11" x14ac:dyDescent="0.25">
      <c r="A2238" s="1">
        <v>40384.291666666664</v>
      </c>
      <c r="B2238">
        <v>1.3</v>
      </c>
      <c r="D2238" s="3">
        <v>40384.291666666664</v>
      </c>
      <c r="E2238">
        <v>1.3</v>
      </c>
      <c r="F2238">
        <v>1.3</v>
      </c>
      <c r="G2238" s="5">
        <v>0.71686945928646795</v>
      </c>
      <c r="I2238">
        <f t="shared" si="34"/>
        <v>0</v>
      </c>
      <c r="J2238">
        <f>Table2[[#This Row],[Consumption]]+Table2[[#This Row],[Predicted Consumption]]</f>
        <v>2.6</v>
      </c>
      <c r="K2238">
        <f>ABS((Table2[[#This Row],[Consumption]]-Table2[[#This Row],[Predicted Consumption]])/Table2[[#This Row],[Consumption]])</f>
        <v>0</v>
      </c>
    </row>
    <row r="2239" spans="1:11" x14ac:dyDescent="0.25">
      <c r="A2239" s="1">
        <v>40384.302083333336</v>
      </c>
      <c r="B2239">
        <v>1.2</v>
      </c>
      <c r="D2239" s="3">
        <v>40384.302083333336</v>
      </c>
      <c r="E2239">
        <v>1.2</v>
      </c>
      <c r="F2239">
        <v>1.2</v>
      </c>
      <c r="G2239" s="5">
        <v>0.85708957747450898</v>
      </c>
      <c r="I2239">
        <f t="shared" si="34"/>
        <v>0</v>
      </c>
      <c r="J2239">
        <f>Table2[[#This Row],[Consumption]]+Table2[[#This Row],[Predicted Consumption]]</f>
        <v>2.4</v>
      </c>
      <c r="K2239">
        <f>ABS((Table2[[#This Row],[Consumption]]-Table2[[#This Row],[Predicted Consumption]])/Table2[[#This Row],[Consumption]])</f>
        <v>0</v>
      </c>
    </row>
    <row r="2240" spans="1:11" x14ac:dyDescent="0.25">
      <c r="A2240" s="1">
        <v>40384.3125</v>
      </c>
      <c r="B2240">
        <v>1.2</v>
      </c>
      <c r="D2240" s="3">
        <v>40384.3125</v>
      </c>
      <c r="E2240">
        <v>1.2</v>
      </c>
      <c r="F2240">
        <v>1.3</v>
      </c>
      <c r="G2240" s="5">
        <v>0.42462580478511502</v>
      </c>
      <c r="I2240">
        <f t="shared" si="34"/>
        <v>0.10000000000000009</v>
      </c>
      <c r="J2240">
        <f>Table2[[#This Row],[Consumption]]+Table2[[#This Row],[Predicted Consumption]]</f>
        <v>2.5</v>
      </c>
      <c r="K2240">
        <f>ABS((Table2[[#This Row],[Consumption]]-Table2[[#This Row],[Predicted Consumption]])/Table2[[#This Row],[Consumption]])</f>
        <v>8.3333333333333412E-2</v>
      </c>
    </row>
    <row r="2241" spans="1:11" x14ac:dyDescent="0.25">
      <c r="A2241" s="1">
        <v>40384.322916666664</v>
      </c>
      <c r="B2241">
        <v>1.7</v>
      </c>
      <c r="D2241" s="3">
        <v>40384.322916666664</v>
      </c>
      <c r="E2241">
        <v>1.7</v>
      </c>
      <c r="F2241">
        <v>2</v>
      </c>
      <c r="G2241" s="5">
        <v>0.65582853862204205</v>
      </c>
      <c r="I2241">
        <f t="shared" si="34"/>
        <v>0.30000000000000004</v>
      </c>
      <c r="J2241">
        <f>Table2[[#This Row],[Consumption]]+Table2[[#This Row],[Predicted Consumption]]</f>
        <v>3.7</v>
      </c>
      <c r="K2241">
        <f>ABS((Table2[[#This Row],[Consumption]]-Table2[[#This Row],[Predicted Consumption]])/Table2[[#This Row],[Consumption]])</f>
        <v>0.17647058823529416</v>
      </c>
    </row>
    <row r="2242" spans="1:11" x14ac:dyDescent="0.25">
      <c r="A2242" s="1">
        <v>40384.333333333336</v>
      </c>
      <c r="B2242">
        <v>2.7</v>
      </c>
      <c r="D2242" s="3">
        <v>40384.333333333336</v>
      </c>
      <c r="E2242">
        <v>2.7</v>
      </c>
      <c r="F2242">
        <v>5.2980226732600002</v>
      </c>
      <c r="G2242" s="5">
        <v>0.59254344856637897</v>
      </c>
      <c r="I2242">
        <f t="shared" si="34"/>
        <v>2.59802267326</v>
      </c>
      <c r="J2242">
        <f>Table2[[#This Row],[Consumption]]+Table2[[#This Row],[Predicted Consumption]]</f>
        <v>7.9980226732600004</v>
      </c>
      <c r="K2242">
        <f>ABS((Table2[[#This Row],[Consumption]]-Table2[[#This Row],[Predicted Consumption]])/Table2[[#This Row],[Consumption]])</f>
        <v>0.96223061972592583</v>
      </c>
    </row>
    <row r="2243" spans="1:11" x14ac:dyDescent="0.25">
      <c r="A2243" s="1">
        <v>40384.34375</v>
      </c>
      <c r="B2243">
        <v>10.199999999999999</v>
      </c>
      <c r="D2243" s="3">
        <v>40384.34375</v>
      </c>
      <c r="E2243">
        <v>10.199999999999999</v>
      </c>
      <c r="F2243">
        <v>1.3</v>
      </c>
      <c r="G2243" s="5">
        <v>0.52753343113222095</v>
      </c>
      <c r="I2243">
        <f t="shared" si="34"/>
        <v>8.8999999999999986</v>
      </c>
      <c r="J2243">
        <f>Table2[[#This Row],[Consumption]]+Table2[[#This Row],[Predicted Consumption]]</f>
        <v>11.5</v>
      </c>
      <c r="K2243">
        <f>ABS((Table2[[#This Row],[Consumption]]-Table2[[#This Row],[Predicted Consumption]])/Table2[[#This Row],[Consumption]])</f>
        <v>0.87254901960784303</v>
      </c>
    </row>
    <row r="2244" spans="1:11" x14ac:dyDescent="0.25">
      <c r="A2244" s="1">
        <v>40384.354166666664</v>
      </c>
      <c r="B2244">
        <v>11.5</v>
      </c>
      <c r="D2244" s="3">
        <v>40384.354166666664</v>
      </c>
      <c r="E2244">
        <v>11.5</v>
      </c>
      <c r="F2244">
        <v>10.475293710000001</v>
      </c>
      <c r="G2244" s="5">
        <v>0.38379543800777499</v>
      </c>
      <c r="I2244">
        <f t="shared" ref="I2244:I2307" si="35">ABS(F2244-E2244)</f>
        <v>1.0247062899999992</v>
      </c>
      <c r="J2244">
        <f>Table2[[#This Row],[Consumption]]+Table2[[#This Row],[Predicted Consumption]]</f>
        <v>21.975293710000003</v>
      </c>
      <c r="K2244">
        <f>ABS((Table2[[#This Row],[Consumption]]-Table2[[#This Row],[Predicted Consumption]])/Table2[[#This Row],[Consumption]])</f>
        <v>8.9104894782608635E-2</v>
      </c>
    </row>
    <row r="2245" spans="1:11" x14ac:dyDescent="0.25">
      <c r="A2245" s="1">
        <v>40384.364583333336</v>
      </c>
      <c r="B2245">
        <v>11.1</v>
      </c>
      <c r="D2245" s="3">
        <v>40384.364583333336</v>
      </c>
      <c r="E2245">
        <v>11.1</v>
      </c>
      <c r="F2245">
        <v>10.5970933297</v>
      </c>
      <c r="G2245" s="5">
        <v>0.64382276771389202</v>
      </c>
      <c r="I2245">
        <f t="shared" si="35"/>
        <v>0.5029066702999998</v>
      </c>
      <c r="J2245">
        <f>Table2[[#This Row],[Consumption]]+Table2[[#This Row],[Predicted Consumption]]</f>
        <v>21.697093329699999</v>
      </c>
      <c r="K2245">
        <f>ABS((Table2[[#This Row],[Consumption]]-Table2[[#This Row],[Predicted Consumption]])/Table2[[#This Row],[Consumption]])</f>
        <v>4.5306907234234216E-2</v>
      </c>
    </row>
    <row r="2246" spans="1:11" x14ac:dyDescent="0.25">
      <c r="A2246" s="1">
        <v>40384.375</v>
      </c>
      <c r="B2246">
        <v>10.8</v>
      </c>
      <c r="D2246" s="3">
        <v>40384.375</v>
      </c>
      <c r="E2246">
        <v>10.8</v>
      </c>
      <c r="F2246">
        <v>10.0858302389</v>
      </c>
      <c r="G2246" s="5">
        <v>0.46514286706937402</v>
      </c>
      <c r="I2246">
        <f t="shared" si="35"/>
        <v>0.71416976110000085</v>
      </c>
      <c r="J2246">
        <f>Table2[[#This Row],[Consumption]]+Table2[[#This Row],[Predicted Consumption]]</f>
        <v>20.885830238899999</v>
      </c>
      <c r="K2246">
        <f>ABS((Table2[[#This Row],[Consumption]]-Table2[[#This Row],[Predicted Consumption]])/Table2[[#This Row],[Consumption]])</f>
        <v>6.6126829731481554E-2</v>
      </c>
    </row>
    <row r="2247" spans="1:11" x14ac:dyDescent="0.25">
      <c r="A2247" s="1">
        <v>40384.385416666664</v>
      </c>
      <c r="B2247">
        <v>9.8000000000000007</v>
      </c>
      <c r="D2247" s="3">
        <v>40384.385416666664</v>
      </c>
      <c r="E2247">
        <v>9.8000000000000007</v>
      </c>
      <c r="F2247">
        <v>11.89</v>
      </c>
      <c r="G2247" s="5">
        <v>0.14986137475236799</v>
      </c>
      <c r="I2247">
        <f t="shared" si="35"/>
        <v>2.09</v>
      </c>
      <c r="J2247">
        <f>Table2[[#This Row],[Consumption]]+Table2[[#This Row],[Predicted Consumption]]</f>
        <v>21.69</v>
      </c>
      <c r="K2247">
        <f>ABS((Table2[[#This Row],[Consumption]]-Table2[[#This Row],[Predicted Consumption]])/Table2[[#This Row],[Consumption]])</f>
        <v>0.21326530612244896</v>
      </c>
    </row>
    <row r="2248" spans="1:11" x14ac:dyDescent="0.25">
      <c r="A2248" s="1">
        <v>40384.395833333336</v>
      </c>
      <c r="B2248">
        <v>11.8</v>
      </c>
      <c r="D2248" s="3">
        <v>40384.395833333336</v>
      </c>
      <c r="E2248">
        <v>11.8</v>
      </c>
      <c r="F2248">
        <v>10.475293710000001</v>
      </c>
      <c r="G2248" s="5">
        <v>0.39274851064649002</v>
      </c>
      <c r="I2248">
        <f t="shared" si="35"/>
        <v>1.32470629</v>
      </c>
      <c r="J2248">
        <f>Table2[[#This Row],[Consumption]]+Table2[[#This Row],[Predicted Consumption]]</f>
        <v>22.27529371</v>
      </c>
      <c r="K2248">
        <f>ABS((Table2[[#This Row],[Consumption]]-Table2[[#This Row],[Predicted Consumption]])/Table2[[#This Row],[Consumption]])</f>
        <v>0.11226324491525423</v>
      </c>
    </row>
    <row r="2249" spans="1:11" x14ac:dyDescent="0.25">
      <c r="A2249" s="1">
        <v>40384.40625</v>
      </c>
      <c r="B2249">
        <v>12.4</v>
      </c>
      <c r="D2249" s="3">
        <v>40384.40625</v>
      </c>
      <c r="E2249">
        <v>12.4</v>
      </c>
      <c r="F2249">
        <v>9.8858762375500007</v>
      </c>
      <c r="G2249" s="5">
        <v>0.34805418632031798</v>
      </c>
      <c r="I2249">
        <f t="shared" si="35"/>
        <v>2.5141237624499997</v>
      </c>
      <c r="J2249">
        <f>Table2[[#This Row],[Consumption]]+Table2[[#This Row],[Predicted Consumption]]</f>
        <v>22.285876237549999</v>
      </c>
      <c r="K2249">
        <f>ABS((Table2[[#This Row],[Consumption]]-Table2[[#This Row],[Predicted Consumption]])/Table2[[#This Row],[Consumption]])</f>
        <v>0.20275191632661288</v>
      </c>
    </row>
    <row r="2250" spans="1:11" x14ac:dyDescent="0.25">
      <c r="A2250" s="1">
        <v>40384.416666666664</v>
      </c>
      <c r="B2250">
        <v>10.199999999999999</v>
      </c>
      <c r="D2250" s="3">
        <v>40384.416666666664</v>
      </c>
      <c r="E2250">
        <v>10.199999999999999</v>
      </c>
      <c r="F2250">
        <v>13.122</v>
      </c>
      <c r="G2250" s="5">
        <v>0.45480707931999598</v>
      </c>
      <c r="I2250">
        <f t="shared" si="35"/>
        <v>2.9220000000000006</v>
      </c>
      <c r="J2250">
        <f>Table2[[#This Row],[Consumption]]+Table2[[#This Row],[Predicted Consumption]]</f>
        <v>23.321999999999999</v>
      </c>
      <c r="K2250">
        <f>ABS((Table2[[#This Row],[Consumption]]-Table2[[#This Row],[Predicted Consumption]])/Table2[[#This Row],[Consumption]])</f>
        <v>0.2864705882352942</v>
      </c>
    </row>
    <row r="2251" spans="1:11" x14ac:dyDescent="0.25">
      <c r="A2251" s="1">
        <v>40384.427083333336</v>
      </c>
      <c r="B2251">
        <v>9.9</v>
      </c>
      <c r="D2251" s="3">
        <v>40384.427083333336</v>
      </c>
      <c r="E2251">
        <v>9.9</v>
      </c>
      <c r="F2251">
        <v>11.497623363900001</v>
      </c>
      <c r="G2251" s="5">
        <v>0.87749319326387398</v>
      </c>
      <c r="I2251">
        <f t="shared" si="35"/>
        <v>1.5976233639000004</v>
      </c>
      <c r="J2251">
        <f>Table2[[#This Row],[Consumption]]+Table2[[#This Row],[Predicted Consumption]]</f>
        <v>21.397623363900003</v>
      </c>
      <c r="K2251">
        <f>ABS((Table2[[#This Row],[Consumption]]-Table2[[#This Row],[Predicted Consumption]])/Table2[[#This Row],[Consumption]])</f>
        <v>0.16137609736363639</v>
      </c>
    </row>
    <row r="2252" spans="1:11" x14ac:dyDescent="0.25">
      <c r="A2252" s="1">
        <v>40384.4375</v>
      </c>
      <c r="B2252">
        <v>11.3</v>
      </c>
      <c r="D2252" s="3">
        <v>40384.4375</v>
      </c>
      <c r="E2252">
        <v>11.3</v>
      </c>
      <c r="F2252">
        <v>9.0994300552399991</v>
      </c>
      <c r="G2252" s="5">
        <v>0.80352979241253897</v>
      </c>
      <c r="I2252">
        <f t="shared" si="35"/>
        <v>2.2005699447600016</v>
      </c>
      <c r="J2252">
        <f>Table2[[#This Row],[Consumption]]+Table2[[#This Row],[Predicted Consumption]]</f>
        <v>20.39943005524</v>
      </c>
      <c r="K2252">
        <f>ABS((Table2[[#This Row],[Consumption]]-Table2[[#This Row],[Predicted Consumption]])/Table2[[#This Row],[Consumption]])</f>
        <v>0.19474070307610633</v>
      </c>
    </row>
    <row r="2253" spans="1:11" x14ac:dyDescent="0.25">
      <c r="A2253" s="1">
        <v>40384.447916666664</v>
      </c>
      <c r="B2253">
        <v>9.6999999999999993</v>
      </c>
      <c r="D2253" s="3">
        <v>40384.447916666664</v>
      </c>
      <c r="E2253">
        <v>9.6999999999999993</v>
      </c>
      <c r="F2253">
        <v>13.3</v>
      </c>
      <c r="G2253" s="5">
        <v>0.43096078957923101</v>
      </c>
      <c r="I2253">
        <f t="shared" si="35"/>
        <v>3.6000000000000014</v>
      </c>
      <c r="J2253">
        <f>Table2[[#This Row],[Consumption]]+Table2[[#This Row],[Predicted Consumption]]</f>
        <v>23</v>
      </c>
      <c r="K2253">
        <f>ABS((Table2[[#This Row],[Consumption]]-Table2[[#This Row],[Predicted Consumption]])/Table2[[#This Row],[Consumption]])</f>
        <v>0.37113402061855688</v>
      </c>
    </row>
    <row r="2254" spans="1:11" x14ac:dyDescent="0.25">
      <c r="A2254" s="1">
        <v>40384.458333333336</v>
      </c>
      <c r="B2254">
        <v>9.4</v>
      </c>
      <c r="D2254" s="3">
        <v>40384.458333333336</v>
      </c>
      <c r="E2254">
        <v>9.4</v>
      </c>
      <c r="F2254">
        <v>11.7</v>
      </c>
      <c r="G2254" s="5">
        <v>0.46447101570559801</v>
      </c>
      <c r="I2254">
        <f t="shared" si="35"/>
        <v>2.2999999999999989</v>
      </c>
      <c r="J2254">
        <f>Table2[[#This Row],[Consumption]]+Table2[[#This Row],[Predicted Consumption]]</f>
        <v>21.1</v>
      </c>
      <c r="K2254">
        <f>ABS((Table2[[#This Row],[Consumption]]-Table2[[#This Row],[Predicted Consumption]])/Table2[[#This Row],[Consumption]])</f>
        <v>0.24468085106382967</v>
      </c>
    </row>
    <row r="2255" spans="1:11" x14ac:dyDescent="0.25">
      <c r="A2255" s="1">
        <v>40384.46875</v>
      </c>
      <c r="B2255">
        <v>11.3</v>
      </c>
      <c r="D2255" s="3">
        <v>40384.46875</v>
      </c>
      <c r="E2255">
        <v>11.3</v>
      </c>
      <c r="F2255">
        <v>9.3997207270699992</v>
      </c>
      <c r="G2255" s="5">
        <v>0.192200589563117</v>
      </c>
      <c r="I2255">
        <f t="shared" si="35"/>
        <v>1.9002792729300015</v>
      </c>
      <c r="J2255">
        <f>Table2[[#This Row],[Consumption]]+Table2[[#This Row],[Predicted Consumption]]</f>
        <v>20.699720727070002</v>
      </c>
      <c r="K2255">
        <f>ABS((Table2[[#This Row],[Consumption]]-Table2[[#This Row],[Predicted Consumption]])/Table2[[#This Row],[Consumption]])</f>
        <v>0.16816630733893817</v>
      </c>
    </row>
    <row r="2256" spans="1:11" x14ac:dyDescent="0.25">
      <c r="A2256" s="1">
        <v>40384.479166666664</v>
      </c>
      <c r="B2256">
        <v>9.4</v>
      </c>
      <c r="D2256" s="3">
        <v>40384.479166666664</v>
      </c>
      <c r="E2256">
        <v>9.4</v>
      </c>
      <c r="F2256">
        <v>9.6951460829599991</v>
      </c>
      <c r="G2256" s="5">
        <v>0.90241331471382902</v>
      </c>
      <c r="I2256">
        <f t="shared" si="35"/>
        <v>0.29514608295999878</v>
      </c>
      <c r="J2256">
        <f>Table2[[#This Row],[Consumption]]+Table2[[#This Row],[Predicted Consumption]]</f>
        <v>19.095146082959999</v>
      </c>
      <c r="K2256">
        <f>ABS((Table2[[#This Row],[Consumption]]-Table2[[#This Row],[Predicted Consumption]])/Table2[[#This Row],[Consumption]])</f>
        <v>3.1398519463829655E-2</v>
      </c>
    </row>
    <row r="2257" spans="1:11" x14ac:dyDescent="0.25">
      <c r="A2257" s="1">
        <v>40384.489583333336</v>
      </c>
      <c r="B2257">
        <v>9.3000000000000007</v>
      </c>
      <c r="D2257" s="3">
        <v>40384.489583333336</v>
      </c>
      <c r="E2257">
        <v>9.3000000000000007</v>
      </c>
      <c r="F2257">
        <v>11.2930710319</v>
      </c>
      <c r="G2257" s="5">
        <v>0.81230208261958103</v>
      </c>
      <c r="I2257">
        <f t="shared" si="35"/>
        <v>1.9930710318999996</v>
      </c>
      <c r="J2257">
        <f>Table2[[#This Row],[Consumption]]+Table2[[#This Row],[Predicted Consumption]]</f>
        <v>20.593071031900003</v>
      </c>
      <c r="K2257">
        <f>ABS((Table2[[#This Row],[Consumption]]-Table2[[#This Row],[Predicted Consumption]])/Table2[[#This Row],[Consumption]])</f>
        <v>0.21430871310752683</v>
      </c>
    </row>
    <row r="2258" spans="1:11" x14ac:dyDescent="0.25">
      <c r="A2258" s="1">
        <v>40384.5</v>
      </c>
      <c r="B2258">
        <v>9.1</v>
      </c>
      <c r="D2258" s="3">
        <v>40384.5</v>
      </c>
      <c r="E2258">
        <v>9.1</v>
      </c>
      <c r="F2258">
        <v>9.6951460829599991</v>
      </c>
      <c r="G2258" s="5">
        <v>0.61346826739290605</v>
      </c>
      <c r="I2258">
        <f t="shared" si="35"/>
        <v>0.59514608295999949</v>
      </c>
      <c r="J2258">
        <f>Table2[[#This Row],[Consumption]]+Table2[[#This Row],[Predicted Consumption]]</f>
        <v>18.795146082959999</v>
      </c>
      <c r="K2258">
        <f>ABS((Table2[[#This Row],[Consumption]]-Table2[[#This Row],[Predicted Consumption]])/Table2[[#This Row],[Consumption]])</f>
        <v>6.5400668457142805E-2</v>
      </c>
    </row>
    <row r="2259" spans="1:11" x14ac:dyDescent="0.25">
      <c r="A2259" s="1">
        <v>40384.510416666664</v>
      </c>
      <c r="B2259">
        <v>8.8000000000000007</v>
      </c>
      <c r="D2259" s="3">
        <v>40384.510416666664</v>
      </c>
      <c r="E2259">
        <v>8.8000000000000007</v>
      </c>
      <c r="F2259">
        <v>9.2999042093799993</v>
      </c>
      <c r="G2259" s="5">
        <v>0.36850878967544498</v>
      </c>
      <c r="I2259">
        <f t="shared" si="35"/>
        <v>0.49990420937999858</v>
      </c>
      <c r="J2259">
        <f>Table2[[#This Row],[Consumption]]+Table2[[#This Row],[Predicted Consumption]]</f>
        <v>18.09990420938</v>
      </c>
      <c r="K2259">
        <f>ABS((Table2[[#This Row],[Consumption]]-Table2[[#This Row],[Predicted Consumption]])/Table2[[#This Row],[Consumption]])</f>
        <v>5.6807296520454381E-2</v>
      </c>
    </row>
    <row r="2260" spans="1:11" x14ac:dyDescent="0.25">
      <c r="A2260" s="1">
        <v>40384.520833333336</v>
      </c>
      <c r="B2260">
        <v>9</v>
      </c>
      <c r="D2260" s="3">
        <v>40384.520833333336</v>
      </c>
      <c r="E2260">
        <v>9</v>
      </c>
      <c r="F2260">
        <v>8.6020000000000003</v>
      </c>
      <c r="G2260" s="5">
        <v>0.48668518098135799</v>
      </c>
      <c r="I2260">
        <f t="shared" si="35"/>
        <v>0.39799999999999969</v>
      </c>
      <c r="J2260">
        <f>Table2[[#This Row],[Consumption]]+Table2[[#This Row],[Predicted Consumption]]</f>
        <v>17.602</v>
      </c>
      <c r="K2260">
        <f>ABS((Table2[[#This Row],[Consumption]]-Table2[[#This Row],[Predicted Consumption]])/Table2[[#This Row],[Consumption]])</f>
        <v>4.4222222222222191E-2</v>
      </c>
    </row>
    <row r="2261" spans="1:11" x14ac:dyDescent="0.25">
      <c r="A2261" s="1">
        <v>40384.53125</v>
      </c>
      <c r="B2261">
        <v>9</v>
      </c>
      <c r="D2261" s="3">
        <v>40384.53125</v>
      </c>
      <c r="E2261">
        <v>9</v>
      </c>
      <c r="F2261">
        <v>8.7658723780799992</v>
      </c>
      <c r="G2261" s="5">
        <v>0.473947422297123</v>
      </c>
      <c r="I2261">
        <f t="shared" si="35"/>
        <v>0.23412762192000081</v>
      </c>
      <c r="J2261">
        <f>Table2[[#This Row],[Consumption]]+Table2[[#This Row],[Predicted Consumption]]</f>
        <v>17.765872378079997</v>
      </c>
      <c r="K2261">
        <f>ABS((Table2[[#This Row],[Consumption]]-Table2[[#This Row],[Predicted Consumption]])/Table2[[#This Row],[Consumption]])</f>
        <v>2.6014180213333422E-2</v>
      </c>
    </row>
    <row r="2262" spans="1:11" x14ac:dyDescent="0.25">
      <c r="A2262" s="1">
        <v>40384.541666666664</v>
      </c>
      <c r="B2262">
        <v>10.199999999999999</v>
      </c>
      <c r="D2262" s="3">
        <v>40384.541666666664</v>
      </c>
      <c r="E2262">
        <v>10.199999999999999</v>
      </c>
      <c r="F2262">
        <v>8.7658723780799992</v>
      </c>
      <c r="G2262" s="5">
        <v>0.43126475160269701</v>
      </c>
      <c r="I2262">
        <f t="shared" si="35"/>
        <v>1.4341276219200001</v>
      </c>
      <c r="J2262">
        <f>Table2[[#This Row],[Consumption]]+Table2[[#This Row],[Predicted Consumption]]</f>
        <v>18.96587237808</v>
      </c>
      <c r="K2262">
        <f>ABS((Table2[[#This Row],[Consumption]]-Table2[[#This Row],[Predicted Consumption]])/Table2[[#This Row],[Consumption]])</f>
        <v>0.14060074724705884</v>
      </c>
    </row>
    <row r="2263" spans="1:11" x14ac:dyDescent="0.25">
      <c r="A2263" s="1">
        <v>40384.552083333336</v>
      </c>
      <c r="B2263">
        <v>11.3</v>
      </c>
      <c r="D2263" s="3">
        <v>40384.552083333336</v>
      </c>
      <c r="E2263">
        <v>11.3</v>
      </c>
      <c r="F2263">
        <v>9.8901133662900005</v>
      </c>
      <c r="G2263" s="5">
        <v>0.53026744730141695</v>
      </c>
      <c r="I2263">
        <f t="shared" si="35"/>
        <v>1.4098866337100002</v>
      </c>
      <c r="J2263">
        <f>Table2[[#This Row],[Consumption]]+Table2[[#This Row],[Predicted Consumption]]</f>
        <v>21.190113366289999</v>
      </c>
      <c r="K2263">
        <f>ABS((Table2[[#This Row],[Consumption]]-Table2[[#This Row],[Predicted Consumption]])/Table2[[#This Row],[Consumption]])</f>
        <v>0.12476872864690267</v>
      </c>
    </row>
    <row r="2264" spans="1:11" x14ac:dyDescent="0.25">
      <c r="A2264" s="1">
        <v>40384.5625</v>
      </c>
      <c r="B2264">
        <v>9.3000000000000007</v>
      </c>
      <c r="D2264" s="3">
        <v>40384.5625</v>
      </c>
      <c r="E2264">
        <v>9.3000000000000007</v>
      </c>
      <c r="F2264">
        <v>9.3998631562600004</v>
      </c>
      <c r="G2264" s="5">
        <v>0.50222994127708898</v>
      </c>
      <c r="I2264">
        <f t="shared" si="35"/>
        <v>9.9863156259999641E-2</v>
      </c>
      <c r="J2264">
        <f>Table2[[#This Row],[Consumption]]+Table2[[#This Row],[Predicted Consumption]]</f>
        <v>18.699863156260001</v>
      </c>
      <c r="K2264">
        <f>ABS((Table2[[#This Row],[Consumption]]-Table2[[#This Row],[Predicted Consumption]])/Table2[[#This Row],[Consumption]])</f>
        <v>1.073797379139781E-2</v>
      </c>
    </row>
    <row r="2265" spans="1:11" x14ac:dyDescent="0.25">
      <c r="A2265" s="1">
        <v>40384.572916666664</v>
      </c>
      <c r="B2265">
        <v>9.3000000000000007</v>
      </c>
      <c r="D2265" s="3">
        <v>40384.572916666664</v>
      </c>
      <c r="E2265">
        <v>9.3000000000000007</v>
      </c>
      <c r="F2265">
        <v>9.2999042093799993</v>
      </c>
      <c r="G2265" s="5">
        <v>0.24499760649529001</v>
      </c>
      <c r="I2265">
        <f t="shared" si="35"/>
        <v>9.5790620001423576E-5</v>
      </c>
      <c r="J2265">
        <f>Table2[[#This Row],[Consumption]]+Table2[[#This Row],[Predicted Consumption]]</f>
        <v>18.59990420938</v>
      </c>
      <c r="K2265">
        <f>ABS((Table2[[#This Row],[Consumption]]-Table2[[#This Row],[Predicted Consumption]])/Table2[[#This Row],[Consumption]])</f>
        <v>1.0300066666819739E-5</v>
      </c>
    </row>
    <row r="2266" spans="1:11" x14ac:dyDescent="0.25">
      <c r="A2266" s="1">
        <v>40384.583333333336</v>
      </c>
      <c r="B2266">
        <v>9.5</v>
      </c>
      <c r="D2266" s="3">
        <v>40384.583333333336</v>
      </c>
      <c r="E2266">
        <v>9.5</v>
      </c>
      <c r="F2266">
        <v>9.0996010386700004</v>
      </c>
      <c r="G2266" s="5">
        <v>0.78174642173116105</v>
      </c>
      <c r="I2266">
        <f t="shared" si="35"/>
        <v>0.40039896132999964</v>
      </c>
      <c r="J2266">
        <f>Table2[[#This Row],[Consumption]]+Table2[[#This Row],[Predicted Consumption]]</f>
        <v>18.599601038670002</v>
      </c>
      <c r="K2266">
        <f>ABS((Table2[[#This Row],[Consumption]]-Table2[[#This Row],[Predicted Consumption]])/Table2[[#This Row],[Consumption]])</f>
        <v>4.2147259087368383E-2</v>
      </c>
    </row>
    <row r="2267" spans="1:11" x14ac:dyDescent="0.25">
      <c r="A2267" s="1">
        <v>40384.59375</v>
      </c>
      <c r="B2267">
        <v>11.3</v>
      </c>
      <c r="D2267" s="3">
        <v>40384.59375</v>
      </c>
      <c r="E2267">
        <v>11.3</v>
      </c>
      <c r="F2267">
        <v>11.497623363900001</v>
      </c>
      <c r="G2267" s="5">
        <v>0.50761020269267698</v>
      </c>
      <c r="I2267">
        <f t="shared" si="35"/>
        <v>0.19762336390000002</v>
      </c>
      <c r="J2267">
        <f>Table2[[#This Row],[Consumption]]+Table2[[#This Row],[Predicted Consumption]]</f>
        <v>22.797623363900001</v>
      </c>
      <c r="K2267">
        <f>ABS((Table2[[#This Row],[Consumption]]-Table2[[#This Row],[Predicted Consumption]])/Table2[[#This Row],[Consumption]])</f>
        <v>1.7488793265486725E-2</v>
      </c>
    </row>
    <row r="2268" spans="1:11" x14ac:dyDescent="0.25">
      <c r="A2268" s="1">
        <v>40384.604166666664</v>
      </c>
      <c r="B2268">
        <v>9.1999999999999993</v>
      </c>
      <c r="D2268" s="3">
        <v>40384.604166666664</v>
      </c>
      <c r="E2268">
        <v>9.1999999999999993</v>
      </c>
      <c r="F2268">
        <v>9.2999530626000002</v>
      </c>
      <c r="G2268" s="5">
        <v>0.42522441398827299</v>
      </c>
      <c r="I2268">
        <f t="shared" si="35"/>
        <v>9.9953062600000919E-2</v>
      </c>
      <c r="J2268">
        <f>Table2[[#This Row],[Consumption]]+Table2[[#This Row],[Predicted Consumption]]</f>
        <v>18.499953062599999</v>
      </c>
      <c r="K2268">
        <f>ABS((Table2[[#This Row],[Consumption]]-Table2[[#This Row],[Predicted Consumption]])/Table2[[#This Row],[Consumption]])</f>
        <v>1.0864463326087058E-2</v>
      </c>
    </row>
    <row r="2269" spans="1:11" x14ac:dyDescent="0.25">
      <c r="A2269" s="1">
        <v>40384.614583333336</v>
      </c>
      <c r="B2269">
        <v>9.1999999999999993</v>
      </c>
      <c r="D2269" s="3">
        <v>40384.614583333336</v>
      </c>
      <c r="E2269">
        <v>9.1999999999999993</v>
      </c>
      <c r="F2269">
        <v>9.2999530626000002</v>
      </c>
      <c r="G2269" s="5">
        <v>0.39406801321586299</v>
      </c>
      <c r="I2269">
        <f t="shared" si="35"/>
        <v>9.9953062600000919E-2</v>
      </c>
      <c r="J2269">
        <f>Table2[[#This Row],[Consumption]]+Table2[[#This Row],[Predicted Consumption]]</f>
        <v>18.499953062599999</v>
      </c>
      <c r="K2269">
        <f>ABS((Table2[[#This Row],[Consumption]]-Table2[[#This Row],[Predicted Consumption]])/Table2[[#This Row],[Consumption]])</f>
        <v>1.0864463326087058E-2</v>
      </c>
    </row>
    <row r="2270" spans="1:11" x14ac:dyDescent="0.25">
      <c r="A2270" s="1">
        <v>40384.625</v>
      </c>
      <c r="B2270">
        <v>10.4</v>
      </c>
      <c r="D2270" s="3">
        <v>40384.625</v>
      </c>
      <c r="E2270">
        <v>10.4</v>
      </c>
      <c r="F2270">
        <v>9.4976262192499998</v>
      </c>
      <c r="G2270" s="5">
        <v>0.231786128384498</v>
      </c>
      <c r="I2270">
        <f t="shared" si="35"/>
        <v>0.90237378075000052</v>
      </c>
      <c r="J2270">
        <f>Table2[[#This Row],[Consumption]]+Table2[[#This Row],[Predicted Consumption]]</f>
        <v>19.89762621925</v>
      </c>
      <c r="K2270">
        <f>ABS((Table2[[#This Row],[Consumption]]-Table2[[#This Row],[Predicted Consumption]])/Table2[[#This Row],[Consumption]])</f>
        <v>8.676670968750004E-2</v>
      </c>
    </row>
    <row r="2271" spans="1:11" x14ac:dyDescent="0.25">
      <c r="A2271" s="1">
        <v>40384.635416666664</v>
      </c>
      <c r="B2271">
        <v>11.1</v>
      </c>
      <c r="D2271" s="3">
        <v>40384.635416666664</v>
      </c>
      <c r="E2271">
        <v>11.1</v>
      </c>
      <c r="F2271">
        <v>10.475293710000001</v>
      </c>
      <c r="G2271" s="5">
        <v>0.29644317963644801</v>
      </c>
      <c r="I2271">
        <f t="shared" si="35"/>
        <v>0.62470628999999889</v>
      </c>
      <c r="J2271">
        <f>Table2[[#This Row],[Consumption]]+Table2[[#This Row],[Predicted Consumption]]</f>
        <v>21.57529371</v>
      </c>
      <c r="K2271">
        <f>ABS((Table2[[#This Row],[Consumption]]-Table2[[#This Row],[Predicted Consumption]])/Table2[[#This Row],[Consumption]])</f>
        <v>5.6279845945945844E-2</v>
      </c>
    </row>
    <row r="2272" spans="1:11" x14ac:dyDescent="0.25">
      <c r="A2272" s="1">
        <v>40384.645833333336</v>
      </c>
      <c r="B2272">
        <v>9.4</v>
      </c>
      <c r="D2272" s="3">
        <v>40384.645833333336</v>
      </c>
      <c r="E2272">
        <v>9.4</v>
      </c>
      <c r="I2272">
        <f t="shared" si="35"/>
        <v>9.4</v>
      </c>
      <c r="J2272">
        <f>Table2[[#This Row],[Consumption]]+Table2[[#This Row],[Predicted Consumption]]</f>
        <v>9.4</v>
      </c>
      <c r="K2272">
        <f>ABS((Table2[[#This Row],[Consumption]]-Table2[[#This Row],[Predicted Consumption]])/Table2[[#This Row],[Consumption]])</f>
        <v>1</v>
      </c>
    </row>
    <row r="2273" spans="1:11" x14ac:dyDescent="0.25">
      <c r="A2273" s="1">
        <v>40384.65625</v>
      </c>
      <c r="B2273">
        <v>9.1999999999999993</v>
      </c>
      <c r="D2273" s="3">
        <v>40384.65625</v>
      </c>
      <c r="E2273">
        <v>9.1999999999999993</v>
      </c>
      <c r="F2273">
        <v>9.2999530626000002</v>
      </c>
      <c r="G2273" s="5">
        <v>0.35733269277037699</v>
      </c>
      <c r="I2273">
        <f t="shared" si="35"/>
        <v>9.9953062600000919E-2</v>
      </c>
      <c r="J2273">
        <f>Table2[[#This Row],[Consumption]]+Table2[[#This Row],[Predicted Consumption]]</f>
        <v>18.499953062599999</v>
      </c>
      <c r="K2273">
        <f>ABS((Table2[[#This Row],[Consumption]]-Table2[[#This Row],[Predicted Consumption]])/Table2[[#This Row],[Consumption]])</f>
        <v>1.0864463326087058E-2</v>
      </c>
    </row>
    <row r="2274" spans="1:11" x14ac:dyDescent="0.25">
      <c r="A2274" s="1">
        <v>40384.666666666664</v>
      </c>
      <c r="B2274">
        <v>9.3000000000000007</v>
      </c>
      <c r="D2274" s="3">
        <v>40384.666666666664</v>
      </c>
      <c r="E2274">
        <v>9.3000000000000007</v>
      </c>
      <c r="F2274">
        <v>10.374941826100001</v>
      </c>
      <c r="G2274" s="5">
        <v>0.42667270730351903</v>
      </c>
      <c r="I2274">
        <f t="shared" si="35"/>
        <v>1.0749418260999999</v>
      </c>
      <c r="J2274">
        <f>Table2[[#This Row],[Consumption]]+Table2[[#This Row],[Predicted Consumption]]</f>
        <v>19.674941826100003</v>
      </c>
      <c r="K2274">
        <f>ABS((Table2[[#This Row],[Consumption]]-Table2[[#This Row],[Predicted Consumption]])/Table2[[#This Row],[Consumption]])</f>
        <v>0.11558514259139784</v>
      </c>
    </row>
    <row r="2275" spans="1:11" x14ac:dyDescent="0.25">
      <c r="A2275" s="1">
        <v>40384.677083333336</v>
      </c>
      <c r="B2275">
        <v>9.1999999999999993</v>
      </c>
      <c r="D2275" s="3">
        <v>40384.677083333336</v>
      </c>
      <c r="E2275">
        <v>9.1999999999999993</v>
      </c>
      <c r="F2275">
        <v>10.374941826100001</v>
      </c>
      <c r="G2275" s="5">
        <v>0.34347013056741998</v>
      </c>
      <c r="I2275">
        <f t="shared" si="35"/>
        <v>1.1749418261000013</v>
      </c>
      <c r="J2275">
        <f>Table2[[#This Row],[Consumption]]+Table2[[#This Row],[Predicted Consumption]]</f>
        <v>19.574941826100002</v>
      </c>
      <c r="K2275">
        <f>ABS((Table2[[#This Row],[Consumption]]-Table2[[#This Row],[Predicted Consumption]])/Table2[[#This Row],[Consumption]])</f>
        <v>0.12771106805434798</v>
      </c>
    </row>
    <row r="2276" spans="1:11" x14ac:dyDescent="0.25">
      <c r="A2276" s="1">
        <v>40384.6875</v>
      </c>
      <c r="B2276">
        <v>9.1</v>
      </c>
      <c r="D2276" s="3">
        <v>40384.6875</v>
      </c>
      <c r="E2276">
        <v>9.1</v>
      </c>
      <c r="F2276">
        <v>9.29996714382</v>
      </c>
      <c r="G2276" s="5">
        <v>0.34149450810941201</v>
      </c>
      <c r="I2276">
        <f t="shared" si="35"/>
        <v>0.19996714382000036</v>
      </c>
      <c r="J2276">
        <f>Table2[[#This Row],[Consumption]]+Table2[[#This Row],[Predicted Consumption]]</f>
        <v>18.39996714382</v>
      </c>
      <c r="K2276">
        <f>ABS((Table2[[#This Row],[Consumption]]-Table2[[#This Row],[Predicted Consumption]])/Table2[[#This Row],[Consumption]])</f>
        <v>2.197441140879125E-2</v>
      </c>
    </row>
    <row r="2277" spans="1:11" x14ac:dyDescent="0.25">
      <c r="A2277" s="1">
        <v>40384.697916666664</v>
      </c>
      <c r="B2277">
        <v>11</v>
      </c>
      <c r="D2277" s="3">
        <v>40384.697916666664</v>
      </c>
      <c r="E2277">
        <v>11</v>
      </c>
      <c r="F2277">
        <v>8.7658723780799992</v>
      </c>
      <c r="G2277" s="5">
        <v>0.26894441316163098</v>
      </c>
      <c r="I2277">
        <f t="shared" si="35"/>
        <v>2.2341276219200008</v>
      </c>
      <c r="J2277">
        <f>Table2[[#This Row],[Consumption]]+Table2[[#This Row],[Predicted Consumption]]</f>
        <v>19.765872378079997</v>
      </c>
      <c r="K2277">
        <f>ABS((Table2[[#This Row],[Consumption]]-Table2[[#This Row],[Predicted Consumption]])/Table2[[#This Row],[Consumption]])</f>
        <v>0.20310251108363644</v>
      </c>
    </row>
    <row r="2278" spans="1:11" x14ac:dyDescent="0.25">
      <c r="A2278" s="1">
        <v>40384.708333333336</v>
      </c>
      <c r="B2278">
        <v>9.6</v>
      </c>
      <c r="D2278" s="3">
        <v>40384.708333333336</v>
      </c>
      <c r="E2278">
        <v>9.6</v>
      </c>
      <c r="F2278">
        <v>9.3999042093800007</v>
      </c>
      <c r="G2278" s="5">
        <v>0.38035741064970002</v>
      </c>
      <c r="I2278">
        <f t="shared" si="35"/>
        <v>0.20009579061999894</v>
      </c>
      <c r="J2278">
        <f>Table2[[#This Row],[Consumption]]+Table2[[#This Row],[Predicted Consumption]]</f>
        <v>18.999904209379999</v>
      </c>
      <c r="K2278">
        <f>ABS((Table2[[#This Row],[Consumption]]-Table2[[#This Row],[Predicted Consumption]])/Table2[[#This Row],[Consumption]])</f>
        <v>2.0843311522916557E-2</v>
      </c>
    </row>
    <row r="2279" spans="1:11" x14ac:dyDescent="0.25">
      <c r="A2279" s="1">
        <v>40384.71875</v>
      </c>
      <c r="B2279">
        <v>5.8</v>
      </c>
      <c r="D2279" s="3">
        <v>40384.71875</v>
      </c>
      <c r="E2279">
        <v>5.8</v>
      </c>
      <c r="F2279">
        <v>11.296604805599999</v>
      </c>
      <c r="G2279" s="5">
        <v>0.207889208611471</v>
      </c>
      <c r="I2279">
        <f t="shared" si="35"/>
        <v>5.4966048055999996</v>
      </c>
      <c r="J2279">
        <f>Table2[[#This Row],[Consumption]]+Table2[[#This Row],[Predicted Consumption]]</f>
        <v>17.096604805599998</v>
      </c>
      <c r="K2279">
        <f>ABS((Table2[[#This Row],[Consumption]]-Table2[[#This Row],[Predicted Consumption]])/Table2[[#This Row],[Consumption]])</f>
        <v>0.94769048372413789</v>
      </c>
    </row>
    <row r="2280" spans="1:11" x14ac:dyDescent="0.25">
      <c r="A2280" s="1">
        <v>40384.729166666664</v>
      </c>
      <c r="B2280">
        <v>5.4</v>
      </c>
      <c r="D2280" s="3">
        <v>40384.729166666664</v>
      </c>
      <c r="E2280">
        <v>5.4</v>
      </c>
      <c r="F2280">
        <v>4</v>
      </c>
      <c r="G2280" s="5">
        <v>0.33356046387973598</v>
      </c>
      <c r="I2280">
        <f t="shared" si="35"/>
        <v>1.4000000000000004</v>
      </c>
      <c r="J2280">
        <f>Table2[[#This Row],[Consumption]]+Table2[[#This Row],[Predicted Consumption]]</f>
        <v>9.4</v>
      </c>
      <c r="K2280">
        <f>ABS((Table2[[#This Row],[Consumption]]-Table2[[#This Row],[Predicted Consumption]])/Table2[[#This Row],[Consumption]])</f>
        <v>0.2592592592592593</v>
      </c>
    </row>
    <row r="2281" spans="1:11" x14ac:dyDescent="0.25">
      <c r="A2281" s="1">
        <v>40384.739583333336</v>
      </c>
      <c r="B2281">
        <v>5.4</v>
      </c>
      <c r="D2281" s="3">
        <v>40384.739583333336</v>
      </c>
      <c r="E2281">
        <v>5.4</v>
      </c>
      <c r="F2281">
        <v>5.0959646393</v>
      </c>
      <c r="G2281" s="5">
        <v>0.66529632075578504</v>
      </c>
      <c r="I2281">
        <f t="shared" si="35"/>
        <v>0.30403536070000037</v>
      </c>
      <c r="J2281">
        <f>Table2[[#This Row],[Consumption]]+Table2[[#This Row],[Predicted Consumption]]</f>
        <v>10.4959646393</v>
      </c>
      <c r="K2281">
        <f>ABS((Table2[[#This Row],[Consumption]]-Table2[[#This Row],[Predicted Consumption]])/Table2[[#This Row],[Consumption]])</f>
        <v>5.630284457407414E-2</v>
      </c>
    </row>
    <row r="2282" spans="1:11" x14ac:dyDescent="0.25">
      <c r="A2282" s="1">
        <v>40384.75</v>
      </c>
      <c r="B2282">
        <v>5.4</v>
      </c>
      <c r="D2282" s="3">
        <v>40384.75</v>
      </c>
      <c r="E2282">
        <v>5.4</v>
      </c>
      <c r="F2282">
        <v>5.3959646392999998</v>
      </c>
      <c r="G2282" s="5">
        <v>0.63981500777677003</v>
      </c>
      <c r="I2282">
        <f t="shared" si="35"/>
        <v>4.0353607000005454E-3</v>
      </c>
      <c r="J2282">
        <f>Table2[[#This Row],[Consumption]]+Table2[[#This Row],[Predicted Consumption]]</f>
        <v>10.795964639299999</v>
      </c>
      <c r="K2282">
        <f>ABS((Table2[[#This Row],[Consumption]]-Table2[[#This Row],[Predicted Consumption]])/Table2[[#This Row],[Consumption]])</f>
        <v>7.4728901851861941E-4</v>
      </c>
    </row>
    <row r="2283" spans="1:11" x14ac:dyDescent="0.25">
      <c r="A2283" s="1">
        <v>40384.760416666664</v>
      </c>
      <c r="B2283">
        <v>1.7</v>
      </c>
      <c r="D2283" s="3">
        <v>40384.760416666664</v>
      </c>
      <c r="E2283">
        <v>1.7</v>
      </c>
      <c r="F2283">
        <v>5.3971752475099999</v>
      </c>
      <c r="G2283" s="5">
        <v>0.58167056986686105</v>
      </c>
      <c r="I2283">
        <f t="shared" si="35"/>
        <v>3.6971752475099997</v>
      </c>
      <c r="J2283">
        <f>Table2[[#This Row],[Consumption]]+Table2[[#This Row],[Predicted Consumption]]</f>
        <v>7.0971752475100001</v>
      </c>
      <c r="K2283">
        <f>ABS((Table2[[#This Row],[Consumption]]-Table2[[#This Row],[Predicted Consumption]])/Table2[[#This Row],[Consumption]])</f>
        <v>2.1748089691235295</v>
      </c>
    </row>
    <row r="2284" spans="1:11" x14ac:dyDescent="0.25">
      <c r="A2284" s="1">
        <v>40384.770833333336</v>
      </c>
      <c r="B2284">
        <v>1.3</v>
      </c>
      <c r="D2284" s="3">
        <v>40384.770833333336</v>
      </c>
      <c r="E2284">
        <v>1.3</v>
      </c>
      <c r="F2284">
        <v>2.7</v>
      </c>
      <c r="G2284" s="5">
        <v>0.59442217727199098</v>
      </c>
      <c r="I2284">
        <f t="shared" si="35"/>
        <v>1.4000000000000001</v>
      </c>
      <c r="J2284">
        <f>Table2[[#This Row],[Consumption]]+Table2[[#This Row],[Predicted Consumption]]</f>
        <v>4</v>
      </c>
      <c r="K2284">
        <f>ABS((Table2[[#This Row],[Consumption]]-Table2[[#This Row],[Predicted Consumption]])/Table2[[#This Row],[Consumption]])</f>
        <v>1.0769230769230771</v>
      </c>
    </row>
    <row r="2285" spans="1:11" x14ac:dyDescent="0.25">
      <c r="A2285" s="1">
        <v>40384.78125</v>
      </c>
      <c r="B2285">
        <v>1.3</v>
      </c>
      <c r="D2285" s="3">
        <v>40384.78125</v>
      </c>
      <c r="E2285">
        <v>1.3</v>
      </c>
      <c r="F2285">
        <v>1.1000000000000001</v>
      </c>
      <c r="G2285" s="5">
        <v>0.50294215428080402</v>
      </c>
      <c r="I2285">
        <f t="shared" si="35"/>
        <v>0.19999999999999996</v>
      </c>
      <c r="J2285">
        <f>Table2[[#This Row],[Consumption]]+Table2[[#This Row],[Predicted Consumption]]</f>
        <v>2.4000000000000004</v>
      </c>
      <c r="K2285">
        <f>ABS((Table2[[#This Row],[Consumption]]-Table2[[#This Row],[Predicted Consumption]])/Table2[[#This Row],[Consumption]])</f>
        <v>0.1538461538461538</v>
      </c>
    </row>
    <row r="2286" spans="1:11" x14ac:dyDescent="0.25">
      <c r="A2286" s="1">
        <v>40384.791666666664</v>
      </c>
      <c r="B2286">
        <v>1.3</v>
      </c>
      <c r="D2286" s="3">
        <v>40384.791666666664</v>
      </c>
      <c r="E2286">
        <v>1.3</v>
      </c>
      <c r="F2286">
        <v>1.2</v>
      </c>
      <c r="G2286" s="5">
        <v>0.57438372357185496</v>
      </c>
      <c r="I2286">
        <f t="shared" si="35"/>
        <v>0.10000000000000009</v>
      </c>
      <c r="J2286">
        <f>Table2[[#This Row],[Consumption]]+Table2[[#This Row],[Predicted Consumption]]</f>
        <v>2.5</v>
      </c>
      <c r="K2286">
        <f>ABS((Table2[[#This Row],[Consumption]]-Table2[[#This Row],[Predicted Consumption]])/Table2[[#This Row],[Consumption]])</f>
        <v>7.6923076923076983E-2</v>
      </c>
    </row>
    <row r="2287" spans="1:11" x14ac:dyDescent="0.25">
      <c r="A2287" s="1">
        <v>40384.802083333336</v>
      </c>
      <c r="B2287">
        <v>1.2</v>
      </c>
      <c r="D2287" s="3">
        <v>40384.802083333336</v>
      </c>
      <c r="E2287">
        <v>1.2</v>
      </c>
      <c r="F2287">
        <v>1.3</v>
      </c>
      <c r="G2287" s="5">
        <v>0.71634615658586698</v>
      </c>
      <c r="I2287">
        <f t="shared" si="35"/>
        <v>0.10000000000000009</v>
      </c>
      <c r="J2287">
        <f>Table2[[#This Row],[Consumption]]+Table2[[#This Row],[Predicted Consumption]]</f>
        <v>2.5</v>
      </c>
      <c r="K2287">
        <f>ABS((Table2[[#This Row],[Consumption]]-Table2[[#This Row],[Predicted Consumption]])/Table2[[#This Row],[Consumption]])</f>
        <v>8.3333333333333412E-2</v>
      </c>
    </row>
    <row r="2288" spans="1:11" x14ac:dyDescent="0.25">
      <c r="A2288" s="1">
        <v>40384.8125</v>
      </c>
      <c r="B2288">
        <v>1.4</v>
      </c>
      <c r="D2288" s="3">
        <v>40384.8125</v>
      </c>
      <c r="E2288">
        <v>1.4</v>
      </c>
      <c r="F2288">
        <v>1.7</v>
      </c>
      <c r="G2288" s="5">
        <v>0.53916148595861202</v>
      </c>
      <c r="I2288">
        <f t="shared" si="35"/>
        <v>0.30000000000000004</v>
      </c>
      <c r="J2288">
        <f>Table2[[#This Row],[Consumption]]+Table2[[#This Row],[Predicted Consumption]]</f>
        <v>3.0999999999999996</v>
      </c>
      <c r="K2288">
        <f>ABS((Table2[[#This Row],[Consumption]]-Table2[[#This Row],[Predicted Consumption]])/Table2[[#This Row],[Consumption]])</f>
        <v>0.21428571428571433</v>
      </c>
    </row>
    <row r="2289" spans="1:11" x14ac:dyDescent="0.25">
      <c r="A2289" s="1">
        <v>40384.822916666664</v>
      </c>
      <c r="B2289">
        <v>1.4</v>
      </c>
      <c r="D2289" s="3">
        <v>40384.822916666664</v>
      </c>
      <c r="E2289">
        <v>1.4</v>
      </c>
      <c r="F2289">
        <v>1.3</v>
      </c>
      <c r="G2289" s="5">
        <v>0.83262139941440905</v>
      </c>
      <c r="I2289">
        <f t="shared" si="35"/>
        <v>9.9999999999999867E-2</v>
      </c>
      <c r="J2289">
        <f>Table2[[#This Row],[Consumption]]+Table2[[#This Row],[Predicted Consumption]]</f>
        <v>2.7</v>
      </c>
      <c r="K2289">
        <f>ABS((Table2[[#This Row],[Consumption]]-Table2[[#This Row],[Predicted Consumption]])/Table2[[#This Row],[Consumption]])</f>
        <v>7.1428571428571341E-2</v>
      </c>
    </row>
    <row r="2290" spans="1:11" x14ac:dyDescent="0.25">
      <c r="A2290" s="1">
        <v>40384.833333333336</v>
      </c>
      <c r="B2290">
        <v>1.3</v>
      </c>
      <c r="D2290" s="3">
        <v>40384.833333333336</v>
      </c>
      <c r="E2290">
        <v>1.3</v>
      </c>
      <c r="F2290">
        <v>1.3</v>
      </c>
      <c r="G2290" s="5">
        <v>0.85226913672367899</v>
      </c>
      <c r="I2290">
        <f t="shared" si="35"/>
        <v>0</v>
      </c>
      <c r="J2290">
        <f>Table2[[#This Row],[Consumption]]+Table2[[#This Row],[Predicted Consumption]]</f>
        <v>2.6</v>
      </c>
      <c r="K2290">
        <f>ABS((Table2[[#This Row],[Consumption]]-Table2[[#This Row],[Predicted Consumption]])/Table2[[#This Row],[Consumption]])</f>
        <v>0</v>
      </c>
    </row>
    <row r="2291" spans="1:11" x14ac:dyDescent="0.25">
      <c r="A2291" s="1">
        <v>40384.84375</v>
      </c>
      <c r="B2291">
        <v>1.3</v>
      </c>
      <c r="D2291" s="3">
        <v>40384.84375</v>
      </c>
      <c r="E2291">
        <v>1.3</v>
      </c>
      <c r="F2291">
        <v>1.2</v>
      </c>
      <c r="G2291" s="5">
        <v>0.74027042594440295</v>
      </c>
      <c r="I2291">
        <f t="shared" si="35"/>
        <v>0.10000000000000009</v>
      </c>
      <c r="J2291">
        <f>Table2[[#This Row],[Consumption]]+Table2[[#This Row],[Predicted Consumption]]</f>
        <v>2.5</v>
      </c>
      <c r="K2291">
        <f>ABS((Table2[[#This Row],[Consumption]]-Table2[[#This Row],[Predicted Consumption]])/Table2[[#This Row],[Consumption]])</f>
        <v>7.6923076923076983E-2</v>
      </c>
    </row>
    <row r="2292" spans="1:11" x14ac:dyDescent="0.25">
      <c r="A2292" s="1">
        <v>40384.854166666664</v>
      </c>
      <c r="B2292">
        <v>1.3</v>
      </c>
      <c r="D2292" s="3">
        <v>40384.854166666664</v>
      </c>
      <c r="E2292">
        <v>1.3</v>
      </c>
      <c r="F2292">
        <v>1.3</v>
      </c>
      <c r="G2292" s="5">
        <v>0.78292434820657397</v>
      </c>
      <c r="I2292">
        <f t="shared" si="35"/>
        <v>0</v>
      </c>
      <c r="J2292">
        <f>Table2[[#This Row],[Consumption]]+Table2[[#This Row],[Predicted Consumption]]</f>
        <v>2.6</v>
      </c>
      <c r="K2292">
        <f>ABS((Table2[[#This Row],[Consumption]]-Table2[[#This Row],[Predicted Consumption]])/Table2[[#This Row],[Consumption]])</f>
        <v>0</v>
      </c>
    </row>
    <row r="2293" spans="1:11" x14ac:dyDescent="0.25">
      <c r="A2293" s="1">
        <v>40384.864583333336</v>
      </c>
      <c r="B2293">
        <v>1.4</v>
      </c>
      <c r="D2293" s="3">
        <v>40384.864583333336</v>
      </c>
      <c r="E2293">
        <v>1.4</v>
      </c>
      <c r="F2293">
        <v>1.4</v>
      </c>
      <c r="G2293" s="5">
        <v>0.61066029032229696</v>
      </c>
      <c r="I2293">
        <f t="shared" si="35"/>
        <v>0</v>
      </c>
      <c r="J2293">
        <f>Table2[[#This Row],[Consumption]]+Table2[[#This Row],[Predicted Consumption]]</f>
        <v>2.8</v>
      </c>
      <c r="K2293">
        <f>ABS((Table2[[#This Row],[Consumption]]-Table2[[#This Row],[Predicted Consumption]])/Table2[[#This Row],[Consumption]])</f>
        <v>0</v>
      </c>
    </row>
    <row r="2294" spans="1:11" x14ac:dyDescent="0.25">
      <c r="A2294" s="1">
        <v>40384.875</v>
      </c>
      <c r="B2294">
        <v>1.2</v>
      </c>
      <c r="D2294" s="3">
        <v>40384.875</v>
      </c>
      <c r="E2294">
        <v>1.2</v>
      </c>
      <c r="F2294">
        <v>1.3</v>
      </c>
      <c r="G2294" s="5">
        <v>0.74394795326043395</v>
      </c>
      <c r="I2294">
        <f t="shared" si="35"/>
        <v>0.10000000000000009</v>
      </c>
      <c r="J2294">
        <f>Table2[[#This Row],[Consumption]]+Table2[[#This Row],[Predicted Consumption]]</f>
        <v>2.5</v>
      </c>
      <c r="K2294">
        <f>ABS((Table2[[#This Row],[Consumption]]-Table2[[#This Row],[Predicted Consumption]])/Table2[[#This Row],[Consumption]])</f>
        <v>8.3333333333333412E-2</v>
      </c>
    </row>
    <row r="2295" spans="1:11" x14ac:dyDescent="0.25">
      <c r="A2295" s="1">
        <v>40384.885416666664</v>
      </c>
      <c r="B2295">
        <v>1.3</v>
      </c>
      <c r="D2295" s="3">
        <v>40384.885416666664</v>
      </c>
      <c r="E2295">
        <v>1.3</v>
      </c>
      <c r="F2295">
        <v>1.4</v>
      </c>
      <c r="G2295" s="5">
        <v>0.62463160177685295</v>
      </c>
      <c r="I2295">
        <f t="shared" si="35"/>
        <v>9.9999999999999867E-2</v>
      </c>
      <c r="J2295">
        <f>Table2[[#This Row],[Consumption]]+Table2[[#This Row],[Predicted Consumption]]</f>
        <v>2.7</v>
      </c>
      <c r="K2295">
        <f>ABS((Table2[[#This Row],[Consumption]]-Table2[[#This Row],[Predicted Consumption]])/Table2[[#This Row],[Consumption]])</f>
        <v>7.6923076923076816E-2</v>
      </c>
    </row>
    <row r="2296" spans="1:11" x14ac:dyDescent="0.25">
      <c r="A2296" s="1">
        <v>40384.895833333336</v>
      </c>
      <c r="B2296">
        <v>1.3</v>
      </c>
      <c r="D2296" s="3">
        <v>40384.895833333336</v>
      </c>
      <c r="E2296">
        <v>1.3</v>
      </c>
      <c r="F2296">
        <v>1.4</v>
      </c>
      <c r="G2296" s="5">
        <v>0.62318935303386502</v>
      </c>
      <c r="I2296">
        <f t="shared" si="35"/>
        <v>9.9999999999999867E-2</v>
      </c>
      <c r="J2296">
        <f>Table2[[#This Row],[Consumption]]+Table2[[#This Row],[Predicted Consumption]]</f>
        <v>2.7</v>
      </c>
      <c r="K2296">
        <f>ABS((Table2[[#This Row],[Consumption]]-Table2[[#This Row],[Predicted Consumption]])/Table2[[#This Row],[Consumption]])</f>
        <v>7.6923076923076816E-2</v>
      </c>
    </row>
    <row r="2297" spans="1:11" x14ac:dyDescent="0.25">
      <c r="A2297" s="1">
        <v>40384.90625</v>
      </c>
      <c r="B2297">
        <v>1.3</v>
      </c>
      <c r="D2297" s="3">
        <v>40384.90625</v>
      </c>
      <c r="E2297">
        <v>1.3</v>
      </c>
      <c r="F2297">
        <v>1.3</v>
      </c>
      <c r="G2297" s="5">
        <v>0.59788172308722998</v>
      </c>
      <c r="I2297">
        <f t="shared" si="35"/>
        <v>0</v>
      </c>
      <c r="J2297">
        <f>Table2[[#This Row],[Consumption]]+Table2[[#This Row],[Predicted Consumption]]</f>
        <v>2.6</v>
      </c>
      <c r="K2297">
        <f>ABS((Table2[[#This Row],[Consumption]]-Table2[[#This Row],[Predicted Consumption]])/Table2[[#This Row],[Consumption]])</f>
        <v>0</v>
      </c>
    </row>
    <row r="2298" spans="1:11" x14ac:dyDescent="0.25">
      <c r="A2298" s="1">
        <v>40384.916666666664</v>
      </c>
      <c r="B2298">
        <v>1.3</v>
      </c>
      <c r="D2298" s="3">
        <v>40384.916666666664</v>
      </c>
      <c r="E2298">
        <v>1.3</v>
      </c>
      <c r="F2298">
        <v>1.3</v>
      </c>
      <c r="G2298" s="5">
        <v>0.74259626084652697</v>
      </c>
      <c r="I2298">
        <f t="shared" si="35"/>
        <v>0</v>
      </c>
      <c r="J2298">
        <f>Table2[[#This Row],[Consumption]]+Table2[[#This Row],[Predicted Consumption]]</f>
        <v>2.6</v>
      </c>
      <c r="K2298">
        <f>ABS((Table2[[#This Row],[Consumption]]-Table2[[#This Row],[Predicted Consumption]])/Table2[[#This Row],[Consumption]])</f>
        <v>0</v>
      </c>
    </row>
    <row r="2299" spans="1:11" x14ac:dyDescent="0.25">
      <c r="A2299" s="1">
        <v>40384.927083333336</v>
      </c>
      <c r="B2299">
        <v>1.3</v>
      </c>
      <c r="D2299" s="3">
        <v>40384.927083333336</v>
      </c>
      <c r="E2299">
        <v>1.3</v>
      </c>
      <c r="F2299">
        <v>1.3</v>
      </c>
      <c r="G2299" s="5">
        <v>0.73378313914888305</v>
      </c>
      <c r="I2299">
        <f t="shared" si="35"/>
        <v>0</v>
      </c>
      <c r="J2299">
        <f>Table2[[#This Row],[Consumption]]+Table2[[#This Row],[Predicted Consumption]]</f>
        <v>2.6</v>
      </c>
      <c r="K2299">
        <f>ABS((Table2[[#This Row],[Consumption]]-Table2[[#This Row],[Predicted Consumption]])/Table2[[#This Row],[Consumption]])</f>
        <v>0</v>
      </c>
    </row>
    <row r="2300" spans="1:11" x14ac:dyDescent="0.25">
      <c r="A2300" s="1">
        <v>40384.9375</v>
      </c>
      <c r="B2300">
        <v>1.3</v>
      </c>
      <c r="D2300" s="3">
        <v>40384.9375</v>
      </c>
      <c r="E2300">
        <v>1.3</v>
      </c>
      <c r="F2300">
        <v>1.4</v>
      </c>
      <c r="G2300" s="5">
        <v>0.45059576178613903</v>
      </c>
      <c r="I2300">
        <f t="shared" si="35"/>
        <v>9.9999999999999867E-2</v>
      </c>
      <c r="J2300">
        <f>Table2[[#This Row],[Consumption]]+Table2[[#This Row],[Predicted Consumption]]</f>
        <v>2.7</v>
      </c>
      <c r="K2300">
        <f>ABS((Table2[[#This Row],[Consumption]]-Table2[[#This Row],[Predicted Consumption]])/Table2[[#This Row],[Consumption]])</f>
        <v>7.6923076923076816E-2</v>
      </c>
    </row>
    <row r="2301" spans="1:11" x14ac:dyDescent="0.25">
      <c r="A2301" s="1">
        <v>40384.947916666664</v>
      </c>
      <c r="B2301">
        <v>1.3</v>
      </c>
      <c r="D2301" s="3">
        <v>40384.947916666664</v>
      </c>
      <c r="E2301">
        <v>1.3</v>
      </c>
      <c r="F2301">
        <v>1.3</v>
      </c>
      <c r="G2301" s="5">
        <v>0.74773502023453498</v>
      </c>
      <c r="I2301">
        <f t="shared" si="35"/>
        <v>0</v>
      </c>
      <c r="J2301">
        <f>Table2[[#This Row],[Consumption]]+Table2[[#This Row],[Predicted Consumption]]</f>
        <v>2.6</v>
      </c>
      <c r="K2301">
        <f>ABS((Table2[[#This Row],[Consumption]]-Table2[[#This Row],[Predicted Consumption]])/Table2[[#This Row],[Consumption]])</f>
        <v>0</v>
      </c>
    </row>
    <row r="2302" spans="1:11" x14ac:dyDescent="0.25">
      <c r="A2302" s="1">
        <v>40384.958333333336</v>
      </c>
      <c r="B2302">
        <v>1.3</v>
      </c>
      <c r="D2302" s="3">
        <v>40384.958333333336</v>
      </c>
      <c r="E2302">
        <v>1.3</v>
      </c>
      <c r="F2302">
        <v>1.3</v>
      </c>
      <c r="G2302" s="5">
        <v>0.86220966770264496</v>
      </c>
      <c r="I2302">
        <f t="shared" si="35"/>
        <v>0</v>
      </c>
      <c r="J2302">
        <f>Table2[[#This Row],[Consumption]]+Table2[[#This Row],[Predicted Consumption]]</f>
        <v>2.6</v>
      </c>
      <c r="K2302">
        <f>ABS((Table2[[#This Row],[Consumption]]-Table2[[#This Row],[Predicted Consumption]])/Table2[[#This Row],[Consumption]])</f>
        <v>0</v>
      </c>
    </row>
    <row r="2303" spans="1:11" x14ac:dyDescent="0.25">
      <c r="A2303" s="1">
        <v>40384.96875</v>
      </c>
      <c r="B2303">
        <v>5.0999999999999996</v>
      </c>
      <c r="D2303" s="3">
        <v>40384.96875</v>
      </c>
      <c r="E2303">
        <v>5.0999999999999996</v>
      </c>
      <c r="F2303">
        <v>1.3</v>
      </c>
      <c r="G2303" s="5">
        <v>0.73725329513937699</v>
      </c>
      <c r="I2303">
        <f t="shared" si="35"/>
        <v>3.8</v>
      </c>
      <c r="J2303">
        <f>Table2[[#This Row],[Consumption]]+Table2[[#This Row],[Predicted Consumption]]</f>
        <v>6.3999999999999995</v>
      </c>
      <c r="K2303">
        <f>ABS((Table2[[#This Row],[Consumption]]-Table2[[#This Row],[Predicted Consumption]])/Table2[[#This Row],[Consumption]])</f>
        <v>0.74509803921568629</v>
      </c>
    </row>
    <row r="2304" spans="1:11" x14ac:dyDescent="0.25">
      <c r="A2304" s="1">
        <v>40384.979166666664</v>
      </c>
      <c r="B2304">
        <v>5.2</v>
      </c>
      <c r="D2304" s="3">
        <v>40384.979166666664</v>
      </c>
      <c r="E2304">
        <v>5.2</v>
      </c>
      <c r="F2304">
        <v>5.3980226732599998</v>
      </c>
      <c r="G2304" s="5">
        <v>0.66294873042528801</v>
      </c>
      <c r="I2304">
        <f t="shared" si="35"/>
        <v>0.19802267325999967</v>
      </c>
      <c r="J2304">
        <f>Table2[[#This Row],[Consumption]]+Table2[[#This Row],[Predicted Consumption]]</f>
        <v>10.598022673260001</v>
      </c>
      <c r="K2304">
        <f>ABS((Table2[[#This Row],[Consumption]]-Table2[[#This Row],[Predicted Consumption]])/Table2[[#This Row],[Consumption]])</f>
        <v>3.8081283319230705E-2</v>
      </c>
    </row>
    <row r="2305" spans="1:11" x14ac:dyDescent="0.25">
      <c r="A2305" s="1">
        <v>40384.989583333336</v>
      </c>
      <c r="B2305">
        <v>5.2</v>
      </c>
      <c r="D2305" s="3">
        <v>40384.989583333336</v>
      </c>
      <c r="E2305">
        <v>5.2</v>
      </c>
      <c r="F2305">
        <v>5.3980226732599998</v>
      </c>
      <c r="G2305" s="5">
        <v>0.489160469200004</v>
      </c>
      <c r="I2305">
        <f t="shared" si="35"/>
        <v>0.19802267325999967</v>
      </c>
      <c r="J2305">
        <f>Table2[[#This Row],[Consumption]]+Table2[[#This Row],[Predicted Consumption]]</f>
        <v>10.598022673260001</v>
      </c>
      <c r="K2305">
        <f>ABS((Table2[[#This Row],[Consumption]]-Table2[[#This Row],[Predicted Consumption]])/Table2[[#This Row],[Consumption]])</f>
        <v>3.8081283319230705E-2</v>
      </c>
    </row>
    <row r="2306" spans="1:11" x14ac:dyDescent="0.25">
      <c r="A2306" s="1">
        <v>40385</v>
      </c>
      <c r="B2306">
        <v>4.4000000000000004</v>
      </c>
      <c r="D2306" s="2">
        <v>40385</v>
      </c>
      <c r="E2306">
        <v>4.4000000000000004</v>
      </c>
      <c r="F2306">
        <v>5.3980226732599998</v>
      </c>
      <c r="G2306" s="5">
        <v>0.48724782711850001</v>
      </c>
      <c r="I2306">
        <f t="shared" si="35"/>
        <v>0.99802267325999949</v>
      </c>
      <c r="J2306">
        <f>Table2[[#This Row],[Consumption]]+Table2[[#This Row],[Predicted Consumption]]</f>
        <v>9.7980226732600002</v>
      </c>
      <c r="K2306">
        <f>ABS((Table2[[#This Row],[Consumption]]-Table2[[#This Row],[Predicted Consumption]])/Table2[[#This Row],[Consumption]])</f>
        <v>0.22682333483181805</v>
      </c>
    </row>
    <row r="2307" spans="1:11" x14ac:dyDescent="0.25">
      <c r="A2307" s="1">
        <v>40385.010416666664</v>
      </c>
      <c r="B2307">
        <v>5.7</v>
      </c>
      <c r="D2307" s="3">
        <v>40385.010416666664</v>
      </c>
      <c r="E2307">
        <v>5.7</v>
      </c>
      <c r="F2307">
        <v>1.4</v>
      </c>
      <c r="G2307" s="5">
        <v>0.83146323763145202</v>
      </c>
      <c r="I2307">
        <f t="shared" si="35"/>
        <v>4.3000000000000007</v>
      </c>
      <c r="J2307">
        <f>Table2[[#This Row],[Consumption]]+Table2[[#This Row],[Predicted Consumption]]</f>
        <v>7.1</v>
      </c>
      <c r="K2307">
        <f>ABS((Table2[[#This Row],[Consumption]]-Table2[[#This Row],[Predicted Consumption]])/Table2[[#This Row],[Consumption]])</f>
        <v>0.75438596491228083</v>
      </c>
    </row>
    <row r="2308" spans="1:11" x14ac:dyDescent="0.25">
      <c r="A2308" s="1">
        <v>40385.020833333336</v>
      </c>
      <c r="B2308">
        <v>5.8</v>
      </c>
      <c r="D2308" s="3">
        <v>40385.020833333336</v>
      </c>
      <c r="E2308">
        <v>5.8</v>
      </c>
      <c r="F2308">
        <v>5.3980226732599998</v>
      </c>
      <c r="G2308" s="5">
        <v>0.66677702925136195</v>
      </c>
      <c r="I2308">
        <f t="shared" ref="I2308:I2371" si="36">ABS(F2308-E2308)</f>
        <v>0.40197732673999997</v>
      </c>
      <c r="J2308">
        <f>Table2[[#This Row],[Consumption]]+Table2[[#This Row],[Predicted Consumption]]</f>
        <v>11.198022673259999</v>
      </c>
      <c r="K2308">
        <f>ABS((Table2[[#This Row],[Consumption]]-Table2[[#This Row],[Predicted Consumption]])/Table2[[#This Row],[Consumption]])</f>
        <v>6.930643564482758E-2</v>
      </c>
    </row>
    <row r="2309" spans="1:11" x14ac:dyDescent="0.25">
      <c r="A2309" s="1">
        <v>40385.03125</v>
      </c>
      <c r="B2309">
        <v>5.3</v>
      </c>
      <c r="D2309" s="3">
        <v>40385.03125</v>
      </c>
      <c r="E2309">
        <v>5.3</v>
      </c>
      <c r="F2309">
        <v>5.3980226732599998</v>
      </c>
      <c r="G2309" s="5">
        <v>0.86719309496747299</v>
      </c>
      <c r="I2309">
        <f t="shared" si="36"/>
        <v>9.8022673260000026E-2</v>
      </c>
      <c r="J2309">
        <f>Table2[[#This Row],[Consumption]]+Table2[[#This Row],[Predicted Consumption]]</f>
        <v>10.698022673259999</v>
      </c>
      <c r="K2309">
        <f>ABS((Table2[[#This Row],[Consumption]]-Table2[[#This Row],[Predicted Consumption]])/Table2[[#This Row],[Consumption]])</f>
        <v>1.849484401132076E-2</v>
      </c>
    </row>
    <row r="2310" spans="1:11" x14ac:dyDescent="0.25">
      <c r="A2310" s="1">
        <v>40385.041666666664</v>
      </c>
      <c r="B2310">
        <v>5.4</v>
      </c>
      <c r="D2310" s="3">
        <v>40385.041666666664</v>
      </c>
      <c r="E2310">
        <v>5.4</v>
      </c>
      <c r="F2310">
        <v>5.1980226732599997</v>
      </c>
      <c r="G2310" s="5">
        <v>0.49332985691695502</v>
      </c>
      <c r="I2310">
        <f t="shared" si="36"/>
        <v>0.20197732674000068</v>
      </c>
      <c r="J2310">
        <f>Table2[[#This Row],[Consumption]]+Table2[[#This Row],[Predicted Consumption]]</f>
        <v>10.598022673260001</v>
      </c>
      <c r="K2310">
        <f>ABS((Table2[[#This Row],[Consumption]]-Table2[[#This Row],[Predicted Consumption]])/Table2[[#This Row],[Consumption]])</f>
        <v>3.7403208655555679E-2</v>
      </c>
    </row>
    <row r="2311" spans="1:11" x14ac:dyDescent="0.25">
      <c r="A2311" s="1">
        <v>40385.052083333336</v>
      </c>
      <c r="B2311">
        <v>5.3</v>
      </c>
      <c r="D2311" s="3">
        <v>40385.052083333336</v>
      </c>
      <c r="E2311">
        <v>5.3</v>
      </c>
      <c r="F2311">
        <v>5.3980226732599998</v>
      </c>
      <c r="G2311" s="5">
        <v>0.27869534309305599</v>
      </c>
      <c r="I2311">
        <f t="shared" si="36"/>
        <v>9.8022673260000026E-2</v>
      </c>
      <c r="J2311">
        <f>Table2[[#This Row],[Consumption]]+Table2[[#This Row],[Predicted Consumption]]</f>
        <v>10.698022673259999</v>
      </c>
      <c r="K2311">
        <f>ABS((Table2[[#This Row],[Consumption]]-Table2[[#This Row],[Predicted Consumption]])/Table2[[#This Row],[Consumption]])</f>
        <v>1.849484401132076E-2</v>
      </c>
    </row>
    <row r="2312" spans="1:11" x14ac:dyDescent="0.25">
      <c r="A2312" s="1">
        <v>40385.0625</v>
      </c>
      <c r="B2312">
        <v>4.3</v>
      </c>
      <c r="D2312" s="3">
        <v>40385.0625</v>
      </c>
      <c r="E2312">
        <v>4.3</v>
      </c>
      <c r="F2312">
        <v>5.29861587128</v>
      </c>
      <c r="G2312" s="5">
        <v>0.51438272544407804</v>
      </c>
      <c r="I2312">
        <f t="shared" si="36"/>
        <v>0.99861587128000018</v>
      </c>
      <c r="J2312">
        <f>Table2[[#This Row],[Consumption]]+Table2[[#This Row],[Predicted Consumption]]</f>
        <v>9.5986158712799998</v>
      </c>
      <c r="K2312">
        <f>ABS((Table2[[#This Row],[Consumption]]-Table2[[#This Row],[Predicted Consumption]])/Table2[[#This Row],[Consumption]])</f>
        <v>0.23223624913488378</v>
      </c>
    </row>
    <row r="2313" spans="1:11" x14ac:dyDescent="0.25">
      <c r="A2313" s="1">
        <v>40385.072916666664</v>
      </c>
      <c r="B2313">
        <v>1.2</v>
      </c>
      <c r="D2313" s="3">
        <v>40385.072916666664</v>
      </c>
      <c r="E2313">
        <v>1.2</v>
      </c>
      <c r="F2313">
        <v>5.6878939179000003</v>
      </c>
      <c r="G2313" s="5">
        <v>0.89320273827360197</v>
      </c>
      <c r="I2313">
        <f t="shared" si="36"/>
        <v>4.4878939179000001</v>
      </c>
      <c r="J2313">
        <f>Table2[[#This Row],[Consumption]]+Table2[[#This Row],[Predicted Consumption]]</f>
        <v>6.8878939179000005</v>
      </c>
      <c r="K2313">
        <f>ABS((Table2[[#This Row],[Consumption]]-Table2[[#This Row],[Predicted Consumption]])/Table2[[#This Row],[Consumption]])</f>
        <v>3.7399115982500004</v>
      </c>
    </row>
    <row r="2314" spans="1:11" x14ac:dyDescent="0.25">
      <c r="A2314" s="1">
        <v>40385.083333333336</v>
      </c>
      <c r="B2314">
        <v>1.2</v>
      </c>
      <c r="D2314" s="3">
        <v>40385.083333333336</v>
      </c>
      <c r="E2314">
        <v>1.2</v>
      </c>
      <c r="F2314">
        <v>1.3</v>
      </c>
      <c r="G2314" s="5">
        <v>0.44472111203363401</v>
      </c>
      <c r="I2314">
        <f t="shared" si="36"/>
        <v>0.10000000000000009</v>
      </c>
      <c r="J2314">
        <f>Table2[[#This Row],[Consumption]]+Table2[[#This Row],[Predicted Consumption]]</f>
        <v>2.5</v>
      </c>
      <c r="K2314">
        <f>ABS((Table2[[#This Row],[Consumption]]-Table2[[#This Row],[Predicted Consumption]])/Table2[[#This Row],[Consumption]])</f>
        <v>8.3333333333333412E-2</v>
      </c>
    </row>
    <row r="2315" spans="1:11" x14ac:dyDescent="0.25">
      <c r="A2315" s="1">
        <v>40385.09375</v>
      </c>
      <c r="B2315">
        <v>1.2</v>
      </c>
      <c r="D2315" s="3">
        <v>40385.09375</v>
      </c>
      <c r="E2315">
        <v>1.2</v>
      </c>
      <c r="F2315">
        <v>1.3</v>
      </c>
      <c r="G2315" s="5">
        <v>0.28346164353902997</v>
      </c>
      <c r="I2315">
        <f t="shared" si="36"/>
        <v>0.10000000000000009</v>
      </c>
      <c r="J2315">
        <f>Table2[[#This Row],[Consumption]]+Table2[[#This Row],[Predicted Consumption]]</f>
        <v>2.5</v>
      </c>
      <c r="K2315">
        <f>ABS((Table2[[#This Row],[Consumption]]-Table2[[#This Row],[Predicted Consumption]])/Table2[[#This Row],[Consumption]])</f>
        <v>8.3333333333333412E-2</v>
      </c>
    </row>
    <row r="2316" spans="1:11" x14ac:dyDescent="0.25">
      <c r="A2316" s="1">
        <v>40385.104166666664</v>
      </c>
      <c r="B2316">
        <v>1.2</v>
      </c>
      <c r="D2316" s="3">
        <v>40385.104166666664</v>
      </c>
      <c r="E2316">
        <v>1.2</v>
      </c>
      <c r="F2316">
        <v>1.3</v>
      </c>
      <c r="G2316" s="5">
        <v>0.35016350533205298</v>
      </c>
      <c r="I2316">
        <f t="shared" si="36"/>
        <v>0.10000000000000009</v>
      </c>
      <c r="J2316">
        <f>Table2[[#This Row],[Consumption]]+Table2[[#This Row],[Predicted Consumption]]</f>
        <v>2.5</v>
      </c>
      <c r="K2316">
        <f>ABS((Table2[[#This Row],[Consumption]]-Table2[[#This Row],[Predicted Consumption]])/Table2[[#This Row],[Consumption]])</f>
        <v>8.3333333333333412E-2</v>
      </c>
    </row>
    <row r="2317" spans="1:11" x14ac:dyDescent="0.25">
      <c r="A2317" s="1">
        <v>40385.114583333336</v>
      </c>
      <c r="B2317">
        <v>1.3</v>
      </c>
      <c r="D2317" s="3">
        <v>40385.114583333336</v>
      </c>
      <c r="E2317">
        <v>1.3</v>
      </c>
      <c r="F2317">
        <v>1.3</v>
      </c>
      <c r="G2317" s="5">
        <v>0.35016350533205298</v>
      </c>
      <c r="I2317">
        <f t="shared" si="36"/>
        <v>0</v>
      </c>
      <c r="J2317">
        <f>Table2[[#This Row],[Consumption]]+Table2[[#This Row],[Predicted Consumption]]</f>
        <v>2.6</v>
      </c>
      <c r="K2317">
        <f>ABS((Table2[[#This Row],[Consumption]]-Table2[[#This Row],[Predicted Consumption]])/Table2[[#This Row],[Consumption]])</f>
        <v>0</v>
      </c>
    </row>
    <row r="2318" spans="1:11" x14ac:dyDescent="0.25">
      <c r="A2318" s="1">
        <v>40385.125</v>
      </c>
      <c r="B2318">
        <v>1.1000000000000001</v>
      </c>
      <c r="D2318" s="3">
        <v>40385.125</v>
      </c>
      <c r="E2318">
        <v>1.1000000000000001</v>
      </c>
      <c r="F2318">
        <v>1.2</v>
      </c>
      <c r="G2318" s="5">
        <v>0.459118298282299</v>
      </c>
      <c r="I2318">
        <f t="shared" si="36"/>
        <v>9.9999999999999867E-2</v>
      </c>
      <c r="J2318">
        <f>Table2[[#This Row],[Consumption]]+Table2[[#This Row],[Predicted Consumption]]</f>
        <v>2.2999999999999998</v>
      </c>
      <c r="K2318">
        <f>ABS((Table2[[#This Row],[Consumption]]-Table2[[#This Row],[Predicted Consumption]])/Table2[[#This Row],[Consumption]])</f>
        <v>9.0909090909090787E-2</v>
      </c>
    </row>
    <row r="2319" spans="1:11" x14ac:dyDescent="0.25">
      <c r="A2319" s="1">
        <v>40385.135416666664</v>
      </c>
      <c r="B2319">
        <v>1.2</v>
      </c>
      <c r="D2319" s="3">
        <v>40385.135416666664</v>
      </c>
      <c r="E2319">
        <v>1.2</v>
      </c>
      <c r="F2319">
        <v>1.2</v>
      </c>
      <c r="G2319" s="5">
        <v>0.89280200957966804</v>
      </c>
      <c r="I2319">
        <f t="shared" si="36"/>
        <v>0</v>
      </c>
      <c r="J2319">
        <f>Table2[[#This Row],[Consumption]]+Table2[[#This Row],[Predicted Consumption]]</f>
        <v>2.4</v>
      </c>
      <c r="K2319">
        <f>ABS((Table2[[#This Row],[Consumption]]-Table2[[#This Row],[Predicted Consumption]])/Table2[[#This Row],[Consumption]])</f>
        <v>0</v>
      </c>
    </row>
    <row r="2320" spans="1:11" x14ac:dyDescent="0.25">
      <c r="A2320" s="1">
        <v>40385.145833333336</v>
      </c>
      <c r="B2320">
        <v>1.2</v>
      </c>
      <c r="D2320" s="3">
        <v>40385.145833333336</v>
      </c>
      <c r="E2320">
        <v>1.2</v>
      </c>
      <c r="F2320">
        <v>1.3</v>
      </c>
      <c r="G2320" s="5">
        <v>0.52308752971974104</v>
      </c>
      <c r="I2320">
        <f t="shared" si="36"/>
        <v>0.10000000000000009</v>
      </c>
      <c r="J2320">
        <f>Table2[[#This Row],[Consumption]]+Table2[[#This Row],[Predicted Consumption]]</f>
        <v>2.5</v>
      </c>
      <c r="K2320">
        <f>ABS((Table2[[#This Row],[Consumption]]-Table2[[#This Row],[Predicted Consumption]])/Table2[[#This Row],[Consumption]])</f>
        <v>8.3333333333333412E-2</v>
      </c>
    </row>
    <row r="2321" spans="1:11" x14ac:dyDescent="0.25">
      <c r="A2321" s="1">
        <v>40385.15625</v>
      </c>
      <c r="B2321">
        <v>1.2</v>
      </c>
      <c r="D2321" s="3">
        <v>40385.15625</v>
      </c>
      <c r="E2321">
        <v>1.2</v>
      </c>
      <c r="F2321">
        <v>1.2</v>
      </c>
      <c r="G2321" s="5">
        <v>0.390086432835974</v>
      </c>
      <c r="I2321">
        <f t="shared" si="36"/>
        <v>0</v>
      </c>
      <c r="J2321">
        <f>Table2[[#This Row],[Consumption]]+Table2[[#This Row],[Predicted Consumption]]</f>
        <v>2.4</v>
      </c>
      <c r="K2321">
        <f>ABS((Table2[[#This Row],[Consumption]]-Table2[[#This Row],[Predicted Consumption]])/Table2[[#This Row],[Consumption]])</f>
        <v>0</v>
      </c>
    </row>
    <row r="2322" spans="1:11" x14ac:dyDescent="0.25">
      <c r="A2322" s="1">
        <v>40385.166666666664</v>
      </c>
      <c r="B2322">
        <v>1.1000000000000001</v>
      </c>
      <c r="D2322" s="3">
        <v>40385.166666666664</v>
      </c>
      <c r="E2322">
        <v>1.1000000000000001</v>
      </c>
      <c r="F2322">
        <v>1.3</v>
      </c>
      <c r="G2322" s="5">
        <v>0.25448247859892198</v>
      </c>
      <c r="I2322">
        <f t="shared" si="36"/>
        <v>0.19999999999999996</v>
      </c>
      <c r="J2322">
        <f>Table2[[#This Row],[Consumption]]+Table2[[#This Row],[Predicted Consumption]]</f>
        <v>2.4000000000000004</v>
      </c>
      <c r="K2322">
        <f>ABS((Table2[[#This Row],[Consumption]]-Table2[[#This Row],[Predicted Consumption]])/Table2[[#This Row],[Consumption]])</f>
        <v>0.18181818181818177</v>
      </c>
    </row>
    <row r="2323" spans="1:11" x14ac:dyDescent="0.25">
      <c r="A2323" s="1">
        <v>40385.177083333336</v>
      </c>
      <c r="B2323">
        <v>1.2</v>
      </c>
      <c r="D2323" s="3">
        <v>40385.177083333336</v>
      </c>
      <c r="E2323">
        <v>1.2</v>
      </c>
      <c r="F2323">
        <v>1.2</v>
      </c>
      <c r="G2323" s="5">
        <v>0.83297716135612199</v>
      </c>
      <c r="I2323">
        <f t="shared" si="36"/>
        <v>0</v>
      </c>
      <c r="J2323">
        <f>Table2[[#This Row],[Consumption]]+Table2[[#This Row],[Predicted Consumption]]</f>
        <v>2.4</v>
      </c>
      <c r="K2323">
        <f>ABS((Table2[[#This Row],[Consumption]]-Table2[[#This Row],[Predicted Consumption]])/Table2[[#This Row],[Consumption]])</f>
        <v>0</v>
      </c>
    </row>
    <row r="2324" spans="1:11" x14ac:dyDescent="0.25">
      <c r="A2324" s="1">
        <v>40385.1875</v>
      </c>
      <c r="B2324">
        <v>1.2</v>
      </c>
      <c r="D2324" s="3">
        <v>40385.1875</v>
      </c>
      <c r="E2324">
        <v>1.2</v>
      </c>
      <c r="F2324">
        <v>1.3</v>
      </c>
      <c r="G2324" s="5">
        <v>0.46167461284668798</v>
      </c>
      <c r="I2324">
        <f t="shared" si="36"/>
        <v>0.10000000000000009</v>
      </c>
      <c r="J2324">
        <f>Table2[[#This Row],[Consumption]]+Table2[[#This Row],[Predicted Consumption]]</f>
        <v>2.5</v>
      </c>
      <c r="K2324">
        <f>ABS((Table2[[#This Row],[Consumption]]-Table2[[#This Row],[Predicted Consumption]])/Table2[[#This Row],[Consumption]])</f>
        <v>8.3333333333333412E-2</v>
      </c>
    </row>
    <row r="2325" spans="1:11" x14ac:dyDescent="0.25">
      <c r="A2325" s="1">
        <v>40385.197916666664</v>
      </c>
      <c r="B2325">
        <v>1.2</v>
      </c>
      <c r="D2325" s="3">
        <v>40385.197916666664</v>
      </c>
      <c r="E2325">
        <v>1.2</v>
      </c>
      <c r="F2325">
        <v>1.2</v>
      </c>
      <c r="G2325" s="5">
        <v>0.87984195664494602</v>
      </c>
      <c r="I2325">
        <f t="shared" si="36"/>
        <v>0</v>
      </c>
      <c r="J2325">
        <f>Table2[[#This Row],[Consumption]]+Table2[[#This Row],[Predicted Consumption]]</f>
        <v>2.4</v>
      </c>
      <c r="K2325">
        <f>ABS((Table2[[#This Row],[Consumption]]-Table2[[#This Row],[Predicted Consumption]])/Table2[[#This Row],[Consumption]])</f>
        <v>0</v>
      </c>
    </row>
    <row r="2326" spans="1:11" x14ac:dyDescent="0.25">
      <c r="A2326" s="1">
        <v>40385.208333333336</v>
      </c>
      <c r="B2326">
        <v>1.1000000000000001</v>
      </c>
      <c r="D2326" s="3">
        <v>40385.208333333336</v>
      </c>
      <c r="E2326">
        <v>1.1000000000000001</v>
      </c>
      <c r="F2326">
        <v>1.1000000000000001</v>
      </c>
      <c r="G2326" s="5">
        <v>0.83958433966504398</v>
      </c>
      <c r="I2326">
        <f t="shared" si="36"/>
        <v>0</v>
      </c>
      <c r="J2326">
        <f>Table2[[#This Row],[Consumption]]+Table2[[#This Row],[Predicted Consumption]]</f>
        <v>2.2000000000000002</v>
      </c>
      <c r="K2326">
        <f>ABS((Table2[[#This Row],[Consumption]]-Table2[[#This Row],[Predicted Consumption]])/Table2[[#This Row],[Consumption]])</f>
        <v>0</v>
      </c>
    </row>
    <row r="2327" spans="1:11" x14ac:dyDescent="0.25">
      <c r="A2327" s="1">
        <v>40385.21875</v>
      </c>
      <c r="B2327">
        <v>6.1</v>
      </c>
      <c r="D2327" s="3">
        <v>40385.21875</v>
      </c>
      <c r="E2327">
        <v>6.1</v>
      </c>
      <c r="F2327">
        <v>1.2</v>
      </c>
      <c r="G2327" s="5">
        <v>0.894522167051232</v>
      </c>
      <c r="I2327">
        <f t="shared" si="36"/>
        <v>4.8999999999999995</v>
      </c>
      <c r="J2327">
        <f>Table2[[#This Row],[Consumption]]+Table2[[#This Row],[Predicted Consumption]]</f>
        <v>7.3</v>
      </c>
      <c r="K2327">
        <f>ABS((Table2[[#This Row],[Consumption]]-Table2[[#This Row],[Predicted Consumption]])/Table2[[#This Row],[Consumption]])</f>
        <v>0.80327868852459017</v>
      </c>
    </row>
    <row r="2328" spans="1:11" x14ac:dyDescent="0.25">
      <c r="A2328" s="1">
        <v>40385.229166666664</v>
      </c>
      <c r="B2328">
        <v>7.5</v>
      </c>
      <c r="D2328" s="3">
        <v>40385.229166666664</v>
      </c>
      <c r="E2328">
        <v>7.5</v>
      </c>
      <c r="I2328">
        <f t="shared" si="36"/>
        <v>7.5</v>
      </c>
      <c r="J2328">
        <f>Table2[[#This Row],[Consumption]]+Table2[[#This Row],[Predicted Consumption]]</f>
        <v>7.5</v>
      </c>
      <c r="K2328">
        <f>ABS((Table2[[#This Row],[Consumption]]-Table2[[#This Row],[Predicted Consumption]])/Table2[[#This Row],[Consumption]])</f>
        <v>1</v>
      </c>
    </row>
    <row r="2329" spans="1:11" x14ac:dyDescent="0.25">
      <c r="A2329" s="1">
        <v>40385.239583333336</v>
      </c>
      <c r="B2329">
        <v>7.4</v>
      </c>
      <c r="D2329" s="3">
        <v>40385.239583333336</v>
      </c>
      <c r="E2329">
        <v>7.4</v>
      </c>
      <c r="F2329">
        <v>9</v>
      </c>
      <c r="G2329" s="5">
        <v>0.89299013442261199</v>
      </c>
      <c r="I2329">
        <f t="shared" si="36"/>
        <v>1.5999999999999996</v>
      </c>
      <c r="J2329">
        <f>Table2[[#This Row],[Consumption]]+Table2[[#This Row],[Predicted Consumption]]</f>
        <v>16.399999999999999</v>
      </c>
      <c r="K2329">
        <f>ABS((Table2[[#This Row],[Consumption]]-Table2[[#This Row],[Predicted Consumption]])/Table2[[#This Row],[Consumption]])</f>
        <v>0.21621621621621614</v>
      </c>
    </row>
    <row r="2330" spans="1:11" x14ac:dyDescent="0.25">
      <c r="A2330" s="1">
        <v>40385.25</v>
      </c>
      <c r="B2330">
        <v>10.1</v>
      </c>
      <c r="D2330" s="3">
        <v>40385.25</v>
      </c>
      <c r="E2330">
        <v>10.1</v>
      </c>
      <c r="F2330">
        <v>9</v>
      </c>
      <c r="G2330" s="5">
        <v>0.96151312057772098</v>
      </c>
      <c r="I2330">
        <f t="shared" si="36"/>
        <v>1.0999999999999996</v>
      </c>
      <c r="J2330">
        <f>Table2[[#This Row],[Consumption]]+Table2[[#This Row],[Predicted Consumption]]</f>
        <v>19.100000000000001</v>
      </c>
      <c r="K2330">
        <f>ABS((Table2[[#This Row],[Consumption]]-Table2[[#This Row],[Predicted Consumption]])/Table2[[#This Row],[Consumption]])</f>
        <v>0.10891089108910888</v>
      </c>
    </row>
    <row r="2331" spans="1:11" x14ac:dyDescent="0.25">
      <c r="A2331" s="1">
        <v>40385.260416666664</v>
      </c>
      <c r="B2331">
        <v>11.1</v>
      </c>
      <c r="D2331" s="3">
        <v>40385.260416666664</v>
      </c>
      <c r="E2331">
        <v>11.1</v>
      </c>
      <c r="F2331">
        <v>10.374941826100001</v>
      </c>
      <c r="G2331" s="5">
        <v>0.624658120874793</v>
      </c>
      <c r="I2331">
        <f t="shared" si="36"/>
        <v>0.72505817389999905</v>
      </c>
      <c r="J2331">
        <f>Table2[[#This Row],[Consumption]]+Table2[[#This Row],[Predicted Consumption]]</f>
        <v>21.4749418261</v>
      </c>
      <c r="K2331">
        <f>ABS((Table2[[#This Row],[Consumption]]-Table2[[#This Row],[Predicted Consumption]])/Table2[[#This Row],[Consumption]])</f>
        <v>6.5320556207207128E-2</v>
      </c>
    </row>
    <row r="2332" spans="1:11" x14ac:dyDescent="0.25">
      <c r="A2332" s="1">
        <v>40385.270833333336</v>
      </c>
      <c r="B2332">
        <v>11.1</v>
      </c>
      <c r="D2332" s="3">
        <v>40385.270833333336</v>
      </c>
      <c r="E2332">
        <v>11.1</v>
      </c>
      <c r="F2332">
        <v>9.3999042093800007</v>
      </c>
      <c r="G2332" s="5">
        <v>0.47963592722600301</v>
      </c>
      <c r="I2332">
        <f t="shared" si="36"/>
        <v>1.7000957906199989</v>
      </c>
      <c r="J2332">
        <f>Table2[[#This Row],[Consumption]]+Table2[[#This Row],[Predicted Consumption]]</f>
        <v>20.499904209379999</v>
      </c>
      <c r="K2332">
        <f>ABS((Table2[[#This Row],[Consumption]]-Table2[[#This Row],[Predicted Consumption]])/Table2[[#This Row],[Consumption]])</f>
        <v>0.15316178293873864</v>
      </c>
    </row>
    <row r="2333" spans="1:11" x14ac:dyDescent="0.25">
      <c r="A2333" s="1">
        <v>40385.28125</v>
      </c>
      <c r="B2333">
        <v>11.3</v>
      </c>
      <c r="D2333" s="3">
        <v>40385.28125</v>
      </c>
      <c r="E2333">
        <v>11.3</v>
      </c>
      <c r="F2333">
        <v>9.3999042093800007</v>
      </c>
      <c r="G2333" s="5">
        <v>0.44138459515596601</v>
      </c>
      <c r="I2333">
        <f t="shared" si="36"/>
        <v>1.90009579062</v>
      </c>
      <c r="J2333">
        <f>Table2[[#This Row],[Consumption]]+Table2[[#This Row],[Predicted Consumption]]</f>
        <v>20.699904209380001</v>
      </c>
      <c r="K2333">
        <f>ABS((Table2[[#This Row],[Consumption]]-Table2[[#This Row],[Predicted Consumption]])/Table2[[#This Row],[Consumption]])</f>
        <v>0.16815006996637166</v>
      </c>
    </row>
    <row r="2334" spans="1:11" x14ac:dyDescent="0.25">
      <c r="A2334" s="1">
        <v>40385.291666666664</v>
      </c>
      <c r="B2334">
        <v>10.6</v>
      </c>
      <c r="D2334" s="3">
        <v>40385.291666666664</v>
      </c>
      <c r="E2334">
        <v>10.6</v>
      </c>
      <c r="F2334">
        <v>9.1997207270699999</v>
      </c>
      <c r="G2334" s="5">
        <v>0.27091889405196201</v>
      </c>
      <c r="I2334">
        <f t="shared" si="36"/>
        <v>1.4002792729299998</v>
      </c>
      <c r="J2334">
        <f>Table2[[#This Row],[Consumption]]+Table2[[#This Row],[Predicted Consumption]]</f>
        <v>19.79972072707</v>
      </c>
      <c r="K2334">
        <f>ABS((Table2[[#This Row],[Consumption]]-Table2[[#This Row],[Predicted Consumption]])/Table2[[#This Row],[Consumption]])</f>
        <v>0.13210181820094338</v>
      </c>
    </row>
    <row r="2335" spans="1:11" x14ac:dyDescent="0.25">
      <c r="A2335" s="1">
        <v>40385.302083333336</v>
      </c>
      <c r="B2335">
        <v>9.6</v>
      </c>
      <c r="D2335" s="3">
        <v>40385.302083333336</v>
      </c>
      <c r="E2335">
        <v>9.6</v>
      </c>
      <c r="F2335">
        <v>11.0970358553</v>
      </c>
      <c r="G2335" s="5">
        <v>0.41615394825941199</v>
      </c>
      <c r="I2335">
        <f t="shared" si="36"/>
        <v>1.4970358553000001</v>
      </c>
      <c r="J2335">
        <f>Table2[[#This Row],[Consumption]]+Table2[[#This Row],[Predicted Consumption]]</f>
        <v>20.697035855300001</v>
      </c>
      <c r="K2335">
        <f>ABS((Table2[[#This Row],[Consumption]]-Table2[[#This Row],[Predicted Consumption]])/Table2[[#This Row],[Consumption]])</f>
        <v>0.15594123492708334</v>
      </c>
    </row>
    <row r="2336" spans="1:11" x14ac:dyDescent="0.25">
      <c r="A2336" s="1">
        <v>40385.3125</v>
      </c>
      <c r="B2336">
        <v>9.1</v>
      </c>
      <c r="D2336" s="3">
        <v>40385.3125</v>
      </c>
      <c r="E2336">
        <v>9.1</v>
      </c>
      <c r="F2336">
        <v>5.7958476138400004</v>
      </c>
      <c r="G2336" s="5">
        <v>0.480018026603523</v>
      </c>
      <c r="I2336">
        <f t="shared" si="36"/>
        <v>3.3041523861599993</v>
      </c>
      <c r="J2336">
        <f>Table2[[#This Row],[Consumption]]+Table2[[#This Row],[Predicted Consumption]]</f>
        <v>14.895847613840001</v>
      </c>
      <c r="K2336">
        <f>ABS((Table2[[#This Row],[Consumption]]-Table2[[#This Row],[Predicted Consumption]])/Table2[[#This Row],[Consumption]])</f>
        <v>0.36309366880879113</v>
      </c>
    </row>
    <row r="2337" spans="1:11" x14ac:dyDescent="0.25">
      <c r="A2337" s="1">
        <v>40385.322916666664</v>
      </c>
      <c r="B2337">
        <v>9.3000000000000007</v>
      </c>
      <c r="D2337" s="3">
        <v>40385.322916666664</v>
      </c>
      <c r="E2337">
        <v>9.3000000000000007</v>
      </c>
      <c r="F2337">
        <v>10.995585697699999</v>
      </c>
      <c r="G2337" s="5">
        <v>0.321085289877791</v>
      </c>
      <c r="I2337">
        <f t="shared" si="36"/>
        <v>1.6955856976999986</v>
      </c>
      <c r="J2337">
        <f>Table2[[#This Row],[Consumption]]+Table2[[#This Row],[Predicted Consumption]]</f>
        <v>20.295585697699998</v>
      </c>
      <c r="K2337">
        <f>ABS((Table2[[#This Row],[Consumption]]-Table2[[#This Row],[Predicted Consumption]])/Table2[[#This Row],[Consumption]])</f>
        <v>0.18232104276344069</v>
      </c>
    </row>
    <row r="2338" spans="1:11" x14ac:dyDescent="0.25">
      <c r="A2338" s="1">
        <v>40385.333333333336</v>
      </c>
      <c r="B2338">
        <v>9.1999999999999993</v>
      </c>
      <c r="D2338" s="3">
        <v>40385.333333333336</v>
      </c>
      <c r="E2338">
        <v>9.1999999999999993</v>
      </c>
      <c r="F2338">
        <v>9.6951460829599991</v>
      </c>
      <c r="G2338" s="5">
        <v>0.56221147473916</v>
      </c>
      <c r="I2338">
        <f t="shared" si="36"/>
        <v>0.49514608295999984</v>
      </c>
      <c r="J2338">
        <f>Table2[[#This Row],[Consumption]]+Table2[[#This Row],[Predicted Consumption]]</f>
        <v>18.895146082959997</v>
      </c>
      <c r="K2338">
        <f>ABS((Table2[[#This Row],[Consumption]]-Table2[[#This Row],[Predicted Consumption]])/Table2[[#This Row],[Consumption]])</f>
        <v>5.3820226408695639E-2</v>
      </c>
    </row>
    <row r="2339" spans="1:11" x14ac:dyDescent="0.25">
      <c r="A2339" s="1">
        <v>40385.34375</v>
      </c>
      <c r="B2339">
        <v>9.3000000000000007</v>
      </c>
      <c r="D2339" s="3">
        <v>40385.34375</v>
      </c>
      <c r="E2339">
        <v>9.3000000000000007</v>
      </c>
      <c r="F2339">
        <v>9.0998045089499993</v>
      </c>
      <c r="G2339" s="5">
        <v>0.29771381600241997</v>
      </c>
      <c r="I2339">
        <f t="shared" si="36"/>
        <v>0.20019549105000145</v>
      </c>
      <c r="J2339">
        <f>Table2[[#This Row],[Consumption]]+Table2[[#This Row],[Predicted Consumption]]</f>
        <v>18.399804508949998</v>
      </c>
      <c r="K2339">
        <f>ABS((Table2[[#This Row],[Consumption]]-Table2[[#This Row],[Predicted Consumption]])/Table2[[#This Row],[Consumption]])</f>
        <v>2.1526396887096927E-2</v>
      </c>
    </row>
    <row r="2340" spans="1:11" x14ac:dyDescent="0.25">
      <c r="A2340" s="1">
        <v>40385.354166666664</v>
      </c>
      <c r="B2340">
        <v>8.8000000000000007</v>
      </c>
      <c r="D2340" s="3">
        <v>40385.354166666664</v>
      </c>
      <c r="E2340">
        <v>8.8000000000000007</v>
      </c>
      <c r="F2340">
        <v>9.1998045089500007</v>
      </c>
      <c r="G2340" s="5">
        <v>0.82969878156243804</v>
      </c>
      <c r="I2340">
        <f t="shared" si="36"/>
        <v>0.39980450894999997</v>
      </c>
      <c r="J2340">
        <f>Table2[[#This Row],[Consumption]]+Table2[[#This Row],[Predicted Consumption]]</f>
        <v>17.99980450895</v>
      </c>
      <c r="K2340">
        <f>ABS((Table2[[#This Row],[Consumption]]-Table2[[#This Row],[Predicted Consumption]])/Table2[[#This Row],[Consumption]])</f>
        <v>4.5432330562499991E-2</v>
      </c>
    </row>
    <row r="2341" spans="1:11" x14ac:dyDescent="0.25">
      <c r="A2341" s="1">
        <v>40385.364583333336</v>
      </c>
      <c r="B2341">
        <v>9.6999999999999993</v>
      </c>
      <c r="D2341" s="3">
        <v>40385.364583333336</v>
      </c>
      <c r="E2341">
        <v>9.6999999999999993</v>
      </c>
      <c r="F2341">
        <v>9</v>
      </c>
      <c r="G2341" s="5">
        <v>0.749062969074336</v>
      </c>
      <c r="I2341">
        <f t="shared" si="36"/>
        <v>0.69999999999999929</v>
      </c>
      <c r="J2341">
        <f>Table2[[#This Row],[Consumption]]+Table2[[#This Row],[Predicted Consumption]]</f>
        <v>18.7</v>
      </c>
      <c r="K2341">
        <f>ABS((Table2[[#This Row],[Consumption]]-Table2[[#This Row],[Predicted Consumption]])/Table2[[#This Row],[Consumption]])</f>
        <v>7.2164948453608185E-2</v>
      </c>
    </row>
    <row r="2342" spans="1:11" x14ac:dyDescent="0.25">
      <c r="A2342" s="1">
        <v>40385.375</v>
      </c>
      <c r="B2342">
        <v>9.6</v>
      </c>
      <c r="D2342" s="3">
        <v>40385.375</v>
      </c>
      <c r="E2342">
        <v>9.6</v>
      </c>
      <c r="F2342">
        <v>9.3999042093800007</v>
      </c>
      <c r="G2342" s="5">
        <v>0.746345457763116</v>
      </c>
      <c r="I2342">
        <f t="shared" si="36"/>
        <v>0.20009579061999894</v>
      </c>
      <c r="J2342">
        <f>Table2[[#This Row],[Consumption]]+Table2[[#This Row],[Predicted Consumption]]</f>
        <v>18.999904209379999</v>
      </c>
      <c r="K2342">
        <f>ABS((Table2[[#This Row],[Consumption]]-Table2[[#This Row],[Predicted Consumption]])/Table2[[#This Row],[Consumption]])</f>
        <v>2.0843311522916557E-2</v>
      </c>
    </row>
    <row r="2343" spans="1:11" x14ac:dyDescent="0.25">
      <c r="A2343" s="1">
        <v>40385.385416666664</v>
      </c>
      <c r="B2343">
        <v>9.6</v>
      </c>
      <c r="D2343" s="3">
        <v>40385.385416666664</v>
      </c>
      <c r="E2343">
        <v>9.6</v>
      </c>
      <c r="F2343">
        <v>9.0998045089499993</v>
      </c>
      <c r="G2343" s="5">
        <v>0.74346578388270701</v>
      </c>
      <c r="I2343">
        <f t="shared" si="36"/>
        <v>0.50019549105000038</v>
      </c>
      <c r="J2343">
        <f>Table2[[#This Row],[Consumption]]+Table2[[#This Row],[Predicted Consumption]]</f>
        <v>18.699804508949999</v>
      </c>
      <c r="K2343">
        <f>ABS((Table2[[#This Row],[Consumption]]-Table2[[#This Row],[Predicted Consumption]])/Table2[[#This Row],[Consumption]])</f>
        <v>5.2103696984375045E-2</v>
      </c>
    </row>
    <row r="2344" spans="1:11" x14ac:dyDescent="0.25">
      <c r="A2344" s="1">
        <v>40385.395833333336</v>
      </c>
      <c r="B2344">
        <v>10.199999999999999</v>
      </c>
      <c r="D2344" s="3">
        <v>40385.395833333336</v>
      </c>
      <c r="E2344">
        <v>10.199999999999999</v>
      </c>
      <c r="F2344">
        <v>9.0998045089499993</v>
      </c>
      <c r="G2344" s="5">
        <v>0.60360280040718395</v>
      </c>
      <c r="I2344">
        <f t="shared" si="36"/>
        <v>1.10019549105</v>
      </c>
      <c r="J2344">
        <f>Table2[[#This Row],[Consumption]]+Table2[[#This Row],[Predicted Consumption]]</f>
        <v>19.299804508949997</v>
      </c>
      <c r="K2344">
        <f>ABS((Table2[[#This Row],[Consumption]]-Table2[[#This Row],[Predicted Consumption]])/Table2[[#This Row],[Consumption]])</f>
        <v>0.10786230304411766</v>
      </c>
    </row>
    <row r="2345" spans="1:11" x14ac:dyDescent="0.25">
      <c r="A2345" s="1">
        <v>40385.40625</v>
      </c>
      <c r="B2345">
        <v>13.5</v>
      </c>
      <c r="D2345" s="3">
        <v>40385.40625</v>
      </c>
      <c r="E2345">
        <v>13.5</v>
      </c>
      <c r="F2345">
        <v>11.2976233639</v>
      </c>
      <c r="G2345" s="5">
        <v>0.34906823054561997</v>
      </c>
      <c r="I2345">
        <f t="shared" si="36"/>
        <v>2.2023766361000003</v>
      </c>
      <c r="J2345">
        <f>Table2[[#This Row],[Consumption]]+Table2[[#This Row],[Predicted Consumption]]</f>
        <v>24.797623363900001</v>
      </c>
      <c r="K2345">
        <f>ABS((Table2[[#This Row],[Consumption]]-Table2[[#This Row],[Predicted Consumption]])/Table2[[#This Row],[Consumption]])</f>
        <v>0.16313901008148152</v>
      </c>
    </row>
    <row r="2346" spans="1:11" x14ac:dyDescent="0.25">
      <c r="A2346" s="1">
        <v>40385.416666666664</v>
      </c>
      <c r="B2346">
        <v>14.7</v>
      </c>
      <c r="D2346" s="3">
        <v>40385.416666666664</v>
      </c>
      <c r="E2346">
        <v>14.7</v>
      </c>
      <c r="F2346">
        <v>10.8</v>
      </c>
      <c r="G2346" s="5">
        <v>0.32499317905342401</v>
      </c>
      <c r="I2346">
        <f t="shared" si="36"/>
        <v>3.8999999999999986</v>
      </c>
      <c r="J2346">
        <f>Table2[[#This Row],[Consumption]]+Table2[[#This Row],[Predicted Consumption]]</f>
        <v>25.5</v>
      </c>
      <c r="K2346">
        <f>ABS((Table2[[#This Row],[Consumption]]-Table2[[#This Row],[Predicted Consumption]])/Table2[[#This Row],[Consumption]])</f>
        <v>0.2653061224489795</v>
      </c>
    </row>
    <row r="2347" spans="1:11" x14ac:dyDescent="0.25">
      <c r="A2347" s="1">
        <v>40385.427083333336</v>
      </c>
      <c r="B2347">
        <v>11.7</v>
      </c>
      <c r="D2347" s="3">
        <v>40385.427083333336</v>
      </c>
      <c r="E2347">
        <v>11.7</v>
      </c>
      <c r="F2347">
        <v>13.4</v>
      </c>
      <c r="G2347" s="5">
        <v>0.77500560437800903</v>
      </c>
      <c r="I2347">
        <f t="shared" si="36"/>
        <v>1.7000000000000011</v>
      </c>
      <c r="J2347">
        <f>Table2[[#This Row],[Consumption]]+Table2[[#This Row],[Predicted Consumption]]</f>
        <v>25.1</v>
      </c>
      <c r="K2347">
        <f>ABS((Table2[[#This Row],[Consumption]]-Table2[[#This Row],[Predicted Consumption]])/Table2[[#This Row],[Consumption]])</f>
        <v>0.14529914529914539</v>
      </c>
    </row>
    <row r="2348" spans="1:11" x14ac:dyDescent="0.25">
      <c r="A2348" s="1">
        <v>40385.4375</v>
      </c>
      <c r="B2348">
        <v>10.4</v>
      </c>
      <c r="D2348" s="3">
        <v>40385.4375</v>
      </c>
      <c r="E2348">
        <v>10.4</v>
      </c>
      <c r="F2348">
        <v>9.8901133662900005</v>
      </c>
      <c r="G2348" s="5">
        <v>0.70403232288474604</v>
      </c>
      <c r="I2348">
        <f t="shared" si="36"/>
        <v>0.50988663370999987</v>
      </c>
      <c r="J2348">
        <f>Table2[[#This Row],[Consumption]]+Table2[[#This Row],[Predicted Consumption]]</f>
        <v>20.290113366290001</v>
      </c>
      <c r="K2348">
        <f>ABS((Table2[[#This Row],[Consumption]]-Table2[[#This Row],[Predicted Consumption]])/Table2[[#This Row],[Consumption]])</f>
        <v>4.9027560933653833E-2</v>
      </c>
    </row>
    <row r="2349" spans="1:11" x14ac:dyDescent="0.25">
      <c r="A2349" s="1">
        <v>40385.447916666664</v>
      </c>
      <c r="B2349">
        <v>12</v>
      </c>
      <c r="D2349" s="3">
        <v>40385.447916666664</v>
      </c>
      <c r="E2349">
        <v>12</v>
      </c>
      <c r="F2349">
        <v>11.0970358553</v>
      </c>
      <c r="G2349" s="5">
        <v>0.78122226954622698</v>
      </c>
      <c r="I2349">
        <f t="shared" si="36"/>
        <v>0.9029641447000003</v>
      </c>
      <c r="J2349">
        <f>Table2[[#This Row],[Consumption]]+Table2[[#This Row],[Predicted Consumption]]</f>
        <v>23.0970358553</v>
      </c>
      <c r="K2349">
        <f>ABS((Table2[[#This Row],[Consumption]]-Table2[[#This Row],[Predicted Consumption]])/Table2[[#This Row],[Consumption]])</f>
        <v>7.5247012058333354E-2</v>
      </c>
    </row>
    <row r="2350" spans="1:11" x14ac:dyDescent="0.25">
      <c r="A2350" s="1">
        <v>40385.458333333336</v>
      </c>
      <c r="B2350">
        <v>9.6</v>
      </c>
      <c r="D2350" s="3">
        <v>40385.458333333336</v>
      </c>
      <c r="E2350">
        <v>9.6</v>
      </c>
      <c r="F2350">
        <v>6.29</v>
      </c>
      <c r="G2350" s="5">
        <v>0.49482623200711201</v>
      </c>
      <c r="I2350">
        <f t="shared" si="36"/>
        <v>3.3099999999999996</v>
      </c>
      <c r="J2350">
        <f>Table2[[#This Row],[Consumption]]+Table2[[#This Row],[Predicted Consumption]]</f>
        <v>15.89</v>
      </c>
      <c r="K2350">
        <f>ABS((Table2[[#This Row],[Consumption]]-Table2[[#This Row],[Predicted Consumption]])/Table2[[#This Row],[Consumption]])</f>
        <v>0.34479166666666666</v>
      </c>
    </row>
    <row r="2351" spans="1:11" x14ac:dyDescent="0.25">
      <c r="A2351" s="1">
        <v>40385.46875</v>
      </c>
      <c r="B2351">
        <v>9.5</v>
      </c>
      <c r="D2351" s="3">
        <v>40385.46875</v>
      </c>
      <c r="E2351">
        <v>9.5</v>
      </c>
      <c r="F2351">
        <v>9.5997605795199998</v>
      </c>
      <c r="G2351" s="5">
        <v>0.39899719817000701</v>
      </c>
      <c r="I2351">
        <f t="shared" si="36"/>
        <v>9.9760579519999837E-2</v>
      </c>
      <c r="J2351">
        <f>Table2[[#This Row],[Consumption]]+Table2[[#This Row],[Predicted Consumption]]</f>
        <v>19.099760579520002</v>
      </c>
      <c r="K2351">
        <f>ABS((Table2[[#This Row],[Consumption]]-Table2[[#This Row],[Predicted Consumption]])/Table2[[#This Row],[Consumption]])</f>
        <v>1.0501113633684193E-2</v>
      </c>
    </row>
    <row r="2352" spans="1:11" x14ac:dyDescent="0.25">
      <c r="A2352" s="1">
        <v>40385.479166666664</v>
      </c>
      <c r="B2352">
        <v>9.6999999999999993</v>
      </c>
      <c r="D2352" s="3">
        <v>40385.479166666664</v>
      </c>
      <c r="E2352">
        <v>9.6999999999999993</v>
      </c>
      <c r="F2352">
        <v>9.59983240567</v>
      </c>
      <c r="G2352" s="5">
        <v>0.26105516950416002</v>
      </c>
      <c r="I2352">
        <f t="shared" si="36"/>
        <v>0.10016759432999933</v>
      </c>
      <c r="J2352">
        <f>Table2[[#This Row],[Consumption]]+Table2[[#This Row],[Predicted Consumption]]</f>
        <v>19.299832405669999</v>
      </c>
      <c r="K2352">
        <f>ABS((Table2[[#This Row],[Consumption]]-Table2[[#This Row],[Predicted Consumption]])/Table2[[#This Row],[Consumption]])</f>
        <v>1.0326556116494778E-2</v>
      </c>
    </row>
    <row r="2353" spans="1:11" x14ac:dyDescent="0.25">
      <c r="A2353" s="1">
        <v>40385.489583333336</v>
      </c>
      <c r="B2353">
        <v>12.6</v>
      </c>
      <c r="D2353" s="3">
        <v>40385.489583333336</v>
      </c>
      <c r="E2353">
        <v>12.6</v>
      </c>
      <c r="F2353">
        <v>9.59983240567</v>
      </c>
      <c r="G2353" s="5">
        <v>0.90578498000392305</v>
      </c>
      <c r="I2353">
        <f t="shared" si="36"/>
        <v>3.0001675943299997</v>
      </c>
      <c r="J2353">
        <f>Table2[[#This Row],[Consumption]]+Table2[[#This Row],[Predicted Consumption]]</f>
        <v>22.199832405670001</v>
      </c>
      <c r="K2353">
        <f>ABS((Table2[[#This Row],[Consumption]]-Table2[[#This Row],[Predicted Consumption]])/Table2[[#This Row],[Consumption]])</f>
        <v>0.23810853923253966</v>
      </c>
    </row>
    <row r="2354" spans="1:11" x14ac:dyDescent="0.25">
      <c r="A2354" s="1">
        <v>40385.5</v>
      </c>
      <c r="B2354">
        <v>9.4</v>
      </c>
      <c r="D2354" s="3">
        <v>40385.5</v>
      </c>
      <c r="E2354">
        <v>9.4</v>
      </c>
      <c r="F2354">
        <v>11.975293710000001</v>
      </c>
      <c r="G2354" s="5">
        <v>0.53443495332304902</v>
      </c>
      <c r="I2354">
        <f t="shared" si="36"/>
        <v>2.5752937100000004</v>
      </c>
      <c r="J2354">
        <f>Table2[[#This Row],[Consumption]]+Table2[[#This Row],[Predicted Consumption]]</f>
        <v>21.375293710000001</v>
      </c>
      <c r="K2354">
        <f>ABS((Table2[[#This Row],[Consumption]]-Table2[[#This Row],[Predicted Consumption]])/Table2[[#This Row],[Consumption]])</f>
        <v>0.27396741595744684</v>
      </c>
    </row>
    <row r="2355" spans="1:11" x14ac:dyDescent="0.25">
      <c r="A2355" s="1">
        <v>40385.510416666664</v>
      </c>
      <c r="B2355">
        <v>10.4</v>
      </c>
      <c r="D2355" s="3">
        <v>40385.510416666664</v>
      </c>
      <c r="E2355">
        <v>10.4</v>
      </c>
      <c r="F2355">
        <v>9.6976215806500008</v>
      </c>
      <c r="G2355" s="5">
        <v>0.27862764666858503</v>
      </c>
      <c r="I2355">
        <f t="shared" si="36"/>
        <v>0.70237841934999956</v>
      </c>
      <c r="J2355">
        <f>Table2[[#This Row],[Consumption]]+Table2[[#This Row],[Predicted Consumption]]</f>
        <v>20.097621580649999</v>
      </c>
      <c r="K2355">
        <f>ABS((Table2[[#This Row],[Consumption]]-Table2[[#This Row],[Predicted Consumption]])/Table2[[#This Row],[Consumption]])</f>
        <v>6.7536386475961496E-2</v>
      </c>
    </row>
    <row r="2356" spans="1:11" x14ac:dyDescent="0.25">
      <c r="A2356" s="1">
        <v>40385.520833333336</v>
      </c>
      <c r="B2356">
        <v>10.3</v>
      </c>
      <c r="D2356" s="3">
        <v>40385.520833333336</v>
      </c>
      <c r="E2356">
        <v>10.3</v>
      </c>
      <c r="F2356">
        <v>11.975293710000001</v>
      </c>
      <c r="G2356" s="5">
        <v>0.77656246876514501</v>
      </c>
      <c r="I2356">
        <f t="shared" si="36"/>
        <v>1.67529371</v>
      </c>
      <c r="J2356">
        <f>Table2[[#This Row],[Consumption]]+Table2[[#This Row],[Predicted Consumption]]</f>
        <v>22.27529371</v>
      </c>
      <c r="K2356">
        <f>ABS((Table2[[#This Row],[Consumption]]-Table2[[#This Row],[Predicted Consumption]])/Table2[[#This Row],[Consumption]])</f>
        <v>0.16264987475728154</v>
      </c>
    </row>
    <row r="2357" spans="1:11" x14ac:dyDescent="0.25">
      <c r="A2357" s="1">
        <v>40385.53125</v>
      </c>
      <c r="B2357">
        <v>8.8000000000000007</v>
      </c>
      <c r="D2357" s="3">
        <v>40385.53125</v>
      </c>
      <c r="E2357">
        <v>8.8000000000000007</v>
      </c>
      <c r="F2357">
        <v>9.3999329465700008</v>
      </c>
      <c r="G2357" s="5">
        <v>0.491101530392615</v>
      </c>
      <c r="I2357">
        <f t="shared" si="36"/>
        <v>0.59993294657000007</v>
      </c>
      <c r="J2357">
        <f>Table2[[#This Row],[Consumption]]+Table2[[#This Row],[Predicted Consumption]]</f>
        <v>18.199932946570001</v>
      </c>
      <c r="K2357">
        <f>ABS((Table2[[#This Row],[Consumption]]-Table2[[#This Row],[Predicted Consumption]])/Table2[[#This Row],[Consumption]])</f>
        <v>6.8174198473863634E-2</v>
      </c>
    </row>
    <row r="2358" spans="1:11" x14ac:dyDescent="0.25">
      <c r="A2358" s="1">
        <v>40385.541666666664</v>
      </c>
      <c r="B2358">
        <v>9</v>
      </c>
      <c r="D2358" s="3">
        <v>40385.541666666664</v>
      </c>
      <c r="E2358">
        <v>9</v>
      </c>
      <c r="F2358">
        <v>9.6976215806500008</v>
      </c>
      <c r="G2358" s="5">
        <v>0.76998867601362997</v>
      </c>
      <c r="I2358">
        <f t="shared" si="36"/>
        <v>0.69762158065000079</v>
      </c>
      <c r="J2358">
        <f>Table2[[#This Row],[Consumption]]+Table2[[#This Row],[Predicted Consumption]]</f>
        <v>18.697621580650001</v>
      </c>
      <c r="K2358">
        <f>ABS((Table2[[#This Row],[Consumption]]-Table2[[#This Row],[Predicted Consumption]])/Table2[[#This Row],[Consumption]])</f>
        <v>7.7513508961111199E-2</v>
      </c>
    </row>
    <row r="2359" spans="1:11" x14ac:dyDescent="0.25">
      <c r="A2359" s="1">
        <v>40385.552083333336</v>
      </c>
      <c r="B2359">
        <v>9.1</v>
      </c>
      <c r="D2359" s="3">
        <v>40385.552083333336</v>
      </c>
      <c r="E2359">
        <v>9.1</v>
      </c>
      <c r="F2359">
        <v>9.29998390047</v>
      </c>
      <c r="G2359" s="5">
        <v>0.29043407268010202</v>
      </c>
      <c r="I2359">
        <f t="shared" si="36"/>
        <v>0.19998390047000036</v>
      </c>
      <c r="J2359">
        <f>Table2[[#This Row],[Consumption]]+Table2[[#This Row],[Predicted Consumption]]</f>
        <v>18.399983900469998</v>
      </c>
      <c r="K2359">
        <f>ABS((Table2[[#This Row],[Consumption]]-Table2[[#This Row],[Predicted Consumption]])/Table2[[#This Row],[Consumption]])</f>
        <v>2.1976252798901141E-2</v>
      </c>
    </row>
    <row r="2360" spans="1:11" x14ac:dyDescent="0.25">
      <c r="A2360" s="1">
        <v>40385.5625</v>
      </c>
      <c r="B2360">
        <v>9.1</v>
      </c>
      <c r="D2360" s="3">
        <v>40385.5625</v>
      </c>
      <c r="E2360">
        <v>9.1</v>
      </c>
      <c r="F2360">
        <v>9.29998390047</v>
      </c>
      <c r="G2360" s="5">
        <v>0.384943396693046</v>
      </c>
      <c r="I2360">
        <f t="shared" si="36"/>
        <v>0.19998390047000036</v>
      </c>
      <c r="J2360">
        <f>Table2[[#This Row],[Consumption]]+Table2[[#This Row],[Predicted Consumption]]</f>
        <v>18.399983900469998</v>
      </c>
      <c r="K2360">
        <f>ABS((Table2[[#This Row],[Consumption]]-Table2[[#This Row],[Predicted Consumption]])/Table2[[#This Row],[Consumption]])</f>
        <v>2.1976252798901141E-2</v>
      </c>
    </row>
    <row r="2361" spans="1:11" x14ac:dyDescent="0.25">
      <c r="A2361" s="1">
        <v>40385.572916666664</v>
      </c>
      <c r="B2361">
        <v>9.6999999999999993</v>
      </c>
      <c r="D2361" s="3">
        <v>40385.572916666664</v>
      </c>
      <c r="E2361">
        <v>9.6999999999999993</v>
      </c>
      <c r="F2361">
        <v>9.0998631562599996</v>
      </c>
      <c r="G2361" s="5">
        <v>0.28452327158117402</v>
      </c>
      <c r="I2361">
        <f t="shared" si="36"/>
        <v>0.60013684373999965</v>
      </c>
      <c r="J2361">
        <f>Table2[[#This Row],[Consumption]]+Table2[[#This Row],[Predicted Consumption]]</f>
        <v>18.799863156259999</v>
      </c>
      <c r="K2361">
        <f>ABS((Table2[[#This Row],[Consumption]]-Table2[[#This Row],[Predicted Consumption]])/Table2[[#This Row],[Consumption]])</f>
        <v>6.1869777705154609E-2</v>
      </c>
    </row>
    <row r="2362" spans="1:11" x14ac:dyDescent="0.25">
      <c r="A2362" s="1">
        <v>40385.583333333336</v>
      </c>
      <c r="B2362">
        <v>11.1</v>
      </c>
      <c r="D2362" s="3">
        <v>40385.583333333336</v>
      </c>
      <c r="E2362">
        <v>11.1</v>
      </c>
      <c r="F2362">
        <v>12.257</v>
      </c>
      <c r="G2362" s="5">
        <v>0.53379721102157196</v>
      </c>
      <c r="I2362">
        <f t="shared" si="36"/>
        <v>1.157</v>
      </c>
      <c r="J2362">
        <f>Table2[[#This Row],[Consumption]]+Table2[[#This Row],[Predicted Consumption]]</f>
        <v>23.356999999999999</v>
      </c>
      <c r="K2362">
        <f>ABS((Table2[[#This Row],[Consumption]]-Table2[[#This Row],[Predicted Consumption]])/Table2[[#This Row],[Consumption]])</f>
        <v>0.10423423423423424</v>
      </c>
    </row>
    <row r="2363" spans="1:11" x14ac:dyDescent="0.25">
      <c r="A2363" s="1">
        <v>40385.59375</v>
      </c>
      <c r="B2363">
        <v>8.6999999999999993</v>
      </c>
      <c r="D2363" s="3">
        <v>40385.59375</v>
      </c>
      <c r="E2363">
        <v>8.6999999999999993</v>
      </c>
      <c r="F2363">
        <v>11.2976233639</v>
      </c>
      <c r="G2363" s="5">
        <v>0.37888668136207698</v>
      </c>
      <c r="I2363">
        <f t="shared" si="36"/>
        <v>2.5976233639000004</v>
      </c>
      <c r="J2363">
        <f>Table2[[#This Row],[Consumption]]+Table2[[#This Row],[Predicted Consumption]]</f>
        <v>19.997623363899997</v>
      </c>
      <c r="K2363">
        <f>ABS((Table2[[#This Row],[Consumption]]-Table2[[#This Row],[Predicted Consumption]])/Table2[[#This Row],[Consumption]])</f>
        <v>0.29857739814942535</v>
      </c>
    </row>
    <row r="2364" spans="1:11" x14ac:dyDescent="0.25">
      <c r="A2364" s="1">
        <v>40385.604166666664</v>
      </c>
      <c r="B2364">
        <v>8.9</v>
      </c>
      <c r="D2364" s="3">
        <v>40385.604166666664</v>
      </c>
      <c r="E2364">
        <v>8.9</v>
      </c>
      <c r="F2364">
        <v>9</v>
      </c>
      <c r="G2364" s="5">
        <v>0.56122501669240599</v>
      </c>
      <c r="I2364">
        <f t="shared" si="36"/>
        <v>9.9999999999999645E-2</v>
      </c>
      <c r="J2364">
        <f>Table2[[#This Row],[Consumption]]+Table2[[#This Row],[Predicted Consumption]]</f>
        <v>17.899999999999999</v>
      </c>
      <c r="K2364">
        <f>ABS((Table2[[#This Row],[Consumption]]-Table2[[#This Row],[Predicted Consumption]])/Table2[[#This Row],[Consumption]])</f>
        <v>1.1235955056179735E-2</v>
      </c>
    </row>
    <row r="2365" spans="1:11" x14ac:dyDescent="0.25">
      <c r="A2365" s="1">
        <v>40385.614583333336</v>
      </c>
      <c r="B2365">
        <v>8.9</v>
      </c>
      <c r="D2365" s="3">
        <v>40385.614583333336</v>
      </c>
      <c r="E2365">
        <v>8.9</v>
      </c>
      <c r="F2365">
        <v>9</v>
      </c>
      <c r="G2365" s="5">
        <v>0.55157979985931604</v>
      </c>
      <c r="I2365">
        <f t="shared" si="36"/>
        <v>9.9999999999999645E-2</v>
      </c>
      <c r="J2365">
        <f>Table2[[#This Row],[Consumption]]+Table2[[#This Row],[Predicted Consumption]]</f>
        <v>17.899999999999999</v>
      </c>
      <c r="K2365">
        <f>ABS((Table2[[#This Row],[Consumption]]-Table2[[#This Row],[Predicted Consumption]])/Table2[[#This Row],[Consumption]])</f>
        <v>1.1235955056179735E-2</v>
      </c>
    </row>
    <row r="2366" spans="1:11" x14ac:dyDescent="0.25">
      <c r="A2366" s="1">
        <v>40385.625</v>
      </c>
      <c r="B2366">
        <v>8.8000000000000007</v>
      </c>
      <c r="D2366" s="3">
        <v>40385.625</v>
      </c>
      <c r="E2366">
        <v>8.8000000000000007</v>
      </c>
      <c r="F2366">
        <v>8.9</v>
      </c>
      <c r="G2366" s="5">
        <v>0.46493983300627101</v>
      </c>
      <c r="I2366">
        <f t="shared" si="36"/>
        <v>9.9999999999999645E-2</v>
      </c>
      <c r="J2366">
        <f>Table2[[#This Row],[Consumption]]+Table2[[#This Row],[Predicted Consumption]]</f>
        <v>17.700000000000003</v>
      </c>
      <c r="K2366">
        <f>ABS((Table2[[#This Row],[Consumption]]-Table2[[#This Row],[Predicted Consumption]])/Table2[[#This Row],[Consumption]])</f>
        <v>1.1363636363636322E-2</v>
      </c>
    </row>
    <row r="2367" spans="1:11" x14ac:dyDescent="0.25">
      <c r="A2367" s="1">
        <v>40385.635416666664</v>
      </c>
      <c r="B2367">
        <v>8.6999999999999993</v>
      </c>
      <c r="D2367" s="3">
        <v>40385.635416666664</v>
      </c>
      <c r="E2367">
        <v>8.6999999999999993</v>
      </c>
      <c r="F2367">
        <v>8.9</v>
      </c>
      <c r="G2367" s="5">
        <v>0.51621580976734704</v>
      </c>
      <c r="I2367">
        <f t="shared" si="36"/>
        <v>0.20000000000000107</v>
      </c>
      <c r="J2367">
        <f>Table2[[#This Row],[Consumption]]+Table2[[#This Row],[Predicted Consumption]]</f>
        <v>17.600000000000001</v>
      </c>
      <c r="K2367">
        <f>ABS((Table2[[#This Row],[Consumption]]-Table2[[#This Row],[Predicted Consumption]])/Table2[[#This Row],[Consumption]])</f>
        <v>2.2988505747126561E-2</v>
      </c>
    </row>
    <row r="2368" spans="1:11" x14ac:dyDescent="0.25">
      <c r="A2368" s="1">
        <v>40385.645833333336</v>
      </c>
      <c r="B2368">
        <v>11.1</v>
      </c>
      <c r="D2368" s="3">
        <v>40385.645833333336</v>
      </c>
      <c r="E2368">
        <v>11.1</v>
      </c>
      <c r="F2368">
        <v>8.9</v>
      </c>
      <c r="G2368" s="5">
        <v>0.58668571516791801</v>
      </c>
      <c r="I2368">
        <f t="shared" si="36"/>
        <v>2.1999999999999993</v>
      </c>
      <c r="J2368">
        <f>Table2[[#This Row],[Consumption]]+Table2[[#This Row],[Predicted Consumption]]</f>
        <v>20</v>
      </c>
      <c r="K2368">
        <f>ABS((Table2[[#This Row],[Consumption]]-Table2[[#This Row],[Predicted Consumption]])/Table2[[#This Row],[Consumption]])</f>
        <v>0.19819819819819814</v>
      </c>
    </row>
    <row r="2369" spans="1:11" x14ac:dyDescent="0.25">
      <c r="A2369" s="1">
        <v>40385.65625</v>
      </c>
      <c r="B2369">
        <v>9.6</v>
      </c>
      <c r="D2369" s="3">
        <v>40385.65625</v>
      </c>
      <c r="E2369">
        <v>9.6</v>
      </c>
      <c r="F2369">
        <v>8.65198</v>
      </c>
      <c r="G2369" s="5">
        <v>0.60167790068039695</v>
      </c>
      <c r="I2369">
        <f t="shared" si="36"/>
        <v>0.94801999999999964</v>
      </c>
      <c r="J2369">
        <f>Table2[[#This Row],[Consumption]]+Table2[[#This Row],[Predicted Consumption]]</f>
        <v>18.25198</v>
      </c>
      <c r="K2369">
        <f>ABS((Table2[[#This Row],[Consumption]]-Table2[[#This Row],[Predicted Consumption]])/Table2[[#This Row],[Consumption]])</f>
        <v>9.8752083333333296E-2</v>
      </c>
    </row>
    <row r="2370" spans="1:11" x14ac:dyDescent="0.25">
      <c r="A2370" s="1">
        <v>40385.666666666664</v>
      </c>
      <c r="B2370">
        <v>9.1999999999999993</v>
      </c>
      <c r="D2370" s="3">
        <v>40385.666666666664</v>
      </c>
      <c r="E2370">
        <v>9.1999999999999993</v>
      </c>
      <c r="F2370">
        <v>9.4983383534700003</v>
      </c>
      <c r="G2370" s="5">
        <v>0.193918156281986</v>
      </c>
      <c r="I2370">
        <f t="shared" si="36"/>
        <v>0.29833835347000104</v>
      </c>
      <c r="J2370">
        <f>Table2[[#This Row],[Consumption]]+Table2[[#This Row],[Predicted Consumption]]</f>
        <v>18.69833835347</v>
      </c>
      <c r="K2370">
        <f>ABS((Table2[[#This Row],[Consumption]]-Table2[[#This Row],[Predicted Consumption]])/Table2[[#This Row],[Consumption]])</f>
        <v>3.2428081898913157E-2</v>
      </c>
    </row>
    <row r="2371" spans="1:11" x14ac:dyDescent="0.25">
      <c r="A2371" s="1">
        <v>40385.677083333336</v>
      </c>
      <c r="B2371">
        <v>9.1</v>
      </c>
      <c r="D2371" s="3">
        <v>40385.677083333336</v>
      </c>
      <c r="E2371">
        <v>9.1</v>
      </c>
      <c r="F2371">
        <v>10.387721494799999</v>
      </c>
      <c r="G2371" s="5">
        <v>0.19128121220200001</v>
      </c>
      <c r="I2371">
        <f t="shared" si="36"/>
        <v>1.2877214947999995</v>
      </c>
      <c r="J2371">
        <f>Table2[[#This Row],[Consumption]]+Table2[[#This Row],[Predicted Consumption]]</f>
        <v>19.487721494799999</v>
      </c>
      <c r="K2371">
        <f>ABS((Table2[[#This Row],[Consumption]]-Table2[[#This Row],[Predicted Consumption]])/Table2[[#This Row],[Consumption]])</f>
        <v>0.14150785657142853</v>
      </c>
    </row>
    <row r="2372" spans="1:11" x14ac:dyDescent="0.25">
      <c r="A2372" s="1">
        <v>40385.6875</v>
      </c>
      <c r="B2372">
        <v>9</v>
      </c>
      <c r="D2372" s="3">
        <v>40385.6875</v>
      </c>
      <c r="E2372">
        <v>9</v>
      </c>
      <c r="F2372">
        <v>9.09990420938</v>
      </c>
      <c r="G2372" s="5">
        <v>0.26858427925357797</v>
      </c>
      <c r="I2372">
        <f t="shared" ref="I2372:I2435" si="37">ABS(F2372-E2372)</f>
        <v>9.9904209379999998E-2</v>
      </c>
      <c r="J2372">
        <f>Table2[[#This Row],[Consumption]]+Table2[[#This Row],[Predicted Consumption]]</f>
        <v>18.09990420938</v>
      </c>
      <c r="K2372">
        <f>ABS((Table2[[#This Row],[Consumption]]-Table2[[#This Row],[Predicted Consumption]])/Table2[[#This Row],[Consumption]])</f>
        <v>1.1100467708888888E-2</v>
      </c>
    </row>
    <row r="2373" spans="1:11" x14ac:dyDescent="0.25">
      <c r="A2373" s="1">
        <v>40385.697916666664</v>
      </c>
      <c r="B2373">
        <v>9.5</v>
      </c>
      <c r="D2373" s="3">
        <v>40385.697916666664</v>
      </c>
      <c r="E2373">
        <v>9.5</v>
      </c>
      <c r="F2373">
        <v>9.0999329465700001</v>
      </c>
      <c r="G2373" s="5">
        <v>0.45043657081603</v>
      </c>
      <c r="I2373">
        <f t="shared" si="37"/>
        <v>0.40006705342999993</v>
      </c>
      <c r="J2373">
        <f>Table2[[#This Row],[Consumption]]+Table2[[#This Row],[Predicted Consumption]]</f>
        <v>18.59993294657</v>
      </c>
      <c r="K2373">
        <f>ABS((Table2[[#This Row],[Consumption]]-Table2[[#This Row],[Predicted Consumption]])/Table2[[#This Row],[Consumption]])</f>
        <v>4.2112321413684206E-2</v>
      </c>
    </row>
    <row r="2374" spans="1:11" x14ac:dyDescent="0.25">
      <c r="A2374" s="1">
        <v>40385.708333333336</v>
      </c>
      <c r="B2374">
        <v>10.1</v>
      </c>
      <c r="D2374" s="3">
        <v>40385.708333333336</v>
      </c>
      <c r="E2374">
        <v>10.1</v>
      </c>
      <c r="F2374">
        <v>9.6983351064499992</v>
      </c>
      <c r="G2374" s="5">
        <v>0.30460349605782799</v>
      </c>
      <c r="I2374">
        <f t="shared" si="37"/>
        <v>0.40166489355000046</v>
      </c>
      <c r="J2374">
        <f>Table2[[#This Row],[Consumption]]+Table2[[#This Row],[Predicted Consumption]]</f>
        <v>19.798335106449997</v>
      </c>
      <c r="K2374">
        <f>ABS((Table2[[#This Row],[Consumption]]-Table2[[#This Row],[Predicted Consumption]])/Table2[[#This Row],[Consumption]])</f>
        <v>3.9768801341584205E-2</v>
      </c>
    </row>
    <row r="2375" spans="1:11" x14ac:dyDescent="0.25">
      <c r="A2375" s="1">
        <v>40385.71875</v>
      </c>
      <c r="B2375">
        <v>11.8</v>
      </c>
      <c r="D2375" s="3">
        <v>40385.71875</v>
      </c>
      <c r="E2375">
        <v>11.8</v>
      </c>
      <c r="F2375">
        <v>11.098547569100001</v>
      </c>
      <c r="G2375" s="5">
        <v>0.74198448359212199</v>
      </c>
      <c r="I2375">
        <f t="shared" si="37"/>
        <v>0.70145243089999987</v>
      </c>
      <c r="J2375">
        <f>Table2[[#This Row],[Consumption]]+Table2[[#This Row],[Predicted Consumption]]</f>
        <v>22.898547569100003</v>
      </c>
      <c r="K2375">
        <f>ABS((Table2[[#This Row],[Consumption]]-Table2[[#This Row],[Predicted Consumption]])/Table2[[#This Row],[Consumption]])</f>
        <v>5.9445121262711849E-2</v>
      </c>
    </row>
    <row r="2376" spans="1:11" x14ac:dyDescent="0.25">
      <c r="A2376" s="1">
        <v>40385.729166666664</v>
      </c>
      <c r="B2376">
        <v>10.6</v>
      </c>
      <c r="D2376" s="3">
        <v>40385.729166666664</v>
      </c>
      <c r="E2376">
        <v>10.6</v>
      </c>
      <c r="I2376">
        <f t="shared" si="37"/>
        <v>10.6</v>
      </c>
      <c r="J2376">
        <f>Table2[[#This Row],[Consumption]]+Table2[[#This Row],[Predicted Consumption]]</f>
        <v>10.6</v>
      </c>
      <c r="K2376">
        <f>ABS((Table2[[#This Row],[Consumption]]-Table2[[#This Row],[Predicted Consumption]])/Table2[[#This Row],[Consumption]])</f>
        <v>1</v>
      </c>
    </row>
    <row r="2377" spans="1:11" x14ac:dyDescent="0.25">
      <c r="A2377" s="1">
        <v>40385.739583333336</v>
      </c>
      <c r="B2377">
        <v>10.3</v>
      </c>
      <c r="D2377" s="3">
        <v>40385.739583333336</v>
      </c>
      <c r="E2377">
        <v>10.3</v>
      </c>
      <c r="F2377">
        <v>9.5998826839699998</v>
      </c>
      <c r="G2377" s="5">
        <v>0.750414808785966</v>
      </c>
      <c r="I2377">
        <f t="shared" si="37"/>
        <v>0.70011731603000094</v>
      </c>
      <c r="J2377">
        <f>Table2[[#This Row],[Consumption]]+Table2[[#This Row],[Predicted Consumption]]</f>
        <v>19.899882683969999</v>
      </c>
      <c r="K2377">
        <f>ABS((Table2[[#This Row],[Consumption]]-Table2[[#This Row],[Predicted Consumption]])/Table2[[#This Row],[Consumption]])</f>
        <v>6.7972554954369019E-2</v>
      </c>
    </row>
    <row r="2378" spans="1:11" x14ac:dyDescent="0.25">
      <c r="A2378" s="1">
        <v>40385.75</v>
      </c>
      <c r="B2378">
        <v>10.7</v>
      </c>
      <c r="D2378" s="3">
        <v>40385.75</v>
      </c>
      <c r="E2378">
        <v>10.7</v>
      </c>
      <c r="F2378">
        <v>8.7882942256799996</v>
      </c>
      <c r="G2378" s="5">
        <v>0.81391421562572297</v>
      </c>
      <c r="I2378">
        <f t="shared" si="37"/>
        <v>1.9117057743199997</v>
      </c>
      <c r="J2378">
        <f>Table2[[#This Row],[Consumption]]+Table2[[#This Row],[Predicted Consumption]]</f>
        <v>19.488294225680001</v>
      </c>
      <c r="K2378">
        <f>ABS((Table2[[#This Row],[Consumption]]-Table2[[#This Row],[Predicted Consumption]])/Table2[[#This Row],[Consumption]])</f>
        <v>0.1786640910579439</v>
      </c>
    </row>
    <row r="2379" spans="1:11" x14ac:dyDescent="0.25">
      <c r="A2379" s="1">
        <v>40385.760416666664</v>
      </c>
      <c r="B2379">
        <v>13</v>
      </c>
      <c r="D2379" s="3">
        <v>40385.760416666664</v>
      </c>
      <c r="E2379">
        <v>13</v>
      </c>
      <c r="F2379">
        <v>10.272302746199999</v>
      </c>
      <c r="G2379" s="5">
        <v>0.27740544945855899</v>
      </c>
      <c r="I2379">
        <f t="shared" si="37"/>
        <v>2.7276972538000006</v>
      </c>
      <c r="J2379">
        <f>Table2[[#This Row],[Consumption]]+Table2[[#This Row],[Predicted Consumption]]</f>
        <v>23.272302746199998</v>
      </c>
      <c r="K2379">
        <f>ABS((Table2[[#This Row],[Consumption]]-Table2[[#This Row],[Predicted Consumption]])/Table2[[#This Row],[Consumption]])</f>
        <v>0.20982286567692313</v>
      </c>
    </row>
    <row r="2380" spans="1:11" x14ac:dyDescent="0.25">
      <c r="A2380" s="1">
        <v>40385.770833333336</v>
      </c>
      <c r="B2380">
        <v>11.2</v>
      </c>
      <c r="D2380" s="3">
        <v>40385.770833333336</v>
      </c>
      <c r="E2380">
        <v>11.2</v>
      </c>
      <c r="F2380">
        <v>12.8599</v>
      </c>
      <c r="G2380" s="5">
        <v>0.41222455865951702</v>
      </c>
      <c r="I2380">
        <f t="shared" si="37"/>
        <v>1.6599000000000004</v>
      </c>
      <c r="J2380">
        <f>Table2[[#This Row],[Consumption]]+Table2[[#This Row],[Predicted Consumption]]</f>
        <v>24.059899999999999</v>
      </c>
      <c r="K2380">
        <f>ABS((Table2[[#This Row],[Consumption]]-Table2[[#This Row],[Predicted Consumption]])/Table2[[#This Row],[Consumption]])</f>
        <v>0.14820535714285718</v>
      </c>
    </row>
    <row r="2381" spans="1:11" x14ac:dyDescent="0.25">
      <c r="A2381" s="1">
        <v>40385.78125</v>
      </c>
      <c r="B2381">
        <v>10.6</v>
      </c>
      <c r="D2381" s="3">
        <v>40385.78125</v>
      </c>
      <c r="E2381">
        <v>10.6</v>
      </c>
      <c r="F2381">
        <v>9.5998826839699998</v>
      </c>
      <c r="G2381" s="5">
        <v>0.21123289004964901</v>
      </c>
      <c r="I2381">
        <f t="shared" si="37"/>
        <v>1.0001173160299999</v>
      </c>
      <c r="J2381">
        <f>Table2[[#This Row],[Consumption]]+Table2[[#This Row],[Predicted Consumption]]</f>
        <v>20.199882683969999</v>
      </c>
      <c r="K2381">
        <f>ABS((Table2[[#This Row],[Consumption]]-Table2[[#This Row],[Predicted Consumption]])/Table2[[#This Row],[Consumption]])</f>
        <v>9.435069019150942E-2</v>
      </c>
    </row>
    <row r="2382" spans="1:11" x14ac:dyDescent="0.25">
      <c r="A2382" s="1">
        <v>40385.791666666664</v>
      </c>
      <c r="B2382">
        <v>12.5</v>
      </c>
      <c r="D2382" s="3">
        <v>40385.791666666664</v>
      </c>
      <c r="E2382">
        <v>12.5</v>
      </c>
      <c r="F2382">
        <v>10.272302746199999</v>
      </c>
      <c r="G2382" s="5">
        <v>0.80681316272065895</v>
      </c>
      <c r="I2382">
        <f t="shared" si="37"/>
        <v>2.2276972538000006</v>
      </c>
      <c r="J2382">
        <f>Table2[[#This Row],[Consumption]]+Table2[[#This Row],[Predicted Consumption]]</f>
        <v>22.772302746199998</v>
      </c>
      <c r="K2382">
        <f>ABS((Table2[[#This Row],[Consumption]]-Table2[[#This Row],[Predicted Consumption]])/Table2[[#This Row],[Consumption]])</f>
        <v>0.17821578030400004</v>
      </c>
    </row>
    <row r="2383" spans="1:11" x14ac:dyDescent="0.25">
      <c r="A2383" s="1">
        <v>40385.802083333336</v>
      </c>
      <c r="B2383">
        <v>14.1</v>
      </c>
      <c r="D2383" s="3">
        <v>40385.802083333336</v>
      </c>
      <c r="E2383">
        <v>14.1</v>
      </c>
      <c r="F2383">
        <v>11.497623363900001</v>
      </c>
      <c r="G2383" s="5">
        <v>0.37477966198725599</v>
      </c>
      <c r="I2383">
        <f t="shared" si="37"/>
        <v>2.6023766360999989</v>
      </c>
      <c r="J2383">
        <f>Table2[[#This Row],[Consumption]]+Table2[[#This Row],[Predicted Consumption]]</f>
        <v>25.597623363899999</v>
      </c>
      <c r="K2383">
        <f>ABS((Table2[[#This Row],[Consumption]]-Table2[[#This Row],[Predicted Consumption]])/Table2[[#This Row],[Consumption]])</f>
        <v>0.18456571887234036</v>
      </c>
    </row>
    <row r="2384" spans="1:11" x14ac:dyDescent="0.25">
      <c r="A2384" s="1">
        <v>40385.8125</v>
      </c>
      <c r="B2384">
        <v>12</v>
      </c>
      <c r="D2384" s="3">
        <v>40385.8125</v>
      </c>
      <c r="E2384">
        <v>12</v>
      </c>
      <c r="F2384">
        <v>10.8</v>
      </c>
      <c r="G2384" s="5">
        <v>0.32498615747985998</v>
      </c>
      <c r="I2384">
        <f t="shared" si="37"/>
        <v>1.1999999999999993</v>
      </c>
      <c r="J2384">
        <f>Table2[[#This Row],[Consumption]]+Table2[[#This Row],[Predicted Consumption]]</f>
        <v>22.8</v>
      </c>
      <c r="K2384">
        <f>ABS((Table2[[#This Row],[Consumption]]-Table2[[#This Row],[Predicted Consumption]])/Table2[[#This Row],[Consumption]])</f>
        <v>9.9999999999999936E-2</v>
      </c>
    </row>
    <row r="2385" spans="1:11" x14ac:dyDescent="0.25">
      <c r="A2385" s="1">
        <v>40385.822916666664</v>
      </c>
      <c r="B2385">
        <v>10.9</v>
      </c>
      <c r="D2385" s="3">
        <v>40385.822916666664</v>
      </c>
      <c r="E2385">
        <v>10.9</v>
      </c>
      <c r="F2385">
        <v>9.5998826839699998</v>
      </c>
      <c r="G2385" s="5">
        <v>0.65697245002820304</v>
      </c>
      <c r="I2385">
        <f t="shared" si="37"/>
        <v>1.3001173160300006</v>
      </c>
      <c r="J2385">
        <f>Table2[[#This Row],[Consumption]]+Table2[[#This Row],[Predicted Consumption]]</f>
        <v>20.49988268397</v>
      </c>
      <c r="K2385">
        <f>ABS((Table2[[#This Row],[Consumption]]-Table2[[#This Row],[Predicted Consumption]])/Table2[[#This Row],[Consumption]])</f>
        <v>0.11927681798440372</v>
      </c>
    </row>
    <row r="2386" spans="1:11" x14ac:dyDescent="0.25">
      <c r="A2386" s="1">
        <v>40385.833333333336</v>
      </c>
      <c r="B2386">
        <v>9.9</v>
      </c>
      <c r="D2386" s="3">
        <v>40385.833333333336</v>
      </c>
      <c r="E2386">
        <v>9.9</v>
      </c>
      <c r="F2386">
        <v>9.5998826839699998</v>
      </c>
      <c r="G2386" s="5">
        <v>0.245569375743597</v>
      </c>
      <c r="I2386">
        <f t="shared" si="37"/>
        <v>0.30011731603000058</v>
      </c>
      <c r="J2386">
        <f>Table2[[#This Row],[Consumption]]+Table2[[#This Row],[Predicted Consumption]]</f>
        <v>19.49988268397</v>
      </c>
      <c r="K2386">
        <f>ABS((Table2[[#This Row],[Consumption]]-Table2[[#This Row],[Predicted Consumption]])/Table2[[#This Row],[Consumption]])</f>
        <v>3.0314880407070765E-2</v>
      </c>
    </row>
    <row r="2387" spans="1:11" x14ac:dyDescent="0.25">
      <c r="A2387" s="1">
        <v>40385.84375</v>
      </c>
      <c r="B2387">
        <v>9.6999999999999993</v>
      </c>
      <c r="D2387" s="3">
        <v>40385.84375</v>
      </c>
      <c r="E2387">
        <v>9.6999999999999993</v>
      </c>
      <c r="F2387">
        <v>11.2976233639</v>
      </c>
      <c r="G2387" s="5">
        <v>0.44058871698228202</v>
      </c>
      <c r="I2387">
        <f t="shared" si="37"/>
        <v>1.5976233639000004</v>
      </c>
      <c r="J2387">
        <f>Table2[[#This Row],[Consumption]]+Table2[[#This Row],[Predicted Consumption]]</f>
        <v>20.997623363899997</v>
      </c>
      <c r="K2387">
        <f>ABS((Table2[[#This Row],[Consumption]]-Table2[[#This Row],[Predicted Consumption]])/Table2[[#This Row],[Consumption]])</f>
        <v>0.16470343957731964</v>
      </c>
    </row>
    <row r="2388" spans="1:11" x14ac:dyDescent="0.25">
      <c r="A2388" s="1">
        <v>40385.854166666664</v>
      </c>
      <c r="B2388">
        <v>9.3000000000000007</v>
      </c>
      <c r="D2388" s="3">
        <v>40385.854166666664</v>
      </c>
      <c r="E2388">
        <v>9.3000000000000007</v>
      </c>
      <c r="F2388">
        <v>11.098547569100001</v>
      </c>
      <c r="G2388" s="5">
        <v>0.42586700382689602</v>
      </c>
      <c r="I2388">
        <f t="shared" si="37"/>
        <v>1.7985475691000001</v>
      </c>
      <c r="J2388">
        <f>Table2[[#This Row],[Consumption]]+Table2[[#This Row],[Predicted Consumption]]</f>
        <v>20.398547569100003</v>
      </c>
      <c r="K2388">
        <f>ABS((Table2[[#This Row],[Consumption]]-Table2[[#This Row],[Predicted Consumption]])/Table2[[#This Row],[Consumption]])</f>
        <v>0.19339221173118279</v>
      </c>
    </row>
    <row r="2389" spans="1:11" x14ac:dyDescent="0.25">
      <c r="A2389" s="1">
        <v>40385.864583333336</v>
      </c>
      <c r="B2389">
        <v>9.6999999999999993</v>
      </c>
      <c r="D2389" s="3">
        <v>40385.864583333336</v>
      </c>
      <c r="E2389">
        <v>9.6999999999999993</v>
      </c>
      <c r="F2389">
        <v>9.0999329465700001</v>
      </c>
      <c r="G2389" s="5">
        <v>0.25415439260853501</v>
      </c>
      <c r="I2389">
        <f t="shared" si="37"/>
        <v>0.60006705342999922</v>
      </c>
      <c r="J2389">
        <f>Table2[[#This Row],[Consumption]]+Table2[[#This Row],[Predicted Consumption]]</f>
        <v>18.799932946569999</v>
      </c>
      <c r="K2389">
        <f>ABS((Table2[[#This Row],[Consumption]]-Table2[[#This Row],[Predicted Consumption]])/Table2[[#This Row],[Consumption]])</f>
        <v>6.1862582827834973E-2</v>
      </c>
    </row>
    <row r="2390" spans="1:11" x14ac:dyDescent="0.25">
      <c r="A2390" s="1">
        <v>40385.875</v>
      </c>
      <c r="B2390">
        <v>11.8</v>
      </c>
      <c r="D2390" s="3">
        <v>40385.875</v>
      </c>
      <c r="E2390">
        <v>11.8</v>
      </c>
      <c r="F2390">
        <v>9.29998873033</v>
      </c>
      <c r="G2390" s="5">
        <v>0.615683908584991</v>
      </c>
      <c r="I2390">
        <f t="shared" si="37"/>
        <v>2.5000112696700008</v>
      </c>
      <c r="J2390">
        <f>Table2[[#This Row],[Consumption]]+Table2[[#This Row],[Predicted Consumption]]</f>
        <v>21.099988730330001</v>
      </c>
      <c r="K2390">
        <f>ABS((Table2[[#This Row],[Consumption]]-Table2[[#This Row],[Predicted Consumption]])/Table2[[#This Row],[Consumption]])</f>
        <v>0.21186536183644072</v>
      </c>
    </row>
    <row r="2391" spans="1:11" x14ac:dyDescent="0.25">
      <c r="A2391" s="1">
        <v>40385.885416666664</v>
      </c>
      <c r="B2391">
        <v>9.9</v>
      </c>
      <c r="D2391" s="3">
        <v>40385.885416666664</v>
      </c>
      <c r="E2391">
        <v>9.9</v>
      </c>
      <c r="F2391">
        <v>10.599003012100001</v>
      </c>
      <c r="G2391" s="5">
        <v>0.69053398163841495</v>
      </c>
      <c r="I2391">
        <f t="shared" si="37"/>
        <v>0.69900301210000038</v>
      </c>
      <c r="J2391">
        <f>Table2[[#This Row],[Consumption]]+Table2[[#This Row],[Predicted Consumption]]</f>
        <v>20.499003012100001</v>
      </c>
      <c r="K2391">
        <f>ABS((Table2[[#This Row],[Consumption]]-Table2[[#This Row],[Predicted Consumption]])/Table2[[#This Row],[Consumption]])</f>
        <v>7.0606364858585888E-2</v>
      </c>
    </row>
    <row r="2392" spans="1:11" x14ac:dyDescent="0.25">
      <c r="A2392" s="1">
        <v>40385.895833333336</v>
      </c>
      <c r="B2392">
        <v>8.9</v>
      </c>
      <c r="D2392" s="3">
        <v>40385.895833333336</v>
      </c>
      <c r="E2392">
        <v>8.9</v>
      </c>
      <c r="F2392">
        <v>9.6991842021599997</v>
      </c>
      <c r="G2392" s="5">
        <v>0.68805548902244296</v>
      </c>
      <c r="I2392">
        <f t="shared" si="37"/>
        <v>0.7991842021599993</v>
      </c>
      <c r="J2392">
        <f>Table2[[#This Row],[Consumption]]+Table2[[#This Row],[Predicted Consumption]]</f>
        <v>18.59918420216</v>
      </c>
      <c r="K2392">
        <f>ABS((Table2[[#This Row],[Consumption]]-Table2[[#This Row],[Predicted Consumption]])/Table2[[#This Row],[Consumption]])</f>
        <v>8.9795977770786434E-2</v>
      </c>
    </row>
    <row r="2393" spans="1:11" x14ac:dyDescent="0.25">
      <c r="A2393" s="1">
        <v>40385.90625</v>
      </c>
      <c r="B2393">
        <v>5.2</v>
      </c>
      <c r="D2393" s="3">
        <v>40385.90625</v>
      </c>
      <c r="E2393">
        <v>5.2</v>
      </c>
      <c r="F2393">
        <v>8.9</v>
      </c>
      <c r="G2393" s="5">
        <v>0.37588013841594198</v>
      </c>
      <c r="I2393">
        <f t="shared" si="37"/>
        <v>3.7</v>
      </c>
      <c r="J2393">
        <f>Table2[[#This Row],[Consumption]]+Table2[[#This Row],[Predicted Consumption]]</f>
        <v>14.100000000000001</v>
      </c>
      <c r="K2393">
        <f>ABS((Table2[[#This Row],[Consumption]]-Table2[[#This Row],[Predicted Consumption]])/Table2[[#This Row],[Consumption]])</f>
        <v>0.71153846153846156</v>
      </c>
    </row>
    <row r="2394" spans="1:11" x14ac:dyDescent="0.25">
      <c r="A2394" s="1">
        <v>40385.916666666664</v>
      </c>
      <c r="B2394">
        <v>1.2</v>
      </c>
      <c r="D2394" s="3">
        <v>40385.916666666664</v>
      </c>
      <c r="E2394">
        <v>1.2</v>
      </c>
      <c r="F2394">
        <v>5.3986158712799996</v>
      </c>
      <c r="G2394" s="5">
        <v>0.43637244580624401</v>
      </c>
      <c r="I2394">
        <f t="shared" si="37"/>
        <v>4.1986158712799995</v>
      </c>
      <c r="J2394">
        <f>Table2[[#This Row],[Consumption]]+Table2[[#This Row],[Predicted Consumption]]</f>
        <v>6.5986158712799998</v>
      </c>
      <c r="K2394">
        <f>ABS((Table2[[#This Row],[Consumption]]-Table2[[#This Row],[Predicted Consumption]])/Table2[[#This Row],[Consumption]])</f>
        <v>3.4988465593999996</v>
      </c>
    </row>
    <row r="2395" spans="1:11" x14ac:dyDescent="0.25">
      <c r="A2395" s="1">
        <v>40385.927083333336</v>
      </c>
      <c r="B2395">
        <v>1.3</v>
      </c>
      <c r="D2395" s="3">
        <v>40385.927083333336</v>
      </c>
      <c r="E2395">
        <v>1.3</v>
      </c>
      <c r="F2395">
        <v>1.2</v>
      </c>
      <c r="G2395" s="5">
        <v>0.82795062552304899</v>
      </c>
      <c r="I2395">
        <f t="shared" si="37"/>
        <v>0.10000000000000009</v>
      </c>
      <c r="J2395">
        <f>Table2[[#This Row],[Consumption]]+Table2[[#This Row],[Predicted Consumption]]</f>
        <v>2.5</v>
      </c>
      <c r="K2395">
        <f>ABS((Table2[[#This Row],[Consumption]]-Table2[[#This Row],[Predicted Consumption]])/Table2[[#This Row],[Consumption]])</f>
        <v>7.6923076923076983E-2</v>
      </c>
    </row>
    <row r="2396" spans="1:11" x14ac:dyDescent="0.25">
      <c r="A2396" s="1">
        <v>40385.9375</v>
      </c>
      <c r="B2396">
        <v>1.4</v>
      </c>
      <c r="D2396" s="3">
        <v>40385.9375</v>
      </c>
      <c r="E2396">
        <v>1.4</v>
      </c>
      <c r="F2396">
        <v>1.1000000000000001</v>
      </c>
      <c r="G2396" s="5">
        <v>0.52925604797016301</v>
      </c>
      <c r="I2396">
        <f t="shared" si="37"/>
        <v>0.29999999999999982</v>
      </c>
      <c r="J2396">
        <f>Table2[[#This Row],[Consumption]]+Table2[[#This Row],[Predicted Consumption]]</f>
        <v>2.5</v>
      </c>
      <c r="K2396">
        <f>ABS((Table2[[#This Row],[Consumption]]-Table2[[#This Row],[Predicted Consumption]])/Table2[[#This Row],[Consumption]])</f>
        <v>0.21428571428571416</v>
      </c>
    </row>
    <row r="2397" spans="1:11" x14ac:dyDescent="0.25">
      <c r="A2397" s="1">
        <v>40385.947916666664</v>
      </c>
      <c r="B2397">
        <v>1.2</v>
      </c>
      <c r="D2397" s="3">
        <v>40385.947916666664</v>
      </c>
      <c r="E2397">
        <v>1.2</v>
      </c>
      <c r="F2397">
        <v>1.3</v>
      </c>
      <c r="G2397" s="5">
        <v>0.66283876320314095</v>
      </c>
      <c r="I2397">
        <f t="shared" si="37"/>
        <v>0.10000000000000009</v>
      </c>
      <c r="J2397">
        <f>Table2[[#This Row],[Consumption]]+Table2[[#This Row],[Predicted Consumption]]</f>
        <v>2.5</v>
      </c>
      <c r="K2397">
        <f>ABS((Table2[[#This Row],[Consumption]]-Table2[[#This Row],[Predicted Consumption]])/Table2[[#This Row],[Consumption]])</f>
        <v>8.3333333333333412E-2</v>
      </c>
    </row>
    <row r="2398" spans="1:11" x14ac:dyDescent="0.25">
      <c r="A2398" s="1">
        <v>40385.958333333336</v>
      </c>
      <c r="B2398">
        <v>1.3</v>
      </c>
      <c r="D2398" s="3">
        <v>40385.958333333336</v>
      </c>
      <c r="E2398">
        <v>1.3</v>
      </c>
      <c r="F2398">
        <v>1.2</v>
      </c>
      <c r="G2398" s="5">
        <v>0.42078403762375499</v>
      </c>
      <c r="I2398">
        <f t="shared" si="37"/>
        <v>0.10000000000000009</v>
      </c>
      <c r="J2398">
        <f>Table2[[#This Row],[Consumption]]+Table2[[#This Row],[Predicted Consumption]]</f>
        <v>2.5</v>
      </c>
      <c r="K2398">
        <f>ABS((Table2[[#This Row],[Consumption]]-Table2[[#This Row],[Predicted Consumption]])/Table2[[#This Row],[Consumption]])</f>
        <v>7.6923076923076983E-2</v>
      </c>
    </row>
    <row r="2399" spans="1:11" x14ac:dyDescent="0.25">
      <c r="A2399" s="1">
        <v>40385.96875</v>
      </c>
      <c r="B2399">
        <v>1.2</v>
      </c>
      <c r="D2399" s="3">
        <v>40385.96875</v>
      </c>
      <c r="E2399">
        <v>1.2</v>
      </c>
      <c r="F2399">
        <v>1.3</v>
      </c>
      <c r="G2399" s="5">
        <v>0.66900566071132095</v>
      </c>
      <c r="I2399">
        <f t="shared" si="37"/>
        <v>0.10000000000000009</v>
      </c>
      <c r="J2399">
        <f>Table2[[#This Row],[Consumption]]+Table2[[#This Row],[Predicted Consumption]]</f>
        <v>2.5</v>
      </c>
      <c r="K2399">
        <f>ABS((Table2[[#This Row],[Consumption]]-Table2[[#This Row],[Predicted Consumption]])/Table2[[#This Row],[Consumption]])</f>
        <v>8.3333333333333412E-2</v>
      </c>
    </row>
    <row r="2400" spans="1:11" x14ac:dyDescent="0.25">
      <c r="A2400" s="1">
        <v>40385.979166666664</v>
      </c>
      <c r="B2400">
        <v>1.2</v>
      </c>
      <c r="D2400" s="3">
        <v>40385.979166666664</v>
      </c>
      <c r="E2400">
        <v>1.2</v>
      </c>
      <c r="F2400">
        <v>1.3</v>
      </c>
      <c r="G2400" s="5">
        <v>0.48378366660518901</v>
      </c>
      <c r="I2400">
        <f t="shared" si="37"/>
        <v>0.10000000000000009</v>
      </c>
      <c r="J2400">
        <f>Table2[[#This Row],[Consumption]]+Table2[[#This Row],[Predicted Consumption]]</f>
        <v>2.5</v>
      </c>
      <c r="K2400">
        <f>ABS((Table2[[#This Row],[Consumption]]-Table2[[#This Row],[Predicted Consumption]])/Table2[[#This Row],[Consumption]])</f>
        <v>8.3333333333333412E-2</v>
      </c>
    </row>
    <row r="2401" spans="1:11" x14ac:dyDescent="0.25">
      <c r="A2401" s="1">
        <v>40385.989583333336</v>
      </c>
      <c r="B2401">
        <v>1.2</v>
      </c>
      <c r="D2401" s="3">
        <v>40385.989583333336</v>
      </c>
      <c r="E2401">
        <v>1.2</v>
      </c>
      <c r="F2401">
        <v>1.3</v>
      </c>
      <c r="G2401" s="5">
        <v>0.42536290312161101</v>
      </c>
      <c r="I2401">
        <f t="shared" si="37"/>
        <v>0.10000000000000009</v>
      </c>
      <c r="J2401">
        <f>Table2[[#This Row],[Consumption]]+Table2[[#This Row],[Predicted Consumption]]</f>
        <v>2.5</v>
      </c>
      <c r="K2401">
        <f>ABS((Table2[[#This Row],[Consumption]]-Table2[[#This Row],[Predicted Consumption]])/Table2[[#This Row],[Consumption]])</f>
        <v>8.3333333333333412E-2</v>
      </c>
    </row>
    <row r="2402" spans="1:11" x14ac:dyDescent="0.25">
      <c r="A2402" s="1">
        <v>40386</v>
      </c>
      <c r="B2402">
        <v>5.2</v>
      </c>
      <c r="D2402" s="2">
        <v>40386</v>
      </c>
      <c r="E2402">
        <v>5.2</v>
      </c>
      <c r="F2402">
        <v>1.2</v>
      </c>
      <c r="G2402" s="5">
        <v>0.65290310529708195</v>
      </c>
      <c r="I2402">
        <f t="shared" si="37"/>
        <v>4</v>
      </c>
      <c r="J2402">
        <f>Table2[[#This Row],[Consumption]]+Table2[[#This Row],[Predicted Consumption]]</f>
        <v>6.4</v>
      </c>
      <c r="K2402">
        <f>ABS((Table2[[#This Row],[Consumption]]-Table2[[#This Row],[Predicted Consumption]])/Table2[[#This Row],[Consumption]])</f>
        <v>0.76923076923076916</v>
      </c>
    </row>
    <row r="2403" spans="1:11" x14ac:dyDescent="0.25">
      <c r="A2403" s="1">
        <v>40386.010416666664</v>
      </c>
      <c r="B2403">
        <v>5.2</v>
      </c>
      <c r="D2403" s="3">
        <v>40386.010416666664</v>
      </c>
      <c r="E2403">
        <v>5.2</v>
      </c>
      <c r="F2403">
        <v>1.2</v>
      </c>
      <c r="G2403" s="5">
        <v>0.96779992707600304</v>
      </c>
      <c r="I2403">
        <f t="shared" si="37"/>
        <v>4</v>
      </c>
      <c r="J2403">
        <f>Table2[[#This Row],[Consumption]]+Table2[[#This Row],[Predicted Consumption]]</f>
        <v>6.4</v>
      </c>
      <c r="K2403">
        <f>ABS((Table2[[#This Row],[Consumption]]-Table2[[#This Row],[Predicted Consumption]])/Table2[[#This Row],[Consumption]])</f>
        <v>0.76923076923076916</v>
      </c>
    </row>
    <row r="2404" spans="1:11" x14ac:dyDescent="0.25">
      <c r="A2404" s="1">
        <v>40386.020833333336</v>
      </c>
      <c r="B2404">
        <v>5.5</v>
      </c>
      <c r="D2404" s="3">
        <v>40386.020833333336</v>
      </c>
      <c r="E2404">
        <v>5.5</v>
      </c>
      <c r="F2404">
        <v>5.2990311098999996</v>
      </c>
      <c r="G2404" s="5">
        <v>0.41936325224111198</v>
      </c>
      <c r="I2404">
        <f t="shared" si="37"/>
        <v>0.20096889010000041</v>
      </c>
      <c r="J2404">
        <f>Table2[[#This Row],[Consumption]]+Table2[[#This Row],[Predicted Consumption]]</f>
        <v>10.7990311099</v>
      </c>
      <c r="K2404">
        <f>ABS((Table2[[#This Row],[Consumption]]-Table2[[#This Row],[Predicted Consumption]])/Table2[[#This Row],[Consumption]])</f>
        <v>3.6539798200000077E-2</v>
      </c>
    </row>
    <row r="2405" spans="1:11" x14ac:dyDescent="0.25">
      <c r="A2405" s="1">
        <v>40386.03125</v>
      </c>
      <c r="B2405">
        <v>5.7</v>
      </c>
      <c r="D2405" s="3">
        <v>40386.03125</v>
      </c>
      <c r="E2405">
        <v>5.7</v>
      </c>
      <c r="F2405">
        <v>5.2990311098999996</v>
      </c>
      <c r="G2405" s="5">
        <v>0.31786176838288499</v>
      </c>
      <c r="I2405">
        <f t="shared" si="37"/>
        <v>0.40096889010000059</v>
      </c>
      <c r="J2405">
        <f>Table2[[#This Row],[Consumption]]+Table2[[#This Row],[Predicted Consumption]]</f>
        <v>10.999031109899999</v>
      </c>
      <c r="K2405">
        <f>ABS((Table2[[#This Row],[Consumption]]-Table2[[#This Row],[Predicted Consumption]])/Table2[[#This Row],[Consumption]])</f>
        <v>7.0345419315789567E-2</v>
      </c>
    </row>
    <row r="2406" spans="1:11" x14ac:dyDescent="0.25">
      <c r="A2406" s="1">
        <v>40386.041666666664</v>
      </c>
      <c r="B2406">
        <v>5.7</v>
      </c>
      <c r="D2406" s="3">
        <v>40386.041666666664</v>
      </c>
      <c r="E2406">
        <v>5.7</v>
      </c>
      <c r="F2406">
        <v>5.2990311098999996</v>
      </c>
      <c r="G2406" s="5">
        <v>0.36318950532666</v>
      </c>
      <c r="I2406">
        <f t="shared" si="37"/>
        <v>0.40096889010000059</v>
      </c>
      <c r="J2406">
        <f>Table2[[#This Row],[Consumption]]+Table2[[#This Row],[Predicted Consumption]]</f>
        <v>10.999031109899999</v>
      </c>
      <c r="K2406">
        <f>ABS((Table2[[#This Row],[Consumption]]-Table2[[#This Row],[Predicted Consumption]])/Table2[[#This Row],[Consumption]])</f>
        <v>7.0345419315789567E-2</v>
      </c>
    </row>
    <row r="2407" spans="1:11" x14ac:dyDescent="0.25">
      <c r="A2407" s="1">
        <v>40386.052083333336</v>
      </c>
      <c r="B2407">
        <v>5.8</v>
      </c>
      <c r="D2407" s="3">
        <v>40386.052083333336</v>
      </c>
      <c r="E2407">
        <v>5.8</v>
      </c>
      <c r="F2407">
        <v>5.3986158712799996</v>
      </c>
      <c r="G2407" s="5">
        <v>0.40328647287840702</v>
      </c>
      <c r="I2407">
        <f t="shared" si="37"/>
        <v>0.40138412872000018</v>
      </c>
      <c r="J2407">
        <f>Table2[[#This Row],[Consumption]]+Table2[[#This Row],[Predicted Consumption]]</f>
        <v>11.198615871279999</v>
      </c>
      <c r="K2407">
        <f>ABS((Table2[[#This Row],[Consumption]]-Table2[[#This Row],[Predicted Consumption]])/Table2[[#This Row],[Consumption]])</f>
        <v>6.9204160124137964E-2</v>
      </c>
    </row>
    <row r="2408" spans="1:11" x14ac:dyDescent="0.25">
      <c r="A2408" s="1">
        <v>40386.0625</v>
      </c>
      <c r="B2408">
        <v>2.9</v>
      </c>
      <c r="D2408" s="3">
        <v>40386.0625</v>
      </c>
      <c r="E2408">
        <v>2.9</v>
      </c>
      <c r="F2408">
        <v>5.3986158712799996</v>
      </c>
      <c r="G2408" s="5">
        <v>0.36984673454653999</v>
      </c>
      <c r="I2408">
        <f t="shared" si="37"/>
        <v>2.4986158712799997</v>
      </c>
      <c r="J2408">
        <f>Table2[[#This Row],[Consumption]]+Table2[[#This Row],[Predicted Consumption]]</f>
        <v>8.2986158712799991</v>
      </c>
      <c r="K2408">
        <f>ABS((Table2[[#This Row],[Consumption]]-Table2[[#This Row],[Predicted Consumption]])/Table2[[#This Row],[Consumption]])</f>
        <v>0.86159167975172413</v>
      </c>
    </row>
    <row r="2409" spans="1:11" x14ac:dyDescent="0.25">
      <c r="A2409" s="1">
        <v>40386.072916666664</v>
      </c>
      <c r="B2409">
        <v>1.2</v>
      </c>
      <c r="D2409" s="3">
        <v>40386.072916666664</v>
      </c>
      <c r="E2409">
        <v>1.2</v>
      </c>
      <c r="F2409">
        <v>10.1901133663</v>
      </c>
      <c r="G2409" s="5">
        <v>0.62378728464145194</v>
      </c>
      <c r="I2409">
        <f t="shared" si="37"/>
        <v>8.990113366300001</v>
      </c>
      <c r="J2409">
        <f>Table2[[#This Row],[Consumption]]+Table2[[#This Row],[Predicted Consumption]]</f>
        <v>11.3901133663</v>
      </c>
      <c r="K2409">
        <f>ABS((Table2[[#This Row],[Consumption]]-Table2[[#This Row],[Predicted Consumption]])/Table2[[#This Row],[Consumption]])</f>
        <v>7.4917611385833345</v>
      </c>
    </row>
    <row r="2410" spans="1:11" x14ac:dyDescent="0.25">
      <c r="A2410" s="1">
        <v>40386.083333333336</v>
      </c>
      <c r="B2410">
        <v>1.2</v>
      </c>
      <c r="D2410" s="3">
        <v>40386.083333333336</v>
      </c>
      <c r="E2410">
        <v>1.2</v>
      </c>
      <c r="F2410">
        <v>1.3</v>
      </c>
      <c r="G2410" s="5">
        <v>0.90081222073424805</v>
      </c>
      <c r="I2410">
        <f t="shared" si="37"/>
        <v>0.10000000000000009</v>
      </c>
      <c r="J2410">
        <f>Table2[[#This Row],[Consumption]]+Table2[[#This Row],[Predicted Consumption]]</f>
        <v>2.5</v>
      </c>
      <c r="K2410">
        <f>ABS((Table2[[#This Row],[Consumption]]-Table2[[#This Row],[Predicted Consumption]])/Table2[[#This Row],[Consumption]])</f>
        <v>8.3333333333333412E-2</v>
      </c>
    </row>
    <row r="2411" spans="1:11" x14ac:dyDescent="0.25">
      <c r="A2411" s="1">
        <v>40386.09375</v>
      </c>
      <c r="B2411">
        <v>1.2</v>
      </c>
      <c r="D2411" s="3">
        <v>40386.09375</v>
      </c>
      <c r="E2411">
        <v>1.2</v>
      </c>
      <c r="F2411">
        <v>1.2</v>
      </c>
      <c r="G2411" s="5">
        <v>0.58178331357825197</v>
      </c>
      <c r="I2411">
        <f t="shared" si="37"/>
        <v>0</v>
      </c>
      <c r="J2411">
        <f>Table2[[#This Row],[Consumption]]+Table2[[#This Row],[Predicted Consumption]]</f>
        <v>2.4</v>
      </c>
      <c r="K2411">
        <f>ABS((Table2[[#This Row],[Consumption]]-Table2[[#This Row],[Predicted Consumption]])/Table2[[#This Row],[Consumption]])</f>
        <v>0</v>
      </c>
    </row>
    <row r="2412" spans="1:11" x14ac:dyDescent="0.25">
      <c r="A2412" s="1">
        <v>40386.104166666664</v>
      </c>
      <c r="B2412">
        <v>1.2</v>
      </c>
      <c r="D2412" s="3">
        <v>40386.104166666664</v>
      </c>
      <c r="E2412">
        <v>1.2</v>
      </c>
      <c r="F2412">
        <v>5.1993217769299997</v>
      </c>
      <c r="G2412" s="5">
        <v>0.74327562015479098</v>
      </c>
      <c r="I2412">
        <f t="shared" si="37"/>
        <v>3.9993217769299996</v>
      </c>
      <c r="J2412">
        <f>Table2[[#This Row],[Consumption]]+Table2[[#This Row],[Predicted Consumption]]</f>
        <v>6.3993217769299999</v>
      </c>
      <c r="K2412">
        <f>ABS((Table2[[#This Row],[Consumption]]-Table2[[#This Row],[Predicted Consumption]])/Table2[[#This Row],[Consumption]])</f>
        <v>3.3327681474416666</v>
      </c>
    </row>
    <row r="2413" spans="1:11" x14ac:dyDescent="0.25">
      <c r="A2413" s="1">
        <v>40386.114583333336</v>
      </c>
      <c r="B2413">
        <v>1.2</v>
      </c>
      <c r="D2413" s="3">
        <v>40386.114583333336</v>
      </c>
      <c r="E2413">
        <v>1.2</v>
      </c>
      <c r="F2413">
        <v>5.1993217769299997</v>
      </c>
      <c r="G2413" s="5">
        <v>0.74327562015479098</v>
      </c>
      <c r="I2413">
        <f t="shared" si="37"/>
        <v>3.9993217769299996</v>
      </c>
      <c r="J2413">
        <f>Table2[[#This Row],[Consumption]]+Table2[[#This Row],[Predicted Consumption]]</f>
        <v>6.3993217769299999</v>
      </c>
      <c r="K2413">
        <f>ABS((Table2[[#This Row],[Consumption]]-Table2[[#This Row],[Predicted Consumption]])/Table2[[#This Row],[Consumption]])</f>
        <v>3.3327681474416666</v>
      </c>
    </row>
    <row r="2414" spans="1:11" x14ac:dyDescent="0.25">
      <c r="A2414" s="1">
        <v>40386.125</v>
      </c>
      <c r="B2414">
        <v>1.2</v>
      </c>
      <c r="D2414" s="3">
        <v>40386.125</v>
      </c>
      <c r="E2414">
        <v>1.2</v>
      </c>
      <c r="F2414">
        <v>1.2</v>
      </c>
      <c r="G2414" s="5">
        <v>0.65846199042342501</v>
      </c>
      <c r="I2414">
        <f t="shared" si="37"/>
        <v>0</v>
      </c>
      <c r="J2414">
        <f>Table2[[#This Row],[Consumption]]+Table2[[#This Row],[Predicted Consumption]]</f>
        <v>2.4</v>
      </c>
      <c r="K2414">
        <f>ABS((Table2[[#This Row],[Consumption]]-Table2[[#This Row],[Predicted Consumption]])/Table2[[#This Row],[Consumption]])</f>
        <v>0</v>
      </c>
    </row>
    <row r="2415" spans="1:11" x14ac:dyDescent="0.25">
      <c r="A2415" s="1">
        <v>40386.135416666664</v>
      </c>
      <c r="B2415">
        <v>1.2</v>
      </c>
      <c r="D2415" s="3">
        <v>40386.135416666664</v>
      </c>
      <c r="E2415">
        <v>1.2</v>
      </c>
      <c r="F2415">
        <v>1.2</v>
      </c>
      <c r="G2415" s="5">
        <v>0.78284998046273202</v>
      </c>
      <c r="I2415">
        <f t="shared" si="37"/>
        <v>0</v>
      </c>
      <c r="J2415">
        <f>Table2[[#This Row],[Consumption]]+Table2[[#This Row],[Predicted Consumption]]</f>
        <v>2.4</v>
      </c>
      <c r="K2415">
        <f>ABS((Table2[[#This Row],[Consumption]]-Table2[[#This Row],[Predicted Consumption]])/Table2[[#This Row],[Consumption]])</f>
        <v>0</v>
      </c>
    </row>
    <row r="2416" spans="1:11" x14ac:dyDescent="0.25">
      <c r="A2416" s="1">
        <v>40386.145833333336</v>
      </c>
      <c r="B2416">
        <v>1.1000000000000001</v>
      </c>
      <c r="D2416" s="3">
        <v>40386.145833333336</v>
      </c>
      <c r="E2416">
        <v>1.1000000000000001</v>
      </c>
      <c r="F2416">
        <v>1.2</v>
      </c>
      <c r="G2416" s="5">
        <v>0.84268996862855505</v>
      </c>
      <c r="I2416">
        <f t="shared" si="37"/>
        <v>9.9999999999999867E-2</v>
      </c>
      <c r="J2416">
        <f>Table2[[#This Row],[Consumption]]+Table2[[#This Row],[Predicted Consumption]]</f>
        <v>2.2999999999999998</v>
      </c>
      <c r="K2416">
        <f>ABS((Table2[[#This Row],[Consumption]]-Table2[[#This Row],[Predicted Consumption]])/Table2[[#This Row],[Consumption]])</f>
        <v>9.0909090909090787E-2</v>
      </c>
    </row>
    <row r="2417" spans="1:11" x14ac:dyDescent="0.25">
      <c r="A2417" s="1">
        <v>40386.15625</v>
      </c>
      <c r="B2417">
        <v>1.2</v>
      </c>
      <c r="D2417" s="3">
        <v>40386.15625</v>
      </c>
      <c r="E2417">
        <v>1.2</v>
      </c>
      <c r="F2417">
        <v>1.2</v>
      </c>
      <c r="G2417" s="5">
        <v>0.58974762941244896</v>
      </c>
      <c r="I2417">
        <f t="shared" si="37"/>
        <v>0</v>
      </c>
      <c r="J2417">
        <f>Table2[[#This Row],[Consumption]]+Table2[[#This Row],[Predicted Consumption]]</f>
        <v>2.4</v>
      </c>
      <c r="K2417">
        <f>ABS((Table2[[#This Row],[Consumption]]-Table2[[#This Row],[Predicted Consumption]])/Table2[[#This Row],[Consumption]])</f>
        <v>0</v>
      </c>
    </row>
    <row r="2418" spans="1:11" x14ac:dyDescent="0.25">
      <c r="A2418" s="1">
        <v>40386.166666666664</v>
      </c>
      <c r="B2418">
        <v>1.2</v>
      </c>
      <c r="D2418" s="3">
        <v>40386.166666666664</v>
      </c>
      <c r="E2418">
        <v>1.2</v>
      </c>
      <c r="F2418">
        <v>1.2</v>
      </c>
      <c r="G2418" s="5">
        <v>0.85282683128259695</v>
      </c>
      <c r="I2418">
        <f t="shared" si="37"/>
        <v>0</v>
      </c>
      <c r="J2418">
        <f>Table2[[#This Row],[Consumption]]+Table2[[#This Row],[Predicted Consumption]]</f>
        <v>2.4</v>
      </c>
      <c r="K2418">
        <f>ABS((Table2[[#This Row],[Consumption]]-Table2[[#This Row],[Predicted Consumption]])/Table2[[#This Row],[Consumption]])</f>
        <v>0</v>
      </c>
    </row>
    <row r="2419" spans="1:11" x14ac:dyDescent="0.25">
      <c r="A2419" s="1">
        <v>40386.177083333336</v>
      </c>
      <c r="B2419">
        <v>1.2</v>
      </c>
      <c r="D2419" s="3">
        <v>40386.177083333336</v>
      </c>
      <c r="E2419">
        <v>1.2</v>
      </c>
      <c r="F2419">
        <v>1.2</v>
      </c>
      <c r="G2419" s="5">
        <v>0.86232100681183099</v>
      </c>
      <c r="I2419">
        <f t="shared" si="37"/>
        <v>0</v>
      </c>
      <c r="J2419">
        <f>Table2[[#This Row],[Consumption]]+Table2[[#This Row],[Predicted Consumption]]</f>
        <v>2.4</v>
      </c>
      <c r="K2419">
        <f>ABS((Table2[[#This Row],[Consumption]]-Table2[[#This Row],[Predicted Consumption]])/Table2[[#This Row],[Consumption]])</f>
        <v>0</v>
      </c>
    </row>
    <row r="2420" spans="1:11" x14ac:dyDescent="0.25">
      <c r="A2420" s="1">
        <v>40386.1875</v>
      </c>
      <c r="B2420">
        <v>1.1000000000000001</v>
      </c>
      <c r="D2420" s="3">
        <v>40386.1875</v>
      </c>
      <c r="E2420">
        <v>1.1000000000000001</v>
      </c>
      <c r="F2420">
        <v>1.1000000000000001</v>
      </c>
      <c r="G2420" s="5">
        <v>0.72666940990542905</v>
      </c>
      <c r="I2420">
        <f t="shared" si="37"/>
        <v>0</v>
      </c>
      <c r="J2420">
        <f>Table2[[#This Row],[Consumption]]+Table2[[#This Row],[Predicted Consumption]]</f>
        <v>2.2000000000000002</v>
      </c>
      <c r="K2420">
        <f>ABS((Table2[[#This Row],[Consumption]]-Table2[[#This Row],[Predicted Consumption]])/Table2[[#This Row],[Consumption]])</f>
        <v>0</v>
      </c>
    </row>
    <row r="2421" spans="1:11" x14ac:dyDescent="0.25">
      <c r="A2421" s="1">
        <v>40386.197916666664</v>
      </c>
      <c r="B2421">
        <v>1.2</v>
      </c>
      <c r="D2421" s="3">
        <v>40386.197916666664</v>
      </c>
      <c r="E2421">
        <v>1.2</v>
      </c>
      <c r="F2421">
        <v>1.2</v>
      </c>
      <c r="G2421" s="5">
        <v>0.92059708455377698</v>
      </c>
      <c r="I2421">
        <f t="shared" si="37"/>
        <v>0</v>
      </c>
      <c r="J2421">
        <f>Table2[[#This Row],[Consumption]]+Table2[[#This Row],[Predicted Consumption]]</f>
        <v>2.4</v>
      </c>
      <c r="K2421">
        <f>ABS((Table2[[#This Row],[Consumption]]-Table2[[#This Row],[Predicted Consumption]])/Table2[[#This Row],[Consumption]])</f>
        <v>0</v>
      </c>
    </row>
    <row r="2422" spans="1:11" x14ac:dyDescent="0.25">
      <c r="A2422" s="1">
        <v>40386.208333333336</v>
      </c>
      <c r="B2422">
        <v>1.2</v>
      </c>
      <c r="D2422" s="3">
        <v>40386.208333333336</v>
      </c>
      <c r="E2422">
        <v>1.2</v>
      </c>
      <c r="F2422">
        <v>1.2</v>
      </c>
      <c r="G2422" s="5">
        <v>0.97004046672814104</v>
      </c>
      <c r="I2422">
        <f t="shared" si="37"/>
        <v>0</v>
      </c>
      <c r="J2422">
        <f>Table2[[#This Row],[Consumption]]+Table2[[#This Row],[Predicted Consumption]]</f>
        <v>2.4</v>
      </c>
      <c r="K2422">
        <f>ABS((Table2[[#This Row],[Consumption]]-Table2[[#This Row],[Predicted Consumption]])/Table2[[#This Row],[Consumption]])</f>
        <v>0</v>
      </c>
    </row>
    <row r="2423" spans="1:11" x14ac:dyDescent="0.25">
      <c r="A2423" s="1">
        <v>40386.21875</v>
      </c>
      <c r="B2423">
        <v>5.0999999999999996</v>
      </c>
      <c r="D2423" s="3">
        <v>40386.21875</v>
      </c>
      <c r="E2423">
        <v>5.0999999999999996</v>
      </c>
      <c r="F2423">
        <v>1.2</v>
      </c>
      <c r="G2423" s="5">
        <v>0.97641437552768096</v>
      </c>
      <c r="I2423">
        <f t="shared" si="37"/>
        <v>3.8999999999999995</v>
      </c>
      <c r="J2423">
        <f>Table2[[#This Row],[Consumption]]+Table2[[#This Row],[Predicted Consumption]]</f>
        <v>6.3</v>
      </c>
      <c r="K2423">
        <f>ABS((Table2[[#This Row],[Consumption]]-Table2[[#This Row],[Predicted Consumption]])/Table2[[#This Row],[Consumption]])</f>
        <v>0.76470588235294112</v>
      </c>
    </row>
    <row r="2424" spans="1:11" x14ac:dyDescent="0.25">
      <c r="A2424" s="1">
        <v>40386.229166666664</v>
      </c>
      <c r="B2424">
        <v>6.3</v>
      </c>
      <c r="D2424" s="3">
        <v>40386.229166666664</v>
      </c>
      <c r="E2424">
        <v>6.3</v>
      </c>
      <c r="I2424">
        <f t="shared" si="37"/>
        <v>6.3</v>
      </c>
      <c r="J2424">
        <f>Table2[[#This Row],[Consumption]]+Table2[[#This Row],[Predicted Consumption]]</f>
        <v>6.3</v>
      </c>
      <c r="K2424">
        <f>ABS((Table2[[#This Row],[Consumption]]-Table2[[#This Row],[Predicted Consumption]])/Table2[[#This Row],[Consumption]])</f>
        <v>1</v>
      </c>
    </row>
    <row r="2425" spans="1:11" x14ac:dyDescent="0.25">
      <c r="A2425" s="1">
        <v>40386.239583333336</v>
      </c>
      <c r="B2425">
        <v>8.1999999999999993</v>
      </c>
      <c r="D2425" s="3">
        <v>40386.239583333336</v>
      </c>
      <c r="E2425">
        <v>8.1999999999999993</v>
      </c>
      <c r="F2425">
        <v>7.5</v>
      </c>
      <c r="G2425" s="5">
        <v>0.46695068881756002</v>
      </c>
      <c r="I2425">
        <f t="shared" si="37"/>
        <v>0.69999999999999929</v>
      </c>
      <c r="J2425">
        <f>Table2[[#This Row],[Consumption]]+Table2[[#This Row],[Predicted Consumption]]</f>
        <v>15.7</v>
      </c>
      <c r="K2425">
        <f>ABS((Table2[[#This Row],[Consumption]]-Table2[[#This Row],[Predicted Consumption]])/Table2[[#This Row],[Consumption]])</f>
        <v>8.5365853658536509E-2</v>
      </c>
    </row>
    <row r="2426" spans="1:11" x14ac:dyDescent="0.25">
      <c r="A2426" s="1">
        <v>40386.25</v>
      </c>
      <c r="B2426">
        <v>10.5</v>
      </c>
      <c r="D2426" s="3">
        <v>40386.25</v>
      </c>
      <c r="E2426">
        <v>10.5</v>
      </c>
      <c r="F2426">
        <v>7.4</v>
      </c>
      <c r="G2426" s="5">
        <v>0.47784608888048202</v>
      </c>
      <c r="I2426">
        <f t="shared" si="37"/>
        <v>3.0999999999999996</v>
      </c>
      <c r="J2426">
        <f>Table2[[#This Row],[Consumption]]+Table2[[#This Row],[Predicted Consumption]]</f>
        <v>17.899999999999999</v>
      </c>
      <c r="K2426">
        <f>ABS((Table2[[#This Row],[Consumption]]-Table2[[#This Row],[Predicted Consumption]])/Table2[[#This Row],[Consumption]])</f>
        <v>0.29523809523809519</v>
      </c>
    </row>
    <row r="2427" spans="1:11" x14ac:dyDescent="0.25">
      <c r="A2427" s="1">
        <v>40386.260416666664</v>
      </c>
      <c r="B2427">
        <v>10.9</v>
      </c>
      <c r="D2427" s="3">
        <v>40386.260416666664</v>
      </c>
      <c r="E2427">
        <v>10.9</v>
      </c>
      <c r="F2427">
        <v>11.982705597000001</v>
      </c>
      <c r="G2427" s="5">
        <v>0.30362169658141502</v>
      </c>
      <c r="I2427">
        <f t="shared" si="37"/>
        <v>1.0827055970000004</v>
      </c>
      <c r="J2427">
        <f>Table2[[#This Row],[Consumption]]+Table2[[#This Row],[Predicted Consumption]]</f>
        <v>22.882705597000001</v>
      </c>
      <c r="K2427">
        <f>ABS((Table2[[#This Row],[Consumption]]-Table2[[#This Row],[Predicted Consumption]])/Table2[[#This Row],[Consumption]])</f>
        <v>9.9330788715596363E-2</v>
      </c>
    </row>
    <row r="2428" spans="1:11" x14ac:dyDescent="0.25">
      <c r="A2428" s="1">
        <v>40386.270833333336</v>
      </c>
      <c r="B2428">
        <v>10.5</v>
      </c>
      <c r="D2428" s="3">
        <v>40386.270833333336</v>
      </c>
      <c r="E2428">
        <v>10.5</v>
      </c>
      <c r="F2428">
        <v>9.8951555494800001</v>
      </c>
      <c r="G2428" s="5">
        <v>0.45681582458805903</v>
      </c>
      <c r="I2428">
        <f t="shared" si="37"/>
        <v>0.60484445051999991</v>
      </c>
      <c r="J2428">
        <f>Table2[[#This Row],[Consumption]]+Table2[[#This Row],[Predicted Consumption]]</f>
        <v>20.395155549480002</v>
      </c>
      <c r="K2428">
        <f>ABS((Table2[[#This Row],[Consumption]]-Table2[[#This Row],[Predicted Consumption]])/Table2[[#This Row],[Consumption]])</f>
        <v>5.7604233382857133E-2</v>
      </c>
    </row>
    <row r="2429" spans="1:11" x14ac:dyDescent="0.25">
      <c r="A2429" s="1">
        <v>40386.28125</v>
      </c>
      <c r="B2429">
        <v>10.1</v>
      </c>
      <c r="D2429" s="3">
        <v>40386.28125</v>
      </c>
      <c r="E2429">
        <v>10.1</v>
      </c>
      <c r="F2429">
        <v>10.9</v>
      </c>
      <c r="G2429" s="5">
        <v>0.88440400157701105</v>
      </c>
      <c r="I2429">
        <f t="shared" si="37"/>
        <v>0.80000000000000071</v>
      </c>
      <c r="J2429">
        <f>Table2[[#This Row],[Consumption]]+Table2[[#This Row],[Predicted Consumption]]</f>
        <v>21</v>
      </c>
      <c r="K2429">
        <f>ABS((Table2[[#This Row],[Consumption]]-Table2[[#This Row],[Predicted Consumption]])/Table2[[#This Row],[Consumption]])</f>
        <v>7.9207920792079278E-2</v>
      </c>
    </row>
    <row r="2430" spans="1:11" x14ac:dyDescent="0.25">
      <c r="A2430" s="1">
        <v>40386.291666666664</v>
      </c>
      <c r="B2430">
        <v>9.6999999999999993</v>
      </c>
      <c r="D2430" s="3">
        <v>40386.291666666664</v>
      </c>
      <c r="E2430">
        <v>9.6999999999999993</v>
      </c>
      <c r="F2430">
        <v>11.8</v>
      </c>
      <c r="G2430" s="5">
        <v>0.711543147037206</v>
      </c>
      <c r="I2430">
        <f t="shared" si="37"/>
        <v>2.1000000000000014</v>
      </c>
      <c r="J2430">
        <f>Table2[[#This Row],[Consumption]]+Table2[[#This Row],[Predicted Consumption]]</f>
        <v>21.5</v>
      </c>
      <c r="K2430">
        <f>ABS((Table2[[#This Row],[Consumption]]-Table2[[#This Row],[Predicted Consumption]])/Table2[[#This Row],[Consumption]])</f>
        <v>0.21649484536082492</v>
      </c>
    </row>
    <row r="2431" spans="1:11" x14ac:dyDescent="0.25">
      <c r="A2431" s="1">
        <v>40386.302083333336</v>
      </c>
      <c r="B2431">
        <v>9.5</v>
      </c>
      <c r="D2431" s="3">
        <v>40386.302083333336</v>
      </c>
      <c r="E2431">
        <v>9.5</v>
      </c>
      <c r="F2431">
        <v>9.29998873033</v>
      </c>
      <c r="G2431" s="5">
        <v>0.380971283791465</v>
      </c>
      <c r="I2431">
        <f t="shared" si="37"/>
        <v>0.20001126967000005</v>
      </c>
      <c r="J2431">
        <f>Table2[[#This Row],[Consumption]]+Table2[[#This Row],[Predicted Consumption]]</f>
        <v>18.79998873033</v>
      </c>
      <c r="K2431">
        <f>ABS((Table2[[#This Row],[Consumption]]-Table2[[#This Row],[Predicted Consumption]])/Table2[[#This Row],[Consumption]])</f>
        <v>2.1053817860000004E-2</v>
      </c>
    </row>
    <row r="2432" spans="1:11" x14ac:dyDescent="0.25">
      <c r="A2432" s="1">
        <v>40386.3125</v>
      </c>
      <c r="B2432">
        <v>9.3000000000000007</v>
      </c>
      <c r="D2432" s="3">
        <v>40386.3125</v>
      </c>
      <c r="E2432">
        <v>9.3000000000000007</v>
      </c>
      <c r="F2432">
        <v>10.0951397719</v>
      </c>
      <c r="G2432" s="5">
        <v>0.304291535329963</v>
      </c>
      <c r="I2432">
        <f t="shared" si="37"/>
        <v>0.79513977189999885</v>
      </c>
      <c r="J2432">
        <f>Table2[[#This Row],[Consumption]]+Table2[[#This Row],[Predicted Consumption]]</f>
        <v>19.395139771899998</v>
      </c>
      <c r="K2432">
        <f>ABS((Table2[[#This Row],[Consumption]]-Table2[[#This Row],[Predicted Consumption]])/Table2[[#This Row],[Consumption]])</f>
        <v>8.549890020430094E-2</v>
      </c>
    </row>
    <row r="2433" spans="1:11" x14ac:dyDescent="0.25">
      <c r="A2433" s="1">
        <v>40386.322916666664</v>
      </c>
      <c r="B2433">
        <v>9.4</v>
      </c>
      <c r="D2433" s="3">
        <v>40386.322916666664</v>
      </c>
      <c r="E2433">
        <v>9.4</v>
      </c>
      <c r="F2433">
        <v>9.6994289415099999</v>
      </c>
      <c r="G2433" s="5">
        <v>0.37641111276707701</v>
      </c>
      <c r="I2433">
        <f t="shared" si="37"/>
        <v>0.29942894150999955</v>
      </c>
      <c r="J2433">
        <f>Table2[[#This Row],[Consumption]]+Table2[[#This Row],[Predicted Consumption]]</f>
        <v>19.099428941509998</v>
      </c>
      <c r="K2433">
        <f>ABS((Table2[[#This Row],[Consumption]]-Table2[[#This Row],[Predicted Consumption]])/Table2[[#This Row],[Consumption]])</f>
        <v>3.185414271382974E-2</v>
      </c>
    </row>
    <row r="2434" spans="1:11" x14ac:dyDescent="0.25">
      <c r="A2434" s="1">
        <v>40386.333333333336</v>
      </c>
      <c r="B2434">
        <v>8.9</v>
      </c>
      <c r="D2434" s="3">
        <v>40386.333333333336</v>
      </c>
      <c r="E2434">
        <v>8.9</v>
      </c>
      <c r="F2434">
        <v>11.2976233639</v>
      </c>
      <c r="G2434" s="5">
        <v>0.46296839190806599</v>
      </c>
      <c r="I2434">
        <f t="shared" si="37"/>
        <v>2.3976233638999993</v>
      </c>
      <c r="J2434">
        <f>Table2[[#This Row],[Consumption]]+Table2[[#This Row],[Predicted Consumption]]</f>
        <v>20.1976233639</v>
      </c>
      <c r="K2434">
        <f>ABS((Table2[[#This Row],[Consumption]]-Table2[[#This Row],[Predicted Consumption]])/Table2[[#This Row],[Consumption]])</f>
        <v>0.26939588358426958</v>
      </c>
    </row>
    <row r="2435" spans="1:11" x14ac:dyDescent="0.25">
      <c r="A2435" s="1">
        <v>40386.34375</v>
      </c>
      <c r="B2435">
        <v>9</v>
      </c>
      <c r="D2435" s="3">
        <v>40386.34375</v>
      </c>
      <c r="E2435">
        <v>9</v>
      </c>
      <c r="F2435">
        <v>5.1993217769299997</v>
      </c>
      <c r="G2435" s="5">
        <v>0.24827272123639299</v>
      </c>
      <c r="I2435">
        <f t="shared" si="37"/>
        <v>3.8006782230700003</v>
      </c>
      <c r="J2435">
        <f>Table2[[#This Row],[Consumption]]+Table2[[#This Row],[Predicted Consumption]]</f>
        <v>14.199321776929999</v>
      </c>
      <c r="K2435">
        <f>ABS((Table2[[#This Row],[Consumption]]-Table2[[#This Row],[Predicted Consumption]])/Table2[[#This Row],[Consumption]])</f>
        <v>0.42229758034111115</v>
      </c>
    </row>
    <row r="2436" spans="1:11" x14ac:dyDescent="0.25">
      <c r="A2436" s="1">
        <v>40386.354166666664</v>
      </c>
      <c r="B2436">
        <v>9.3000000000000007</v>
      </c>
      <c r="D2436" s="3">
        <v>40386.354166666664</v>
      </c>
      <c r="E2436">
        <v>9.3000000000000007</v>
      </c>
      <c r="F2436">
        <v>9.3999530625999999</v>
      </c>
      <c r="G2436" s="5">
        <v>0.25512081477937898</v>
      </c>
      <c r="I2436">
        <f t="shared" ref="I2436:I2499" si="38">ABS(F2436-E2436)</f>
        <v>9.9953062599999143E-2</v>
      </c>
      <c r="J2436">
        <f>Table2[[#This Row],[Consumption]]+Table2[[#This Row],[Predicted Consumption]]</f>
        <v>18.699953062600002</v>
      </c>
      <c r="K2436">
        <f>ABS((Table2[[#This Row],[Consumption]]-Table2[[#This Row],[Predicted Consumption]])/Table2[[#This Row],[Consumption]])</f>
        <v>1.0747641139784853E-2</v>
      </c>
    </row>
    <row r="2437" spans="1:11" x14ac:dyDescent="0.25">
      <c r="A2437" s="1">
        <v>40386.364583333336</v>
      </c>
      <c r="B2437">
        <v>9.4</v>
      </c>
      <c r="D2437" s="3">
        <v>40386.364583333336</v>
      </c>
      <c r="E2437">
        <v>9.4</v>
      </c>
      <c r="F2437">
        <v>9.3999530625999999</v>
      </c>
      <c r="G2437" s="5">
        <v>0.49868657800337801</v>
      </c>
      <c r="I2437">
        <f t="shared" si="38"/>
        <v>4.6937400000501839E-5</v>
      </c>
      <c r="J2437">
        <f>Table2[[#This Row],[Consumption]]+Table2[[#This Row],[Predicted Consumption]]</f>
        <v>18.7999530626</v>
      </c>
      <c r="K2437">
        <f>ABS((Table2[[#This Row],[Consumption]]-Table2[[#This Row],[Predicted Consumption]])/Table2[[#This Row],[Consumption]])</f>
        <v>4.993340425585302E-6</v>
      </c>
    </row>
    <row r="2438" spans="1:11" x14ac:dyDescent="0.25">
      <c r="A2438" s="1">
        <v>40386.375</v>
      </c>
      <c r="B2438">
        <v>9.6999999999999993</v>
      </c>
      <c r="D2438" s="3">
        <v>40386.375</v>
      </c>
      <c r="E2438">
        <v>9.6999999999999993</v>
      </c>
      <c r="F2438">
        <v>8.9</v>
      </c>
      <c r="G2438" s="5">
        <v>0.456034892144425</v>
      </c>
      <c r="I2438">
        <f t="shared" si="38"/>
        <v>0.79999999999999893</v>
      </c>
      <c r="J2438">
        <f>Table2[[#This Row],[Consumption]]+Table2[[#This Row],[Predicted Consumption]]</f>
        <v>18.600000000000001</v>
      </c>
      <c r="K2438">
        <f>ABS((Table2[[#This Row],[Consumption]]-Table2[[#This Row],[Predicted Consumption]])/Table2[[#This Row],[Consumption]])</f>
        <v>8.2474226804123613E-2</v>
      </c>
    </row>
    <row r="2439" spans="1:11" x14ac:dyDescent="0.25">
      <c r="A2439" s="1">
        <v>40386.385416666664</v>
      </c>
      <c r="B2439">
        <v>9.9</v>
      </c>
      <c r="D2439" s="3">
        <v>40386.385416666664</v>
      </c>
      <c r="E2439">
        <v>9.9</v>
      </c>
      <c r="F2439">
        <v>9.4991857932000006</v>
      </c>
      <c r="G2439" s="5">
        <v>0.54539562201749303</v>
      </c>
      <c r="I2439">
        <f t="shared" si="38"/>
        <v>0.40081420679999979</v>
      </c>
      <c r="J2439">
        <f>Table2[[#This Row],[Consumption]]+Table2[[#This Row],[Predicted Consumption]]</f>
        <v>19.399185793200001</v>
      </c>
      <c r="K2439">
        <f>ABS((Table2[[#This Row],[Consumption]]-Table2[[#This Row],[Predicted Consumption]])/Table2[[#This Row],[Consumption]])</f>
        <v>4.0486283515151496E-2</v>
      </c>
    </row>
    <row r="2440" spans="1:11" x14ac:dyDescent="0.25">
      <c r="A2440" s="1">
        <v>40386.395833333336</v>
      </c>
      <c r="B2440">
        <v>10.199999999999999</v>
      </c>
      <c r="D2440" s="3">
        <v>40386.395833333336</v>
      </c>
      <c r="E2440">
        <v>10.199999999999999</v>
      </c>
      <c r="F2440">
        <v>8.9</v>
      </c>
      <c r="G2440" s="5">
        <v>0.45549607365233102</v>
      </c>
      <c r="I2440">
        <f t="shared" si="38"/>
        <v>1.2999999999999989</v>
      </c>
      <c r="J2440">
        <f>Table2[[#This Row],[Consumption]]+Table2[[#This Row],[Predicted Consumption]]</f>
        <v>19.100000000000001</v>
      </c>
      <c r="K2440">
        <f>ABS((Table2[[#This Row],[Consumption]]-Table2[[#This Row],[Predicted Consumption]])/Table2[[#This Row],[Consumption]])</f>
        <v>0.12745098039215677</v>
      </c>
    </row>
    <row r="2441" spans="1:11" x14ac:dyDescent="0.25">
      <c r="A2441" s="1">
        <v>40386.40625</v>
      </c>
      <c r="B2441">
        <v>10.4</v>
      </c>
      <c r="D2441" s="3">
        <v>40386.40625</v>
      </c>
      <c r="E2441">
        <v>10.4</v>
      </c>
      <c r="F2441">
        <v>12.471</v>
      </c>
      <c r="G2441" s="5">
        <v>0.41137713657303798</v>
      </c>
      <c r="I2441">
        <f t="shared" si="38"/>
        <v>2.0709999999999997</v>
      </c>
      <c r="J2441">
        <f>Table2[[#This Row],[Consumption]]+Table2[[#This Row],[Predicted Consumption]]</f>
        <v>22.871000000000002</v>
      </c>
      <c r="K2441">
        <f>ABS((Table2[[#This Row],[Consumption]]-Table2[[#This Row],[Predicted Consumption]])/Table2[[#This Row],[Consumption]])</f>
        <v>0.19913461538461535</v>
      </c>
    </row>
    <row r="2442" spans="1:11" x14ac:dyDescent="0.25">
      <c r="A2442" s="1">
        <v>40386.416666666664</v>
      </c>
      <c r="B2442">
        <v>13.8</v>
      </c>
      <c r="D2442" s="3">
        <v>40386.416666666664</v>
      </c>
      <c r="E2442">
        <v>13.8</v>
      </c>
      <c r="F2442">
        <v>10.272302746199999</v>
      </c>
      <c r="G2442" s="5">
        <v>0.35490003184251701</v>
      </c>
      <c r="I2442">
        <f t="shared" si="38"/>
        <v>3.5276972538000013</v>
      </c>
      <c r="J2442">
        <f>Table2[[#This Row],[Consumption]]+Table2[[#This Row],[Predicted Consumption]]</f>
        <v>24.072302746200002</v>
      </c>
      <c r="K2442">
        <f>ABS((Table2[[#This Row],[Consumption]]-Table2[[#This Row],[Predicted Consumption]])/Table2[[#This Row],[Consumption]])</f>
        <v>0.25563023578260879</v>
      </c>
    </row>
    <row r="2443" spans="1:11" x14ac:dyDescent="0.25">
      <c r="A2443" s="1">
        <v>40386.427083333336</v>
      </c>
      <c r="B2443">
        <v>11.7</v>
      </c>
      <c r="D2443" s="3">
        <v>40386.427083333336</v>
      </c>
      <c r="E2443">
        <v>11.7</v>
      </c>
      <c r="F2443">
        <v>10.5958476138</v>
      </c>
      <c r="G2443" s="5">
        <v>0.45096543463808397</v>
      </c>
      <c r="I2443">
        <f t="shared" si="38"/>
        <v>1.1041523861999991</v>
      </c>
      <c r="J2443">
        <f>Table2[[#This Row],[Consumption]]+Table2[[#This Row],[Predicted Consumption]]</f>
        <v>22.295847613799999</v>
      </c>
      <c r="K2443">
        <f>ABS((Table2[[#This Row],[Consumption]]-Table2[[#This Row],[Predicted Consumption]])/Table2[[#This Row],[Consumption]])</f>
        <v>9.4371998820512754E-2</v>
      </c>
    </row>
    <row r="2444" spans="1:11" x14ac:dyDescent="0.25">
      <c r="A2444" s="1">
        <v>40386.4375</v>
      </c>
      <c r="B2444">
        <v>9.3000000000000007</v>
      </c>
      <c r="D2444" s="3">
        <v>40386.4375</v>
      </c>
      <c r="E2444">
        <v>9.3000000000000007</v>
      </c>
      <c r="F2444">
        <v>9.8966088846400009</v>
      </c>
      <c r="G2444" s="5">
        <v>0.42497304730488</v>
      </c>
      <c r="I2444">
        <f t="shared" si="38"/>
        <v>0.59660888464000017</v>
      </c>
      <c r="J2444">
        <f>Table2[[#This Row],[Consumption]]+Table2[[#This Row],[Predicted Consumption]]</f>
        <v>19.19660888464</v>
      </c>
      <c r="K2444">
        <f>ABS((Table2[[#This Row],[Consumption]]-Table2[[#This Row],[Predicted Consumption]])/Table2[[#This Row],[Consumption]])</f>
        <v>6.415149297204302E-2</v>
      </c>
    </row>
    <row r="2445" spans="1:11" x14ac:dyDescent="0.25">
      <c r="A2445" s="1">
        <v>40386.447916666664</v>
      </c>
      <c r="B2445">
        <v>12</v>
      </c>
      <c r="D2445" s="3">
        <v>40386.447916666664</v>
      </c>
      <c r="E2445">
        <v>12</v>
      </c>
      <c r="F2445">
        <v>9.3999671438199996</v>
      </c>
      <c r="G2445" s="5">
        <v>0.58431524339632301</v>
      </c>
      <c r="I2445">
        <f t="shared" si="38"/>
        <v>2.6000328561800004</v>
      </c>
      <c r="J2445">
        <f>Table2[[#This Row],[Consumption]]+Table2[[#This Row],[Predicted Consumption]]</f>
        <v>21.39996714382</v>
      </c>
      <c r="K2445">
        <f>ABS((Table2[[#This Row],[Consumption]]-Table2[[#This Row],[Predicted Consumption]])/Table2[[#This Row],[Consumption]])</f>
        <v>0.21666940468166671</v>
      </c>
    </row>
    <row r="2446" spans="1:11" x14ac:dyDescent="0.25">
      <c r="A2446" s="1">
        <v>40386.458333333336</v>
      </c>
      <c r="B2446">
        <v>10.5</v>
      </c>
      <c r="D2446" s="3">
        <v>40386.458333333336</v>
      </c>
      <c r="E2446">
        <v>10.5</v>
      </c>
      <c r="F2446">
        <v>10.9</v>
      </c>
      <c r="G2446" s="5">
        <v>0.59525608137817798</v>
      </c>
      <c r="I2446">
        <f t="shared" si="38"/>
        <v>0.40000000000000036</v>
      </c>
      <c r="J2446">
        <f>Table2[[#This Row],[Consumption]]+Table2[[#This Row],[Predicted Consumption]]</f>
        <v>21.4</v>
      </c>
      <c r="K2446">
        <f>ABS((Table2[[#This Row],[Consumption]]-Table2[[#This Row],[Predicted Consumption]])/Table2[[#This Row],[Consumption]])</f>
        <v>3.8095238095238126E-2</v>
      </c>
    </row>
    <row r="2447" spans="1:11" x14ac:dyDescent="0.25">
      <c r="A2447" s="1">
        <v>40386.46875</v>
      </c>
      <c r="B2447">
        <v>10.1</v>
      </c>
      <c r="D2447" s="3">
        <v>40386.46875</v>
      </c>
      <c r="E2447">
        <v>10.1</v>
      </c>
      <c r="F2447">
        <v>10.9</v>
      </c>
      <c r="G2447" s="5">
        <v>0.434664470559182</v>
      </c>
      <c r="I2447">
        <f t="shared" si="38"/>
        <v>0.80000000000000071</v>
      </c>
      <c r="J2447">
        <f>Table2[[#This Row],[Consumption]]+Table2[[#This Row],[Predicted Consumption]]</f>
        <v>21</v>
      </c>
      <c r="K2447">
        <f>ABS((Table2[[#This Row],[Consumption]]-Table2[[#This Row],[Predicted Consumption]])/Table2[[#This Row],[Consumption]])</f>
        <v>7.9207920792079278E-2</v>
      </c>
    </row>
    <row r="2448" spans="1:11" x14ac:dyDescent="0.25">
      <c r="A2448" s="1">
        <v>40386.479166666664</v>
      </c>
      <c r="B2448">
        <v>11</v>
      </c>
      <c r="D2448" s="3">
        <v>40386.479166666664</v>
      </c>
      <c r="E2448">
        <v>11</v>
      </c>
      <c r="F2448">
        <v>9.6996002590600003</v>
      </c>
      <c r="G2448" s="5">
        <v>0.74712940912576398</v>
      </c>
      <c r="I2448">
        <f t="shared" si="38"/>
        <v>1.3003997409399997</v>
      </c>
      <c r="J2448">
        <f>Table2[[#This Row],[Consumption]]+Table2[[#This Row],[Predicted Consumption]]</f>
        <v>20.699600259059999</v>
      </c>
      <c r="K2448">
        <f>ABS((Table2[[#This Row],[Consumption]]-Table2[[#This Row],[Predicted Consumption]])/Table2[[#This Row],[Consumption]])</f>
        <v>0.11821815826727269</v>
      </c>
    </row>
    <row r="2449" spans="1:11" x14ac:dyDescent="0.25">
      <c r="A2449" s="1">
        <v>40386.489583333336</v>
      </c>
      <c r="B2449">
        <v>10.6</v>
      </c>
      <c r="D2449" s="3">
        <v>40386.489583333336</v>
      </c>
      <c r="E2449">
        <v>10.6</v>
      </c>
      <c r="F2449">
        <v>9.5998826839699998</v>
      </c>
      <c r="G2449" s="5">
        <v>0.46026627161002398</v>
      </c>
      <c r="I2449">
        <f t="shared" si="38"/>
        <v>1.0001173160299999</v>
      </c>
      <c r="J2449">
        <f>Table2[[#This Row],[Consumption]]+Table2[[#This Row],[Predicted Consumption]]</f>
        <v>20.199882683969999</v>
      </c>
      <c r="K2449">
        <f>ABS((Table2[[#This Row],[Consumption]]-Table2[[#This Row],[Predicted Consumption]])/Table2[[#This Row],[Consumption]])</f>
        <v>9.435069019150942E-2</v>
      </c>
    </row>
    <row r="2450" spans="1:11" x14ac:dyDescent="0.25">
      <c r="A2450" s="1">
        <v>40386.5</v>
      </c>
      <c r="B2450">
        <v>9.1999999999999993</v>
      </c>
      <c r="D2450" s="3">
        <v>40386.5</v>
      </c>
      <c r="E2450">
        <v>9.1999999999999993</v>
      </c>
      <c r="F2450">
        <v>10.096597840399999</v>
      </c>
      <c r="G2450" s="5">
        <v>0.26660963415825201</v>
      </c>
      <c r="I2450">
        <f t="shared" si="38"/>
        <v>0.89659784040000012</v>
      </c>
      <c r="J2450">
        <f>Table2[[#This Row],[Consumption]]+Table2[[#This Row],[Predicted Consumption]]</f>
        <v>19.296597840399997</v>
      </c>
      <c r="K2450">
        <f>ABS((Table2[[#This Row],[Consumption]]-Table2[[#This Row],[Predicted Consumption]])/Table2[[#This Row],[Consumption]])</f>
        <v>9.7456287000000016E-2</v>
      </c>
    </row>
    <row r="2451" spans="1:11" x14ac:dyDescent="0.25">
      <c r="A2451" s="1">
        <v>40386.510416666664</v>
      </c>
      <c r="B2451">
        <v>9.1999999999999993</v>
      </c>
      <c r="D2451" s="3">
        <v>40386.510416666664</v>
      </c>
      <c r="E2451">
        <v>9.1999999999999993</v>
      </c>
      <c r="F2451">
        <v>9.3999671438199996</v>
      </c>
      <c r="G2451" s="5">
        <v>0.28556626395791002</v>
      </c>
      <c r="I2451">
        <f t="shared" si="38"/>
        <v>0.19996714382000036</v>
      </c>
      <c r="J2451">
        <f>Table2[[#This Row],[Consumption]]+Table2[[#This Row],[Predicted Consumption]]</f>
        <v>18.599967143819999</v>
      </c>
      <c r="K2451">
        <f>ABS((Table2[[#This Row],[Consumption]]-Table2[[#This Row],[Predicted Consumption]])/Table2[[#This Row],[Consumption]])</f>
        <v>2.1735559110869607E-2</v>
      </c>
    </row>
    <row r="2452" spans="1:11" x14ac:dyDescent="0.25">
      <c r="A2452" s="1">
        <v>40386.520833333336</v>
      </c>
      <c r="B2452">
        <v>11.5</v>
      </c>
      <c r="D2452" s="3">
        <v>40386.520833333336</v>
      </c>
      <c r="E2452">
        <v>11.5</v>
      </c>
      <c r="F2452">
        <v>10.391405046399999</v>
      </c>
      <c r="G2452" s="5">
        <v>0.40103593776026902</v>
      </c>
      <c r="I2452">
        <f t="shared" si="38"/>
        <v>1.1085949536000008</v>
      </c>
      <c r="J2452">
        <f>Table2[[#This Row],[Consumption]]+Table2[[#This Row],[Predicted Consumption]]</f>
        <v>21.891405046399999</v>
      </c>
      <c r="K2452">
        <f>ABS((Table2[[#This Row],[Consumption]]-Table2[[#This Row],[Predicted Consumption]])/Table2[[#This Row],[Consumption]])</f>
        <v>9.639956118260877E-2</v>
      </c>
    </row>
    <row r="2453" spans="1:11" x14ac:dyDescent="0.25">
      <c r="A2453" s="1">
        <v>40386.53125</v>
      </c>
      <c r="B2453">
        <v>9</v>
      </c>
      <c r="D2453" s="3">
        <v>40386.53125</v>
      </c>
      <c r="E2453">
        <v>9</v>
      </c>
      <c r="F2453">
        <v>11.098547569100001</v>
      </c>
      <c r="G2453" s="5">
        <v>0.54142296039585303</v>
      </c>
      <c r="I2453">
        <f t="shared" si="38"/>
        <v>2.0985475691000008</v>
      </c>
      <c r="J2453">
        <f>Table2[[#This Row],[Consumption]]+Table2[[#This Row],[Predicted Consumption]]</f>
        <v>20.098547569099999</v>
      </c>
      <c r="K2453">
        <f>ABS((Table2[[#This Row],[Consumption]]-Table2[[#This Row],[Predicted Consumption]])/Table2[[#This Row],[Consumption]])</f>
        <v>0.2331719521222223</v>
      </c>
    </row>
    <row r="2454" spans="1:11" x14ac:dyDescent="0.25">
      <c r="A2454" s="1">
        <v>40386.541666666664</v>
      </c>
      <c r="B2454">
        <v>10.5</v>
      </c>
      <c r="D2454" s="3">
        <v>40386.541666666664</v>
      </c>
      <c r="E2454">
        <v>10.5</v>
      </c>
      <c r="F2454">
        <v>9.2999961345000006</v>
      </c>
      <c r="G2454" s="5">
        <v>0.40949500598113397</v>
      </c>
      <c r="I2454">
        <f t="shared" si="38"/>
        <v>1.2000038654999994</v>
      </c>
      <c r="J2454">
        <f>Table2[[#This Row],[Consumption]]+Table2[[#This Row],[Predicted Consumption]]</f>
        <v>19.799996134499999</v>
      </c>
      <c r="K2454">
        <f>ABS((Table2[[#This Row],[Consumption]]-Table2[[#This Row],[Predicted Consumption]])/Table2[[#This Row],[Consumption]])</f>
        <v>0.11428608242857137</v>
      </c>
    </row>
    <row r="2455" spans="1:11" x14ac:dyDescent="0.25">
      <c r="A2455" s="1">
        <v>40386.552083333336</v>
      </c>
      <c r="B2455">
        <v>10</v>
      </c>
      <c r="D2455" s="3">
        <v>40386.552083333336</v>
      </c>
      <c r="E2455">
        <v>10</v>
      </c>
      <c r="F2455">
        <v>10.096597840399999</v>
      </c>
      <c r="G2455" s="5">
        <v>0.41288012019824599</v>
      </c>
      <c r="I2455">
        <f t="shared" si="38"/>
        <v>9.6597840399999413E-2</v>
      </c>
      <c r="J2455">
        <f>Table2[[#This Row],[Consumption]]+Table2[[#This Row],[Predicted Consumption]]</f>
        <v>20.096597840400001</v>
      </c>
      <c r="K2455">
        <f>ABS((Table2[[#This Row],[Consumption]]-Table2[[#This Row],[Predicted Consumption]])/Table2[[#This Row],[Consumption]])</f>
        <v>9.659784039999942E-3</v>
      </c>
    </row>
    <row r="2456" spans="1:11" x14ac:dyDescent="0.25">
      <c r="A2456" s="1">
        <v>40386.5625</v>
      </c>
      <c r="B2456">
        <v>9</v>
      </c>
      <c r="D2456" s="3">
        <v>40386.5625</v>
      </c>
      <c r="E2456">
        <v>9</v>
      </c>
      <c r="F2456">
        <v>9.5998826839699998</v>
      </c>
      <c r="G2456" s="5">
        <v>0.31087601768401701</v>
      </c>
      <c r="I2456">
        <f t="shared" si="38"/>
        <v>0.59988268396999977</v>
      </c>
      <c r="J2456">
        <f>Table2[[#This Row],[Consumption]]+Table2[[#This Row],[Predicted Consumption]]</f>
        <v>18.599882683970002</v>
      </c>
      <c r="K2456">
        <f>ABS((Table2[[#This Row],[Consumption]]-Table2[[#This Row],[Predicted Consumption]])/Table2[[#This Row],[Consumption]])</f>
        <v>6.6653631552222203E-2</v>
      </c>
    </row>
    <row r="2457" spans="1:11" x14ac:dyDescent="0.25">
      <c r="A2457" s="1">
        <v>40386.572916666664</v>
      </c>
      <c r="B2457">
        <v>8.8000000000000007</v>
      </c>
      <c r="D2457" s="3">
        <v>40386.572916666664</v>
      </c>
      <c r="E2457">
        <v>8.8000000000000007</v>
      </c>
      <c r="F2457">
        <v>10.4940680198</v>
      </c>
      <c r="G2457" s="5">
        <v>0.44023283700799898</v>
      </c>
      <c r="I2457">
        <f t="shared" si="38"/>
        <v>1.6940680197999995</v>
      </c>
      <c r="J2457">
        <f>Table2[[#This Row],[Consumption]]+Table2[[#This Row],[Predicted Consumption]]</f>
        <v>19.294068019800001</v>
      </c>
      <c r="K2457">
        <f>ABS((Table2[[#This Row],[Consumption]]-Table2[[#This Row],[Predicted Consumption]])/Table2[[#This Row],[Consumption]])</f>
        <v>0.19250772952272721</v>
      </c>
    </row>
    <row r="2458" spans="1:11" x14ac:dyDescent="0.25">
      <c r="A2458" s="1">
        <v>40386.583333333336</v>
      </c>
      <c r="B2458">
        <v>8.8000000000000007</v>
      </c>
      <c r="D2458" s="3">
        <v>40386.583333333336</v>
      </c>
      <c r="E2458">
        <v>8.8000000000000007</v>
      </c>
      <c r="F2458">
        <v>8.65198</v>
      </c>
      <c r="G2458" s="5">
        <v>0.26767671537399901</v>
      </c>
      <c r="I2458">
        <f t="shared" si="38"/>
        <v>0.14802000000000071</v>
      </c>
      <c r="J2458">
        <f>Table2[[#This Row],[Consumption]]+Table2[[#This Row],[Predicted Consumption]]</f>
        <v>17.451979999999999</v>
      </c>
      <c r="K2458">
        <f>ABS((Table2[[#This Row],[Consumption]]-Table2[[#This Row],[Predicted Consumption]])/Table2[[#This Row],[Consumption]])</f>
        <v>1.6820454545454624E-2</v>
      </c>
    </row>
    <row r="2459" spans="1:11" x14ac:dyDescent="0.25">
      <c r="A2459" s="1">
        <v>40386.59375</v>
      </c>
      <c r="B2459">
        <v>11</v>
      </c>
      <c r="D2459" s="3">
        <v>40386.59375</v>
      </c>
      <c r="E2459">
        <v>11</v>
      </c>
      <c r="F2459">
        <v>5.1993217769299997</v>
      </c>
      <c r="G2459" s="5">
        <v>0.30333801310681002</v>
      </c>
      <c r="I2459">
        <f t="shared" si="38"/>
        <v>5.8006782230700003</v>
      </c>
      <c r="J2459">
        <f>Table2[[#This Row],[Consumption]]+Table2[[#This Row],[Predicted Consumption]]</f>
        <v>16.199321776929999</v>
      </c>
      <c r="K2459">
        <f>ABS((Table2[[#This Row],[Consumption]]-Table2[[#This Row],[Predicted Consumption]])/Table2[[#This Row],[Consumption]])</f>
        <v>0.52733438391545462</v>
      </c>
    </row>
    <row r="2460" spans="1:11" x14ac:dyDescent="0.25">
      <c r="A2460" s="1">
        <v>40386.604166666664</v>
      </c>
      <c r="B2460">
        <v>9.8000000000000007</v>
      </c>
      <c r="D2460" s="3">
        <v>40386.604166666664</v>
      </c>
      <c r="E2460">
        <v>9.8000000000000007</v>
      </c>
      <c r="F2460">
        <v>10.5993021085</v>
      </c>
      <c r="G2460" s="5">
        <v>0.77309639954366605</v>
      </c>
      <c r="I2460">
        <f t="shared" si="38"/>
        <v>0.79930210849999916</v>
      </c>
      <c r="J2460">
        <f>Table2[[#This Row],[Consumption]]+Table2[[#This Row],[Predicted Consumption]]</f>
        <v>20.399302108500002</v>
      </c>
      <c r="K2460">
        <f>ABS((Table2[[#This Row],[Consumption]]-Table2[[#This Row],[Predicted Consumption]])/Table2[[#This Row],[Consumption]])</f>
        <v>8.1561439642857045E-2</v>
      </c>
    </row>
    <row r="2461" spans="1:11" x14ac:dyDescent="0.25">
      <c r="A2461" s="1">
        <v>40386.614583333336</v>
      </c>
      <c r="B2461">
        <v>9.1999999999999993</v>
      </c>
      <c r="D2461" s="3">
        <v>40386.614583333336</v>
      </c>
      <c r="E2461">
        <v>9.1999999999999993</v>
      </c>
      <c r="F2461">
        <v>9</v>
      </c>
      <c r="G2461" s="5">
        <v>0.22251007884458501</v>
      </c>
      <c r="I2461">
        <f t="shared" si="38"/>
        <v>0.19999999999999929</v>
      </c>
      <c r="J2461">
        <f>Table2[[#This Row],[Consumption]]+Table2[[#This Row],[Predicted Consumption]]</f>
        <v>18.2</v>
      </c>
      <c r="K2461">
        <f>ABS((Table2[[#This Row],[Consumption]]-Table2[[#This Row],[Predicted Consumption]])/Table2[[#This Row],[Consumption]])</f>
        <v>2.1739130434782532E-2</v>
      </c>
    </row>
    <row r="2462" spans="1:11" x14ac:dyDescent="0.25">
      <c r="A2462" s="1">
        <v>40386.625</v>
      </c>
      <c r="B2462">
        <v>10.4</v>
      </c>
      <c r="D2462" s="3">
        <v>40386.625</v>
      </c>
      <c r="E2462">
        <v>10.4</v>
      </c>
      <c r="F2462">
        <v>9.1999329465699997</v>
      </c>
      <c r="G2462" s="5">
        <v>0.22252562115493901</v>
      </c>
      <c r="I2462">
        <f t="shared" si="38"/>
        <v>1.2000670534300006</v>
      </c>
      <c r="J2462">
        <f>Table2[[#This Row],[Consumption]]+Table2[[#This Row],[Predicted Consumption]]</f>
        <v>19.59993294657</v>
      </c>
      <c r="K2462">
        <f>ABS((Table2[[#This Row],[Consumption]]-Table2[[#This Row],[Predicted Consumption]])/Table2[[#This Row],[Consumption]])</f>
        <v>0.11539106282980775</v>
      </c>
    </row>
    <row r="2463" spans="1:11" x14ac:dyDescent="0.25">
      <c r="A2463" s="1">
        <v>40386.635416666664</v>
      </c>
      <c r="B2463">
        <v>10.8</v>
      </c>
      <c r="D2463" s="3">
        <v>40386.635416666664</v>
      </c>
      <c r="E2463">
        <v>10.8</v>
      </c>
      <c r="F2463">
        <v>13.52</v>
      </c>
      <c r="G2463" s="5">
        <v>0.62273548558505798</v>
      </c>
      <c r="I2463">
        <f t="shared" si="38"/>
        <v>2.7199999999999989</v>
      </c>
      <c r="J2463">
        <f>Table2[[#This Row],[Consumption]]+Table2[[#This Row],[Predicted Consumption]]</f>
        <v>24.32</v>
      </c>
      <c r="K2463">
        <f>ABS((Table2[[#This Row],[Consumption]]-Table2[[#This Row],[Predicted Consumption]])/Table2[[#This Row],[Consumption]])</f>
        <v>0.25185185185185172</v>
      </c>
    </row>
    <row r="2464" spans="1:11" x14ac:dyDescent="0.25">
      <c r="A2464" s="1">
        <v>40386.645833333336</v>
      </c>
      <c r="B2464">
        <v>9.5</v>
      </c>
      <c r="D2464" s="3">
        <v>40386.645833333336</v>
      </c>
      <c r="E2464">
        <v>9.5</v>
      </c>
      <c r="F2464">
        <v>9.7997207270699995</v>
      </c>
      <c r="G2464" s="5">
        <v>0.335740972084145</v>
      </c>
      <c r="I2464">
        <f t="shared" si="38"/>
        <v>0.29972072706999953</v>
      </c>
      <c r="J2464">
        <f>Table2[[#This Row],[Consumption]]+Table2[[#This Row],[Predicted Consumption]]</f>
        <v>19.29972072707</v>
      </c>
      <c r="K2464">
        <f>ABS((Table2[[#This Row],[Consumption]]-Table2[[#This Row],[Predicted Consumption]])/Table2[[#This Row],[Consumption]])</f>
        <v>3.1549550217894684E-2</v>
      </c>
    </row>
    <row r="2465" spans="1:11" x14ac:dyDescent="0.25">
      <c r="A2465" s="1">
        <v>40386.65625</v>
      </c>
      <c r="B2465">
        <v>8.9</v>
      </c>
      <c r="D2465" s="3">
        <v>40386.65625</v>
      </c>
      <c r="E2465">
        <v>8.9</v>
      </c>
      <c r="F2465">
        <v>9.2999961345000006</v>
      </c>
      <c r="G2465" s="5">
        <v>0.39434952409704399</v>
      </c>
      <c r="I2465">
        <f t="shared" si="38"/>
        <v>0.39999613450000027</v>
      </c>
      <c r="J2465">
        <f>Table2[[#This Row],[Consumption]]+Table2[[#This Row],[Predicted Consumption]]</f>
        <v>18.199996134500001</v>
      </c>
      <c r="K2465">
        <f>ABS((Table2[[#This Row],[Consumption]]-Table2[[#This Row],[Predicted Consumption]])/Table2[[#This Row],[Consumption]])</f>
        <v>4.4943385898876434E-2</v>
      </c>
    </row>
    <row r="2466" spans="1:11" x14ac:dyDescent="0.25">
      <c r="A2466" s="1">
        <v>40386.666666666664</v>
      </c>
      <c r="B2466">
        <v>10.6</v>
      </c>
      <c r="D2466" s="3">
        <v>40386.666666666664</v>
      </c>
      <c r="E2466">
        <v>10.6</v>
      </c>
      <c r="F2466">
        <v>8.79426417058</v>
      </c>
      <c r="G2466" s="5">
        <v>0.209613631263427</v>
      </c>
      <c r="I2466">
        <f t="shared" si="38"/>
        <v>1.8057358294199997</v>
      </c>
      <c r="J2466">
        <f>Table2[[#This Row],[Consumption]]+Table2[[#This Row],[Predicted Consumption]]</f>
        <v>19.394264170580001</v>
      </c>
      <c r="K2466">
        <f>ABS((Table2[[#This Row],[Consumption]]-Table2[[#This Row],[Predicted Consumption]])/Table2[[#This Row],[Consumption]])</f>
        <v>0.17035243673773581</v>
      </c>
    </row>
    <row r="2467" spans="1:11" x14ac:dyDescent="0.25">
      <c r="A2467" s="1">
        <v>40386.677083333336</v>
      </c>
      <c r="B2467">
        <v>9.9</v>
      </c>
      <c r="D2467" s="3">
        <v>40386.677083333336</v>
      </c>
      <c r="E2467">
        <v>9.9</v>
      </c>
      <c r="F2467">
        <v>9.1999530626000006</v>
      </c>
      <c r="G2467" s="5">
        <v>0.36659949792424901</v>
      </c>
      <c r="I2467">
        <f t="shared" si="38"/>
        <v>0.70004693739999979</v>
      </c>
      <c r="J2467">
        <f>Table2[[#This Row],[Consumption]]+Table2[[#This Row],[Predicted Consumption]]</f>
        <v>19.099953062600001</v>
      </c>
      <c r="K2467">
        <f>ABS((Table2[[#This Row],[Consumption]]-Table2[[#This Row],[Predicted Consumption]])/Table2[[#This Row],[Consumption]])</f>
        <v>7.0711811858585841E-2</v>
      </c>
    </row>
    <row r="2468" spans="1:11" x14ac:dyDescent="0.25">
      <c r="A2468" s="1">
        <v>40386.6875</v>
      </c>
      <c r="B2468">
        <v>8.9</v>
      </c>
      <c r="D2468" s="3">
        <v>40386.6875</v>
      </c>
      <c r="E2468">
        <v>8.9</v>
      </c>
      <c r="F2468">
        <v>10.1930793564</v>
      </c>
      <c r="G2468" s="5">
        <v>0.48598104194334801</v>
      </c>
      <c r="I2468">
        <f t="shared" si="38"/>
        <v>1.2930793563999998</v>
      </c>
      <c r="J2468">
        <f>Table2[[#This Row],[Consumption]]+Table2[[#This Row],[Predicted Consumption]]</f>
        <v>19.093079356400001</v>
      </c>
      <c r="K2468">
        <f>ABS((Table2[[#This Row],[Consumption]]-Table2[[#This Row],[Predicted Consumption]])/Table2[[#This Row],[Consumption]])</f>
        <v>0.14528981532584267</v>
      </c>
    </row>
    <row r="2469" spans="1:11" x14ac:dyDescent="0.25">
      <c r="A2469" s="1">
        <v>40386.697916666664</v>
      </c>
      <c r="B2469">
        <v>8.9</v>
      </c>
      <c r="D2469" s="3">
        <v>40386.697916666664</v>
      </c>
      <c r="E2469">
        <v>8.9</v>
      </c>
      <c r="F2469">
        <v>10.5995114759</v>
      </c>
      <c r="G2469" s="5">
        <v>0.32475917064146598</v>
      </c>
      <c r="I2469">
        <f t="shared" si="38"/>
        <v>1.6995114758999996</v>
      </c>
      <c r="J2469">
        <f>Table2[[#This Row],[Consumption]]+Table2[[#This Row],[Predicted Consumption]]</f>
        <v>19.4995114759</v>
      </c>
      <c r="K2469">
        <f>ABS((Table2[[#This Row],[Consumption]]-Table2[[#This Row],[Predicted Consumption]])/Table2[[#This Row],[Consumption]])</f>
        <v>0.19095634560674152</v>
      </c>
    </row>
    <row r="2470" spans="1:11" x14ac:dyDescent="0.25">
      <c r="A2470" s="1">
        <v>40386.708333333336</v>
      </c>
      <c r="B2470">
        <v>9.1999999999999993</v>
      </c>
      <c r="D2470" s="3">
        <v>40386.708333333336</v>
      </c>
      <c r="E2470">
        <v>9.1999999999999993</v>
      </c>
      <c r="F2470">
        <v>10.5995114759</v>
      </c>
      <c r="G2470" s="5">
        <v>0.32475917064146598</v>
      </c>
      <c r="I2470">
        <f t="shared" si="38"/>
        <v>1.3995114759000007</v>
      </c>
      <c r="J2470">
        <f>Table2[[#This Row],[Consumption]]+Table2[[#This Row],[Predicted Consumption]]</f>
        <v>19.799511475899997</v>
      </c>
      <c r="K2470">
        <f>ABS((Table2[[#This Row],[Consumption]]-Table2[[#This Row],[Predicted Consumption]])/Table2[[#This Row],[Consumption]])</f>
        <v>0.15212081259782617</v>
      </c>
    </row>
    <row r="2471" spans="1:11" x14ac:dyDescent="0.25">
      <c r="A2471" s="1">
        <v>40386.71875</v>
      </c>
      <c r="B2471">
        <v>9.4</v>
      </c>
      <c r="D2471" s="3">
        <v>40386.71875</v>
      </c>
      <c r="E2471">
        <v>9.4</v>
      </c>
      <c r="F2471">
        <v>10.3939835324</v>
      </c>
      <c r="G2471" s="5">
        <v>0.200005282039179</v>
      </c>
      <c r="I2471">
        <f t="shared" si="38"/>
        <v>0.9939835323999997</v>
      </c>
      <c r="J2471">
        <f>Table2[[#This Row],[Consumption]]+Table2[[#This Row],[Predicted Consumption]]</f>
        <v>19.793983532399999</v>
      </c>
      <c r="K2471">
        <f>ABS((Table2[[#This Row],[Consumption]]-Table2[[#This Row],[Predicted Consumption]])/Table2[[#This Row],[Consumption]])</f>
        <v>0.10574292897872337</v>
      </c>
    </row>
    <row r="2472" spans="1:11" x14ac:dyDescent="0.25">
      <c r="A2472" s="1">
        <v>40386.729166666664</v>
      </c>
      <c r="B2472">
        <v>12.3</v>
      </c>
      <c r="D2472" s="3">
        <v>40386.729166666664</v>
      </c>
      <c r="E2472">
        <v>12.3</v>
      </c>
      <c r="I2472">
        <f t="shared" si="38"/>
        <v>12.3</v>
      </c>
      <c r="J2472">
        <f>Table2[[#This Row],[Consumption]]+Table2[[#This Row],[Predicted Consumption]]</f>
        <v>12.3</v>
      </c>
      <c r="K2472">
        <f>ABS((Table2[[#This Row],[Consumption]]-Table2[[#This Row],[Predicted Consumption]])/Table2[[#This Row],[Consumption]])</f>
        <v>1</v>
      </c>
    </row>
    <row r="2473" spans="1:11" x14ac:dyDescent="0.25">
      <c r="A2473" s="1">
        <v>40386.739583333336</v>
      </c>
      <c r="B2473">
        <v>9.5</v>
      </c>
      <c r="D2473" s="3">
        <v>40386.739583333336</v>
      </c>
      <c r="E2473">
        <v>9.5</v>
      </c>
      <c r="F2473">
        <v>12.56</v>
      </c>
      <c r="G2473" s="5">
        <v>0.40415669576213897</v>
      </c>
      <c r="I2473">
        <f t="shared" si="38"/>
        <v>3.0600000000000005</v>
      </c>
      <c r="J2473">
        <f>Table2[[#This Row],[Consumption]]+Table2[[#This Row],[Predicted Consumption]]</f>
        <v>22.060000000000002</v>
      </c>
      <c r="K2473">
        <f>ABS((Table2[[#This Row],[Consumption]]-Table2[[#This Row],[Predicted Consumption]])/Table2[[#This Row],[Consumption]])</f>
        <v>0.32210526315789478</v>
      </c>
    </row>
    <row r="2474" spans="1:11" x14ac:dyDescent="0.25">
      <c r="A2474" s="1">
        <v>40386.75</v>
      </c>
      <c r="B2474">
        <v>9.6</v>
      </c>
      <c r="D2474" s="3">
        <v>40386.75</v>
      </c>
      <c r="E2474">
        <v>9.6</v>
      </c>
      <c r="F2474">
        <v>8.9</v>
      </c>
      <c r="G2474" s="5">
        <v>0.47894926273727001</v>
      </c>
      <c r="I2474">
        <f t="shared" si="38"/>
        <v>0.69999999999999929</v>
      </c>
      <c r="J2474">
        <f>Table2[[#This Row],[Consumption]]+Table2[[#This Row],[Predicted Consumption]]</f>
        <v>18.5</v>
      </c>
      <c r="K2474">
        <f>ABS((Table2[[#This Row],[Consumption]]-Table2[[#This Row],[Predicted Consumption]])/Table2[[#This Row],[Consumption]])</f>
        <v>7.2916666666666602E-2</v>
      </c>
    </row>
    <row r="2475" spans="1:11" x14ac:dyDescent="0.25">
      <c r="A2475" s="1">
        <v>40386.760416666664</v>
      </c>
      <c r="B2475">
        <v>11.2</v>
      </c>
      <c r="D2475" s="3">
        <v>40386.760416666664</v>
      </c>
      <c r="E2475">
        <v>11.2</v>
      </c>
      <c r="F2475">
        <v>8.9</v>
      </c>
      <c r="G2475" s="5">
        <v>0.25019085247952</v>
      </c>
      <c r="I2475">
        <f t="shared" si="38"/>
        <v>2.2999999999999989</v>
      </c>
      <c r="J2475">
        <f>Table2[[#This Row],[Consumption]]+Table2[[#This Row],[Predicted Consumption]]</f>
        <v>20.100000000000001</v>
      </c>
      <c r="K2475">
        <f>ABS((Table2[[#This Row],[Consumption]]-Table2[[#This Row],[Predicted Consumption]])/Table2[[#This Row],[Consumption]])</f>
        <v>0.20535714285714277</v>
      </c>
    </row>
    <row r="2476" spans="1:11" x14ac:dyDescent="0.25">
      <c r="A2476" s="1">
        <v>40386.770833333336</v>
      </c>
      <c r="B2476">
        <v>10.6</v>
      </c>
      <c r="D2476" s="3">
        <v>40386.770833333336</v>
      </c>
      <c r="E2476">
        <v>10.6</v>
      </c>
      <c r="F2476">
        <v>10.5995114759</v>
      </c>
      <c r="G2476" s="5">
        <v>0.352711104110148</v>
      </c>
      <c r="I2476">
        <f t="shared" si="38"/>
        <v>4.885240999996654E-4</v>
      </c>
      <c r="J2476">
        <f>Table2[[#This Row],[Consumption]]+Table2[[#This Row],[Predicted Consumption]]</f>
        <v>21.1995114759</v>
      </c>
      <c r="K2476">
        <f>ABS((Table2[[#This Row],[Consumption]]-Table2[[#This Row],[Predicted Consumption]])/Table2[[#This Row],[Consumption]])</f>
        <v>4.6087179245251455E-5</v>
      </c>
    </row>
    <row r="2477" spans="1:11" x14ac:dyDescent="0.25">
      <c r="A2477" s="1">
        <v>40386.78125</v>
      </c>
      <c r="B2477">
        <v>10</v>
      </c>
      <c r="D2477" s="3">
        <v>40386.78125</v>
      </c>
      <c r="E2477">
        <v>10</v>
      </c>
      <c r="F2477">
        <v>9.8976262192500002</v>
      </c>
      <c r="G2477" s="5">
        <v>0.46551001865136599</v>
      </c>
      <c r="I2477">
        <f t="shared" si="38"/>
        <v>0.10237378074999981</v>
      </c>
      <c r="J2477">
        <f>Table2[[#This Row],[Consumption]]+Table2[[#This Row],[Predicted Consumption]]</f>
        <v>19.89762621925</v>
      </c>
      <c r="K2477">
        <f>ABS((Table2[[#This Row],[Consumption]]-Table2[[#This Row],[Predicted Consumption]])/Table2[[#This Row],[Consumption]])</f>
        <v>1.023737807499998E-2</v>
      </c>
    </row>
    <row r="2478" spans="1:11" x14ac:dyDescent="0.25">
      <c r="A2478" s="1">
        <v>40386.791666666664</v>
      </c>
      <c r="B2478">
        <v>13</v>
      </c>
      <c r="D2478" s="3">
        <v>40386.791666666664</v>
      </c>
      <c r="E2478">
        <v>13</v>
      </c>
      <c r="F2478">
        <v>9</v>
      </c>
      <c r="G2478" s="5">
        <v>0.49444002987695601</v>
      </c>
      <c r="I2478">
        <f t="shared" si="38"/>
        <v>4</v>
      </c>
      <c r="J2478">
        <f>Table2[[#This Row],[Consumption]]+Table2[[#This Row],[Predicted Consumption]]</f>
        <v>22</v>
      </c>
      <c r="K2478">
        <f>ABS((Table2[[#This Row],[Consumption]]-Table2[[#This Row],[Predicted Consumption]])/Table2[[#This Row],[Consumption]])</f>
        <v>0.30769230769230771</v>
      </c>
    </row>
    <row r="2479" spans="1:11" x14ac:dyDescent="0.25">
      <c r="A2479" s="1">
        <v>40386.802083333336</v>
      </c>
      <c r="B2479">
        <v>11</v>
      </c>
      <c r="D2479" s="3">
        <v>40386.802083333336</v>
      </c>
      <c r="E2479">
        <v>11</v>
      </c>
      <c r="F2479">
        <v>11.196976035100001</v>
      </c>
      <c r="G2479" s="5">
        <v>0.84098474300583603</v>
      </c>
      <c r="I2479">
        <f t="shared" si="38"/>
        <v>0.1969760351000005</v>
      </c>
      <c r="J2479">
        <f>Table2[[#This Row],[Consumption]]+Table2[[#This Row],[Predicted Consumption]]</f>
        <v>22.196976035100001</v>
      </c>
      <c r="K2479">
        <f>ABS((Table2[[#This Row],[Consumption]]-Table2[[#This Row],[Predicted Consumption]])/Table2[[#This Row],[Consumption]])</f>
        <v>1.7906912281818229E-2</v>
      </c>
    </row>
    <row r="2480" spans="1:11" x14ac:dyDescent="0.25">
      <c r="A2480" s="1">
        <v>40386.8125</v>
      </c>
      <c r="B2480">
        <v>10.5</v>
      </c>
      <c r="D2480" s="3">
        <v>40386.8125</v>
      </c>
      <c r="E2480">
        <v>10.5</v>
      </c>
      <c r="F2480">
        <v>9.7997207270699995</v>
      </c>
      <c r="G2480" s="5">
        <v>0.49561867749557897</v>
      </c>
      <c r="I2480">
        <f t="shared" si="38"/>
        <v>0.70027927293000047</v>
      </c>
      <c r="J2480">
        <f>Table2[[#This Row],[Consumption]]+Table2[[#This Row],[Predicted Consumption]]</f>
        <v>20.29972072707</v>
      </c>
      <c r="K2480">
        <f>ABS((Table2[[#This Row],[Consumption]]-Table2[[#This Row],[Predicted Consumption]])/Table2[[#This Row],[Consumption]])</f>
        <v>6.6693264088571472E-2</v>
      </c>
    </row>
    <row r="2481" spans="1:11" x14ac:dyDescent="0.25">
      <c r="A2481" s="1">
        <v>40386.822916666664</v>
      </c>
      <c r="B2481">
        <v>12.1</v>
      </c>
      <c r="D2481" s="3">
        <v>40386.822916666664</v>
      </c>
      <c r="E2481">
        <v>12.1</v>
      </c>
      <c r="F2481">
        <v>9.9996010386700007</v>
      </c>
      <c r="G2481" s="5">
        <v>0.33054658363106298</v>
      </c>
      <c r="I2481">
        <f t="shared" si="38"/>
        <v>2.1003989613299989</v>
      </c>
      <c r="J2481">
        <f>Table2[[#This Row],[Consumption]]+Table2[[#This Row],[Predicted Consumption]]</f>
        <v>22.099601038670002</v>
      </c>
      <c r="K2481">
        <f>ABS((Table2[[#This Row],[Consumption]]-Table2[[#This Row],[Predicted Consumption]])/Table2[[#This Row],[Consumption]])</f>
        <v>0.17358669101900817</v>
      </c>
    </row>
    <row r="2482" spans="1:11" x14ac:dyDescent="0.25">
      <c r="A2482" s="1">
        <v>40386.833333333336</v>
      </c>
      <c r="B2482">
        <v>10.3</v>
      </c>
      <c r="D2482" s="3">
        <v>40386.833333333336</v>
      </c>
      <c r="E2482">
        <v>10.3</v>
      </c>
      <c r="F2482">
        <v>10.9</v>
      </c>
      <c r="G2482" s="5">
        <v>0.54718588909320098</v>
      </c>
      <c r="I2482">
        <f t="shared" si="38"/>
        <v>0.59999999999999964</v>
      </c>
      <c r="J2482">
        <f>Table2[[#This Row],[Consumption]]+Table2[[#This Row],[Predicted Consumption]]</f>
        <v>21.200000000000003</v>
      </c>
      <c r="K2482">
        <f>ABS((Table2[[#This Row],[Consumption]]-Table2[[#This Row],[Predicted Consumption]])/Table2[[#This Row],[Consumption]])</f>
        <v>5.825242718446598E-2</v>
      </c>
    </row>
    <row r="2483" spans="1:11" x14ac:dyDescent="0.25">
      <c r="A2483" s="1">
        <v>40386.84375</v>
      </c>
      <c r="B2483">
        <v>10</v>
      </c>
      <c r="D2483" s="3">
        <v>40386.84375</v>
      </c>
      <c r="E2483">
        <v>10</v>
      </c>
      <c r="F2483">
        <v>10.6995114759</v>
      </c>
      <c r="G2483" s="5">
        <v>0.445950839731381</v>
      </c>
      <c r="I2483">
        <f t="shared" si="38"/>
        <v>0.69951147589999962</v>
      </c>
      <c r="J2483">
        <f>Table2[[#This Row],[Consumption]]+Table2[[#This Row],[Predicted Consumption]]</f>
        <v>20.6995114759</v>
      </c>
      <c r="K2483">
        <f>ABS((Table2[[#This Row],[Consumption]]-Table2[[#This Row],[Predicted Consumption]])/Table2[[#This Row],[Consumption]])</f>
        <v>6.9951147589999957E-2</v>
      </c>
    </row>
    <row r="2484" spans="1:11" x14ac:dyDescent="0.25">
      <c r="A2484" s="1">
        <v>40386.854166666664</v>
      </c>
      <c r="B2484">
        <v>11.8</v>
      </c>
      <c r="D2484" s="3">
        <v>40386.854166666664</v>
      </c>
      <c r="E2484">
        <v>11.8</v>
      </c>
      <c r="F2484">
        <v>12.73197</v>
      </c>
      <c r="G2484" s="5">
        <v>0.48996429872889702</v>
      </c>
      <c r="I2484">
        <f t="shared" si="38"/>
        <v>0.93196999999999974</v>
      </c>
      <c r="J2484">
        <f>Table2[[#This Row],[Consumption]]+Table2[[#This Row],[Predicted Consumption]]</f>
        <v>24.531970000000001</v>
      </c>
      <c r="K2484">
        <f>ABS((Table2[[#This Row],[Consumption]]-Table2[[#This Row],[Predicted Consumption]])/Table2[[#This Row],[Consumption]])</f>
        <v>7.8980508474576244E-2</v>
      </c>
    </row>
    <row r="2485" spans="1:11" x14ac:dyDescent="0.25">
      <c r="A2485" s="1">
        <v>40386.864583333336</v>
      </c>
      <c r="B2485">
        <v>9.9</v>
      </c>
      <c r="D2485" s="3">
        <v>40386.864583333336</v>
      </c>
      <c r="E2485">
        <v>9.9</v>
      </c>
      <c r="F2485">
        <v>9.2999961345000006</v>
      </c>
      <c r="G2485" s="5">
        <v>0.33700422972230698</v>
      </c>
      <c r="I2485">
        <f t="shared" si="38"/>
        <v>0.60000386549999973</v>
      </c>
      <c r="J2485">
        <f>Table2[[#This Row],[Consumption]]+Table2[[#This Row],[Predicted Consumption]]</f>
        <v>19.199996134500001</v>
      </c>
      <c r="K2485">
        <f>ABS((Table2[[#This Row],[Consumption]]-Table2[[#This Row],[Predicted Consumption]])/Table2[[#This Row],[Consumption]])</f>
        <v>6.0606451060606033E-2</v>
      </c>
    </row>
    <row r="2486" spans="1:11" x14ac:dyDescent="0.25">
      <c r="A2486" s="1">
        <v>40386.875</v>
      </c>
      <c r="B2486">
        <v>9.4</v>
      </c>
      <c r="D2486" s="3">
        <v>40386.875</v>
      </c>
      <c r="E2486">
        <v>9.4</v>
      </c>
      <c r="F2486">
        <v>8.9</v>
      </c>
      <c r="G2486" s="5">
        <v>0.70896908784167101</v>
      </c>
      <c r="I2486">
        <f t="shared" si="38"/>
        <v>0.5</v>
      </c>
      <c r="J2486">
        <f>Table2[[#This Row],[Consumption]]+Table2[[#This Row],[Predicted Consumption]]</f>
        <v>18.3</v>
      </c>
      <c r="K2486">
        <f>ABS((Table2[[#This Row],[Consumption]]-Table2[[#This Row],[Predicted Consumption]])/Table2[[#This Row],[Consumption]])</f>
        <v>5.3191489361702128E-2</v>
      </c>
    </row>
    <row r="2487" spans="1:11" x14ac:dyDescent="0.25">
      <c r="A2487" s="1">
        <v>40386.885416666664</v>
      </c>
      <c r="B2487">
        <v>9.3000000000000007</v>
      </c>
      <c r="D2487" s="3">
        <v>40386.885416666664</v>
      </c>
      <c r="E2487">
        <v>9.3000000000000007</v>
      </c>
      <c r="F2487">
        <v>9.3999770006700007</v>
      </c>
      <c r="G2487" s="5">
        <v>0.19002091335972399</v>
      </c>
      <c r="I2487">
        <f t="shared" si="38"/>
        <v>9.9977000670000038E-2</v>
      </c>
      <c r="J2487">
        <f>Table2[[#This Row],[Consumption]]+Table2[[#This Row],[Predicted Consumption]]</f>
        <v>18.699977000670003</v>
      </c>
      <c r="K2487">
        <f>ABS((Table2[[#This Row],[Consumption]]-Table2[[#This Row],[Predicted Consumption]])/Table2[[#This Row],[Consumption]])</f>
        <v>1.0750215125806454E-2</v>
      </c>
    </row>
    <row r="2488" spans="1:11" x14ac:dyDescent="0.25">
      <c r="A2488" s="1">
        <v>40386.895833333336</v>
      </c>
      <c r="B2488">
        <v>10</v>
      </c>
      <c r="D2488" s="3">
        <v>40386.895833333336</v>
      </c>
      <c r="E2488">
        <v>10</v>
      </c>
      <c r="F2488">
        <v>10.9984858943</v>
      </c>
      <c r="G2488" s="5">
        <v>0.30000278028696098</v>
      </c>
      <c r="I2488">
        <f t="shared" si="38"/>
        <v>0.9984858942999999</v>
      </c>
      <c r="J2488">
        <f>Table2[[#This Row],[Consumption]]+Table2[[#This Row],[Predicted Consumption]]</f>
        <v>20.9984858943</v>
      </c>
      <c r="K2488">
        <f>ABS((Table2[[#This Row],[Consumption]]-Table2[[#This Row],[Predicted Consumption]])/Table2[[#This Row],[Consumption]])</f>
        <v>9.9848589429999995E-2</v>
      </c>
    </row>
    <row r="2489" spans="1:11" x14ac:dyDescent="0.25">
      <c r="A2489" s="1">
        <v>40386.90625</v>
      </c>
      <c r="B2489">
        <v>4.7</v>
      </c>
      <c r="D2489" s="3">
        <v>40386.90625</v>
      </c>
      <c r="E2489">
        <v>4.7</v>
      </c>
      <c r="F2489">
        <v>11.8</v>
      </c>
      <c r="G2489" s="5">
        <v>0.337826850017238</v>
      </c>
      <c r="I2489">
        <f t="shared" si="38"/>
        <v>7.1000000000000005</v>
      </c>
      <c r="J2489">
        <f>Table2[[#This Row],[Consumption]]+Table2[[#This Row],[Predicted Consumption]]</f>
        <v>16.5</v>
      </c>
      <c r="K2489">
        <f>ABS((Table2[[#This Row],[Consumption]]-Table2[[#This Row],[Predicted Consumption]])/Table2[[#This Row],[Consumption]])</f>
        <v>1.5106382978723405</v>
      </c>
    </row>
    <row r="2490" spans="1:11" x14ac:dyDescent="0.25">
      <c r="A2490" s="1">
        <v>40386.916666666664</v>
      </c>
      <c r="B2490">
        <v>1.3</v>
      </c>
      <c r="D2490" s="3">
        <v>40386.916666666664</v>
      </c>
      <c r="E2490">
        <v>1.3</v>
      </c>
      <c r="F2490">
        <v>6.1529999999999996</v>
      </c>
      <c r="G2490" s="5">
        <v>0.48370174457320803</v>
      </c>
      <c r="I2490">
        <f t="shared" si="38"/>
        <v>4.8529999999999998</v>
      </c>
      <c r="J2490">
        <f>Table2[[#This Row],[Consumption]]+Table2[[#This Row],[Predicted Consumption]]</f>
        <v>7.4529999999999994</v>
      </c>
      <c r="K2490">
        <f>ABS((Table2[[#This Row],[Consumption]]-Table2[[#This Row],[Predicted Consumption]])/Table2[[#This Row],[Consumption]])</f>
        <v>3.733076923076923</v>
      </c>
    </row>
    <row r="2491" spans="1:11" x14ac:dyDescent="0.25">
      <c r="A2491" s="1">
        <v>40386.927083333336</v>
      </c>
      <c r="B2491">
        <v>1.4</v>
      </c>
      <c r="D2491" s="3">
        <v>40386.927083333336</v>
      </c>
      <c r="E2491">
        <v>1.4</v>
      </c>
      <c r="F2491">
        <v>1.3</v>
      </c>
      <c r="G2491" s="5">
        <v>0.58191791864503295</v>
      </c>
      <c r="I2491">
        <f t="shared" si="38"/>
        <v>9.9999999999999867E-2</v>
      </c>
      <c r="J2491">
        <f>Table2[[#This Row],[Consumption]]+Table2[[#This Row],[Predicted Consumption]]</f>
        <v>2.7</v>
      </c>
      <c r="K2491">
        <f>ABS((Table2[[#This Row],[Consumption]]-Table2[[#This Row],[Predicted Consumption]])/Table2[[#This Row],[Consumption]])</f>
        <v>7.1428571428571341E-2</v>
      </c>
    </row>
    <row r="2492" spans="1:11" x14ac:dyDescent="0.25">
      <c r="A2492" s="1">
        <v>40386.9375</v>
      </c>
      <c r="B2492">
        <v>1.2</v>
      </c>
      <c r="D2492" s="3">
        <v>40386.9375</v>
      </c>
      <c r="E2492">
        <v>1.2</v>
      </c>
      <c r="F2492">
        <v>1.2</v>
      </c>
      <c r="G2492" s="5">
        <v>0.74967293696099702</v>
      </c>
      <c r="I2492">
        <f t="shared" si="38"/>
        <v>0</v>
      </c>
      <c r="J2492">
        <f>Table2[[#This Row],[Consumption]]+Table2[[#This Row],[Predicted Consumption]]</f>
        <v>2.4</v>
      </c>
      <c r="K2492">
        <f>ABS((Table2[[#This Row],[Consumption]]-Table2[[#This Row],[Predicted Consumption]])/Table2[[#This Row],[Consumption]])</f>
        <v>0</v>
      </c>
    </row>
    <row r="2493" spans="1:11" x14ac:dyDescent="0.25">
      <c r="A2493" s="1">
        <v>40386.947916666664</v>
      </c>
      <c r="B2493">
        <v>1.3</v>
      </c>
      <c r="D2493" s="3">
        <v>40386.947916666664</v>
      </c>
      <c r="E2493">
        <v>1.3</v>
      </c>
      <c r="F2493">
        <v>1.3</v>
      </c>
      <c r="G2493" s="5">
        <v>0.67651230865130296</v>
      </c>
      <c r="I2493">
        <f t="shared" si="38"/>
        <v>0</v>
      </c>
      <c r="J2493">
        <f>Table2[[#This Row],[Consumption]]+Table2[[#This Row],[Predicted Consumption]]</f>
        <v>2.6</v>
      </c>
      <c r="K2493">
        <f>ABS((Table2[[#This Row],[Consumption]]-Table2[[#This Row],[Predicted Consumption]])/Table2[[#This Row],[Consumption]])</f>
        <v>0</v>
      </c>
    </row>
    <row r="2494" spans="1:11" x14ac:dyDescent="0.25">
      <c r="A2494" s="1">
        <v>40386.958333333336</v>
      </c>
      <c r="B2494">
        <v>1.4</v>
      </c>
      <c r="D2494" s="3">
        <v>40386.958333333336</v>
      </c>
      <c r="E2494">
        <v>1.4</v>
      </c>
      <c r="F2494">
        <v>1.2</v>
      </c>
      <c r="G2494" s="5">
        <v>0.69471726524904898</v>
      </c>
      <c r="I2494">
        <f t="shared" si="38"/>
        <v>0.19999999999999996</v>
      </c>
      <c r="J2494">
        <f>Table2[[#This Row],[Consumption]]+Table2[[#This Row],[Predicted Consumption]]</f>
        <v>2.5999999999999996</v>
      </c>
      <c r="K2494">
        <f>ABS((Table2[[#This Row],[Consumption]]-Table2[[#This Row],[Predicted Consumption]])/Table2[[#This Row],[Consumption]])</f>
        <v>0.14285714285714282</v>
      </c>
    </row>
    <row r="2495" spans="1:11" x14ac:dyDescent="0.25">
      <c r="A2495" s="1">
        <v>40386.96875</v>
      </c>
      <c r="B2495">
        <v>1.1000000000000001</v>
      </c>
      <c r="D2495" s="3">
        <v>40386.96875</v>
      </c>
      <c r="E2495">
        <v>1.1000000000000001</v>
      </c>
      <c r="F2495">
        <v>1.2</v>
      </c>
      <c r="G2495" s="5">
        <v>0.96981739873120298</v>
      </c>
      <c r="I2495">
        <f t="shared" si="38"/>
        <v>9.9999999999999867E-2</v>
      </c>
      <c r="J2495">
        <f>Table2[[#This Row],[Consumption]]+Table2[[#This Row],[Predicted Consumption]]</f>
        <v>2.2999999999999998</v>
      </c>
      <c r="K2495">
        <f>ABS((Table2[[#This Row],[Consumption]]-Table2[[#This Row],[Predicted Consumption]])/Table2[[#This Row],[Consumption]])</f>
        <v>9.0909090909090787E-2</v>
      </c>
    </row>
    <row r="2496" spans="1:11" x14ac:dyDescent="0.25">
      <c r="A2496" s="1">
        <v>40386.979166666664</v>
      </c>
      <c r="B2496">
        <v>1.2</v>
      </c>
      <c r="D2496" s="3">
        <v>40386.979166666664</v>
      </c>
      <c r="E2496">
        <v>1.2</v>
      </c>
      <c r="F2496">
        <v>1.2</v>
      </c>
      <c r="G2496" s="5">
        <v>0.81148855007459297</v>
      </c>
      <c r="I2496">
        <f t="shared" si="38"/>
        <v>0</v>
      </c>
      <c r="J2496">
        <f>Table2[[#This Row],[Consumption]]+Table2[[#This Row],[Predicted Consumption]]</f>
        <v>2.4</v>
      </c>
      <c r="K2496">
        <f>ABS((Table2[[#This Row],[Consumption]]-Table2[[#This Row],[Predicted Consumption]])/Table2[[#This Row],[Consumption]])</f>
        <v>0</v>
      </c>
    </row>
    <row r="2497" spans="1:11" x14ac:dyDescent="0.25">
      <c r="A2497" s="1">
        <v>40386.989583333336</v>
      </c>
      <c r="B2497">
        <v>4.2</v>
      </c>
      <c r="D2497" s="3">
        <v>40386.989583333336</v>
      </c>
      <c r="E2497">
        <v>4.2</v>
      </c>
      <c r="F2497">
        <v>1.2</v>
      </c>
      <c r="G2497" s="5">
        <v>0.81505186915389405</v>
      </c>
      <c r="I2497">
        <f t="shared" si="38"/>
        <v>3</v>
      </c>
      <c r="J2497">
        <f>Table2[[#This Row],[Consumption]]+Table2[[#This Row],[Predicted Consumption]]</f>
        <v>5.4</v>
      </c>
      <c r="K2497">
        <f>ABS((Table2[[#This Row],[Consumption]]-Table2[[#This Row],[Predicted Consumption]])/Table2[[#This Row],[Consumption]])</f>
        <v>0.7142857142857143</v>
      </c>
    </row>
    <row r="2498" spans="1:11" x14ac:dyDescent="0.25">
      <c r="A2498" s="1">
        <v>40387</v>
      </c>
      <c r="B2498">
        <v>5.4</v>
      </c>
      <c r="D2498" s="2">
        <v>40387</v>
      </c>
      <c r="E2498">
        <v>5.4</v>
      </c>
      <c r="F2498">
        <v>1.2</v>
      </c>
      <c r="G2498" s="5">
        <v>0.56946515646818197</v>
      </c>
      <c r="I2498">
        <f t="shared" si="38"/>
        <v>4.2</v>
      </c>
      <c r="J2498">
        <f>Table2[[#This Row],[Consumption]]+Table2[[#This Row],[Predicted Consumption]]</f>
        <v>6.6000000000000005</v>
      </c>
      <c r="K2498">
        <f>ABS((Table2[[#This Row],[Consumption]]-Table2[[#This Row],[Predicted Consumption]])/Table2[[#This Row],[Consumption]])</f>
        <v>0.77777777777777779</v>
      </c>
    </row>
    <row r="2499" spans="1:11" x14ac:dyDescent="0.25">
      <c r="A2499" s="1">
        <v>40387.010416666664</v>
      </c>
      <c r="B2499">
        <v>5.6</v>
      </c>
      <c r="D2499" s="3">
        <v>40387.010416666664</v>
      </c>
      <c r="E2499">
        <v>5.6</v>
      </c>
      <c r="F2499">
        <v>1.3</v>
      </c>
      <c r="G2499" s="5">
        <v>0.45002707535383601</v>
      </c>
      <c r="I2499">
        <f t="shared" si="38"/>
        <v>4.3</v>
      </c>
      <c r="J2499">
        <f>Table2[[#This Row],[Consumption]]+Table2[[#This Row],[Predicted Consumption]]</f>
        <v>6.8999999999999995</v>
      </c>
      <c r="K2499">
        <f>ABS((Table2[[#This Row],[Consumption]]-Table2[[#This Row],[Predicted Consumption]])/Table2[[#This Row],[Consumption]])</f>
        <v>0.7678571428571429</v>
      </c>
    </row>
    <row r="2500" spans="1:11" x14ac:dyDescent="0.25">
      <c r="A2500" s="1">
        <v>40387.020833333336</v>
      </c>
      <c r="B2500">
        <v>5.6</v>
      </c>
      <c r="D2500" s="3">
        <v>40387.020833333336</v>
      </c>
      <c r="E2500">
        <v>5.6</v>
      </c>
      <c r="F2500">
        <v>5.6940680197700004</v>
      </c>
      <c r="G2500" s="5">
        <v>0.53718026747647696</v>
      </c>
      <c r="I2500">
        <f t="shared" ref="I2500:I2563" si="39">ABS(F2500-E2500)</f>
        <v>9.4068019770000788E-2</v>
      </c>
      <c r="J2500">
        <f>Table2[[#This Row],[Consumption]]+Table2[[#This Row],[Predicted Consumption]]</f>
        <v>11.29406801977</v>
      </c>
      <c r="K2500">
        <f>ABS((Table2[[#This Row],[Consumption]]-Table2[[#This Row],[Predicted Consumption]])/Table2[[#This Row],[Consumption]])</f>
        <v>1.6797860673214426E-2</v>
      </c>
    </row>
    <row r="2501" spans="1:11" x14ac:dyDescent="0.25">
      <c r="A2501" s="1">
        <v>40387.03125</v>
      </c>
      <c r="B2501">
        <v>5.8</v>
      </c>
      <c r="D2501" s="3">
        <v>40387.03125</v>
      </c>
      <c r="E2501">
        <v>5.8</v>
      </c>
      <c r="F2501">
        <v>5.6940680197700004</v>
      </c>
      <c r="G2501" s="5">
        <v>0.42800330582747298</v>
      </c>
      <c r="I2501">
        <f t="shared" si="39"/>
        <v>0.10593198022999939</v>
      </c>
      <c r="J2501">
        <f>Table2[[#This Row],[Consumption]]+Table2[[#This Row],[Predicted Consumption]]</f>
        <v>11.494068019770001</v>
      </c>
      <c r="K2501">
        <f>ABS((Table2[[#This Row],[Consumption]]-Table2[[#This Row],[Predicted Consumption]])/Table2[[#This Row],[Consumption]])</f>
        <v>1.826413452241369E-2</v>
      </c>
    </row>
    <row r="2502" spans="1:11" x14ac:dyDescent="0.25">
      <c r="A2502" s="1">
        <v>40387.041666666664</v>
      </c>
      <c r="B2502">
        <v>5.6</v>
      </c>
      <c r="D2502" s="3">
        <v>40387.041666666664</v>
      </c>
      <c r="E2502">
        <v>5.6</v>
      </c>
      <c r="F2502">
        <v>2.9</v>
      </c>
      <c r="G2502" s="5">
        <v>0.45047893561357</v>
      </c>
      <c r="I2502">
        <f t="shared" si="39"/>
        <v>2.6999999999999997</v>
      </c>
      <c r="J2502">
        <f>Table2[[#This Row],[Consumption]]+Table2[[#This Row],[Predicted Consumption]]</f>
        <v>8.5</v>
      </c>
      <c r="K2502">
        <f>ABS((Table2[[#This Row],[Consumption]]-Table2[[#This Row],[Predicted Consumption]])/Table2[[#This Row],[Consumption]])</f>
        <v>0.48214285714285715</v>
      </c>
    </row>
    <row r="2503" spans="1:11" x14ac:dyDescent="0.25">
      <c r="A2503" s="1">
        <v>40387.052083333336</v>
      </c>
      <c r="B2503">
        <v>3.3</v>
      </c>
      <c r="D2503" s="3">
        <v>40387.052083333336</v>
      </c>
      <c r="E2503">
        <v>3.3</v>
      </c>
      <c r="F2503">
        <v>5.5959593230099998</v>
      </c>
      <c r="G2503" s="5">
        <v>0.39390471185724402</v>
      </c>
      <c r="I2503">
        <f t="shared" si="39"/>
        <v>2.2959593230099999</v>
      </c>
      <c r="J2503">
        <f>Table2[[#This Row],[Consumption]]+Table2[[#This Row],[Predicted Consumption]]</f>
        <v>8.8959593230100005</v>
      </c>
      <c r="K2503">
        <f>ABS((Table2[[#This Row],[Consumption]]-Table2[[#This Row],[Predicted Consumption]])/Table2[[#This Row],[Consumption]])</f>
        <v>0.69574524939696969</v>
      </c>
    </row>
    <row r="2504" spans="1:11" x14ac:dyDescent="0.25">
      <c r="A2504" s="1">
        <v>40387.0625</v>
      </c>
      <c r="B2504">
        <v>1.2</v>
      </c>
      <c r="D2504" s="3">
        <v>40387.0625</v>
      </c>
      <c r="E2504">
        <v>1.2</v>
      </c>
      <c r="F2504">
        <v>5.3990311099000001</v>
      </c>
      <c r="G2504" s="5">
        <v>0.39881651387654299</v>
      </c>
      <c r="I2504">
        <f t="shared" si="39"/>
        <v>4.1990311098999999</v>
      </c>
      <c r="J2504">
        <f>Table2[[#This Row],[Consumption]]+Table2[[#This Row],[Predicted Consumption]]</f>
        <v>6.5990311099000003</v>
      </c>
      <c r="K2504">
        <f>ABS((Table2[[#This Row],[Consumption]]-Table2[[#This Row],[Predicted Consumption]])/Table2[[#This Row],[Consumption]])</f>
        <v>3.4991925915833333</v>
      </c>
    </row>
    <row r="2505" spans="1:11" x14ac:dyDescent="0.25">
      <c r="A2505" s="1">
        <v>40387.072916666664</v>
      </c>
      <c r="B2505">
        <v>1.2</v>
      </c>
      <c r="D2505" s="3">
        <v>40387.072916666664</v>
      </c>
      <c r="E2505">
        <v>1.2</v>
      </c>
      <c r="F2505">
        <v>1.2</v>
      </c>
      <c r="G2505" s="5">
        <v>0.44529689312176901</v>
      </c>
      <c r="I2505">
        <f t="shared" si="39"/>
        <v>0</v>
      </c>
      <c r="J2505">
        <f>Table2[[#This Row],[Consumption]]+Table2[[#This Row],[Predicted Consumption]]</f>
        <v>2.4</v>
      </c>
      <c r="K2505">
        <f>ABS((Table2[[#This Row],[Consumption]]-Table2[[#This Row],[Predicted Consumption]])/Table2[[#This Row],[Consumption]])</f>
        <v>0</v>
      </c>
    </row>
    <row r="2506" spans="1:11" x14ac:dyDescent="0.25">
      <c r="A2506" s="1">
        <v>40387.083333333336</v>
      </c>
      <c r="B2506">
        <v>1.2</v>
      </c>
      <c r="D2506" s="3">
        <v>40387.083333333336</v>
      </c>
      <c r="E2506">
        <v>1.2</v>
      </c>
      <c r="F2506">
        <v>1.2</v>
      </c>
      <c r="G2506" s="5">
        <v>0.79516468007651298</v>
      </c>
      <c r="I2506">
        <f t="shared" si="39"/>
        <v>0</v>
      </c>
      <c r="J2506">
        <f>Table2[[#This Row],[Consumption]]+Table2[[#This Row],[Predicted Consumption]]</f>
        <v>2.4</v>
      </c>
      <c r="K2506">
        <f>ABS((Table2[[#This Row],[Consumption]]-Table2[[#This Row],[Predicted Consumption]])/Table2[[#This Row],[Consumption]])</f>
        <v>0</v>
      </c>
    </row>
    <row r="2507" spans="1:11" x14ac:dyDescent="0.25">
      <c r="A2507" s="1">
        <v>40387.09375</v>
      </c>
      <c r="B2507">
        <v>1.3</v>
      </c>
      <c r="D2507" s="3">
        <v>40387.09375</v>
      </c>
      <c r="E2507">
        <v>1.3</v>
      </c>
      <c r="F2507">
        <v>1.2</v>
      </c>
      <c r="G2507" s="5">
        <v>0.65673138051359103</v>
      </c>
      <c r="I2507">
        <f t="shared" si="39"/>
        <v>0.10000000000000009</v>
      </c>
      <c r="J2507">
        <f>Table2[[#This Row],[Consumption]]+Table2[[#This Row],[Predicted Consumption]]</f>
        <v>2.5</v>
      </c>
      <c r="K2507">
        <f>ABS((Table2[[#This Row],[Consumption]]-Table2[[#This Row],[Predicted Consumption]])/Table2[[#This Row],[Consumption]])</f>
        <v>7.6923076923076983E-2</v>
      </c>
    </row>
    <row r="2508" spans="1:11" x14ac:dyDescent="0.25">
      <c r="A2508" s="1">
        <v>40387.104166666664</v>
      </c>
      <c r="B2508">
        <v>1.1000000000000001</v>
      </c>
      <c r="D2508" s="3">
        <v>40387.104166666664</v>
      </c>
      <c r="E2508">
        <v>1.1000000000000001</v>
      </c>
      <c r="F2508">
        <v>1.4</v>
      </c>
      <c r="G2508" s="5">
        <v>0.49309540532747198</v>
      </c>
      <c r="I2508">
        <f t="shared" si="39"/>
        <v>0.29999999999999982</v>
      </c>
      <c r="J2508">
        <f>Table2[[#This Row],[Consumption]]+Table2[[#This Row],[Predicted Consumption]]</f>
        <v>2.5</v>
      </c>
      <c r="K2508">
        <f>ABS((Table2[[#This Row],[Consumption]]-Table2[[#This Row],[Predicted Consumption]])/Table2[[#This Row],[Consumption]])</f>
        <v>0.27272727272727254</v>
      </c>
    </row>
    <row r="2509" spans="1:11" x14ac:dyDescent="0.25">
      <c r="A2509" s="1">
        <v>40387.114583333336</v>
      </c>
      <c r="B2509">
        <v>1.2</v>
      </c>
      <c r="D2509" s="3">
        <v>40387.114583333336</v>
      </c>
      <c r="E2509">
        <v>1.2</v>
      </c>
      <c r="F2509">
        <v>1.2</v>
      </c>
      <c r="G2509" s="5">
        <v>0.95740297850460698</v>
      </c>
      <c r="I2509">
        <f t="shared" si="39"/>
        <v>0</v>
      </c>
      <c r="J2509">
        <f>Table2[[#This Row],[Consumption]]+Table2[[#This Row],[Predicted Consumption]]</f>
        <v>2.4</v>
      </c>
      <c r="K2509">
        <f>ABS((Table2[[#This Row],[Consumption]]-Table2[[#This Row],[Predicted Consumption]])/Table2[[#This Row],[Consumption]])</f>
        <v>0</v>
      </c>
    </row>
    <row r="2510" spans="1:11" x14ac:dyDescent="0.25">
      <c r="A2510" s="1">
        <v>40387.125</v>
      </c>
      <c r="B2510">
        <v>1.3</v>
      </c>
      <c r="D2510" s="3">
        <v>40387.125</v>
      </c>
      <c r="E2510">
        <v>1.3</v>
      </c>
      <c r="F2510">
        <v>4.2</v>
      </c>
      <c r="G2510" s="5">
        <v>0.87794763712771695</v>
      </c>
      <c r="I2510">
        <f t="shared" si="39"/>
        <v>2.9000000000000004</v>
      </c>
      <c r="J2510">
        <f>Table2[[#This Row],[Consumption]]+Table2[[#This Row],[Predicted Consumption]]</f>
        <v>5.5</v>
      </c>
      <c r="K2510">
        <f>ABS((Table2[[#This Row],[Consumption]]-Table2[[#This Row],[Predicted Consumption]])/Table2[[#This Row],[Consumption]])</f>
        <v>2.2307692307692308</v>
      </c>
    </row>
    <row r="2511" spans="1:11" x14ac:dyDescent="0.25">
      <c r="A2511" s="1">
        <v>40387.135416666664</v>
      </c>
      <c r="B2511">
        <v>1.2</v>
      </c>
      <c r="D2511" s="3">
        <v>40387.135416666664</v>
      </c>
      <c r="E2511">
        <v>1.2</v>
      </c>
      <c r="F2511">
        <v>1.3</v>
      </c>
      <c r="G2511" s="5">
        <v>0.44678943498384899</v>
      </c>
      <c r="I2511">
        <f t="shared" si="39"/>
        <v>0.10000000000000009</v>
      </c>
      <c r="J2511">
        <f>Table2[[#This Row],[Consumption]]+Table2[[#This Row],[Predicted Consumption]]</f>
        <v>2.5</v>
      </c>
      <c r="K2511">
        <f>ABS((Table2[[#This Row],[Consumption]]-Table2[[#This Row],[Predicted Consumption]])/Table2[[#This Row],[Consumption]])</f>
        <v>8.3333333333333412E-2</v>
      </c>
    </row>
    <row r="2512" spans="1:11" x14ac:dyDescent="0.25">
      <c r="A2512" s="1">
        <v>40387.145833333336</v>
      </c>
      <c r="B2512">
        <v>1.2</v>
      </c>
      <c r="D2512" s="3">
        <v>40387.145833333336</v>
      </c>
      <c r="E2512">
        <v>1.2</v>
      </c>
      <c r="F2512">
        <v>1.2</v>
      </c>
      <c r="G2512" s="5">
        <v>0.64527553654020098</v>
      </c>
      <c r="I2512">
        <f t="shared" si="39"/>
        <v>0</v>
      </c>
      <c r="J2512">
        <f>Table2[[#This Row],[Consumption]]+Table2[[#This Row],[Predicted Consumption]]</f>
        <v>2.4</v>
      </c>
      <c r="K2512">
        <f>ABS((Table2[[#This Row],[Consumption]]-Table2[[#This Row],[Predicted Consumption]])/Table2[[#This Row],[Consumption]])</f>
        <v>0</v>
      </c>
    </row>
    <row r="2513" spans="1:11" x14ac:dyDescent="0.25">
      <c r="A2513" s="1">
        <v>40387.15625</v>
      </c>
      <c r="B2513">
        <v>1.2</v>
      </c>
      <c r="D2513" s="3">
        <v>40387.15625</v>
      </c>
      <c r="E2513">
        <v>1.2</v>
      </c>
      <c r="F2513">
        <v>1.2</v>
      </c>
      <c r="G2513" s="5">
        <v>0.89449904999908603</v>
      </c>
      <c r="I2513">
        <f t="shared" si="39"/>
        <v>0</v>
      </c>
      <c r="J2513">
        <f>Table2[[#This Row],[Consumption]]+Table2[[#This Row],[Predicted Consumption]]</f>
        <v>2.4</v>
      </c>
      <c r="K2513">
        <f>ABS((Table2[[#This Row],[Consumption]]-Table2[[#This Row],[Predicted Consumption]])/Table2[[#This Row],[Consumption]])</f>
        <v>0</v>
      </c>
    </row>
    <row r="2514" spans="1:11" x14ac:dyDescent="0.25">
      <c r="A2514" s="1">
        <v>40387.166666666664</v>
      </c>
      <c r="B2514">
        <v>1.2</v>
      </c>
      <c r="D2514" s="3">
        <v>40387.166666666664</v>
      </c>
      <c r="E2514">
        <v>1.2</v>
      </c>
      <c r="F2514">
        <v>1.3</v>
      </c>
      <c r="G2514" s="5">
        <v>0.71659734552893095</v>
      </c>
      <c r="I2514">
        <f t="shared" si="39"/>
        <v>0.10000000000000009</v>
      </c>
      <c r="J2514">
        <f>Table2[[#This Row],[Consumption]]+Table2[[#This Row],[Predicted Consumption]]</f>
        <v>2.5</v>
      </c>
      <c r="K2514">
        <f>ABS((Table2[[#This Row],[Consumption]]-Table2[[#This Row],[Predicted Consumption]])/Table2[[#This Row],[Consumption]])</f>
        <v>8.3333333333333412E-2</v>
      </c>
    </row>
    <row r="2515" spans="1:11" x14ac:dyDescent="0.25">
      <c r="A2515" s="1">
        <v>40387.177083333336</v>
      </c>
      <c r="B2515">
        <v>1.2</v>
      </c>
      <c r="D2515" s="3">
        <v>40387.177083333336</v>
      </c>
      <c r="E2515">
        <v>1.2</v>
      </c>
      <c r="F2515">
        <v>1.3</v>
      </c>
      <c r="G2515" s="5">
        <v>0.69015993255479302</v>
      </c>
      <c r="I2515">
        <f t="shared" si="39"/>
        <v>0.10000000000000009</v>
      </c>
      <c r="J2515">
        <f>Table2[[#This Row],[Consumption]]+Table2[[#This Row],[Predicted Consumption]]</f>
        <v>2.5</v>
      </c>
      <c r="K2515">
        <f>ABS((Table2[[#This Row],[Consumption]]-Table2[[#This Row],[Predicted Consumption]])/Table2[[#This Row],[Consumption]])</f>
        <v>8.3333333333333412E-2</v>
      </c>
    </row>
    <row r="2516" spans="1:11" x14ac:dyDescent="0.25">
      <c r="A2516" s="1">
        <v>40387.1875</v>
      </c>
      <c r="B2516">
        <v>1.2</v>
      </c>
      <c r="D2516" s="3">
        <v>40387.1875</v>
      </c>
      <c r="E2516">
        <v>1.2</v>
      </c>
      <c r="F2516">
        <v>1.2</v>
      </c>
      <c r="G2516" s="5">
        <v>0.63829158298508204</v>
      </c>
      <c r="I2516">
        <f t="shared" si="39"/>
        <v>0</v>
      </c>
      <c r="J2516">
        <f>Table2[[#This Row],[Consumption]]+Table2[[#This Row],[Predicted Consumption]]</f>
        <v>2.4</v>
      </c>
      <c r="K2516">
        <f>ABS((Table2[[#This Row],[Consumption]]-Table2[[#This Row],[Predicted Consumption]])/Table2[[#This Row],[Consumption]])</f>
        <v>0</v>
      </c>
    </row>
    <row r="2517" spans="1:11" x14ac:dyDescent="0.25">
      <c r="A2517" s="1">
        <v>40387.197916666664</v>
      </c>
      <c r="B2517">
        <v>1.2</v>
      </c>
      <c r="D2517" s="3">
        <v>40387.197916666664</v>
      </c>
      <c r="E2517">
        <v>1.2</v>
      </c>
      <c r="F2517">
        <v>1.2</v>
      </c>
      <c r="G2517" s="5">
        <v>0.75778361376166203</v>
      </c>
      <c r="I2517">
        <f t="shared" si="39"/>
        <v>0</v>
      </c>
      <c r="J2517">
        <f>Table2[[#This Row],[Consumption]]+Table2[[#This Row],[Predicted Consumption]]</f>
        <v>2.4</v>
      </c>
      <c r="K2517">
        <f>ABS((Table2[[#This Row],[Consumption]]-Table2[[#This Row],[Predicted Consumption]])/Table2[[#This Row],[Consumption]])</f>
        <v>0</v>
      </c>
    </row>
    <row r="2518" spans="1:11" x14ac:dyDescent="0.25">
      <c r="A2518" s="1">
        <v>40387.208333333336</v>
      </c>
      <c r="B2518">
        <v>1.2</v>
      </c>
      <c r="D2518" s="3">
        <v>40387.208333333336</v>
      </c>
      <c r="E2518">
        <v>1.2</v>
      </c>
      <c r="F2518">
        <v>1.2</v>
      </c>
      <c r="G2518" s="5">
        <v>0.81937274192220499</v>
      </c>
      <c r="I2518">
        <f t="shared" si="39"/>
        <v>0</v>
      </c>
      <c r="J2518">
        <f>Table2[[#This Row],[Consumption]]+Table2[[#This Row],[Predicted Consumption]]</f>
        <v>2.4</v>
      </c>
      <c r="K2518">
        <f>ABS((Table2[[#This Row],[Consumption]]-Table2[[#This Row],[Predicted Consumption]])/Table2[[#This Row],[Consumption]])</f>
        <v>0</v>
      </c>
    </row>
    <row r="2519" spans="1:11" x14ac:dyDescent="0.25">
      <c r="A2519" s="1">
        <v>40387.21875</v>
      </c>
      <c r="B2519">
        <v>3.5</v>
      </c>
      <c r="D2519" s="3">
        <v>40387.21875</v>
      </c>
      <c r="E2519">
        <v>3.5</v>
      </c>
      <c r="F2519">
        <v>1.2</v>
      </c>
      <c r="G2519" s="5">
        <v>0.405912692274566</v>
      </c>
      <c r="I2519">
        <f t="shared" si="39"/>
        <v>2.2999999999999998</v>
      </c>
      <c r="J2519">
        <f>Table2[[#This Row],[Consumption]]+Table2[[#This Row],[Predicted Consumption]]</f>
        <v>4.7</v>
      </c>
      <c r="K2519">
        <f>ABS((Table2[[#This Row],[Consumption]]-Table2[[#This Row],[Predicted Consumption]])/Table2[[#This Row],[Consumption]])</f>
        <v>0.65714285714285714</v>
      </c>
    </row>
    <row r="2520" spans="1:11" x14ac:dyDescent="0.25">
      <c r="A2520" s="1">
        <v>40387.229166666664</v>
      </c>
      <c r="B2520">
        <v>3.9</v>
      </c>
      <c r="D2520" s="3">
        <v>40387.229166666664</v>
      </c>
      <c r="E2520">
        <v>3.9</v>
      </c>
      <c r="F2520">
        <v>1.2</v>
      </c>
      <c r="G2520" s="5">
        <v>0.70547118839204703</v>
      </c>
      <c r="I2520">
        <f t="shared" si="39"/>
        <v>2.7</v>
      </c>
      <c r="J2520">
        <f>Table2[[#This Row],[Consumption]]+Table2[[#This Row],[Predicted Consumption]]</f>
        <v>5.0999999999999996</v>
      </c>
      <c r="K2520">
        <f>ABS((Table2[[#This Row],[Consumption]]-Table2[[#This Row],[Predicted Consumption]])/Table2[[#This Row],[Consumption]])</f>
        <v>0.6923076923076924</v>
      </c>
    </row>
    <row r="2521" spans="1:11" x14ac:dyDescent="0.25">
      <c r="A2521" s="1">
        <v>40387.239583333336</v>
      </c>
      <c r="B2521">
        <v>4.7</v>
      </c>
      <c r="D2521" s="3">
        <v>40387.239583333336</v>
      </c>
      <c r="E2521">
        <v>4.7</v>
      </c>
      <c r="F2521">
        <v>5.3990311099000001</v>
      </c>
      <c r="G2521" s="5">
        <v>0.59164072144617896</v>
      </c>
      <c r="I2521">
        <f t="shared" si="39"/>
        <v>0.69903110989999995</v>
      </c>
      <c r="J2521">
        <f>Table2[[#This Row],[Consumption]]+Table2[[#This Row],[Predicted Consumption]]</f>
        <v>10.0990311099</v>
      </c>
      <c r="K2521">
        <f>ABS((Table2[[#This Row],[Consumption]]-Table2[[#This Row],[Predicted Consumption]])/Table2[[#This Row],[Consumption]])</f>
        <v>0.14873002338297869</v>
      </c>
    </row>
    <row r="2522" spans="1:11" x14ac:dyDescent="0.25">
      <c r="A2522" s="1">
        <v>40387.25</v>
      </c>
      <c r="B2522">
        <v>8.3000000000000007</v>
      </c>
      <c r="D2522" s="3">
        <v>40387.25</v>
      </c>
      <c r="E2522">
        <v>8.3000000000000007</v>
      </c>
      <c r="F2522">
        <v>1.3</v>
      </c>
      <c r="G2522" s="5">
        <v>0.45189296015515901</v>
      </c>
      <c r="I2522">
        <f t="shared" si="39"/>
        <v>7.0000000000000009</v>
      </c>
      <c r="J2522">
        <f>Table2[[#This Row],[Consumption]]+Table2[[#This Row],[Predicted Consumption]]</f>
        <v>9.6000000000000014</v>
      </c>
      <c r="K2522">
        <f>ABS((Table2[[#This Row],[Consumption]]-Table2[[#This Row],[Predicted Consumption]])/Table2[[#This Row],[Consumption]])</f>
        <v>0.84337349397590367</v>
      </c>
    </row>
    <row r="2523" spans="1:11" x14ac:dyDescent="0.25">
      <c r="A2523" s="1">
        <v>40387.260416666664</v>
      </c>
      <c r="B2523">
        <v>8.9</v>
      </c>
      <c r="D2523" s="3">
        <v>40387.260416666664</v>
      </c>
      <c r="E2523">
        <v>8.9</v>
      </c>
      <c r="F2523">
        <v>10.495847613800001</v>
      </c>
      <c r="G2523" s="5">
        <v>0.89471513158812599</v>
      </c>
      <c r="I2523">
        <f t="shared" si="39"/>
        <v>1.5958476138000002</v>
      </c>
      <c r="J2523">
        <f>Table2[[#This Row],[Consumption]]+Table2[[#This Row],[Predicted Consumption]]</f>
        <v>19.395847613800001</v>
      </c>
      <c r="K2523">
        <f>ABS((Table2[[#This Row],[Consumption]]-Table2[[#This Row],[Predicted Consumption]])/Table2[[#This Row],[Consumption]])</f>
        <v>0.1793087206516854</v>
      </c>
    </row>
    <row r="2524" spans="1:11" x14ac:dyDescent="0.25">
      <c r="A2524" s="1">
        <v>40387.270833333336</v>
      </c>
      <c r="B2524">
        <v>9.3000000000000007</v>
      </c>
      <c r="D2524" s="3">
        <v>40387.270833333336</v>
      </c>
      <c r="E2524">
        <v>9.3000000000000007</v>
      </c>
      <c r="I2524">
        <f t="shared" si="39"/>
        <v>9.3000000000000007</v>
      </c>
      <c r="J2524">
        <f>Table2[[#This Row],[Consumption]]+Table2[[#This Row],[Predicted Consumption]]</f>
        <v>9.3000000000000007</v>
      </c>
      <c r="K2524">
        <f>ABS((Table2[[#This Row],[Consumption]]-Table2[[#This Row],[Predicted Consumption]])/Table2[[#This Row],[Consumption]])</f>
        <v>1</v>
      </c>
    </row>
    <row r="2525" spans="1:11" x14ac:dyDescent="0.25">
      <c r="A2525" s="1">
        <v>40387.28125</v>
      </c>
      <c r="B2525">
        <v>10.9</v>
      </c>
      <c r="D2525" s="3">
        <v>40387.28125</v>
      </c>
      <c r="E2525">
        <v>10.9</v>
      </c>
      <c r="F2525">
        <v>9.1999671438200004</v>
      </c>
      <c r="G2525" s="5">
        <v>0.18351647606795199</v>
      </c>
      <c r="I2525">
        <f t="shared" si="39"/>
        <v>1.70003285618</v>
      </c>
      <c r="J2525">
        <f>Table2[[#This Row],[Consumption]]+Table2[[#This Row],[Predicted Consumption]]</f>
        <v>20.099967143820002</v>
      </c>
      <c r="K2525">
        <f>ABS((Table2[[#This Row],[Consumption]]-Table2[[#This Row],[Predicted Consumption]])/Table2[[#This Row],[Consumption]])</f>
        <v>0.15596631708073394</v>
      </c>
    </row>
    <row r="2526" spans="1:11" x14ac:dyDescent="0.25">
      <c r="A2526" s="1">
        <v>40387.291666666664</v>
      </c>
      <c r="B2526">
        <v>13.1</v>
      </c>
      <c r="D2526" s="3">
        <v>40387.291666666664</v>
      </c>
      <c r="E2526">
        <v>13.1</v>
      </c>
      <c r="F2526">
        <v>10.495847613800001</v>
      </c>
      <c r="G2526" s="5">
        <v>0.33533309352634899</v>
      </c>
      <c r="I2526">
        <f t="shared" si="39"/>
        <v>2.6041523861999991</v>
      </c>
      <c r="J2526">
        <f>Table2[[#This Row],[Consumption]]+Table2[[#This Row],[Predicted Consumption]]</f>
        <v>23.5958476138</v>
      </c>
      <c r="K2526">
        <f>ABS((Table2[[#This Row],[Consumption]]-Table2[[#This Row],[Predicted Consumption]])/Table2[[#This Row],[Consumption]])</f>
        <v>0.19879025848854956</v>
      </c>
    </row>
    <row r="2527" spans="1:11" x14ac:dyDescent="0.25">
      <c r="A2527" s="1">
        <v>40387.302083333336</v>
      </c>
      <c r="B2527">
        <v>10</v>
      </c>
      <c r="D2527" s="3">
        <v>40387.302083333336</v>
      </c>
      <c r="E2527">
        <v>10</v>
      </c>
      <c r="F2527">
        <v>10.6995114759</v>
      </c>
      <c r="G2527" s="5">
        <v>0.51714858668428998</v>
      </c>
      <c r="I2527">
        <f t="shared" si="39"/>
        <v>0.69951147589999962</v>
      </c>
      <c r="J2527">
        <f>Table2[[#This Row],[Consumption]]+Table2[[#This Row],[Predicted Consumption]]</f>
        <v>20.6995114759</v>
      </c>
      <c r="K2527">
        <f>ABS((Table2[[#This Row],[Consumption]]-Table2[[#This Row],[Predicted Consumption]])/Table2[[#This Row],[Consumption]])</f>
        <v>6.9951147589999957E-2</v>
      </c>
    </row>
    <row r="2528" spans="1:11" x14ac:dyDescent="0.25">
      <c r="A2528" s="1">
        <v>40387.3125</v>
      </c>
      <c r="B2528">
        <v>9.1</v>
      </c>
      <c r="D2528" s="3">
        <v>40387.3125</v>
      </c>
      <c r="E2528">
        <v>9.1</v>
      </c>
      <c r="F2528">
        <v>4.6509999999999998</v>
      </c>
      <c r="G2528" s="5">
        <v>0.29499499881230701</v>
      </c>
      <c r="I2528">
        <f t="shared" si="39"/>
        <v>4.4489999999999998</v>
      </c>
      <c r="J2528">
        <f>Table2[[#This Row],[Consumption]]+Table2[[#This Row],[Predicted Consumption]]</f>
        <v>13.750999999999999</v>
      </c>
      <c r="K2528">
        <f>ABS((Table2[[#This Row],[Consumption]]-Table2[[#This Row],[Predicted Consumption]])/Table2[[#This Row],[Consumption]])</f>
        <v>0.4889010989010989</v>
      </c>
    </row>
    <row r="2529" spans="1:11" x14ac:dyDescent="0.25">
      <c r="A2529" s="1">
        <v>40387.322916666664</v>
      </c>
      <c r="B2529">
        <v>9.1</v>
      </c>
      <c r="D2529" s="3">
        <v>40387.322916666664</v>
      </c>
      <c r="E2529">
        <v>9.1</v>
      </c>
      <c r="F2529">
        <v>9.2999981059099994</v>
      </c>
      <c r="G2529" s="5">
        <v>0.48393615456338301</v>
      </c>
      <c r="I2529">
        <f t="shared" si="39"/>
        <v>0.19999810590999978</v>
      </c>
      <c r="J2529">
        <f>Table2[[#This Row],[Consumption]]+Table2[[#This Row],[Predicted Consumption]]</f>
        <v>18.399998105910001</v>
      </c>
      <c r="K2529">
        <f>ABS((Table2[[#This Row],[Consumption]]-Table2[[#This Row],[Predicted Consumption]])/Table2[[#This Row],[Consumption]])</f>
        <v>2.1977813836263713E-2</v>
      </c>
    </row>
    <row r="2530" spans="1:11" x14ac:dyDescent="0.25">
      <c r="A2530" s="1">
        <v>40387.333333333336</v>
      </c>
      <c r="B2530">
        <v>9</v>
      </c>
      <c r="D2530" s="3">
        <v>40387.333333333336</v>
      </c>
      <c r="E2530">
        <v>9</v>
      </c>
      <c r="F2530">
        <v>9.2999981059099994</v>
      </c>
      <c r="G2530" s="5">
        <v>0.47975885332354601</v>
      </c>
      <c r="I2530">
        <f t="shared" si="39"/>
        <v>0.29999810590999942</v>
      </c>
      <c r="J2530">
        <f>Table2[[#This Row],[Consumption]]+Table2[[#This Row],[Predicted Consumption]]</f>
        <v>18.299998105909999</v>
      </c>
      <c r="K2530">
        <f>ABS((Table2[[#This Row],[Consumption]]-Table2[[#This Row],[Predicted Consumption]])/Table2[[#This Row],[Consumption]])</f>
        <v>3.3333122878888823E-2</v>
      </c>
    </row>
    <row r="2531" spans="1:11" x14ac:dyDescent="0.25">
      <c r="A2531" s="1">
        <v>40387.34375</v>
      </c>
      <c r="B2531">
        <v>10.7</v>
      </c>
      <c r="D2531" s="3">
        <v>40387.34375</v>
      </c>
      <c r="E2531">
        <v>10.7</v>
      </c>
      <c r="F2531">
        <v>9.0999671438200007</v>
      </c>
      <c r="G2531" s="5">
        <v>0.35373650630530901</v>
      </c>
      <c r="I2531">
        <f t="shared" si="39"/>
        <v>1.6000328561799986</v>
      </c>
      <c r="J2531">
        <f>Table2[[#This Row],[Consumption]]+Table2[[#This Row],[Predicted Consumption]]</f>
        <v>19.799967143819998</v>
      </c>
      <c r="K2531">
        <f>ABS((Table2[[#This Row],[Consumption]]-Table2[[#This Row],[Predicted Consumption]])/Table2[[#This Row],[Consumption]])</f>
        <v>0.14953578095140174</v>
      </c>
    </row>
    <row r="2532" spans="1:11" x14ac:dyDescent="0.25">
      <c r="A2532" s="1">
        <v>40387.354166666664</v>
      </c>
      <c r="B2532">
        <v>9.6</v>
      </c>
      <c r="D2532" s="3">
        <v>40387.354166666664</v>
      </c>
      <c r="E2532">
        <v>9.6</v>
      </c>
      <c r="F2532">
        <v>12.931929999999999</v>
      </c>
      <c r="G2532" s="5">
        <v>0.38210567997655798</v>
      </c>
      <c r="I2532">
        <f t="shared" si="39"/>
        <v>3.3319299999999998</v>
      </c>
      <c r="J2532">
        <f>Table2[[#This Row],[Consumption]]+Table2[[#This Row],[Predicted Consumption]]</f>
        <v>22.531929999999999</v>
      </c>
      <c r="K2532">
        <f>ABS((Table2[[#This Row],[Consumption]]-Table2[[#This Row],[Predicted Consumption]])/Table2[[#This Row],[Consumption]])</f>
        <v>0.34707604166666667</v>
      </c>
    </row>
    <row r="2533" spans="1:11" x14ac:dyDescent="0.25">
      <c r="A2533" s="1">
        <v>40387.364583333336</v>
      </c>
      <c r="B2533">
        <v>9.6</v>
      </c>
      <c r="D2533" s="3">
        <v>40387.364583333336</v>
      </c>
      <c r="E2533">
        <v>9.6</v>
      </c>
      <c r="F2533">
        <v>11.196976035100001</v>
      </c>
      <c r="G2533" s="5">
        <v>0.33904748959735598</v>
      </c>
      <c r="I2533">
        <f t="shared" si="39"/>
        <v>1.5969760351000009</v>
      </c>
      <c r="J2533">
        <f>Table2[[#This Row],[Consumption]]+Table2[[#This Row],[Predicted Consumption]]</f>
        <v>20.796976035100002</v>
      </c>
      <c r="K2533">
        <f>ABS((Table2[[#This Row],[Consumption]]-Table2[[#This Row],[Predicted Consumption]])/Table2[[#This Row],[Consumption]])</f>
        <v>0.16635167032291676</v>
      </c>
    </row>
    <row r="2534" spans="1:11" x14ac:dyDescent="0.25">
      <c r="A2534" s="1">
        <v>40387.375</v>
      </c>
      <c r="B2534">
        <v>9.5</v>
      </c>
      <c r="D2534" s="3">
        <v>40387.375</v>
      </c>
      <c r="E2534">
        <v>9.5</v>
      </c>
      <c r="F2534">
        <v>11.196976035100001</v>
      </c>
      <c r="G2534" s="5">
        <v>0.33904748959735598</v>
      </c>
      <c r="I2534">
        <f t="shared" si="39"/>
        <v>1.6969760351000005</v>
      </c>
      <c r="J2534">
        <f>Table2[[#This Row],[Consumption]]+Table2[[#This Row],[Predicted Consumption]]</f>
        <v>20.696976035100001</v>
      </c>
      <c r="K2534">
        <f>ABS((Table2[[#This Row],[Consumption]]-Table2[[#This Row],[Predicted Consumption]])/Table2[[#This Row],[Consumption]])</f>
        <v>0.17862905632631584</v>
      </c>
    </row>
    <row r="2535" spans="1:11" x14ac:dyDescent="0.25">
      <c r="A2535" s="1">
        <v>40387.385416666664</v>
      </c>
      <c r="B2535">
        <v>10.1</v>
      </c>
      <c r="D2535" s="3">
        <v>40387.385416666664</v>
      </c>
      <c r="E2535">
        <v>10.1</v>
      </c>
      <c r="F2535">
        <v>9.5999597605999991</v>
      </c>
      <c r="G2535" s="5">
        <v>0.45371491293271399</v>
      </c>
      <c r="I2535">
        <f t="shared" si="39"/>
        <v>0.50004023940000053</v>
      </c>
      <c r="J2535">
        <f>Table2[[#This Row],[Consumption]]+Table2[[#This Row],[Predicted Consumption]]</f>
        <v>19.699959760599999</v>
      </c>
      <c r="K2535">
        <f>ABS((Table2[[#This Row],[Consumption]]-Table2[[#This Row],[Predicted Consumption]])/Table2[[#This Row],[Consumption]])</f>
        <v>4.9508934594059459E-2</v>
      </c>
    </row>
    <row r="2536" spans="1:11" x14ac:dyDescent="0.25">
      <c r="A2536" s="1">
        <v>40387.395833333336</v>
      </c>
      <c r="B2536">
        <v>10.4</v>
      </c>
      <c r="D2536" s="3">
        <v>40387.395833333336</v>
      </c>
      <c r="E2536">
        <v>10.4</v>
      </c>
      <c r="F2536">
        <v>10.9984858943</v>
      </c>
      <c r="G2536" s="5">
        <v>0.43233791678469702</v>
      </c>
      <c r="I2536">
        <f t="shared" si="39"/>
        <v>0.59848589429999954</v>
      </c>
      <c r="J2536">
        <f>Table2[[#This Row],[Consumption]]+Table2[[#This Row],[Predicted Consumption]]</f>
        <v>21.398485894300002</v>
      </c>
      <c r="K2536">
        <f>ABS((Table2[[#This Row],[Consumption]]-Table2[[#This Row],[Predicted Consumption]])/Table2[[#This Row],[Consumption]])</f>
        <v>5.7546720605769187E-2</v>
      </c>
    </row>
    <row r="2537" spans="1:11" x14ac:dyDescent="0.25">
      <c r="A2537" s="1">
        <v>40387.40625</v>
      </c>
      <c r="B2537">
        <v>13.8</v>
      </c>
      <c r="D2537" s="3">
        <v>40387.40625</v>
      </c>
      <c r="E2537">
        <v>13.8</v>
      </c>
      <c r="F2537">
        <v>10.8</v>
      </c>
      <c r="G2537" s="5">
        <v>0.51593581185558601</v>
      </c>
      <c r="I2537">
        <f t="shared" si="39"/>
        <v>3</v>
      </c>
      <c r="J2537">
        <f>Table2[[#This Row],[Consumption]]+Table2[[#This Row],[Predicted Consumption]]</f>
        <v>24.6</v>
      </c>
      <c r="K2537">
        <f>ABS((Table2[[#This Row],[Consumption]]-Table2[[#This Row],[Predicted Consumption]])/Table2[[#This Row],[Consumption]])</f>
        <v>0.21739130434782608</v>
      </c>
    </row>
    <row r="2538" spans="1:11" x14ac:dyDescent="0.25">
      <c r="A2538" s="1">
        <v>40387.416666666664</v>
      </c>
      <c r="B2538">
        <v>13.6</v>
      </c>
      <c r="D2538" s="3">
        <v>40387.416666666664</v>
      </c>
      <c r="E2538">
        <v>13.6</v>
      </c>
      <c r="F2538">
        <v>11.7</v>
      </c>
      <c r="G2538" s="5">
        <v>0.970476517682345</v>
      </c>
      <c r="I2538">
        <f t="shared" si="39"/>
        <v>1.9000000000000004</v>
      </c>
      <c r="J2538">
        <f>Table2[[#This Row],[Consumption]]+Table2[[#This Row],[Predicted Consumption]]</f>
        <v>25.299999999999997</v>
      </c>
      <c r="K2538">
        <f>ABS((Table2[[#This Row],[Consumption]]-Table2[[#This Row],[Predicted Consumption]])/Table2[[#This Row],[Consumption]])</f>
        <v>0.13970588235294121</v>
      </c>
    </row>
    <row r="2539" spans="1:11" x14ac:dyDescent="0.25">
      <c r="A2539" s="1">
        <v>40387.427083333336</v>
      </c>
      <c r="B2539">
        <v>13</v>
      </c>
      <c r="D2539" s="3">
        <v>40387.427083333336</v>
      </c>
      <c r="E2539">
        <v>13</v>
      </c>
      <c r="F2539">
        <v>11.7</v>
      </c>
      <c r="G2539" s="5">
        <v>0.39564710194686098</v>
      </c>
      <c r="I2539">
        <f t="shared" si="39"/>
        <v>1.3000000000000007</v>
      </c>
      <c r="J2539">
        <f>Table2[[#This Row],[Consumption]]+Table2[[#This Row],[Predicted Consumption]]</f>
        <v>24.7</v>
      </c>
      <c r="K2539">
        <f>ABS((Table2[[#This Row],[Consumption]]-Table2[[#This Row],[Predicted Consumption]])/Table2[[#This Row],[Consumption]])</f>
        <v>0.10000000000000006</v>
      </c>
    </row>
    <row r="2540" spans="1:11" x14ac:dyDescent="0.25">
      <c r="A2540" s="1">
        <v>40387.4375</v>
      </c>
      <c r="B2540">
        <v>10.7</v>
      </c>
      <c r="D2540" s="3">
        <v>40387.4375</v>
      </c>
      <c r="E2540">
        <v>10.7</v>
      </c>
      <c r="F2540">
        <v>10.9984858943</v>
      </c>
      <c r="G2540" s="5">
        <v>0.57944757267257796</v>
      </c>
      <c r="I2540">
        <f t="shared" si="39"/>
        <v>0.29848589430000061</v>
      </c>
      <c r="J2540">
        <f>Table2[[#This Row],[Consumption]]+Table2[[#This Row],[Predicted Consumption]]</f>
        <v>21.698485894299999</v>
      </c>
      <c r="K2540">
        <f>ABS((Table2[[#This Row],[Consumption]]-Table2[[#This Row],[Predicted Consumption]])/Table2[[#This Row],[Consumption]])</f>
        <v>2.7895877971962676E-2</v>
      </c>
    </row>
    <row r="2541" spans="1:11" x14ac:dyDescent="0.25">
      <c r="A2541" s="1">
        <v>40387.447916666664</v>
      </c>
      <c r="B2541">
        <v>11.3</v>
      </c>
      <c r="D2541" s="3">
        <v>40387.447916666664</v>
      </c>
      <c r="E2541">
        <v>11.3</v>
      </c>
      <c r="F2541">
        <v>9.5999597605999991</v>
      </c>
      <c r="G2541" s="5">
        <v>0.65075614918384295</v>
      </c>
      <c r="I2541">
        <f t="shared" si="39"/>
        <v>1.7000402394000016</v>
      </c>
      <c r="J2541">
        <f>Table2[[#This Row],[Consumption]]+Table2[[#This Row],[Predicted Consumption]]</f>
        <v>20.899959760599998</v>
      </c>
      <c r="K2541">
        <f>ABS((Table2[[#This Row],[Consumption]]-Table2[[#This Row],[Predicted Consumption]])/Table2[[#This Row],[Consumption]])</f>
        <v>0.15044603888495589</v>
      </c>
    </row>
    <row r="2542" spans="1:11" x14ac:dyDescent="0.25">
      <c r="A2542" s="1">
        <v>40387.458333333336</v>
      </c>
      <c r="B2542">
        <v>11.3</v>
      </c>
      <c r="D2542" s="3">
        <v>40387.458333333336</v>
      </c>
      <c r="E2542">
        <v>11.3</v>
      </c>
      <c r="F2542">
        <v>10.599658033100001</v>
      </c>
      <c r="G2542" s="5">
        <v>0.62592822208141696</v>
      </c>
      <c r="I2542">
        <f t="shared" si="39"/>
        <v>0.70034196689999995</v>
      </c>
      <c r="J2542">
        <f>Table2[[#This Row],[Consumption]]+Table2[[#This Row],[Predicted Consumption]]</f>
        <v>21.899658033100003</v>
      </c>
      <c r="K2542">
        <f>ABS((Table2[[#This Row],[Consumption]]-Table2[[#This Row],[Predicted Consumption]])/Table2[[#This Row],[Consumption]])</f>
        <v>6.1977165212389371E-2</v>
      </c>
    </row>
    <row r="2543" spans="1:11" x14ac:dyDescent="0.25">
      <c r="A2543" s="1">
        <v>40387.46875</v>
      </c>
      <c r="B2543">
        <v>10.3</v>
      </c>
      <c r="D2543" s="3">
        <v>40387.46875</v>
      </c>
      <c r="E2543">
        <v>10.3</v>
      </c>
      <c r="F2543">
        <v>10.599658033100001</v>
      </c>
      <c r="G2543" s="5">
        <v>0.62478485427516695</v>
      </c>
      <c r="I2543">
        <f t="shared" si="39"/>
        <v>0.29965803310000005</v>
      </c>
      <c r="J2543">
        <f>Table2[[#This Row],[Consumption]]+Table2[[#This Row],[Predicted Consumption]]</f>
        <v>20.899658033100003</v>
      </c>
      <c r="K2543">
        <f>ABS((Table2[[#This Row],[Consumption]]-Table2[[#This Row],[Predicted Consumption]])/Table2[[#This Row],[Consumption]])</f>
        <v>2.9093012922330099E-2</v>
      </c>
    </row>
    <row r="2544" spans="1:11" x14ac:dyDescent="0.25">
      <c r="A2544" s="1">
        <v>40387.479166666664</v>
      </c>
      <c r="B2544">
        <v>13.1</v>
      </c>
      <c r="D2544" s="3">
        <v>40387.479166666664</v>
      </c>
      <c r="E2544">
        <v>13.1</v>
      </c>
      <c r="F2544">
        <v>9.99986315626</v>
      </c>
      <c r="G2544" s="5">
        <v>0.69904014655153901</v>
      </c>
      <c r="I2544">
        <f t="shared" si="39"/>
        <v>3.1001368437399996</v>
      </c>
      <c r="J2544">
        <f>Table2[[#This Row],[Consumption]]+Table2[[#This Row],[Predicted Consumption]]</f>
        <v>23.09986315626</v>
      </c>
      <c r="K2544">
        <f>ABS((Table2[[#This Row],[Consumption]]-Table2[[#This Row],[Predicted Consumption]])/Table2[[#This Row],[Consumption]])</f>
        <v>0.23665166746106869</v>
      </c>
    </row>
    <row r="2545" spans="1:11" x14ac:dyDescent="0.25">
      <c r="A2545" s="1">
        <v>40387.489583333336</v>
      </c>
      <c r="B2545">
        <v>11.2</v>
      </c>
      <c r="D2545" s="3">
        <v>40387.489583333336</v>
      </c>
      <c r="E2545">
        <v>11.2</v>
      </c>
      <c r="F2545">
        <v>9.99986315626</v>
      </c>
      <c r="G2545" s="5">
        <v>0.70629014161173298</v>
      </c>
      <c r="I2545">
        <f t="shared" si="39"/>
        <v>1.2001368437399993</v>
      </c>
      <c r="J2545">
        <f>Table2[[#This Row],[Consumption]]+Table2[[#This Row],[Predicted Consumption]]</f>
        <v>21.199863156260001</v>
      </c>
      <c r="K2545">
        <f>ABS((Table2[[#This Row],[Consumption]]-Table2[[#This Row],[Predicted Consumption]])/Table2[[#This Row],[Consumption]])</f>
        <v>0.10715507533392851</v>
      </c>
    </row>
    <row r="2546" spans="1:11" x14ac:dyDescent="0.25">
      <c r="A2546" s="1">
        <v>40387.5</v>
      </c>
      <c r="B2546">
        <v>9.8000000000000007</v>
      </c>
      <c r="D2546" s="3">
        <v>40387.5</v>
      </c>
      <c r="E2546">
        <v>9.8000000000000007</v>
      </c>
      <c r="F2546">
        <v>11.2988354483</v>
      </c>
      <c r="G2546" s="5">
        <v>0.30028904689528502</v>
      </c>
      <c r="I2546">
        <f t="shared" si="39"/>
        <v>1.4988354482999995</v>
      </c>
      <c r="J2546">
        <f>Table2[[#This Row],[Consumption]]+Table2[[#This Row],[Predicted Consumption]]</f>
        <v>21.098835448300001</v>
      </c>
      <c r="K2546">
        <f>ABS((Table2[[#This Row],[Consumption]]-Table2[[#This Row],[Predicted Consumption]])/Table2[[#This Row],[Consumption]])</f>
        <v>0.15294239268367341</v>
      </c>
    </row>
    <row r="2547" spans="1:11" x14ac:dyDescent="0.25">
      <c r="A2547" s="1">
        <v>40387.510416666664</v>
      </c>
      <c r="B2547">
        <v>9.4</v>
      </c>
      <c r="D2547" s="3">
        <v>40387.510416666664</v>
      </c>
      <c r="E2547">
        <v>9.4</v>
      </c>
      <c r="F2547">
        <v>9.1999671438200004</v>
      </c>
      <c r="G2547" s="5">
        <v>0.24996742459660301</v>
      </c>
      <c r="I2547">
        <f t="shared" si="39"/>
        <v>0.20003285618</v>
      </c>
      <c r="J2547">
        <f>Table2[[#This Row],[Consumption]]+Table2[[#This Row],[Predicted Consumption]]</f>
        <v>18.599967143820002</v>
      </c>
      <c r="K2547">
        <f>ABS((Table2[[#This Row],[Consumption]]-Table2[[#This Row],[Predicted Consumption]])/Table2[[#This Row],[Consumption]])</f>
        <v>2.1280091082978722E-2</v>
      </c>
    </row>
    <row r="2548" spans="1:11" x14ac:dyDescent="0.25">
      <c r="A2548" s="1">
        <v>40387.520833333336</v>
      </c>
      <c r="B2548">
        <v>9.6999999999999993</v>
      </c>
      <c r="D2548" s="3">
        <v>40387.520833333336</v>
      </c>
      <c r="E2548">
        <v>9.6999999999999993</v>
      </c>
      <c r="F2548">
        <v>10.0976184883</v>
      </c>
      <c r="G2548" s="5">
        <v>0.218223658591404</v>
      </c>
      <c r="I2548">
        <f t="shared" si="39"/>
        <v>0.39761848830000091</v>
      </c>
      <c r="J2548">
        <f>Table2[[#This Row],[Consumption]]+Table2[[#This Row],[Predicted Consumption]]</f>
        <v>19.797618488299999</v>
      </c>
      <c r="K2548">
        <f>ABS((Table2[[#This Row],[Consumption]]-Table2[[#This Row],[Predicted Consumption]])/Table2[[#This Row],[Consumption]])</f>
        <v>4.099159673195886E-2</v>
      </c>
    </row>
    <row r="2549" spans="1:11" x14ac:dyDescent="0.25">
      <c r="A2549" s="1">
        <v>40387.53125</v>
      </c>
      <c r="B2549">
        <v>10.7</v>
      </c>
      <c r="D2549" s="3">
        <v>40387.53125</v>
      </c>
      <c r="E2549">
        <v>10.7</v>
      </c>
      <c r="F2549">
        <v>9.4997207270700006</v>
      </c>
      <c r="G2549" s="5">
        <v>0.24605307205355301</v>
      </c>
      <c r="I2549">
        <f t="shared" si="39"/>
        <v>1.2002792729299987</v>
      </c>
      <c r="J2549">
        <f>Table2[[#This Row],[Consumption]]+Table2[[#This Row],[Predicted Consumption]]</f>
        <v>20.199720727070002</v>
      </c>
      <c r="K2549">
        <f>ABS((Table2[[#This Row],[Consumption]]-Table2[[#This Row],[Predicted Consumption]])/Table2[[#This Row],[Consumption]])</f>
        <v>0.11217563298411204</v>
      </c>
    </row>
    <row r="2550" spans="1:11" x14ac:dyDescent="0.25">
      <c r="A2550" s="1">
        <v>40387.541666666664</v>
      </c>
      <c r="B2550">
        <v>8.9</v>
      </c>
      <c r="D2550" s="3">
        <v>40387.541666666664</v>
      </c>
      <c r="E2550">
        <v>8.9</v>
      </c>
      <c r="F2550">
        <v>11.2988354483</v>
      </c>
      <c r="G2550" s="5">
        <v>0.45718243367672401</v>
      </c>
      <c r="I2550">
        <f t="shared" si="39"/>
        <v>2.3988354482999998</v>
      </c>
      <c r="J2550">
        <f>Table2[[#This Row],[Consumption]]+Table2[[#This Row],[Predicted Consumption]]</f>
        <v>20.198835448300002</v>
      </c>
      <c r="K2550">
        <f>ABS((Table2[[#This Row],[Consumption]]-Table2[[#This Row],[Predicted Consumption]])/Table2[[#This Row],[Consumption]])</f>
        <v>0.26953207284269659</v>
      </c>
    </row>
    <row r="2551" spans="1:11" x14ac:dyDescent="0.25">
      <c r="A2551" s="1">
        <v>40387.552083333336</v>
      </c>
      <c r="B2551">
        <v>8.9</v>
      </c>
      <c r="D2551" s="3">
        <v>40387.552083333336</v>
      </c>
      <c r="E2551">
        <v>8.9</v>
      </c>
      <c r="F2551">
        <v>9.2999981059099994</v>
      </c>
      <c r="G2551" s="5">
        <v>0.33030405634370302</v>
      </c>
      <c r="I2551">
        <f t="shared" si="39"/>
        <v>0.39999810590999907</v>
      </c>
      <c r="J2551">
        <f>Table2[[#This Row],[Consumption]]+Table2[[#This Row],[Predicted Consumption]]</f>
        <v>18.199998105909998</v>
      </c>
      <c r="K2551">
        <f>ABS((Table2[[#This Row],[Consumption]]-Table2[[#This Row],[Predicted Consumption]])/Table2[[#This Row],[Consumption]])</f>
        <v>4.4943607405617869E-2</v>
      </c>
    </row>
    <row r="2552" spans="1:11" x14ac:dyDescent="0.25">
      <c r="A2552" s="1">
        <v>40387.5625</v>
      </c>
      <c r="B2552">
        <v>8.8000000000000007</v>
      </c>
      <c r="D2552" s="3">
        <v>40387.5625</v>
      </c>
      <c r="E2552">
        <v>8.8000000000000007</v>
      </c>
      <c r="F2552">
        <v>9.2999981059099994</v>
      </c>
      <c r="G2552" s="5">
        <v>0.33030405634370302</v>
      </c>
      <c r="I2552">
        <f t="shared" si="39"/>
        <v>0.49999810590999871</v>
      </c>
      <c r="J2552">
        <f>Table2[[#This Row],[Consumption]]+Table2[[#This Row],[Predicted Consumption]]</f>
        <v>18.09999810591</v>
      </c>
      <c r="K2552">
        <f>ABS((Table2[[#This Row],[Consumption]]-Table2[[#This Row],[Predicted Consumption]])/Table2[[#This Row],[Consumption]])</f>
        <v>5.6817966580681667E-2</v>
      </c>
    </row>
    <row r="2553" spans="1:11" x14ac:dyDescent="0.25">
      <c r="A2553" s="1">
        <v>40387.572916666664</v>
      </c>
      <c r="B2553">
        <v>10.8</v>
      </c>
      <c r="D2553" s="3">
        <v>40387.572916666664</v>
      </c>
      <c r="E2553">
        <v>10.8</v>
      </c>
      <c r="F2553">
        <v>8.9</v>
      </c>
      <c r="G2553" s="5">
        <v>0.35125532894893902</v>
      </c>
      <c r="I2553">
        <f t="shared" si="39"/>
        <v>1.9000000000000004</v>
      </c>
      <c r="J2553">
        <f>Table2[[#This Row],[Consumption]]+Table2[[#This Row],[Predicted Consumption]]</f>
        <v>19.700000000000003</v>
      </c>
      <c r="K2553">
        <f>ABS((Table2[[#This Row],[Consumption]]-Table2[[#This Row],[Predicted Consumption]])/Table2[[#This Row],[Consumption]])</f>
        <v>0.17592592592592596</v>
      </c>
    </row>
    <row r="2554" spans="1:11" x14ac:dyDescent="0.25">
      <c r="A2554" s="1">
        <v>40387.583333333336</v>
      </c>
      <c r="B2554">
        <v>9.8000000000000007</v>
      </c>
      <c r="D2554" s="3">
        <v>40387.583333333336</v>
      </c>
      <c r="E2554">
        <v>9.8000000000000007</v>
      </c>
      <c r="F2554">
        <v>8.9</v>
      </c>
      <c r="G2554" s="5">
        <v>0.27081138670939497</v>
      </c>
      <c r="I2554">
        <f t="shared" si="39"/>
        <v>0.90000000000000036</v>
      </c>
      <c r="J2554">
        <f>Table2[[#This Row],[Consumption]]+Table2[[#This Row],[Predicted Consumption]]</f>
        <v>18.700000000000003</v>
      </c>
      <c r="K2554">
        <f>ABS((Table2[[#This Row],[Consumption]]-Table2[[#This Row],[Predicted Consumption]])/Table2[[#This Row],[Consumption]])</f>
        <v>9.1836734693877584E-2</v>
      </c>
    </row>
    <row r="2555" spans="1:11" x14ac:dyDescent="0.25">
      <c r="A2555" s="1">
        <v>40387.59375</v>
      </c>
      <c r="B2555">
        <v>10.5</v>
      </c>
      <c r="D2555" s="3">
        <v>40387.59375</v>
      </c>
      <c r="E2555">
        <v>10.5</v>
      </c>
      <c r="F2555">
        <v>9.3999887303299996</v>
      </c>
      <c r="G2555" s="5">
        <v>0.53798968160095395</v>
      </c>
      <c r="I2555">
        <f t="shared" si="39"/>
        <v>1.1000112696700004</v>
      </c>
      <c r="J2555">
        <f>Table2[[#This Row],[Consumption]]+Table2[[#This Row],[Predicted Consumption]]</f>
        <v>19.899988730330001</v>
      </c>
      <c r="K2555">
        <f>ABS((Table2[[#This Row],[Consumption]]-Table2[[#This Row],[Predicted Consumption]])/Table2[[#This Row],[Consumption]])</f>
        <v>0.10476297806380956</v>
      </c>
    </row>
    <row r="2556" spans="1:11" x14ac:dyDescent="0.25">
      <c r="A2556" s="1">
        <v>40387.604166666664</v>
      </c>
      <c r="B2556">
        <v>10.7</v>
      </c>
      <c r="D2556" s="3">
        <v>40387.604166666664</v>
      </c>
      <c r="E2556">
        <v>10.7</v>
      </c>
      <c r="F2556">
        <v>11.952999999999999</v>
      </c>
      <c r="G2556" s="5">
        <v>0.252593815773415</v>
      </c>
      <c r="I2556">
        <f t="shared" si="39"/>
        <v>1.2530000000000001</v>
      </c>
      <c r="J2556">
        <f>Table2[[#This Row],[Consumption]]+Table2[[#This Row],[Predicted Consumption]]</f>
        <v>22.652999999999999</v>
      </c>
      <c r="K2556">
        <f>ABS((Table2[[#This Row],[Consumption]]-Table2[[#This Row],[Predicted Consumption]])/Table2[[#This Row],[Consumption]])</f>
        <v>0.11710280373831777</v>
      </c>
    </row>
    <row r="2557" spans="1:11" x14ac:dyDescent="0.25">
      <c r="A2557" s="1">
        <v>40387.614583333336</v>
      </c>
      <c r="B2557">
        <v>9</v>
      </c>
      <c r="D2557" s="3">
        <v>40387.614583333336</v>
      </c>
      <c r="E2557">
        <v>9</v>
      </c>
      <c r="F2557">
        <v>8.9</v>
      </c>
      <c r="G2557" s="5">
        <v>0.30255753562704102</v>
      </c>
      <c r="I2557">
        <f t="shared" si="39"/>
        <v>9.9999999999999645E-2</v>
      </c>
      <c r="J2557">
        <f>Table2[[#This Row],[Consumption]]+Table2[[#This Row],[Predicted Consumption]]</f>
        <v>17.899999999999999</v>
      </c>
      <c r="K2557">
        <f>ABS((Table2[[#This Row],[Consumption]]-Table2[[#This Row],[Predicted Consumption]])/Table2[[#This Row],[Consumption]])</f>
        <v>1.1111111111111072E-2</v>
      </c>
    </row>
    <row r="2558" spans="1:11" x14ac:dyDescent="0.25">
      <c r="A2558" s="1">
        <v>40387.625</v>
      </c>
      <c r="B2558">
        <v>8.6999999999999993</v>
      </c>
      <c r="D2558" s="3">
        <v>40387.625</v>
      </c>
      <c r="E2558">
        <v>8.6999999999999993</v>
      </c>
      <c r="F2558">
        <v>10.6998827054</v>
      </c>
      <c r="G2558" s="5">
        <v>0.27742745115755402</v>
      </c>
      <c r="I2558">
        <f t="shared" si="39"/>
        <v>1.999882705400001</v>
      </c>
      <c r="J2558">
        <f>Table2[[#This Row],[Consumption]]+Table2[[#This Row],[Predicted Consumption]]</f>
        <v>19.3998827054</v>
      </c>
      <c r="K2558">
        <f>ABS((Table2[[#This Row],[Consumption]]-Table2[[#This Row],[Predicted Consumption]])/Table2[[#This Row],[Consumption]])</f>
        <v>0.22987157533333347</v>
      </c>
    </row>
    <row r="2559" spans="1:11" x14ac:dyDescent="0.25">
      <c r="A2559" s="1">
        <v>40387.635416666664</v>
      </c>
      <c r="B2559">
        <v>8.9</v>
      </c>
      <c r="D2559" s="3">
        <v>40387.635416666664</v>
      </c>
      <c r="E2559">
        <v>8.9</v>
      </c>
      <c r="F2559">
        <v>8.9</v>
      </c>
      <c r="G2559" s="5">
        <v>0.27069214334775699</v>
      </c>
      <c r="I2559">
        <f t="shared" si="39"/>
        <v>0</v>
      </c>
      <c r="J2559">
        <f>Table2[[#This Row],[Consumption]]+Table2[[#This Row],[Predicted Consumption]]</f>
        <v>17.8</v>
      </c>
      <c r="K2559">
        <f>ABS((Table2[[#This Row],[Consumption]]-Table2[[#This Row],[Predicted Consumption]])/Table2[[#This Row],[Consumption]])</f>
        <v>0</v>
      </c>
    </row>
    <row r="2560" spans="1:11" x14ac:dyDescent="0.25">
      <c r="A2560" s="1">
        <v>40387.645833333336</v>
      </c>
      <c r="B2560">
        <v>8.8000000000000007</v>
      </c>
      <c r="D2560" s="3">
        <v>40387.645833333336</v>
      </c>
      <c r="E2560">
        <v>8.8000000000000007</v>
      </c>
      <c r="F2560">
        <v>8.7959849194099995</v>
      </c>
      <c r="G2560" s="5">
        <v>0.21983816722021499</v>
      </c>
      <c r="I2560">
        <f t="shared" si="39"/>
        <v>4.0150805900012188E-3</v>
      </c>
      <c r="J2560">
        <f>Table2[[#This Row],[Consumption]]+Table2[[#This Row],[Predicted Consumption]]</f>
        <v>17.59598491941</v>
      </c>
      <c r="K2560">
        <f>ABS((Table2[[#This Row],[Consumption]]-Table2[[#This Row],[Predicted Consumption]])/Table2[[#This Row],[Consumption]])</f>
        <v>4.5625915795468393E-4</v>
      </c>
    </row>
    <row r="2561" spans="1:11" x14ac:dyDescent="0.25">
      <c r="A2561" s="1">
        <v>40387.65625</v>
      </c>
      <c r="B2561">
        <v>8.8000000000000007</v>
      </c>
      <c r="D2561" s="3">
        <v>40387.65625</v>
      </c>
      <c r="E2561">
        <v>8.8000000000000007</v>
      </c>
      <c r="F2561">
        <v>10.8</v>
      </c>
      <c r="G2561" s="5">
        <v>0.31161318280420702</v>
      </c>
      <c r="I2561">
        <f t="shared" si="39"/>
        <v>2</v>
      </c>
      <c r="J2561">
        <f>Table2[[#This Row],[Consumption]]+Table2[[#This Row],[Predicted Consumption]]</f>
        <v>19.600000000000001</v>
      </c>
      <c r="K2561">
        <f>ABS((Table2[[#This Row],[Consumption]]-Table2[[#This Row],[Predicted Consumption]])/Table2[[#This Row],[Consumption]])</f>
        <v>0.22727272727272727</v>
      </c>
    </row>
    <row r="2562" spans="1:11" x14ac:dyDescent="0.25">
      <c r="A2562" s="1">
        <v>40387.666666666664</v>
      </c>
      <c r="B2562">
        <v>8.6</v>
      </c>
      <c r="D2562" s="3">
        <v>40387.666666666664</v>
      </c>
      <c r="E2562">
        <v>8.6</v>
      </c>
      <c r="F2562">
        <v>10.8</v>
      </c>
      <c r="G2562" s="5">
        <v>0.28790234239479601</v>
      </c>
      <c r="I2562">
        <f t="shared" si="39"/>
        <v>2.2000000000000011</v>
      </c>
      <c r="J2562">
        <f>Table2[[#This Row],[Consumption]]+Table2[[#This Row],[Predicted Consumption]]</f>
        <v>19.399999999999999</v>
      </c>
      <c r="K2562">
        <f>ABS((Table2[[#This Row],[Consumption]]-Table2[[#This Row],[Predicted Consumption]])/Table2[[#This Row],[Consumption]])</f>
        <v>0.25581395348837221</v>
      </c>
    </row>
    <row r="2563" spans="1:11" x14ac:dyDescent="0.25">
      <c r="A2563" s="1">
        <v>40387.677083333336</v>
      </c>
      <c r="B2563">
        <v>11</v>
      </c>
      <c r="D2563" s="3">
        <v>40387.677083333336</v>
      </c>
      <c r="E2563">
        <v>11</v>
      </c>
      <c r="F2563">
        <v>8.9</v>
      </c>
      <c r="G2563" s="5">
        <v>0.48390523843383398</v>
      </c>
      <c r="I2563">
        <f t="shared" si="39"/>
        <v>2.0999999999999996</v>
      </c>
      <c r="J2563">
        <f>Table2[[#This Row],[Consumption]]+Table2[[#This Row],[Predicted Consumption]]</f>
        <v>19.899999999999999</v>
      </c>
      <c r="K2563">
        <f>ABS((Table2[[#This Row],[Consumption]]-Table2[[#This Row],[Predicted Consumption]])/Table2[[#This Row],[Consumption]])</f>
        <v>0.19090909090909089</v>
      </c>
    </row>
    <row r="2564" spans="1:11" x14ac:dyDescent="0.25">
      <c r="A2564" s="1">
        <v>40387.6875</v>
      </c>
      <c r="B2564">
        <v>9.5</v>
      </c>
      <c r="D2564" s="3">
        <v>40387.6875</v>
      </c>
      <c r="E2564">
        <v>9.5</v>
      </c>
      <c r="F2564">
        <v>9.7998631562600007</v>
      </c>
      <c r="G2564" s="5">
        <v>0.25562371925904198</v>
      </c>
      <c r="I2564">
        <f t="shared" ref="I2564:I2627" si="40">ABS(F2564-E2564)</f>
        <v>0.29986315626000071</v>
      </c>
      <c r="J2564">
        <f>Table2[[#This Row],[Consumption]]+Table2[[#This Row],[Predicted Consumption]]</f>
        <v>19.299863156260002</v>
      </c>
      <c r="K2564">
        <f>ABS((Table2[[#This Row],[Consumption]]-Table2[[#This Row],[Predicted Consumption]])/Table2[[#This Row],[Consumption]])</f>
        <v>3.1564542764210599E-2</v>
      </c>
    </row>
    <row r="2565" spans="1:11" x14ac:dyDescent="0.25">
      <c r="A2565" s="1">
        <v>40387.697916666664</v>
      </c>
      <c r="B2565">
        <v>9.4</v>
      </c>
      <c r="D2565" s="3">
        <v>40387.697916666664</v>
      </c>
      <c r="E2565">
        <v>9.4</v>
      </c>
      <c r="F2565">
        <v>10.0976184883</v>
      </c>
      <c r="G2565" s="5">
        <v>0.30727546860671401</v>
      </c>
      <c r="I2565">
        <f t="shared" si="40"/>
        <v>0.69761848829999984</v>
      </c>
      <c r="J2565">
        <f>Table2[[#This Row],[Consumption]]+Table2[[#This Row],[Predicted Consumption]]</f>
        <v>19.497618488299999</v>
      </c>
      <c r="K2565">
        <f>ABS((Table2[[#This Row],[Consumption]]-Table2[[#This Row],[Predicted Consumption]])/Table2[[#This Row],[Consumption]])</f>
        <v>7.4214732797872315E-2</v>
      </c>
    </row>
    <row r="2566" spans="1:11" x14ac:dyDescent="0.25">
      <c r="A2566" s="1">
        <v>40387.708333333336</v>
      </c>
      <c r="B2566">
        <v>9.4</v>
      </c>
      <c r="D2566" s="3">
        <v>40387.708333333336</v>
      </c>
      <c r="E2566">
        <v>9.4</v>
      </c>
      <c r="F2566">
        <v>9.69972018134</v>
      </c>
      <c r="G2566" s="5">
        <v>0.295414818609887</v>
      </c>
      <c r="I2566">
        <f t="shared" si="40"/>
        <v>0.29972018133999967</v>
      </c>
      <c r="J2566">
        <f>Table2[[#This Row],[Consumption]]+Table2[[#This Row],[Predicted Consumption]]</f>
        <v>19.09972018134</v>
      </c>
      <c r="K2566">
        <f>ABS((Table2[[#This Row],[Consumption]]-Table2[[#This Row],[Predicted Consumption]])/Table2[[#This Row],[Consumption]])</f>
        <v>3.1885125674468051E-2</v>
      </c>
    </row>
    <row r="2567" spans="1:11" x14ac:dyDescent="0.25">
      <c r="A2567" s="1">
        <v>40387.71875</v>
      </c>
      <c r="B2567">
        <v>9.8000000000000007</v>
      </c>
      <c r="D2567" s="3">
        <v>40387.71875</v>
      </c>
      <c r="E2567">
        <v>9.8000000000000007</v>
      </c>
      <c r="F2567">
        <v>10.9</v>
      </c>
      <c r="G2567" s="5">
        <v>0.40139652137992698</v>
      </c>
      <c r="I2567">
        <f t="shared" si="40"/>
        <v>1.0999999999999996</v>
      </c>
      <c r="J2567">
        <f>Table2[[#This Row],[Consumption]]+Table2[[#This Row],[Predicted Consumption]]</f>
        <v>20.700000000000003</v>
      </c>
      <c r="K2567">
        <f>ABS((Table2[[#This Row],[Consumption]]-Table2[[#This Row],[Predicted Consumption]])/Table2[[#This Row],[Consumption]])</f>
        <v>0.11224489795918363</v>
      </c>
    </row>
    <row r="2568" spans="1:11" x14ac:dyDescent="0.25">
      <c r="A2568" s="1">
        <v>40387.729166666664</v>
      </c>
      <c r="B2568">
        <v>10.1</v>
      </c>
      <c r="D2568" s="3">
        <v>40387.729166666664</v>
      </c>
      <c r="E2568">
        <v>10.1</v>
      </c>
      <c r="F2568">
        <v>10.4970933297</v>
      </c>
      <c r="G2568" s="5">
        <v>0.38973660492976703</v>
      </c>
      <c r="I2568">
        <f t="shared" si="40"/>
        <v>0.39709332970000055</v>
      </c>
      <c r="J2568">
        <f>Table2[[#This Row],[Consumption]]+Table2[[#This Row],[Predicted Consumption]]</f>
        <v>20.597093329700002</v>
      </c>
      <c r="K2568">
        <f>ABS((Table2[[#This Row],[Consumption]]-Table2[[#This Row],[Predicted Consumption]])/Table2[[#This Row],[Consumption]])</f>
        <v>3.93161712574258E-2</v>
      </c>
    </row>
    <row r="2569" spans="1:11" x14ac:dyDescent="0.25">
      <c r="A2569" s="1">
        <v>40387.739583333336</v>
      </c>
      <c r="B2569">
        <v>10.9</v>
      </c>
      <c r="D2569" s="3">
        <v>40387.739583333336</v>
      </c>
      <c r="E2569">
        <v>10.9</v>
      </c>
      <c r="F2569">
        <v>10.3957884727</v>
      </c>
      <c r="G2569" s="5">
        <v>0.72615059191643305</v>
      </c>
      <c r="I2569">
        <f t="shared" si="40"/>
        <v>0.50421152730000074</v>
      </c>
      <c r="J2569">
        <f>Table2[[#This Row],[Consumption]]+Table2[[#This Row],[Predicted Consumption]]</f>
        <v>21.2957884727</v>
      </c>
      <c r="K2569">
        <f>ABS((Table2[[#This Row],[Consumption]]-Table2[[#This Row],[Predicted Consumption]])/Table2[[#This Row],[Consumption]])</f>
        <v>4.6257938284403735E-2</v>
      </c>
    </row>
    <row r="2570" spans="1:11" x14ac:dyDescent="0.25">
      <c r="A2570" s="1">
        <v>40387.75</v>
      </c>
      <c r="B2570">
        <v>13</v>
      </c>
      <c r="D2570" s="3">
        <v>40387.75</v>
      </c>
      <c r="E2570">
        <v>13</v>
      </c>
      <c r="F2570">
        <v>9.4998045089499996</v>
      </c>
      <c r="G2570" s="5">
        <v>0.26461006262686898</v>
      </c>
      <c r="I2570">
        <f t="shared" si="40"/>
        <v>3.5001954910500004</v>
      </c>
      <c r="J2570">
        <f>Table2[[#This Row],[Consumption]]+Table2[[#This Row],[Predicted Consumption]]</f>
        <v>22.49980450895</v>
      </c>
      <c r="K2570">
        <f>ABS((Table2[[#This Row],[Consumption]]-Table2[[#This Row],[Predicted Consumption]])/Table2[[#This Row],[Consumption]])</f>
        <v>0.2692458070038462</v>
      </c>
    </row>
    <row r="2571" spans="1:11" x14ac:dyDescent="0.25">
      <c r="A2571" s="1">
        <v>40387.760416666664</v>
      </c>
      <c r="B2571">
        <v>10.3</v>
      </c>
      <c r="D2571" s="3">
        <v>40387.760416666664</v>
      </c>
      <c r="E2571">
        <v>10.3</v>
      </c>
      <c r="F2571">
        <v>10.6998827054</v>
      </c>
      <c r="G2571" s="5">
        <v>0.66974975893134803</v>
      </c>
      <c r="I2571">
        <f t="shared" si="40"/>
        <v>0.39988270539999959</v>
      </c>
      <c r="J2571">
        <f>Table2[[#This Row],[Consumption]]+Table2[[#This Row],[Predicted Consumption]]</f>
        <v>20.999882705400001</v>
      </c>
      <c r="K2571">
        <f>ABS((Table2[[#This Row],[Consumption]]-Table2[[#This Row],[Predicted Consumption]])/Table2[[#This Row],[Consumption]])</f>
        <v>3.8823563631067919E-2</v>
      </c>
    </row>
    <row r="2572" spans="1:11" x14ac:dyDescent="0.25">
      <c r="A2572" s="1">
        <v>40387.770833333336</v>
      </c>
      <c r="B2572">
        <v>12.3</v>
      </c>
      <c r="D2572" s="3">
        <v>40387.770833333336</v>
      </c>
      <c r="E2572">
        <v>12.3</v>
      </c>
      <c r="F2572">
        <v>12.982351</v>
      </c>
      <c r="G2572" s="5">
        <v>0.727736488764824</v>
      </c>
      <c r="I2572">
        <f t="shared" si="40"/>
        <v>0.68235099999999882</v>
      </c>
      <c r="J2572">
        <f>Table2[[#This Row],[Consumption]]+Table2[[#This Row],[Predicted Consumption]]</f>
        <v>25.282350999999998</v>
      </c>
      <c r="K2572">
        <f>ABS((Table2[[#This Row],[Consumption]]-Table2[[#This Row],[Predicted Consumption]])/Table2[[#This Row],[Consumption]])</f>
        <v>5.547569105691047E-2</v>
      </c>
    </row>
    <row r="2573" spans="1:11" x14ac:dyDescent="0.25">
      <c r="A2573" s="1">
        <v>40387.78125</v>
      </c>
      <c r="B2573">
        <v>10.3</v>
      </c>
      <c r="D2573" s="3">
        <v>40387.78125</v>
      </c>
      <c r="E2573">
        <v>10.3</v>
      </c>
      <c r="F2573">
        <v>9.4998045089499996</v>
      </c>
      <c r="G2573" s="5">
        <v>0.768695315360031</v>
      </c>
      <c r="I2573">
        <f t="shared" si="40"/>
        <v>0.8001954910500011</v>
      </c>
      <c r="J2573">
        <f>Table2[[#This Row],[Consumption]]+Table2[[#This Row],[Predicted Consumption]]</f>
        <v>19.79980450895</v>
      </c>
      <c r="K2573">
        <f>ABS((Table2[[#This Row],[Consumption]]-Table2[[#This Row],[Predicted Consumption]])/Table2[[#This Row],[Consumption]])</f>
        <v>7.7688882626213693E-2</v>
      </c>
    </row>
    <row r="2574" spans="1:11" x14ac:dyDescent="0.25">
      <c r="A2574" s="1">
        <v>40387.791666666664</v>
      </c>
      <c r="B2574">
        <v>10.199999999999999</v>
      </c>
      <c r="D2574" s="3">
        <v>40387.791666666664</v>
      </c>
      <c r="E2574">
        <v>10.199999999999999</v>
      </c>
      <c r="F2574">
        <v>12.2878939179</v>
      </c>
      <c r="G2574" s="5">
        <v>0.74247522713637804</v>
      </c>
      <c r="I2574">
        <f t="shared" si="40"/>
        <v>2.0878939179000007</v>
      </c>
      <c r="J2574">
        <f>Table2[[#This Row],[Consumption]]+Table2[[#This Row],[Predicted Consumption]]</f>
        <v>22.487893917899999</v>
      </c>
      <c r="K2574">
        <f>ABS((Table2[[#This Row],[Consumption]]-Table2[[#This Row],[Predicted Consumption]])/Table2[[#This Row],[Consumption]])</f>
        <v>0.2046954821470589</v>
      </c>
    </row>
    <row r="2575" spans="1:11" x14ac:dyDescent="0.25">
      <c r="A2575" s="1">
        <v>40387.802083333336</v>
      </c>
      <c r="B2575">
        <v>12.6</v>
      </c>
      <c r="D2575" s="3">
        <v>40387.802083333336</v>
      </c>
      <c r="E2575">
        <v>12.6</v>
      </c>
      <c r="F2575">
        <v>10.3957884727</v>
      </c>
      <c r="G2575" s="5">
        <v>0.42578090243574401</v>
      </c>
      <c r="I2575">
        <f t="shared" si="40"/>
        <v>2.2042115273</v>
      </c>
      <c r="J2575">
        <f>Table2[[#This Row],[Consumption]]+Table2[[#This Row],[Predicted Consumption]]</f>
        <v>22.995788472699999</v>
      </c>
      <c r="K2575">
        <f>ABS((Table2[[#This Row],[Consumption]]-Table2[[#This Row],[Predicted Consumption]])/Table2[[#This Row],[Consumption]])</f>
        <v>0.17493742280158731</v>
      </c>
    </row>
    <row r="2576" spans="1:11" x14ac:dyDescent="0.25">
      <c r="A2576" s="1">
        <v>40387.8125</v>
      </c>
      <c r="B2576">
        <v>11.6</v>
      </c>
      <c r="D2576" s="3">
        <v>40387.8125</v>
      </c>
      <c r="E2576">
        <v>11.6</v>
      </c>
      <c r="I2576">
        <f t="shared" si="40"/>
        <v>11.6</v>
      </c>
      <c r="J2576">
        <f>Table2[[#This Row],[Consumption]]+Table2[[#This Row],[Predicted Consumption]]</f>
        <v>11.6</v>
      </c>
      <c r="K2576">
        <f>ABS((Table2[[#This Row],[Consumption]]-Table2[[#This Row],[Predicted Consumption]])/Table2[[#This Row],[Consumption]])</f>
        <v>1</v>
      </c>
    </row>
    <row r="2577" spans="1:11" x14ac:dyDescent="0.25">
      <c r="A2577" s="1">
        <v>40387.822916666664</v>
      </c>
      <c r="B2577">
        <v>9.9</v>
      </c>
      <c r="D2577" s="3">
        <v>40387.822916666664</v>
      </c>
      <c r="E2577">
        <v>9.9</v>
      </c>
      <c r="F2577">
        <v>10.3957884727</v>
      </c>
      <c r="G2577" s="5">
        <v>0.51101225650121196</v>
      </c>
      <c r="I2577">
        <f t="shared" si="40"/>
        <v>0.49578847269999926</v>
      </c>
      <c r="J2577">
        <f>Table2[[#This Row],[Consumption]]+Table2[[#This Row],[Predicted Consumption]]</f>
        <v>20.2957884727</v>
      </c>
      <c r="K2577">
        <f>ABS((Table2[[#This Row],[Consumption]]-Table2[[#This Row],[Predicted Consumption]])/Table2[[#This Row],[Consumption]])</f>
        <v>5.0079643707070631E-2</v>
      </c>
    </row>
    <row r="2578" spans="1:11" x14ac:dyDescent="0.25">
      <c r="A2578" s="1">
        <v>40387.833333333336</v>
      </c>
      <c r="B2578">
        <v>9.8000000000000007</v>
      </c>
      <c r="D2578" s="3">
        <v>40387.833333333336</v>
      </c>
      <c r="E2578">
        <v>9.8000000000000007</v>
      </c>
      <c r="F2578">
        <v>9.39999447786</v>
      </c>
      <c r="G2578" s="5">
        <v>0.46344826338123701</v>
      </c>
      <c r="I2578">
        <f t="shared" si="40"/>
        <v>0.40000552214000074</v>
      </c>
      <c r="J2578">
        <f>Table2[[#This Row],[Consumption]]+Table2[[#This Row],[Predicted Consumption]]</f>
        <v>19.199994477860002</v>
      </c>
      <c r="K2578">
        <f>ABS((Table2[[#This Row],[Consumption]]-Table2[[#This Row],[Predicted Consumption]])/Table2[[#This Row],[Consumption]])</f>
        <v>4.0816890014285789E-2</v>
      </c>
    </row>
    <row r="2579" spans="1:11" x14ac:dyDescent="0.25">
      <c r="A2579" s="1">
        <v>40387.84375</v>
      </c>
      <c r="B2579">
        <v>9.4</v>
      </c>
      <c r="D2579" s="3">
        <v>40387.84375</v>
      </c>
      <c r="E2579">
        <v>9.4</v>
      </c>
      <c r="F2579">
        <v>10.098332941800001</v>
      </c>
      <c r="G2579" s="5">
        <v>0.38071088004515002</v>
      </c>
      <c r="I2579">
        <f t="shared" si="40"/>
        <v>0.69833294180000038</v>
      </c>
      <c r="J2579">
        <f>Table2[[#This Row],[Consumption]]+Table2[[#This Row],[Predicted Consumption]]</f>
        <v>19.498332941800001</v>
      </c>
      <c r="K2579">
        <f>ABS((Table2[[#This Row],[Consumption]]-Table2[[#This Row],[Predicted Consumption]])/Table2[[#This Row],[Consumption]])</f>
        <v>7.4290738489361741E-2</v>
      </c>
    </row>
    <row r="2580" spans="1:11" x14ac:dyDescent="0.25">
      <c r="A2580" s="1">
        <v>40387.854166666664</v>
      </c>
      <c r="B2580">
        <v>10.9</v>
      </c>
      <c r="D2580" s="3">
        <v>40387.854166666664</v>
      </c>
      <c r="E2580">
        <v>10.9</v>
      </c>
      <c r="F2580">
        <v>9.39999447786</v>
      </c>
      <c r="G2580" s="5">
        <v>0.427304034853557</v>
      </c>
      <c r="I2580">
        <f t="shared" si="40"/>
        <v>1.5000055221400004</v>
      </c>
      <c r="J2580">
        <f>Table2[[#This Row],[Consumption]]+Table2[[#This Row],[Predicted Consumption]]</f>
        <v>20.29999447786</v>
      </c>
      <c r="K2580">
        <f>ABS((Table2[[#This Row],[Consumption]]-Table2[[#This Row],[Predicted Consumption]])/Table2[[#This Row],[Consumption]])</f>
        <v>0.13761518551743121</v>
      </c>
    </row>
    <row r="2581" spans="1:11" x14ac:dyDescent="0.25">
      <c r="A2581" s="1">
        <v>40387.864583333336</v>
      </c>
      <c r="B2581">
        <v>10.9</v>
      </c>
      <c r="D2581" s="3">
        <v>40387.864583333336</v>
      </c>
      <c r="E2581">
        <v>10.9</v>
      </c>
      <c r="F2581">
        <v>12.8686653</v>
      </c>
      <c r="G2581" s="5">
        <v>0.41853656288877999</v>
      </c>
      <c r="I2581">
        <f t="shared" si="40"/>
        <v>1.9686652999999996</v>
      </c>
      <c r="J2581">
        <f>Table2[[#This Row],[Consumption]]+Table2[[#This Row],[Predicted Consumption]]</f>
        <v>23.768665300000002</v>
      </c>
      <c r="K2581">
        <f>ABS((Table2[[#This Row],[Consumption]]-Table2[[#This Row],[Predicted Consumption]])/Table2[[#This Row],[Consumption]])</f>
        <v>0.18061149541284399</v>
      </c>
    </row>
    <row r="2582" spans="1:11" x14ac:dyDescent="0.25">
      <c r="A2582" s="1">
        <v>40387.875</v>
      </c>
      <c r="B2582">
        <v>9.4</v>
      </c>
      <c r="D2582" s="3">
        <v>40387.875</v>
      </c>
      <c r="E2582">
        <v>9.4</v>
      </c>
      <c r="F2582">
        <v>12.8686653</v>
      </c>
      <c r="G2582" s="5">
        <v>0.41853656288877999</v>
      </c>
      <c r="I2582">
        <f t="shared" si="40"/>
        <v>3.4686652999999996</v>
      </c>
      <c r="J2582">
        <f>Table2[[#This Row],[Consumption]]+Table2[[#This Row],[Predicted Consumption]]</f>
        <v>22.268665300000002</v>
      </c>
      <c r="K2582">
        <f>ABS((Table2[[#This Row],[Consumption]]-Table2[[#This Row],[Predicted Consumption]])/Table2[[#This Row],[Consumption]])</f>
        <v>0.36900694680851059</v>
      </c>
    </row>
    <row r="2583" spans="1:11" x14ac:dyDescent="0.25">
      <c r="A2583" s="1">
        <v>40387.885416666664</v>
      </c>
      <c r="B2583">
        <v>11</v>
      </c>
      <c r="D2583" s="3">
        <v>40387.885416666664</v>
      </c>
      <c r="E2583">
        <v>11</v>
      </c>
      <c r="F2583">
        <v>10.9</v>
      </c>
      <c r="G2583" s="5">
        <v>0.33212979867137399</v>
      </c>
      <c r="I2583">
        <f t="shared" si="40"/>
        <v>9.9999999999999645E-2</v>
      </c>
      <c r="J2583">
        <f>Table2[[#This Row],[Consumption]]+Table2[[#This Row],[Predicted Consumption]]</f>
        <v>21.9</v>
      </c>
      <c r="K2583">
        <f>ABS((Table2[[#This Row],[Consumption]]-Table2[[#This Row],[Predicted Consumption]])/Table2[[#This Row],[Consumption]])</f>
        <v>9.0909090909090592E-3</v>
      </c>
    </row>
    <row r="2584" spans="1:11" x14ac:dyDescent="0.25">
      <c r="A2584" s="1">
        <v>40387.895833333336</v>
      </c>
      <c r="B2584">
        <v>9.5</v>
      </c>
      <c r="D2584" s="3">
        <v>40387.895833333336</v>
      </c>
      <c r="E2584">
        <v>9.5</v>
      </c>
      <c r="F2584">
        <v>10.4970933297</v>
      </c>
      <c r="G2584" s="5">
        <v>0.46887098181599601</v>
      </c>
      <c r="I2584">
        <f t="shared" si="40"/>
        <v>0.9970933297000002</v>
      </c>
      <c r="J2584">
        <f>Table2[[#This Row],[Consumption]]+Table2[[#This Row],[Predicted Consumption]]</f>
        <v>19.9970933297</v>
      </c>
      <c r="K2584">
        <f>ABS((Table2[[#This Row],[Consumption]]-Table2[[#This Row],[Predicted Consumption]])/Table2[[#This Row],[Consumption]])</f>
        <v>0.10495719260000003</v>
      </c>
    </row>
    <row r="2585" spans="1:11" x14ac:dyDescent="0.25">
      <c r="A2585" s="1">
        <v>40387.90625</v>
      </c>
      <c r="B2585">
        <v>4.7</v>
      </c>
      <c r="D2585" s="3">
        <v>40387.90625</v>
      </c>
      <c r="E2585">
        <v>4.7</v>
      </c>
      <c r="F2585">
        <v>9.3999972941499994</v>
      </c>
      <c r="G2585" s="5">
        <v>0.405900899520446</v>
      </c>
      <c r="I2585">
        <f t="shared" si="40"/>
        <v>4.6999972941499992</v>
      </c>
      <c r="J2585">
        <f>Table2[[#This Row],[Consumption]]+Table2[[#This Row],[Predicted Consumption]]</f>
        <v>14.09999729415</v>
      </c>
      <c r="K2585">
        <f>ABS((Table2[[#This Row],[Consumption]]-Table2[[#This Row],[Predicted Consumption]])/Table2[[#This Row],[Consumption]])</f>
        <v>0.99999942428723387</v>
      </c>
    </row>
    <row r="2586" spans="1:11" x14ac:dyDescent="0.25">
      <c r="A2586" s="1">
        <v>40387.916666666664</v>
      </c>
      <c r="B2586">
        <v>1.3</v>
      </c>
      <c r="D2586" s="3">
        <v>40387.916666666664</v>
      </c>
      <c r="E2586">
        <v>1.3</v>
      </c>
      <c r="F2586">
        <v>8.3000000000000007</v>
      </c>
      <c r="G2586" s="5">
        <v>0.611535041414356</v>
      </c>
      <c r="I2586">
        <f t="shared" si="40"/>
        <v>7.0000000000000009</v>
      </c>
      <c r="J2586">
        <f>Table2[[#This Row],[Consumption]]+Table2[[#This Row],[Predicted Consumption]]</f>
        <v>9.6000000000000014</v>
      </c>
      <c r="K2586">
        <f>ABS((Table2[[#This Row],[Consumption]]-Table2[[#This Row],[Predicted Consumption]])/Table2[[#This Row],[Consumption]])</f>
        <v>5.384615384615385</v>
      </c>
    </row>
    <row r="2587" spans="1:11" x14ac:dyDescent="0.25">
      <c r="A2587" s="1">
        <v>40387.927083333336</v>
      </c>
      <c r="B2587">
        <v>1.3</v>
      </c>
      <c r="D2587" s="3">
        <v>40387.927083333336</v>
      </c>
      <c r="E2587">
        <v>1.3</v>
      </c>
      <c r="F2587">
        <v>1.4</v>
      </c>
      <c r="G2587" s="5">
        <v>0.59209950931297095</v>
      </c>
      <c r="I2587">
        <f t="shared" si="40"/>
        <v>9.9999999999999867E-2</v>
      </c>
      <c r="J2587">
        <f>Table2[[#This Row],[Consumption]]+Table2[[#This Row],[Predicted Consumption]]</f>
        <v>2.7</v>
      </c>
      <c r="K2587">
        <f>ABS((Table2[[#This Row],[Consumption]]-Table2[[#This Row],[Predicted Consumption]])/Table2[[#This Row],[Consumption]])</f>
        <v>7.6923076923076816E-2</v>
      </c>
    </row>
    <row r="2588" spans="1:11" x14ac:dyDescent="0.25">
      <c r="A2588" s="1">
        <v>40387.9375</v>
      </c>
      <c r="B2588">
        <v>1.3</v>
      </c>
      <c r="D2588" s="3">
        <v>40387.9375</v>
      </c>
      <c r="E2588">
        <v>1.3</v>
      </c>
      <c r="F2588">
        <v>1.2</v>
      </c>
      <c r="G2588" s="5">
        <v>0.61863488615628803</v>
      </c>
      <c r="I2588">
        <f t="shared" si="40"/>
        <v>0.10000000000000009</v>
      </c>
      <c r="J2588">
        <f>Table2[[#This Row],[Consumption]]+Table2[[#This Row],[Predicted Consumption]]</f>
        <v>2.5</v>
      </c>
      <c r="K2588">
        <f>ABS((Table2[[#This Row],[Consumption]]-Table2[[#This Row],[Predicted Consumption]])/Table2[[#This Row],[Consumption]])</f>
        <v>7.6923076923076983E-2</v>
      </c>
    </row>
    <row r="2589" spans="1:11" x14ac:dyDescent="0.25">
      <c r="A2589" s="1">
        <v>40387.947916666664</v>
      </c>
      <c r="B2589">
        <v>1.4</v>
      </c>
      <c r="D2589" s="3">
        <v>40387.947916666664</v>
      </c>
      <c r="E2589">
        <v>1.4</v>
      </c>
      <c r="F2589">
        <v>1.3</v>
      </c>
      <c r="G2589" s="5">
        <v>0.56497954181133103</v>
      </c>
      <c r="I2589">
        <f t="shared" si="40"/>
        <v>9.9999999999999867E-2</v>
      </c>
      <c r="J2589">
        <f>Table2[[#This Row],[Consumption]]+Table2[[#This Row],[Predicted Consumption]]</f>
        <v>2.7</v>
      </c>
      <c r="K2589">
        <f>ABS((Table2[[#This Row],[Consumption]]-Table2[[#This Row],[Predicted Consumption]])/Table2[[#This Row],[Consumption]])</f>
        <v>7.1428571428571341E-2</v>
      </c>
    </row>
    <row r="2590" spans="1:11" x14ac:dyDescent="0.25">
      <c r="A2590" s="1">
        <v>40387.958333333336</v>
      </c>
      <c r="B2590">
        <v>1.3</v>
      </c>
      <c r="D2590" s="3">
        <v>40387.958333333336</v>
      </c>
      <c r="E2590">
        <v>1.3</v>
      </c>
      <c r="F2590">
        <v>1.3</v>
      </c>
      <c r="G2590" s="5">
        <v>0.36047193189172799</v>
      </c>
      <c r="I2590">
        <f t="shared" si="40"/>
        <v>0</v>
      </c>
      <c r="J2590">
        <f>Table2[[#This Row],[Consumption]]+Table2[[#This Row],[Predicted Consumption]]</f>
        <v>2.6</v>
      </c>
      <c r="K2590">
        <f>ABS((Table2[[#This Row],[Consumption]]-Table2[[#This Row],[Predicted Consumption]])/Table2[[#This Row],[Consumption]])</f>
        <v>0</v>
      </c>
    </row>
    <row r="2591" spans="1:11" x14ac:dyDescent="0.25">
      <c r="A2591" s="1">
        <v>40387.96875</v>
      </c>
      <c r="B2591">
        <v>4.4000000000000004</v>
      </c>
      <c r="D2591" s="3">
        <v>40387.96875</v>
      </c>
      <c r="E2591">
        <v>4.4000000000000004</v>
      </c>
      <c r="F2591">
        <v>1.2</v>
      </c>
      <c r="G2591" s="5">
        <v>0.50727049000592805</v>
      </c>
      <c r="I2591">
        <f t="shared" si="40"/>
        <v>3.2</v>
      </c>
      <c r="J2591">
        <f>Table2[[#This Row],[Consumption]]+Table2[[#This Row],[Predicted Consumption]]</f>
        <v>5.6000000000000005</v>
      </c>
      <c r="K2591">
        <f>ABS((Table2[[#This Row],[Consumption]]-Table2[[#This Row],[Predicted Consumption]])/Table2[[#This Row],[Consumption]])</f>
        <v>0.72727272727272729</v>
      </c>
    </row>
    <row r="2592" spans="1:11" x14ac:dyDescent="0.25">
      <c r="A2592" s="1">
        <v>40387.979166666664</v>
      </c>
      <c r="B2592">
        <v>5.2</v>
      </c>
      <c r="D2592" s="3">
        <v>40387.979166666664</v>
      </c>
      <c r="E2592">
        <v>5.2</v>
      </c>
      <c r="F2592">
        <v>4.6657000000000002</v>
      </c>
      <c r="G2592" s="5">
        <v>0.26965220610253099</v>
      </c>
      <c r="I2592">
        <f t="shared" si="40"/>
        <v>0.5343</v>
      </c>
      <c r="J2592">
        <f>Table2[[#This Row],[Consumption]]+Table2[[#This Row],[Predicted Consumption]]</f>
        <v>9.8657000000000004</v>
      </c>
      <c r="K2592">
        <f>ABS((Table2[[#This Row],[Consumption]]-Table2[[#This Row],[Predicted Consumption]])/Table2[[#This Row],[Consumption]])</f>
        <v>0.10274999999999999</v>
      </c>
    </row>
    <row r="2593" spans="1:11" x14ac:dyDescent="0.25">
      <c r="A2593" s="1">
        <v>40387.989583333336</v>
      </c>
      <c r="B2593">
        <v>5.4</v>
      </c>
      <c r="D2593" s="3">
        <v>40387.989583333336</v>
      </c>
      <c r="E2593">
        <v>5.4</v>
      </c>
      <c r="F2593">
        <v>1.3</v>
      </c>
      <c r="G2593" s="5">
        <v>0.64365004557049399</v>
      </c>
      <c r="I2593">
        <f t="shared" si="40"/>
        <v>4.1000000000000005</v>
      </c>
      <c r="J2593">
        <f>Table2[[#This Row],[Consumption]]+Table2[[#This Row],[Predicted Consumption]]</f>
        <v>6.7</v>
      </c>
      <c r="K2593">
        <f>ABS((Table2[[#This Row],[Consumption]]-Table2[[#This Row],[Predicted Consumption]])/Table2[[#This Row],[Consumption]])</f>
        <v>0.7592592592592593</v>
      </c>
    </row>
    <row r="2594" spans="1:11" x14ac:dyDescent="0.25">
      <c r="A2594" s="1">
        <v>40388</v>
      </c>
      <c r="B2594">
        <v>5.5</v>
      </c>
      <c r="D2594" s="2">
        <v>40388</v>
      </c>
      <c r="E2594">
        <v>5.5</v>
      </c>
      <c r="F2594">
        <v>5.5971715261100004</v>
      </c>
      <c r="G2594" s="5">
        <v>0.27930507657391002</v>
      </c>
      <c r="I2594">
        <f t="shared" si="40"/>
        <v>9.717152611000035E-2</v>
      </c>
      <c r="J2594">
        <f>Table2[[#This Row],[Consumption]]+Table2[[#This Row],[Predicted Consumption]]</f>
        <v>11.097171526109999</v>
      </c>
      <c r="K2594">
        <f>ABS((Table2[[#This Row],[Consumption]]-Table2[[#This Row],[Predicted Consumption]])/Table2[[#This Row],[Consumption]])</f>
        <v>1.7667550201818247E-2</v>
      </c>
    </row>
    <row r="2595" spans="1:11" x14ac:dyDescent="0.25">
      <c r="A2595" s="1">
        <v>40388.010416666664</v>
      </c>
      <c r="B2595">
        <v>5.7</v>
      </c>
      <c r="D2595" s="3">
        <v>40388.010416666664</v>
      </c>
      <c r="E2595">
        <v>5.7</v>
      </c>
      <c r="F2595">
        <v>5.6940680197700004</v>
      </c>
      <c r="G2595" s="5">
        <v>0.22837049109055399</v>
      </c>
      <c r="I2595">
        <f t="shared" si="40"/>
        <v>5.9319802299997448E-3</v>
      </c>
      <c r="J2595">
        <f>Table2[[#This Row],[Consumption]]+Table2[[#This Row],[Predicted Consumption]]</f>
        <v>11.39406801977</v>
      </c>
      <c r="K2595">
        <f>ABS((Table2[[#This Row],[Consumption]]-Table2[[#This Row],[Predicted Consumption]])/Table2[[#This Row],[Consumption]])</f>
        <v>1.0406982859648675E-3</v>
      </c>
    </row>
    <row r="2596" spans="1:11" x14ac:dyDescent="0.25">
      <c r="A2596" s="1">
        <v>40388.020833333336</v>
      </c>
      <c r="B2596">
        <v>5.6</v>
      </c>
      <c r="D2596" s="3">
        <v>40388.020833333336</v>
      </c>
      <c r="E2596">
        <v>5.6</v>
      </c>
      <c r="F2596">
        <v>5.7979653307800003</v>
      </c>
      <c r="G2596" s="5">
        <v>0.50986289533573304</v>
      </c>
      <c r="I2596">
        <f t="shared" si="40"/>
        <v>0.19796533078000067</v>
      </c>
      <c r="J2596">
        <f>Table2[[#This Row],[Consumption]]+Table2[[#This Row],[Predicted Consumption]]</f>
        <v>11.39796533078</v>
      </c>
      <c r="K2596">
        <f>ABS((Table2[[#This Row],[Consumption]]-Table2[[#This Row],[Predicted Consumption]])/Table2[[#This Row],[Consumption]])</f>
        <v>3.5350951925000124E-2</v>
      </c>
    </row>
    <row r="2597" spans="1:11" x14ac:dyDescent="0.25">
      <c r="A2597" s="1">
        <v>40388.03125</v>
      </c>
      <c r="B2597">
        <v>5.7</v>
      </c>
      <c r="D2597" s="3">
        <v>40388.03125</v>
      </c>
      <c r="E2597">
        <v>5.7</v>
      </c>
      <c r="F2597">
        <v>5.5971715261100004</v>
      </c>
      <c r="G2597" s="5">
        <v>0.38351437172981201</v>
      </c>
      <c r="I2597">
        <f t="shared" si="40"/>
        <v>0.10282847388999983</v>
      </c>
      <c r="J2597">
        <f>Table2[[#This Row],[Consumption]]+Table2[[#This Row],[Predicted Consumption]]</f>
        <v>11.297171526110001</v>
      </c>
      <c r="K2597">
        <f>ABS((Table2[[#This Row],[Consumption]]-Table2[[#This Row],[Predicted Consumption]])/Table2[[#This Row],[Consumption]])</f>
        <v>1.8040083138596459E-2</v>
      </c>
    </row>
    <row r="2598" spans="1:11" x14ac:dyDescent="0.25">
      <c r="A2598" s="1">
        <v>40388.041666666664</v>
      </c>
      <c r="B2598">
        <v>5.5</v>
      </c>
      <c r="D2598" s="3">
        <v>40388.041666666664</v>
      </c>
      <c r="E2598">
        <v>5.5</v>
      </c>
      <c r="F2598">
        <v>5.5980200682800003</v>
      </c>
      <c r="G2598" s="5">
        <v>0.52180267661385005</v>
      </c>
      <c r="I2598">
        <f t="shared" si="40"/>
        <v>9.8020068280000316E-2</v>
      </c>
      <c r="J2598">
        <f>Table2[[#This Row],[Consumption]]+Table2[[#This Row],[Predicted Consumption]]</f>
        <v>11.09802006828</v>
      </c>
      <c r="K2598">
        <f>ABS((Table2[[#This Row],[Consumption]]-Table2[[#This Row],[Predicted Consumption]])/Table2[[#This Row],[Consumption]])</f>
        <v>1.7821830596363695E-2</v>
      </c>
    </row>
    <row r="2599" spans="1:11" x14ac:dyDescent="0.25">
      <c r="A2599" s="1">
        <v>40388.052083333336</v>
      </c>
      <c r="B2599">
        <v>5.5</v>
      </c>
      <c r="D2599" s="3">
        <v>40388.052083333336</v>
      </c>
      <c r="E2599">
        <v>5.5</v>
      </c>
      <c r="F2599">
        <v>5.6970933296900004</v>
      </c>
      <c r="G2599" s="5">
        <v>0.40284329723092599</v>
      </c>
      <c r="I2599">
        <f t="shared" si="40"/>
        <v>0.19709332969000037</v>
      </c>
      <c r="J2599">
        <f>Table2[[#This Row],[Consumption]]+Table2[[#This Row],[Predicted Consumption]]</f>
        <v>11.19709332969</v>
      </c>
      <c r="K2599">
        <f>ABS((Table2[[#This Row],[Consumption]]-Table2[[#This Row],[Predicted Consumption]])/Table2[[#This Row],[Consumption]])</f>
        <v>3.5835150852727343E-2</v>
      </c>
    </row>
    <row r="2600" spans="1:11" x14ac:dyDescent="0.25">
      <c r="A2600" s="1">
        <v>40388.0625</v>
      </c>
      <c r="B2600">
        <v>3.8</v>
      </c>
      <c r="D2600" s="3">
        <v>40388.0625</v>
      </c>
      <c r="E2600">
        <v>3.8</v>
      </c>
      <c r="F2600">
        <v>5.6970933296900004</v>
      </c>
      <c r="G2600" s="5">
        <v>0.61677896634129104</v>
      </c>
      <c r="I2600">
        <f t="shared" si="40"/>
        <v>1.8970933296900006</v>
      </c>
      <c r="J2600">
        <f>Table2[[#This Row],[Consumption]]+Table2[[#This Row],[Predicted Consumption]]</f>
        <v>9.4970933296899993</v>
      </c>
      <c r="K2600">
        <f>ABS((Table2[[#This Row],[Consumption]]-Table2[[#This Row],[Predicted Consumption]])/Table2[[#This Row],[Consumption]])</f>
        <v>0.49923508676052647</v>
      </c>
    </row>
    <row r="2601" spans="1:11" x14ac:dyDescent="0.25">
      <c r="A2601" s="1">
        <v>40388.072916666664</v>
      </c>
      <c r="B2601">
        <v>1.3</v>
      </c>
      <c r="D2601" s="3">
        <v>40388.072916666664</v>
      </c>
      <c r="E2601">
        <v>1.3</v>
      </c>
      <c r="F2601">
        <v>5.1995252438500001</v>
      </c>
      <c r="G2601" s="5">
        <v>0.378547812427943</v>
      </c>
      <c r="I2601">
        <f t="shared" si="40"/>
        <v>3.8995252438500003</v>
      </c>
      <c r="J2601">
        <f>Table2[[#This Row],[Consumption]]+Table2[[#This Row],[Predicted Consumption]]</f>
        <v>6.49952524385</v>
      </c>
      <c r="K2601">
        <f>ABS((Table2[[#This Row],[Consumption]]-Table2[[#This Row],[Predicted Consumption]])/Table2[[#This Row],[Consumption]])</f>
        <v>2.9996348029615385</v>
      </c>
    </row>
    <row r="2602" spans="1:11" x14ac:dyDescent="0.25">
      <c r="A2602" s="1">
        <v>40388.083333333336</v>
      </c>
      <c r="B2602">
        <v>1.2</v>
      </c>
      <c r="D2602" s="3">
        <v>40388.083333333336</v>
      </c>
      <c r="E2602">
        <v>1.2</v>
      </c>
      <c r="F2602">
        <v>1.3</v>
      </c>
      <c r="G2602" s="5">
        <v>0.87459558441432395</v>
      </c>
      <c r="I2602">
        <f t="shared" si="40"/>
        <v>0.10000000000000009</v>
      </c>
      <c r="J2602">
        <f>Table2[[#This Row],[Consumption]]+Table2[[#This Row],[Predicted Consumption]]</f>
        <v>2.5</v>
      </c>
      <c r="K2602">
        <f>ABS((Table2[[#This Row],[Consumption]]-Table2[[#This Row],[Predicted Consumption]])/Table2[[#This Row],[Consumption]])</f>
        <v>8.3333333333333412E-2</v>
      </c>
    </row>
    <row r="2603" spans="1:11" x14ac:dyDescent="0.25">
      <c r="A2603" s="1">
        <v>40388.09375</v>
      </c>
      <c r="B2603">
        <v>1.1000000000000001</v>
      </c>
      <c r="D2603" s="3">
        <v>40388.09375</v>
      </c>
      <c r="E2603">
        <v>1.1000000000000001</v>
      </c>
      <c r="F2603">
        <v>1.3</v>
      </c>
      <c r="G2603" s="5">
        <v>0.47671115252226698</v>
      </c>
      <c r="I2603">
        <f t="shared" si="40"/>
        <v>0.19999999999999996</v>
      </c>
      <c r="J2603">
        <f>Table2[[#This Row],[Consumption]]+Table2[[#This Row],[Predicted Consumption]]</f>
        <v>2.4000000000000004</v>
      </c>
      <c r="K2603">
        <f>ABS((Table2[[#This Row],[Consumption]]-Table2[[#This Row],[Predicted Consumption]])/Table2[[#This Row],[Consumption]])</f>
        <v>0.18181818181818177</v>
      </c>
    </row>
    <row r="2604" spans="1:11" x14ac:dyDescent="0.25">
      <c r="A2604" s="1">
        <v>40388.104166666664</v>
      </c>
      <c r="B2604">
        <v>1.3</v>
      </c>
      <c r="D2604" s="3">
        <v>40388.104166666664</v>
      </c>
      <c r="E2604">
        <v>1.3</v>
      </c>
      <c r="F2604">
        <v>1.2</v>
      </c>
      <c r="G2604" s="5">
        <v>0.808300236008059</v>
      </c>
      <c r="I2604">
        <f t="shared" si="40"/>
        <v>0.10000000000000009</v>
      </c>
      <c r="J2604">
        <f>Table2[[#This Row],[Consumption]]+Table2[[#This Row],[Predicted Consumption]]</f>
        <v>2.5</v>
      </c>
      <c r="K2604">
        <f>ABS((Table2[[#This Row],[Consumption]]-Table2[[#This Row],[Predicted Consumption]])/Table2[[#This Row],[Consumption]])</f>
        <v>7.6923076923076983E-2</v>
      </c>
    </row>
    <row r="2605" spans="1:11" x14ac:dyDescent="0.25">
      <c r="A2605" s="1">
        <v>40388.114583333336</v>
      </c>
      <c r="B2605">
        <v>1.2</v>
      </c>
      <c r="D2605" s="3">
        <v>40388.114583333336</v>
      </c>
      <c r="E2605">
        <v>1.2</v>
      </c>
      <c r="F2605">
        <v>1.3</v>
      </c>
      <c r="G2605" s="5">
        <v>0.58847483232758102</v>
      </c>
      <c r="I2605">
        <f t="shared" si="40"/>
        <v>0.10000000000000009</v>
      </c>
      <c r="J2605">
        <f>Table2[[#This Row],[Consumption]]+Table2[[#This Row],[Predicted Consumption]]</f>
        <v>2.5</v>
      </c>
      <c r="K2605">
        <f>ABS((Table2[[#This Row],[Consumption]]-Table2[[#This Row],[Predicted Consumption]])/Table2[[#This Row],[Consumption]])</f>
        <v>8.3333333333333412E-2</v>
      </c>
    </row>
    <row r="2606" spans="1:11" x14ac:dyDescent="0.25">
      <c r="A2606" s="1">
        <v>40388.125</v>
      </c>
      <c r="B2606">
        <v>1.2</v>
      </c>
      <c r="D2606" s="3">
        <v>40388.125</v>
      </c>
      <c r="E2606">
        <v>1.2</v>
      </c>
      <c r="F2606">
        <v>1.1000000000000001</v>
      </c>
      <c r="G2606" s="5">
        <v>0.83157189884171501</v>
      </c>
      <c r="I2606">
        <f t="shared" si="40"/>
        <v>9.9999999999999867E-2</v>
      </c>
      <c r="J2606">
        <f>Table2[[#This Row],[Consumption]]+Table2[[#This Row],[Predicted Consumption]]</f>
        <v>2.2999999999999998</v>
      </c>
      <c r="K2606">
        <f>ABS((Table2[[#This Row],[Consumption]]-Table2[[#This Row],[Predicted Consumption]])/Table2[[#This Row],[Consumption]])</f>
        <v>8.3333333333333232E-2</v>
      </c>
    </row>
    <row r="2607" spans="1:11" x14ac:dyDescent="0.25">
      <c r="A2607" s="1">
        <v>40388.135416666664</v>
      </c>
      <c r="B2607">
        <v>1.2</v>
      </c>
      <c r="D2607" s="3">
        <v>40388.135416666664</v>
      </c>
      <c r="E2607">
        <v>1.2</v>
      </c>
      <c r="F2607">
        <v>1.7</v>
      </c>
      <c r="G2607" s="5">
        <v>0.326389114890409</v>
      </c>
      <c r="I2607">
        <f t="shared" si="40"/>
        <v>0.5</v>
      </c>
      <c r="J2607">
        <f>Table2[[#This Row],[Consumption]]+Table2[[#This Row],[Predicted Consumption]]</f>
        <v>2.9</v>
      </c>
      <c r="K2607">
        <f>ABS((Table2[[#This Row],[Consumption]]-Table2[[#This Row],[Predicted Consumption]])/Table2[[#This Row],[Consumption]])</f>
        <v>0.41666666666666669</v>
      </c>
    </row>
    <row r="2608" spans="1:11" x14ac:dyDescent="0.25">
      <c r="A2608" s="1">
        <v>40388.145833333336</v>
      </c>
      <c r="B2608">
        <v>1.2</v>
      </c>
      <c r="D2608" s="3">
        <v>40388.145833333336</v>
      </c>
      <c r="E2608">
        <v>1.2</v>
      </c>
      <c r="F2608">
        <v>1.2</v>
      </c>
      <c r="G2608" s="5">
        <v>0.75598391985623403</v>
      </c>
      <c r="I2608">
        <f t="shared" si="40"/>
        <v>0</v>
      </c>
      <c r="J2608">
        <f>Table2[[#This Row],[Consumption]]+Table2[[#This Row],[Predicted Consumption]]</f>
        <v>2.4</v>
      </c>
      <c r="K2608">
        <f>ABS((Table2[[#This Row],[Consumption]]-Table2[[#This Row],[Predicted Consumption]])/Table2[[#This Row],[Consumption]])</f>
        <v>0</v>
      </c>
    </row>
    <row r="2609" spans="1:11" x14ac:dyDescent="0.25">
      <c r="A2609" s="1">
        <v>40388.15625</v>
      </c>
      <c r="B2609">
        <v>1.2</v>
      </c>
      <c r="D2609" s="3">
        <v>40388.15625</v>
      </c>
      <c r="E2609">
        <v>1.2</v>
      </c>
      <c r="F2609">
        <v>3.4510000000000001</v>
      </c>
      <c r="G2609" s="5">
        <v>0.77310354332426201</v>
      </c>
      <c r="I2609">
        <f t="shared" si="40"/>
        <v>2.2510000000000003</v>
      </c>
      <c r="J2609">
        <f>Table2[[#This Row],[Consumption]]+Table2[[#This Row],[Predicted Consumption]]</f>
        <v>4.6509999999999998</v>
      </c>
      <c r="K2609">
        <f>ABS((Table2[[#This Row],[Consumption]]-Table2[[#This Row],[Predicted Consumption]])/Table2[[#This Row],[Consumption]])</f>
        <v>1.8758333333333337</v>
      </c>
    </row>
    <row r="2610" spans="1:11" x14ac:dyDescent="0.25">
      <c r="A2610" s="1">
        <v>40388.166666666664</v>
      </c>
      <c r="B2610">
        <v>1.2</v>
      </c>
      <c r="D2610" s="3">
        <v>40388.166666666664</v>
      </c>
      <c r="E2610">
        <v>1.2</v>
      </c>
      <c r="F2610">
        <v>3.4510000000000001</v>
      </c>
      <c r="G2610" s="5">
        <v>0.77310354332426201</v>
      </c>
      <c r="I2610">
        <f t="shared" si="40"/>
        <v>2.2510000000000003</v>
      </c>
      <c r="J2610">
        <f>Table2[[#This Row],[Consumption]]+Table2[[#This Row],[Predicted Consumption]]</f>
        <v>4.6509999999999998</v>
      </c>
      <c r="K2610">
        <f>ABS((Table2[[#This Row],[Consumption]]-Table2[[#This Row],[Predicted Consumption]])/Table2[[#This Row],[Consumption]])</f>
        <v>1.8758333333333337</v>
      </c>
    </row>
    <row r="2611" spans="1:11" x14ac:dyDescent="0.25">
      <c r="A2611" s="1">
        <v>40388.177083333336</v>
      </c>
      <c r="B2611">
        <v>1.2</v>
      </c>
      <c r="D2611" s="3">
        <v>40388.177083333336</v>
      </c>
      <c r="E2611">
        <v>1.2</v>
      </c>
      <c r="F2611">
        <v>1.2</v>
      </c>
      <c r="G2611" s="5">
        <v>0.97757385436895505</v>
      </c>
      <c r="I2611">
        <f t="shared" si="40"/>
        <v>0</v>
      </c>
      <c r="J2611">
        <f>Table2[[#This Row],[Consumption]]+Table2[[#This Row],[Predicted Consumption]]</f>
        <v>2.4</v>
      </c>
      <c r="K2611">
        <f>ABS((Table2[[#This Row],[Consumption]]-Table2[[#This Row],[Predicted Consumption]])/Table2[[#This Row],[Consumption]])</f>
        <v>0</v>
      </c>
    </row>
    <row r="2612" spans="1:11" x14ac:dyDescent="0.25">
      <c r="A2612" s="1">
        <v>40388.1875</v>
      </c>
      <c r="B2612">
        <v>1.2</v>
      </c>
      <c r="D2612" s="3">
        <v>40388.1875</v>
      </c>
      <c r="E2612">
        <v>1.2</v>
      </c>
      <c r="F2612">
        <v>1.2</v>
      </c>
      <c r="G2612" s="5">
        <v>0.475313868123862</v>
      </c>
      <c r="I2612">
        <f t="shared" si="40"/>
        <v>0</v>
      </c>
      <c r="J2612">
        <f>Table2[[#This Row],[Consumption]]+Table2[[#This Row],[Predicted Consumption]]</f>
        <v>2.4</v>
      </c>
      <c r="K2612">
        <f>ABS((Table2[[#This Row],[Consumption]]-Table2[[#This Row],[Predicted Consumption]])/Table2[[#This Row],[Consumption]])</f>
        <v>0</v>
      </c>
    </row>
    <row r="2613" spans="1:11" x14ac:dyDescent="0.25">
      <c r="A2613" s="1">
        <v>40388.197916666664</v>
      </c>
      <c r="B2613">
        <v>1.2</v>
      </c>
      <c r="D2613" s="3">
        <v>40388.197916666664</v>
      </c>
      <c r="E2613">
        <v>1.2</v>
      </c>
      <c r="F2613">
        <v>1.2</v>
      </c>
      <c r="G2613" s="5">
        <v>0.65940704850560306</v>
      </c>
      <c r="I2613">
        <f t="shared" si="40"/>
        <v>0</v>
      </c>
      <c r="J2613">
        <f>Table2[[#This Row],[Consumption]]+Table2[[#This Row],[Predicted Consumption]]</f>
        <v>2.4</v>
      </c>
      <c r="K2613">
        <f>ABS((Table2[[#This Row],[Consumption]]-Table2[[#This Row],[Predicted Consumption]])/Table2[[#This Row],[Consumption]])</f>
        <v>0</v>
      </c>
    </row>
    <row r="2614" spans="1:11" x14ac:dyDescent="0.25">
      <c r="A2614" s="1">
        <v>40388.208333333336</v>
      </c>
      <c r="B2614">
        <v>1.2</v>
      </c>
      <c r="D2614" s="3">
        <v>40388.208333333336</v>
      </c>
      <c r="E2614">
        <v>1.2</v>
      </c>
      <c r="F2614">
        <v>1.2</v>
      </c>
      <c r="G2614" s="5">
        <v>0.98374279700126499</v>
      </c>
      <c r="I2614">
        <f t="shared" si="40"/>
        <v>0</v>
      </c>
      <c r="J2614">
        <f>Table2[[#This Row],[Consumption]]+Table2[[#This Row],[Predicted Consumption]]</f>
        <v>2.4</v>
      </c>
      <c r="K2614">
        <f>ABS((Table2[[#This Row],[Consumption]]-Table2[[#This Row],[Predicted Consumption]])/Table2[[#This Row],[Consumption]])</f>
        <v>0</v>
      </c>
    </row>
    <row r="2615" spans="1:11" x14ac:dyDescent="0.25">
      <c r="A2615" s="1">
        <v>40388.21875</v>
      </c>
      <c r="B2615">
        <v>5.0999999999999996</v>
      </c>
      <c r="D2615" s="3">
        <v>40388.21875</v>
      </c>
      <c r="E2615">
        <v>5.0999999999999996</v>
      </c>
      <c r="F2615">
        <v>1.2</v>
      </c>
      <c r="G2615" s="5">
        <v>0.98938681054522504</v>
      </c>
      <c r="I2615">
        <f t="shared" si="40"/>
        <v>3.8999999999999995</v>
      </c>
      <c r="J2615">
        <f>Table2[[#This Row],[Consumption]]+Table2[[#This Row],[Predicted Consumption]]</f>
        <v>6.3</v>
      </c>
      <c r="K2615">
        <f>ABS((Table2[[#This Row],[Consumption]]-Table2[[#This Row],[Predicted Consumption]])/Table2[[#This Row],[Consumption]])</f>
        <v>0.76470588235294112</v>
      </c>
    </row>
    <row r="2616" spans="1:11" x14ac:dyDescent="0.25">
      <c r="A2616" s="1">
        <v>40388.229166666664</v>
      </c>
      <c r="B2616">
        <v>6</v>
      </c>
      <c r="D2616" s="3">
        <v>40388.229166666664</v>
      </c>
      <c r="E2616">
        <v>6</v>
      </c>
      <c r="F2616">
        <v>5.3993217769299999</v>
      </c>
      <c r="G2616" s="5">
        <v>0.44774963697771503</v>
      </c>
      <c r="I2616">
        <f t="shared" si="40"/>
        <v>0.60067822307000007</v>
      </c>
      <c r="J2616">
        <f>Table2[[#This Row],[Consumption]]+Table2[[#This Row],[Predicted Consumption]]</f>
        <v>11.39932177693</v>
      </c>
      <c r="K2616">
        <f>ABS((Table2[[#This Row],[Consumption]]-Table2[[#This Row],[Predicted Consumption]])/Table2[[#This Row],[Consumption]])</f>
        <v>0.10011303717833335</v>
      </c>
    </row>
    <row r="2617" spans="1:11" x14ac:dyDescent="0.25">
      <c r="A2617" s="1">
        <v>40388.239583333336</v>
      </c>
      <c r="B2617">
        <v>6.3</v>
      </c>
      <c r="D2617" s="3">
        <v>40388.239583333336</v>
      </c>
      <c r="E2617">
        <v>6.3</v>
      </c>
      <c r="F2617">
        <v>5.7530000000000001</v>
      </c>
      <c r="G2617" s="5">
        <v>0.31300779031062198</v>
      </c>
      <c r="I2617">
        <f t="shared" si="40"/>
        <v>0.54699999999999971</v>
      </c>
      <c r="J2617">
        <f>Table2[[#This Row],[Consumption]]+Table2[[#This Row],[Predicted Consumption]]</f>
        <v>12.053000000000001</v>
      </c>
      <c r="K2617">
        <f>ABS((Table2[[#This Row],[Consumption]]-Table2[[#This Row],[Predicted Consumption]])/Table2[[#This Row],[Consumption]])</f>
        <v>8.6825396825396778E-2</v>
      </c>
    </row>
    <row r="2618" spans="1:11" x14ac:dyDescent="0.25">
      <c r="A2618" s="1">
        <v>40388.25</v>
      </c>
      <c r="B2618">
        <v>8.1999999999999993</v>
      </c>
      <c r="D2618" s="3">
        <v>40388.25</v>
      </c>
      <c r="E2618">
        <v>8.1999999999999993</v>
      </c>
      <c r="F2618">
        <v>8.1999999999999993</v>
      </c>
      <c r="G2618" s="5">
        <v>0.84762657476328795</v>
      </c>
      <c r="I2618">
        <f t="shared" si="40"/>
        <v>0</v>
      </c>
      <c r="J2618">
        <f>Table2[[#This Row],[Consumption]]+Table2[[#This Row],[Predicted Consumption]]</f>
        <v>16.399999999999999</v>
      </c>
      <c r="K2618">
        <f>ABS((Table2[[#This Row],[Consumption]]-Table2[[#This Row],[Predicted Consumption]])/Table2[[#This Row],[Consumption]])</f>
        <v>0</v>
      </c>
    </row>
    <row r="2619" spans="1:11" x14ac:dyDescent="0.25">
      <c r="A2619" s="1">
        <v>40388.260416666664</v>
      </c>
      <c r="B2619">
        <v>9.1</v>
      </c>
      <c r="D2619" s="3">
        <v>40388.260416666664</v>
      </c>
      <c r="E2619">
        <v>9.1</v>
      </c>
      <c r="F2619">
        <v>8.9</v>
      </c>
      <c r="G2619" s="5">
        <v>0.95820114349387397</v>
      </c>
      <c r="I2619">
        <f t="shared" si="40"/>
        <v>0.19999999999999929</v>
      </c>
      <c r="J2619">
        <f>Table2[[#This Row],[Consumption]]+Table2[[#This Row],[Predicted Consumption]]</f>
        <v>18</v>
      </c>
      <c r="K2619">
        <f>ABS((Table2[[#This Row],[Consumption]]-Table2[[#This Row],[Predicted Consumption]])/Table2[[#This Row],[Consumption]])</f>
        <v>2.19780219780219E-2</v>
      </c>
    </row>
    <row r="2620" spans="1:11" x14ac:dyDescent="0.25">
      <c r="A2620" s="1">
        <v>40388.270833333336</v>
      </c>
      <c r="B2620">
        <v>9.6999999999999993</v>
      </c>
      <c r="D2620" s="3">
        <v>40388.270833333336</v>
      </c>
      <c r="E2620">
        <v>9.6999999999999993</v>
      </c>
      <c r="I2620">
        <f t="shared" si="40"/>
        <v>9.6999999999999993</v>
      </c>
      <c r="J2620">
        <f>Table2[[#This Row],[Consumption]]+Table2[[#This Row],[Predicted Consumption]]</f>
        <v>9.6999999999999993</v>
      </c>
      <c r="K2620">
        <f>ABS((Table2[[#This Row],[Consumption]]-Table2[[#This Row],[Predicted Consumption]])/Table2[[#This Row],[Consumption]])</f>
        <v>1</v>
      </c>
    </row>
    <row r="2621" spans="1:11" x14ac:dyDescent="0.25">
      <c r="A2621" s="1">
        <v>40388.28125</v>
      </c>
      <c r="B2621">
        <v>10.199999999999999</v>
      </c>
      <c r="D2621" s="3">
        <v>40388.28125</v>
      </c>
      <c r="E2621">
        <v>10.199999999999999</v>
      </c>
      <c r="F2621">
        <v>10.6998827054</v>
      </c>
      <c r="G2621" s="5">
        <v>0.49603435617557701</v>
      </c>
      <c r="I2621">
        <f t="shared" si="40"/>
        <v>0.49988270540000102</v>
      </c>
      <c r="J2621">
        <f>Table2[[#This Row],[Consumption]]+Table2[[#This Row],[Predicted Consumption]]</f>
        <v>20.8998827054</v>
      </c>
      <c r="K2621">
        <f>ABS((Table2[[#This Row],[Consumption]]-Table2[[#This Row],[Predicted Consumption]])/Table2[[#This Row],[Consumption]])</f>
        <v>4.9008108372549125E-2</v>
      </c>
    </row>
    <row r="2622" spans="1:11" x14ac:dyDescent="0.25">
      <c r="A2622" s="1">
        <v>40388.291666666664</v>
      </c>
      <c r="B2622">
        <v>10.1</v>
      </c>
      <c r="D2622" s="3">
        <v>40388.291666666664</v>
      </c>
      <c r="E2622">
        <v>10.1</v>
      </c>
      <c r="F2622">
        <v>12.3599</v>
      </c>
      <c r="G2622" s="5">
        <v>0.56949804387113501</v>
      </c>
      <c r="I2622">
        <f t="shared" si="40"/>
        <v>2.2599</v>
      </c>
      <c r="J2622">
        <f>Table2[[#This Row],[Consumption]]+Table2[[#This Row],[Predicted Consumption]]</f>
        <v>22.459899999999998</v>
      </c>
      <c r="K2622">
        <f>ABS((Table2[[#This Row],[Consumption]]-Table2[[#This Row],[Predicted Consumption]])/Table2[[#This Row],[Consumption]])</f>
        <v>0.22375247524752476</v>
      </c>
    </row>
    <row r="2623" spans="1:11" x14ac:dyDescent="0.25">
      <c r="A2623" s="1">
        <v>40388.302083333336</v>
      </c>
      <c r="B2623">
        <v>9.6999999999999993</v>
      </c>
      <c r="D2623" s="3">
        <v>40388.302083333336</v>
      </c>
      <c r="E2623">
        <v>9.6999999999999993</v>
      </c>
      <c r="F2623">
        <v>10.9</v>
      </c>
      <c r="G2623" s="5">
        <v>0.62966916822072605</v>
      </c>
      <c r="I2623">
        <f t="shared" si="40"/>
        <v>1.2000000000000011</v>
      </c>
      <c r="J2623">
        <f>Table2[[#This Row],[Consumption]]+Table2[[#This Row],[Predicted Consumption]]</f>
        <v>20.6</v>
      </c>
      <c r="K2623">
        <f>ABS((Table2[[#This Row],[Consumption]]-Table2[[#This Row],[Predicted Consumption]])/Table2[[#This Row],[Consumption]])</f>
        <v>0.12371134020618568</v>
      </c>
    </row>
    <row r="2624" spans="1:11" x14ac:dyDescent="0.25">
      <c r="A2624" s="1">
        <v>40388.3125</v>
      </c>
      <c r="B2624">
        <v>9</v>
      </c>
      <c r="D2624" s="3">
        <v>40388.3125</v>
      </c>
      <c r="E2624">
        <v>9</v>
      </c>
      <c r="F2624">
        <v>10.1966088846</v>
      </c>
      <c r="G2624" s="5">
        <v>0.762456702863478</v>
      </c>
      <c r="I2624">
        <f t="shared" si="40"/>
        <v>1.1966088845999998</v>
      </c>
      <c r="J2624">
        <f>Table2[[#This Row],[Consumption]]+Table2[[#This Row],[Predicted Consumption]]</f>
        <v>19.1966088846</v>
      </c>
      <c r="K2624">
        <f>ABS((Table2[[#This Row],[Consumption]]-Table2[[#This Row],[Predicted Consumption]])/Table2[[#This Row],[Consumption]])</f>
        <v>0.13295654273333332</v>
      </c>
    </row>
    <row r="2625" spans="1:11" x14ac:dyDescent="0.25">
      <c r="A2625" s="1">
        <v>40388.322916666664</v>
      </c>
      <c r="B2625">
        <v>9</v>
      </c>
      <c r="D2625" s="3">
        <v>40388.322916666664</v>
      </c>
      <c r="E2625">
        <v>9</v>
      </c>
      <c r="F2625">
        <v>9.6998628888600003</v>
      </c>
      <c r="G2625" s="5">
        <v>0.422026468827149</v>
      </c>
      <c r="I2625">
        <f t="shared" si="40"/>
        <v>0.69986288886000025</v>
      </c>
      <c r="J2625">
        <f>Table2[[#This Row],[Consumption]]+Table2[[#This Row],[Predicted Consumption]]</f>
        <v>18.69986288886</v>
      </c>
      <c r="K2625">
        <f>ABS((Table2[[#This Row],[Consumption]]-Table2[[#This Row],[Predicted Consumption]])/Table2[[#This Row],[Consumption]])</f>
        <v>7.7762543206666701E-2</v>
      </c>
    </row>
    <row r="2626" spans="1:11" x14ac:dyDescent="0.25">
      <c r="A2626" s="1">
        <v>40388.333333333336</v>
      </c>
      <c r="B2626">
        <v>8.9</v>
      </c>
      <c r="D2626" s="3">
        <v>40388.333333333336</v>
      </c>
      <c r="E2626">
        <v>8.9</v>
      </c>
      <c r="F2626">
        <v>9.6998628888600003</v>
      </c>
      <c r="G2626" s="5">
        <v>0.422046595277211</v>
      </c>
      <c r="I2626">
        <f t="shared" si="40"/>
        <v>0.7998628888599999</v>
      </c>
      <c r="J2626">
        <f>Table2[[#This Row],[Consumption]]+Table2[[#This Row],[Predicted Consumption]]</f>
        <v>18.599862888860002</v>
      </c>
      <c r="K2626">
        <f>ABS((Table2[[#This Row],[Consumption]]-Table2[[#This Row],[Predicted Consumption]])/Table2[[#This Row],[Consumption]])</f>
        <v>8.9872234703370774E-2</v>
      </c>
    </row>
    <row r="2627" spans="1:11" x14ac:dyDescent="0.25">
      <c r="A2627" s="1">
        <v>40388.34375</v>
      </c>
      <c r="B2627">
        <v>9.1999999999999993</v>
      </c>
      <c r="D2627" s="3">
        <v>40388.34375</v>
      </c>
      <c r="E2627">
        <v>9.1999999999999993</v>
      </c>
      <c r="F2627">
        <v>9</v>
      </c>
      <c r="G2627" s="5">
        <v>0.363283227889936</v>
      </c>
      <c r="I2627">
        <f t="shared" si="40"/>
        <v>0.19999999999999929</v>
      </c>
      <c r="J2627">
        <f>Table2[[#This Row],[Consumption]]+Table2[[#This Row],[Predicted Consumption]]</f>
        <v>18.2</v>
      </c>
      <c r="K2627">
        <f>ABS((Table2[[#This Row],[Consumption]]-Table2[[#This Row],[Predicted Consumption]])/Table2[[#This Row],[Consumption]])</f>
        <v>2.1739130434782532E-2</v>
      </c>
    </row>
    <row r="2628" spans="1:11" x14ac:dyDescent="0.25">
      <c r="A2628" s="1">
        <v>40388.354166666664</v>
      </c>
      <c r="B2628">
        <v>9.1</v>
      </c>
      <c r="D2628" s="3">
        <v>40388.354166666664</v>
      </c>
      <c r="E2628">
        <v>9.1</v>
      </c>
      <c r="F2628">
        <v>10.9</v>
      </c>
      <c r="G2628" s="5">
        <v>0.54634290651485895</v>
      </c>
      <c r="I2628">
        <f t="shared" ref="I2628:I2691" si="41">ABS(F2628-E2628)</f>
        <v>1.8000000000000007</v>
      </c>
      <c r="J2628">
        <f>Table2[[#This Row],[Consumption]]+Table2[[#This Row],[Predicted Consumption]]</f>
        <v>20</v>
      </c>
      <c r="K2628">
        <f>ABS((Table2[[#This Row],[Consumption]]-Table2[[#This Row],[Predicted Consumption]])/Table2[[#This Row],[Consumption]])</f>
        <v>0.19780219780219788</v>
      </c>
    </row>
    <row r="2629" spans="1:11" x14ac:dyDescent="0.25">
      <c r="A2629" s="1">
        <v>40388.364583333336</v>
      </c>
      <c r="B2629">
        <v>11.8</v>
      </c>
      <c r="D2629" s="3">
        <v>40388.364583333336</v>
      </c>
      <c r="E2629">
        <v>11.8</v>
      </c>
      <c r="F2629">
        <v>9.6998628888600003</v>
      </c>
      <c r="G2629" s="5">
        <v>0.32842589705815001</v>
      </c>
      <c r="I2629">
        <f t="shared" si="41"/>
        <v>2.1001371111400005</v>
      </c>
      <c r="J2629">
        <f>Table2[[#This Row],[Consumption]]+Table2[[#This Row],[Predicted Consumption]]</f>
        <v>21.499862888860001</v>
      </c>
      <c r="K2629">
        <f>ABS((Table2[[#This Row],[Consumption]]-Table2[[#This Row],[Predicted Consumption]])/Table2[[#This Row],[Consumption]])</f>
        <v>0.17797772128305087</v>
      </c>
    </row>
    <row r="2630" spans="1:11" x14ac:dyDescent="0.25">
      <c r="A2630" s="1">
        <v>40388.375</v>
      </c>
      <c r="B2630">
        <v>9.8000000000000007</v>
      </c>
      <c r="D2630" s="3">
        <v>40388.375</v>
      </c>
      <c r="E2630">
        <v>9.8000000000000007</v>
      </c>
      <c r="F2630">
        <v>9.8988368474299993</v>
      </c>
      <c r="G2630" s="5">
        <v>0.78359288988914499</v>
      </c>
      <c r="I2630">
        <f t="shared" si="41"/>
        <v>9.8836847429998542E-2</v>
      </c>
      <c r="J2630">
        <f>Table2[[#This Row],[Consumption]]+Table2[[#This Row],[Predicted Consumption]]</f>
        <v>19.698836847430002</v>
      </c>
      <c r="K2630">
        <f>ABS((Table2[[#This Row],[Consumption]]-Table2[[#This Row],[Predicted Consumption]])/Table2[[#This Row],[Consumption]])</f>
        <v>1.008539259489781E-2</v>
      </c>
    </row>
    <row r="2631" spans="1:11" x14ac:dyDescent="0.25">
      <c r="A2631" s="1">
        <v>40388.385416666664</v>
      </c>
      <c r="B2631">
        <v>9.6999999999999993</v>
      </c>
      <c r="D2631" s="3">
        <v>40388.385416666664</v>
      </c>
      <c r="E2631">
        <v>9.6999999999999993</v>
      </c>
      <c r="F2631">
        <v>9.3999972941499994</v>
      </c>
      <c r="G2631" s="5">
        <v>0.23249832131547199</v>
      </c>
      <c r="I2631">
        <f t="shared" si="41"/>
        <v>0.30000270584999988</v>
      </c>
      <c r="J2631">
        <f>Table2[[#This Row],[Consumption]]+Table2[[#This Row],[Predicted Consumption]]</f>
        <v>19.09999729415</v>
      </c>
      <c r="K2631">
        <f>ABS((Table2[[#This Row],[Consumption]]-Table2[[#This Row],[Predicted Consumption]])/Table2[[#This Row],[Consumption]])</f>
        <v>3.092811400515463E-2</v>
      </c>
    </row>
    <row r="2632" spans="1:11" x14ac:dyDescent="0.25">
      <c r="A2632" s="1">
        <v>40388.395833333336</v>
      </c>
      <c r="B2632">
        <v>11.2</v>
      </c>
      <c r="D2632" s="3">
        <v>40388.395833333336</v>
      </c>
      <c r="E2632">
        <v>11.2</v>
      </c>
      <c r="F2632">
        <v>9</v>
      </c>
      <c r="G2632" s="5">
        <v>0.44578087950922202</v>
      </c>
      <c r="I2632">
        <f t="shared" si="41"/>
        <v>2.1999999999999993</v>
      </c>
      <c r="J2632">
        <f>Table2[[#This Row],[Consumption]]+Table2[[#This Row],[Predicted Consumption]]</f>
        <v>20.2</v>
      </c>
      <c r="K2632">
        <f>ABS((Table2[[#This Row],[Consumption]]-Table2[[#This Row],[Predicted Consumption]])/Table2[[#This Row],[Consumption]])</f>
        <v>0.19642857142857137</v>
      </c>
    </row>
    <row r="2633" spans="1:11" x14ac:dyDescent="0.25">
      <c r="A2633" s="1">
        <v>40388.40625</v>
      </c>
      <c r="B2633">
        <v>11.6</v>
      </c>
      <c r="D2633" s="3">
        <v>40388.40625</v>
      </c>
      <c r="E2633">
        <v>11.6</v>
      </c>
      <c r="F2633">
        <v>9.7999530626000002</v>
      </c>
      <c r="G2633" s="5">
        <v>0.44219551979851301</v>
      </c>
      <c r="I2633">
        <f t="shared" si="41"/>
        <v>1.8000469373999994</v>
      </c>
      <c r="J2633">
        <f>Table2[[#This Row],[Consumption]]+Table2[[#This Row],[Predicted Consumption]]</f>
        <v>21.399953062599998</v>
      </c>
      <c r="K2633">
        <f>ABS((Table2[[#This Row],[Consumption]]-Table2[[#This Row],[Predicted Consumption]])/Table2[[#This Row],[Consumption]])</f>
        <v>0.15517646012068961</v>
      </c>
    </row>
    <row r="2634" spans="1:11" x14ac:dyDescent="0.25">
      <c r="A2634" s="1">
        <v>40388.416666666664</v>
      </c>
      <c r="B2634">
        <v>13.3</v>
      </c>
      <c r="D2634" s="3">
        <v>40388.416666666664</v>
      </c>
      <c r="E2634">
        <v>13.3</v>
      </c>
      <c r="F2634">
        <v>9.8988368474299993</v>
      </c>
      <c r="G2634" s="5">
        <v>0.96197645047731295</v>
      </c>
      <c r="I2634">
        <f t="shared" si="41"/>
        <v>3.4011631525700015</v>
      </c>
      <c r="J2634">
        <f>Table2[[#This Row],[Consumption]]+Table2[[#This Row],[Predicted Consumption]]</f>
        <v>23.198836847430002</v>
      </c>
      <c r="K2634">
        <f>ABS((Table2[[#This Row],[Consumption]]-Table2[[#This Row],[Predicted Consumption]])/Table2[[#This Row],[Consumption]])</f>
        <v>0.2557265528248121</v>
      </c>
    </row>
    <row r="2635" spans="1:11" x14ac:dyDescent="0.25">
      <c r="A2635" s="1">
        <v>40388.427083333336</v>
      </c>
      <c r="B2635">
        <v>12.7</v>
      </c>
      <c r="D2635" s="3">
        <v>40388.427083333336</v>
      </c>
      <c r="E2635">
        <v>12.7</v>
      </c>
      <c r="F2635">
        <v>11.987893917899999</v>
      </c>
      <c r="G2635" s="5">
        <v>0.38460028553092301</v>
      </c>
      <c r="I2635">
        <f t="shared" si="41"/>
        <v>0.71210608210000004</v>
      </c>
      <c r="J2635">
        <f>Table2[[#This Row],[Consumption]]+Table2[[#This Row],[Predicted Consumption]]</f>
        <v>24.687893917899999</v>
      </c>
      <c r="K2635">
        <f>ABS((Table2[[#This Row],[Consumption]]-Table2[[#This Row],[Predicted Consumption]])/Table2[[#This Row],[Consumption]])</f>
        <v>5.6071345047244099E-2</v>
      </c>
    </row>
    <row r="2636" spans="1:11" x14ac:dyDescent="0.25">
      <c r="A2636" s="1">
        <v>40388.4375</v>
      </c>
      <c r="B2636">
        <v>10.1</v>
      </c>
      <c r="D2636" s="3">
        <v>40388.4375</v>
      </c>
      <c r="E2636">
        <v>10.1</v>
      </c>
      <c r="F2636">
        <v>12.557</v>
      </c>
      <c r="G2636" s="5">
        <v>0.49999954723569801</v>
      </c>
      <c r="I2636">
        <f t="shared" si="41"/>
        <v>2.4570000000000007</v>
      </c>
      <c r="J2636">
        <f>Table2[[#This Row],[Consumption]]+Table2[[#This Row],[Predicted Consumption]]</f>
        <v>22.657</v>
      </c>
      <c r="K2636">
        <f>ABS((Table2[[#This Row],[Consumption]]-Table2[[#This Row],[Predicted Consumption]])/Table2[[#This Row],[Consumption]])</f>
        <v>0.24326732673267334</v>
      </c>
    </row>
    <row r="2637" spans="1:11" x14ac:dyDescent="0.25">
      <c r="A2637" s="1">
        <v>40388.447916666664</v>
      </c>
      <c r="B2637">
        <v>12.4</v>
      </c>
      <c r="D2637" s="3">
        <v>40388.447916666664</v>
      </c>
      <c r="E2637">
        <v>12.4</v>
      </c>
      <c r="F2637">
        <v>9.6999040222000001</v>
      </c>
      <c r="G2637" s="5">
        <v>0.783552371549048</v>
      </c>
      <c r="I2637">
        <f t="shared" si="41"/>
        <v>2.7000959778000002</v>
      </c>
      <c r="J2637">
        <f>Table2[[#This Row],[Consumption]]+Table2[[#This Row],[Predicted Consumption]]</f>
        <v>22.0999040222</v>
      </c>
      <c r="K2637">
        <f>ABS((Table2[[#This Row],[Consumption]]-Table2[[#This Row],[Predicted Consumption]])/Table2[[#This Row],[Consumption]])</f>
        <v>0.21774967562903227</v>
      </c>
    </row>
    <row r="2638" spans="1:11" x14ac:dyDescent="0.25">
      <c r="A2638" s="1">
        <v>40388.458333333336</v>
      </c>
      <c r="B2638">
        <v>9.9</v>
      </c>
      <c r="D2638" s="3">
        <v>40388.458333333336</v>
      </c>
      <c r="E2638">
        <v>9.9</v>
      </c>
      <c r="F2638">
        <v>10.2933498894</v>
      </c>
      <c r="G2638" s="5">
        <v>0.46641478661893598</v>
      </c>
      <c r="I2638">
        <f t="shared" si="41"/>
        <v>0.3933498893999996</v>
      </c>
      <c r="J2638">
        <f>Table2[[#This Row],[Consumption]]+Table2[[#This Row],[Predicted Consumption]]</f>
        <v>20.1933498894</v>
      </c>
      <c r="K2638">
        <f>ABS((Table2[[#This Row],[Consumption]]-Table2[[#This Row],[Predicted Consumption]])/Table2[[#This Row],[Consumption]])</f>
        <v>3.9732312060606019E-2</v>
      </c>
    </row>
    <row r="2639" spans="1:11" x14ac:dyDescent="0.25">
      <c r="A2639" s="1">
        <v>40388.46875</v>
      </c>
      <c r="B2639">
        <v>10.1</v>
      </c>
      <c r="D2639" s="3">
        <v>40388.46875</v>
      </c>
      <c r="E2639">
        <v>10.1</v>
      </c>
      <c r="F2639">
        <v>9.7999530626000002</v>
      </c>
      <c r="G2639" s="5">
        <v>0.76286745180934401</v>
      </c>
      <c r="I2639">
        <f t="shared" si="41"/>
        <v>0.30004693739999944</v>
      </c>
      <c r="J2639">
        <f>Table2[[#This Row],[Consumption]]+Table2[[#This Row],[Predicted Consumption]]</f>
        <v>19.899953062599998</v>
      </c>
      <c r="K2639">
        <f>ABS((Table2[[#This Row],[Consumption]]-Table2[[#This Row],[Predicted Consumption]])/Table2[[#This Row],[Consumption]])</f>
        <v>2.970761756435638E-2</v>
      </c>
    </row>
    <row r="2640" spans="1:11" x14ac:dyDescent="0.25">
      <c r="A2640" s="1">
        <v>40388.479166666664</v>
      </c>
      <c r="B2640">
        <v>12.1</v>
      </c>
      <c r="D2640" s="3">
        <v>40388.479166666664</v>
      </c>
      <c r="E2640">
        <v>12.1</v>
      </c>
      <c r="F2640">
        <v>12.342351989999999</v>
      </c>
      <c r="G2640" s="5">
        <v>0.57473468877240297</v>
      </c>
      <c r="I2640">
        <f t="shared" si="41"/>
        <v>0.24235198999999952</v>
      </c>
      <c r="J2640">
        <f>Table2[[#This Row],[Consumption]]+Table2[[#This Row],[Predicted Consumption]]</f>
        <v>24.442351989999999</v>
      </c>
      <c r="K2640">
        <f>ABS((Table2[[#This Row],[Consumption]]-Table2[[#This Row],[Predicted Consumption]])/Table2[[#This Row],[Consumption]])</f>
        <v>2.0029090082644588E-2</v>
      </c>
    </row>
    <row r="2641" spans="1:11" x14ac:dyDescent="0.25">
      <c r="A2641" s="1">
        <v>40388.489583333336</v>
      </c>
      <c r="B2641">
        <v>10.1</v>
      </c>
      <c r="D2641" s="3">
        <v>40388.489583333336</v>
      </c>
      <c r="E2641">
        <v>10.1</v>
      </c>
      <c r="F2641">
        <v>10.2933498894</v>
      </c>
      <c r="G2641" s="5">
        <v>0.72637697289277503</v>
      </c>
      <c r="I2641">
        <f t="shared" si="41"/>
        <v>0.19334988940000031</v>
      </c>
      <c r="J2641">
        <f>Table2[[#This Row],[Consumption]]+Table2[[#This Row],[Predicted Consumption]]</f>
        <v>20.3933498894</v>
      </c>
      <c r="K2641">
        <f>ABS((Table2[[#This Row],[Consumption]]-Table2[[#This Row],[Predicted Consumption]])/Table2[[#This Row],[Consumption]])</f>
        <v>1.9143553405940626E-2</v>
      </c>
    </row>
    <row r="2642" spans="1:11" x14ac:dyDescent="0.25">
      <c r="A2642" s="1">
        <v>40388.5</v>
      </c>
      <c r="B2642">
        <v>9.1999999999999993</v>
      </c>
      <c r="D2642" s="3">
        <v>40388.5</v>
      </c>
      <c r="E2642">
        <v>9.1999999999999993</v>
      </c>
      <c r="F2642">
        <v>11.9971</v>
      </c>
      <c r="G2642" s="5">
        <v>0.38304474940489702</v>
      </c>
      <c r="I2642">
        <f t="shared" si="41"/>
        <v>2.7971000000000004</v>
      </c>
      <c r="J2642">
        <f>Table2[[#This Row],[Consumption]]+Table2[[#This Row],[Predicted Consumption]]</f>
        <v>21.197099999999999</v>
      </c>
      <c r="K2642">
        <f>ABS((Table2[[#This Row],[Consumption]]-Table2[[#This Row],[Predicted Consumption]])/Table2[[#This Row],[Consumption]])</f>
        <v>0.30403260869565224</v>
      </c>
    </row>
    <row r="2643" spans="1:11" x14ac:dyDescent="0.25">
      <c r="A2643" s="1">
        <v>40388.510416666664</v>
      </c>
      <c r="B2643">
        <v>11.1</v>
      </c>
      <c r="D2643" s="3">
        <v>40388.510416666664</v>
      </c>
      <c r="E2643">
        <v>11.1</v>
      </c>
      <c r="F2643">
        <v>11.8</v>
      </c>
      <c r="G2643" s="5">
        <v>0.19151596992265299</v>
      </c>
      <c r="I2643">
        <f t="shared" si="41"/>
        <v>0.70000000000000107</v>
      </c>
      <c r="J2643">
        <f>Table2[[#This Row],[Consumption]]+Table2[[#This Row],[Predicted Consumption]]</f>
        <v>22.9</v>
      </c>
      <c r="K2643">
        <f>ABS((Table2[[#This Row],[Consumption]]-Table2[[#This Row],[Predicted Consumption]])/Table2[[#This Row],[Consumption]])</f>
        <v>6.3063063063063154E-2</v>
      </c>
    </row>
    <row r="2644" spans="1:11" x14ac:dyDescent="0.25">
      <c r="A2644" s="1">
        <v>40388.520833333336</v>
      </c>
      <c r="B2644">
        <v>8.6999999999999993</v>
      </c>
      <c r="D2644" s="3">
        <v>40388.520833333336</v>
      </c>
      <c r="E2644">
        <v>8.6999999999999993</v>
      </c>
      <c r="F2644">
        <v>11.596976035100001</v>
      </c>
      <c r="G2644" s="5">
        <v>0.44819086318760298</v>
      </c>
      <c r="I2644">
        <f t="shared" si="41"/>
        <v>2.8969760351000016</v>
      </c>
      <c r="J2644">
        <f>Table2[[#This Row],[Consumption]]+Table2[[#This Row],[Predicted Consumption]]</f>
        <v>20.296976035100002</v>
      </c>
      <c r="K2644">
        <f>ABS((Table2[[#This Row],[Consumption]]-Table2[[#This Row],[Predicted Consumption]])/Table2[[#This Row],[Consumption]])</f>
        <v>0.33298575116091977</v>
      </c>
    </row>
    <row r="2645" spans="1:11" x14ac:dyDescent="0.25">
      <c r="A2645" s="1">
        <v>40388.53125</v>
      </c>
      <c r="B2645">
        <v>8.6</v>
      </c>
      <c r="D2645" s="3">
        <v>40388.53125</v>
      </c>
      <c r="E2645">
        <v>8.6</v>
      </c>
      <c r="F2645">
        <v>9.1999839004700004</v>
      </c>
      <c r="G2645" s="5">
        <v>0.22898048101312099</v>
      </c>
      <c r="I2645">
        <f t="shared" si="41"/>
        <v>0.59998390047000072</v>
      </c>
      <c r="J2645">
        <f>Table2[[#This Row],[Consumption]]+Table2[[#This Row],[Predicted Consumption]]</f>
        <v>17.79998390047</v>
      </c>
      <c r="K2645">
        <f>ABS((Table2[[#This Row],[Consumption]]-Table2[[#This Row],[Predicted Consumption]])/Table2[[#This Row],[Consumption]])</f>
        <v>6.9765569822093115E-2</v>
      </c>
    </row>
    <row r="2646" spans="1:11" x14ac:dyDescent="0.25">
      <c r="A2646" s="1">
        <v>40388.541666666664</v>
      </c>
      <c r="B2646">
        <v>9.1</v>
      </c>
      <c r="D2646" s="3">
        <v>40388.541666666664</v>
      </c>
      <c r="E2646">
        <v>9.1</v>
      </c>
      <c r="F2646">
        <v>9.1999839004700004</v>
      </c>
      <c r="G2646" s="5">
        <v>0.19680313585530501</v>
      </c>
      <c r="I2646">
        <f t="shared" si="41"/>
        <v>9.9983900470000719E-2</v>
      </c>
      <c r="J2646">
        <f>Table2[[#This Row],[Consumption]]+Table2[[#This Row],[Predicted Consumption]]</f>
        <v>18.29998390047</v>
      </c>
      <c r="K2646">
        <f>ABS((Table2[[#This Row],[Consumption]]-Table2[[#This Row],[Predicted Consumption]])/Table2[[#This Row],[Consumption]])</f>
        <v>1.098724180989019E-2</v>
      </c>
    </row>
    <row r="2647" spans="1:11" x14ac:dyDescent="0.25">
      <c r="A2647" s="1">
        <v>40388.552083333336</v>
      </c>
      <c r="B2647">
        <v>11.5</v>
      </c>
      <c r="D2647" s="3">
        <v>40388.552083333336</v>
      </c>
      <c r="E2647">
        <v>11.5</v>
      </c>
      <c r="F2647">
        <v>11.0989832984</v>
      </c>
      <c r="G2647" s="5">
        <v>0.23568917820558999</v>
      </c>
      <c r="I2647">
        <f t="shared" si="41"/>
        <v>0.40101670159999969</v>
      </c>
      <c r="J2647">
        <f>Table2[[#This Row],[Consumption]]+Table2[[#This Row],[Predicted Consumption]]</f>
        <v>22.5989832984</v>
      </c>
      <c r="K2647">
        <f>ABS((Table2[[#This Row],[Consumption]]-Table2[[#This Row],[Predicted Consumption]])/Table2[[#This Row],[Consumption]])</f>
        <v>3.4871017530434756E-2</v>
      </c>
    </row>
    <row r="2648" spans="1:11" x14ac:dyDescent="0.25">
      <c r="A2648" s="1">
        <v>40388.5625</v>
      </c>
      <c r="B2648">
        <v>9</v>
      </c>
      <c r="D2648" s="3">
        <v>40388.5625</v>
      </c>
      <c r="E2648">
        <v>9</v>
      </c>
      <c r="F2648">
        <v>9</v>
      </c>
      <c r="G2648" s="5">
        <v>0.52520998667424901</v>
      </c>
      <c r="I2648">
        <f t="shared" si="41"/>
        <v>0</v>
      </c>
      <c r="J2648">
        <f>Table2[[#This Row],[Consumption]]+Table2[[#This Row],[Predicted Consumption]]</f>
        <v>18</v>
      </c>
      <c r="K2648">
        <f>ABS((Table2[[#This Row],[Consumption]]-Table2[[#This Row],[Predicted Consumption]])/Table2[[#This Row],[Consumption]])</f>
        <v>0</v>
      </c>
    </row>
    <row r="2649" spans="1:11" x14ac:dyDescent="0.25">
      <c r="A2649" s="1">
        <v>40388.572916666664</v>
      </c>
      <c r="B2649">
        <v>8.6999999999999993</v>
      </c>
      <c r="D2649" s="3">
        <v>40388.572916666664</v>
      </c>
      <c r="E2649">
        <v>8.6999999999999993</v>
      </c>
      <c r="F2649">
        <v>8.9</v>
      </c>
      <c r="G2649" s="5">
        <v>0.172290636879395</v>
      </c>
      <c r="I2649">
        <f t="shared" si="41"/>
        <v>0.20000000000000107</v>
      </c>
      <c r="J2649">
        <f>Table2[[#This Row],[Consumption]]+Table2[[#This Row],[Predicted Consumption]]</f>
        <v>17.600000000000001</v>
      </c>
      <c r="K2649">
        <f>ABS((Table2[[#This Row],[Consumption]]-Table2[[#This Row],[Predicted Consumption]])/Table2[[#This Row],[Consumption]])</f>
        <v>2.2988505747126561E-2</v>
      </c>
    </row>
    <row r="2650" spans="1:11" x14ac:dyDescent="0.25">
      <c r="A2650" s="1">
        <v>40388.583333333336</v>
      </c>
      <c r="B2650">
        <v>8.9</v>
      </c>
      <c r="D2650" s="3">
        <v>40388.583333333336</v>
      </c>
      <c r="E2650">
        <v>8.9</v>
      </c>
      <c r="F2650">
        <v>9.0999887303300007</v>
      </c>
      <c r="G2650" s="5">
        <v>0.30679226990163</v>
      </c>
      <c r="I2650">
        <f t="shared" si="41"/>
        <v>0.19998873033000031</v>
      </c>
      <c r="J2650">
        <f>Table2[[#This Row],[Consumption]]+Table2[[#This Row],[Predicted Consumption]]</f>
        <v>17.999988730330003</v>
      </c>
      <c r="K2650">
        <f>ABS((Table2[[#This Row],[Consumption]]-Table2[[#This Row],[Predicted Consumption]])/Table2[[#This Row],[Consumption]])</f>
        <v>2.2470643857303404E-2</v>
      </c>
    </row>
    <row r="2651" spans="1:11" x14ac:dyDescent="0.25">
      <c r="A2651" s="1">
        <v>40388.59375</v>
      </c>
      <c r="B2651">
        <v>10.9</v>
      </c>
      <c r="D2651" s="3">
        <v>40388.59375</v>
      </c>
      <c r="E2651">
        <v>10.9</v>
      </c>
      <c r="F2651">
        <v>9.0999887303300007</v>
      </c>
      <c r="G2651" s="5">
        <v>0.195556631630325</v>
      </c>
      <c r="I2651">
        <f t="shared" si="41"/>
        <v>1.8000112696699997</v>
      </c>
      <c r="J2651">
        <f>Table2[[#This Row],[Consumption]]+Table2[[#This Row],[Predicted Consumption]]</f>
        <v>19.999988730330003</v>
      </c>
      <c r="K2651">
        <f>ABS((Table2[[#This Row],[Consumption]]-Table2[[#This Row],[Predicted Consumption]])/Table2[[#This Row],[Consumption]])</f>
        <v>0.16513864859357794</v>
      </c>
    </row>
    <row r="2652" spans="1:11" x14ac:dyDescent="0.25">
      <c r="A2652" s="1">
        <v>40388.604166666664</v>
      </c>
      <c r="B2652">
        <v>10.9</v>
      </c>
      <c r="D2652" s="3">
        <v>40388.604166666664</v>
      </c>
      <c r="E2652">
        <v>10.9</v>
      </c>
      <c r="F2652">
        <v>8.6835291399999992</v>
      </c>
      <c r="G2652" s="5">
        <v>0.483590317342039</v>
      </c>
      <c r="I2652">
        <f t="shared" si="41"/>
        <v>2.2164708600000012</v>
      </c>
      <c r="J2652">
        <f>Table2[[#This Row],[Consumption]]+Table2[[#This Row],[Predicted Consumption]]</f>
        <v>19.58352914</v>
      </c>
      <c r="K2652">
        <f>ABS((Table2[[#This Row],[Consumption]]-Table2[[#This Row],[Predicted Consumption]])/Table2[[#This Row],[Consumption]])</f>
        <v>0.2033459504587157</v>
      </c>
    </row>
    <row r="2653" spans="1:11" x14ac:dyDescent="0.25">
      <c r="A2653" s="1">
        <v>40388.614583333336</v>
      </c>
      <c r="B2653">
        <v>9.6</v>
      </c>
      <c r="D2653" s="3">
        <v>40388.614583333336</v>
      </c>
      <c r="E2653">
        <v>9.6</v>
      </c>
      <c r="F2653">
        <v>8.6835291399999992</v>
      </c>
      <c r="G2653" s="5">
        <v>0.483590317342039</v>
      </c>
      <c r="I2653">
        <f t="shared" si="41"/>
        <v>0.91647086000000044</v>
      </c>
      <c r="J2653">
        <f>Table2[[#This Row],[Consumption]]+Table2[[#This Row],[Predicted Consumption]]</f>
        <v>18.283529139999999</v>
      </c>
      <c r="K2653">
        <f>ABS((Table2[[#This Row],[Consumption]]-Table2[[#This Row],[Predicted Consumption]])/Table2[[#This Row],[Consumption]])</f>
        <v>9.5465714583333389E-2</v>
      </c>
    </row>
    <row r="2654" spans="1:11" x14ac:dyDescent="0.25">
      <c r="A2654" s="1">
        <v>40388.625</v>
      </c>
      <c r="B2654">
        <v>9</v>
      </c>
      <c r="D2654" s="3">
        <v>40388.625</v>
      </c>
      <c r="E2654">
        <v>9</v>
      </c>
      <c r="F2654">
        <v>9.49986315626</v>
      </c>
      <c r="G2654" s="5">
        <v>0.117866410383946</v>
      </c>
      <c r="I2654">
        <f t="shared" si="41"/>
        <v>0.49986315626</v>
      </c>
      <c r="J2654">
        <f>Table2[[#This Row],[Consumption]]+Table2[[#This Row],[Predicted Consumption]]</f>
        <v>18.499863156259998</v>
      </c>
      <c r="K2654">
        <f>ABS((Table2[[#This Row],[Consumption]]-Table2[[#This Row],[Predicted Consumption]])/Table2[[#This Row],[Consumption]])</f>
        <v>5.5540350695555553E-2</v>
      </c>
    </row>
    <row r="2655" spans="1:11" x14ac:dyDescent="0.25">
      <c r="A2655" s="1">
        <v>40388.635416666664</v>
      </c>
      <c r="B2655">
        <v>10.199999999999999</v>
      </c>
      <c r="D2655" s="3">
        <v>40388.635416666664</v>
      </c>
      <c r="E2655">
        <v>10.199999999999999</v>
      </c>
      <c r="F2655">
        <v>8.6835291399999992</v>
      </c>
      <c r="G2655" s="5">
        <v>0.26033347264224699</v>
      </c>
      <c r="I2655">
        <f t="shared" si="41"/>
        <v>1.5164708600000001</v>
      </c>
      <c r="J2655">
        <f>Table2[[#This Row],[Consumption]]+Table2[[#This Row],[Predicted Consumption]]</f>
        <v>18.88352914</v>
      </c>
      <c r="K2655">
        <f>ABS((Table2[[#This Row],[Consumption]]-Table2[[#This Row],[Predicted Consumption]])/Table2[[#This Row],[Consumption]])</f>
        <v>0.14867361372549021</v>
      </c>
    </row>
    <row r="2656" spans="1:11" x14ac:dyDescent="0.25">
      <c r="A2656" s="1">
        <v>40388.645833333336</v>
      </c>
      <c r="B2656">
        <v>10.3</v>
      </c>
      <c r="D2656" s="3">
        <v>40388.645833333336</v>
      </c>
      <c r="E2656">
        <v>10.3</v>
      </c>
      <c r="F2656">
        <v>10.0995997393</v>
      </c>
      <c r="G2656" s="5">
        <v>0.65194363249417198</v>
      </c>
      <c r="I2656">
        <f t="shared" si="41"/>
        <v>0.20040026070000039</v>
      </c>
      <c r="J2656">
        <f>Table2[[#This Row],[Consumption]]+Table2[[#This Row],[Predicted Consumption]]</f>
        <v>20.399599739300001</v>
      </c>
      <c r="K2656">
        <f>ABS((Table2[[#This Row],[Consumption]]-Table2[[#This Row],[Predicted Consumption]])/Table2[[#This Row],[Consumption]])</f>
        <v>1.9456335990291299E-2</v>
      </c>
    </row>
    <row r="2657" spans="1:11" x14ac:dyDescent="0.25">
      <c r="A2657" s="1">
        <v>40388.65625</v>
      </c>
      <c r="B2657">
        <v>8.6999999999999993</v>
      </c>
      <c r="D2657" s="3">
        <v>40388.65625</v>
      </c>
      <c r="E2657">
        <v>8.6999999999999993</v>
      </c>
      <c r="F2657">
        <v>10.1976262192</v>
      </c>
      <c r="G2657" s="5">
        <v>0.39860929555575197</v>
      </c>
      <c r="I2657">
        <f t="shared" si="41"/>
        <v>1.4976262192000007</v>
      </c>
      <c r="J2657">
        <f>Table2[[#This Row],[Consumption]]+Table2[[#This Row],[Predicted Consumption]]</f>
        <v>18.897626219199999</v>
      </c>
      <c r="K2657">
        <f>ABS((Table2[[#This Row],[Consumption]]-Table2[[#This Row],[Predicted Consumption]])/Table2[[#This Row],[Consumption]])</f>
        <v>0.17214094473563227</v>
      </c>
    </row>
    <row r="2658" spans="1:11" x14ac:dyDescent="0.25">
      <c r="A2658" s="1">
        <v>40388.666666666664</v>
      </c>
      <c r="B2658">
        <v>9</v>
      </c>
      <c r="D2658" s="3">
        <v>40388.666666666664</v>
      </c>
      <c r="E2658">
        <v>9</v>
      </c>
      <c r="F2658">
        <v>8.9</v>
      </c>
      <c r="G2658" s="5">
        <v>0.209739769004399</v>
      </c>
      <c r="I2658">
        <f t="shared" si="41"/>
        <v>9.9999999999999645E-2</v>
      </c>
      <c r="J2658">
        <f>Table2[[#This Row],[Consumption]]+Table2[[#This Row],[Predicted Consumption]]</f>
        <v>17.899999999999999</v>
      </c>
      <c r="K2658">
        <f>ABS((Table2[[#This Row],[Consumption]]-Table2[[#This Row],[Predicted Consumption]])/Table2[[#This Row],[Consumption]])</f>
        <v>1.1111111111111072E-2</v>
      </c>
    </row>
    <row r="2659" spans="1:11" x14ac:dyDescent="0.25">
      <c r="A2659" s="1">
        <v>40388.677083333336</v>
      </c>
      <c r="B2659">
        <v>9.3000000000000007</v>
      </c>
      <c r="D2659" s="3">
        <v>40388.677083333336</v>
      </c>
      <c r="E2659">
        <v>9.3000000000000007</v>
      </c>
      <c r="F2659">
        <v>10.1976262192</v>
      </c>
      <c r="G2659" s="5">
        <v>0.229347374039059</v>
      </c>
      <c r="I2659">
        <f t="shared" si="41"/>
        <v>0.8976262191999993</v>
      </c>
      <c r="J2659">
        <f>Table2[[#This Row],[Consumption]]+Table2[[#This Row],[Predicted Consumption]]</f>
        <v>19.497626219200001</v>
      </c>
      <c r="K2659">
        <f>ABS((Table2[[#This Row],[Consumption]]-Table2[[#This Row],[Predicted Consumption]])/Table2[[#This Row],[Consumption]])</f>
        <v>9.6518948301075186E-2</v>
      </c>
    </row>
    <row r="2660" spans="1:11" x14ac:dyDescent="0.25">
      <c r="A2660" s="1">
        <v>40388.6875</v>
      </c>
      <c r="B2660">
        <v>8.9</v>
      </c>
      <c r="D2660" s="3">
        <v>40388.6875</v>
      </c>
      <c r="E2660">
        <v>8.9</v>
      </c>
      <c r="F2660">
        <v>10.9</v>
      </c>
      <c r="G2660" s="5">
        <v>0.45350302494370898</v>
      </c>
      <c r="I2660">
        <f t="shared" si="41"/>
        <v>2</v>
      </c>
      <c r="J2660">
        <f>Table2[[#This Row],[Consumption]]+Table2[[#This Row],[Predicted Consumption]]</f>
        <v>19.8</v>
      </c>
      <c r="K2660">
        <f>ABS((Table2[[#This Row],[Consumption]]-Table2[[#This Row],[Predicted Consumption]])/Table2[[#This Row],[Consumption]])</f>
        <v>0.2247191011235955</v>
      </c>
    </row>
    <row r="2661" spans="1:11" x14ac:dyDescent="0.25">
      <c r="A2661" s="1">
        <v>40388.697916666664</v>
      </c>
      <c r="B2661">
        <v>9.6999999999999993</v>
      </c>
      <c r="D2661" s="3">
        <v>40388.697916666664</v>
      </c>
      <c r="E2661">
        <v>9.6999999999999993</v>
      </c>
      <c r="F2661">
        <v>9</v>
      </c>
      <c r="G2661" s="5">
        <v>0.17600274734493901</v>
      </c>
      <c r="I2661">
        <f t="shared" si="41"/>
        <v>0.69999999999999929</v>
      </c>
      <c r="J2661">
        <f>Table2[[#This Row],[Consumption]]+Table2[[#This Row],[Predicted Consumption]]</f>
        <v>18.7</v>
      </c>
      <c r="K2661">
        <f>ABS((Table2[[#This Row],[Consumption]]-Table2[[#This Row],[Predicted Consumption]])/Table2[[#This Row],[Consumption]])</f>
        <v>7.2164948453608185E-2</v>
      </c>
    </row>
    <row r="2662" spans="1:11" x14ac:dyDescent="0.25">
      <c r="A2662" s="1">
        <v>40388.708333333336</v>
      </c>
      <c r="B2662">
        <v>11.4</v>
      </c>
      <c r="D2662" s="3">
        <v>40388.708333333336</v>
      </c>
      <c r="E2662">
        <v>11.4</v>
      </c>
      <c r="F2662">
        <v>9</v>
      </c>
      <c r="G2662" s="5">
        <v>0.34111119346083602</v>
      </c>
      <c r="I2662">
        <f t="shared" si="41"/>
        <v>2.4000000000000004</v>
      </c>
      <c r="J2662">
        <f>Table2[[#This Row],[Consumption]]+Table2[[#This Row],[Predicted Consumption]]</f>
        <v>20.399999999999999</v>
      </c>
      <c r="K2662">
        <f>ABS((Table2[[#This Row],[Consumption]]-Table2[[#This Row],[Predicted Consumption]])/Table2[[#This Row],[Consumption]])</f>
        <v>0.2105263157894737</v>
      </c>
    </row>
    <row r="2663" spans="1:11" x14ac:dyDescent="0.25">
      <c r="A2663" s="1">
        <v>40388.71875</v>
      </c>
      <c r="B2663">
        <v>9.4</v>
      </c>
      <c r="D2663" s="3">
        <v>40388.71875</v>
      </c>
      <c r="E2663">
        <v>9.4</v>
      </c>
      <c r="F2663">
        <v>11.7</v>
      </c>
      <c r="G2663" s="5">
        <v>0.425729382465384</v>
      </c>
      <c r="I2663">
        <f t="shared" si="41"/>
        <v>2.2999999999999989</v>
      </c>
      <c r="J2663">
        <f>Table2[[#This Row],[Consumption]]+Table2[[#This Row],[Predicted Consumption]]</f>
        <v>21.1</v>
      </c>
      <c r="K2663">
        <f>ABS((Table2[[#This Row],[Consumption]]-Table2[[#This Row],[Predicted Consumption]])/Table2[[#This Row],[Consumption]])</f>
        <v>0.24468085106382967</v>
      </c>
    </row>
    <row r="2664" spans="1:11" x14ac:dyDescent="0.25">
      <c r="A2664" s="1">
        <v>40388.729166666664</v>
      </c>
      <c r="B2664">
        <v>9.3000000000000007</v>
      </c>
      <c r="D2664" s="3">
        <v>40388.729166666664</v>
      </c>
      <c r="E2664">
        <v>9.3000000000000007</v>
      </c>
      <c r="F2664">
        <v>9</v>
      </c>
      <c r="G2664" s="5">
        <v>0.168209471794142</v>
      </c>
      <c r="I2664">
        <f t="shared" si="41"/>
        <v>0.30000000000000071</v>
      </c>
      <c r="J2664">
        <f>Table2[[#This Row],[Consumption]]+Table2[[#This Row],[Predicted Consumption]]</f>
        <v>18.3</v>
      </c>
      <c r="K2664">
        <f>ABS((Table2[[#This Row],[Consumption]]-Table2[[#This Row],[Predicted Consumption]])/Table2[[#This Row],[Consumption]])</f>
        <v>3.2258064516129108E-2</v>
      </c>
    </row>
    <row r="2665" spans="1:11" x14ac:dyDescent="0.25">
      <c r="A2665" s="1">
        <v>40388.739583333336</v>
      </c>
      <c r="B2665">
        <v>9.6999999999999993</v>
      </c>
      <c r="D2665" s="3">
        <v>40388.739583333336</v>
      </c>
      <c r="E2665">
        <v>9.6999999999999993</v>
      </c>
      <c r="F2665">
        <v>8.9</v>
      </c>
      <c r="G2665" s="5">
        <v>0.47637463832655103</v>
      </c>
      <c r="I2665">
        <f t="shared" si="41"/>
        <v>0.79999999999999893</v>
      </c>
      <c r="J2665">
        <f>Table2[[#This Row],[Consumption]]+Table2[[#This Row],[Predicted Consumption]]</f>
        <v>18.600000000000001</v>
      </c>
      <c r="K2665">
        <f>ABS((Table2[[#This Row],[Consumption]]-Table2[[#This Row],[Predicted Consumption]])/Table2[[#This Row],[Consumption]])</f>
        <v>8.2474226804123613E-2</v>
      </c>
    </row>
    <row r="2666" spans="1:11" x14ac:dyDescent="0.25">
      <c r="A2666" s="1">
        <v>40388.75</v>
      </c>
      <c r="B2666">
        <v>13.1</v>
      </c>
      <c r="D2666" s="3">
        <v>40388.75</v>
      </c>
      <c r="E2666">
        <v>13.1</v>
      </c>
      <c r="F2666">
        <v>11.385859248699999</v>
      </c>
      <c r="G2666" s="5">
        <v>0.47785277949862198</v>
      </c>
      <c r="I2666">
        <f t="shared" si="41"/>
        <v>1.7141407513000004</v>
      </c>
      <c r="J2666">
        <f>Table2[[#This Row],[Consumption]]+Table2[[#This Row],[Predicted Consumption]]</f>
        <v>24.485859248699999</v>
      </c>
      <c r="K2666">
        <f>ABS((Table2[[#This Row],[Consumption]]-Table2[[#This Row],[Predicted Consumption]])/Table2[[#This Row],[Consumption]])</f>
        <v>0.13085043903053439</v>
      </c>
    </row>
    <row r="2667" spans="1:11" x14ac:dyDescent="0.25">
      <c r="A2667" s="1">
        <v>40388.760416666664</v>
      </c>
      <c r="B2667">
        <v>12.1</v>
      </c>
      <c r="D2667" s="3">
        <v>40388.760416666664</v>
      </c>
      <c r="E2667">
        <v>12.1</v>
      </c>
      <c r="F2667">
        <v>11.1985182572</v>
      </c>
      <c r="G2667" s="5">
        <v>0.42447371083397301</v>
      </c>
      <c r="I2667">
        <f t="shared" si="41"/>
        <v>0.90148174279999971</v>
      </c>
      <c r="J2667">
        <f>Table2[[#This Row],[Consumption]]+Table2[[#This Row],[Predicted Consumption]]</f>
        <v>23.298518257200001</v>
      </c>
      <c r="K2667">
        <f>ABS((Table2[[#This Row],[Consumption]]-Table2[[#This Row],[Predicted Consumption]])/Table2[[#This Row],[Consumption]])</f>
        <v>7.4502623371900806E-2</v>
      </c>
    </row>
    <row r="2668" spans="1:11" x14ac:dyDescent="0.25">
      <c r="A2668" s="1">
        <v>40388.770833333336</v>
      </c>
      <c r="B2668">
        <v>11</v>
      </c>
      <c r="D2668" s="3">
        <v>40388.770833333336</v>
      </c>
      <c r="E2668">
        <v>11</v>
      </c>
      <c r="F2668">
        <v>10.0995997393</v>
      </c>
      <c r="G2668" s="5">
        <v>0.86967733690159899</v>
      </c>
      <c r="I2668">
        <f t="shared" si="41"/>
        <v>0.90040026069999968</v>
      </c>
      <c r="J2668">
        <f>Table2[[#This Row],[Consumption]]+Table2[[#This Row],[Predicted Consumption]]</f>
        <v>21.0995997393</v>
      </c>
      <c r="K2668">
        <f>ABS((Table2[[#This Row],[Consumption]]-Table2[[#This Row],[Predicted Consumption]])/Table2[[#This Row],[Consumption]])</f>
        <v>8.185456915454542E-2</v>
      </c>
    </row>
    <row r="2669" spans="1:11" x14ac:dyDescent="0.25">
      <c r="A2669" s="1">
        <v>40388.78125</v>
      </c>
      <c r="B2669">
        <v>10.1</v>
      </c>
      <c r="D2669" s="3">
        <v>40388.78125</v>
      </c>
      <c r="E2669">
        <v>10.1</v>
      </c>
      <c r="F2669">
        <v>9.49986315626</v>
      </c>
      <c r="G2669" s="5">
        <v>0.90262208643642905</v>
      </c>
      <c r="I2669">
        <f t="shared" si="41"/>
        <v>0.60013684373999965</v>
      </c>
      <c r="J2669">
        <f>Table2[[#This Row],[Consumption]]+Table2[[#This Row],[Predicted Consumption]]</f>
        <v>19.59986315626</v>
      </c>
      <c r="K2669">
        <f>ABS((Table2[[#This Row],[Consumption]]-Table2[[#This Row],[Predicted Consumption]])/Table2[[#This Row],[Consumption]])</f>
        <v>5.9419489479207888E-2</v>
      </c>
    </row>
    <row r="2670" spans="1:11" x14ac:dyDescent="0.25">
      <c r="A2670" s="1">
        <v>40388.791666666664</v>
      </c>
      <c r="B2670">
        <v>11.6</v>
      </c>
      <c r="D2670" s="3">
        <v>40388.791666666664</v>
      </c>
      <c r="E2670">
        <v>11.6</v>
      </c>
      <c r="F2670">
        <v>9.1999839004700004</v>
      </c>
      <c r="G2670" s="5">
        <v>0.26253981696438</v>
      </c>
      <c r="I2670">
        <f t="shared" si="41"/>
        <v>2.4000160995299993</v>
      </c>
      <c r="J2670">
        <f>Table2[[#This Row],[Consumption]]+Table2[[#This Row],[Predicted Consumption]]</f>
        <v>20.79998390047</v>
      </c>
      <c r="K2670">
        <f>ABS((Table2[[#This Row],[Consumption]]-Table2[[#This Row],[Predicted Consumption]])/Table2[[#This Row],[Consumption]])</f>
        <v>0.20689793961465511</v>
      </c>
    </row>
    <row r="2671" spans="1:11" x14ac:dyDescent="0.25">
      <c r="A2671" s="1">
        <v>40388.802083333336</v>
      </c>
      <c r="B2671">
        <v>12</v>
      </c>
      <c r="D2671" s="3">
        <v>40388.802083333336</v>
      </c>
      <c r="E2671">
        <v>12</v>
      </c>
      <c r="F2671">
        <v>13.3</v>
      </c>
      <c r="G2671" s="5">
        <v>0.85429694808493895</v>
      </c>
      <c r="I2671">
        <f t="shared" si="41"/>
        <v>1.3000000000000007</v>
      </c>
      <c r="J2671">
        <f>Table2[[#This Row],[Consumption]]+Table2[[#This Row],[Predicted Consumption]]</f>
        <v>25.3</v>
      </c>
      <c r="K2671">
        <f>ABS((Table2[[#This Row],[Consumption]]-Table2[[#This Row],[Predicted Consumption]])/Table2[[#This Row],[Consumption]])</f>
        <v>0.10833333333333339</v>
      </c>
    </row>
    <row r="2672" spans="1:11" x14ac:dyDescent="0.25">
      <c r="A2672" s="1">
        <v>40388.8125</v>
      </c>
      <c r="B2672">
        <v>10.1</v>
      </c>
      <c r="D2672" s="3">
        <v>40388.8125</v>
      </c>
      <c r="E2672">
        <v>10.1</v>
      </c>
      <c r="F2672">
        <v>10.4970933297</v>
      </c>
      <c r="G2672" s="5">
        <v>0.40443908186316502</v>
      </c>
      <c r="I2672">
        <f t="shared" si="41"/>
        <v>0.39709332970000055</v>
      </c>
      <c r="J2672">
        <f>Table2[[#This Row],[Consumption]]+Table2[[#This Row],[Predicted Consumption]]</f>
        <v>20.597093329700002</v>
      </c>
      <c r="K2672">
        <f>ABS((Table2[[#This Row],[Consumption]]-Table2[[#This Row],[Predicted Consumption]])/Table2[[#This Row],[Consumption]])</f>
        <v>3.93161712574258E-2</v>
      </c>
    </row>
    <row r="2673" spans="1:11" x14ac:dyDescent="0.25">
      <c r="A2673" s="1">
        <v>40388.822916666664</v>
      </c>
      <c r="B2673">
        <v>9.6</v>
      </c>
      <c r="D2673" s="3">
        <v>40388.822916666664</v>
      </c>
      <c r="E2673">
        <v>9.6</v>
      </c>
      <c r="F2673">
        <v>11.5978832245</v>
      </c>
      <c r="G2673" s="5">
        <v>0.50008577164818202</v>
      </c>
      <c r="I2673">
        <f t="shared" si="41"/>
        <v>1.9978832245000007</v>
      </c>
      <c r="J2673">
        <f>Table2[[#This Row],[Consumption]]+Table2[[#This Row],[Predicted Consumption]]</f>
        <v>21.1978832245</v>
      </c>
      <c r="K2673">
        <f>ABS((Table2[[#This Row],[Consumption]]-Table2[[#This Row],[Predicted Consumption]])/Table2[[#This Row],[Consumption]])</f>
        <v>0.20811283588541674</v>
      </c>
    </row>
    <row r="2674" spans="1:11" x14ac:dyDescent="0.25">
      <c r="A2674" s="1">
        <v>40388.833333333336</v>
      </c>
      <c r="B2674">
        <v>9.8000000000000007</v>
      </c>
      <c r="D2674" s="3">
        <v>40388.833333333336</v>
      </c>
      <c r="E2674">
        <v>9.8000000000000007</v>
      </c>
      <c r="F2674">
        <v>9</v>
      </c>
      <c r="G2674" s="5">
        <v>0.42218761532346599</v>
      </c>
      <c r="I2674">
        <f t="shared" si="41"/>
        <v>0.80000000000000071</v>
      </c>
      <c r="J2674">
        <f>Table2[[#This Row],[Consumption]]+Table2[[#This Row],[Predicted Consumption]]</f>
        <v>18.8</v>
      </c>
      <c r="K2674">
        <f>ABS((Table2[[#This Row],[Consumption]]-Table2[[#This Row],[Predicted Consumption]])/Table2[[#This Row],[Consumption]])</f>
        <v>8.1632653061224553E-2</v>
      </c>
    </row>
    <row r="2675" spans="1:11" x14ac:dyDescent="0.25">
      <c r="A2675" s="1">
        <v>40388.84375</v>
      </c>
      <c r="B2675">
        <v>9.5</v>
      </c>
      <c r="D2675" s="3">
        <v>40388.84375</v>
      </c>
      <c r="E2675">
        <v>9.5</v>
      </c>
      <c r="F2675">
        <v>9.6999529708800001</v>
      </c>
      <c r="G2675" s="5">
        <v>0.28813551189503001</v>
      </c>
      <c r="I2675">
        <f t="shared" si="41"/>
        <v>0.19995297088000008</v>
      </c>
      <c r="J2675">
        <f>Table2[[#This Row],[Consumption]]+Table2[[#This Row],[Predicted Consumption]]</f>
        <v>19.199952970879998</v>
      </c>
      <c r="K2675">
        <f>ABS((Table2[[#This Row],[Consumption]]-Table2[[#This Row],[Predicted Consumption]])/Table2[[#This Row],[Consumption]])</f>
        <v>2.1047681145263165E-2</v>
      </c>
    </row>
    <row r="2676" spans="1:11" x14ac:dyDescent="0.25">
      <c r="A2676" s="1">
        <v>40388.854166666664</v>
      </c>
      <c r="B2676">
        <v>11.8</v>
      </c>
      <c r="D2676" s="3">
        <v>40388.854166666664</v>
      </c>
      <c r="E2676">
        <v>11.8</v>
      </c>
      <c r="I2676">
        <f t="shared" si="41"/>
        <v>11.8</v>
      </c>
      <c r="J2676">
        <f>Table2[[#This Row],[Consumption]]+Table2[[#This Row],[Predicted Consumption]]</f>
        <v>11.8</v>
      </c>
      <c r="K2676">
        <f>ABS((Table2[[#This Row],[Consumption]]-Table2[[#This Row],[Predicted Consumption]])/Table2[[#This Row],[Consumption]])</f>
        <v>1</v>
      </c>
    </row>
    <row r="2677" spans="1:11" x14ac:dyDescent="0.25">
      <c r="A2677" s="1">
        <v>40388.864583333336</v>
      </c>
      <c r="B2677">
        <v>9.6</v>
      </c>
      <c r="D2677" s="3">
        <v>40388.864583333336</v>
      </c>
      <c r="E2677">
        <v>9.6</v>
      </c>
      <c r="F2677">
        <v>9.79996714382</v>
      </c>
      <c r="G2677" s="5">
        <v>0.38697059611436302</v>
      </c>
      <c r="I2677">
        <f t="shared" si="41"/>
        <v>0.19996714382000036</v>
      </c>
      <c r="J2677">
        <f>Table2[[#This Row],[Consumption]]+Table2[[#This Row],[Predicted Consumption]]</f>
        <v>19.39996714382</v>
      </c>
      <c r="K2677">
        <f>ABS((Table2[[#This Row],[Consumption]]-Table2[[#This Row],[Predicted Consumption]])/Table2[[#This Row],[Consumption]])</f>
        <v>2.0829910814583373E-2</v>
      </c>
    </row>
    <row r="2678" spans="1:11" x14ac:dyDescent="0.25">
      <c r="A2678" s="1">
        <v>40388.875</v>
      </c>
      <c r="B2678">
        <v>8.6999999999999993</v>
      </c>
      <c r="D2678" s="3">
        <v>40388.875</v>
      </c>
      <c r="E2678">
        <v>8.6999999999999993</v>
      </c>
      <c r="F2678">
        <v>9.79996714382</v>
      </c>
      <c r="G2678" s="5">
        <v>0.31893189575699499</v>
      </c>
      <c r="I2678">
        <f t="shared" si="41"/>
        <v>1.0999671438200007</v>
      </c>
      <c r="J2678">
        <f>Table2[[#This Row],[Consumption]]+Table2[[#This Row],[Predicted Consumption]]</f>
        <v>18.499967143820001</v>
      </c>
      <c r="K2678">
        <f>ABS((Table2[[#This Row],[Consumption]]-Table2[[#This Row],[Predicted Consumption]])/Table2[[#This Row],[Consumption]])</f>
        <v>0.1264330050367817</v>
      </c>
    </row>
    <row r="2679" spans="1:11" x14ac:dyDescent="0.25">
      <c r="A2679" s="1">
        <v>40388.885416666664</v>
      </c>
      <c r="B2679">
        <v>2.6</v>
      </c>
      <c r="D2679" s="3">
        <v>40388.885416666664</v>
      </c>
      <c r="E2679">
        <v>2.6</v>
      </c>
      <c r="F2679">
        <v>9</v>
      </c>
      <c r="G2679" s="5">
        <v>0.190643024940511</v>
      </c>
      <c r="I2679">
        <f t="shared" si="41"/>
        <v>6.4</v>
      </c>
      <c r="J2679">
        <f>Table2[[#This Row],[Consumption]]+Table2[[#This Row],[Predicted Consumption]]</f>
        <v>11.6</v>
      </c>
      <c r="K2679">
        <f>ABS((Table2[[#This Row],[Consumption]]-Table2[[#This Row],[Predicted Consumption]])/Table2[[#This Row],[Consumption]])</f>
        <v>2.4615384615384617</v>
      </c>
    </row>
    <row r="2680" spans="1:11" x14ac:dyDescent="0.25">
      <c r="A2680" s="1">
        <v>40388.895833333336</v>
      </c>
      <c r="B2680">
        <v>1.4</v>
      </c>
      <c r="D2680" s="3">
        <v>40388.895833333336</v>
      </c>
      <c r="E2680">
        <v>1.4</v>
      </c>
      <c r="F2680">
        <v>1.2</v>
      </c>
      <c r="G2680" s="5">
        <v>0.49868607167277201</v>
      </c>
      <c r="I2680">
        <f t="shared" si="41"/>
        <v>0.19999999999999996</v>
      </c>
      <c r="J2680">
        <f>Table2[[#This Row],[Consumption]]+Table2[[#This Row],[Predicted Consumption]]</f>
        <v>2.5999999999999996</v>
      </c>
      <c r="K2680">
        <f>ABS((Table2[[#This Row],[Consumption]]-Table2[[#This Row],[Predicted Consumption]])/Table2[[#This Row],[Consumption]])</f>
        <v>0.14285714285714282</v>
      </c>
    </row>
    <row r="2681" spans="1:11" x14ac:dyDescent="0.25">
      <c r="A2681" s="1">
        <v>40388.90625</v>
      </c>
      <c r="B2681">
        <v>1.3</v>
      </c>
      <c r="D2681" s="3">
        <v>40388.90625</v>
      </c>
      <c r="E2681">
        <v>1.3</v>
      </c>
      <c r="F2681">
        <v>1.2</v>
      </c>
      <c r="G2681" s="5">
        <v>0.56620967137144196</v>
      </c>
      <c r="I2681">
        <f t="shared" si="41"/>
        <v>0.10000000000000009</v>
      </c>
      <c r="J2681">
        <f>Table2[[#This Row],[Consumption]]+Table2[[#This Row],[Predicted Consumption]]</f>
        <v>2.5</v>
      </c>
      <c r="K2681">
        <f>ABS((Table2[[#This Row],[Consumption]]-Table2[[#This Row],[Predicted Consumption]])/Table2[[#This Row],[Consumption]])</f>
        <v>7.6923076923076983E-2</v>
      </c>
    </row>
    <row r="2682" spans="1:11" x14ac:dyDescent="0.25">
      <c r="A2682" s="1">
        <v>40388.916666666664</v>
      </c>
      <c r="B2682">
        <v>1.3</v>
      </c>
      <c r="D2682" s="3">
        <v>40388.916666666664</v>
      </c>
      <c r="E2682">
        <v>1.3</v>
      </c>
      <c r="F2682">
        <v>1.3</v>
      </c>
      <c r="G2682" s="5">
        <v>0.50498457840743904</v>
      </c>
      <c r="I2682">
        <f t="shared" si="41"/>
        <v>0</v>
      </c>
      <c r="J2682">
        <f>Table2[[#This Row],[Consumption]]+Table2[[#This Row],[Predicted Consumption]]</f>
        <v>2.6</v>
      </c>
      <c r="K2682">
        <f>ABS((Table2[[#This Row],[Consumption]]-Table2[[#This Row],[Predicted Consumption]])/Table2[[#This Row],[Consumption]])</f>
        <v>0</v>
      </c>
    </row>
    <row r="2683" spans="1:11" x14ac:dyDescent="0.25">
      <c r="A2683" s="1">
        <v>40388.927083333336</v>
      </c>
      <c r="B2683">
        <v>1.4</v>
      </c>
      <c r="D2683" s="3">
        <v>40388.927083333336</v>
      </c>
      <c r="E2683">
        <v>1.4</v>
      </c>
      <c r="F2683">
        <v>1.4</v>
      </c>
      <c r="G2683" s="5">
        <v>0.738285132444093</v>
      </c>
      <c r="I2683">
        <f t="shared" si="41"/>
        <v>0</v>
      </c>
      <c r="J2683">
        <f>Table2[[#This Row],[Consumption]]+Table2[[#This Row],[Predicted Consumption]]</f>
        <v>2.8</v>
      </c>
      <c r="K2683">
        <f>ABS((Table2[[#This Row],[Consumption]]-Table2[[#This Row],[Predicted Consumption]])/Table2[[#This Row],[Consumption]])</f>
        <v>0</v>
      </c>
    </row>
    <row r="2684" spans="1:11" x14ac:dyDescent="0.25">
      <c r="A2684" s="1">
        <v>40388.9375</v>
      </c>
      <c r="B2684">
        <v>1.3</v>
      </c>
      <c r="D2684" s="3">
        <v>40388.9375</v>
      </c>
      <c r="E2684">
        <v>1.3</v>
      </c>
      <c r="F2684">
        <v>1.3</v>
      </c>
      <c r="G2684" s="5">
        <v>0.92264006400769005</v>
      </c>
      <c r="I2684">
        <f t="shared" si="41"/>
        <v>0</v>
      </c>
      <c r="J2684">
        <f>Table2[[#This Row],[Consumption]]+Table2[[#This Row],[Predicted Consumption]]</f>
        <v>2.6</v>
      </c>
      <c r="K2684">
        <f>ABS((Table2[[#This Row],[Consumption]]-Table2[[#This Row],[Predicted Consumption]])/Table2[[#This Row],[Consumption]])</f>
        <v>0</v>
      </c>
    </row>
    <row r="2685" spans="1:11" x14ac:dyDescent="0.25">
      <c r="A2685" s="1">
        <v>40388.947916666664</v>
      </c>
      <c r="B2685">
        <v>3.7</v>
      </c>
      <c r="D2685" s="3">
        <v>40388.947916666664</v>
      </c>
      <c r="E2685">
        <v>3.7</v>
      </c>
      <c r="F2685">
        <v>4.3657000000000004</v>
      </c>
      <c r="G2685" s="5">
        <v>0.68092949337285902</v>
      </c>
      <c r="I2685">
        <f t="shared" si="41"/>
        <v>0.66570000000000018</v>
      </c>
      <c r="J2685">
        <f>Table2[[#This Row],[Consumption]]+Table2[[#This Row],[Predicted Consumption]]</f>
        <v>8.0656999999999996</v>
      </c>
      <c r="K2685">
        <f>ABS((Table2[[#This Row],[Consumption]]-Table2[[#This Row],[Predicted Consumption]])/Table2[[#This Row],[Consumption]])</f>
        <v>0.17991891891891895</v>
      </c>
    </row>
    <row r="2686" spans="1:11" x14ac:dyDescent="0.25">
      <c r="A2686" s="1">
        <v>40388.958333333336</v>
      </c>
      <c r="B2686">
        <v>5.4</v>
      </c>
      <c r="D2686" s="3">
        <v>40388.958333333336</v>
      </c>
      <c r="E2686">
        <v>5.4</v>
      </c>
      <c r="F2686">
        <v>1.3</v>
      </c>
      <c r="G2686" s="5">
        <v>0.63223570457358702</v>
      </c>
      <c r="I2686">
        <f t="shared" si="41"/>
        <v>4.1000000000000005</v>
      </c>
      <c r="J2686">
        <f>Table2[[#This Row],[Consumption]]+Table2[[#This Row],[Predicted Consumption]]</f>
        <v>6.7</v>
      </c>
      <c r="K2686">
        <f>ABS((Table2[[#This Row],[Consumption]]-Table2[[#This Row],[Predicted Consumption]])/Table2[[#This Row],[Consumption]])</f>
        <v>0.7592592592592593</v>
      </c>
    </row>
    <row r="2687" spans="1:11" x14ac:dyDescent="0.25">
      <c r="A2687" s="1">
        <v>40388.96875</v>
      </c>
      <c r="B2687">
        <v>5.2</v>
      </c>
      <c r="D2687" s="3">
        <v>40388.96875</v>
      </c>
      <c r="E2687">
        <v>5.2</v>
      </c>
      <c r="F2687">
        <v>5.8967580331400002</v>
      </c>
      <c r="G2687" s="5">
        <v>0.35073353766919302</v>
      </c>
      <c r="I2687">
        <f t="shared" si="41"/>
        <v>0.69675803314000007</v>
      </c>
      <c r="J2687">
        <f>Table2[[#This Row],[Consumption]]+Table2[[#This Row],[Predicted Consumption]]</f>
        <v>11.09675803314</v>
      </c>
      <c r="K2687">
        <f>ABS((Table2[[#This Row],[Consumption]]-Table2[[#This Row],[Predicted Consumption]])/Table2[[#This Row],[Consumption]])</f>
        <v>0.13399192945000002</v>
      </c>
    </row>
    <row r="2688" spans="1:11" x14ac:dyDescent="0.25">
      <c r="A2688" s="1">
        <v>40388.979166666664</v>
      </c>
      <c r="B2688">
        <v>5.7</v>
      </c>
      <c r="D2688" s="3">
        <v>40388.979166666664</v>
      </c>
      <c r="E2688">
        <v>5.7</v>
      </c>
      <c r="F2688">
        <v>5.1995252438500001</v>
      </c>
      <c r="G2688" s="5">
        <v>0.38087858422472998</v>
      </c>
      <c r="I2688">
        <f t="shared" si="41"/>
        <v>0.50047475615000003</v>
      </c>
      <c r="J2688">
        <f>Table2[[#This Row],[Consumption]]+Table2[[#This Row],[Predicted Consumption]]</f>
        <v>10.89952524385</v>
      </c>
      <c r="K2688">
        <f>ABS((Table2[[#This Row],[Consumption]]-Table2[[#This Row],[Predicted Consumption]])/Table2[[#This Row],[Consumption]])</f>
        <v>8.7802588798245623E-2</v>
      </c>
    </row>
    <row r="2689" spans="1:11" x14ac:dyDescent="0.25">
      <c r="A2689" s="1">
        <v>40388.989583333336</v>
      </c>
      <c r="B2689">
        <v>5.7</v>
      </c>
      <c r="D2689" s="3">
        <v>40388.989583333336</v>
      </c>
      <c r="E2689">
        <v>5.7</v>
      </c>
      <c r="F2689">
        <v>5.4827055969999998</v>
      </c>
      <c r="G2689" s="5">
        <v>0.296553448547488</v>
      </c>
      <c r="I2689">
        <f t="shared" si="41"/>
        <v>0.21729440300000036</v>
      </c>
      <c r="J2689">
        <f>Table2[[#This Row],[Consumption]]+Table2[[#This Row],[Predicted Consumption]]</f>
        <v>11.182705597</v>
      </c>
      <c r="K2689">
        <f>ABS((Table2[[#This Row],[Consumption]]-Table2[[#This Row],[Predicted Consumption]])/Table2[[#This Row],[Consumption]])</f>
        <v>3.8121825087719358E-2</v>
      </c>
    </row>
    <row r="2690" spans="1:11" x14ac:dyDescent="0.25">
      <c r="A2690" s="1">
        <v>40389</v>
      </c>
      <c r="B2690">
        <v>3.7</v>
      </c>
      <c r="D2690" s="2">
        <v>40389</v>
      </c>
      <c r="E2690">
        <v>3.7</v>
      </c>
      <c r="F2690">
        <v>5.5980200682800003</v>
      </c>
      <c r="G2690" s="5">
        <v>0.32960675313402499</v>
      </c>
      <c r="I2690">
        <f t="shared" si="41"/>
        <v>1.8980200682800001</v>
      </c>
      <c r="J2690">
        <f>Table2[[#This Row],[Consumption]]+Table2[[#This Row],[Predicted Consumption]]</f>
        <v>9.2980200682799996</v>
      </c>
      <c r="K2690">
        <f>ABS((Table2[[#This Row],[Consumption]]-Table2[[#This Row],[Predicted Consumption]])/Table2[[#This Row],[Consumption]])</f>
        <v>0.5129783968324324</v>
      </c>
    </row>
    <row r="2691" spans="1:11" x14ac:dyDescent="0.25">
      <c r="A2691" s="1">
        <v>40389.010416666664</v>
      </c>
      <c r="B2691">
        <v>5.3</v>
      </c>
      <c r="D2691" s="3">
        <v>40389.010416666664</v>
      </c>
      <c r="E2691">
        <v>5.3</v>
      </c>
      <c r="F2691">
        <v>5.3995252438500003</v>
      </c>
      <c r="G2691" s="5">
        <v>0.90806087851370199</v>
      </c>
      <c r="I2691">
        <f t="shared" si="41"/>
        <v>9.95252438500005E-2</v>
      </c>
      <c r="J2691">
        <f>Table2[[#This Row],[Consumption]]+Table2[[#This Row],[Predicted Consumption]]</f>
        <v>10.699525243850001</v>
      </c>
      <c r="K2691">
        <f>ABS((Table2[[#This Row],[Consumption]]-Table2[[#This Row],[Predicted Consumption]])/Table2[[#This Row],[Consumption]])</f>
        <v>1.877834789622651E-2</v>
      </c>
    </row>
    <row r="2692" spans="1:11" x14ac:dyDescent="0.25">
      <c r="A2692" s="1">
        <v>40389.020833333336</v>
      </c>
      <c r="B2692">
        <v>5.4</v>
      </c>
      <c r="D2692" s="3">
        <v>40389.020833333336</v>
      </c>
      <c r="E2692">
        <v>5.4</v>
      </c>
      <c r="F2692">
        <v>5.1996676706900002</v>
      </c>
      <c r="G2692" s="5">
        <v>0.81294279461988295</v>
      </c>
      <c r="I2692">
        <f t="shared" ref="I2692:I2755" si="42">ABS(F2692-E2692)</f>
        <v>0.20033232931000011</v>
      </c>
      <c r="J2692">
        <f>Table2[[#This Row],[Consumption]]+Table2[[#This Row],[Predicted Consumption]]</f>
        <v>10.59966767069</v>
      </c>
      <c r="K2692">
        <f>ABS((Table2[[#This Row],[Consumption]]-Table2[[#This Row],[Predicted Consumption]])/Table2[[#This Row],[Consumption]])</f>
        <v>3.7098579501851872E-2</v>
      </c>
    </row>
    <row r="2693" spans="1:11" x14ac:dyDescent="0.25">
      <c r="A2693" s="1">
        <v>40389.03125</v>
      </c>
      <c r="B2693">
        <v>5.4</v>
      </c>
      <c r="D2693" s="3">
        <v>40389.03125</v>
      </c>
      <c r="E2693">
        <v>5.4</v>
      </c>
      <c r="F2693">
        <v>5.6985757315500001</v>
      </c>
      <c r="G2693" s="5">
        <v>0.67200966689923902</v>
      </c>
      <c r="I2693">
        <f t="shared" si="42"/>
        <v>0.29857573154999972</v>
      </c>
      <c r="J2693">
        <f>Table2[[#This Row],[Consumption]]+Table2[[#This Row],[Predicted Consumption]]</f>
        <v>11.09857573155</v>
      </c>
      <c r="K2693">
        <f>ABS((Table2[[#This Row],[Consumption]]-Table2[[#This Row],[Predicted Consumption]])/Table2[[#This Row],[Consumption]])</f>
        <v>5.5291802138888832E-2</v>
      </c>
    </row>
    <row r="2694" spans="1:11" x14ac:dyDescent="0.25">
      <c r="A2694" s="1">
        <v>40389.041666666664</v>
      </c>
      <c r="B2694">
        <v>5.5</v>
      </c>
      <c r="D2694" s="3">
        <v>40389.041666666664</v>
      </c>
      <c r="E2694">
        <v>5.5</v>
      </c>
      <c r="F2694">
        <v>5.4827055969999998</v>
      </c>
      <c r="G2694" s="5">
        <v>0.37107703532250602</v>
      </c>
      <c r="I2694">
        <f t="shared" si="42"/>
        <v>1.729440300000018E-2</v>
      </c>
      <c r="J2694">
        <f>Table2[[#This Row],[Consumption]]+Table2[[#This Row],[Predicted Consumption]]</f>
        <v>10.982705596999999</v>
      </c>
      <c r="K2694">
        <f>ABS((Table2[[#This Row],[Consumption]]-Table2[[#This Row],[Predicted Consumption]])/Table2[[#This Row],[Consumption]])</f>
        <v>3.1444369090909419E-3</v>
      </c>
    </row>
    <row r="2695" spans="1:11" x14ac:dyDescent="0.25">
      <c r="A2695" s="1">
        <v>40389.052083333336</v>
      </c>
      <c r="B2695">
        <v>5.2</v>
      </c>
      <c r="D2695" s="3">
        <v>40389.052083333336</v>
      </c>
      <c r="E2695">
        <v>5.2</v>
      </c>
      <c r="F2695">
        <v>3.7</v>
      </c>
      <c r="G2695" s="5">
        <v>0.50019166537136495</v>
      </c>
      <c r="I2695">
        <f t="shared" si="42"/>
        <v>1.5</v>
      </c>
      <c r="J2695">
        <f>Table2[[#This Row],[Consumption]]+Table2[[#This Row],[Predicted Consumption]]</f>
        <v>8.9</v>
      </c>
      <c r="K2695">
        <f>ABS((Table2[[#This Row],[Consumption]]-Table2[[#This Row],[Predicted Consumption]])/Table2[[#This Row],[Consumption]])</f>
        <v>0.28846153846153844</v>
      </c>
    </row>
    <row r="2696" spans="1:11" x14ac:dyDescent="0.25">
      <c r="A2696" s="1">
        <v>40389.0625</v>
      </c>
      <c r="B2696">
        <v>2.7</v>
      </c>
      <c r="D2696" s="3">
        <v>40389.0625</v>
      </c>
      <c r="E2696">
        <v>2.7</v>
      </c>
      <c r="F2696">
        <v>5.6985757315500001</v>
      </c>
      <c r="G2696" s="5">
        <v>0.37962815326377702</v>
      </c>
      <c r="I2696">
        <f t="shared" si="42"/>
        <v>2.9985757315499999</v>
      </c>
      <c r="J2696">
        <f>Table2[[#This Row],[Consumption]]+Table2[[#This Row],[Predicted Consumption]]</f>
        <v>8.3985757315500003</v>
      </c>
      <c r="K2696">
        <f>ABS((Table2[[#This Row],[Consumption]]-Table2[[#This Row],[Predicted Consumption]])/Table2[[#This Row],[Consumption]])</f>
        <v>1.1105836042777777</v>
      </c>
    </row>
    <row r="2697" spans="1:11" x14ac:dyDescent="0.25">
      <c r="A2697" s="1">
        <v>40389.072916666664</v>
      </c>
      <c r="B2697">
        <v>1.2</v>
      </c>
      <c r="D2697" s="3">
        <v>40389.072916666664</v>
      </c>
      <c r="E2697">
        <v>1.2</v>
      </c>
      <c r="F2697">
        <v>1.4</v>
      </c>
      <c r="G2697" s="5">
        <v>0.79488637119190397</v>
      </c>
      <c r="I2697">
        <f t="shared" si="42"/>
        <v>0.19999999999999996</v>
      </c>
      <c r="J2697">
        <f>Table2[[#This Row],[Consumption]]+Table2[[#This Row],[Predicted Consumption]]</f>
        <v>2.5999999999999996</v>
      </c>
      <c r="K2697">
        <f>ABS((Table2[[#This Row],[Consumption]]-Table2[[#This Row],[Predicted Consumption]])/Table2[[#This Row],[Consumption]])</f>
        <v>0.16666666666666663</v>
      </c>
    </row>
    <row r="2698" spans="1:11" x14ac:dyDescent="0.25">
      <c r="A2698" s="1">
        <v>40389.083333333336</v>
      </c>
      <c r="B2698">
        <v>1.2</v>
      </c>
      <c r="D2698" s="3">
        <v>40389.083333333336</v>
      </c>
      <c r="E2698">
        <v>1.2</v>
      </c>
      <c r="F2698">
        <v>1.3</v>
      </c>
      <c r="G2698" s="5">
        <v>0.58069932245732003</v>
      </c>
      <c r="I2698">
        <f t="shared" si="42"/>
        <v>0.10000000000000009</v>
      </c>
      <c r="J2698">
        <f>Table2[[#This Row],[Consumption]]+Table2[[#This Row],[Predicted Consumption]]</f>
        <v>2.5</v>
      </c>
      <c r="K2698">
        <f>ABS((Table2[[#This Row],[Consumption]]-Table2[[#This Row],[Predicted Consumption]])/Table2[[#This Row],[Consumption]])</f>
        <v>8.3333333333333412E-2</v>
      </c>
    </row>
    <row r="2699" spans="1:11" x14ac:dyDescent="0.25">
      <c r="A2699" s="1">
        <v>40389.09375</v>
      </c>
      <c r="B2699">
        <v>1.2</v>
      </c>
      <c r="D2699" s="3">
        <v>40389.09375</v>
      </c>
      <c r="E2699">
        <v>1.2</v>
      </c>
      <c r="F2699">
        <v>1.2</v>
      </c>
      <c r="G2699" s="5">
        <v>0.68438888747068405</v>
      </c>
      <c r="I2699">
        <f t="shared" si="42"/>
        <v>0</v>
      </c>
      <c r="J2699">
        <f>Table2[[#This Row],[Consumption]]+Table2[[#This Row],[Predicted Consumption]]</f>
        <v>2.4</v>
      </c>
      <c r="K2699">
        <f>ABS((Table2[[#This Row],[Consumption]]-Table2[[#This Row],[Predicted Consumption]])/Table2[[#This Row],[Consumption]])</f>
        <v>0</v>
      </c>
    </row>
    <row r="2700" spans="1:11" x14ac:dyDescent="0.25">
      <c r="A2700" s="1">
        <v>40389.104166666664</v>
      </c>
      <c r="B2700">
        <v>1.3</v>
      </c>
      <c r="D2700" s="3">
        <v>40389.104166666664</v>
      </c>
      <c r="E2700">
        <v>1.3</v>
      </c>
      <c r="F2700">
        <v>1.2</v>
      </c>
      <c r="G2700" s="5">
        <v>0.88649375476451198</v>
      </c>
      <c r="I2700">
        <f t="shared" si="42"/>
        <v>0.10000000000000009</v>
      </c>
      <c r="J2700">
        <f>Table2[[#This Row],[Consumption]]+Table2[[#This Row],[Predicted Consumption]]</f>
        <v>2.5</v>
      </c>
      <c r="K2700">
        <f>ABS((Table2[[#This Row],[Consumption]]-Table2[[#This Row],[Predicted Consumption]])/Table2[[#This Row],[Consumption]])</f>
        <v>7.6923076923076983E-2</v>
      </c>
    </row>
    <row r="2701" spans="1:11" x14ac:dyDescent="0.25">
      <c r="A2701" s="1">
        <v>40389.114583333336</v>
      </c>
      <c r="B2701">
        <v>1.2</v>
      </c>
      <c r="D2701" s="3">
        <v>40389.114583333336</v>
      </c>
      <c r="E2701">
        <v>1.2</v>
      </c>
      <c r="F2701">
        <v>1.2</v>
      </c>
      <c r="G2701" s="5">
        <v>0.47147149316605302</v>
      </c>
      <c r="I2701">
        <f t="shared" si="42"/>
        <v>0</v>
      </c>
      <c r="J2701">
        <f>Table2[[#This Row],[Consumption]]+Table2[[#This Row],[Predicted Consumption]]</f>
        <v>2.4</v>
      </c>
      <c r="K2701">
        <f>ABS((Table2[[#This Row],[Consumption]]-Table2[[#This Row],[Predicted Consumption]])/Table2[[#This Row],[Consumption]])</f>
        <v>0</v>
      </c>
    </row>
    <row r="2702" spans="1:11" x14ac:dyDescent="0.25">
      <c r="A2702" s="1">
        <v>40389.125</v>
      </c>
      <c r="B2702">
        <v>1.1000000000000001</v>
      </c>
      <c r="D2702" s="3">
        <v>40389.125</v>
      </c>
      <c r="E2702">
        <v>1.1000000000000001</v>
      </c>
      <c r="F2702">
        <v>1.2</v>
      </c>
      <c r="G2702" s="5">
        <v>0.58890343156428604</v>
      </c>
      <c r="I2702">
        <f t="shared" si="42"/>
        <v>9.9999999999999867E-2</v>
      </c>
      <c r="J2702">
        <f>Table2[[#This Row],[Consumption]]+Table2[[#This Row],[Predicted Consumption]]</f>
        <v>2.2999999999999998</v>
      </c>
      <c r="K2702">
        <f>ABS((Table2[[#This Row],[Consumption]]-Table2[[#This Row],[Predicted Consumption]])/Table2[[#This Row],[Consumption]])</f>
        <v>9.0909090909090787E-2</v>
      </c>
    </row>
    <row r="2703" spans="1:11" x14ac:dyDescent="0.25">
      <c r="A2703" s="1">
        <v>40389.135416666664</v>
      </c>
      <c r="B2703">
        <v>1.3</v>
      </c>
      <c r="D2703" s="3">
        <v>40389.135416666664</v>
      </c>
      <c r="E2703">
        <v>1.3</v>
      </c>
      <c r="F2703">
        <v>1.3</v>
      </c>
      <c r="G2703" s="5">
        <v>0.74592230979604102</v>
      </c>
      <c r="I2703">
        <f t="shared" si="42"/>
        <v>0</v>
      </c>
      <c r="J2703">
        <f>Table2[[#This Row],[Consumption]]+Table2[[#This Row],[Predicted Consumption]]</f>
        <v>2.6</v>
      </c>
      <c r="K2703">
        <f>ABS((Table2[[#This Row],[Consumption]]-Table2[[#This Row],[Predicted Consumption]])/Table2[[#This Row],[Consumption]])</f>
        <v>0</v>
      </c>
    </row>
    <row r="2704" spans="1:11" x14ac:dyDescent="0.25">
      <c r="A2704" s="1">
        <v>40389.145833333336</v>
      </c>
      <c r="B2704">
        <v>1.2</v>
      </c>
      <c r="D2704" s="3">
        <v>40389.145833333336</v>
      </c>
      <c r="E2704">
        <v>1.2</v>
      </c>
      <c r="F2704">
        <v>1.3</v>
      </c>
      <c r="G2704" s="5">
        <v>0.32362386922473502</v>
      </c>
      <c r="I2704">
        <f t="shared" si="42"/>
        <v>0.10000000000000009</v>
      </c>
      <c r="J2704">
        <f>Table2[[#This Row],[Consumption]]+Table2[[#This Row],[Predicted Consumption]]</f>
        <v>2.5</v>
      </c>
      <c r="K2704">
        <f>ABS((Table2[[#This Row],[Consumption]]-Table2[[#This Row],[Predicted Consumption]])/Table2[[#This Row],[Consumption]])</f>
        <v>8.3333333333333412E-2</v>
      </c>
    </row>
    <row r="2705" spans="1:11" x14ac:dyDescent="0.25">
      <c r="A2705" s="1">
        <v>40389.15625</v>
      </c>
      <c r="B2705">
        <v>1.2</v>
      </c>
      <c r="D2705" s="3">
        <v>40389.15625</v>
      </c>
      <c r="E2705">
        <v>1.2</v>
      </c>
      <c r="F2705">
        <v>1.3</v>
      </c>
      <c r="G2705" s="5">
        <v>0.43460874463563398</v>
      </c>
      <c r="I2705">
        <f t="shared" si="42"/>
        <v>0.10000000000000009</v>
      </c>
      <c r="J2705">
        <f>Table2[[#This Row],[Consumption]]+Table2[[#This Row],[Predicted Consumption]]</f>
        <v>2.5</v>
      </c>
      <c r="K2705">
        <f>ABS((Table2[[#This Row],[Consumption]]-Table2[[#This Row],[Predicted Consumption]])/Table2[[#This Row],[Consumption]])</f>
        <v>8.3333333333333412E-2</v>
      </c>
    </row>
    <row r="2706" spans="1:11" x14ac:dyDescent="0.25">
      <c r="A2706" s="1">
        <v>40389.166666666664</v>
      </c>
      <c r="B2706">
        <v>1.2</v>
      </c>
      <c r="D2706" s="3">
        <v>40389.166666666664</v>
      </c>
      <c r="E2706">
        <v>1.2</v>
      </c>
      <c r="F2706">
        <v>1.2</v>
      </c>
      <c r="G2706" s="5">
        <v>0.79814014301286595</v>
      </c>
      <c r="I2706">
        <f t="shared" si="42"/>
        <v>0</v>
      </c>
      <c r="J2706">
        <f>Table2[[#This Row],[Consumption]]+Table2[[#This Row],[Predicted Consumption]]</f>
        <v>2.4</v>
      </c>
      <c r="K2706">
        <f>ABS((Table2[[#This Row],[Consumption]]-Table2[[#This Row],[Predicted Consumption]])/Table2[[#This Row],[Consumption]])</f>
        <v>0</v>
      </c>
    </row>
    <row r="2707" spans="1:11" x14ac:dyDescent="0.25">
      <c r="A2707" s="1">
        <v>40389.177083333336</v>
      </c>
      <c r="B2707">
        <v>1.2</v>
      </c>
      <c r="D2707" s="3">
        <v>40389.177083333336</v>
      </c>
      <c r="E2707">
        <v>1.2</v>
      </c>
      <c r="F2707">
        <v>1.3</v>
      </c>
      <c r="G2707" s="5">
        <v>0.77280246245199602</v>
      </c>
      <c r="I2707">
        <f t="shared" si="42"/>
        <v>0.10000000000000009</v>
      </c>
      <c r="J2707">
        <f>Table2[[#This Row],[Consumption]]+Table2[[#This Row],[Predicted Consumption]]</f>
        <v>2.5</v>
      </c>
      <c r="K2707">
        <f>ABS((Table2[[#This Row],[Consumption]]-Table2[[#This Row],[Predicted Consumption]])/Table2[[#This Row],[Consumption]])</f>
        <v>8.3333333333333412E-2</v>
      </c>
    </row>
    <row r="2708" spans="1:11" x14ac:dyDescent="0.25">
      <c r="A2708" s="1">
        <v>40389.1875</v>
      </c>
      <c r="B2708">
        <v>1.1000000000000001</v>
      </c>
      <c r="D2708" s="3">
        <v>40389.1875</v>
      </c>
      <c r="E2708">
        <v>1.1000000000000001</v>
      </c>
      <c r="F2708">
        <v>1.2</v>
      </c>
      <c r="G2708" s="5">
        <v>0.874175695298536</v>
      </c>
      <c r="I2708">
        <f t="shared" si="42"/>
        <v>9.9999999999999867E-2</v>
      </c>
      <c r="J2708">
        <f>Table2[[#This Row],[Consumption]]+Table2[[#This Row],[Predicted Consumption]]</f>
        <v>2.2999999999999998</v>
      </c>
      <c r="K2708">
        <f>ABS((Table2[[#This Row],[Consumption]]-Table2[[#This Row],[Predicted Consumption]])/Table2[[#This Row],[Consumption]])</f>
        <v>9.0909090909090787E-2</v>
      </c>
    </row>
    <row r="2709" spans="1:11" x14ac:dyDescent="0.25">
      <c r="A2709" s="1">
        <v>40389.197916666664</v>
      </c>
      <c r="B2709">
        <v>1.3</v>
      </c>
      <c r="D2709" s="3">
        <v>40389.197916666664</v>
      </c>
      <c r="E2709">
        <v>1.3</v>
      </c>
      <c r="F2709">
        <v>1.2</v>
      </c>
      <c r="G2709" s="5">
        <v>0.80221387520850795</v>
      </c>
      <c r="I2709">
        <f t="shared" si="42"/>
        <v>0.10000000000000009</v>
      </c>
      <c r="J2709">
        <f>Table2[[#This Row],[Consumption]]+Table2[[#This Row],[Predicted Consumption]]</f>
        <v>2.5</v>
      </c>
      <c r="K2709">
        <f>ABS((Table2[[#This Row],[Consumption]]-Table2[[#This Row],[Predicted Consumption]])/Table2[[#This Row],[Consumption]])</f>
        <v>7.6923076923076983E-2</v>
      </c>
    </row>
    <row r="2710" spans="1:11" x14ac:dyDescent="0.25">
      <c r="A2710" s="1">
        <v>40389.208333333336</v>
      </c>
      <c r="B2710">
        <v>1.2</v>
      </c>
      <c r="D2710" s="3">
        <v>40389.208333333336</v>
      </c>
      <c r="E2710">
        <v>1.2</v>
      </c>
      <c r="F2710">
        <v>1.2</v>
      </c>
      <c r="G2710" s="5">
        <v>0.95021455885934702</v>
      </c>
      <c r="I2710">
        <f t="shared" si="42"/>
        <v>0</v>
      </c>
      <c r="J2710">
        <f>Table2[[#This Row],[Consumption]]+Table2[[#This Row],[Predicted Consumption]]</f>
        <v>2.4</v>
      </c>
      <c r="K2710">
        <f>ABS((Table2[[#This Row],[Consumption]]-Table2[[#This Row],[Predicted Consumption]])/Table2[[#This Row],[Consumption]])</f>
        <v>0</v>
      </c>
    </row>
    <row r="2711" spans="1:11" x14ac:dyDescent="0.25">
      <c r="A2711" s="1">
        <v>40389.21875</v>
      </c>
      <c r="B2711">
        <v>5</v>
      </c>
      <c r="D2711" s="3">
        <v>40389.21875</v>
      </c>
      <c r="E2711">
        <v>5</v>
      </c>
      <c r="F2711">
        <v>1.2</v>
      </c>
      <c r="G2711" s="5">
        <v>0.81129281356929805</v>
      </c>
      <c r="I2711">
        <f t="shared" si="42"/>
        <v>3.8</v>
      </c>
      <c r="J2711">
        <f>Table2[[#This Row],[Consumption]]+Table2[[#This Row],[Predicted Consumption]]</f>
        <v>6.2</v>
      </c>
      <c r="K2711">
        <f>ABS((Table2[[#This Row],[Consumption]]-Table2[[#This Row],[Predicted Consumption]])/Table2[[#This Row],[Consumption]])</f>
        <v>0.76</v>
      </c>
    </row>
    <row r="2712" spans="1:11" x14ac:dyDescent="0.25">
      <c r="A2712" s="1">
        <v>40389.229166666664</v>
      </c>
      <c r="B2712">
        <v>6.1</v>
      </c>
      <c r="D2712" s="3">
        <v>40389.229166666664</v>
      </c>
      <c r="E2712">
        <v>6.1</v>
      </c>
      <c r="F2712">
        <v>5.3997673694900001</v>
      </c>
      <c r="G2712" s="5">
        <v>0.44864467371602801</v>
      </c>
      <c r="I2712">
        <f t="shared" si="42"/>
        <v>0.70023263050999951</v>
      </c>
      <c r="J2712">
        <f>Table2[[#This Row],[Consumption]]+Table2[[#This Row],[Predicted Consumption]]</f>
        <v>11.49976736949</v>
      </c>
      <c r="K2712">
        <f>ABS((Table2[[#This Row],[Consumption]]-Table2[[#This Row],[Predicted Consumption]])/Table2[[#This Row],[Consumption]])</f>
        <v>0.11479223450983599</v>
      </c>
    </row>
    <row r="2713" spans="1:11" x14ac:dyDescent="0.25">
      <c r="A2713" s="1">
        <v>40389.239583333336</v>
      </c>
      <c r="B2713">
        <v>7.3</v>
      </c>
      <c r="D2713" s="3">
        <v>40389.239583333336</v>
      </c>
      <c r="E2713">
        <v>7.3</v>
      </c>
      <c r="F2713">
        <v>6.1970999999999998</v>
      </c>
      <c r="G2713" s="5">
        <v>0.34342542538008097</v>
      </c>
      <c r="I2713">
        <f t="shared" si="42"/>
        <v>1.1029</v>
      </c>
      <c r="J2713">
        <f>Table2[[#This Row],[Consumption]]+Table2[[#This Row],[Predicted Consumption]]</f>
        <v>13.4971</v>
      </c>
      <c r="K2713">
        <f>ABS((Table2[[#This Row],[Consumption]]-Table2[[#This Row],[Predicted Consumption]])/Table2[[#This Row],[Consumption]])</f>
        <v>0.15108219178082191</v>
      </c>
    </row>
    <row r="2714" spans="1:11" x14ac:dyDescent="0.25">
      <c r="A2714" s="1">
        <v>40389.25</v>
      </c>
      <c r="B2714">
        <v>9.6999999999999993</v>
      </c>
      <c r="D2714" s="3">
        <v>40389.25</v>
      </c>
      <c r="E2714">
        <v>9.6999999999999993</v>
      </c>
      <c r="F2714">
        <v>9.0999887303300007</v>
      </c>
      <c r="G2714" s="5">
        <v>0.59487795348674199</v>
      </c>
      <c r="I2714">
        <f t="shared" si="42"/>
        <v>0.60001126966999863</v>
      </c>
      <c r="J2714">
        <f>Table2[[#This Row],[Consumption]]+Table2[[#This Row],[Predicted Consumption]]</f>
        <v>18.79998873033</v>
      </c>
      <c r="K2714">
        <f>ABS((Table2[[#This Row],[Consumption]]-Table2[[#This Row],[Predicted Consumption]])/Table2[[#This Row],[Consumption]])</f>
        <v>6.1856831924742131E-2</v>
      </c>
    </row>
    <row r="2715" spans="1:11" x14ac:dyDescent="0.25">
      <c r="A2715" s="1">
        <v>40389.260416666664</v>
      </c>
      <c r="B2715">
        <v>9.1</v>
      </c>
      <c r="D2715" s="3">
        <v>40389.260416666664</v>
      </c>
      <c r="E2715">
        <v>9.1</v>
      </c>
      <c r="F2715">
        <v>13.017645699999999</v>
      </c>
      <c r="G2715" s="5">
        <v>0.26776512377957401</v>
      </c>
      <c r="I2715">
        <f t="shared" si="42"/>
        <v>3.9176456999999996</v>
      </c>
      <c r="J2715">
        <f>Table2[[#This Row],[Consumption]]+Table2[[#This Row],[Predicted Consumption]]</f>
        <v>22.117645699999997</v>
      </c>
      <c r="K2715">
        <f>ABS((Table2[[#This Row],[Consumption]]-Table2[[#This Row],[Predicted Consumption]])/Table2[[#This Row],[Consumption]])</f>
        <v>0.43051051648351646</v>
      </c>
    </row>
    <row r="2716" spans="1:11" x14ac:dyDescent="0.25">
      <c r="A2716" s="1">
        <v>40389.270833333336</v>
      </c>
      <c r="B2716">
        <v>9.5</v>
      </c>
      <c r="D2716" s="3">
        <v>40389.270833333336</v>
      </c>
      <c r="E2716">
        <v>9.5</v>
      </c>
      <c r="F2716">
        <v>11.498835448299999</v>
      </c>
      <c r="G2716" s="5">
        <v>0.13710005744682799</v>
      </c>
      <c r="I2716">
        <f t="shared" si="42"/>
        <v>1.9988354482999995</v>
      </c>
      <c r="J2716">
        <f>Table2[[#This Row],[Consumption]]+Table2[[#This Row],[Predicted Consumption]]</f>
        <v>20.998835448299999</v>
      </c>
      <c r="K2716">
        <f>ABS((Table2[[#This Row],[Consumption]]-Table2[[#This Row],[Predicted Consumption]])/Table2[[#This Row],[Consumption]])</f>
        <v>0.21040373139999993</v>
      </c>
    </row>
    <row r="2717" spans="1:11" x14ac:dyDescent="0.25">
      <c r="A2717" s="1">
        <v>40389.28125</v>
      </c>
      <c r="B2717">
        <v>9.9</v>
      </c>
      <c r="D2717" s="3">
        <v>40389.28125</v>
      </c>
      <c r="E2717">
        <v>9.9</v>
      </c>
      <c r="F2717">
        <v>11.8</v>
      </c>
      <c r="G2717" s="5">
        <v>0.35839118901010403</v>
      </c>
      <c r="I2717">
        <f t="shared" si="42"/>
        <v>1.9000000000000004</v>
      </c>
      <c r="J2717">
        <f>Table2[[#This Row],[Consumption]]+Table2[[#This Row],[Predicted Consumption]]</f>
        <v>21.700000000000003</v>
      </c>
      <c r="K2717">
        <f>ABS((Table2[[#This Row],[Consumption]]-Table2[[#This Row],[Predicted Consumption]])/Table2[[#This Row],[Consumption]])</f>
        <v>0.19191919191919196</v>
      </c>
    </row>
    <row r="2718" spans="1:11" x14ac:dyDescent="0.25">
      <c r="A2718" s="1">
        <v>40389.291666666664</v>
      </c>
      <c r="B2718">
        <v>10.3</v>
      </c>
      <c r="D2718" s="3">
        <v>40389.291666666664</v>
      </c>
      <c r="E2718">
        <v>10.3</v>
      </c>
      <c r="F2718">
        <v>10.099803872300001</v>
      </c>
      <c r="G2718" s="5">
        <v>0.813726554337174</v>
      </c>
      <c r="I2718">
        <f t="shared" si="42"/>
        <v>0.20019612769999995</v>
      </c>
      <c r="J2718">
        <f>Table2[[#This Row],[Consumption]]+Table2[[#This Row],[Predicted Consumption]]</f>
        <v>20.399803872300001</v>
      </c>
      <c r="K2718">
        <f>ABS((Table2[[#This Row],[Consumption]]-Table2[[#This Row],[Predicted Consumption]])/Table2[[#This Row],[Consumption]])</f>
        <v>1.9436517252427177E-2</v>
      </c>
    </row>
    <row r="2719" spans="1:11" x14ac:dyDescent="0.25">
      <c r="A2719" s="1">
        <v>40389.302083333336</v>
      </c>
      <c r="B2719">
        <v>12.6</v>
      </c>
      <c r="D2719" s="3">
        <v>40389.302083333336</v>
      </c>
      <c r="E2719">
        <v>12.6</v>
      </c>
      <c r="F2719">
        <v>8.6919292786</v>
      </c>
      <c r="G2719" s="5">
        <v>0.867044810667979</v>
      </c>
      <c r="I2719">
        <f t="shared" si="42"/>
        <v>3.9080707213999997</v>
      </c>
      <c r="J2719">
        <f>Table2[[#This Row],[Consumption]]+Table2[[#This Row],[Predicted Consumption]]</f>
        <v>21.291929278600001</v>
      </c>
      <c r="K2719">
        <f>ABS((Table2[[#This Row],[Consumption]]-Table2[[#This Row],[Predicted Consumption]])/Table2[[#This Row],[Consumption]])</f>
        <v>0.31016434296825396</v>
      </c>
    </row>
    <row r="2720" spans="1:11" x14ac:dyDescent="0.25">
      <c r="A2720" s="1">
        <v>40389.3125</v>
      </c>
      <c r="B2720">
        <v>9.8000000000000007</v>
      </c>
      <c r="D2720" s="3">
        <v>40389.3125</v>
      </c>
      <c r="E2720">
        <v>9.8000000000000007</v>
      </c>
      <c r="F2720">
        <v>11.5978832245</v>
      </c>
      <c r="G2720" s="5">
        <v>0.51152665586474499</v>
      </c>
      <c r="I2720">
        <f t="shared" si="42"/>
        <v>1.7978832244999996</v>
      </c>
      <c r="J2720">
        <f>Table2[[#This Row],[Consumption]]+Table2[[#This Row],[Predicted Consumption]]</f>
        <v>21.397883224499999</v>
      </c>
      <c r="K2720">
        <f>ABS((Table2[[#This Row],[Consumption]]-Table2[[#This Row],[Predicted Consumption]])/Table2[[#This Row],[Consumption]])</f>
        <v>0.18345747188775505</v>
      </c>
    </row>
    <row r="2721" spans="1:11" x14ac:dyDescent="0.25">
      <c r="A2721" s="1">
        <v>40389.322916666664</v>
      </c>
      <c r="B2721">
        <v>8.8000000000000007</v>
      </c>
      <c r="D2721" s="3">
        <v>40389.322916666664</v>
      </c>
      <c r="E2721">
        <v>8.8000000000000007</v>
      </c>
      <c r="F2721">
        <v>10.2967414458</v>
      </c>
      <c r="G2721" s="5">
        <v>0.28228249452991999</v>
      </c>
      <c r="I2721">
        <f t="shared" si="42"/>
        <v>1.4967414457999997</v>
      </c>
      <c r="J2721">
        <f>Table2[[#This Row],[Consumption]]+Table2[[#This Row],[Predicted Consumption]]</f>
        <v>19.096741445799999</v>
      </c>
      <c r="K2721">
        <f>ABS((Table2[[#This Row],[Consumption]]-Table2[[#This Row],[Predicted Consumption]])/Table2[[#This Row],[Consumption]])</f>
        <v>0.1700842552045454</v>
      </c>
    </row>
    <row r="2722" spans="1:11" x14ac:dyDescent="0.25">
      <c r="A2722" s="1">
        <v>40389.333333333336</v>
      </c>
      <c r="B2722">
        <v>9</v>
      </c>
      <c r="D2722" s="3">
        <v>40389.333333333336</v>
      </c>
      <c r="E2722">
        <v>9</v>
      </c>
      <c r="F2722">
        <v>9.4999329465700004</v>
      </c>
      <c r="G2722" s="5">
        <v>0.28026045115955101</v>
      </c>
      <c r="I2722">
        <f t="shared" si="42"/>
        <v>0.49993294657000042</v>
      </c>
      <c r="J2722">
        <f>Table2[[#This Row],[Consumption]]+Table2[[#This Row],[Predicted Consumption]]</f>
        <v>18.499932946569999</v>
      </c>
      <c r="K2722">
        <f>ABS((Table2[[#This Row],[Consumption]]-Table2[[#This Row],[Predicted Consumption]])/Table2[[#This Row],[Consumption]])</f>
        <v>5.5548105174444494E-2</v>
      </c>
    </row>
    <row r="2723" spans="1:11" x14ac:dyDescent="0.25">
      <c r="A2723" s="1">
        <v>40389.34375</v>
      </c>
      <c r="B2723">
        <v>9</v>
      </c>
      <c r="D2723" s="3">
        <v>40389.34375</v>
      </c>
      <c r="E2723">
        <v>9</v>
      </c>
      <c r="F2723">
        <v>9.4999329465700004</v>
      </c>
      <c r="G2723" s="5">
        <v>0.39673637254210697</v>
      </c>
      <c r="I2723">
        <f t="shared" si="42"/>
        <v>0.49993294657000042</v>
      </c>
      <c r="J2723">
        <f>Table2[[#This Row],[Consumption]]+Table2[[#This Row],[Predicted Consumption]]</f>
        <v>18.499932946569999</v>
      </c>
      <c r="K2723">
        <f>ABS((Table2[[#This Row],[Consumption]]-Table2[[#This Row],[Predicted Consumption]])/Table2[[#This Row],[Consumption]])</f>
        <v>5.5548105174444494E-2</v>
      </c>
    </row>
    <row r="2724" spans="1:11" x14ac:dyDescent="0.25">
      <c r="A2724" s="1">
        <v>40389.354166666664</v>
      </c>
      <c r="B2724">
        <v>9.4</v>
      </c>
      <c r="D2724" s="3">
        <v>40389.354166666664</v>
      </c>
      <c r="E2724">
        <v>9.4</v>
      </c>
      <c r="F2724">
        <v>9.4999329465700004</v>
      </c>
      <c r="G2724" s="5">
        <v>0.28113821520058202</v>
      </c>
      <c r="I2724">
        <f t="shared" si="42"/>
        <v>9.993294657000007E-2</v>
      </c>
      <c r="J2724">
        <f>Table2[[#This Row],[Consumption]]+Table2[[#This Row],[Predicted Consumption]]</f>
        <v>18.899932946570001</v>
      </c>
      <c r="K2724">
        <f>ABS((Table2[[#This Row],[Consumption]]-Table2[[#This Row],[Predicted Consumption]])/Table2[[#This Row],[Consumption]])</f>
        <v>1.0631164528723411E-2</v>
      </c>
    </row>
    <row r="2725" spans="1:11" x14ac:dyDescent="0.25">
      <c r="A2725" s="1">
        <v>40389.364583333336</v>
      </c>
      <c r="B2725">
        <v>12.5</v>
      </c>
      <c r="D2725" s="3">
        <v>40389.364583333336</v>
      </c>
      <c r="E2725">
        <v>12.5</v>
      </c>
      <c r="F2725">
        <v>8.9</v>
      </c>
      <c r="G2725" s="5">
        <v>0.21304209143365099</v>
      </c>
      <c r="I2725">
        <f t="shared" si="42"/>
        <v>3.5999999999999996</v>
      </c>
      <c r="J2725">
        <f>Table2[[#This Row],[Consumption]]+Table2[[#This Row],[Predicted Consumption]]</f>
        <v>21.4</v>
      </c>
      <c r="K2725">
        <f>ABS((Table2[[#This Row],[Consumption]]-Table2[[#This Row],[Predicted Consumption]])/Table2[[#This Row],[Consumption]])</f>
        <v>0.28799999999999998</v>
      </c>
    </row>
    <row r="2726" spans="1:11" x14ac:dyDescent="0.25">
      <c r="A2726" s="1">
        <v>40389.375</v>
      </c>
      <c r="B2726">
        <v>10.8</v>
      </c>
      <c r="D2726" s="3">
        <v>40389.375</v>
      </c>
      <c r="E2726">
        <v>10.8</v>
      </c>
      <c r="F2726">
        <v>9.7999770006699993</v>
      </c>
      <c r="G2726" s="5">
        <v>0.356626992312783</v>
      </c>
      <c r="I2726">
        <f t="shared" si="42"/>
        <v>1.0000229993300014</v>
      </c>
      <c r="J2726">
        <f>Table2[[#This Row],[Consumption]]+Table2[[#This Row],[Predicted Consumption]]</f>
        <v>20.599977000670002</v>
      </c>
      <c r="K2726">
        <f>ABS((Table2[[#This Row],[Consumption]]-Table2[[#This Row],[Predicted Consumption]])/Table2[[#This Row],[Consumption]])</f>
        <v>9.2594722160185314E-2</v>
      </c>
    </row>
    <row r="2727" spans="1:11" x14ac:dyDescent="0.25">
      <c r="A2727" s="1">
        <v>40389.385416666664</v>
      </c>
      <c r="B2727">
        <v>9.6</v>
      </c>
      <c r="D2727" s="3">
        <v>40389.385416666664</v>
      </c>
      <c r="E2727">
        <v>9.6</v>
      </c>
      <c r="F2727">
        <v>10.099803872300001</v>
      </c>
      <c r="G2727" s="5">
        <v>0.21031193483432301</v>
      </c>
      <c r="I2727">
        <f t="shared" si="42"/>
        <v>0.49980387230000112</v>
      </c>
      <c r="J2727">
        <f>Table2[[#This Row],[Consumption]]+Table2[[#This Row],[Predicted Consumption]]</f>
        <v>19.699803872300002</v>
      </c>
      <c r="K2727">
        <f>ABS((Table2[[#This Row],[Consumption]]-Table2[[#This Row],[Predicted Consumption]])/Table2[[#This Row],[Consumption]])</f>
        <v>5.2062903364583454E-2</v>
      </c>
    </row>
    <row r="2728" spans="1:11" x14ac:dyDescent="0.25">
      <c r="A2728" s="1">
        <v>40389.395833333336</v>
      </c>
      <c r="B2728">
        <v>10.8</v>
      </c>
      <c r="D2728" s="3">
        <v>40389.395833333336</v>
      </c>
      <c r="E2728">
        <v>10.8</v>
      </c>
      <c r="I2728">
        <f t="shared" si="42"/>
        <v>10.8</v>
      </c>
      <c r="J2728">
        <f>Table2[[#This Row],[Consumption]]+Table2[[#This Row],[Predicted Consumption]]</f>
        <v>10.8</v>
      </c>
      <c r="K2728">
        <f>ABS((Table2[[#This Row],[Consumption]]-Table2[[#This Row],[Predicted Consumption]])/Table2[[#This Row],[Consumption]])</f>
        <v>1</v>
      </c>
    </row>
    <row r="2729" spans="1:11" x14ac:dyDescent="0.25">
      <c r="A2729" s="1">
        <v>40389.40625</v>
      </c>
      <c r="B2729">
        <v>12.7</v>
      </c>
      <c r="D2729" s="3">
        <v>40389.40625</v>
      </c>
      <c r="E2729">
        <v>12.7</v>
      </c>
      <c r="F2729">
        <v>9.5999903385199996</v>
      </c>
      <c r="G2729" s="5">
        <v>0.943452296329513</v>
      </c>
      <c r="I2729">
        <f t="shared" si="42"/>
        <v>3.1000096614799997</v>
      </c>
      <c r="J2729">
        <f>Table2[[#This Row],[Consumption]]+Table2[[#This Row],[Predicted Consumption]]</f>
        <v>22.299990338519997</v>
      </c>
      <c r="K2729">
        <f>ABS((Table2[[#This Row],[Consumption]]-Table2[[#This Row],[Predicted Consumption]])/Table2[[#This Row],[Consumption]])</f>
        <v>0.24409524893543305</v>
      </c>
    </row>
    <row r="2730" spans="1:11" x14ac:dyDescent="0.25">
      <c r="A2730" s="1">
        <v>40389.416666666664</v>
      </c>
      <c r="B2730">
        <v>12.1</v>
      </c>
      <c r="D2730" s="3">
        <v>40389.416666666664</v>
      </c>
      <c r="E2730">
        <v>12.1</v>
      </c>
      <c r="F2730">
        <v>10.099803872300001</v>
      </c>
      <c r="G2730" s="5">
        <v>0.52702750465812898</v>
      </c>
      <c r="I2730">
        <f t="shared" si="42"/>
        <v>2.0001961276999989</v>
      </c>
      <c r="J2730">
        <f>Table2[[#This Row],[Consumption]]+Table2[[#This Row],[Predicted Consumption]]</f>
        <v>22.199803872300002</v>
      </c>
      <c r="K2730">
        <f>ABS((Table2[[#This Row],[Consumption]]-Table2[[#This Row],[Predicted Consumption]])/Table2[[#This Row],[Consumption]])</f>
        <v>0.16530546509917346</v>
      </c>
    </row>
    <row r="2731" spans="1:11" x14ac:dyDescent="0.25">
      <c r="A2731" s="1">
        <v>40389.427083333336</v>
      </c>
      <c r="B2731">
        <v>15.1</v>
      </c>
      <c r="D2731" s="3">
        <v>40389.427083333336</v>
      </c>
      <c r="E2731">
        <v>15.1</v>
      </c>
      <c r="F2731">
        <v>10.9994806617</v>
      </c>
      <c r="G2731" s="5">
        <v>0.62996792395812995</v>
      </c>
      <c r="I2731">
        <f t="shared" si="42"/>
        <v>4.1005193382999998</v>
      </c>
      <c r="J2731">
        <f>Table2[[#This Row],[Consumption]]+Table2[[#This Row],[Predicted Consumption]]</f>
        <v>26.099480661699999</v>
      </c>
      <c r="K2731">
        <f>ABS((Table2[[#This Row],[Consumption]]-Table2[[#This Row],[Predicted Consumption]])/Table2[[#This Row],[Consumption]])</f>
        <v>0.2715575720728477</v>
      </c>
    </row>
    <row r="2732" spans="1:11" x14ac:dyDescent="0.25">
      <c r="A2732" s="1">
        <v>40389.4375</v>
      </c>
      <c r="B2732">
        <v>13</v>
      </c>
      <c r="D2732" s="3">
        <v>40389.4375</v>
      </c>
      <c r="E2732">
        <v>13</v>
      </c>
      <c r="F2732">
        <v>11.7</v>
      </c>
      <c r="G2732" s="5">
        <v>0.94999997903948297</v>
      </c>
      <c r="I2732">
        <f t="shared" si="42"/>
        <v>1.3000000000000007</v>
      </c>
      <c r="J2732">
        <f>Table2[[#This Row],[Consumption]]+Table2[[#This Row],[Predicted Consumption]]</f>
        <v>24.7</v>
      </c>
      <c r="K2732">
        <f>ABS((Table2[[#This Row],[Consumption]]-Table2[[#This Row],[Predicted Consumption]])/Table2[[#This Row],[Consumption]])</f>
        <v>0.10000000000000006</v>
      </c>
    </row>
    <row r="2733" spans="1:11" x14ac:dyDescent="0.25">
      <c r="A2733" s="1">
        <v>40389.447916666664</v>
      </c>
      <c r="B2733">
        <v>10.3</v>
      </c>
      <c r="D2733" s="3">
        <v>40389.447916666664</v>
      </c>
      <c r="E2733">
        <v>10.3</v>
      </c>
      <c r="F2733">
        <v>12.049579</v>
      </c>
      <c r="G2733" s="5">
        <v>0.36588496990487801</v>
      </c>
      <c r="I2733">
        <f t="shared" si="42"/>
        <v>1.7495789999999989</v>
      </c>
      <c r="J2733">
        <f>Table2[[#This Row],[Consumption]]+Table2[[#This Row],[Predicted Consumption]]</f>
        <v>22.349578999999999</v>
      </c>
      <c r="K2733">
        <f>ABS((Table2[[#This Row],[Consumption]]-Table2[[#This Row],[Predicted Consumption]])/Table2[[#This Row],[Consumption]])</f>
        <v>0.16986203883495132</v>
      </c>
    </row>
    <row r="2734" spans="1:11" x14ac:dyDescent="0.25">
      <c r="A2734" s="1">
        <v>40389.458333333336</v>
      </c>
      <c r="B2734">
        <v>13.4</v>
      </c>
      <c r="D2734" s="3">
        <v>40389.458333333336</v>
      </c>
      <c r="E2734">
        <v>13.4</v>
      </c>
      <c r="F2734">
        <v>12.049579</v>
      </c>
      <c r="G2734" s="5">
        <v>0.43869657599953898</v>
      </c>
      <c r="I2734">
        <f t="shared" si="42"/>
        <v>1.3504210000000008</v>
      </c>
      <c r="J2734">
        <f>Table2[[#This Row],[Consumption]]+Table2[[#This Row],[Predicted Consumption]]</f>
        <v>25.449579</v>
      </c>
      <c r="K2734">
        <f>ABS((Table2[[#This Row],[Consumption]]-Table2[[#This Row],[Predicted Consumption]])/Table2[[#This Row],[Consumption]])</f>
        <v>0.10077768656716424</v>
      </c>
    </row>
    <row r="2735" spans="1:11" x14ac:dyDescent="0.25">
      <c r="A2735" s="1">
        <v>40389.46875</v>
      </c>
      <c r="B2735">
        <v>13.1</v>
      </c>
      <c r="D2735" s="3">
        <v>40389.46875</v>
      </c>
      <c r="E2735">
        <v>13.1</v>
      </c>
      <c r="F2735">
        <v>12.049579</v>
      </c>
      <c r="G2735" s="5">
        <v>0.73882126069965603</v>
      </c>
      <c r="I2735">
        <f t="shared" si="42"/>
        <v>1.050421</v>
      </c>
      <c r="J2735">
        <f>Table2[[#This Row],[Consumption]]+Table2[[#This Row],[Predicted Consumption]]</f>
        <v>25.149578999999999</v>
      </c>
      <c r="K2735">
        <f>ABS((Table2[[#This Row],[Consumption]]-Table2[[#This Row],[Predicted Consumption]])/Table2[[#This Row],[Consumption]])</f>
        <v>8.0184809160305348E-2</v>
      </c>
    </row>
    <row r="2736" spans="1:11" x14ac:dyDescent="0.25">
      <c r="A2736" s="1">
        <v>40389.479166666664</v>
      </c>
      <c r="B2736">
        <v>13.1</v>
      </c>
      <c r="D2736" s="3">
        <v>40389.479166666664</v>
      </c>
      <c r="E2736">
        <v>13.1</v>
      </c>
      <c r="F2736">
        <v>12.049579</v>
      </c>
      <c r="G2736" s="5">
        <v>0.30902871364525297</v>
      </c>
      <c r="I2736">
        <f t="shared" si="42"/>
        <v>1.050421</v>
      </c>
      <c r="J2736">
        <f>Table2[[#This Row],[Consumption]]+Table2[[#This Row],[Predicted Consumption]]</f>
        <v>25.149578999999999</v>
      </c>
      <c r="K2736">
        <f>ABS((Table2[[#This Row],[Consumption]]-Table2[[#This Row],[Predicted Consumption]])/Table2[[#This Row],[Consumption]])</f>
        <v>8.0184809160305348E-2</v>
      </c>
    </row>
    <row r="2737" spans="1:11" x14ac:dyDescent="0.25">
      <c r="A2737" s="1">
        <v>40389.489583333336</v>
      </c>
      <c r="B2737">
        <v>11.1</v>
      </c>
      <c r="D2737" s="3">
        <v>40389.489583333336</v>
      </c>
      <c r="E2737">
        <v>11.1</v>
      </c>
      <c r="F2737">
        <v>12.049579</v>
      </c>
      <c r="G2737" s="5">
        <v>0.29674914111669498</v>
      </c>
      <c r="I2737">
        <f t="shared" si="42"/>
        <v>0.94957899999999995</v>
      </c>
      <c r="J2737">
        <f>Table2[[#This Row],[Consumption]]+Table2[[#This Row],[Predicted Consumption]]</f>
        <v>23.149578999999999</v>
      </c>
      <c r="K2737">
        <f>ABS((Table2[[#This Row],[Consumption]]-Table2[[#This Row],[Predicted Consumption]])/Table2[[#This Row],[Consumption]])</f>
        <v>8.554765765765765E-2</v>
      </c>
    </row>
    <row r="2738" spans="1:11" x14ac:dyDescent="0.25">
      <c r="A2738" s="1">
        <v>40389.5</v>
      </c>
      <c r="B2738">
        <v>9.5</v>
      </c>
      <c r="D2738" s="3">
        <v>40389.5</v>
      </c>
      <c r="E2738">
        <v>9.5</v>
      </c>
      <c r="F2738">
        <v>12.531929999999999</v>
      </c>
      <c r="G2738" s="5">
        <v>0.50324546978529905</v>
      </c>
      <c r="I2738">
        <f t="shared" si="42"/>
        <v>3.0319299999999991</v>
      </c>
      <c r="J2738">
        <f>Table2[[#This Row],[Consumption]]+Table2[[#This Row],[Predicted Consumption]]</f>
        <v>22.031929999999999</v>
      </c>
      <c r="K2738">
        <f>ABS((Table2[[#This Row],[Consumption]]-Table2[[#This Row],[Predicted Consumption]])/Table2[[#This Row],[Consumption]])</f>
        <v>0.31915052631578938</v>
      </c>
    </row>
    <row r="2739" spans="1:11" x14ac:dyDescent="0.25">
      <c r="A2739" s="1">
        <v>40389.510416666664</v>
      </c>
      <c r="B2739">
        <v>14.3</v>
      </c>
      <c r="D2739" s="3">
        <v>40389.510416666664</v>
      </c>
      <c r="E2739">
        <v>14.3</v>
      </c>
      <c r="F2739">
        <v>9</v>
      </c>
      <c r="G2739" s="5">
        <v>0.174847506235216</v>
      </c>
      <c r="I2739">
        <f t="shared" si="42"/>
        <v>5.3000000000000007</v>
      </c>
      <c r="J2739">
        <f>Table2[[#This Row],[Consumption]]+Table2[[#This Row],[Predicted Consumption]]</f>
        <v>23.3</v>
      </c>
      <c r="K2739">
        <f>ABS((Table2[[#This Row],[Consumption]]-Table2[[#This Row],[Predicted Consumption]])/Table2[[#This Row],[Consumption]])</f>
        <v>0.37062937062937068</v>
      </c>
    </row>
    <row r="2740" spans="1:11" x14ac:dyDescent="0.25">
      <c r="A2740" s="1">
        <v>40389.520833333336</v>
      </c>
      <c r="B2740">
        <v>9.1999999999999993</v>
      </c>
      <c r="D2740" s="3">
        <v>40389.520833333336</v>
      </c>
      <c r="E2740">
        <v>9.1999999999999993</v>
      </c>
      <c r="F2740">
        <v>10.599658033100001</v>
      </c>
      <c r="G2740" s="5">
        <v>0.249998623541307</v>
      </c>
      <c r="I2740">
        <f t="shared" si="42"/>
        <v>1.3996580331000015</v>
      </c>
      <c r="J2740">
        <f>Table2[[#This Row],[Consumption]]+Table2[[#This Row],[Predicted Consumption]]</f>
        <v>19.799658033100002</v>
      </c>
      <c r="K2740">
        <f>ABS((Table2[[#This Row],[Consumption]]-Table2[[#This Row],[Predicted Consumption]])/Table2[[#This Row],[Consumption]])</f>
        <v>0.15213674272826105</v>
      </c>
    </row>
    <row r="2741" spans="1:11" x14ac:dyDescent="0.25">
      <c r="A2741" s="1">
        <v>40389.53125</v>
      </c>
      <c r="B2741">
        <v>9.4</v>
      </c>
      <c r="D2741" s="3">
        <v>40389.53125</v>
      </c>
      <c r="E2741">
        <v>9.4</v>
      </c>
      <c r="F2741">
        <v>9</v>
      </c>
      <c r="G2741" s="5">
        <v>0.36587005550644902</v>
      </c>
      <c r="I2741">
        <f t="shared" si="42"/>
        <v>0.40000000000000036</v>
      </c>
      <c r="J2741">
        <f>Table2[[#This Row],[Consumption]]+Table2[[#This Row],[Predicted Consumption]]</f>
        <v>18.399999999999999</v>
      </c>
      <c r="K2741">
        <f>ABS((Table2[[#This Row],[Consumption]]-Table2[[#This Row],[Predicted Consumption]])/Table2[[#This Row],[Consumption]])</f>
        <v>4.2553191489361736E-2</v>
      </c>
    </row>
    <row r="2742" spans="1:11" x14ac:dyDescent="0.25">
      <c r="A2742" s="1">
        <v>40389.541666666664</v>
      </c>
      <c r="B2742">
        <v>12.3</v>
      </c>
      <c r="D2742" s="3">
        <v>40389.541666666664</v>
      </c>
      <c r="E2742">
        <v>12.3</v>
      </c>
      <c r="F2742">
        <v>14.3</v>
      </c>
      <c r="G2742" s="5">
        <v>0.35914123696401301</v>
      </c>
      <c r="I2742">
        <f t="shared" si="42"/>
        <v>2</v>
      </c>
      <c r="J2742">
        <f>Table2[[#This Row],[Consumption]]+Table2[[#This Row],[Predicted Consumption]]</f>
        <v>26.6</v>
      </c>
      <c r="K2742">
        <f>ABS((Table2[[#This Row],[Consumption]]-Table2[[#This Row],[Predicted Consumption]])/Table2[[#This Row],[Consumption]])</f>
        <v>0.16260162601626016</v>
      </c>
    </row>
    <row r="2743" spans="1:11" x14ac:dyDescent="0.25">
      <c r="A2743" s="1">
        <v>40389.552083333336</v>
      </c>
      <c r="B2743">
        <v>11.9</v>
      </c>
      <c r="D2743" s="3">
        <v>40389.552083333336</v>
      </c>
      <c r="E2743">
        <v>11.9</v>
      </c>
      <c r="F2743">
        <v>10.099803872300001</v>
      </c>
      <c r="G2743" s="5">
        <v>0.45331950973114699</v>
      </c>
      <c r="I2743">
        <f t="shared" si="42"/>
        <v>1.8001961276999996</v>
      </c>
      <c r="J2743">
        <f>Table2[[#This Row],[Consumption]]+Table2[[#This Row],[Predicted Consumption]]</f>
        <v>21.999803872299999</v>
      </c>
      <c r="K2743">
        <f>ABS((Table2[[#This Row],[Consumption]]-Table2[[#This Row],[Predicted Consumption]])/Table2[[#This Row],[Consumption]])</f>
        <v>0.15127698552100838</v>
      </c>
    </row>
    <row r="2744" spans="1:11" x14ac:dyDescent="0.25">
      <c r="A2744" s="1">
        <v>40389.5625</v>
      </c>
      <c r="B2744">
        <v>9.9</v>
      </c>
      <c r="D2744" s="3">
        <v>40389.5625</v>
      </c>
      <c r="E2744">
        <v>9.9</v>
      </c>
      <c r="F2744">
        <v>12.0840680198</v>
      </c>
      <c r="G2744" s="5">
        <v>0.40676375841938001</v>
      </c>
      <c r="I2744">
        <f t="shared" si="42"/>
        <v>2.1840680197999998</v>
      </c>
      <c r="J2744">
        <f>Table2[[#This Row],[Consumption]]+Table2[[#This Row],[Predicted Consumption]]</f>
        <v>21.984068019799999</v>
      </c>
      <c r="K2744">
        <f>ABS((Table2[[#This Row],[Consumption]]-Table2[[#This Row],[Predicted Consumption]])/Table2[[#This Row],[Consumption]])</f>
        <v>0.22061293129292925</v>
      </c>
    </row>
    <row r="2745" spans="1:11" x14ac:dyDescent="0.25">
      <c r="A2745" s="1">
        <v>40389.572916666664</v>
      </c>
      <c r="B2745">
        <v>8.8000000000000007</v>
      </c>
      <c r="D2745" s="3">
        <v>40389.572916666664</v>
      </c>
      <c r="E2745">
        <v>8.8000000000000007</v>
      </c>
      <c r="F2745">
        <v>9.0999921112299997</v>
      </c>
      <c r="G2745" s="5">
        <v>0.24876543909898499</v>
      </c>
      <c r="I2745">
        <f t="shared" si="42"/>
        <v>0.29999211122999903</v>
      </c>
      <c r="J2745">
        <f>Table2[[#This Row],[Consumption]]+Table2[[#This Row],[Predicted Consumption]]</f>
        <v>17.899992111229999</v>
      </c>
      <c r="K2745">
        <f>ABS((Table2[[#This Row],[Consumption]]-Table2[[#This Row],[Predicted Consumption]])/Table2[[#This Row],[Consumption]])</f>
        <v>3.4090012639772613E-2</v>
      </c>
    </row>
    <row r="2746" spans="1:11" x14ac:dyDescent="0.25">
      <c r="A2746" s="1">
        <v>40389.583333333336</v>
      </c>
      <c r="B2746">
        <v>12.5</v>
      </c>
      <c r="D2746" s="3">
        <v>40389.583333333336</v>
      </c>
      <c r="E2746">
        <v>12.5</v>
      </c>
      <c r="F2746">
        <v>9.06</v>
      </c>
      <c r="G2746" s="5">
        <v>0.31419448288408103</v>
      </c>
      <c r="I2746">
        <f t="shared" si="42"/>
        <v>3.4399999999999995</v>
      </c>
      <c r="J2746">
        <f>Table2[[#This Row],[Consumption]]+Table2[[#This Row],[Predicted Consumption]]</f>
        <v>21.560000000000002</v>
      </c>
      <c r="K2746">
        <f>ABS((Table2[[#This Row],[Consumption]]-Table2[[#This Row],[Predicted Consumption]])/Table2[[#This Row],[Consumption]])</f>
        <v>0.27519999999999994</v>
      </c>
    </row>
    <row r="2747" spans="1:11" x14ac:dyDescent="0.25">
      <c r="A2747" s="1">
        <v>40389.59375</v>
      </c>
      <c r="B2747">
        <v>9</v>
      </c>
      <c r="D2747" s="3">
        <v>40389.59375</v>
      </c>
      <c r="E2747">
        <v>9</v>
      </c>
      <c r="F2747">
        <v>14.4375654218</v>
      </c>
      <c r="G2747" s="5">
        <v>0.455428246580311</v>
      </c>
      <c r="I2747">
        <f t="shared" si="42"/>
        <v>5.4375654218000005</v>
      </c>
      <c r="J2747">
        <f>Table2[[#This Row],[Consumption]]+Table2[[#This Row],[Predicted Consumption]]</f>
        <v>23.437565421800002</v>
      </c>
      <c r="K2747">
        <f>ABS((Table2[[#This Row],[Consumption]]-Table2[[#This Row],[Predicted Consumption]])/Table2[[#This Row],[Consumption]])</f>
        <v>0.60417393575555556</v>
      </c>
    </row>
    <row r="2748" spans="1:11" x14ac:dyDescent="0.25">
      <c r="A2748" s="1">
        <v>40389.604166666664</v>
      </c>
      <c r="B2748">
        <v>9.6</v>
      </c>
      <c r="D2748" s="3">
        <v>40389.604166666664</v>
      </c>
      <c r="E2748">
        <v>9.6</v>
      </c>
      <c r="F2748">
        <v>11.42956</v>
      </c>
      <c r="G2748" s="5">
        <v>0.36849862013986301</v>
      </c>
      <c r="I2748">
        <f t="shared" si="42"/>
        <v>1.8295600000000007</v>
      </c>
      <c r="J2748">
        <f>Table2[[#This Row],[Consumption]]+Table2[[#This Row],[Predicted Consumption]]</f>
        <v>21.02956</v>
      </c>
      <c r="K2748">
        <f>ABS((Table2[[#This Row],[Consumption]]-Table2[[#This Row],[Predicted Consumption]])/Table2[[#This Row],[Consumption]])</f>
        <v>0.19057916666666674</v>
      </c>
    </row>
    <row r="2749" spans="1:11" x14ac:dyDescent="0.25">
      <c r="A2749" s="1">
        <v>40389.614583333336</v>
      </c>
      <c r="B2749">
        <v>12.4</v>
      </c>
      <c r="D2749" s="3">
        <v>40389.614583333336</v>
      </c>
      <c r="E2749">
        <v>12.4</v>
      </c>
      <c r="F2749">
        <v>14.3</v>
      </c>
      <c r="G2749" s="5">
        <v>0.207295363012267</v>
      </c>
      <c r="I2749">
        <f t="shared" si="42"/>
        <v>1.9000000000000004</v>
      </c>
      <c r="J2749">
        <f>Table2[[#This Row],[Consumption]]+Table2[[#This Row],[Predicted Consumption]]</f>
        <v>26.700000000000003</v>
      </c>
      <c r="K2749">
        <f>ABS((Table2[[#This Row],[Consumption]]-Table2[[#This Row],[Predicted Consumption]])/Table2[[#This Row],[Consumption]])</f>
        <v>0.15322580645161293</v>
      </c>
    </row>
    <row r="2750" spans="1:11" x14ac:dyDescent="0.25">
      <c r="A2750" s="1">
        <v>40389.625</v>
      </c>
      <c r="B2750">
        <v>11.9</v>
      </c>
      <c r="D2750" s="3">
        <v>40389.625</v>
      </c>
      <c r="E2750">
        <v>11.9</v>
      </c>
      <c r="F2750">
        <v>11.498835448299999</v>
      </c>
      <c r="G2750" s="5">
        <v>0.29952623101519699</v>
      </c>
      <c r="I2750">
        <f t="shared" si="42"/>
        <v>0.40116455170000087</v>
      </c>
      <c r="J2750">
        <f>Table2[[#This Row],[Consumption]]+Table2[[#This Row],[Predicted Consumption]]</f>
        <v>23.398835448299998</v>
      </c>
      <c r="K2750">
        <f>ABS((Table2[[#This Row],[Consumption]]-Table2[[#This Row],[Predicted Consumption]])/Table2[[#This Row],[Consumption]])</f>
        <v>3.3711306865546291E-2</v>
      </c>
    </row>
    <row r="2751" spans="1:11" x14ac:dyDescent="0.25">
      <c r="A2751" s="1">
        <v>40389.635416666664</v>
      </c>
      <c r="B2751">
        <v>11.6</v>
      </c>
      <c r="D2751" s="3">
        <v>40389.635416666664</v>
      </c>
      <c r="E2751">
        <v>11.6</v>
      </c>
      <c r="F2751">
        <v>9.5500000000000007</v>
      </c>
      <c r="G2751" s="5">
        <v>0.895106909630074</v>
      </c>
      <c r="I2751">
        <f t="shared" si="42"/>
        <v>2.0499999999999989</v>
      </c>
      <c r="J2751">
        <f>Table2[[#This Row],[Consumption]]+Table2[[#This Row],[Predicted Consumption]]</f>
        <v>21.15</v>
      </c>
      <c r="K2751">
        <f>ABS((Table2[[#This Row],[Consumption]]-Table2[[#This Row],[Predicted Consumption]])/Table2[[#This Row],[Consumption]])</f>
        <v>0.17672413793103439</v>
      </c>
    </row>
    <row r="2752" spans="1:11" x14ac:dyDescent="0.25">
      <c r="A2752" s="1">
        <v>40389.645833333336</v>
      </c>
      <c r="B2752">
        <v>11.1</v>
      </c>
      <c r="D2752" s="3">
        <v>40389.645833333336</v>
      </c>
      <c r="E2752">
        <v>11.1</v>
      </c>
      <c r="F2752">
        <v>10.2967414458</v>
      </c>
      <c r="G2752" s="5">
        <v>0.206362056122635</v>
      </c>
      <c r="I2752">
        <f t="shared" si="42"/>
        <v>0.80325855419999925</v>
      </c>
      <c r="J2752">
        <f>Table2[[#This Row],[Consumption]]+Table2[[#This Row],[Predicted Consumption]]</f>
        <v>21.3967414458</v>
      </c>
      <c r="K2752">
        <f>ABS((Table2[[#This Row],[Consumption]]-Table2[[#This Row],[Predicted Consumption]])/Table2[[#This Row],[Consumption]])</f>
        <v>7.2365635513513452E-2</v>
      </c>
    </row>
    <row r="2753" spans="1:11" x14ac:dyDescent="0.25">
      <c r="A2753" s="1">
        <v>40389.65625</v>
      </c>
      <c r="B2753">
        <v>11.5</v>
      </c>
      <c r="D2753" s="3">
        <v>40389.65625</v>
      </c>
      <c r="E2753">
        <v>11.5</v>
      </c>
      <c r="F2753">
        <v>9.15</v>
      </c>
      <c r="G2753" s="5">
        <v>0.44310476253561498</v>
      </c>
      <c r="I2753">
        <f t="shared" si="42"/>
        <v>2.3499999999999996</v>
      </c>
      <c r="J2753">
        <f>Table2[[#This Row],[Consumption]]+Table2[[#This Row],[Predicted Consumption]]</f>
        <v>20.65</v>
      </c>
      <c r="K2753">
        <f>ABS((Table2[[#This Row],[Consumption]]-Table2[[#This Row],[Predicted Consumption]])/Table2[[#This Row],[Consumption]])</f>
        <v>0.20434782608695648</v>
      </c>
    </row>
    <row r="2754" spans="1:11" x14ac:dyDescent="0.25">
      <c r="A2754" s="1">
        <v>40389.666666666664</v>
      </c>
      <c r="B2754">
        <v>10.6</v>
      </c>
      <c r="D2754" s="3">
        <v>40389.666666666664</v>
      </c>
      <c r="E2754">
        <v>10.6</v>
      </c>
      <c r="F2754">
        <v>10.952999999999999</v>
      </c>
      <c r="G2754" s="5">
        <v>0.32202825457164402</v>
      </c>
      <c r="I2754">
        <f t="shared" si="42"/>
        <v>0.35299999999999976</v>
      </c>
      <c r="J2754">
        <f>Table2[[#This Row],[Consumption]]+Table2[[#This Row],[Predicted Consumption]]</f>
        <v>21.552999999999997</v>
      </c>
      <c r="K2754">
        <f>ABS((Table2[[#This Row],[Consumption]]-Table2[[#This Row],[Predicted Consumption]])/Table2[[#This Row],[Consumption]])</f>
        <v>3.3301886792452808E-2</v>
      </c>
    </row>
    <row r="2755" spans="1:11" x14ac:dyDescent="0.25">
      <c r="A2755" s="1">
        <v>40389.677083333336</v>
      </c>
      <c r="B2755">
        <v>8.6</v>
      </c>
      <c r="D2755" s="3">
        <v>40389.677083333336</v>
      </c>
      <c r="E2755">
        <v>8.6</v>
      </c>
      <c r="F2755">
        <v>12.431929999999999</v>
      </c>
      <c r="G2755" s="5">
        <v>0.43469295350280601</v>
      </c>
      <c r="I2755">
        <f t="shared" si="42"/>
        <v>3.8319299999999998</v>
      </c>
      <c r="J2755">
        <f>Table2[[#This Row],[Consumption]]+Table2[[#This Row],[Predicted Consumption]]</f>
        <v>21.031929999999999</v>
      </c>
      <c r="K2755">
        <f>ABS((Table2[[#This Row],[Consumption]]-Table2[[#This Row],[Predicted Consumption]])/Table2[[#This Row],[Consumption]])</f>
        <v>0.44557325581395346</v>
      </c>
    </row>
    <row r="2756" spans="1:11" x14ac:dyDescent="0.25">
      <c r="A2756" s="1">
        <v>40389.6875</v>
      </c>
      <c r="B2756">
        <v>12.1</v>
      </c>
      <c r="D2756" s="3">
        <v>40389.6875</v>
      </c>
      <c r="E2756">
        <v>12.1</v>
      </c>
      <c r="F2756">
        <v>9.6999670796099995</v>
      </c>
      <c r="G2756" s="5">
        <v>0.44567243030589598</v>
      </c>
      <c r="I2756">
        <f t="shared" ref="I2756:I2819" si="43">ABS(F2756-E2756)</f>
        <v>2.4000329203900002</v>
      </c>
      <c r="J2756">
        <f>Table2[[#This Row],[Consumption]]+Table2[[#This Row],[Predicted Consumption]]</f>
        <v>21.799967079609999</v>
      </c>
      <c r="K2756">
        <f>ABS((Table2[[#This Row],[Consumption]]-Table2[[#This Row],[Predicted Consumption]])/Table2[[#This Row],[Consumption]])</f>
        <v>0.19834982813140498</v>
      </c>
    </row>
    <row r="2757" spans="1:11" x14ac:dyDescent="0.25">
      <c r="A2757" s="1">
        <v>40389.697916666664</v>
      </c>
      <c r="B2757">
        <v>10.6</v>
      </c>
      <c r="D2757" s="3">
        <v>40389.697916666664</v>
      </c>
      <c r="E2757">
        <v>10.6</v>
      </c>
      <c r="F2757">
        <v>9.5999903385199996</v>
      </c>
      <c r="G2757" s="5">
        <v>0.321600744923281</v>
      </c>
      <c r="I2757">
        <f t="shared" si="43"/>
        <v>1.00000966148</v>
      </c>
      <c r="J2757">
        <f>Table2[[#This Row],[Consumption]]+Table2[[#This Row],[Predicted Consumption]]</f>
        <v>20.199990338519999</v>
      </c>
      <c r="K2757">
        <f>ABS((Table2[[#This Row],[Consumption]]-Table2[[#This Row],[Predicted Consumption]])/Table2[[#This Row],[Consumption]])</f>
        <v>9.4340534101886794E-2</v>
      </c>
    </row>
    <row r="2758" spans="1:11" x14ac:dyDescent="0.25">
      <c r="A2758" s="1">
        <v>40389.708333333336</v>
      </c>
      <c r="B2758">
        <v>10.4</v>
      </c>
      <c r="D2758" s="3">
        <v>40389.708333333336</v>
      </c>
      <c r="E2758">
        <v>10.4</v>
      </c>
      <c r="F2758">
        <v>8.6</v>
      </c>
      <c r="G2758" s="5">
        <v>0.90268294212795797</v>
      </c>
      <c r="I2758">
        <f t="shared" si="43"/>
        <v>1.8000000000000007</v>
      </c>
      <c r="J2758">
        <f>Table2[[#This Row],[Consumption]]+Table2[[#This Row],[Predicted Consumption]]</f>
        <v>19</v>
      </c>
      <c r="K2758">
        <f>ABS((Table2[[#This Row],[Consumption]]-Table2[[#This Row],[Predicted Consumption]])/Table2[[#This Row],[Consumption]])</f>
        <v>0.17307692307692313</v>
      </c>
    </row>
    <row r="2759" spans="1:11" x14ac:dyDescent="0.25">
      <c r="A2759" s="1">
        <v>40389.71875</v>
      </c>
      <c r="B2759">
        <v>13</v>
      </c>
      <c r="D2759" s="3">
        <v>40389.71875</v>
      </c>
      <c r="E2759">
        <v>13</v>
      </c>
      <c r="F2759">
        <v>12.624281</v>
      </c>
      <c r="G2759" s="5">
        <v>0.38519868863669898</v>
      </c>
      <c r="I2759">
        <f t="shared" si="43"/>
        <v>0.37571900000000014</v>
      </c>
      <c r="J2759">
        <f>Table2[[#This Row],[Consumption]]+Table2[[#This Row],[Predicted Consumption]]</f>
        <v>25.624281</v>
      </c>
      <c r="K2759">
        <f>ABS((Table2[[#This Row],[Consumption]]-Table2[[#This Row],[Predicted Consumption]])/Table2[[#This Row],[Consumption]])</f>
        <v>2.8901461538461549E-2</v>
      </c>
    </row>
    <row r="2760" spans="1:11" x14ac:dyDescent="0.25">
      <c r="A2760" s="1">
        <v>40389.729166666664</v>
      </c>
      <c r="B2760">
        <v>12.1</v>
      </c>
      <c r="D2760" s="3">
        <v>40389.729166666664</v>
      </c>
      <c r="E2760">
        <v>12.1</v>
      </c>
      <c r="F2760">
        <v>9.8758811299999998</v>
      </c>
      <c r="G2760" s="5">
        <v>0.504522080825488</v>
      </c>
      <c r="I2760">
        <f t="shared" si="43"/>
        <v>2.2241188699999999</v>
      </c>
      <c r="J2760">
        <f>Table2[[#This Row],[Consumption]]+Table2[[#This Row],[Predicted Consumption]]</f>
        <v>21.975881129999998</v>
      </c>
      <c r="K2760">
        <f>ABS((Table2[[#This Row],[Consumption]]-Table2[[#This Row],[Predicted Consumption]])/Table2[[#This Row],[Consumption]])</f>
        <v>0.18381147685950414</v>
      </c>
    </row>
    <row r="2761" spans="1:11" x14ac:dyDescent="0.25">
      <c r="A2761" s="1">
        <v>40389.739583333336</v>
      </c>
      <c r="B2761">
        <v>11.5</v>
      </c>
      <c r="D2761" s="3">
        <v>40389.739583333336</v>
      </c>
      <c r="E2761">
        <v>11.5</v>
      </c>
      <c r="F2761">
        <v>10.208</v>
      </c>
      <c r="G2761" s="5">
        <v>0.62903721054519102</v>
      </c>
      <c r="I2761">
        <f t="shared" si="43"/>
        <v>1.2919999999999998</v>
      </c>
      <c r="J2761">
        <f>Table2[[#This Row],[Consumption]]+Table2[[#This Row],[Predicted Consumption]]</f>
        <v>21.707999999999998</v>
      </c>
      <c r="K2761">
        <f>ABS((Table2[[#This Row],[Consumption]]-Table2[[#This Row],[Predicted Consumption]])/Table2[[#This Row],[Consumption]])</f>
        <v>0.11234782608695651</v>
      </c>
    </row>
    <row r="2762" spans="1:11" x14ac:dyDescent="0.25">
      <c r="A2762" s="1">
        <v>40389.75</v>
      </c>
      <c r="B2762">
        <v>8.9</v>
      </c>
      <c r="D2762" s="3">
        <v>40389.75</v>
      </c>
      <c r="E2762">
        <v>8.9</v>
      </c>
      <c r="F2762">
        <v>10.208</v>
      </c>
      <c r="G2762" s="5">
        <v>0.55530467330618904</v>
      </c>
      <c r="I2762">
        <f t="shared" si="43"/>
        <v>1.3079999999999998</v>
      </c>
      <c r="J2762">
        <f>Table2[[#This Row],[Consumption]]+Table2[[#This Row],[Predicted Consumption]]</f>
        <v>19.108000000000001</v>
      </c>
      <c r="K2762">
        <f>ABS((Table2[[#This Row],[Consumption]]-Table2[[#This Row],[Predicted Consumption]])/Table2[[#This Row],[Consumption]])</f>
        <v>0.14696629213483142</v>
      </c>
    </row>
    <row r="2763" spans="1:11" x14ac:dyDescent="0.25">
      <c r="A2763" s="1">
        <v>40389.760416666664</v>
      </c>
      <c r="B2763">
        <v>11.3</v>
      </c>
      <c r="D2763" s="3">
        <v>40389.760416666664</v>
      </c>
      <c r="E2763">
        <v>11.3</v>
      </c>
      <c r="F2763">
        <v>11.42956</v>
      </c>
      <c r="G2763" s="5">
        <v>0.24806796637054099</v>
      </c>
      <c r="I2763">
        <f t="shared" si="43"/>
        <v>0.12955999999999968</v>
      </c>
      <c r="J2763">
        <f>Table2[[#This Row],[Consumption]]+Table2[[#This Row],[Predicted Consumption]]</f>
        <v>22.729559999999999</v>
      </c>
      <c r="K2763">
        <f>ABS((Table2[[#This Row],[Consumption]]-Table2[[#This Row],[Predicted Consumption]])/Table2[[#This Row],[Consumption]])</f>
        <v>1.1465486725663688E-2</v>
      </c>
    </row>
    <row r="2764" spans="1:11" x14ac:dyDescent="0.25">
      <c r="A2764" s="1">
        <v>40389.770833333336</v>
      </c>
      <c r="B2764">
        <v>11.5</v>
      </c>
      <c r="D2764" s="3">
        <v>40389.770833333336</v>
      </c>
      <c r="E2764">
        <v>11.5</v>
      </c>
      <c r="F2764">
        <v>8.9</v>
      </c>
      <c r="G2764" s="5">
        <v>0.18976206183702299</v>
      </c>
      <c r="I2764">
        <f t="shared" si="43"/>
        <v>2.5999999999999996</v>
      </c>
      <c r="J2764">
        <f>Table2[[#This Row],[Consumption]]+Table2[[#This Row],[Predicted Consumption]]</f>
        <v>20.399999999999999</v>
      </c>
      <c r="K2764">
        <f>ABS((Table2[[#This Row],[Consumption]]-Table2[[#This Row],[Predicted Consumption]])/Table2[[#This Row],[Consumption]])</f>
        <v>0.2260869565217391</v>
      </c>
    </row>
    <row r="2765" spans="1:11" x14ac:dyDescent="0.25">
      <c r="A2765" s="1">
        <v>40389.78125</v>
      </c>
      <c r="B2765">
        <v>9.1999999999999993</v>
      </c>
      <c r="D2765" s="3">
        <v>40389.78125</v>
      </c>
      <c r="E2765">
        <v>9.1999999999999993</v>
      </c>
      <c r="F2765">
        <v>8.9</v>
      </c>
      <c r="G2765" s="5">
        <v>0.36028492263509299</v>
      </c>
      <c r="I2765">
        <f t="shared" si="43"/>
        <v>0.29999999999999893</v>
      </c>
      <c r="J2765">
        <f>Table2[[#This Row],[Consumption]]+Table2[[#This Row],[Predicted Consumption]]</f>
        <v>18.100000000000001</v>
      </c>
      <c r="K2765">
        <f>ABS((Table2[[#This Row],[Consumption]]-Table2[[#This Row],[Predicted Consumption]])/Table2[[#This Row],[Consumption]])</f>
        <v>3.2608695652173801E-2</v>
      </c>
    </row>
    <row r="2766" spans="1:11" x14ac:dyDescent="0.25">
      <c r="A2766" s="1">
        <v>40389.791666666664</v>
      </c>
      <c r="B2766">
        <v>9.1</v>
      </c>
      <c r="D2766" s="3">
        <v>40389.791666666664</v>
      </c>
      <c r="E2766">
        <v>9.1</v>
      </c>
      <c r="F2766">
        <v>9.0500000000000007</v>
      </c>
      <c r="G2766" s="5">
        <v>0.23545462897569799</v>
      </c>
      <c r="I2766">
        <f t="shared" si="43"/>
        <v>4.9999999999998934E-2</v>
      </c>
      <c r="J2766">
        <f>Table2[[#This Row],[Consumption]]+Table2[[#This Row],[Predicted Consumption]]</f>
        <v>18.149999999999999</v>
      </c>
      <c r="K2766">
        <f>ABS((Table2[[#This Row],[Consumption]]-Table2[[#This Row],[Predicted Consumption]])/Table2[[#This Row],[Consumption]])</f>
        <v>5.4945054945053778E-3</v>
      </c>
    </row>
    <row r="2767" spans="1:11" x14ac:dyDescent="0.25">
      <c r="A2767" s="1">
        <v>40389.802083333336</v>
      </c>
      <c r="B2767">
        <v>13</v>
      </c>
      <c r="D2767" s="3">
        <v>40389.802083333336</v>
      </c>
      <c r="E2767">
        <v>13</v>
      </c>
      <c r="F2767">
        <v>11.3</v>
      </c>
      <c r="G2767" s="5">
        <v>0.24252920797094099</v>
      </c>
      <c r="I2767">
        <f t="shared" si="43"/>
        <v>1.6999999999999993</v>
      </c>
      <c r="J2767">
        <f>Table2[[#This Row],[Consumption]]+Table2[[#This Row],[Predicted Consumption]]</f>
        <v>24.3</v>
      </c>
      <c r="K2767">
        <f>ABS((Table2[[#This Row],[Consumption]]-Table2[[#This Row],[Predicted Consumption]])/Table2[[#This Row],[Consumption]])</f>
        <v>0.13076923076923072</v>
      </c>
    </row>
    <row r="2768" spans="1:11" x14ac:dyDescent="0.25">
      <c r="A2768" s="1">
        <v>40389.8125</v>
      </c>
      <c r="B2768">
        <v>10.6</v>
      </c>
      <c r="D2768" s="3">
        <v>40389.8125</v>
      </c>
      <c r="E2768">
        <v>10.6</v>
      </c>
      <c r="F2768">
        <v>11.952999999999999</v>
      </c>
      <c r="G2768" s="5">
        <v>0.58985006538140305</v>
      </c>
      <c r="I2768">
        <f t="shared" si="43"/>
        <v>1.3529999999999998</v>
      </c>
      <c r="J2768">
        <f>Table2[[#This Row],[Consumption]]+Table2[[#This Row],[Predicted Consumption]]</f>
        <v>22.552999999999997</v>
      </c>
      <c r="K2768">
        <f>ABS((Table2[[#This Row],[Consumption]]-Table2[[#This Row],[Predicted Consumption]])/Table2[[#This Row],[Consumption]])</f>
        <v>0.12764150943396224</v>
      </c>
    </row>
    <row r="2769" spans="1:11" x14ac:dyDescent="0.25">
      <c r="A2769" s="1">
        <v>40389.822916666664</v>
      </c>
      <c r="B2769">
        <v>10.5</v>
      </c>
      <c r="D2769" s="3">
        <v>40389.822916666664</v>
      </c>
      <c r="E2769">
        <v>10.5</v>
      </c>
      <c r="F2769">
        <v>10.1898627106</v>
      </c>
      <c r="G2769" s="5">
        <v>0.45385397309799602</v>
      </c>
      <c r="I2769">
        <f t="shared" si="43"/>
        <v>0.31013728940000007</v>
      </c>
      <c r="J2769">
        <f>Table2[[#This Row],[Consumption]]+Table2[[#This Row],[Predicted Consumption]]</f>
        <v>20.6898627106</v>
      </c>
      <c r="K2769">
        <f>ABS((Table2[[#This Row],[Consumption]]-Table2[[#This Row],[Predicted Consumption]])/Table2[[#This Row],[Consumption]])</f>
        <v>2.9536884704761911E-2</v>
      </c>
    </row>
    <row r="2770" spans="1:11" x14ac:dyDescent="0.25">
      <c r="A2770" s="1">
        <v>40389.833333333336</v>
      </c>
      <c r="B2770">
        <v>9</v>
      </c>
      <c r="D2770" s="3">
        <v>40389.833333333336</v>
      </c>
      <c r="E2770">
        <v>9</v>
      </c>
      <c r="F2770">
        <v>10.2967414458</v>
      </c>
      <c r="G2770" s="5">
        <v>0.36191067928175102</v>
      </c>
      <c r="I2770">
        <f t="shared" si="43"/>
        <v>1.2967414458000004</v>
      </c>
      <c r="J2770">
        <f>Table2[[#This Row],[Consumption]]+Table2[[#This Row],[Predicted Consumption]]</f>
        <v>19.296741445800002</v>
      </c>
      <c r="K2770">
        <f>ABS((Table2[[#This Row],[Consumption]]-Table2[[#This Row],[Predicted Consumption]])/Table2[[#This Row],[Consumption]])</f>
        <v>0.14408238286666672</v>
      </c>
    </row>
    <row r="2771" spans="1:11" x14ac:dyDescent="0.25">
      <c r="A2771" s="1">
        <v>40389.84375</v>
      </c>
      <c r="B2771">
        <v>4.3</v>
      </c>
      <c r="D2771" s="3">
        <v>40389.84375</v>
      </c>
      <c r="E2771">
        <v>4.3</v>
      </c>
      <c r="F2771">
        <v>12.6953342288</v>
      </c>
      <c r="G2771" s="5">
        <v>0.19620713909999801</v>
      </c>
      <c r="I2771">
        <f t="shared" si="43"/>
        <v>8.3953342287999995</v>
      </c>
      <c r="J2771">
        <f>Table2[[#This Row],[Consumption]]+Table2[[#This Row],[Predicted Consumption]]</f>
        <v>16.995334228800001</v>
      </c>
      <c r="K2771">
        <f>ABS((Table2[[#This Row],[Consumption]]-Table2[[#This Row],[Predicted Consumption]])/Table2[[#This Row],[Consumption]])</f>
        <v>1.9524033090232558</v>
      </c>
    </row>
    <row r="2772" spans="1:11" x14ac:dyDescent="0.25">
      <c r="A2772" s="1">
        <v>40389.854166666664</v>
      </c>
      <c r="B2772">
        <v>1.4</v>
      </c>
      <c r="D2772" s="3">
        <v>40389.854166666664</v>
      </c>
      <c r="E2772">
        <v>1.4</v>
      </c>
      <c r="F2772">
        <v>5.2993217769300003</v>
      </c>
      <c r="G2772" s="5">
        <v>0.40950946755904899</v>
      </c>
      <c r="I2772">
        <f t="shared" si="43"/>
        <v>3.8993217769300004</v>
      </c>
      <c r="J2772">
        <f>Table2[[#This Row],[Consumption]]+Table2[[#This Row],[Predicted Consumption]]</f>
        <v>6.6993217769300006</v>
      </c>
      <c r="K2772">
        <f>ABS((Table2[[#This Row],[Consumption]]-Table2[[#This Row],[Predicted Consumption]])/Table2[[#This Row],[Consumption]])</f>
        <v>2.7852298406642864</v>
      </c>
    </row>
    <row r="2773" spans="1:11" x14ac:dyDescent="0.25">
      <c r="A2773" s="1">
        <v>40389.864583333336</v>
      </c>
      <c r="B2773">
        <v>1.3</v>
      </c>
      <c r="D2773" s="3">
        <v>40389.864583333336</v>
      </c>
      <c r="E2773">
        <v>1.3</v>
      </c>
      <c r="F2773">
        <v>1.3</v>
      </c>
      <c r="G2773" s="5">
        <v>0.37727041432710601</v>
      </c>
      <c r="I2773">
        <f t="shared" si="43"/>
        <v>0</v>
      </c>
      <c r="J2773">
        <f>Table2[[#This Row],[Consumption]]+Table2[[#This Row],[Predicted Consumption]]</f>
        <v>2.6</v>
      </c>
      <c r="K2773">
        <f>ABS((Table2[[#This Row],[Consumption]]-Table2[[#This Row],[Predicted Consumption]])/Table2[[#This Row],[Consumption]])</f>
        <v>0</v>
      </c>
    </row>
    <row r="2774" spans="1:11" x14ac:dyDescent="0.25">
      <c r="A2774" s="1">
        <v>40389.875</v>
      </c>
      <c r="B2774">
        <v>1.3</v>
      </c>
      <c r="D2774" s="3">
        <v>40389.875</v>
      </c>
      <c r="E2774">
        <v>1.3</v>
      </c>
      <c r="F2774">
        <v>1.2</v>
      </c>
      <c r="G2774" s="5">
        <v>0.12791566703840601</v>
      </c>
      <c r="I2774">
        <f t="shared" si="43"/>
        <v>0.10000000000000009</v>
      </c>
      <c r="J2774">
        <f>Table2[[#This Row],[Consumption]]+Table2[[#This Row],[Predicted Consumption]]</f>
        <v>2.5</v>
      </c>
      <c r="K2774">
        <f>ABS((Table2[[#This Row],[Consumption]]-Table2[[#This Row],[Predicted Consumption]])/Table2[[#This Row],[Consumption]])</f>
        <v>7.6923076923076983E-2</v>
      </c>
    </row>
    <row r="2775" spans="1:11" x14ac:dyDescent="0.25">
      <c r="A2775" s="1">
        <v>40389.885416666664</v>
      </c>
      <c r="B2775">
        <v>1.4</v>
      </c>
      <c r="D2775" s="3">
        <v>40389.885416666664</v>
      </c>
      <c r="E2775">
        <v>1.4</v>
      </c>
      <c r="F2775">
        <v>1.23</v>
      </c>
      <c r="G2775" s="5">
        <v>0.37427786613248798</v>
      </c>
      <c r="I2775">
        <f t="shared" si="43"/>
        <v>0.16999999999999993</v>
      </c>
      <c r="J2775">
        <f>Table2[[#This Row],[Consumption]]+Table2[[#This Row],[Predicted Consumption]]</f>
        <v>2.63</v>
      </c>
      <c r="K2775">
        <f>ABS((Table2[[#This Row],[Consumption]]-Table2[[#This Row],[Predicted Consumption]])/Table2[[#This Row],[Consumption]])</f>
        <v>0.12142857142857139</v>
      </c>
    </row>
    <row r="2776" spans="1:11" x14ac:dyDescent="0.25">
      <c r="A2776" s="1">
        <v>40389.895833333336</v>
      </c>
      <c r="B2776">
        <v>1.3</v>
      </c>
      <c r="D2776" s="3">
        <v>40389.895833333336</v>
      </c>
      <c r="E2776">
        <v>1.3</v>
      </c>
      <c r="I2776">
        <f t="shared" si="43"/>
        <v>1.3</v>
      </c>
      <c r="J2776">
        <f>Table2[[#This Row],[Consumption]]+Table2[[#This Row],[Predicted Consumption]]</f>
        <v>1.3</v>
      </c>
      <c r="K2776">
        <f>ABS((Table2[[#This Row],[Consumption]]-Table2[[#This Row],[Predicted Consumption]])/Table2[[#This Row],[Consumption]])</f>
        <v>1</v>
      </c>
    </row>
    <row r="2777" spans="1:11" x14ac:dyDescent="0.25">
      <c r="A2777" s="1">
        <v>40389.90625</v>
      </c>
      <c r="B2777">
        <v>1.4</v>
      </c>
      <c r="D2777" s="3">
        <v>40389.90625</v>
      </c>
      <c r="E2777">
        <v>1.4</v>
      </c>
      <c r="F2777">
        <v>1.2509999999999999</v>
      </c>
      <c r="G2777" s="5">
        <v>0.62844175397894797</v>
      </c>
      <c r="I2777">
        <f t="shared" si="43"/>
        <v>0.14900000000000002</v>
      </c>
      <c r="J2777">
        <f>Table2[[#This Row],[Consumption]]+Table2[[#This Row],[Predicted Consumption]]</f>
        <v>2.6509999999999998</v>
      </c>
      <c r="K2777">
        <f>ABS((Table2[[#This Row],[Consumption]]-Table2[[#This Row],[Predicted Consumption]])/Table2[[#This Row],[Consumption]])</f>
        <v>0.10642857142857146</v>
      </c>
    </row>
    <row r="2778" spans="1:11" x14ac:dyDescent="0.25">
      <c r="A2778" s="1">
        <v>40389.916666666664</v>
      </c>
      <c r="B2778">
        <v>1.3</v>
      </c>
      <c r="D2778" s="3">
        <v>40389.916666666664</v>
      </c>
      <c r="E2778">
        <v>1.3</v>
      </c>
      <c r="F2778">
        <v>1.2657</v>
      </c>
      <c r="G2778" s="5">
        <v>0.51588118137128702</v>
      </c>
      <c r="I2778">
        <f t="shared" si="43"/>
        <v>3.4299999999999997E-2</v>
      </c>
      <c r="J2778">
        <f>Table2[[#This Row],[Consumption]]+Table2[[#This Row],[Predicted Consumption]]</f>
        <v>2.5657000000000001</v>
      </c>
      <c r="K2778">
        <f>ABS((Table2[[#This Row],[Consumption]]-Table2[[#This Row],[Predicted Consumption]])/Table2[[#This Row],[Consumption]])</f>
        <v>2.6384615384615381E-2</v>
      </c>
    </row>
    <row r="2779" spans="1:11" x14ac:dyDescent="0.25">
      <c r="A2779" s="1">
        <v>40389.927083333336</v>
      </c>
      <c r="B2779">
        <v>1.4</v>
      </c>
      <c r="D2779" s="3">
        <v>40389.927083333336</v>
      </c>
      <c r="E2779">
        <v>1.4</v>
      </c>
      <c r="F2779">
        <v>1.2657</v>
      </c>
      <c r="G2779" s="5">
        <v>0.37677032266044003</v>
      </c>
      <c r="I2779">
        <f t="shared" si="43"/>
        <v>0.13429999999999986</v>
      </c>
      <c r="J2779">
        <f>Table2[[#This Row],[Consumption]]+Table2[[#This Row],[Predicted Consumption]]</f>
        <v>2.6657000000000002</v>
      </c>
      <c r="K2779">
        <f>ABS((Table2[[#This Row],[Consumption]]-Table2[[#This Row],[Predicted Consumption]])/Table2[[#This Row],[Consumption]])</f>
        <v>9.5928571428571335E-2</v>
      </c>
    </row>
    <row r="2780" spans="1:11" x14ac:dyDescent="0.25">
      <c r="A2780" s="1">
        <v>40389.9375</v>
      </c>
      <c r="B2780">
        <v>1.3</v>
      </c>
      <c r="D2780" s="3">
        <v>40389.9375</v>
      </c>
      <c r="E2780">
        <v>1.3</v>
      </c>
      <c r="F2780">
        <v>1.27599</v>
      </c>
      <c r="G2780" s="5">
        <v>0.72160238025628698</v>
      </c>
      <c r="I2780">
        <f t="shared" si="43"/>
        <v>2.4010000000000087E-2</v>
      </c>
      <c r="J2780">
        <f>Table2[[#This Row],[Consumption]]+Table2[[#This Row],[Predicted Consumption]]</f>
        <v>2.57599</v>
      </c>
      <c r="K2780">
        <f>ABS((Table2[[#This Row],[Consumption]]-Table2[[#This Row],[Predicted Consumption]])/Table2[[#This Row],[Consumption]])</f>
        <v>1.8469230769230835E-2</v>
      </c>
    </row>
    <row r="2781" spans="1:11" x14ac:dyDescent="0.25">
      <c r="A2781" s="1">
        <v>40389.947916666664</v>
      </c>
      <c r="B2781">
        <v>1.3</v>
      </c>
      <c r="D2781" s="3">
        <v>40389.947916666664</v>
      </c>
      <c r="E2781">
        <v>1.3</v>
      </c>
      <c r="F2781">
        <v>1.4</v>
      </c>
      <c r="G2781" s="5">
        <v>0.60163197805105495</v>
      </c>
      <c r="I2781">
        <f t="shared" si="43"/>
        <v>9.9999999999999867E-2</v>
      </c>
      <c r="J2781">
        <f>Table2[[#This Row],[Consumption]]+Table2[[#This Row],[Predicted Consumption]]</f>
        <v>2.7</v>
      </c>
      <c r="K2781">
        <f>ABS((Table2[[#This Row],[Consumption]]-Table2[[#This Row],[Predicted Consumption]])/Table2[[#This Row],[Consumption]])</f>
        <v>7.6923076923076816E-2</v>
      </c>
    </row>
    <row r="2782" spans="1:11" x14ac:dyDescent="0.25">
      <c r="A2782" s="1">
        <v>40389.958333333336</v>
      </c>
      <c r="B2782">
        <v>1.3</v>
      </c>
      <c r="D2782" s="3">
        <v>40389.958333333336</v>
      </c>
      <c r="E2782">
        <v>1.3</v>
      </c>
      <c r="F2782">
        <v>1.4</v>
      </c>
      <c r="G2782" s="5">
        <v>0.665038928168598</v>
      </c>
      <c r="I2782">
        <f t="shared" si="43"/>
        <v>9.9999999999999867E-2</v>
      </c>
      <c r="J2782">
        <f>Table2[[#This Row],[Consumption]]+Table2[[#This Row],[Predicted Consumption]]</f>
        <v>2.7</v>
      </c>
      <c r="K2782">
        <f>ABS((Table2[[#This Row],[Consumption]]-Table2[[#This Row],[Predicted Consumption]])/Table2[[#This Row],[Consumption]])</f>
        <v>7.6923076923076816E-2</v>
      </c>
    </row>
    <row r="2783" spans="1:11" x14ac:dyDescent="0.25">
      <c r="A2783" s="1">
        <v>40389.96875</v>
      </c>
      <c r="B2783">
        <v>1.3</v>
      </c>
      <c r="D2783" s="3">
        <v>40389.96875</v>
      </c>
      <c r="E2783">
        <v>1.3</v>
      </c>
      <c r="F2783">
        <v>1.2882351000000001</v>
      </c>
      <c r="G2783" s="5">
        <v>0.49673651480025699</v>
      </c>
      <c r="I2783">
        <f t="shared" si="43"/>
        <v>1.1764899999999967E-2</v>
      </c>
      <c r="J2783">
        <f>Table2[[#This Row],[Consumption]]+Table2[[#This Row],[Predicted Consumption]]</f>
        <v>2.5882351000000003</v>
      </c>
      <c r="K2783">
        <f>ABS((Table2[[#This Row],[Consumption]]-Table2[[#This Row],[Predicted Consumption]])/Table2[[#This Row],[Consumption]])</f>
        <v>9.0499230769230509E-3</v>
      </c>
    </row>
    <row r="2784" spans="1:11" x14ac:dyDescent="0.25">
      <c r="A2784" s="1">
        <v>40389.979166666664</v>
      </c>
      <c r="B2784">
        <v>1.3</v>
      </c>
      <c r="D2784" s="3">
        <v>40389.979166666664</v>
      </c>
      <c r="E2784">
        <v>1.3</v>
      </c>
      <c r="F2784">
        <v>1.29176457</v>
      </c>
      <c r="G2784" s="5">
        <v>0.62387149352612803</v>
      </c>
      <c r="I2784">
        <f t="shared" si="43"/>
        <v>8.2354300000000435E-3</v>
      </c>
      <c r="J2784">
        <f>Table2[[#This Row],[Consumption]]+Table2[[#This Row],[Predicted Consumption]]</f>
        <v>2.59176457</v>
      </c>
      <c r="K2784">
        <f>ABS((Table2[[#This Row],[Consumption]]-Table2[[#This Row],[Predicted Consumption]])/Table2[[#This Row],[Consumption]])</f>
        <v>6.3349461538461868E-3</v>
      </c>
    </row>
    <row r="2785" spans="1:11" x14ac:dyDescent="0.25">
      <c r="A2785" s="1">
        <v>40389.989583333336</v>
      </c>
      <c r="B2785">
        <v>1.1000000000000001</v>
      </c>
      <c r="D2785" s="3">
        <v>40389.989583333336</v>
      </c>
      <c r="E2785">
        <v>1.1000000000000001</v>
      </c>
      <c r="F2785">
        <v>1.2942351990000001</v>
      </c>
      <c r="G2785" s="5">
        <v>0.71869013100933998</v>
      </c>
      <c r="I2785">
        <f t="shared" si="43"/>
        <v>0.19423519899999997</v>
      </c>
      <c r="J2785">
        <f>Table2[[#This Row],[Consumption]]+Table2[[#This Row],[Predicted Consumption]]</f>
        <v>2.3942351990000001</v>
      </c>
      <c r="K2785">
        <f>ABS((Table2[[#This Row],[Consumption]]-Table2[[#This Row],[Predicted Consumption]])/Table2[[#This Row],[Consumption]])</f>
        <v>0.1765774536363636</v>
      </c>
    </row>
    <row r="2786" spans="1:11" x14ac:dyDescent="0.25">
      <c r="A2786" s="1">
        <v>40390</v>
      </c>
      <c r="B2786">
        <v>5.2</v>
      </c>
      <c r="D2786" s="2">
        <v>40390</v>
      </c>
      <c r="E2786">
        <v>5.2</v>
      </c>
      <c r="F2786">
        <v>1.2</v>
      </c>
      <c r="G2786" s="5">
        <v>0.55381486366565602</v>
      </c>
      <c r="I2786">
        <f t="shared" si="43"/>
        <v>4</v>
      </c>
      <c r="J2786">
        <f>Table2[[#This Row],[Consumption]]+Table2[[#This Row],[Predicted Consumption]]</f>
        <v>6.4</v>
      </c>
      <c r="K2786">
        <f>ABS((Table2[[#This Row],[Consumption]]-Table2[[#This Row],[Predicted Consumption]])/Table2[[#This Row],[Consumption]])</f>
        <v>0.76923076923076916</v>
      </c>
    </row>
    <row r="2787" spans="1:11" x14ac:dyDescent="0.25">
      <c r="A2787" s="1">
        <v>40390.010416666664</v>
      </c>
      <c r="B2787">
        <v>5.2</v>
      </c>
      <c r="D2787" s="3">
        <v>40390.010416666664</v>
      </c>
      <c r="E2787">
        <v>5.2</v>
      </c>
      <c r="F2787">
        <v>6.0291793296899998</v>
      </c>
      <c r="G2787" s="5">
        <v>0.55600307078204902</v>
      </c>
      <c r="I2787">
        <f t="shared" si="43"/>
        <v>0.82917932968999963</v>
      </c>
      <c r="J2787">
        <f>Table2[[#This Row],[Consumption]]+Table2[[#This Row],[Predicted Consumption]]</f>
        <v>11.22917932969</v>
      </c>
      <c r="K2787">
        <f>ABS((Table2[[#This Row],[Consumption]]-Table2[[#This Row],[Predicted Consumption]])/Table2[[#This Row],[Consumption]])</f>
        <v>0.15945756340192299</v>
      </c>
    </row>
    <row r="2788" spans="1:11" x14ac:dyDescent="0.25">
      <c r="A2788" s="1">
        <v>40390.020833333336</v>
      </c>
      <c r="B2788">
        <v>5.0999999999999996</v>
      </c>
      <c r="D2788" s="3">
        <v>40390.020833333336</v>
      </c>
      <c r="E2788">
        <v>5.0999999999999996</v>
      </c>
      <c r="F2788">
        <v>2.7</v>
      </c>
      <c r="G2788" s="5">
        <v>0.36287212781352901</v>
      </c>
      <c r="I2788">
        <f t="shared" si="43"/>
        <v>2.3999999999999995</v>
      </c>
      <c r="J2788">
        <f>Table2[[#This Row],[Consumption]]+Table2[[#This Row],[Predicted Consumption]]</f>
        <v>7.8</v>
      </c>
      <c r="K2788">
        <f>ABS((Table2[[#This Row],[Consumption]]-Table2[[#This Row],[Predicted Consumption]])/Table2[[#This Row],[Consumption]])</f>
        <v>0.47058823529411759</v>
      </c>
    </row>
    <row r="2789" spans="1:11" x14ac:dyDescent="0.25">
      <c r="A2789" s="1">
        <v>40390.03125</v>
      </c>
      <c r="B2789">
        <v>5.7</v>
      </c>
      <c r="D2789" s="3">
        <v>40390.03125</v>
      </c>
      <c r="E2789">
        <v>5.7</v>
      </c>
      <c r="F2789">
        <v>5.19976736949</v>
      </c>
      <c r="G2789" s="5">
        <v>0.45417041667992802</v>
      </c>
      <c r="I2789">
        <f t="shared" si="43"/>
        <v>0.50023263051000022</v>
      </c>
      <c r="J2789">
        <f>Table2[[#This Row],[Consumption]]+Table2[[#This Row],[Predicted Consumption]]</f>
        <v>10.89976736949</v>
      </c>
      <c r="K2789">
        <f>ABS((Table2[[#This Row],[Consumption]]-Table2[[#This Row],[Predicted Consumption]])/Table2[[#This Row],[Consumption]])</f>
        <v>8.7760110615789505E-2</v>
      </c>
    </row>
    <row r="2790" spans="1:11" x14ac:dyDescent="0.25">
      <c r="A2790" s="1">
        <v>40390.041666666664</v>
      </c>
      <c r="B2790">
        <v>6</v>
      </c>
      <c r="D2790" s="3">
        <v>40390.041666666664</v>
      </c>
      <c r="E2790">
        <v>6</v>
      </c>
      <c r="F2790">
        <v>5.6985757315500001</v>
      </c>
      <c r="G2790" s="5">
        <v>0.65273602180000301</v>
      </c>
      <c r="I2790">
        <f t="shared" si="43"/>
        <v>0.30142426844999992</v>
      </c>
      <c r="J2790">
        <f>Table2[[#This Row],[Consumption]]+Table2[[#This Row],[Predicted Consumption]]</f>
        <v>11.698575731550001</v>
      </c>
      <c r="K2790">
        <f>ABS((Table2[[#This Row],[Consumption]]-Table2[[#This Row],[Predicted Consumption]])/Table2[[#This Row],[Consumption]])</f>
        <v>5.0237378074999985E-2</v>
      </c>
    </row>
    <row r="2791" spans="1:11" x14ac:dyDescent="0.25">
      <c r="A2791" s="1">
        <v>40390.052083333336</v>
      </c>
      <c r="B2791">
        <v>5.6</v>
      </c>
      <c r="D2791" s="3">
        <v>40390.052083333336</v>
      </c>
      <c r="E2791">
        <v>5.6</v>
      </c>
      <c r="F2791">
        <v>6.74</v>
      </c>
      <c r="G2791" s="5">
        <v>0.41366849311805398</v>
      </c>
      <c r="I2791">
        <f t="shared" si="43"/>
        <v>1.1400000000000006</v>
      </c>
      <c r="J2791">
        <f>Table2[[#This Row],[Consumption]]+Table2[[#This Row],[Predicted Consumption]]</f>
        <v>12.34</v>
      </c>
      <c r="K2791">
        <f>ABS((Table2[[#This Row],[Consumption]]-Table2[[#This Row],[Predicted Consumption]])/Table2[[#This Row],[Consumption]])</f>
        <v>0.20357142857142868</v>
      </c>
    </row>
    <row r="2792" spans="1:11" x14ac:dyDescent="0.25">
      <c r="A2792" s="1">
        <v>40390.0625</v>
      </c>
      <c r="B2792">
        <v>5.7</v>
      </c>
      <c r="D2792" s="3">
        <v>40390.0625</v>
      </c>
      <c r="E2792">
        <v>5.7</v>
      </c>
      <c r="F2792">
        <v>5.4878939179000001</v>
      </c>
      <c r="G2792" s="5">
        <v>0.50314800326837705</v>
      </c>
      <c r="I2792">
        <f t="shared" si="43"/>
        <v>0.21210608210000004</v>
      </c>
      <c r="J2792">
        <f>Table2[[#This Row],[Consumption]]+Table2[[#This Row],[Predicted Consumption]]</f>
        <v>11.1878939179</v>
      </c>
      <c r="K2792">
        <f>ABS((Table2[[#This Row],[Consumption]]-Table2[[#This Row],[Predicted Consumption]])/Table2[[#This Row],[Consumption]])</f>
        <v>3.7211593350877196E-2</v>
      </c>
    </row>
    <row r="2793" spans="1:11" x14ac:dyDescent="0.25">
      <c r="A2793" s="1">
        <v>40390.072916666664</v>
      </c>
      <c r="B2793">
        <v>4.5999999999999996</v>
      </c>
      <c r="D2793" s="3">
        <v>40390.072916666664</v>
      </c>
      <c r="E2793">
        <v>4.5999999999999996</v>
      </c>
      <c r="F2793">
        <v>5.79</v>
      </c>
      <c r="G2793" s="5">
        <v>0.492136497378657</v>
      </c>
      <c r="I2793">
        <f t="shared" si="43"/>
        <v>1.1900000000000004</v>
      </c>
      <c r="J2793">
        <f>Table2[[#This Row],[Consumption]]+Table2[[#This Row],[Predicted Consumption]]</f>
        <v>10.39</v>
      </c>
      <c r="K2793">
        <f>ABS((Table2[[#This Row],[Consumption]]-Table2[[#This Row],[Predicted Consumption]])/Table2[[#This Row],[Consumption]])</f>
        <v>0.25869565217391316</v>
      </c>
    </row>
    <row r="2794" spans="1:11" x14ac:dyDescent="0.25">
      <c r="A2794" s="1">
        <v>40390.083333333336</v>
      </c>
      <c r="B2794">
        <v>1.2</v>
      </c>
      <c r="D2794" s="3">
        <v>40390.083333333336</v>
      </c>
      <c r="E2794">
        <v>1.2</v>
      </c>
      <c r="F2794">
        <v>5.19976736949</v>
      </c>
      <c r="G2794" s="5">
        <v>0.38571542861085101</v>
      </c>
      <c r="I2794">
        <f t="shared" si="43"/>
        <v>3.9997673694899998</v>
      </c>
      <c r="J2794">
        <f>Table2[[#This Row],[Consumption]]+Table2[[#This Row],[Predicted Consumption]]</f>
        <v>6.3997673694900001</v>
      </c>
      <c r="K2794">
        <f>ABS((Table2[[#This Row],[Consumption]]-Table2[[#This Row],[Predicted Consumption]])/Table2[[#This Row],[Consumption]])</f>
        <v>3.3331394745749998</v>
      </c>
    </row>
    <row r="2795" spans="1:11" x14ac:dyDescent="0.25">
      <c r="A2795" s="1">
        <v>40390.09375</v>
      </c>
      <c r="B2795">
        <v>1.2</v>
      </c>
      <c r="D2795" s="3">
        <v>40390.09375</v>
      </c>
      <c r="E2795">
        <v>1.2</v>
      </c>
      <c r="F2795">
        <v>1.2</v>
      </c>
      <c r="G2795" s="5">
        <v>0.42664676512571698</v>
      </c>
      <c r="I2795">
        <f t="shared" si="43"/>
        <v>0</v>
      </c>
      <c r="J2795">
        <f>Table2[[#This Row],[Consumption]]+Table2[[#This Row],[Predicted Consumption]]</f>
        <v>2.4</v>
      </c>
      <c r="K2795">
        <f>ABS((Table2[[#This Row],[Consumption]]-Table2[[#This Row],[Predicted Consumption]])/Table2[[#This Row],[Consumption]])</f>
        <v>0</v>
      </c>
    </row>
    <row r="2796" spans="1:11" x14ac:dyDescent="0.25">
      <c r="A2796" s="1">
        <v>40390.104166666664</v>
      </c>
      <c r="B2796">
        <v>1.3</v>
      </c>
      <c r="D2796" s="3">
        <v>40390.104166666664</v>
      </c>
      <c r="E2796">
        <v>1.3</v>
      </c>
      <c r="F2796">
        <v>1.2959646392999999</v>
      </c>
      <c r="G2796" s="5">
        <v>0.38627602861128502</v>
      </c>
      <c r="I2796">
        <f t="shared" si="43"/>
        <v>4.0353607000001013E-3</v>
      </c>
      <c r="J2796">
        <f>Table2[[#This Row],[Consumption]]+Table2[[#This Row],[Predicted Consumption]]</f>
        <v>2.5959646393</v>
      </c>
      <c r="K2796">
        <f>ABS((Table2[[#This Row],[Consumption]]-Table2[[#This Row],[Predicted Consumption]])/Table2[[#This Row],[Consumption]])</f>
        <v>3.1041236153846932E-3</v>
      </c>
    </row>
    <row r="2797" spans="1:11" x14ac:dyDescent="0.25">
      <c r="A2797" s="1">
        <v>40390.114583333336</v>
      </c>
      <c r="B2797">
        <v>1.2</v>
      </c>
      <c r="D2797" s="3">
        <v>40390.114583333336</v>
      </c>
      <c r="E2797">
        <v>1.2</v>
      </c>
      <c r="F2797">
        <v>1.2959646392999999</v>
      </c>
      <c r="G2797" s="5">
        <v>0.69173958549135195</v>
      </c>
      <c r="I2797">
        <f t="shared" si="43"/>
        <v>9.5964639299999988E-2</v>
      </c>
      <c r="J2797">
        <f>Table2[[#This Row],[Consumption]]+Table2[[#This Row],[Predicted Consumption]]</f>
        <v>2.4959646392999999</v>
      </c>
      <c r="K2797">
        <f>ABS((Table2[[#This Row],[Consumption]]-Table2[[#This Row],[Predicted Consumption]])/Table2[[#This Row],[Consumption]])</f>
        <v>7.997053274999999E-2</v>
      </c>
    </row>
    <row r="2798" spans="1:11" x14ac:dyDescent="0.25">
      <c r="A2798" s="1">
        <v>40390.125</v>
      </c>
      <c r="B2798">
        <v>1.2</v>
      </c>
      <c r="D2798" s="3">
        <v>40390.125</v>
      </c>
      <c r="E2798">
        <v>1.2</v>
      </c>
      <c r="F2798">
        <v>1.2</v>
      </c>
      <c r="G2798" s="5">
        <v>0.37674644050161699</v>
      </c>
      <c r="I2798">
        <f t="shared" si="43"/>
        <v>0</v>
      </c>
      <c r="J2798">
        <f>Table2[[#This Row],[Consumption]]+Table2[[#This Row],[Predicted Consumption]]</f>
        <v>2.4</v>
      </c>
      <c r="K2798">
        <f>ABS((Table2[[#This Row],[Consumption]]-Table2[[#This Row],[Predicted Consumption]])/Table2[[#This Row],[Consumption]])</f>
        <v>0</v>
      </c>
    </row>
    <row r="2799" spans="1:11" x14ac:dyDescent="0.25">
      <c r="A2799" s="1">
        <v>40390.135416666664</v>
      </c>
      <c r="B2799">
        <v>1.2</v>
      </c>
      <c r="D2799" s="3">
        <v>40390.135416666664</v>
      </c>
      <c r="E2799">
        <v>1.2</v>
      </c>
      <c r="F2799">
        <v>1.29717524751</v>
      </c>
      <c r="G2799" s="5">
        <v>0.43990927237494198</v>
      </c>
      <c r="I2799">
        <f t="shared" si="43"/>
        <v>9.7175247510000062E-2</v>
      </c>
      <c r="J2799">
        <f>Table2[[#This Row],[Consumption]]+Table2[[#This Row],[Predicted Consumption]]</f>
        <v>2.49717524751</v>
      </c>
      <c r="K2799">
        <f>ABS((Table2[[#This Row],[Consumption]]-Table2[[#This Row],[Predicted Consumption]])/Table2[[#This Row],[Consumption]])</f>
        <v>8.0979372925000057E-2</v>
      </c>
    </row>
    <row r="2800" spans="1:11" x14ac:dyDescent="0.25">
      <c r="A2800" s="1">
        <v>40390.145833333336</v>
      </c>
      <c r="B2800">
        <v>1.3</v>
      </c>
      <c r="D2800" s="3">
        <v>40390.145833333336</v>
      </c>
      <c r="E2800">
        <v>1.3</v>
      </c>
      <c r="F2800">
        <v>1.2</v>
      </c>
      <c r="G2800" s="5">
        <v>0.60690716006066803</v>
      </c>
      <c r="I2800">
        <f t="shared" si="43"/>
        <v>0.10000000000000009</v>
      </c>
      <c r="J2800">
        <f>Table2[[#This Row],[Consumption]]+Table2[[#This Row],[Predicted Consumption]]</f>
        <v>2.5</v>
      </c>
      <c r="K2800">
        <f>ABS((Table2[[#This Row],[Consumption]]-Table2[[#This Row],[Predicted Consumption]])/Table2[[#This Row],[Consumption]])</f>
        <v>7.6923076923076983E-2</v>
      </c>
    </row>
    <row r="2801" spans="1:11" x14ac:dyDescent="0.25">
      <c r="A2801" s="1">
        <v>40390.15625</v>
      </c>
      <c r="B2801">
        <v>1.2</v>
      </c>
      <c r="D2801" s="3">
        <v>40390.15625</v>
      </c>
      <c r="E2801">
        <v>1.2</v>
      </c>
      <c r="F2801">
        <v>1.2</v>
      </c>
      <c r="G2801" s="5">
        <v>0.42361808615377899</v>
      </c>
      <c r="I2801">
        <f t="shared" si="43"/>
        <v>0</v>
      </c>
      <c r="J2801">
        <f>Table2[[#This Row],[Consumption]]+Table2[[#This Row],[Predicted Consumption]]</f>
        <v>2.4</v>
      </c>
      <c r="K2801">
        <f>ABS((Table2[[#This Row],[Consumption]]-Table2[[#This Row],[Predicted Consumption]])/Table2[[#This Row],[Consumption]])</f>
        <v>0</v>
      </c>
    </row>
    <row r="2802" spans="1:11" x14ac:dyDescent="0.25">
      <c r="A2802" s="1">
        <v>40390.166666666664</v>
      </c>
      <c r="B2802">
        <v>1.2</v>
      </c>
      <c r="D2802" s="3">
        <v>40390.166666666664</v>
      </c>
      <c r="E2802">
        <v>1.2</v>
      </c>
      <c r="F2802">
        <v>1.2</v>
      </c>
      <c r="G2802" s="5">
        <v>0.489350256274108</v>
      </c>
      <c r="I2802">
        <f t="shared" si="43"/>
        <v>0</v>
      </c>
      <c r="J2802">
        <f>Table2[[#This Row],[Consumption]]+Table2[[#This Row],[Predicted Consumption]]</f>
        <v>2.4</v>
      </c>
      <c r="K2802">
        <f>ABS((Table2[[#This Row],[Consumption]]-Table2[[#This Row],[Predicted Consumption]])/Table2[[#This Row],[Consumption]])</f>
        <v>0</v>
      </c>
    </row>
    <row r="2803" spans="1:11" x14ac:dyDescent="0.25">
      <c r="A2803" s="1">
        <v>40390.177083333336</v>
      </c>
      <c r="B2803">
        <v>1.2</v>
      </c>
      <c r="D2803" s="3">
        <v>40390.177083333336</v>
      </c>
      <c r="E2803">
        <v>1.2</v>
      </c>
      <c r="F2803">
        <v>1.2</v>
      </c>
      <c r="G2803" s="5">
        <v>0.59368001520763702</v>
      </c>
      <c r="I2803">
        <f t="shared" si="43"/>
        <v>0</v>
      </c>
      <c r="J2803">
        <f>Table2[[#This Row],[Consumption]]+Table2[[#This Row],[Predicted Consumption]]</f>
        <v>2.4</v>
      </c>
      <c r="K2803">
        <f>ABS((Table2[[#This Row],[Consumption]]-Table2[[#This Row],[Predicted Consumption]])/Table2[[#This Row],[Consumption]])</f>
        <v>0</v>
      </c>
    </row>
    <row r="2804" spans="1:11" x14ac:dyDescent="0.25">
      <c r="A2804" s="1">
        <v>40390.1875</v>
      </c>
      <c r="B2804">
        <v>1.2</v>
      </c>
      <c r="D2804" s="3">
        <v>40390.1875</v>
      </c>
      <c r="E2804">
        <v>1.2</v>
      </c>
      <c r="F2804">
        <v>1.2</v>
      </c>
      <c r="G2804" s="5">
        <v>0.61885092252179597</v>
      </c>
      <c r="I2804">
        <f t="shared" si="43"/>
        <v>0</v>
      </c>
      <c r="J2804">
        <f>Table2[[#This Row],[Consumption]]+Table2[[#This Row],[Predicted Consumption]]</f>
        <v>2.4</v>
      </c>
      <c r="K2804">
        <f>ABS((Table2[[#This Row],[Consumption]]-Table2[[#This Row],[Predicted Consumption]])/Table2[[#This Row],[Consumption]])</f>
        <v>0</v>
      </c>
    </row>
    <row r="2805" spans="1:11" x14ac:dyDescent="0.25">
      <c r="A2805" s="1">
        <v>40390.197916666664</v>
      </c>
      <c r="B2805">
        <v>1.2</v>
      </c>
      <c r="D2805" s="3">
        <v>40390.197916666664</v>
      </c>
      <c r="E2805">
        <v>1.2</v>
      </c>
      <c r="F2805">
        <v>1.2</v>
      </c>
      <c r="G2805" s="5">
        <v>0.83796657012615905</v>
      </c>
      <c r="I2805">
        <f t="shared" si="43"/>
        <v>0</v>
      </c>
      <c r="J2805">
        <f>Table2[[#This Row],[Consumption]]+Table2[[#This Row],[Predicted Consumption]]</f>
        <v>2.4</v>
      </c>
      <c r="K2805">
        <f>ABS((Table2[[#This Row],[Consumption]]-Table2[[#This Row],[Predicted Consumption]])/Table2[[#This Row],[Consumption]])</f>
        <v>0</v>
      </c>
    </row>
    <row r="2806" spans="1:11" x14ac:dyDescent="0.25">
      <c r="A2806" s="1">
        <v>40390.208333333336</v>
      </c>
      <c r="B2806">
        <v>1.2</v>
      </c>
      <c r="D2806" s="3">
        <v>40390.208333333336</v>
      </c>
      <c r="E2806">
        <v>1.2</v>
      </c>
      <c r="F2806">
        <v>1.2</v>
      </c>
      <c r="G2806" s="5">
        <v>0.872131787867368</v>
      </c>
      <c r="I2806">
        <f t="shared" si="43"/>
        <v>0</v>
      </c>
      <c r="J2806">
        <f>Table2[[#This Row],[Consumption]]+Table2[[#This Row],[Predicted Consumption]]</f>
        <v>2.4</v>
      </c>
      <c r="K2806">
        <f>ABS((Table2[[#This Row],[Consumption]]-Table2[[#This Row],[Predicted Consumption]])/Table2[[#This Row],[Consumption]])</f>
        <v>0</v>
      </c>
    </row>
    <row r="2807" spans="1:11" x14ac:dyDescent="0.25">
      <c r="A2807" s="1">
        <v>40390.21875</v>
      </c>
      <c r="B2807">
        <v>1.3</v>
      </c>
      <c r="D2807" s="3">
        <v>40390.21875</v>
      </c>
      <c r="E2807">
        <v>1.3</v>
      </c>
      <c r="F2807">
        <v>1.2</v>
      </c>
      <c r="G2807" s="5">
        <v>0.88667202000508705</v>
      </c>
      <c r="I2807">
        <f t="shared" si="43"/>
        <v>0.10000000000000009</v>
      </c>
      <c r="J2807">
        <f>Table2[[#This Row],[Consumption]]+Table2[[#This Row],[Predicted Consumption]]</f>
        <v>2.5</v>
      </c>
      <c r="K2807">
        <f>ABS((Table2[[#This Row],[Consumption]]-Table2[[#This Row],[Predicted Consumption]])/Table2[[#This Row],[Consumption]])</f>
        <v>7.6923076923076983E-2</v>
      </c>
    </row>
    <row r="2808" spans="1:11" x14ac:dyDescent="0.25">
      <c r="A2808" s="1">
        <v>40390.229166666664</v>
      </c>
      <c r="B2808">
        <v>1.2</v>
      </c>
      <c r="D2808" s="3">
        <v>40390.229166666664</v>
      </c>
      <c r="E2808">
        <v>1.2</v>
      </c>
      <c r="F2808">
        <v>1.2</v>
      </c>
      <c r="G2808" s="5">
        <v>0.57602026029098696</v>
      </c>
      <c r="I2808">
        <f t="shared" si="43"/>
        <v>0</v>
      </c>
      <c r="J2808">
        <f>Table2[[#This Row],[Consumption]]+Table2[[#This Row],[Predicted Consumption]]</f>
        <v>2.4</v>
      </c>
      <c r="K2808">
        <f>ABS((Table2[[#This Row],[Consumption]]-Table2[[#This Row],[Predicted Consumption]])/Table2[[#This Row],[Consumption]])</f>
        <v>0</v>
      </c>
    </row>
    <row r="2809" spans="1:11" x14ac:dyDescent="0.25">
      <c r="A2809" s="1">
        <v>40390.239583333336</v>
      </c>
      <c r="B2809">
        <v>1.2</v>
      </c>
      <c r="D2809" s="3">
        <v>40390.239583333336</v>
      </c>
      <c r="E2809">
        <v>1.2</v>
      </c>
      <c r="F2809">
        <v>1.2</v>
      </c>
      <c r="G2809" s="5">
        <v>0.78769612061875405</v>
      </c>
      <c r="I2809">
        <f t="shared" si="43"/>
        <v>0</v>
      </c>
      <c r="J2809">
        <f>Table2[[#This Row],[Consumption]]+Table2[[#This Row],[Predicted Consumption]]</f>
        <v>2.4</v>
      </c>
      <c r="K2809">
        <f>ABS((Table2[[#This Row],[Consumption]]-Table2[[#This Row],[Predicted Consumption]])/Table2[[#This Row],[Consumption]])</f>
        <v>0</v>
      </c>
    </row>
    <row r="2810" spans="1:11" x14ac:dyDescent="0.25">
      <c r="A2810" s="1">
        <v>40390.25</v>
      </c>
      <c r="B2810">
        <v>1.3</v>
      </c>
      <c r="D2810" s="3">
        <v>40390.25</v>
      </c>
      <c r="E2810">
        <v>1.3</v>
      </c>
      <c r="F2810">
        <v>1.2</v>
      </c>
      <c r="G2810" s="5">
        <v>0.793675002194423</v>
      </c>
      <c r="I2810">
        <f t="shared" si="43"/>
        <v>0.10000000000000009</v>
      </c>
      <c r="J2810">
        <f>Table2[[#This Row],[Consumption]]+Table2[[#This Row],[Predicted Consumption]]</f>
        <v>2.5</v>
      </c>
      <c r="K2810">
        <f>ABS((Table2[[#This Row],[Consumption]]-Table2[[#This Row],[Predicted Consumption]])/Table2[[#This Row],[Consumption]])</f>
        <v>7.6923076923076983E-2</v>
      </c>
    </row>
    <row r="2811" spans="1:11" x14ac:dyDescent="0.25">
      <c r="A2811" s="1">
        <v>40390.260416666664</v>
      </c>
      <c r="B2811">
        <v>3.3</v>
      </c>
      <c r="D2811" s="3">
        <v>40390.260416666664</v>
      </c>
      <c r="E2811">
        <v>3.3</v>
      </c>
      <c r="F2811">
        <v>1.2</v>
      </c>
      <c r="G2811" s="5">
        <v>0.66269877559299195</v>
      </c>
      <c r="I2811">
        <f t="shared" si="43"/>
        <v>2.0999999999999996</v>
      </c>
      <c r="J2811">
        <f>Table2[[#This Row],[Consumption]]+Table2[[#This Row],[Predicted Consumption]]</f>
        <v>4.5</v>
      </c>
      <c r="K2811">
        <f>ABS((Table2[[#This Row],[Consumption]]-Table2[[#This Row],[Predicted Consumption]])/Table2[[#This Row],[Consumption]])</f>
        <v>0.63636363636363624</v>
      </c>
    </row>
    <row r="2812" spans="1:11" x14ac:dyDescent="0.25">
      <c r="A2812" s="1">
        <v>40390.270833333336</v>
      </c>
      <c r="B2812">
        <v>4.0999999999999996</v>
      </c>
      <c r="D2812" s="3">
        <v>40390.270833333336</v>
      </c>
      <c r="E2812">
        <v>4.0999999999999996</v>
      </c>
      <c r="F2812">
        <v>1.2</v>
      </c>
      <c r="G2812" s="5">
        <v>0.57773391608337399</v>
      </c>
      <c r="I2812">
        <f t="shared" si="43"/>
        <v>2.8999999999999995</v>
      </c>
      <c r="J2812">
        <f>Table2[[#This Row],[Consumption]]+Table2[[#This Row],[Predicted Consumption]]</f>
        <v>5.3</v>
      </c>
      <c r="K2812">
        <f>ABS((Table2[[#This Row],[Consumption]]-Table2[[#This Row],[Predicted Consumption]])/Table2[[#This Row],[Consumption]])</f>
        <v>0.70731707317073167</v>
      </c>
    </row>
    <row r="2813" spans="1:11" x14ac:dyDescent="0.25">
      <c r="A2813" s="1">
        <v>40390.28125</v>
      </c>
      <c r="B2813">
        <v>6.2</v>
      </c>
      <c r="D2813" s="3">
        <v>40390.28125</v>
      </c>
      <c r="E2813">
        <v>6.2</v>
      </c>
      <c r="F2813">
        <v>1.4</v>
      </c>
      <c r="G2813" s="5">
        <v>0.476049427033998</v>
      </c>
      <c r="I2813">
        <f t="shared" si="43"/>
        <v>4.8000000000000007</v>
      </c>
      <c r="J2813">
        <f>Table2[[#This Row],[Consumption]]+Table2[[#This Row],[Predicted Consumption]]</f>
        <v>7.6</v>
      </c>
      <c r="K2813">
        <f>ABS((Table2[[#This Row],[Consumption]]-Table2[[#This Row],[Predicted Consumption]])/Table2[[#This Row],[Consumption]])</f>
        <v>0.77419354838709686</v>
      </c>
    </row>
    <row r="2814" spans="1:11" x14ac:dyDescent="0.25">
      <c r="A2814" s="1">
        <v>40390.291666666664</v>
      </c>
      <c r="B2814">
        <v>8.9</v>
      </c>
      <c r="D2814" s="3">
        <v>40390.291666666664</v>
      </c>
      <c r="E2814">
        <v>8.9</v>
      </c>
      <c r="F2814">
        <v>6.74</v>
      </c>
      <c r="G2814" s="5">
        <v>0.47396916404337702</v>
      </c>
      <c r="I2814">
        <f t="shared" si="43"/>
        <v>2.16</v>
      </c>
      <c r="J2814">
        <f>Table2[[#This Row],[Consumption]]+Table2[[#This Row],[Predicted Consumption]]</f>
        <v>15.64</v>
      </c>
      <c r="K2814">
        <f>ABS((Table2[[#This Row],[Consumption]]-Table2[[#This Row],[Predicted Consumption]])/Table2[[#This Row],[Consumption]])</f>
        <v>0.24269662921348314</v>
      </c>
    </row>
    <row r="2815" spans="1:11" x14ac:dyDescent="0.25">
      <c r="A2815" s="1">
        <v>40390.302083333336</v>
      </c>
      <c r="B2815">
        <v>8.9</v>
      </c>
      <c r="D2815" s="3">
        <v>40390.302083333336</v>
      </c>
      <c r="E2815">
        <v>8.9</v>
      </c>
      <c r="F2815">
        <v>4.2300000000000004</v>
      </c>
      <c r="G2815" s="5">
        <v>0.19859925624699701</v>
      </c>
      <c r="I2815">
        <f t="shared" si="43"/>
        <v>4.67</v>
      </c>
      <c r="J2815">
        <f>Table2[[#This Row],[Consumption]]+Table2[[#This Row],[Predicted Consumption]]</f>
        <v>13.13</v>
      </c>
      <c r="K2815">
        <f>ABS((Table2[[#This Row],[Consumption]]-Table2[[#This Row],[Predicted Consumption]])/Table2[[#This Row],[Consumption]])</f>
        <v>0.52471910112359543</v>
      </c>
    </row>
    <row r="2816" spans="1:11" x14ac:dyDescent="0.25">
      <c r="A2816" s="1">
        <v>40390.3125</v>
      </c>
      <c r="B2816">
        <v>9.4</v>
      </c>
      <c r="D2816" s="3">
        <v>40390.3125</v>
      </c>
      <c r="E2816">
        <v>9.4</v>
      </c>
      <c r="F2816">
        <v>4.2300000000000004</v>
      </c>
      <c r="G2816" s="5">
        <v>0.22092817121132499</v>
      </c>
      <c r="I2816">
        <f t="shared" si="43"/>
        <v>5.17</v>
      </c>
      <c r="J2816">
        <f>Table2[[#This Row],[Consumption]]+Table2[[#This Row],[Predicted Consumption]]</f>
        <v>13.63</v>
      </c>
      <c r="K2816">
        <f>ABS((Table2[[#This Row],[Consumption]]-Table2[[#This Row],[Predicted Consumption]])/Table2[[#This Row],[Consumption]])</f>
        <v>0.54999999999999993</v>
      </c>
    </row>
    <row r="2817" spans="1:11" x14ac:dyDescent="0.25">
      <c r="A2817" s="1">
        <v>40390.322916666664</v>
      </c>
      <c r="B2817">
        <v>13.2</v>
      </c>
      <c r="D2817" s="3">
        <v>40390.322916666664</v>
      </c>
      <c r="E2817">
        <v>13.2</v>
      </c>
      <c r="F2817">
        <v>9.0999921112299997</v>
      </c>
      <c r="G2817" s="5">
        <v>0.35086281011880399</v>
      </c>
      <c r="I2817">
        <f t="shared" si="43"/>
        <v>4.1000078887699996</v>
      </c>
      <c r="J2817">
        <f>Table2[[#This Row],[Consumption]]+Table2[[#This Row],[Predicted Consumption]]</f>
        <v>22.299992111229997</v>
      </c>
      <c r="K2817">
        <f>ABS((Table2[[#This Row],[Consumption]]-Table2[[#This Row],[Predicted Consumption]])/Table2[[#This Row],[Consumption]])</f>
        <v>0.31060665824015149</v>
      </c>
    </row>
    <row r="2818" spans="1:11" x14ac:dyDescent="0.25">
      <c r="A2818" s="1">
        <v>40390.333333333336</v>
      </c>
      <c r="B2818">
        <v>10.5</v>
      </c>
      <c r="D2818" s="3">
        <v>40390.333333333336</v>
      </c>
      <c r="E2818">
        <v>10.5</v>
      </c>
      <c r="F2818">
        <v>12.37284</v>
      </c>
      <c r="G2818" s="5">
        <v>0.23259154403302901</v>
      </c>
      <c r="I2818">
        <f t="shared" si="43"/>
        <v>1.8728400000000001</v>
      </c>
      <c r="J2818">
        <f>Table2[[#This Row],[Consumption]]+Table2[[#This Row],[Predicted Consumption]]</f>
        <v>22.87284</v>
      </c>
      <c r="K2818">
        <f>ABS((Table2[[#This Row],[Consumption]]-Table2[[#This Row],[Predicted Consumption]])/Table2[[#This Row],[Consumption]])</f>
        <v>0.17836571428571429</v>
      </c>
    </row>
    <row r="2819" spans="1:11" x14ac:dyDescent="0.25">
      <c r="A2819" s="1">
        <v>40390.34375</v>
      </c>
      <c r="B2819">
        <v>13</v>
      </c>
      <c r="D2819" s="3">
        <v>40390.34375</v>
      </c>
      <c r="E2819">
        <v>13</v>
      </c>
      <c r="F2819">
        <v>8.657</v>
      </c>
      <c r="G2819" s="5">
        <v>0.65611879534600903</v>
      </c>
      <c r="I2819">
        <f t="shared" si="43"/>
        <v>4.343</v>
      </c>
      <c r="J2819">
        <f>Table2[[#This Row],[Consumption]]+Table2[[#This Row],[Predicted Consumption]]</f>
        <v>21.657</v>
      </c>
      <c r="K2819">
        <f>ABS((Table2[[#This Row],[Consumption]]-Table2[[#This Row],[Predicted Consumption]])/Table2[[#This Row],[Consumption]])</f>
        <v>0.33407692307692305</v>
      </c>
    </row>
    <row r="2820" spans="1:11" x14ac:dyDescent="0.25">
      <c r="A2820" s="1">
        <v>40390.354166666664</v>
      </c>
      <c r="B2820">
        <v>10.7</v>
      </c>
      <c r="D2820" s="3">
        <v>40390.354166666664</v>
      </c>
      <c r="E2820">
        <v>10.7</v>
      </c>
      <c r="F2820">
        <v>10.3256</v>
      </c>
      <c r="G2820" s="5">
        <v>0.37295916757511099</v>
      </c>
      <c r="I2820">
        <f t="shared" ref="I2820:I2883" si="44">ABS(F2820-E2820)</f>
        <v>0.37439999999999962</v>
      </c>
      <c r="J2820">
        <f>Table2[[#This Row],[Consumption]]+Table2[[#This Row],[Predicted Consumption]]</f>
        <v>21.025599999999997</v>
      </c>
      <c r="K2820">
        <f>ABS((Table2[[#This Row],[Consumption]]-Table2[[#This Row],[Predicted Consumption]])/Table2[[#This Row],[Consumption]])</f>
        <v>3.4990654205607444E-2</v>
      </c>
    </row>
    <row r="2821" spans="1:11" x14ac:dyDescent="0.25">
      <c r="A2821" s="1">
        <v>40390.364583333336</v>
      </c>
      <c r="B2821">
        <v>10.6</v>
      </c>
      <c r="D2821" s="3">
        <v>40390.364583333336</v>
      </c>
      <c r="E2821">
        <v>10.6</v>
      </c>
      <c r="F2821">
        <v>10.6998827054</v>
      </c>
      <c r="G2821" s="5">
        <v>0.29212299734226999</v>
      </c>
      <c r="I2821">
        <f t="shared" si="44"/>
        <v>9.988270540000066E-2</v>
      </c>
      <c r="J2821">
        <f>Table2[[#This Row],[Consumption]]+Table2[[#This Row],[Predicted Consumption]]</f>
        <v>21.299882705400002</v>
      </c>
      <c r="K2821">
        <f>ABS((Table2[[#This Row],[Consumption]]-Table2[[#This Row],[Predicted Consumption]])/Table2[[#This Row],[Consumption]])</f>
        <v>9.4228967358491195E-3</v>
      </c>
    </row>
    <row r="2822" spans="1:11" x14ac:dyDescent="0.25">
      <c r="A2822" s="1">
        <v>40390.375</v>
      </c>
      <c r="B2822">
        <v>14.5</v>
      </c>
      <c r="D2822" s="3">
        <v>40390.375</v>
      </c>
      <c r="E2822">
        <v>14.5</v>
      </c>
      <c r="F2822">
        <v>10.3518368474</v>
      </c>
      <c r="G2822" s="5">
        <v>0.48768442344938301</v>
      </c>
      <c r="I2822">
        <f t="shared" si="44"/>
        <v>4.1481631526000005</v>
      </c>
      <c r="J2822">
        <f>Table2[[#This Row],[Consumption]]+Table2[[#This Row],[Predicted Consumption]]</f>
        <v>24.851836847400001</v>
      </c>
      <c r="K2822">
        <f>ABS((Table2[[#This Row],[Consumption]]-Table2[[#This Row],[Predicted Consumption]])/Table2[[#This Row],[Consumption]])</f>
        <v>0.28608021742068968</v>
      </c>
    </row>
    <row r="2823" spans="1:11" x14ac:dyDescent="0.25">
      <c r="A2823" s="1">
        <v>40390.385416666664</v>
      </c>
      <c r="B2823">
        <v>14.8</v>
      </c>
      <c r="D2823" s="3">
        <v>40390.385416666664</v>
      </c>
      <c r="E2823">
        <v>14.8</v>
      </c>
      <c r="F2823">
        <v>12.0840680198</v>
      </c>
      <c r="G2823" s="5">
        <v>0.52499999632071803</v>
      </c>
      <c r="I2823">
        <f t="shared" si="44"/>
        <v>2.7159319802000006</v>
      </c>
      <c r="J2823">
        <f>Table2[[#This Row],[Consumption]]+Table2[[#This Row],[Predicted Consumption]]</f>
        <v>26.884068019800001</v>
      </c>
      <c r="K2823">
        <f>ABS((Table2[[#This Row],[Consumption]]-Table2[[#This Row],[Predicted Consumption]])/Table2[[#This Row],[Consumption]])</f>
        <v>0.18350891758108112</v>
      </c>
    </row>
    <row r="2824" spans="1:11" x14ac:dyDescent="0.25">
      <c r="A2824" s="1">
        <v>40390.395833333336</v>
      </c>
      <c r="B2824">
        <v>14.4</v>
      </c>
      <c r="D2824" s="3">
        <v>40390.395833333336</v>
      </c>
      <c r="E2824">
        <v>14.4</v>
      </c>
      <c r="I2824">
        <f t="shared" si="44"/>
        <v>14.4</v>
      </c>
      <c r="J2824">
        <f>Table2[[#This Row],[Consumption]]+Table2[[#This Row],[Predicted Consumption]]</f>
        <v>14.4</v>
      </c>
      <c r="K2824">
        <f>ABS((Table2[[#This Row],[Consumption]]-Table2[[#This Row],[Predicted Consumption]])/Table2[[#This Row],[Consumption]])</f>
        <v>1</v>
      </c>
    </row>
    <row r="2825" spans="1:11" x14ac:dyDescent="0.25">
      <c r="A2825" s="1">
        <v>40390.40625</v>
      </c>
      <c r="B2825">
        <v>12.4</v>
      </c>
      <c r="D2825" s="3">
        <v>40390.40625</v>
      </c>
      <c r="E2825">
        <v>12.4</v>
      </c>
      <c r="F2825">
        <v>14.8</v>
      </c>
      <c r="G2825" s="5">
        <v>0.420476995410904</v>
      </c>
      <c r="I2825">
        <f t="shared" si="44"/>
        <v>2.4000000000000004</v>
      </c>
      <c r="J2825">
        <f>Table2[[#This Row],[Consumption]]+Table2[[#This Row],[Predicted Consumption]]</f>
        <v>27.200000000000003</v>
      </c>
      <c r="K2825">
        <f>ABS((Table2[[#This Row],[Consumption]]-Table2[[#This Row],[Predicted Consumption]])/Table2[[#This Row],[Consumption]])</f>
        <v>0.19354838709677422</v>
      </c>
    </row>
    <row r="2826" spans="1:11" x14ac:dyDescent="0.25">
      <c r="A2826" s="1">
        <v>40390.416666666664</v>
      </c>
      <c r="B2826">
        <v>15.2</v>
      </c>
      <c r="D2826" s="3">
        <v>40390.416666666664</v>
      </c>
      <c r="E2826">
        <v>15.2</v>
      </c>
      <c r="F2826">
        <v>10.871</v>
      </c>
      <c r="G2826" s="5">
        <v>0.70339608388842101</v>
      </c>
      <c r="I2826">
        <f t="shared" si="44"/>
        <v>4.3289999999999988</v>
      </c>
      <c r="J2826">
        <f>Table2[[#This Row],[Consumption]]+Table2[[#This Row],[Predicted Consumption]]</f>
        <v>26.070999999999998</v>
      </c>
      <c r="K2826">
        <f>ABS((Table2[[#This Row],[Consumption]]-Table2[[#This Row],[Predicted Consumption]])/Table2[[#This Row],[Consumption]])</f>
        <v>0.28480263157894731</v>
      </c>
    </row>
    <row r="2827" spans="1:11" x14ac:dyDescent="0.25">
      <c r="A2827" s="1">
        <v>40390.427083333336</v>
      </c>
      <c r="B2827">
        <v>15.2</v>
      </c>
      <c r="D2827" s="3">
        <v>40390.427083333336</v>
      </c>
      <c r="E2827">
        <v>15.2</v>
      </c>
      <c r="F2827">
        <v>12.786733960199999</v>
      </c>
      <c r="G2827" s="5">
        <v>0.85110036778996701</v>
      </c>
      <c r="I2827">
        <f t="shared" si="44"/>
        <v>2.4132660397999999</v>
      </c>
      <c r="J2827">
        <f>Table2[[#This Row],[Consumption]]+Table2[[#This Row],[Predicted Consumption]]</f>
        <v>27.986733960199999</v>
      </c>
      <c r="K2827">
        <f>ABS((Table2[[#This Row],[Consumption]]-Table2[[#This Row],[Predicted Consumption]])/Table2[[#This Row],[Consumption]])</f>
        <v>0.15876750261842104</v>
      </c>
    </row>
    <row r="2828" spans="1:11" x14ac:dyDescent="0.25">
      <c r="A2828" s="1">
        <v>40390.4375</v>
      </c>
      <c r="B2828">
        <v>14.9</v>
      </c>
      <c r="D2828" s="3">
        <v>40390.4375</v>
      </c>
      <c r="E2828">
        <v>14.9</v>
      </c>
      <c r="F2828">
        <v>12.786733960199999</v>
      </c>
      <c r="G2828" s="5">
        <v>0.85110036778996701</v>
      </c>
      <c r="I2828">
        <f t="shared" si="44"/>
        <v>2.1132660398000009</v>
      </c>
      <c r="J2828">
        <f>Table2[[#This Row],[Consumption]]+Table2[[#This Row],[Predicted Consumption]]</f>
        <v>27.686733960200002</v>
      </c>
      <c r="K2828">
        <f>ABS((Table2[[#This Row],[Consumption]]-Table2[[#This Row],[Predicted Consumption]])/Table2[[#This Row],[Consumption]])</f>
        <v>0.14182993555704704</v>
      </c>
    </row>
    <row r="2829" spans="1:11" x14ac:dyDescent="0.25">
      <c r="A2829" s="1">
        <v>40390.447916666664</v>
      </c>
      <c r="B2829">
        <v>13.6</v>
      </c>
      <c r="D2829" s="3">
        <v>40390.447916666664</v>
      </c>
      <c r="E2829">
        <v>13.6</v>
      </c>
      <c r="F2829">
        <v>12.58</v>
      </c>
      <c r="G2829" s="5">
        <v>0.76812512943022304</v>
      </c>
      <c r="I2829">
        <f t="shared" si="44"/>
        <v>1.0199999999999996</v>
      </c>
      <c r="J2829">
        <f>Table2[[#This Row],[Consumption]]+Table2[[#This Row],[Predicted Consumption]]</f>
        <v>26.18</v>
      </c>
      <c r="K2829">
        <f>ABS((Table2[[#This Row],[Consumption]]-Table2[[#This Row],[Predicted Consumption]])/Table2[[#This Row],[Consumption]])</f>
        <v>7.4999999999999969E-2</v>
      </c>
    </row>
    <row r="2830" spans="1:11" x14ac:dyDescent="0.25">
      <c r="A2830" s="1">
        <v>40390.458333333336</v>
      </c>
      <c r="B2830">
        <v>10.8</v>
      </c>
      <c r="D2830" s="3">
        <v>40390.458333333336</v>
      </c>
      <c r="E2830">
        <v>10.8</v>
      </c>
      <c r="F2830">
        <v>10.5958476138</v>
      </c>
      <c r="G2830" s="5">
        <v>0.34999750970740301</v>
      </c>
      <c r="I2830">
        <f t="shared" si="44"/>
        <v>0.20415238620000054</v>
      </c>
      <c r="J2830">
        <f>Table2[[#This Row],[Consumption]]+Table2[[#This Row],[Predicted Consumption]]</f>
        <v>21.395847613800001</v>
      </c>
      <c r="K2830">
        <f>ABS((Table2[[#This Row],[Consumption]]-Table2[[#This Row],[Predicted Consumption]])/Table2[[#This Row],[Consumption]])</f>
        <v>1.8902998722222269E-2</v>
      </c>
    </row>
    <row r="2831" spans="1:11" x14ac:dyDescent="0.25">
      <c r="A2831" s="1">
        <v>40390.46875</v>
      </c>
      <c r="B2831">
        <v>14.3</v>
      </c>
      <c r="D2831" s="3">
        <v>40390.46875</v>
      </c>
      <c r="E2831">
        <v>14.3</v>
      </c>
      <c r="F2831">
        <v>10.407920000000001</v>
      </c>
      <c r="G2831" s="5">
        <v>0.75787949631350704</v>
      </c>
      <c r="I2831">
        <f t="shared" si="44"/>
        <v>3.89208</v>
      </c>
      <c r="J2831">
        <f>Table2[[#This Row],[Consumption]]+Table2[[#This Row],[Predicted Consumption]]</f>
        <v>24.707920000000001</v>
      </c>
      <c r="K2831">
        <f>ABS((Table2[[#This Row],[Consumption]]-Table2[[#This Row],[Predicted Consumption]])/Table2[[#This Row],[Consumption]])</f>
        <v>0.27217342657342658</v>
      </c>
    </row>
    <row r="2832" spans="1:11" x14ac:dyDescent="0.25">
      <c r="A2832" s="1">
        <v>40390.479166666664</v>
      </c>
      <c r="B2832">
        <v>11.9</v>
      </c>
      <c r="D2832" s="3">
        <v>40390.479166666664</v>
      </c>
      <c r="E2832">
        <v>11.9</v>
      </c>
      <c r="F2832">
        <v>11.91</v>
      </c>
      <c r="G2832" s="5">
        <v>0.32966192219363599</v>
      </c>
      <c r="I2832">
        <f t="shared" si="44"/>
        <v>9.9999999999997868E-3</v>
      </c>
      <c r="J2832">
        <f>Table2[[#This Row],[Consumption]]+Table2[[#This Row],[Predicted Consumption]]</f>
        <v>23.810000000000002</v>
      </c>
      <c r="K2832">
        <f>ABS((Table2[[#This Row],[Consumption]]-Table2[[#This Row],[Predicted Consumption]])/Table2[[#This Row],[Consumption]])</f>
        <v>8.4033613445376357E-4</v>
      </c>
    </row>
    <row r="2833" spans="1:11" x14ac:dyDescent="0.25">
      <c r="A2833" s="1">
        <v>40390.489583333336</v>
      </c>
      <c r="B2833">
        <v>9.5</v>
      </c>
      <c r="D2833" s="3">
        <v>40390.489583333336</v>
      </c>
      <c r="E2833">
        <v>9.5</v>
      </c>
      <c r="F2833">
        <v>9.1020000000000003</v>
      </c>
      <c r="G2833" s="5">
        <v>0.349566788433259</v>
      </c>
      <c r="I2833">
        <f t="shared" si="44"/>
        <v>0.39799999999999969</v>
      </c>
      <c r="J2833">
        <f>Table2[[#This Row],[Consumption]]+Table2[[#This Row],[Predicted Consumption]]</f>
        <v>18.602</v>
      </c>
      <c r="K2833">
        <f>ABS((Table2[[#This Row],[Consumption]]-Table2[[#This Row],[Predicted Consumption]])/Table2[[#This Row],[Consumption]])</f>
        <v>4.1894736842105228E-2</v>
      </c>
    </row>
    <row r="2834" spans="1:11" x14ac:dyDescent="0.25">
      <c r="A2834" s="1">
        <v>40390.5</v>
      </c>
      <c r="B2834">
        <v>9.8000000000000007</v>
      </c>
      <c r="D2834" s="3">
        <v>40390.5</v>
      </c>
      <c r="E2834">
        <v>9.8000000000000007</v>
      </c>
      <c r="F2834">
        <v>9.1549999999999994</v>
      </c>
      <c r="G2834" s="5">
        <v>0.19707179308333</v>
      </c>
      <c r="I2834">
        <f t="shared" si="44"/>
        <v>0.64500000000000135</v>
      </c>
      <c r="J2834">
        <f>Table2[[#This Row],[Consumption]]+Table2[[#This Row],[Predicted Consumption]]</f>
        <v>18.954999999999998</v>
      </c>
      <c r="K2834">
        <f>ABS((Table2[[#This Row],[Consumption]]-Table2[[#This Row],[Predicted Consumption]])/Table2[[#This Row],[Consumption]])</f>
        <v>6.5816326530612382E-2</v>
      </c>
    </row>
    <row r="2835" spans="1:11" x14ac:dyDescent="0.25">
      <c r="A2835" s="1">
        <v>40390.510416666664</v>
      </c>
      <c r="B2835">
        <v>13</v>
      </c>
      <c r="D2835" s="3">
        <v>40390.510416666664</v>
      </c>
      <c r="E2835">
        <v>13</v>
      </c>
      <c r="F2835">
        <v>11.91</v>
      </c>
      <c r="G2835" s="5">
        <v>0.18575060983554401</v>
      </c>
      <c r="I2835">
        <f t="shared" si="44"/>
        <v>1.0899999999999999</v>
      </c>
      <c r="J2835">
        <f>Table2[[#This Row],[Consumption]]+Table2[[#This Row],[Predicted Consumption]]</f>
        <v>24.91</v>
      </c>
      <c r="K2835">
        <f>ABS((Table2[[#This Row],[Consumption]]-Table2[[#This Row],[Predicted Consumption]])/Table2[[#This Row],[Consumption]])</f>
        <v>8.3846153846153834E-2</v>
      </c>
    </row>
    <row r="2836" spans="1:11" x14ac:dyDescent="0.25">
      <c r="A2836" s="1">
        <v>40390.520833333336</v>
      </c>
      <c r="B2836">
        <v>11.4</v>
      </c>
      <c r="D2836" s="3">
        <v>40390.520833333336</v>
      </c>
      <c r="E2836">
        <v>11.4</v>
      </c>
      <c r="F2836">
        <v>10.337999999999999</v>
      </c>
      <c r="G2836" s="5">
        <v>0.41338784463143502</v>
      </c>
      <c r="I2836">
        <f t="shared" si="44"/>
        <v>1.0620000000000012</v>
      </c>
      <c r="J2836">
        <f>Table2[[#This Row],[Consumption]]+Table2[[#This Row],[Predicted Consumption]]</f>
        <v>21.738</v>
      </c>
      <c r="K2836">
        <f>ABS((Table2[[#This Row],[Consumption]]-Table2[[#This Row],[Predicted Consumption]])/Table2[[#This Row],[Consumption]])</f>
        <v>9.3157894736842203E-2</v>
      </c>
    </row>
    <row r="2837" spans="1:11" x14ac:dyDescent="0.25">
      <c r="A2837" s="1">
        <v>40390.53125</v>
      </c>
      <c r="B2837">
        <v>11.3</v>
      </c>
      <c r="D2837" s="3">
        <v>40390.53125</v>
      </c>
      <c r="E2837">
        <v>11.3</v>
      </c>
      <c r="F2837">
        <v>11.3965917622</v>
      </c>
      <c r="G2837" s="5">
        <v>0.47513687595472198</v>
      </c>
      <c r="I2837">
        <f t="shared" si="44"/>
        <v>9.6591762199999209E-2</v>
      </c>
      <c r="J2837">
        <f>Table2[[#This Row],[Consumption]]+Table2[[#This Row],[Predicted Consumption]]</f>
        <v>22.696591762200001</v>
      </c>
      <c r="K2837">
        <f>ABS((Table2[[#This Row],[Consumption]]-Table2[[#This Row],[Predicted Consumption]])/Table2[[#This Row],[Consumption]])</f>
        <v>8.5479435575220534E-3</v>
      </c>
    </row>
    <row r="2838" spans="1:11" x14ac:dyDescent="0.25">
      <c r="A2838" s="1">
        <v>40390.541666666664</v>
      </c>
      <c r="B2838">
        <v>9.5</v>
      </c>
      <c r="D2838" s="3">
        <v>40390.541666666664</v>
      </c>
      <c r="E2838">
        <v>9.5</v>
      </c>
      <c r="F2838">
        <v>11.3965917622</v>
      </c>
      <c r="G2838" s="5">
        <v>0.36098341031994102</v>
      </c>
      <c r="I2838">
        <f t="shared" si="44"/>
        <v>1.8965917621999999</v>
      </c>
      <c r="J2838">
        <f>Table2[[#This Row],[Consumption]]+Table2[[#This Row],[Predicted Consumption]]</f>
        <v>20.8965917622</v>
      </c>
      <c r="K2838">
        <f>ABS((Table2[[#This Row],[Consumption]]-Table2[[#This Row],[Predicted Consumption]])/Table2[[#This Row],[Consumption]])</f>
        <v>0.19964123812631579</v>
      </c>
    </row>
    <row r="2839" spans="1:11" x14ac:dyDescent="0.25">
      <c r="A2839" s="1">
        <v>40390.552083333336</v>
      </c>
      <c r="B2839">
        <v>11.1</v>
      </c>
      <c r="D2839" s="3">
        <v>40390.552083333336</v>
      </c>
      <c r="E2839">
        <v>11.1</v>
      </c>
      <c r="F2839">
        <v>9.3800000000000008</v>
      </c>
      <c r="G2839" s="5">
        <v>0.485112928088338</v>
      </c>
      <c r="I2839">
        <f t="shared" si="44"/>
        <v>1.7199999999999989</v>
      </c>
      <c r="J2839">
        <f>Table2[[#This Row],[Consumption]]+Table2[[#This Row],[Predicted Consumption]]</f>
        <v>20.48</v>
      </c>
      <c r="K2839">
        <f>ABS((Table2[[#This Row],[Consumption]]-Table2[[#This Row],[Predicted Consumption]])/Table2[[#This Row],[Consumption]])</f>
        <v>0.15495495495495487</v>
      </c>
    </row>
    <row r="2840" spans="1:11" x14ac:dyDescent="0.25">
      <c r="A2840" s="1">
        <v>40390.5625</v>
      </c>
      <c r="B2840">
        <v>11.8</v>
      </c>
      <c r="D2840" s="3">
        <v>40390.5625</v>
      </c>
      <c r="E2840">
        <v>11.8</v>
      </c>
      <c r="F2840">
        <v>9.3529921112299998</v>
      </c>
      <c r="G2840" s="5">
        <v>0.29403953552747902</v>
      </c>
      <c r="I2840">
        <f t="shared" si="44"/>
        <v>2.4470078887700009</v>
      </c>
      <c r="J2840">
        <f>Table2[[#This Row],[Consumption]]+Table2[[#This Row],[Predicted Consumption]]</f>
        <v>21.152992111229999</v>
      </c>
      <c r="K2840">
        <f>ABS((Table2[[#This Row],[Consumption]]-Table2[[#This Row],[Predicted Consumption]])/Table2[[#This Row],[Consumption]])</f>
        <v>0.20737354989576276</v>
      </c>
    </row>
    <row r="2841" spans="1:11" x14ac:dyDescent="0.25">
      <c r="A2841" s="1">
        <v>40390.572916666664</v>
      </c>
      <c r="B2841">
        <v>11</v>
      </c>
      <c r="D2841" s="3">
        <v>40390.572916666664</v>
      </c>
      <c r="E2841">
        <v>11</v>
      </c>
      <c r="F2841">
        <v>9.3999986741299999</v>
      </c>
      <c r="G2841" s="5">
        <v>0.475825056028083</v>
      </c>
      <c r="I2841">
        <f t="shared" si="44"/>
        <v>1.6000013258700001</v>
      </c>
      <c r="J2841">
        <f>Table2[[#This Row],[Consumption]]+Table2[[#This Row],[Predicted Consumption]]</f>
        <v>20.39999867413</v>
      </c>
      <c r="K2841">
        <f>ABS((Table2[[#This Row],[Consumption]]-Table2[[#This Row],[Predicted Consumption]])/Table2[[#This Row],[Consumption]])</f>
        <v>0.14545466598818182</v>
      </c>
    </row>
    <row r="2842" spans="1:11" x14ac:dyDescent="0.25">
      <c r="A2842" s="1">
        <v>40390.583333333336</v>
      </c>
      <c r="B2842">
        <v>11.2</v>
      </c>
      <c r="D2842" s="3">
        <v>40390.583333333336</v>
      </c>
      <c r="E2842">
        <v>11.2</v>
      </c>
      <c r="F2842">
        <v>11.510101474100001</v>
      </c>
      <c r="G2842" s="5">
        <v>0.25656103480113601</v>
      </c>
      <c r="I2842">
        <f t="shared" si="44"/>
        <v>0.31010147410000144</v>
      </c>
      <c r="J2842">
        <f>Table2[[#This Row],[Consumption]]+Table2[[#This Row],[Predicted Consumption]]</f>
        <v>22.7101014741</v>
      </c>
      <c r="K2842">
        <f>ABS((Table2[[#This Row],[Consumption]]-Table2[[#This Row],[Predicted Consumption]])/Table2[[#This Row],[Consumption]])</f>
        <v>2.7687631616071559E-2</v>
      </c>
    </row>
    <row r="2843" spans="1:11" x14ac:dyDescent="0.25">
      <c r="A2843" s="1">
        <v>40390.59375</v>
      </c>
      <c r="B2843">
        <v>12.1</v>
      </c>
      <c r="D2843" s="3">
        <v>40390.59375</v>
      </c>
      <c r="E2843">
        <v>12.1</v>
      </c>
      <c r="F2843">
        <v>11.510101474100001</v>
      </c>
      <c r="G2843" s="5">
        <v>0.39316354164512601</v>
      </c>
      <c r="I2843">
        <f t="shared" si="44"/>
        <v>0.58989852589999892</v>
      </c>
      <c r="J2843">
        <f>Table2[[#This Row],[Consumption]]+Table2[[#This Row],[Predicted Consumption]]</f>
        <v>23.610101474099999</v>
      </c>
      <c r="K2843">
        <f>ABS((Table2[[#This Row],[Consumption]]-Table2[[#This Row],[Predicted Consumption]])/Table2[[#This Row],[Consumption]])</f>
        <v>4.8751944289256111E-2</v>
      </c>
    </row>
    <row r="2844" spans="1:11" x14ac:dyDescent="0.25">
      <c r="A2844" s="1">
        <v>40390.604166666664</v>
      </c>
      <c r="B2844">
        <v>12.2</v>
      </c>
      <c r="D2844" s="3">
        <v>40390.604166666664</v>
      </c>
      <c r="E2844">
        <v>12.2</v>
      </c>
      <c r="F2844">
        <v>14.826407056700001</v>
      </c>
      <c r="G2844" s="5">
        <v>0.18490812544292201</v>
      </c>
      <c r="I2844">
        <f t="shared" si="44"/>
        <v>2.6264070567000015</v>
      </c>
      <c r="J2844">
        <f>Table2[[#This Row],[Consumption]]+Table2[[#This Row],[Predicted Consumption]]</f>
        <v>27.026407056700002</v>
      </c>
      <c r="K2844">
        <f>ABS((Table2[[#This Row],[Consumption]]-Table2[[#This Row],[Predicted Consumption]])/Table2[[#This Row],[Consumption]])</f>
        <v>0.21527926694262309</v>
      </c>
    </row>
    <row r="2845" spans="1:11" x14ac:dyDescent="0.25">
      <c r="A2845" s="1">
        <v>40390.614583333336</v>
      </c>
      <c r="B2845">
        <v>12.1</v>
      </c>
      <c r="D2845" s="3">
        <v>40390.614583333336</v>
      </c>
      <c r="E2845">
        <v>12.1</v>
      </c>
      <c r="F2845">
        <v>11.3965917622</v>
      </c>
      <c r="G2845" s="5">
        <v>0.23141305523862299</v>
      </c>
      <c r="I2845">
        <f t="shared" si="44"/>
        <v>0.70340823779999972</v>
      </c>
      <c r="J2845">
        <f>Table2[[#This Row],[Consumption]]+Table2[[#This Row],[Predicted Consumption]]</f>
        <v>23.496591762199998</v>
      </c>
      <c r="K2845">
        <f>ABS((Table2[[#This Row],[Consumption]]-Table2[[#This Row],[Predicted Consumption]])/Table2[[#This Row],[Consumption]])</f>
        <v>5.8132912214876015E-2</v>
      </c>
    </row>
    <row r="2846" spans="1:11" x14ac:dyDescent="0.25">
      <c r="A2846" s="1">
        <v>40390.625</v>
      </c>
      <c r="B2846">
        <v>11.7</v>
      </c>
      <c r="D2846" s="3">
        <v>40390.625</v>
      </c>
      <c r="E2846">
        <v>11.7</v>
      </c>
      <c r="F2846">
        <v>12.027100000000001</v>
      </c>
      <c r="G2846" s="5">
        <v>0.70904657145637195</v>
      </c>
      <c r="I2846">
        <f t="shared" si="44"/>
        <v>0.3271000000000015</v>
      </c>
      <c r="J2846">
        <f>Table2[[#This Row],[Consumption]]+Table2[[#This Row],[Predicted Consumption]]</f>
        <v>23.7271</v>
      </c>
      <c r="K2846">
        <f>ABS((Table2[[#This Row],[Consumption]]-Table2[[#This Row],[Predicted Consumption]])/Table2[[#This Row],[Consumption]])</f>
        <v>2.7957264957265086E-2</v>
      </c>
    </row>
    <row r="2847" spans="1:11" x14ac:dyDescent="0.25">
      <c r="A2847" s="1">
        <v>40390.635416666664</v>
      </c>
      <c r="B2847">
        <v>12.3</v>
      </c>
      <c r="D2847" s="3">
        <v>40390.635416666664</v>
      </c>
      <c r="E2847">
        <v>12.3</v>
      </c>
      <c r="F2847">
        <v>11.027100000000001</v>
      </c>
      <c r="G2847" s="5">
        <v>0.43366758533266703</v>
      </c>
      <c r="I2847">
        <f t="shared" si="44"/>
        <v>1.2728999999999999</v>
      </c>
      <c r="J2847">
        <f>Table2[[#This Row],[Consumption]]+Table2[[#This Row],[Predicted Consumption]]</f>
        <v>23.327100000000002</v>
      </c>
      <c r="K2847">
        <f>ABS((Table2[[#This Row],[Consumption]]-Table2[[#This Row],[Predicted Consumption]])/Table2[[#This Row],[Consumption]])</f>
        <v>0.10348780487804876</v>
      </c>
    </row>
    <row r="2848" spans="1:11" x14ac:dyDescent="0.25">
      <c r="A2848" s="1">
        <v>40390.645833333336</v>
      </c>
      <c r="B2848">
        <v>11.1</v>
      </c>
      <c r="D2848" s="3">
        <v>40390.645833333336</v>
      </c>
      <c r="E2848">
        <v>11.1</v>
      </c>
      <c r="F2848">
        <v>10.6998827054</v>
      </c>
      <c r="G2848" s="5">
        <v>0.46776545169828099</v>
      </c>
      <c r="I2848">
        <f t="shared" si="44"/>
        <v>0.40011729459999934</v>
      </c>
      <c r="J2848">
        <f>Table2[[#This Row],[Consumption]]+Table2[[#This Row],[Predicted Consumption]]</f>
        <v>21.799882705400002</v>
      </c>
      <c r="K2848">
        <f>ABS((Table2[[#This Row],[Consumption]]-Table2[[#This Row],[Predicted Consumption]])/Table2[[#This Row],[Consumption]])</f>
        <v>3.6046603117117056E-2</v>
      </c>
    </row>
    <row r="2849" spans="1:11" x14ac:dyDescent="0.25">
      <c r="A2849" s="1">
        <v>40390.65625</v>
      </c>
      <c r="B2849">
        <v>12.3</v>
      </c>
      <c r="D2849" s="3">
        <v>40390.65625</v>
      </c>
      <c r="E2849">
        <v>12.3</v>
      </c>
      <c r="F2849">
        <v>11.510101474100001</v>
      </c>
      <c r="G2849" s="5">
        <v>0.31983590369394699</v>
      </c>
      <c r="I2849">
        <f t="shared" si="44"/>
        <v>0.78989852589999998</v>
      </c>
      <c r="J2849">
        <f>Table2[[#This Row],[Consumption]]+Table2[[#This Row],[Predicted Consumption]]</f>
        <v>23.810101474100001</v>
      </c>
      <c r="K2849">
        <f>ABS((Table2[[#This Row],[Consumption]]-Table2[[#This Row],[Predicted Consumption]])/Table2[[#This Row],[Consumption]])</f>
        <v>6.4219392349593493E-2</v>
      </c>
    </row>
    <row r="2850" spans="1:11" x14ac:dyDescent="0.25">
      <c r="A2850" s="1">
        <v>40390.666666666664</v>
      </c>
      <c r="B2850">
        <v>11.5</v>
      </c>
      <c r="D2850" s="3">
        <v>40390.666666666664</v>
      </c>
      <c r="E2850">
        <v>11.5</v>
      </c>
      <c r="F2850">
        <v>10.805511475899999</v>
      </c>
      <c r="G2850" s="5">
        <v>0.92394415133459096</v>
      </c>
      <c r="I2850">
        <f t="shared" si="44"/>
        <v>0.6944885241000005</v>
      </c>
      <c r="J2850">
        <f>Table2[[#This Row],[Consumption]]+Table2[[#This Row],[Predicted Consumption]]</f>
        <v>22.305511475899998</v>
      </c>
      <c r="K2850">
        <f>ABS((Table2[[#This Row],[Consumption]]-Table2[[#This Row],[Predicted Consumption]])/Table2[[#This Row],[Consumption]])</f>
        <v>6.0390306443478307E-2</v>
      </c>
    </row>
    <row r="2851" spans="1:11" x14ac:dyDescent="0.25">
      <c r="A2851" s="1">
        <v>40390.677083333336</v>
      </c>
      <c r="B2851">
        <v>10.6</v>
      </c>
      <c r="D2851" s="3">
        <v>40390.677083333336</v>
      </c>
      <c r="E2851">
        <v>10.6</v>
      </c>
      <c r="F2851">
        <v>12.014597415600001</v>
      </c>
      <c r="G2851" s="5">
        <v>0.235701657964799</v>
      </c>
      <c r="I2851">
        <f t="shared" si="44"/>
        <v>1.4145974156000012</v>
      </c>
      <c r="J2851">
        <f>Table2[[#This Row],[Consumption]]+Table2[[#This Row],[Predicted Consumption]]</f>
        <v>22.614597415600002</v>
      </c>
      <c r="K2851">
        <f>ABS((Table2[[#This Row],[Consumption]]-Table2[[#This Row],[Predicted Consumption]])/Table2[[#This Row],[Consumption]])</f>
        <v>0.1334525863773586</v>
      </c>
    </row>
    <row r="2852" spans="1:11" x14ac:dyDescent="0.25">
      <c r="A2852" s="1">
        <v>40390.6875</v>
      </c>
      <c r="B2852">
        <v>9.1999999999999993</v>
      </c>
      <c r="D2852" s="3">
        <v>40390.6875</v>
      </c>
      <c r="E2852">
        <v>9.1999999999999993</v>
      </c>
      <c r="F2852">
        <v>12.602351000000001</v>
      </c>
      <c r="G2852" s="5">
        <v>0.41310128513599798</v>
      </c>
      <c r="I2852">
        <f t="shared" si="44"/>
        <v>3.4023510000000012</v>
      </c>
      <c r="J2852">
        <f>Table2[[#This Row],[Consumption]]+Table2[[#This Row],[Predicted Consumption]]</f>
        <v>21.802351000000002</v>
      </c>
      <c r="K2852">
        <f>ABS((Table2[[#This Row],[Consumption]]-Table2[[#This Row],[Predicted Consumption]])/Table2[[#This Row],[Consumption]])</f>
        <v>0.36982076086956539</v>
      </c>
    </row>
    <row r="2853" spans="1:11" x14ac:dyDescent="0.25">
      <c r="A2853" s="1">
        <v>40390.697916666664</v>
      </c>
      <c r="B2853">
        <v>12.4</v>
      </c>
      <c r="D2853" s="3">
        <v>40390.697916666664</v>
      </c>
      <c r="E2853">
        <v>12.4</v>
      </c>
      <c r="F2853">
        <v>10.805511475899999</v>
      </c>
      <c r="G2853" s="5">
        <v>0.20089378514672299</v>
      </c>
      <c r="I2853">
        <f t="shared" si="44"/>
        <v>1.5944885241000009</v>
      </c>
      <c r="J2853">
        <f>Table2[[#This Row],[Consumption]]+Table2[[#This Row],[Predicted Consumption]]</f>
        <v>23.2055114759</v>
      </c>
      <c r="K2853">
        <f>ABS((Table2[[#This Row],[Consumption]]-Table2[[#This Row],[Predicted Consumption]])/Table2[[#This Row],[Consumption]])</f>
        <v>0.12858778420161296</v>
      </c>
    </row>
    <row r="2854" spans="1:11" x14ac:dyDescent="0.25">
      <c r="A2854" s="1">
        <v>40390.708333333336</v>
      </c>
      <c r="B2854">
        <v>10.199999999999999</v>
      </c>
      <c r="D2854" s="3">
        <v>40390.708333333336</v>
      </c>
      <c r="E2854">
        <v>10.199999999999999</v>
      </c>
      <c r="F2854">
        <v>10.871</v>
      </c>
      <c r="G2854" s="5">
        <v>0.318876874009483</v>
      </c>
      <c r="I2854">
        <f t="shared" si="44"/>
        <v>0.67100000000000115</v>
      </c>
      <c r="J2854">
        <f>Table2[[#This Row],[Consumption]]+Table2[[#This Row],[Predicted Consumption]]</f>
        <v>21.070999999999998</v>
      </c>
      <c r="K2854">
        <f>ABS((Table2[[#This Row],[Consumption]]-Table2[[#This Row],[Predicted Consumption]])/Table2[[#This Row],[Consumption]])</f>
        <v>6.5784313725490318E-2</v>
      </c>
    </row>
    <row r="2855" spans="1:11" x14ac:dyDescent="0.25">
      <c r="A2855" s="1">
        <v>40390.71875</v>
      </c>
      <c r="B2855">
        <v>6.5</v>
      </c>
      <c r="D2855" s="3">
        <v>40390.71875</v>
      </c>
      <c r="E2855">
        <v>6.5</v>
      </c>
      <c r="F2855">
        <v>10.3877190121</v>
      </c>
      <c r="G2855" s="5">
        <v>0.70775887247593605</v>
      </c>
      <c r="I2855">
        <f t="shared" si="44"/>
        <v>3.8877190120999998</v>
      </c>
      <c r="J2855">
        <f>Table2[[#This Row],[Consumption]]+Table2[[#This Row],[Predicted Consumption]]</f>
        <v>16.8877190121</v>
      </c>
      <c r="K2855">
        <f>ABS((Table2[[#This Row],[Consumption]]-Table2[[#This Row],[Predicted Consumption]])/Table2[[#This Row],[Consumption]])</f>
        <v>0.59811061724615378</v>
      </c>
    </row>
    <row r="2856" spans="1:11" x14ac:dyDescent="0.25">
      <c r="A2856" s="1">
        <v>40390.729166666664</v>
      </c>
      <c r="B2856">
        <v>6.5</v>
      </c>
      <c r="D2856" s="3">
        <v>40390.729166666664</v>
      </c>
      <c r="E2856">
        <v>6.5</v>
      </c>
      <c r="F2856">
        <v>8.9</v>
      </c>
      <c r="G2856" s="5">
        <v>0.45714939560027301</v>
      </c>
      <c r="I2856">
        <f t="shared" si="44"/>
        <v>2.4000000000000004</v>
      </c>
      <c r="J2856">
        <f>Table2[[#This Row],[Consumption]]+Table2[[#This Row],[Predicted Consumption]]</f>
        <v>15.4</v>
      </c>
      <c r="K2856">
        <f>ABS((Table2[[#This Row],[Consumption]]-Table2[[#This Row],[Predicted Consumption]])/Table2[[#This Row],[Consumption]])</f>
        <v>0.36923076923076931</v>
      </c>
    </row>
    <row r="2857" spans="1:11" x14ac:dyDescent="0.25">
      <c r="A2857" s="1">
        <v>40390.739583333336</v>
      </c>
      <c r="B2857">
        <v>5.7</v>
      </c>
      <c r="D2857" s="3">
        <v>40390.739583333336</v>
      </c>
      <c r="E2857">
        <v>5.7</v>
      </c>
      <c r="F2857">
        <v>8.9</v>
      </c>
      <c r="G2857" s="5">
        <v>0.48214731654510401</v>
      </c>
      <c r="I2857">
        <f t="shared" si="44"/>
        <v>3.2</v>
      </c>
      <c r="J2857">
        <f>Table2[[#This Row],[Consumption]]+Table2[[#This Row],[Predicted Consumption]]</f>
        <v>14.600000000000001</v>
      </c>
      <c r="K2857">
        <f>ABS((Table2[[#This Row],[Consumption]]-Table2[[#This Row],[Predicted Consumption]])/Table2[[#This Row],[Consumption]])</f>
        <v>0.56140350877192979</v>
      </c>
    </row>
    <row r="2858" spans="1:11" x14ac:dyDescent="0.25">
      <c r="A2858" s="1">
        <v>40390.75</v>
      </c>
      <c r="B2858">
        <v>5.4</v>
      </c>
      <c r="D2858" s="3">
        <v>40390.75</v>
      </c>
      <c r="E2858">
        <v>5.4</v>
      </c>
      <c r="F2858">
        <v>5.1503217769300003</v>
      </c>
      <c r="G2858" s="5">
        <v>0.353552496522271</v>
      </c>
      <c r="I2858">
        <f t="shared" si="44"/>
        <v>0.24967822307000009</v>
      </c>
      <c r="J2858">
        <f>Table2[[#This Row],[Consumption]]+Table2[[#This Row],[Predicted Consumption]]</f>
        <v>10.550321776930002</v>
      </c>
      <c r="K2858">
        <f>ABS((Table2[[#This Row],[Consumption]]-Table2[[#This Row],[Predicted Consumption]])/Table2[[#This Row],[Consumption]])</f>
        <v>4.6236707975925939E-2</v>
      </c>
    </row>
    <row r="2859" spans="1:11" x14ac:dyDescent="0.25">
      <c r="A2859" s="1">
        <v>40390.760416666664</v>
      </c>
      <c r="B2859">
        <v>5.4</v>
      </c>
      <c r="D2859" s="3">
        <v>40390.760416666664</v>
      </c>
      <c r="E2859">
        <v>5.4</v>
      </c>
      <c r="F2859">
        <v>1.2</v>
      </c>
      <c r="G2859" s="5">
        <v>0.446873742330051</v>
      </c>
      <c r="I2859">
        <f t="shared" si="44"/>
        <v>4.2</v>
      </c>
      <c r="J2859">
        <f>Table2[[#This Row],[Consumption]]+Table2[[#This Row],[Predicted Consumption]]</f>
        <v>6.6000000000000005</v>
      </c>
      <c r="K2859">
        <f>ABS((Table2[[#This Row],[Consumption]]-Table2[[#This Row],[Predicted Consumption]])/Table2[[#This Row],[Consumption]])</f>
        <v>0.77777777777777779</v>
      </c>
    </row>
    <row r="2860" spans="1:11" x14ac:dyDescent="0.25">
      <c r="A2860" s="1">
        <v>40390.770833333336</v>
      </c>
      <c r="B2860">
        <v>5.0999999999999996</v>
      </c>
      <c r="D2860" s="3">
        <v>40390.770833333336</v>
      </c>
      <c r="E2860">
        <v>5.0999999999999996</v>
      </c>
      <c r="F2860">
        <v>1.2</v>
      </c>
      <c r="G2860" s="5">
        <v>0.52236508009995097</v>
      </c>
      <c r="I2860">
        <f t="shared" si="44"/>
        <v>3.8999999999999995</v>
      </c>
      <c r="J2860">
        <f>Table2[[#This Row],[Consumption]]+Table2[[#This Row],[Predicted Consumption]]</f>
        <v>6.3</v>
      </c>
      <c r="K2860">
        <f>ABS((Table2[[#This Row],[Consumption]]-Table2[[#This Row],[Predicted Consumption]])/Table2[[#This Row],[Consumption]])</f>
        <v>0.76470588235294112</v>
      </c>
    </row>
    <row r="2861" spans="1:11" x14ac:dyDescent="0.25">
      <c r="A2861" s="1">
        <v>40390.78125</v>
      </c>
      <c r="B2861">
        <v>2.8</v>
      </c>
      <c r="D2861" s="3">
        <v>40390.78125</v>
      </c>
      <c r="E2861">
        <v>2.8</v>
      </c>
      <c r="F2861">
        <v>1.2</v>
      </c>
      <c r="G2861" s="5">
        <v>0.50194143872924302</v>
      </c>
      <c r="I2861">
        <f t="shared" si="44"/>
        <v>1.5999999999999999</v>
      </c>
      <c r="J2861">
        <f>Table2[[#This Row],[Consumption]]+Table2[[#This Row],[Predicted Consumption]]</f>
        <v>4</v>
      </c>
      <c r="K2861">
        <f>ABS((Table2[[#This Row],[Consumption]]-Table2[[#This Row],[Predicted Consumption]])/Table2[[#This Row],[Consumption]])</f>
        <v>0.5714285714285714</v>
      </c>
    </row>
    <row r="2862" spans="1:11" x14ac:dyDescent="0.25">
      <c r="A2862" s="1">
        <v>40390.791666666664</v>
      </c>
      <c r="B2862">
        <v>1.5</v>
      </c>
      <c r="D2862" s="3">
        <v>40390.791666666664</v>
      </c>
      <c r="E2862">
        <v>1.5</v>
      </c>
      <c r="F2862">
        <v>1.2</v>
      </c>
      <c r="G2862" s="5">
        <v>0.55307622479892005</v>
      </c>
      <c r="I2862">
        <f t="shared" si="44"/>
        <v>0.30000000000000004</v>
      </c>
      <c r="J2862">
        <f>Table2[[#This Row],[Consumption]]+Table2[[#This Row],[Predicted Consumption]]</f>
        <v>2.7</v>
      </c>
      <c r="K2862">
        <f>ABS((Table2[[#This Row],[Consumption]]-Table2[[#This Row],[Predicted Consumption]])/Table2[[#This Row],[Consumption]])</f>
        <v>0.20000000000000004</v>
      </c>
    </row>
    <row r="2863" spans="1:11" x14ac:dyDescent="0.25">
      <c r="A2863" s="1">
        <v>40390.802083333336</v>
      </c>
      <c r="B2863">
        <v>1.4</v>
      </c>
      <c r="D2863" s="3">
        <v>40390.802083333336</v>
      </c>
      <c r="E2863">
        <v>1.4</v>
      </c>
      <c r="F2863">
        <v>1.2</v>
      </c>
      <c r="G2863" s="5">
        <v>0.41772789119527898</v>
      </c>
      <c r="I2863">
        <f t="shared" si="44"/>
        <v>0.19999999999999996</v>
      </c>
      <c r="J2863">
        <f>Table2[[#This Row],[Consumption]]+Table2[[#This Row],[Predicted Consumption]]</f>
        <v>2.5999999999999996</v>
      </c>
      <c r="K2863">
        <f>ABS((Table2[[#This Row],[Consumption]]-Table2[[#This Row],[Predicted Consumption]])/Table2[[#This Row],[Consumption]])</f>
        <v>0.14285714285714282</v>
      </c>
    </row>
    <row r="2864" spans="1:11" x14ac:dyDescent="0.25">
      <c r="A2864" s="1">
        <v>40390.8125</v>
      </c>
      <c r="B2864">
        <v>1.2</v>
      </c>
      <c r="D2864" s="3">
        <v>40390.8125</v>
      </c>
      <c r="E2864">
        <v>1.2</v>
      </c>
      <c r="F2864">
        <v>1.2990311099</v>
      </c>
      <c r="G2864" s="5">
        <v>0.70771363465450199</v>
      </c>
      <c r="I2864">
        <f t="shared" si="44"/>
        <v>9.9031109900000081E-2</v>
      </c>
      <c r="J2864">
        <f>Table2[[#This Row],[Consumption]]+Table2[[#This Row],[Predicted Consumption]]</f>
        <v>2.4990311098999998</v>
      </c>
      <c r="K2864">
        <f>ABS((Table2[[#This Row],[Consumption]]-Table2[[#This Row],[Predicted Consumption]])/Table2[[#This Row],[Consumption]])</f>
        <v>8.2525924916666743E-2</v>
      </c>
    </row>
    <row r="2865" spans="1:11" x14ac:dyDescent="0.25">
      <c r="A2865" s="1">
        <v>40390.822916666664</v>
      </c>
      <c r="B2865">
        <v>1.4</v>
      </c>
      <c r="D2865" s="3">
        <v>40390.822916666664</v>
      </c>
      <c r="E2865">
        <v>1.4</v>
      </c>
      <c r="F2865">
        <v>1.2</v>
      </c>
      <c r="G2865" s="5">
        <v>0.35456766642055598</v>
      </c>
      <c r="I2865">
        <f t="shared" si="44"/>
        <v>0.19999999999999996</v>
      </c>
      <c r="J2865">
        <f>Table2[[#This Row],[Consumption]]+Table2[[#This Row],[Predicted Consumption]]</f>
        <v>2.5999999999999996</v>
      </c>
      <c r="K2865">
        <f>ABS((Table2[[#This Row],[Consumption]]-Table2[[#This Row],[Predicted Consumption]])/Table2[[#This Row],[Consumption]])</f>
        <v>0.14285714285714282</v>
      </c>
    </row>
    <row r="2866" spans="1:11" x14ac:dyDescent="0.25">
      <c r="A2866" s="1">
        <v>40390.833333333336</v>
      </c>
      <c r="B2866">
        <v>1.3</v>
      </c>
      <c r="D2866" s="3">
        <v>40390.833333333336</v>
      </c>
      <c r="E2866">
        <v>1.3</v>
      </c>
      <c r="F2866">
        <v>1.2990311099</v>
      </c>
      <c r="G2866" s="5">
        <v>0.49087606690026198</v>
      </c>
      <c r="I2866">
        <f t="shared" si="44"/>
        <v>9.688901000000083E-4</v>
      </c>
      <c r="J2866">
        <f>Table2[[#This Row],[Consumption]]+Table2[[#This Row],[Predicted Consumption]]</f>
        <v>2.5990311099000003</v>
      </c>
      <c r="K2866">
        <f>ABS((Table2[[#This Row],[Consumption]]-Table2[[#This Row],[Predicted Consumption]])/Table2[[#This Row],[Consumption]])</f>
        <v>7.4530007692308331E-4</v>
      </c>
    </row>
    <row r="2867" spans="1:11" x14ac:dyDescent="0.25">
      <c r="A2867" s="1">
        <v>40390.84375</v>
      </c>
      <c r="B2867">
        <v>1.4</v>
      </c>
      <c r="D2867" s="3">
        <v>40390.84375</v>
      </c>
      <c r="E2867">
        <v>1.4</v>
      </c>
      <c r="F2867">
        <v>1.2</v>
      </c>
      <c r="G2867" s="5">
        <v>0.54045649611080404</v>
      </c>
      <c r="I2867">
        <f t="shared" si="44"/>
        <v>0.19999999999999996</v>
      </c>
      <c r="J2867">
        <f>Table2[[#This Row],[Consumption]]+Table2[[#This Row],[Predicted Consumption]]</f>
        <v>2.5999999999999996</v>
      </c>
      <c r="K2867">
        <f>ABS((Table2[[#This Row],[Consumption]]-Table2[[#This Row],[Predicted Consumption]])/Table2[[#This Row],[Consumption]])</f>
        <v>0.14285714285714282</v>
      </c>
    </row>
    <row r="2868" spans="1:11" x14ac:dyDescent="0.25">
      <c r="A2868" s="1">
        <v>40390.854166666664</v>
      </c>
      <c r="B2868">
        <v>1.3</v>
      </c>
      <c r="D2868" s="3">
        <v>40390.854166666664</v>
      </c>
      <c r="E2868">
        <v>1.3</v>
      </c>
      <c r="F2868">
        <v>1.2993217769300001</v>
      </c>
      <c r="G2868" s="5">
        <v>0.546731295216627</v>
      </c>
      <c r="I2868">
        <f t="shared" si="44"/>
        <v>6.7822306999998361E-4</v>
      </c>
      <c r="J2868">
        <f>Table2[[#This Row],[Consumption]]+Table2[[#This Row],[Predicted Consumption]]</f>
        <v>2.5993217769300001</v>
      </c>
      <c r="K2868">
        <f>ABS((Table2[[#This Row],[Consumption]]-Table2[[#This Row],[Predicted Consumption]])/Table2[[#This Row],[Consumption]])</f>
        <v>5.2171005384614119E-4</v>
      </c>
    </row>
    <row r="2869" spans="1:11" x14ac:dyDescent="0.25">
      <c r="A2869" s="1">
        <v>40390.864583333336</v>
      </c>
      <c r="B2869">
        <v>1.3</v>
      </c>
      <c r="D2869" s="3">
        <v>40390.864583333336</v>
      </c>
      <c r="E2869">
        <v>1.3</v>
      </c>
      <c r="F2869">
        <v>1.4</v>
      </c>
      <c r="G2869" s="5">
        <v>0.403473401143157</v>
      </c>
      <c r="I2869">
        <f t="shared" si="44"/>
        <v>9.9999999999999867E-2</v>
      </c>
      <c r="J2869">
        <f>Table2[[#This Row],[Consumption]]+Table2[[#This Row],[Predicted Consumption]]</f>
        <v>2.7</v>
      </c>
      <c r="K2869">
        <f>ABS((Table2[[#This Row],[Consumption]]-Table2[[#This Row],[Predicted Consumption]])/Table2[[#This Row],[Consumption]])</f>
        <v>7.6923076923076816E-2</v>
      </c>
    </row>
    <row r="2870" spans="1:11" x14ac:dyDescent="0.25">
      <c r="A2870" s="1">
        <v>40390.875</v>
      </c>
      <c r="B2870">
        <v>1.3</v>
      </c>
      <c r="D2870" s="3">
        <v>40390.875</v>
      </c>
      <c r="E2870">
        <v>1.3</v>
      </c>
      <c r="F2870">
        <v>1.4</v>
      </c>
      <c r="G2870" s="5">
        <v>0.79179139538084398</v>
      </c>
      <c r="I2870">
        <f t="shared" si="44"/>
        <v>9.9999999999999867E-2</v>
      </c>
      <c r="J2870">
        <f>Table2[[#This Row],[Consumption]]+Table2[[#This Row],[Predicted Consumption]]</f>
        <v>2.7</v>
      </c>
      <c r="K2870">
        <f>ABS((Table2[[#This Row],[Consumption]]-Table2[[#This Row],[Predicted Consumption]])/Table2[[#This Row],[Consumption]])</f>
        <v>7.6923076923076816E-2</v>
      </c>
    </row>
    <row r="2871" spans="1:11" x14ac:dyDescent="0.25">
      <c r="A2871" s="1">
        <v>40390.885416666664</v>
      </c>
      <c r="B2871">
        <v>1.4</v>
      </c>
      <c r="D2871" s="3">
        <v>40390.885416666664</v>
      </c>
      <c r="E2871">
        <v>1.4</v>
      </c>
      <c r="F2871">
        <v>1.2996676706900001</v>
      </c>
      <c r="G2871" s="5">
        <v>0.53458562803669496</v>
      </c>
      <c r="I2871">
        <f t="shared" si="44"/>
        <v>0.1003323293099998</v>
      </c>
      <c r="J2871">
        <f>Table2[[#This Row],[Consumption]]+Table2[[#This Row],[Predicted Consumption]]</f>
        <v>2.6996676706900002</v>
      </c>
      <c r="K2871">
        <f>ABS((Table2[[#This Row],[Consumption]]-Table2[[#This Row],[Predicted Consumption]])/Table2[[#This Row],[Consumption]])</f>
        <v>7.1665949507142723E-2</v>
      </c>
    </row>
    <row r="2872" spans="1:11" x14ac:dyDescent="0.25">
      <c r="A2872" s="1">
        <v>40390.895833333336</v>
      </c>
      <c r="B2872">
        <v>1.3</v>
      </c>
      <c r="D2872" s="3">
        <v>40390.895833333336</v>
      </c>
      <c r="E2872">
        <v>1.3</v>
      </c>
      <c r="F2872">
        <v>1.29976736949</v>
      </c>
      <c r="G2872" s="5">
        <v>0.75996950854912304</v>
      </c>
      <c r="I2872">
        <f t="shared" si="44"/>
        <v>2.3263050999999813E-4</v>
      </c>
      <c r="J2872">
        <f>Table2[[#This Row],[Consumption]]+Table2[[#This Row],[Predicted Consumption]]</f>
        <v>2.5997673694900003</v>
      </c>
      <c r="K2872">
        <f>ABS((Table2[[#This Row],[Consumption]]-Table2[[#This Row],[Predicted Consumption]])/Table2[[#This Row],[Consumption]])</f>
        <v>1.789465461538447E-4</v>
      </c>
    </row>
    <row r="2873" spans="1:11" x14ac:dyDescent="0.25">
      <c r="A2873" s="1">
        <v>40390.90625</v>
      </c>
      <c r="B2873">
        <v>1.4</v>
      </c>
      <c r="D2873" s="3">
        <v>40390.90625</v>
      </c>
      <c r="E2873">
        <v>1.4</v>
      </c>
      <c r="F2873">
        <v>1.29976736949</v>
      </c>
      <c r="G2873" s="5">
        <v>0.45038893395331198</v>
      </c>
      <c r="I2873">
        <f t="shared" si="44"/>
        <v>0.10023263050999986</v>
      </c>
      <c r="J2873">
        <f>Table2[[#This Row],[Consumption]]+Table2[[#This Row],[Predicted Consumption]]</f>
        <v>2.69976736949</v>
      </c>
      <c r="K2873">
        <f>ABS((Table2[[#This Row],[Consumption]]-Table2[[#This Row],[Predicted Consumption]])/Table2[[#This Row],[Consumption]])</f>
        <v>7.1594736078571336E-2</v>
      </c>
    </row>
    <row r="2874" spans="1:11" x14ac:dyDescent="0.25">
      <c r="A2874" s="1">
        <v>40390.916666666664</v>
      </c>
      <c r="B2874">
        <v>1.3</v>
      </c>
      <c r="D2874" s="3">
        <v>40390.916666666664</v>
      </c>
      <c r="E2874">
        <v>1.3</v>
      </c>
      <c r="F2874">
        <v>1.2998371586399999</v>
      </c>
      <c r="G2874" s="5">
        <v>0.89562209869922105</v>
      </c>
      <c r="I2874">
        <f t="shared" si="44"/>
        <v>1.6284136000010996E-4</v>
      </c>
      <c r="J2874">
        <f>Table2[[#This Row],[Consumption]]+Table2[[#This Row],[Predicted Consumption]]</f>
        <v>2.5998371586399998</v>
      </c>
      <c r="K2874">
        <f>ABS((Table2[[#This Row],[Consumption]]-Table2[[#This Row],[Predicted Consumption]])/Table2[[#This Row],[Consumption]])</f>
        <v>1.2526258461546919E-4</v>
      </c>
    </row>
    <row r="2875" spans="1:11" x14ac:dyDescent="0.25">
      <c r="A2875" s="1">
        <v>40390.927083333336</v>
      </c>
      <c r="B2875">
        <v>1.3</v>
      </c>
      <c r="D2875" s="3">
        <v>40390.927083333336</v>
      </c>
      <c r="E2875">
        <v>1.3</v>
      </c>
      <c r="F2875">
        <v>1.4</v>
      </c>
      <c r="G2875" s="5">
        <v>0.67324357964883996</v>
      </c>
      <c r="I2875">
        <f t="shared" si="44"/>
        <v>9.9999999999999867E-2</v>
      </c>
      <c r="J2875">
        <f>Table2[[#This Row],[Consumption]]+Table2[[#This Row],[Predicted Consumption]]</f>
        <v>2.7</v>
      </c>
      <c r="K2875">
        <f>ABS((Table2[[#This Row],[Consumption]]-Table2[[#This Row],[Predicted Consumption]])/Table2[[#This Row],[Consumption]])</f>
        <v>7.6923076923076816E-2</v>
      </c>
    </row>
    <row r="2876" spans="1:11" x14ac:dyDescent="0.25">
      <c r="A2876" s="1">
        <v>40390.9375</v>
      </c>
      <c r="B2876">
        <v>1.3</v>
      </c>
      <c r="D2876" s="3">
        <v>40390.9375</v>
      </c>
      <c r="E2876">
        <v>1.3</v>
      </c>
      <c r="I2876">
        <f t="shared" si="44"/>
        <v>1.3</v>
      </c>
      <c r="J2876">
        <f>Table2[[#This Row],[Consumption]]+Table2[[#This Row],[Predicted Consumption]]</f>
        <v>1.3</v>
      </c>
      <c r="K2876">
        <f>ABS((Table2[[#This Row],[Consumption]]-Table2[[#This Row],[Predicted Consumption]])/Table2[[#This Row],[Consumption]])</f>
        <v>1</v>
      </c>
    </row>
    <row r="2877" spans="1:11" x14ac:dyDescent="0.25">
      <c r="A2877" s="1">
        <v>40390.947916666664</v>
      </c>
      <c r="B2877">
        <v>1.3</v>
      </c>
      <c r="D2877" s="3">
        <v>40390.947916666664</v>
      </c>
      <c r="E2877">
        <v>1.3</v>
      </c>
      <c r="F2877">
        <v>1.2999202077300001</v>
      </c>
      <c r="G2877" s="5">
        <v>0.50310595866341101</v>
      </c>
      <c r="I2877">
        <f t="shared" si="44"/>
        <v>7.9792269999989784E-5</v>
      </c>
      <c r="J2877">
        <f>Table2[[#This Row],[Consumption]]+Table2[[#This Row],[Predicted Consumption]]</f>
        <v>2.5999202077300003</v>
      </c>
      <c r="K2877">
        <f>ABS((Table2[[#This Row],[Consumption]]-Table2[[#This Row],[Predicted Consumption]])/Table2[[#This Row],[Consumption]])</f>
        <v>6.1378669230761364E-5</v>
      </c>
    </row>
    <row r="2878" spans="1:11" x14ac:dyDescent="0.25">
      <c r="A2878" s="1">
        <v>40390.958333333336</v>
      </c>
      <c r="B2878">
        <v>1.4</v>
      </c>
      <c r="D2878" s="3">
        <v>40390.958333333336</v>
      </c>
      <c r="E2878">
        <v>1.4</v>
      </c>
      <c r="F2878">
        <v>1.29994414541</v>
      </c>
      <c r="G2878" s="5">
        <v>0.55722585781055201</v>
      </c>
      <c r="I2878">
        <f t="shared" si="44"/>
        <v>0.10005585458999988</v>
      </c>
      <c r="J2878">
        <f>Table2[[#This Row],[Consumption]]+Table2[[#This Row],[Predicted Consumption]]</f>
        <v>2.6999441454099999</v>
      </c>
      <c r="K2878">
        <f>ABS((Table2[[#This Row],[Consumption]]-Table2[[#This Row],[Predicted Consumption]])/Table2[[#This Row],[Consumption]])</f>
        <v>7.146846756428564E-2</v>
      </c>
    </row>
    <row r="2879" spans="1:11" x14ac:dyDescent="0.25">
      <c r="A2879" s="1">
        <v>40390.96875</v>
      </c>
      <c r="B2879">
        <v>1.2</v>
      </c>
      <c r="D2879" s="3">
        <v>40390.96875</v>
      </c>
      <c r="E2879">
        <v>1.2</v>
      </c>
      <c r="F2879">
        <v>1.29996090179</v>
      </c>
      <c r="G2879" s="5">
        <v>0.62612145992152901</v>
      </c>
      <c r="I2879">
        <f t="shared" si="44"/>
        <v>9.9960901790000056E-2</v>
      </c>
      <c r="J2879">
        <f>Table2[[#This Row],[Consumption]]+Table2[[#This Row],[Predicted Consumption]]</f>
        <v>2.4999609017899997</v>
      </c>
      <c r="K2879">
        <f>ABS((Table2[[#This Row],[Consumption]]-Table2[[#This Row],[Predicted Consumption]])/Table2[[#This Row],[Consumption]])</f>
        <v>8.3300751491666714E-2</v>
      </c>
    </row>
    <row r="2880" spans="1:11" x14ac:dyDescent="0.25">
      <c r="A2880" s="1">
        <v>40390.979166666664</v>
      </c>
      <c r="B2880">
        <v>1.7</v>
      </c>
      <c r="D2880" s="3">
        <v>40390.979166666664</v>
      </c>
      <c r="E2880">
        <v>1.7</v>
      </c>
      <c r="F2880">
        <v>1.4</v>
      </c>
      <c r="G2880" s="5">
        <v>0.42850726616064899</v>
      </c>
      <c r="I2880">
        <f t="shared" si="44"/>
        <v>0.30000000000000004</v>
      </c>
      <c r="J2880">
        <f>Table2[[#This Row],[Consumption]]+Table2[[#This Row],[Predicted Consumption]]</f>
        <v>3.0999999999999996</v>
      </c>
      <c r="K2880">
        <f>ABS((Table2[[#This Row],[Consumption]]-Table2[[#This Row],[Predicted Consumption]])/Table2[[#This Row],[Consumption]])</f>
        <v>0.17647058823529416</v>
      </c>
    </row>
    <row r="2881" spans="1:11" x14ac:dyDescent="0.25">
      <c r="A2881" s="1">
        <v>40390.989583333336</v>
      </c>
      <c r="B2881">
        <v>5.4</v>
      </c>
      <c r="D2881" s="3">
        <v>40390.989583333336</v>
      </c>
      <c r="E2881">
        <v>5.4</v>
      </c>
      <c r="F2881">
        <v>1.3</v>
      </c>
      <c r="G2881" s="5">
        <v>0.65944550422801396</v>
      </c>
      <c r="I2881">
        <f t="shared" si="44"/>
        <v>4.1000000000000005</v>
      </c>
      <c r="J2881">
        <f>Table2[[#This Row],[Consumption]]+Table2[[#This Row],[Predicted Consumption]]</f>
        <v>6.7</v>
      </c>
      <c r="K2881">
        <f>ABS((Table2[[#This Row],[Consumption]]-Table2[[#This Row],[Predicted Consumption]])/Table2[[#This Row],[Consumption]])</f>
        <v>0.7592592592592593</v>
      </c>
    </row>
    <row r="2882" spans="1:11" x14ac:dyDescent="0.25">
      <c r="A2882" s="1">
        <v>40391</v>
      </c>
      <c r="B2882">
        <v>5.4</v>
      </c>
      <c r="D2882" s="2">
        <v>40391</v>
      </c>
      <c r="E2882">
        <v>5.4</v>
      </c>
      <c r="F2882">
        <v>5.4</v>
      </c>
      <c r="G2882" s="5">
        <v>0.71253965428044097</v>
      </c>
      <c r="I2882">
        <f t="shared" si="44"/>
        <v>0</v>
      </c>
      <c r="J2882">
        <f>Table2[[#This Row],[Consumption]]+Table2[[#This Row],[Predicted Consumption]]</f>
        <v>10.8</v>
      </c>
      <c r="K2882">
        <f>ABS((Table2[[#This Row],[Consumption]]-Table2[[#This Row],[Predicted Consumption]])/Table2[[#This Row],[Consumption]])</f>
        <v>0</v>
      </c>
    </row>
    <row r="2883" spans="1:11" x14ac:dyDescent="0.25">
      <c r="A2883" s="1">
        <v>40391.010416666664</v>
      </c>
      <c r="B2883">
        <v>5</v>
      </c>
      <c r="D2883" s="3">
        <v>40391.010416666664</v>
      </c>
      <c r="E2883">
        <v>5</v>
      </c>
      <c r="F2883">
        <v>5.4</v>
      </c>
      <c r="G2883" s="5">
        <v>0.44275682607628702</v>
      </c>
      <c r="I2883">
        <f t="shared" si="44"/>
        <v>0.40000000000000036</v>
      </c>
      <c r="J2883">
        <f>Table2[[#This Row],[Consumption]]+Table2[[#This Row],[Predicted Consumption]]</f>
        <v>10.4</v>
      </c>
      <c r="K2883">
        <f>ABS((Table2[[#This Row],[Consumption]]-Table2[[#This Row],[Predicted Consumption]])/Table2[[#This Row],[Consumption]])</f>
        <v>8.0000000000000071E-2</v>
      </c>
    </row>
    <row r="2884" spans="1:11" x14ac:dyDescent="0.25">
      <c r="A2884" s="1">
        <v>40391.020833333336</v>
      </c>
      <c r="B2884">
        <v>5.5</v>
      </c>
      <c r="D2884" s="3">
        <v>40391.020833333336</v>
      </c>
      <c r="E2884">
        <v>5.5</v>
      </c>
      <c r="F2884">
        <v>2.73</v>
      </c>
      <c r="G2884" s="5">
        <v>0.49956615538203097</v>
      </c>
      <c r="I2884">
        <f t="shared" ref="I2884:I2947" si="45">ABS(F2884-E2884)</f>
        <v>2.77</v>
      </c>
      <c r="J2884">
        <f>Table2[[#This Row],[Consumption]]+Table2[[#This Row],[Predicted Consumption]]</f>
        <v>8.23</v>
      </c>
      <c r="K2884">
        <f>ABS((Table2[[#This Row],[Consumption]]-Table2[[#This Row],[Predicted Consumption]])/Table2[[#This Row],[Consumption]])</f>
        <v>0.50363636363636366</v>
      </c>
    </row>
    <row r="2885" spans="1:11" x14ac:dyDescent="0.25">
      <c r="A2885" s="1">
        <v>40391.03125</v>
      </c>
      <c r="B2885">
        <v>5.6</v>
      </c>
      <c r="D2885" s="3">
        <v>40391.03125</v>
      </c>
      <c r="E2885">
        <v>5.6</v>
      </c>
      <c r="F2885">
        <v>5.4</v>
      </c>
      <c r="G2885" s="5">
        <v>0.29619419685662002</v>
      </c>
      <c r="I2885">
        <f t="shared" si="45"/>
        <v>0.19999999999999929</v>
      </c>
      <c r="J2885">
        <f>Table2[[#This Row],[Consumption]]+Table2[[#This Row],[Predicted Consumption]]</f>
        <v>11</v>
      </c>
      <c r="K2885">
        <f>ABS((Table2[[#This Row],[Consumption]]-Table2[[#This Row],[Predicted Consumption]])/Table2[[#This Row],[Consumption]])</f>
        <v>3.5714285714285587E-2</v>
      </c>
    </row>
    <row r="2886" spans="1:11" x14ac:dyDescent="0.25">
      <c r="A2886" s="1">
        <v>40391.041666666664</v>
      </c>
      <c r="B2886">
        <v>5.5</v>
      </c>
      <c r="D2886" s="3">
        <v>40391.041666666664</v>
      </c>
      <c r="E2886">
        <v>5.5</v>
      </c>
      <c r="F2886">
        <v>5.0999999999999996</v>
      </c>
      <c r="G2886" s="5">
        <v>0.56197755061377397</v>
      </c>
      <c r="I2886">
        <f t="shared" si="45"/>
        <v>0.40000000000000036</v>
      </c>
      <c r="J2886">
        <f>Table2[[#This Row],[Consumption]]+Table2[[#This Row],[Predicted Consumption]]</f>
        <v>10.6</v>
      </c>
      <c r="K2886">
        <f>ABS((Table2[[#This Row],[Consumption]]-Table2[[#This Row],[Predicted Consumption]])/Table2[[#This Row],[Consumption]])</f>
        <v>7.2727272727272793E-2</v>
      </c>
    </row>
    <row r="2887" spans="1:11" x14ac:dyDescent="0.25">
      <c r="A2887" s="1">
        <v>40391.052083333336</v>
      </c>
      <c r="B2887">
        <v>5.4</v>
      </c>
      <c r="D2887" s="3">
        <v>40391.052083333336</v>
      </c>
      <c r="E2887">
        <v>5.4</v>
      </c>
      <c r="F2887">
        <v>5.4598371586400001</v>
      </c>
      <c r="G2887" s="5">
        <v>0.45855204884626399</v>
      </c>
      <c r="I2887">
        <f t="shared" si="45"/>
        <v>5.9837158639999721E-2</v>
      </c>
      <c r="J2887">
        <f>Table2[[#This Row],[Consumption]]+Table2[[#This Row],[Predicted Consumption]]</f>
        <v>10.859837158640001</v>
      </c>
      <c r="K2887">
        <f>ABS((Table2[[#This Row],[Consumption]]-Table2[[#This Row],[Predicted Consumption]])/Table2[[#This Row],[Consumption]])</f>
        <v>1.1080955303703651E-2</v>
      </c>
    </row>
    <row r="2888" spans="1:11" x14ac:dyDescent="0.25">
      <c r="A2888" s="1">
        <v>40391.0625</v>
      </c>
      <c r="B2888">
        <v>5.5</v>
      </c>
      <c r="D2888" s="3">
        <v>40391.0625</v>
      </c>
      <c r="E2888">
        <v>5.5</v>
      </c>
      <c r="F2888">
        <v>5.4</v>
      </c>
      <c r="G2888" s="5">
        <v>0.31189407306941502</v>
      </c>
      <c r="I2888">
        <f t="shared" si="45"/>
        <v>9.9999999999999645E-2</v>
      </c>
      <c r="J2888">
        <f>Table2[[#This Row],[Consumption]]+Table2[[#This Row],[Predicted Consumption]]</f>
        <v>10.9</v>
      </c>
      <c r="K2888">
        <f>ABS((Table2[[#This Row],[Consumption]]-Table2[[#This Row],[Predicted Consumption]])/Table2[[#This Row],[Consumption]])</f>
        <v>1.8181818181818118E-2</v>
      </c>
    </row>
    <row r="2889" spans="1:11" x14ac:dyDescent="0.25">
      <c r="A2889" s="1">
        <v>40391.072916666664</v>
      </c>
      <c r="B2889">
        <v>3.9</v>
      </c>
      <c r="D2889" s="3">
        <v>40391.072916666664</v>
      </c>
      <c r="E2889">
        <v>3.9</v>
      </c>
      <c r="F2889">
        <v>5.4</v>
      </c>
      <c r="G2889" s="5">
        <v>0.35411492339074502</v>
      </c>
      <c r="I2889">
        <f t="shared" si="45"/>
        <v>1.5000000000000004</v>
      </c>
      <c r="J2889">
        <f>Table2[[#This Row],[Consumption]]+Table2[[#This Row],[Predicted Consumption]]</f>
        <v>9.3000000000000007</v>
      </c>
      <c r="K2889">
        <f>ABS((Table2[[#This Row],[Consumption]]-Table2[[#This Row],[Predicted Consumption]])/Table2[[#This Row],[Consumption]])</f>
        <v>0.38461538461538475</v>
      </c>
    </row>
    <row r="2890" spans="1:11" x14ac:dyDescent="0.25">
      <c r="A2890" s="1">
        <v>40391.083333333336</v>
      </c>
      <c r="B2890">
        <v>1.2</v>
      </c>
      <c r="D2890" s="3">
        <v>40391.083333333336</v>
      </c>
      <c r="E2890">
        <v>1.2</v>
      </c>
      <c r="F2890">
        <v>5.99</v>
      </c>
      <c r="G2890" s="5">
        <v>0.50457586996002401</v>
      </c>
      <c r="I2890">
        <f t="shared" si="45"/>
        <v>4.79</v>
      </c>
      <c r="J2890">
        <f>Table2[[#This Row],[Consumption]]+Table2[[#This Row],[Predicted Consumption]]</f>
        <v>7.19</v>
      </c>
      <c r="K2890">
        <f>ABS((Table2[[#This Row],[Consumption]]-Table2[[#This Row],[Predicted Consumption]])/Table2[[#This Row],[Consumption]])</f>
        <v>3.9916666666666667</v>
      </c>
    </row>
    <row r="2891" spans="1:11" x14ac:dyDescent="0.25">
      <c r="A2891" s="1">
        <v>40391.09375</v>
      </c>
      <c r="B2891">
        <v>1.2</v>
      </c>
      <c r="D2891" s="3">
        <v>40391.09375</v>
      </c>
      <c r="E2891">
        <v>1.2</v>
      </c>
      <c r="F2891">
        <v>1.4</v>
      </c>
      <c r="G2891" s="5">
        <v>0.33093512708782902</v>
      </c>
      <c r="I2891">
        <f t="shared" si="45"/>
        <v>0.19999999999999996</v>
      </c>
      <c r="J2891">
        <f>Table2[[#This Row],[Consumption]]+Table2[[#This Row],[Predicted Consumption]]</f>
        <v>2.5999999999999996</v>
      </c>
      <c r="K2891">
        <f>ABS((Table2[[#This Row],[Consumption]]-Table2[[#This Row],[Predicted Consumption]])/Table2[[#This Row],[Consumption]])</f>
        <v>0.16666666666666663</v>
      </c>
    </row>
    <row r="2892" spans="1:11" x14ac:dyDescent="0.25">
      <c r="A2892" s="1">
        <v>40391.104166666664</v>
      </c>
      <c r="B2892">
        <v>1.2</v>
      </c>
      <c r="D2892" s="3">
        <v>40391.104166666664</v>
      </c>
      <c r="E2892">
        <v>1.2</v>
      </c>
      <c r="F2892">
        <v>1.29996090179</v>
      </c>
      <c r="G2892" s="5">
        <v>0.51112269572712099</v>
      </c>
      <c r="I2892">
        <f t="shared" si="45"/>
        <v>9.9960901790000056E-2</v>
      </c>
      <c r="J2892">
        <f>Table2[[#This Row],[Consumption]]+Table2[[#This Row],[Predicted Consumption]]</f>
        <v>2.4999609017899997</v>
      </c>
      <c r="K2892">
        <f>ABS((Table2[[#This Row],[Consumption]]-Table2[[#This Row],[Predicted Consumption]])/Table2[[#This Row],[Consumption]])</f>
        <v>8.3300751491666714E-2</v>
      </c>
    </row>
    <row r="2893" spans="1:11" x14ac:dyDescent="0.25">
      <c r="A2893" s="1">
        <v>40391.114583333336</v>
      </c>
      <c r="B2893">
        <v>1.2</v>
      </c>
      <c r="D2893" s="3">
        <v>40391.114583333336</v>
      </c>
      <c r="E2893">
        <v>1.2</v>
      </c>
      <c r="F2893">
        <v>1.29996090179</v>
      </c>
      <c r="G2893" s="5">
        <v>0.38211780807045698</v>
      </c>
      <c r="I2893">
        <f t="shared" si="45"/>
        <v>9.9960901790000056E-2</v>
      </c>
      <c r="J2893">
        <f>Table2[[#This Row],[Consumption]]+Table2[[#This Row],[Predicted Consumption]]</f>
        <v>2.4999609017899997</v>
      </c>
      <c r="K2893">
        <f>ABS((Table2[[#This Row],[Consumption]]-Table2[[#This Row],[Predicted Consumption]])/Table2[[#This Row],[Consumption]])</f>
        <v>8.3300751491666714E-2</v>
      </c>
    </row>
    <row r="2894" spans="1:11" x14ac:dyDescent="0.25">
      <c r="A2894" s="1">
        <v>40391.125</v>
      </c>
      <c r="B2894">
        <v>1.2</v>
      </c>
      <c r="D2894" s="3">
        <v>40391.125</v>
      </c>
      <c r="E2894">
        <v>1.2</v>
      </c>
      <c r="F2894">
        <v>1.29996090179</v>
      </c>
      <c r="G2894" s="5">
        <v>0.40485679010043202</v>
      </c>
      <c r="I2894">
        <f t="shared" si="45"/>
        <v>9.9960901790000056E-2</v>
      </c>
      <c r="J2894">
        <f>Table2[[#This Row],[Consumption]]+Table2[[#This Row],[Predicted Consumption]]</f>
        <v>2.4999609017899997</v>
      </c>
      <c r="K2894">
        <f>ABS((Table2[[#This Row],[Consumption]]-Table2[[#This Row],[Predicted Consumption]])/Table2[[#This Row],[Consumption]])</f>
        <v>8.3300751491666714E-2</v>
      </c>
    </row>
    <row r="2895" spans="1:11" x14ac:dyDescent="0.25">
      <c r="A2895" s="1">
        <v>40391.135416666664</v>
      </c>
      <c r="B2895">
        <v>1.2</v>
      </c>
      <c r="D2895" s="3">
        <v>40391.135416666664</v>
      </c>
      <c r="E2895">
        <v>1.2</v>
      </c>
      <c r="F2895">
        <v>1.2</v>
      </c>
      <c r="G2895" s="5">
        <v>0.48101433586961201</v>
      </c>
      <c r="I2895">
        <f t="shared" si="45"/>
        <v>0</v>
      </c>
      <c r="J2895">
        <f>Table2[[#This Row],[Consumption]]+Table2[[#This Row],[Predicted Consumption]]</f>
        <v>2.4</v>
      </c>
      <c r="K2895">
        <f>ABS((Table2[[#This Row],[Consumption]]-Table2[[#This Row],[Predicted Consumption]])/Table2[[#This Row],[Consumption]])</f>
        <v>0</v>
      </c>
    </row>
    <row r="2896" spans="1:11" x14ac:dyDescent="0.25">
      <c r="A2896" s="1">
        <v>40391.145833333336</v>
      </c>
      <c r="B2896">
        <v>1.2</v>
      </c>
      <c r="D2896" s="3">
        <v>40391.145833333336</v>
      </c>
      <c r="E2896">
        <v>1.2</v>
      </c>
      <c r="F2896">
        <v>1.2</v>
      </c>
      <c r="G2896" s="5">
        <v>0.53060700543317796</v>
      </c>
      <c r="I2896">
        <f t="shared" si="45"/>
        <v>0</v>
      </c>
      <c r="J2896">
        <f>Table2[[#This Row],[Consumption]]+Table2[[#This Row],[Predicted Consumption]]</f>
        <v>2.4</v>
      </c>
      <c r="K2896">
        <f>ABS((Table2[[#This Row],[Consumption]]-Table2[[#This Row],[Predicted Consumption]])/Table2[[#This Row],[Consumption]])</f>
        <v>0</v>
      </c>
    </row>
    <row r="2897" spans="1:11" x14ac:dyDescent="0.25">
      <c r="A2897" s="1">
        <v>40391.15625</v>
      </c>
      <c r="B2897">
        <v>1.3</v>
      </c>
      <c r="D2897" s="3">
        <v>40391.15625</v>
      </c>
      <c r="E2897">
        <v>1.3</v>
      </c>
      <c r="F2897">
        <v>1.2</v>
      </c>
      <c r="G2897" s="5">
        <v>0.56309572869843805</v>
      </c>
      <c r="I2897">
        <f t="shared" si="45"/>
        <v>0.10000000000000009</v>
      </c>
      <c r="J2897">
        <f>Table2[[#This Row],[Consumption]]+Table2[[#This Row],[Predicted Consumption]]</f>
        <v>2.5</v>
      </c>
      <c r="K2897">
        <f>ABS((Table2[[#This Row],[Consumption]]-Table2[[#This Row],[Predicted Consumption]])/Table2[[#This Row],[Consumption]])</f>
        <v>7.6923076923076983E-2</v>
      </c>
    </row>
    <row r="2898" spans="1:11" x14ac:dyDescent="0.25">
      <c r="A2898" s="1">
        <v>40391.166666666664</v>
      </c>
      <c r="B2898">
        <v>1.1000000000000001</v>
      </c>
      <c r="D2898" s="3">
        <v>40391.166666666664</v>
      </c>
      <c r="E2898">
        <v>1.1000000000000001</v>
      </c>
      <c r="F2898">
        <v>1.29996090179</v>
      </c>
      <c r="G2898" s="5">
        <v>0.44331033981431101</v>
      </c>
      <c r="I2898">
        <f t="shared" si="45"/>
        <v>0.19996090178999992</v>
      </c>
      <c r="J2898">
        <f>Table2[[#This Row],[Consumption]]+Table2[[#This Row],[Predicted Consumption]]</f>
        <v>2.3999609017900001</v>
      </c>
      <c r="K2898">
        <f>ABS((Table2[[#This Row],[Consumption]]-Table2[[#This Row],[Predicted Consumption]])/Table2[[#This Row],[Consumption]])</f>
        <v>0.18178263799090902</v>
      </c>
    </row>
    <row r="2899" spans="1:11" x14ac:dyDescent="0.25">
      <c r="A2899" s="1">
        <v>40391.177083333336</v>
      </c>
      <c r="B2899">
        <v>1.2</v>
      </c>
      <c r="D2899" s="3">
        <v>40391.177083333336</v>
      </c>
      <c r="E2899">
        <v>1.2</v>
      </c>
      <c r="F2899">
        <v>1.2</v>
      </c>
      <c r="G2899" s="5">
        <v>0.57010507225515605</v>
      </c>
      <c r="I2899">
        <f t="shared" si="45"/>
        <v>0</v>
      </c>
      <c r="J2899">
        <f>Table2[[#This Row],[Consumption]]+Table2[[#This Row],[Predicted Consumption]]</f>
        <v>2.4</v>
      </c>
      <c r="K2899">
        <f>ABS((Table2[[#This Row],[Consumption]]-Table2[[#This Row],[Predicted Consumption]])/Table2[[#This Row],[Consumption]])</f>
        <v>0</v>
      </c>
    </row>
    <row r="2900" spans="1:11" x14ac:dyDescent="0.25">
      <c r="A2900" s="1">
        <v>40391.1875</v>
      </c>
      <c r="B2900">
        <v>1.2</v>
      </c>
      <c r="D2900" s="3">
        <v>40391.1875</v>
      </c>
      <c r="E2900">
        <v>1.2</v>
      </c>
      <c r="F2900">
        <v>1.2</v>
      </c>
      <c r="G2900" s="5">
        <v>0.45713543335550999</v>
      </c>
      <c r="I2900">
        <f t="shared" si="45"/>
        <v>0</v>
      </c>
      <c r="J2900">
        <f>Table2[[#This Row],[Consumption]]+Table2[[#This Row],[Predicted Consumption]]</f>
        <v>2.4</v>
      </c>
      <c r="K2900">
        <f>ABS((Table2[[#This Row],[Consumption]]-Table2[[#This Row],[Predicted Consumption]])/Table2[[#This Row],[Consumption]])</f>
        <v>0</v>
      </c>
    </row>
    <row r="2901" spans="1:11" x14ac:dyDescent="0.25">
      <c r="A2901" s="1">
        <v>40391.197916666664</v>
      </c>
      <c r="B2901">
        <v>1.2</v>
      </c>
      <c r="D2901" s="3">
        <v>40391.197916666664</v>
      </c>
      <c r="E2901">
        <v>1.2</v>
      </c>
      <c r="F2901">
        <v>1.2</v>
      </c>
      <c r="G2901" s="5">
        <v>0.40168581439377499</v>
      </c>
      <c r="I2901">
        <f t="shared" si="45"/>
        <v>0</v>
      </c>
      <c r="J2901">
        <f>Table2[[#This Row],[Consumption]]+Table2[[#This Row],[Predicted Consumption]]</f>
        <v>2.4</v>
      </c>
      <c r="K2901">
        <f>ABS((Table2[[#This Row],[Consumption]]-Table2[[#This Row],[Predicted Consumption]])/Table2[[#This Row],[Consumption]])</f>
        <v>0</v>
      </c>
    </row>
    <row r="2902" spans="1:11" x14ac:dyDescent="0.25">
      <c r="A2902" s="1">
        <v>40391.208333333336</v>
      </c>
      <c r="B2902">
        <v>1.2</v>
      </c>
      <c r="D2902" s="3">
        <v>40391.208333333336</v>
      </c>
      <c r="E2902">
        <v>1.2</v>
      </c>
      <c r="F2902">
        <v>1.2</v>
      </c>
      <c r="G2902" s="5">
        <v>0.413706323096516</v>
      </c>
      <c r="I2902">
        <f t="shared" si="45"/>
        <v>0</v>
      </c>
      <c r="J2902">
        <f>Table2[[#This Row],[Consumption]]+Table2[[#This Row],[Predicted Consumption]]</f>
        <v>2.4</v>
      </c>
      <c r="K2902">
        <f>ABS((Table2[[#This Row],[Consumption]]-Table2[[#This Row],[Predicted Consumption]])/Table2[[#This Row],[Consumption]])</f>
        <v>0</v>
      </c>
    </row>
    <row r="2903" spans="1:11" x14ac:dyDescent="0.25">
      <c r="A2903" s="1">
        <v>40391.21875</v>
      </c>
      <c r="B2903">
        <v>1.2</v>
      </c>
      <c r="D2903" s="3">
        <v>40391.21875</v>
      </c>
      <c r="E2903">
        <v>1.2</v>
      </c>
      <c r="F2903">
        <v>1.2</v>
      </c>
      <c r="G2903" s="5">
        <v>0.62514640522706599</v>
      </c>
      <c r="I2903">
        <f t="shared" si="45"/>
        <v>0</v>
      </c>
      <c r="J2903">
        <f>Table2[[#This Row],[Consumption]]+Table2[[#This Row],[Predicted Consumption]]</f>
        <v>2.4</v>
      </c>
      <c r="K2903">
        <f>ABS((Table2[[#This Row],[Consumption]]-Table2[[#This Row],[Predicted Consumption]])/Table2[[#This Row],[Consumption]])</f>
        <v>0</v>
      </c>
    </row>
    <row r="2904" spans="1:11" x14ac:dyDescent="0.25">
      <c r="A2904" s="1">
        <v>40391.229166666664</v>
      </c>
      <c r="B2904">
        <v>1.3</v>
      </c>
      <c r="D2904" s="3">
        <v>40391.229166666664</v>
      </c>
      <c r="E2904">
        <v>1.3</v>
      </c>
      <c r="F2904">
        <v>1.2</v>
      </c>
      <c r="G2904" s="5">
        <v>0.77893936419766496</v>
      </c>
      <c r="I2904">
        <f t="shared" si="45"/>
        <v>0.10000000000000009</v>
      </c>
      <c r="J2904">
        <f>Table2[[#This Row],[Consumption]]+Table2[[#This Row],[Predicted Consumption]]</f>
        <v>2.5</v>
      </c>
      <c r="K2904">
        <f>ABS((Table2[[#This Row],[Consumption]]-Table2[[#This Row],[Predicted Consumption]])/Table2[[#This Row],[Consumption]])</f>
        <v>7.6923076923076983E-2</v>
      </c>
    </row>
    <row r="2905" spans="1:11" x14ac:dyDescent="0.25">
      <c r="A2905" s="1">
        <v>40391.239583333336</v>
      </c>
      <c r="B2905">
        <v>1.2</v>
      </c>
      <c r="D2905" s="3">
        <v>40391.239583333336</v>
      </c>
      <c r="E2905">
        <v>1.2</v>
      </c>
      <c r="F2905">
        <v>1.1000000000000001</v>
      </c>
      <c r="G2905" s="5">
        <v>0.36068684495110598</v>
      </c>
      <c r="I2905">
        <f t="shared" si="45"/>
        <v>9.9999999999999867E-2</v>
      </c>
      <c r="J2905">
        <f>Table2[[#This Row],[Consumption]]+Table2[[#This Row],[Predicted Consumption]]</f>
        <v>2.2999999999999998</v>
      </c>
      <c r="K2905">
        <f>ABS((Table2[[#This Row],[Consumption]]-Table2[[#This Row],[Predicted Consumption]])/Table2[[#This Row],[Consumption]])</f>
        <v>8.3333333333333232E-2</v>
      </c>
    </row>
    <row r="2906" spans="1:11" x14ac:dyDescent="0.25">
      <c r="A2906" s="1">
        <v>40391.25</v>
      </c>
      <c r="B2906">
        <v>1.3</v>
      </c>
      <c r="D2906" s="3">
        <v>40391.25</v>
      </c>
      <c r="E2906">
        <v>1.3</v>
      </c>
      <c r="F2906">
        <v>1.2999808418800001</v>
      </c>
      <c r="G2906" s="5">
        <v>0.64964733492374604</v>
      </c>
      <c r="I2906">
        <f t="shared" si="45"/>
        <v>1.9158119999973522E-5</v>
      </c>
      <c r="J2906">
        <f>Table2[[#This Row],[Consumption]]+Table2[[#This Row],[Predicted Consumption]]</f>
        <v>2.5999808418799999</v>
      </c>
      <c r="K2906">
        <f>ABS((Table2[[#This Row],[Consumption]]-Table2[[#This Row],[Predicted Consumption]])/Table2[[#This Row],[Consumption]])</f>
        <v>1.4737015384595016E-5</v>
      </c>
    </row>
    <row r="2907" spans="1:11" x14ac:dyDescent="0.25">
      <c r="A2907" s="1">
        <v>40391.260416666664</v>
      </c>
      <c r="B2907">
        <v>1.2</v>
      </c>
      <c r="D2907" s="3">
        <v>40391.260416666664</v>
      </c>
      <c r="E2907">
        <v>1.2</v>
      </c>
      <c r="F2907">
        <v>1.2</v>
      </c>
      <c r="G2907" s="5">
        <v>0.42991318490146602</v>
      </c>
      <c r="I2907">
        <f t="shared" si="45"/>
        <v>0</v>
      </c>
      <c r="J2907">
        <f>Table2[[#This Row],[Consumption]]+Table2[[#This Row],[Predicted Consumption]]</f>
        <v>2.4</v>
      </c>
      <c r="K2907">
        <f>ABS((Table2[[#This Row],[Consumption]]-Table2[[#This Row],[Predicted Consumption]])/Table2[[#This Row],[Consumption]])</f>
        <v>0</v>
      </c>
    </row>
    <row r="2908" spans="1:11" x14ac:dyDescent="0.25">
      <c r="A2908" s="1">
        <v>40391.270833333336</v>
      </c>
      <c r="B2908">
        <v>1.1000000000000001</v>
      </c>
      <c r="D2908" s="3">
        <v>40391.270833333336</v>
      </c>
      <c r="E2908">
        <v>1.1000000000000001</v>
      </c>
      <c r="F2908">
        <v>1.2</v>
      </c>
      <c r="G2908" s="5">
        <v>0.35110256443636301</v>
      </c>
      <c r="I2908">
        <f t="shared" si="45"/>
        <v>9.9999999999999867E-2</v>
      </c>
      <c r="J2908">
        <f>Table2[[#This Row],[Consumption]]+Table2[[#This Row],[Predicted Consumption]]</f>
        <v>2.2999999999999998</v>
      </c>
      <c r="K2908">
        <f>ABS((Table2[[#This Row],[Consumption]]-Table2[[#This Row],[Predicted Consumption]])/Table2[[#This Row],[Consumption]])</f>
        <v>9.0909090909090787E-2</v>
      </c>
    </row>
    <row r="2909" spans="1:11" x14ac:dyDescent="0.25">
      <c r="A2909" s="1">
        <v>40391.28125</v>
      </c>
      <c r="B2909">
        <v>1.4</v>
      </c>
      <c r="D2909" s="3">
        <v>40391.28125</v>
      </c>
      <c r="E2909">
        <v>1.4</v>
      </c>
      <c r="F2909">
        <v>1.2</v>
      </c>
      <c r="G2909" s="5">
        <v>0.80401681542546999</v>
      </c>
      <c r="I2909">
        <f t="shared" si="45"/>
        <v>0.19999999999999996</v>
      </c>
      <c r="J2909">
        <f>Table2[[#This Row],[Consumption]]+Table2[[#This Row],[Predicted Consumption]]</f>
        <v>2.5999999999999996</v>
      </c>
      <c r="K2909">
        <f>ABS((Table2[[#This Row],[Consumption]]-Table2[[#This Row],[Predicted Consumption]])/Table2[[#This Row],[Consumption]])</f>
        <v>0.14285714285714282</v>
      </c>
    </row>
    <row r="2910" spans="1:11" x14ac:dyDescent="0.25">
      <c r="A2910" s="1">
        <v>40391.291666666664</v>
      </c>
      <c r="B2910">
        <v>1.4</v>
      </c>
      <c r="D2910" s="3">
        <v>40391.291666666664</v>
      </c>
      <c r="E2910">
        <v>1.4</v>
      </c>
      <c r="F2910">
        <v>1.29998658931</v>
      </c>
      <c r="G2910" s="5">
        <v>0.68223658878127103</v>
      </c>
      <c r="I2910">
        <f t="shared" si="45"/>
        <v>0.10001341068999992</v>
      </c>
      <c r="J2910">
        <f>Table2[[#This Row],[Consumption]]+Table2[[#This Row],[Predicted Consumption]]</f>
        <v>2.6999865893099999</v>
      </c>
      <c r="K2910">
        <f>ABS((Table2[[#This Row],[Consumption]]-Table2[[#This Row],[Predicted Consumption]])/Table2[[#This Row],[Consumption]])</f>
        <v>7.143815049285708E-2</v>
      </c>
    </row>
    <row r="2911" spans="1:11" x14ac:dyDescent="0.25">
      <c r="A2911" s="1">
        <v>40391.302083333336</v>
      </c>
      <c r="B2911">
        <v>1.2</v>
      </c>
      <c r="D2911" s="3">
        <v>40391.302083333336</v>
      </c>
      <c r="E2911">
        <v>1.2</v>
      </c>
      <c r="F2911">
        <v>1.29998658931</v>
      </c>
      <c r="G2911" s="5">
        <v>0.45297471619275997</v>
      </c>
      <c r="I2911">
        <f t="shared" si="45"/>
        <v>9.998658931000004E-2</v>
      </c>
      <c r="J2911">
        <f>Table2[[#This Row],[Consumption]]+Table2[[#This Row],[Predicted Consumption]]</f>
        <v>2.4999865893099997</v>
      </c>
      <c r="K2911">
        <f>ABS((Table2[[#This Row],[Consumption]]-Table2[[#This Row],[Predicted Consumption]])/Table2[[#This Row],[Consumption]])</f>
        <v>8.3322157758333376E-2</v>
      </c>
    </row>
    <row r="2912" spans="1:11" x14ac:dyDescent="0.25">
      <c r="A2912" s="1">
        <v>40391.3125</v>
      </c>
      <c r="B2912">
        <v>1.3</v>
      </c>
      <c r="D2912" s="3">
        <v>40391.3125</v>
      </c>
      <c r="E2912">
        <v>1.3</v>
      </c>
      <c r="F2912">
        <v>1.1000000000000001</v>
      </c>
      <c r="G2912" s="5">
        <v>0.24052938911351701</v>
      </c>
      <c r="I2912">
        <f t="shared" si="45"/>
        <v>0.19999999999999996</v>
      </c>
      <c r="J2912">
        <f>Table2[[#This Row],[Consumption]]+Table2[[#This Row],[Predicted Consumption]]</f>
        <v>2.4000000000000004</v>
      </c>
      <c r="K2912">
        <f>ABS((Table2[[#This Row],[Consumption]]-Table2[[#This Row],[Predicted Consumption]])/Table2[[#This Row],[Consumption]])</f>
        <v>0.1538461538461538</v>
      </c>
    </row>
    <row r="2913" spans="1:11" x14ac:dyDescent="0.25">
      <c r="A2913" s="1">
        <v>40391.322916666664</v>
      </c>
      <c r="B2913">
        <v>1.6</v>
      </c>
      <c r="D2913" s="3">
        <v>40391.322916666664</v>
      </c>
      <c r="E2913">
        <v>1.6</v>
      </c>
      <c r="F2913">
        <v>1.2</v>
      </c>
      <c r="G2913" s="5">
        <v>0.41429676936042997</v>
      </c>
      <c r="I2913">
        <f t="shared" si="45"/>
        <v>0.40000000000000013</v>
      </c>
      <c r="J2913">
        <f>Table2[[#This Row],[Consumption]]+Table2[[#This Row],[Predicted Consumption]]</f>
        <v>2.8</v>
      </c>
      <c r="K2913">
        <f>ABS((Table2[[#This Row],[Consumption]]-Table2[[#This Row],[Predicted Consumption]])/Table2[[#This Row],[Consumption]])</f>
        <v>0.25000000000000006</v>
      </c>
    </row>
    <row r="2914" spans="1:11" x14ac:dyDescent="0.25">
      <c r="A2914" s="1">
        <v>40391.333333333336</v>
      </c>
      <c r="B2914">
        <v>5.3</v>
      </c>
      <c r="D2914" s="3">
        <v>40391.333333333336</v>
      </c>
      <c r="E2914">
        <v>5.3</v>
      </c>
      <c r="F2914">
        <v>5.4</v>
      </c>
      <c r="G2914" s="5">
        <v>0.53497933368311301</v>
      </c>
      <c r="I2914">
        <f t="shared" si="45"/>
        <v>0.10000000000000053</v>
      </c>
      <c r="J2914">
        <f>Table2[[#This Row],[Consumption]]+Table2[[#This Row],[Predicted Consumption]]</f>
        <v>10.7</v>
      </c>
      <c r="K2914">
        <f>ABS((Table2[[#This Row],[Consumption]]-Table2[[#This Row],[Predicted Consumption]])/Table2[[#This Row],[Consumption]])</f>
        <v>1.8867924528301987E-2</v>
      </c>
    </row>
    <row r="2915" spans="1:11" x14ac:dyDescent="0.25">
      <c r="A2915" s="1">
        <v>40391.34375</v>
      </c>
      <c r="B2915">
        <v>9</v>
      </c>
      <c r="D2915" s="3">
        <v>40391.34375</v>
      </c>
      <c r="E2915">
        <v>9</v>
      </c>
      <c r="F2915">
        <v>5.4</v>
      </c>
      <c r="G2915" s="5">
        <v>0.85149860881001505</v>
      </c>
      <c r="I2915">
        <f t="shared" si="45"/>
        <v>3.5999999999999996</v>
      </c>
      <c r="J2915">
        <f>Table2[[#This Row],[Consumption]]+Table2[[#This Row],[Predicted Consumption]]</f>
        <v>14.4</v>
      </c>
      <c r="K2915">
        <f>ABS((Table2[[#This Row],[Consumption]]-Table2[[#This Row],[Predicted Consumption]])/Table2[[#This Row],[Consumption]])</f>
        <v>0.39999999999999997</v>
      </c>
    </row>
    <row r="2916" spans="1:11" x14ac:dyDescent="0.25">
      <c r="A2916" s="1">
        <v>40391.354166666664</v>
      </c>
      <c r="B2916">
        <v>9.9</v>
      </c>
      <c r="D2916" s="3">
        <v>40391.354166666664</v>
      </c>
      <c r="E2916">
        <v>9.9</v>
      </c>
      <c r="F2916">
        <v>12.1788476138</v>
      </c>
      <c r="G2916" s="5">
        <v>0.346137161816164</v>
      </c>
      <c r="I2916">
        <f t="shared" si="45"/>
        <v>2.2788476138</v>
      </c>
      <c r="J2916">
        <f>Table2[[#This Row],[Consumption]]+Table2[[#This Row],[Predicted Consumption]]</f>
        <v>22.078847613800001</v>
      </c>
      <c r="K2916">
        <f>ABS((Table2[[#This Row],[Consumption]]-Table2[[#This Row],[Predicted Consumption]])/Table2[[#This Row],[Consumption]])</f>
        <v>0.23018662765656564</v>
      </c>
    </row>
    <row r="2917" spans="1:11" x14ac:dyDescent="0.25">
      <c r="A2917" s="1">
        <v>40391.364583333336</v>
      </c>
      <c r="B2917">
        <v>10.199999999999999</v>
      </c>
      <c r="D2917" s="3">
        <v>40391.364583333336</v>
      </c>
      <c r="E2917">
        <v>10.199999999999999</v>
      </c>
      <c r="F2917">
        <v>12.602351000000001</v>
      </c>
      <c r="G2917" s="5">
        <v>0.25686560436123002</v>
      </c>
      <c r="I2917">
        <f t="shared" si="45"/>
        <v>2.4023510000000012</v>
      </c>
      <c r="J2917">
        <f>Table2[[#This Row],[Consumption]]+Table2[[#This Row],[Predicted Consumption]]</f>
        <v>22.802351000000002</v>
      </c>
      <c r="K2917">
        <f>ABS((Table2[[#This Row],[Consumption]]-Table2[[#This Row],[Predicted Consumption]])/Table2[[#This Row],[Consumption]])</f>
        <v>0.23552460784313739</v>
      </c>
    </row>
    <row r="2918" spans="1:11" x14ac:dyDescent="0.25">
      <c r="A2918" s="1">
        <v>40391.375</v>
      </c>
      <c r="B2918">
        <v>14</v>
      </c>
      <c r="D2918" s="3">
        <v>40391.375</v>
      </c>
      <c r="E2918">
        <v>14</v>
      </c>
      <c r="F2918">
        <v>6.3515790000000001</v>
      </c>
      <c r="G2918" s="5">
        <v>0.91209929458372596</v>
      </c>
      <c r="I2918">
        <f t="shared" si="45"/>
        <v>7.6484209999999999</v>
      </c>
      <c r="J2918">
        <f>Table2[[#This Row],[Consumption]]+Table2[[#This Row],[Predicted Consumption]]</f>
        <v>20.351579000000001</v>
      </c>
      <c r="K2918">
        <f>ABS((Table2[[#This Row],[Consumption]]-Table2[[#This Row],[Predicted Consumption]])/Table2[[#This Row],[Consumption]])</f>
        <v>0.54631578571428574</v>
      </c>
    </row>
    <row r="2919" spans="1:11" x14ac:dyDescent="0.25">
      <c r="A2919" s="1">
        <v>40391.385416666664</v>
      </c>
      <c r="B2919">
        <v>9.8000000000000007</v>
      </c>
      <c r="D2919" s="3">
        <v>40391.385416666664</v>
      </c>
      <c r="E2919">
        <v>9.8000000000000007</v>
      </c>
      <c r="F2919">
        <v>11.6191848138</v>
      </c>
      <c r="G2919" s="5">
        <v>0.31514576412712803</v>
      </c>
      <c r="I2919">
        <f t="shared" si="45"/>
        <v>1.8191848137999997</v>
      </c>
      <c r="J2919">
        <f>Table2[[#This Row],[Consumption]]+Table2[[#This Row],[Predicted Consumption]]</f>
        <v>21.419184813800001</v>
      </c>
      <c r="K2919">
        <f>ABS((Table2[[#This Row],[Consumption]]-Table2[[#This Row],[Predicted Consumption]])/Table2[[#This Row],[Consumption]])</f>
        <v>0.18563110344897954</v>
      </c>
    </row>
    <row r="2920" spans="1:11" x14ac:dyDescent="0.25">
      <c r="A2920" s="1">
        <v>40391.395833333336</v>
      </c>
      <c r="B2920">
        <v>9.6999999999999993</v>
      </c>
      <c r="D2920" s="3">
        <v>40391.395833333336</v>
      </c>
      <c r="E2920">
        <v>9.6999999999999993</v>
      </c>
      <c r="F2920">
        <v>10.052720727100001</v>
      </c>
      <c r="G2920" s="5">
        <v>0.50278423112312998</v>
      </c>
      <c r="I2920">
        <f t="shared" si="45"/>
        <v>0.35272072710000124</v>
      </c>
      <c r="J2920">
        <f>Table2[[#This Row],[Consumption]]+Table2[[#This Row],[Predicted Consumption]]</f>
        <v>19.752720727099998</v>
      </c>
      <c r="K2920">
        <f>ABS((Table2[[#This Row],[Consumption]]-Table2[[#This Row],[Predicted Consumption]])/Table2[[#This Row],[Consumption]])</f>
        <v>3.6362961556701164E-2</v>
      </c>
    </row>
    <row r="2921" spans="1:11" x14ac:dyDescent="0.25">
      <c r="A2921" s="1">
        <v>40391.40625</v>
      </c>
      <c r="B2921">
        <v>11.2</v>
      </c>
      <c r="D2921" s="3">
        <v>40391.40625</v>
      </c>
      <c r="E2921">
        <v>11.2</v>
      </c>
      <c r="F2921">
        <v>10.052720727100001</v>
      </c>
      <c r="G2921" s="5">
        <v>0.45575784730111402</v>
      </c>
      <c r="I2921">
        <f t="shared" si="45"/>
        <v>1.1472792728999988</v>
      </c>
      <c r="J2921">
        <f>Table2[[#This Row],[Consumption]]+Table2[[#This Row],[Predicted Consumption]]</f>
        <v>21.252720727099998</v>
      </c>
      <c r="K2921">
        <f>ABS((Table2[[#This Row],[Consumption]]-Table2[[#This Row],[Predicted Consumption]])/Table2[[#This Row],[Consumption]])</f>
        <v>0.10243564936607133</v>
      </c>
    </row>
    <row r="2922" spans="1:11" x14ac:dyDescent="0.25">
      <c r="A2922" s="1">
        <v>40391.416666666664</v>
      </c>
      <c r="B2922">
        <v>9.6</v>
      </c>
      <c r="D2922" s="3">
        <v>40391.416666666664</v>
      </c>
      <c r="E2922">
        <v>9.6</v>
      </c>
      <c r="F2922">
        <v>11.7528476138</v>
      </c>
      <c r="G2922" s="5">
        <v>0.229068342329938</v>
      </c>
      <c r="I2922">
        <f t="shared" si="45"/>
        <v>2.1528476138000006</v>
      </c>
      <c r="J2922">
        <f>Table2[[#This Row],[Consumption]]+Table2[[#This Row],[Predicted Consumption]]</f>
        <v>21.352847613800002</v>
      </c>
      <c r="K2922">
        <f>ABS((Table2[[#This Row],[Consumption]]-Table2[[#This Row],[Predicted Consumption]])/Table2[[#This Row],[Consumption]])</f>
        <v>0.2242549597708334</v>
      </c>
    </row>
    <row r="2923" spans="1:11" x14ac:dyDescent="0.25">
      <c r="A2923" s="1">
        <v>40391.427083333336</v>
      </c>
      <c r="B2923">
        <v>11.3</v>
      </c>
      <c r="D2923" s="3">
        <v>40391.427083333336</v>
      </c>
      <c r="E2923">
        <v>11.3</v>
      </c>
      <c r="F2923">
        <v>11.07897</v>
      </c>
      <c r="G2923" s="5">
        <v>0.37080825426282299</v>
      </c>
      <c r="I2923">
        <f t="shared" si="45"/>
        <v>0.22103000000000073</v>
      </c>
      <c r="J2923">
        <f>Table2[[#This Row],[Consumption]]+Table2[[#This Row],[Predicted Consumption]]</f>
        <v>22.378970000000002</v>
      </c>
      <c r="K2923">
        <f>ABS((Table2[[#This Row],[Consumption]]-Table2[[#This Row],[Predicted Consumption]])/Table2[[#This Row],[Consumption]])</f>
        <v>1.9560176991150504E-2</v>
      </c>
    </row>
    <row r="2924" spans="1:11" x14ac:dyDescent="0.25">
      <c r="A2924" s="1">
        <v>40391.4375</v>
      </c>
      <c r="B2924">
        <v>11.4</v>
      </c>
      <c r="D2924" s="3">
        <v>40391.4375</v>
      </c>
      <c r="E2924">
        <v>11.4</v>
      </c>
      <c r="F2924">
        <v>9.3899993503299992</v>
      </c>
      <c r="G2924" s="5">
        <v>0.60192876595183797</v>
      </c>
      <c r="I2924">
        <f t="shared" si="45"/>
        <v>2.0100006496700011</v>
      </c>
      <c r="J2924">
        <f>Table2[[#This Row],[Consumption]]+Table2[[#This Row],[Predicted Consumption]]</f>
        <v>20.78999935033</v>
      </c>
      <c r="K2924">
        <f>ABS((Table2[[#This Row],[Consumption]]-Table2[[#This Row],[Predicted Consumption]])/Table2[[#This Row],[Consumption]])</f>
        <v>0.1763158464622808</v>
      </c>
    </row>
    <row r="2925" spans="1:11" x14ac:dyDescent="0.25">
      <c r="A2925" s="1">
        <v>40391.447916666664</v>
      </c>
      <c r="B2925">
        <v>9.1</v>
      </c>
      <c r="D2925" s="3">
        <v>40391.447916666664</v>
      </c>
      <c r="E2925">
        <v>9.1</v>
      </c>
      <c r="I2925">
        <f t="shared" si="45"/>
        <v>9.1</v>
      </c>
      <c r="J2925">
        <f>Table2[[#This Row],[Consumption]]+Table2[[#This Row],[Predicted Consumption]]</f>
        <v>9.1</v>
      </c>
      <c r="K2925">
        <f>ABS((Table2[[#This Row],[Consumption]]-Table2[[#This Row],[Predicted Consumption]])/Table2[[#This Row],[Consumption]])</f>
        <v>1</v>
      </c>
    </row>
    <row r="2926" spans="1:11" x14ac:dyDescent="0.25">
      <c r="A2926" s="1">
        <v>40391.458333333336</v>
      </c>
      <c r="B2926">
        <v>11.2</v>
      </c>
      <c r="D2926" s="3">
        <v>40391.458333333336</v>
      </c>
      <c r="E2926">
        <v>11.2</v>
      </c>
      <c r="F2926">
        <v>9.6899932369599995</v>
      </c>
      <c r="G2926" s="5">
        <v>0.54982216491918301</v>
      </c>
      <c r="I2926">
        <f t="shared" si="45"/>
        <v>1.5100067630399998</v>
      </c>
      <c r="J2926">
        <f>Table2[[#This Row],[Consumption]]+Table2[[#This Row],[Predicted Consumption]]</f>
        <v>20.889993236959999</v>
      </c>
      <c r="K2926">
        <f>ABS((Table2[[#This Row],[Consumption]]-Table2[[#This Row],[Predicted Consumption]])/Table2[[#This Row],[Consumption]])</f>
        <v>0.1348220324142857</v>
      </c>
    </row>
    <row r="2927" spans="1:11" x14ac:dyDescent="0.25">
      <c r="A2927" s="1">
        <v>40391.46875</v>
      </c>
      <c r="B2927">
        <v>9.5</v>
      </c>
      <c r="D2927" s="3">
        <v>40391.46875</v>
      </c>
      <c r="E2927">
        <v>9.5</v>
      </c>
      <c r="F2927">
        <v>9.3899993503299992</v>
      </c>
      <c r="G2927" s="5">
        <v>0.51169766429350705</v>
      </c>
      <c r="I2927">
        <f t="shared" si="45"/>
        <v>0.11000064967000078</v>
      </c>
      <c r="J2927">
        <f>Table2[[#This Row],[Consumption]]+Table2[[#This Row],[Predicted Consumption]]</f>
        <v>18.889999350330001</v>
      </c>
      <c r="K2927">
        <f>ABS((Table2[[#This Row],[Consumption]]-Table2[[#This Row],[Predicted Consumption]])/Table2[[#This Row],[Consumption]])</f>
        <v>1.1579015754736924E-2</v>
      </c>
    </row>
    <row r="2928" spans="1:11" x14ac:dyDescent="0.25">
      <c r="A2928" s="1">
        <v>40391.479166666664</v>
      </c>
      <c r="B2928">
        <v>8.9</v>
      </c>
      <c r="D2928" s="3">
        <v>40391.479166666664</v>
      </c>
      <c r="E2928">
        <v>8.9</v>
      </c>
      <c r="F2928">
        <v>11.115278999999999</v>
      </c>
      <c r="G2928" s="5">
        <v>0.35319566982961698</v>
      </c>
      <c r="I2928">
        <f t="shared" si="45"/>
        <v>2.2152789999999989</v>
      </c>
      <c r="J2928">
        <f>Table2[[#This Row],[Consumption]]+Table2[[#This Row],[Predicted Consumption]]</f>
        <v>20.015279</v>
      </c>
      <c r="K2928">
        <f>ABS((Table2[[#This Row],[Consumption]]-Table2[[#This Row],[Predicted Consumption]])/Table2[[#This Row],[Consumption]])</f>
        <v>0.24890775280898864</v>
      </c>
    </row>
    <row r="2929" spans="1:11" x14ac:dyDescent="0.25">
      <c r="A2929" s="1">
        <v>40391.489583333336</v>
      </c>
      <c r="B2929">
        <v>11.2</v>
      </c>
      <c r="D2929" s="3">
        <v>40391.489583333336</v>
      </c>
      <c r="E2929">
        <v>11.2</v>
      </c>
      <c r="F2929">
        <v>9.6899932369599995</v>
      </c>
      <c r="G2929" s="5">
        <v>0.38812360089869102</v>
      </c>
      <c r="I2929">
        <f t="shared" si="45"/>
        <v>1.5100067630399998</v>
      </c>
      <c r="J2929">
        <f>Table2[[#This Row],[Consumption]]+Table2[[#This Row],[Predicted Consumption]]</f>
        <v>20.889993236959999</v>
      </c>
      <c r="K2929">
        <f>ABS((Table2[[#This Row],[Consumption]]-Table2[[#This Row],[Predicted Consumption]])/Table2[[#This Row],[Consumption]])</f>
        <v>0.1348220324142857</v>
      </c>
    </row>
    <row r="2930" spans="1:11" x14ac:dyDescent="0.25">
      <c r="A2930" s="1">
        <v>40391.5</v>
      </c>
      <c r="B2930">
        <v>9</v>
      </c>
      <c r="D2930" s="3">
        <v>40391.5</v>
      </c>
      <c r="E2930">
        <v>9</v>
      </c>
      <c r="F2930">
        <v>9.3970944778599996</v>
      </c>
      <c r="G2930" s="5">
        <v>0.372015072297539</v>
      </c>
      <c r="I2930">
        <f t="shared" si="45"/>
        <v>0.39709447785999963</v>
      </c>
      <c r="J2930">
        <f>Table2[[#This Row],[Consumption]]+Table2[[#This Row],[Predicted Consumption]]</f>
        <v>18.397094477860001</v>
      </c>
      <c r="K2930">
        <f>ABS((Table2[[#This Row],[Consumption]]-Table2[[#This Row],[Predicted Consumption]])/Table2[[#This Row],[Consumption]])</f>
        <v>4.4121608651111068E-2</v>
      </c>
    </row>
    <row r="2931" spans="1:11" x14ac:dyDescent="0.25">
      <c r="A2931" s="1">
        <v>40391.510416666664</v>
      </c>
      <c r="B2931">
        <v>8.9</v>
      </c>
      <c r="D2931" s="3">
        <v>40391.510416666664</v>
      </c>
      <c r="E2931">
        <v>8.9</v>
      </c>
      <c r="F2931">
        <v>11.140695300000001</v>
      </c>
      <c r="G2931" s="5">
        <v>0.61457886130945705</v>
      </c>
      <c r="I2931">
        <f t="shared" si="45"/>
        <v>2.2406953000000005</v>
      </c>
      <c r="J2931">
        <f>Table2[[#This Row],[Consumption]]+Table2[[#This Row],[Predicted Consumption]]</f>
        <v>20.040695300000003</v>
      </c>
      <c r="K2931">
        <f>ABS((Table2[[#This Row],[Consumption]]-Table2[[#This Row],[Predicted Consumption]])/Table2[[#This Row],[Consumption]])</f>
        <v>0.25176351685393261</v>
      </c>
    </row>
    <row r="2932" spans="1:11" x14ac:dyDescent="0.25">
      <c r="A2932" s="1">
        <v>40391.520833333336</v>
      </c>
      <c r="B2932">
        <v>11.2</v>
      </c>
      <c r="D2932" s="3">
        <v>40391.520833333336</v>
      </c>
      <c r="E2932">
        <v>11.2</v>
      </c>
      <c r="F2932">
        <v>11.140695300000001</v>
      </c>
      <c r="G2932" s="5">
        <v>0.65485981845857</v>
      </c>
      <c r="I2932">
        <f t="shared" si="45"/>
        <v>5.9304699999998434E-2</v>
      </c>
      <c r="J2932">
        <f>Table2[[#This Row],[Consumption]]+Table2[[#This Row],[Predicted Consumption]]</f>
        <v>22.3406953</v>
      </c>
      <c r="K2932">
        <f>ABS((Table2[[#This Row],[Consumption]]-Table2[[#This Row],[Predicted Consumption]])/Table2[[#This Row],[Consumption]])</f>
        <v>5.2950624999998606E-3</v>
      </c>
    </row>
    <row r="2933" spans="1:11" x14ac:dyDescent="0.25">
      <c r="A2933" s="1">
        <v>40391.53125</v>
      </c>
      <c r="B2933">
        <v>9</v>
      </c>
      <c r="D2933" s="3">
        <v>40391.53125</v>
      </c>
      <c r="E2933">
        <v>9</v>
      </c>
      <c r="F2933">
        <v>8.8490453465099996</v>
      </c>
      <c r="G2933" s="5">
        <v>0.30319968202471997</v>
      </c>
      <c r="I2933">
        <f t="shared" si="45"/>
        <v>0.15095465349000037</v>
      </c>
      <c r="J2933">
        <f>Table2[[#This Row],[Consumption]]+Table2[[#This Row],[Predicted Consumption]]</f>
        <v>17.84904534651</v>
      </c>
      <c r="K2933">
        <f>ABS((Table2[[#This Row],[Consumption]]-Table2[[#This Row],[Predicted Consumption]])/Table2[[#This Row],[Consumption]])</f>
        <v>1.6772739276666709E-2</v>
      </c>
    </row>
    <row r="2934" spans="1:11" x14ac:dyDescent="0.25">
      <c r="A2934" s="1">
        <v>40391.541666666664</v>
      </c>
      <c r="B2934">
        <v>11.6</v>
      </c>
      <c r="D2934" s="3">
        <v>40391.541666666664</v>
      </c>
      <c r="E2934">
        <v>11.6</v>
      </c>
      <c r="F2934">
        <v>11.15848671</v>
      </c>
      <c r="G2934" s="5">
        <v>0.52117068722438198</v>
      </c>
      <c r="I2934">
        <f t="shared" si="45"/>
        <v>0.44151328999999961</v>
      </c>
      <c r="J2934">
        <f>Table2[[#This Row],[Consumption]]+Table2[[#This Row],[Predicted Consumption]]</f>
        <v>22.75848671</v>
      </c>
      <c r="K2934">
        <f>ABS((Table2[[#This Row],[Consumption]]-Table2[[#This Row],[Predicted Consumption]])/Table2[[#This Row],[Consumption]])</f>
        <v>3.806149051724135E-2</v>
      </c>
    </row>
    <row r="2935" spans="1:11" x14ac:dyDescent="0.25">
      <c r="A2935" s="1">
        <v>40391.552083333336</v>
      </c>
      <c r="B2935">
        <v>11.8</v>
      </c>
      <c r="D2935" s="3">
        <v>40391.552083333336</v>
      </c>
      <c r="E2935">
        <v>11.8</v>
      </c>
      <c r="F2935">
        <v>10.1898627106</v>
      </c>
      <c r="G2935" s="5">
        <v>0.238952545397214</v>
      </c>
      <c r="I2935">
        <f t="shared" si="45"/>
        <v>1.6101372894000008</v>
      </c>
      <c r="J2935">
        <f>Table2[[#This Row],[Consumption]]+Table2[[#This Row],[Predicted Consumption]]</f>
        <v>21.989862710600001</v>
      </c>
      <c r="K2935">
        <f>ABS((Table2[[#This Row],[Consumption]]-Table2[[#This Row],[Predicted Consumption]])/Table2[[#This Row],[Consumption]])</f>
        <v>0.13645231266101701</v>
      </c>
    </row>
    <row r="2936" spans="1:11" x14ac:dyDescent="0.25">
      <c r="A2936" s="1">
        <v>40391.5625</v>
      </c>
      <c r="B2936">
        <v>10.3</v>
      </c>
      <c r="D2936" s="3">
        <v>40391.5625</v>
      </c>
      <c r="E2936">
        <v>10.3</v>
      </c>
      <c r="F2936">
        <v>10.365252438500001</v>
      </c>
      <c r="G2936" s="5">
        <v>0.57321330578627205</v>
      </c>
      <c r="I2936">
        <f t="shared" si="45"/>
        <v>6.5252438499999954E-2</v>
      </c>
      <c r="J2936">
        <f>Table2[[#This Row],[Consumption]]+Table2[[#This Row],[Predicted Consumption]]</f>
        <v>20.665252438500001</v>
      </c>
      <c r="K2936">
        <f>ABS((Table2[[#This Row],[Consumption]]-Table2[[#This Row],[Predicted Consumption]])/Table2[[#This Row],[Consumption]])</f>
        <v>6.3351882038834902E-3</v>
      </c>
    </row>
    <row r="2937" spans="1:11" x14ac:dyDescent="0.25">
      <c r="A2937" s="1">
        <v>40391.572916666664</v>
      </c>
      <c r="B2937">
        <v>9.5</v>
      </c>
      <c r="D2937" s="3">
        <v>40391.572916666664</v>
      </c>
      <c r="E2937">
        <v>9.5</v>
      </c>
      <c r="F2937">
        <v>13.44</v>
      </c>
      <c r="G2937" s="5">
        <v>0.58009654912627595</v>
      </c>
      <c r="I2937">
        <f t="shared" si="45"/>
        <v>3.9399999999999995</v>
      </c>
      <c r="J2937">
        <f>Table2[[#This Row],[Consumption]]+Table2[[#This Row],[Predicted Consumption]]</f>
        <v>22.939999999999998</v>
      </c>
      <c r="K2937">
        <f>ABS((Table2[[#This Row],[Consumption]]-Table2[[#This Row],[Predicted Consumption]])/Table2[[#This Row],[Consumption]])</f>
        <v>0.41473684210526313</v>
      </c>
    </row>
    <row r="2938" spans="1:11" x14ac:dyDescent="0.25">
      <c r="A2938" s="1">
        <v>40391.583333333336</v>
      </c>
      <c r="B2938">
        <v>13.4</v>
      </c>
      <c r="D2938" s="3">
        <v>40391.583333333336</v>
      </c>
      <c r="E2938">
        <v>13.4</v>
      </c>
      <c r="F2938">
        <v>8.7824000000000009</v>
      </c>
      <c r="G2938" s="5">
        <v>0.327653657694706</v>
      </c>
      <c r="I2938">
        <f t="shared" si="45"/>
        <v>4.6175999999999995</v>
      </c>
      <c r="J2938">
        <f>Table2[[#This Row],[Consumption]]+Table2[[#This Row],[Predicted Consumption]]</f>
        <v>22.182400000000001</v>
      </c>
      <c r="K2938">
        <f>ABS((Table2[[#This Row],[Consumption]]-Table2[[#This Row],[Predicted Consumption]])/Table2[[#This Row],[Consumption]])</f>
        <v>0.34459701492537309</v>
      </c>
    </row>
    <row r="2939" spans="1:11" x14ac:dyDescent="0.25">
      <c r="A2939" s="1">
        <v>40391.59375</v>
      </c>
      <c r="B2939">
        <v>11.3</v>
      </c>
      <c r="D2939" s="3">
        <v>40391.59375</v>
      </c>
      <c r="E2939">
        <v>11.3</v>
      </c>
      <c r="F2939">
        <v>10.3518368474</v>
      </c>
      <c r="G2939" s="5">
        <v>0.37443502789884298</v>
      </c>
      <c r="I2939">
        <f t="shared" si="45"/>
        <v>0.94816315260000117</v>
      </c>
      <c r="J2939">
        <f>Table2[[#This Row],[Consumption]]+Table2[[#This Row],[Predicted Consumption]]</f>
        <v>21.651836847399998</v>
      </c>
      <c r="K2939">
        <f>ABS((Table2[[#This Row],[Consumption]]-Table2[[#This Row],[Predicted Consumption]])/Table2[[#This Row],[Consumption]])</f>
        <v>8.3908243592920456E-2</v>
      </c>
    </row>
    <row r="2940" spans="1:11" x14ac:dyDescent="0.25">
      <c r="A2940" s="1">
        <v>40391.604166666664</v>
      </c>
      <c r="B2940">
        <v>11.1</v>
      </c>
      <c r="D2940" s="3">
        <v>40391.604166666664</v>
      </c>
      <c r="E2940">
        <v>11.1</v>
      </c>
      <c r="F2940">
        <v>11.351000000000001</v>
      </c>
      <c r="G2940" s="5">
        <v>0.27273494289474698</v>
      </c>
      <c r="I2940">
        <f t="shared" si="45"/>
        <v>0.25100000000000122</v>
      </c>
      <c r="J2940">
        <f>Table2[[#This Row],[Consumption]]+Table2[[#This Row],[Predicted Consumption]]</f>
        <v>22.451000000000001</v>
      </c>
      <c r="K2940">
        <f>ABS((Table2[[#This Row],[Consumption]]-Table2[[#This Row],[Predicted Consumption]])/Table2[[#This Row],[Consumption]])</f>
        <v>2.2612612612612725E-2</v>
      </c>
    </row>
    <row r="2941" spans="1:11" x14ac:dyDescent="0.25">
      <c r="A2941" s="1">
        <v>40391.614583333336</v>
      </c>
      <c r="B2941">
        <v>12.2</v>
      </c>
      <c r="D2941" s="3">
        <v>40391.614583333336</v>
      </c>
      <c r="E2941">
        <v>12.2</v>
      </c>
      <c r="F2941">
        <v>8.8943317425600004</v>
      </c>
      <c r="G2941" s="5">
        <v>0.36868872710393602</v>
      </c>
      <c r="I2941">
        <f t="shared" si="45"/>
        <v>3.3056682574399989</v>
      </c>
      <c r="J2941">
        <f>Table2[[#This Row],[Consumption]]+Table2[[#This Row],[Predicted Consumption]]</f>
        <v>21.094331742560001</v>
      </c>
      <c r="K2941">
        <f>ABS((Table2[[#This Row],[Consumption]]-Table2[[#This Row],[Predicted Consumption]])/Table2[[#This Row],[Consumption]])</f>
        <v>0.27095641454426223</v>
      </c>
    </row>
    <row r="2942" spans="1:11" x14ac:dyDescent="0.25">
      <c r="A2942" s="1">
        <v>40391.625</v>
      </c>
      <c r="B2942">
        <v>11.5</v>
      </c>
      <c r="D2942" s="3">
        <v>40391.625</v>
      </c>
      <c r="E2942">
        <v>11.5</v>
      </c>
      <c r="F2942">
        <v>11.7528476138</v>
      </c>
      <c r="G2942" s="5">
        <v>0.230174293321044</v>
      </c>
      <c r="I2942">
        <f t="shared" si="45"/>
        <v>0.2528476138000002</v>
      </c>
      <c r="J2942">
        <f>Table2[[#This Row],[Consumption]]+Table2[[#This Row],[Predicted Consumption]]</f>
        <v>23.2528476138</v>
      </c>
      <c r="K2942">
        <f>ABS((Table2[[#This Row],[Consumption]]-Table2[[#This Row],[Predicted Consumption]])/Table2[[#This Row],[Consumption]])</f>
        <v>2.1986749026086973E-2</v>
      </c>
    </row>
    <row r="2943" spans="1:11" x14ac:dyDescent="0.25">
      <c r="A2943" s="1">
        <v>40391.635416666664</v>
      </c>
      <c r="B2943">
        <v>12.3</v>
      </c>
      <c r="D2943" s="3">
        <v>40391.635416666664</v>
      </c>
      <c r="E2943">
        <v>12.3</v>
      </c>
      <c r="F2943">
        <v>11.597071031900001</v>
      </c>
      <c r="G2943" s="5">
        <v>0.220956892874204</v>
      </c>
      <c r="I2943">
        <f t="shared" si="45"/>
        <v>0.70292896810000016</v>
      </c>
      <c r="J2943">
        <f>Table2[[#This Row],[Consumption]]+Table2[[#This Row],[Predicted Consumption]]</f>
        <v>23.897071031900001</v>
      </c>
      <c r="K2943">
        <f>ABS((Table2[[#This Row],[Consumption]]-Table2[[#This Row],[Predicted Consumption]])/Table2[[#This Row],[Consumption]])</f>
        <v>5.7148696593495946E-2</v>
      </c>
    </row>
    <row r="2944" spans="1:11" x14ac:dyDescent="0.25">
      <c r="A2944" s="1">
        <v>40391.645833333336</v>
      </c>
      <c r="B2944">
        <v>11.5</v>
      </c>
      <c r="D2944" s="3">
        <v>40391.645833333336</v>
      </c>
      <c r="E2944">
        <v>11.5</v>
      </c>
      <c r="F2944">
        <v>11.5</v>
      </c>
      <c r="G2944" s="5">
        <v>0.49223297430582202</v>
      </c>
      <c r="I2944">
        <f t="shared" si="45"/>
        <v>0</v>
      </c>
      <c r="J2944">
        <f>Table2[[#This Row],[Consumption]]+Table2[[#This Row],[Predicted Consumption]]</f>
        <v>23</v>
      </c>
      <c r="K2944">
        <f>ABS((Table2[[#This Row],[Consumption]]-Table2[[#This Row],[Predicted Consumption]])/Table2[[#This Row],[Consumption]])</f>
        <v>0</v>
      </c>
    </row>
    <row r="2945" spans="1:11" x14ac:dyDescent="0.25">
      <c r="A2945" s="1">
        <v>40391.65625</v>
      </c>
      <c r="B2945">
        <v>11.9</v>
      </c>
      <c r="D2945" s="3">
        <v>40391.65625</v>
      </c>
      <c r="E2945">
        <v>11.9</v>
      </c>
      <c r="F2945">
        <v>12.1002181909</v>
      </c>
      <c r="G2945" s="5">
        <v>0.37245589750361602</v>
      </c>
      <c r="I2945">
        <f t="shared" si="45"/>
        <v>0.20021819089999937</v>
      </c>
      <c r="J2945">
        <f>Table2[[#This Row],[Consumption]]+Table2[[#This Row],[Predicted Consumption]]</f>
        <v>24.0002181909</v>
      </c>
      <c r="K2945">
        <f>ABS((Table2[[#This Row],[Consumption]]-Table2[[#This Row],[Predicted Consumption]])/Table2[[#This Row],[Consumption]])</f>
        <v>1.6825058058823478E-2</v>
      </c>
    </row>
    <row r="2946" spans="1:11" x14ac:dyDescent="0.25">
      <c r="A2946" s="1">
        <v>40391.666666666664</v>
      </c>
      <c r="B2946">
        <v>10.8</v>
      </c>
      <c r="D2946" s="3">
        <v>40391.666666666664</v>
      </c>
      <c r="E2946">
        <v>10.8</v>
      </c>
      <c r="F2946">
        <v>9.4279661345000001</v>
      </c>
      <c r="G2946" s="5">
        <v>0.50599407357437398</v>
      </c>
      <c r="I2946">
        <f t="shared" si="45"/>
        <v>1.3720338655000006</v>
      </c>
      <c r="J2946">
        <f>Table2[[#This Row],[Consumption]]+Table2[[#This Row],[Predicted Consumption]]</f>
        <v>20.227966134500001</v>
      </c>
      <c r="K2946">
        <f>ABS((Table2[[#This Row],[Consumption]]-Table2[[#This Row],[Predicted Consumption]])/Table2[[#This Row],[Consumption]])</f>
        <v>0.12704017273148152</v>
      </c>
    </row>
    <row r="2947" spans="1:11" x14ac:dyDescent="0.25">
      <c r="A2947" s="1">
        <v>40391.677083333336</v>
      </c>
      <c r="B2947">
        <v>9.5</v>
      </c>
      <c r="D2947" s="3">
        <v>40391.677083333336</v>
      </c>
      <c r="E2947">
        <v>9.5</v>
      </c>
      <c r="F2947">
        <v>13.46</v>
      </c>
      <c r="G2947" s="5">
        <v>0.384664176140323</v>
      </c>
      <c r="I2947">
        <f t="shared" si="45"/>
        <v>3.9600000000000009</v>
      </c>
      <c r="J2947">
        <f>Table2[[#This Row],[Consumption]]+Table2[[#This Row],[Predicted Consumption]]</f>
        <v>22.96</v>
      </c>
      <c r="K2947">
        <f>ABS((Table2[[#This Row],[Consumption]]-Table2[[#This Row],[Predicted Consumption]])/Table2[[#This Row],[Consumption]])</f>
        <v>0.41684210526315796</v>
      </c>
    </row>
    <row r="2948" spans="1:11" x14ac:dyDescent="0.25">
      <c r="A2948" s="1">
        <v>40391.6875</v>
      </c>
      <c r="B2948">
        <v>9.8000000000000007</v>
      </c>
      <c r="D2948" s="3">
        <v>40391.6875</v>
      </c>
      <c r="E2948">
        <v>9.8000000000000007</v>
      </c>
      <c r="F2948">
        <v>13.02806571</v>
      </c>
      <c r="G2948" s="5">
        <v>0.29141349132146499</v>
      </c>
      <c r="I2948">
        <f t="shared" ref="I2948:I3011" si="46">ABS(F2948-E2948)</f>
        <v>3.2280657099999992</v>
      </c>
      <c r="J2948">
        <f>Table2[[#This Row],[Consumption]]+Table2[[#This Row],[Predicted Consumption]]</f>
        <v>22.828065710000001</v>
      </c>
      <c r="K2948">
        <f>ABS((Table2[[#This Row],[Consumption]]-Table2[[#This Row],[Predicted Consumption]])/Table2[[#This Row],[Consumption]])</f>
        <v>0.32939446020408153</v>
      </c>
    </row>
    <row r="2949" spans="1:11" x14ac:dyDescent="0.25">
      <c r="A2949" s="1">
        <v>40391.697916666664</v>
      </c>
      <c r="B2949">
        <v>11.9</v>
      </c>
      <c r="D2949" s="3">
        <v>40391.697916666664</v>
      </c>
      <c r="E2949">
        <v>11.9</v>
      </c>
      <c r="F2949">
        <v>9.4495762941500008</v>
      </c>
      <c r="G2949" s="5">
        <v>0.20498877972509899</v>
      </c>
      <c r="I2949">
        <f t="shared" si="46"/>
        <v>2.4504237058499996</v>
      </c>
      <c r="J2949">
        <f>Table2[[#This Row],[Consumption]]+Table2[[#This Row],[Predicted Consumption]]</f>
        <v>21.349576294150001</v>
      </c>
      <c r="K2949">
        <f>ABS((Table2[[#This Row],[Consumption]]-Table2[[#This Row],[Predicted Consumption]])/Table2[[#This Row],[Consumption]])</f>
        <v>0.20591795847478989</v>
      </c>
    </row>
    <row r="2950" spans="1:11" x14ac:dyDescent="0.25">
      <c r="A2950" s="1">
        <v>40391.708333333336</v>
      </c>
      <c r="B2950">
        <v>9.6</v>
      </c>
      <c r="D2950" s="3">
        <v>40391.708333333336</v>
      </c>
      <c r="E2950">
        <v>9.6</v>
      </c>
      <c r="F2950">
        <v>10.476599999999999</v>
      </c>
      <c r="G2950" s="5">
        <v>0.69796024684524705</v>
      </c>
      <c r="I2950">
        <f t="shared" si="46"/>
        <v>0.87659999999999982</v>
      </c>
      <c r="J2950">
        <f>Table2[[#This Row],[Consumption]]+Table2[[#This Row],[Predicted Consumption]]</f>
        <v>20.076599999999999</v>
      </c>
      <c r="K2950">
        <f>ABS((Table2[[#This Row],[Consumption]]-Table2[[#This Row],[Predicted Consumption]])/Table2[[#This Row],[Consumption]])</f>
        <v>9.1312499999999991E-2</v>
      </c>
    </row>
    <row r="2951" spans="1:11" x14ac:dyDescent="0.25">
      <c r="A2951" s="1">
        <v>40391.71875</v>
      </c>
      <c r="B2951">
        <v>5.4</v>
      </c>
      <c r="D2951" s="3">
        <v>40391.71875</v>
      </c>
      <c r="E2951">
        <v>5.4</v>
      </c>
      <c r="F2951">
        <v>9.5942000000000007</v>
      </c>
      <c r="G2951" s="5">
        <v>0.25959757766781899</v>
      </c>
      <c r="I2951">
        <f t="shared" si="46"/>
        <v>4.1942000000000004</v>
      </c>
      <c r="J2951">
        <f>Table2[[#This Row],[Consumption]]+Table2[[#This Row],[Predicted Consumption]]</f>
        <v>14.994200000000001</v>
      </c>
      <c r="K2951">
        <f>ABS((Table2[[#This Row],[Consumption]]-Table2[[#This Row],[Predicted Consumption]])/Table2[[#This Row],[Consumption]])</f>
        <v>0.77670370370370367</v>
      </c>
    </row>
    <row r="2952" spans="1:11" x14ac:dyDescent="0.25">
      <c r="A2952" s="1">
        <v>40391.729166666664</v>
      </c>
      <c r="B2952">
        <v>5</v>
      </c>
      <c r="D2952" s="3">
        <v>40391.729166666664</v>
      </c>
      <c r="E2952">
        <v>5</v>
      </c>
      <c r="F2952">
        <v>8.8943317425600004</v>
      </c>
      <c r="G2952" s="5">
        <v>0.688544469351973</v>
      </c>
      <c r="I2952">
        <f t="shared" si="46"/>
        <v>3.8943317425600004</v>
      </c>
      <c r="J2952">
        <f>Table2[[#This Row],[Consumption]]+Table2[[#This Row],[Predicted Consumption]]</f>
        <v>13.89433174256</v>
      </c>
      <c r="K2952">
        <f>ABS((Table2[[#This Row],[Consumption]]-Table2[[#This Row],[Predicted Consumption]])/Table2[[#This Row],[Consumption]])</f>
        <v>0.7788663485120001</v>
      </c>
    </row>
    <row r="2953" spans="1:11" x14ac:dyDescent="0.25">
      <c r="A2953" s="1">
        <v>40391.739583333336</v>
      </c>
      <c r="B2953">
        <v>5</v>
      </c>
      <c r="D2953" s="3">
        <v>40391.739583333336</v>
      </c>
      <c r="E2953">
        <v>5</v>
      </c>
      <c r="F2953">
        <v>5.4311673694899998</v>
      </c>
      <c r="G2953" s="5">
        <v>0.64004833009696804</v>
      </c>
      <c r="I2953">
        <f t="shared" si="46"/>
        <v>0.43116736948999979</v>
      </c>
      <c r="J2953">
        <f>Table2[[#This Row],[Consumption]]+Table2[[#This Row],[Predicted Consumption]]</f>
        <v>10.43116736949</v>
      </c>
      <c r="K2953">
        <f>ABS((Table2[[#This Row],[Consumption]]-Table2[[#This Row],[Predicted Consumption]])/Table2[[#This Row],[Consumption]])</f>
        <v>8.6233473897999957E-2</v>
      </c>
    </row>
    <row r="2954" spans="1:11" x14ac:dyDescent="0.25">
      <c r="A2954" s="1">
        <v>40391.75</v>
      </c>
      <c r="B2954">
        <v>5</v>
      </c>
      <c r="D2954" s="3">
        <v>40391.75</v>
      </c>
      <c r="E2954">
        <v>5</v>
      </c>
      <c r="F2954">
        <v>5.4311673694899998</v>
      </c>
      <c r="G2954" s="5">
        <v>0.53027644016680398</v>
      </c>
      <c r="I2954">
        <f t="shared" si="46"/>
        <v>0.43116736948999979</v>
      </c>
      <c r="J2954">
        <f>Table2[[#This Row],[Consumption]]+Table2[[#This Row],[Predicted Consumption]]</f>
        <v>10.43116736949</v>
      </c>
      <c r="K2954">
        <f>ABS((Table2[[#This Row],[Consumption]]-Table2[[#This Row],[Predicted Consumption]])/Table2[[#This Row],[Consumption]])</f>
        <v>8.6233473897999957E-2</v>
      </c>
    </row>
    <row r="2955" spans="1:11" x14ac:dyDescent="0.25">
      <c r="A2955" s="1">
        <v>40391.760416666664</v>
      </c>
      <c r="B2955">
        <v>1.5</v>
      </c>
      <c r="D2955" s="3">
        <v>40391.760416666664</v>
      </c>
      <c r="E2955">
        <v>1.5</v>
      </c>
      <c r="F2955">
        <v>4.9657</v>
      </c>
      <c r="G2955" s="5">
        <v>0.82010363777504902</v>
      </c>
      <c r="I2955">
        <f t="shared" si="46"/>
        <v>3.4657</v>
      </c>
      <c r="J2955">
        <f>Table2[[#This Row],[Consumption]]+Table2[[#This Row],[Predicted Consumption]]</f>
        <v>6.4657</v>
      </c>
      <c r="K2955">
        <f>ABS((Table2[[#This Row],[Consumption]]-Table2[[#This Row],[Predicted Consumption]])/Table2[[#This Row],[Consumption]])</f>
        <v>2.3104666666666667</v>
      </c>
    </row>
    <row r="2956" spans="1:11" x14ac:dyDescent="0.25">
      <c r="A2956" s="1">
        <v>40391.770833333336</v>
      </c>
      <c r="B2956">
        <v>1.3</v>
      </c>
      <c r="D2956" s="3">
        <v>40391.770833333336</v>
      </c>
      <c r="E2956">
        <v>1.3</v>
      </c>
      <c r="F2956">
        <v>5.0199999999999996</v>
      </c>
      <c r="G2956" s="5">
        <v>0.38485420483033</v>
      </c>
      <c r="I2956">
        <f t="shared" si="46"/>
        <v>3.7199999999999998</v>
      </c>
      <c r="J2956">
        <f>Table2[[#This Row],[Consumption]]+Table2[[#This Row],[Predicted Consumption]]</f>
        <v>6.3199999999999994</v>
      </c>
      <c r="K2956">
        <f>ABS((Table2[[#This Row],[Consumption]]-Table2[[#This Row],[Predicted Consumption]])/Table2[[#This Row],[Consumption]])</f>
        <v>2.8615384615384611</v>
      </c>
    </row>
    <row r="2957" spans="1:11" x14ac:dyDescent="0.25">
      <c r="A2957" s="1">
        <v>40391.78125</v>
      </c>
      <c r="B2957">
        <v>1.4</v>
      </c>
      <c r="D2957" s="3">
        <v>40391.78125</v>
      </c>
      <c r="E2957">
        <v>1.4</v>
      </c>
      <c r="F2957">
        <v>1.29999061252</v>
      </c>
      <c r="G2957" s="5">
        <v>0.303650845355532</v>
      </c>
      <c r="I2957">
        <f t="shared" si="46"/>
        <v>0.10000938747999988</v>
      </c>
      <c r="J2957">
        <f>Table2[[#This Row],[Consumption]]+Table2[[#This Row],[Predicted Consumption]]</f>
        <v>2.6999906125199997</v>
      </c>
      <c r="K2957">
        <f>ABS((Table2[[#This Row],[Consumption]]-Table2[[#This Row],[Predicted Consumption]])/Table2[[#This Row],[Consumption]])</f>
        <v>7.1435276771428483E-2</v>
      </c>
    </row>
    <row r="2958" spans="1:11" x14ac:dyDescent="0.25">
      <c r="A2958" s="1">
        <v>40391.791666666664</v>
      </c>
      <c r="B2958">
        <v>1.3</v>
      </c>
      <c r="D2958" s="3">
        <v>40391.791666666664</v>
      </c>
      <c r="E2958">
        <v>1.3</v>
      </c>
      <c r="F2958">
        <v>1.2999934287599999</v>
      </c>
      <c r="G2958" s="5">
        <v>0.30317761918380298</v>
      </c>
      <c r="I2958">
        <f t="shared" si="46"/>
        <v>6.5712400001416427E-6</v>
      </c>
      <c r="J2958">
        <f>Table2[[#This Row],[Consumption]]+Table2[[#This Row],[Predicted Consumption]]</f>
        <v>2.5999934287599999</v>
      </c>
      <c r="K2958">
        <f>ABS((Table2[[#This Row],[Consumption]]-Table2[[#This Row],[Predicted Consumption]])/Table2[[#This Row],[Consumption]])</f>
        <v>5.0548000001089558E-6</v>
      </c>
    </row>
    <row r="2959" spans="1:11" x14ac:dyDescent="0.25">
      <c r="A2959" s="1">
        <v>40391.802083333336</v>
      </c>
      <c r="B2959">
        <v>1.4</v>
      </c>
      <c r="D2959" s="3">
        <v>40391.802083333336</v>
      </c>
      <c r="E2959">
        <v>1.4</v>
      </c>
      <c r="F2959">
        <v>1.4</v>
      </c>
      <c r="G2959" s="5">
        <v>0.28612450434979397</v>
      </c>
      <c r="I2959">
        <f t="shared" si="46"/>
        <v>0</v>
      </c>
      <c r="J2959">
        <f>Table2[[#This Row],[Consumption]]+Table2[[#This Row],[Predicted Consumption]]</f>
        <v>2.8</v>
      </c>
      <c r="K2959">
        <f>ABS((Table2[[#This Row],[Consumption]]-Table2[[#This Row],[Predicted Consumption]])/Table2[[#This Row],[Consumption]])</f>
        <v>0</v>
      </c>
    </row>
    <row r="2960" spans="1:11" x14ac:dyDescent="0.25">
      <c r="A2960" s="1">
        <v>40391.8125</v>
      </c>
      <c r="B2960">
        <v>1.2</v>
      </c>
      <c r="D2960" s="3">
        <v>40391.8125</v>
      </c>
      <c r="E2960">
        <v>1.2</v>
      </c>
      <c r="F2960">
        <v>1.29999540013</v>
      </c>
      <c r="G2960" s="5">
        <v>0.51234639736499299</v>
      </c>
      <c r="I2960">
        <f t="shared" si="46"/>
        <v>9.9995400130000078E-2</v>
      </c>
      <c r="J2960">
        <f>Table2[[#This Row],[Consumption]]+Table2[[#This Row],[Predicted Consumption]]</f>
        <v>2.49999540013</v>
      </c>
      <c r="K2960">
        <f>ABS((Table2[[#This Row],[Consumption]]-Table2[[#This Row],[Predicted Consumption]])/Table2[[#This Row],[Consumption]])</f>
        <v>8.3329500108333399E-2</v>
      </c>
    </row>
    <row r="2961" spans="1:11" x14ac:dyDescent="0.25">
      <c r="A2961" s="1">
        <v>40391.822916666664</v>
      </c>
      <c r="B2961">
        <v>1.4</v>
      </c>
      <c r="D2961" s="3">
        <v>40391.822916666664</v>
      </c>
      <c r="E2961">
        <v>1.4</v>
      </c>
      <c r="F2961">
        <v>1.29999540013</v>
      </c>
      <c r="G2961" s="5">
        <v>0.32829299236445703</v>
      </c>
      <c r="I2961">
        <f t="shared" si="46"/>
        <v>0.10000459986999988</v>
      </c>
      <c r="J2961">
        <f>Table2[[#This Row],[Consumption]]+Table2[[#This Row],[Predicted Consumption]]</f>
        <v>2.6999954001299997</v>
      </c>
      <c r="K2961">
        <f>ABS((Table2[[#This Row],[Consumption]]-Table2[[#This Row],[Predicted Consumption]])/Table2[[#This Row],[Consumption]])</f>
        <v>7.1431857049999922E-2</v>
      </c>
    </row>
    <row r="2962" spans="1:11" x14ac:dyDescent="0.25">
      <c r="A2962" s="1">
        <v>40391.833333333336</v>
      </c>
      <c r="B2962">
        <v>1.3</v>
      </c>
      <c r="D2962" s="3">
        <v>40391.833333333336</v>
      </c>
      <c r="E2962">
        <v>1.3</v>
      </c>
      <c r="F2962">
        <v>1.2</v>
      </c>
      <c r="G2962" s="5">
        <v>0.42655262115036602</v>
      </c>
      <c r="I2962">
        <f t="shared" si="46"/>
        <v>0.10000000000000009</v>
      </c>
      <c r="J2962">
        <f>Table2[[#This Row],[Consumption]]+Table2[[#This Row],[Predicted Consumption]]</f>
        <v>2.5</v>
      </c>
      <c r="K2962">
        <f>ABS((Table2[[#This Row],[Consumption]]-Table2[[#This Row],[Predicted Consumption]])/Table2[[#This Row],[Consumption]])</f>
        <v>7.6923076923076983E-2</v>
      </c>
    </row>
    <row r="2963" spans="1:11" x14ac:dyDescent="0.25">
      <c r="A2963" s="1">
        <v>40391.84375</v>
      </c>
      <c r="B2963">
        <v>1.3</v>
      </c>
      <c r="D2963" s="3">
        <v>40391.84375</v>
      </c>
      <c r="E2963">
        <v>1.3</v>
      </c>
      <c r="F2963">
        <v>1.4</v>
      </c>
      <c r="G2963" s="5">
        <v>0.76254609521674399</v>
      </c>
      <c r="I2963">
        <f t="shared" si="46"/>
        <v>9.9999999999999867E-2</v>
      </c>
      <c r="J2963">
        <f>Table2[[#This Row],[Consumption]]+Table2[[#This Row],[Predicted Consumption]]</f>
        <v>2.7</v>
      </c>
      <c r="K2963">
        <f>ABS((Table2[[#This Row],[Consumption]]-Table2[[#This Row],[Predicted Consumption]])/Table2[[#This Row],[Consumption]])</f>
        <v>7.6923076923076816E-2</v>
      </c>
    </row>
    <row r="2964" spans="1:11" x14ac:dyDescent="0.25">
      <c r="A2964" s="1">
        <v>40391.854166666664</v>
      </c>
      <c r="B2964">
        <v>1.3</v>
      </c>
      <c r="D2964" s="3">
        <v>40391.854166666664</v>
      </c>
      <c r="E2964">
        <v>1.3</v>
      </c>
      <c r="F2964">
        <v>1.4</v>
      </c>
      <c r="G2964" s="5">
        <v>0.46024143249995197</v>
      </c>
      <c r="I2964">
        <f t="shared" si="46"/>
        <v>9.9999999999999867E-2</v>
      </c>
      <c r="J2964">
        <f>Table2[[#This Row],[Consumption]]+Table2[[#This Row],[Predicted Consumption]]</f>
        <v>2.7</v>
      </c>
      <c r="K2964">
        <f>ABS((Table2[[#This Row],[Consumption]]-Table2[[#This Row],[Predicted Consumption]])/Table2[[#This Row],[Consumption]])</f>
        <v>7.6923076923076816E-2</v>
      </c>
    </row>
    <row r="2965" spans="1:11" x14ac:dyDescent="0.25">
      <c r="A2965" s="1">
        <v>40391.864583333336</v>
      </c>
      <c r="B2965">
        <v>1.3</v>
      </c>
      <c r="D2965" s="3">
        <v>40391.864583333336</v>
      </c>
      <c r="E2965">
        <v>1.3</v>
      </c>
      <c r="F2965">
        <v>1.4</v>
      </c>
      <c r="G2965" s="5">
        <v>0.49614233294964</v>
      </c>
      <c r="I2965">
        <f t="shared" si="46"/>
        <v>9.9999999999999867E-2</v>
      </c>
      <c r="J2965">
        <f>Table2[[#This Row],[Consumption]]+Table2[[#This Row],[Predicted Consumption]]</f>
        <v>2.7</v>
      </c>
      <c r="K2965">
        <f>ABS((Table2[[#This Row],[Consumption]]-Table2[[#This Row],[Predicted Consumption]])/Table2[[#This Row],[Consumption]])</f>
        <v>7.6923076923076816E-2</v>
      </c>
    </row>
    <row r="2966" spans="1:11" x14ac:dyDescent="0.25">
      <c r="A2966" s="1">
        <v>40391.875</v>
      </c>
      <c r="B2966">
        <v>1.4</v>
      </c>
      <c r="D2966" s="3">
        <v>40391.875</v>
      </c>
      <c r="E2966">
        <v>1.4</v>
      </c>
      <c r="F2966">
        <v>1.4</v>
      </c>
      <c r="G2966" s="5">
        <v>0.354642048585526</v>
      </c>
      <c r="I2966">
        <f t="shared" si="46"/>
        <v>0</v>
      </c>
      <c r="J2966">
        <f>Table2[[#This Row],[Consumption]]+Table2[[#This Row],[Predicted Consumption]]</f>
        <v>2.8</v>
      </c>
      <c r="K2966">
        <f>ABS((Table2[[#This Row],[Consumption]]-Table2[[#This Row],[Predicted Consumption]])/Table2[[#This Row],[Consumption]])</f>
        <v>0</v>
      </c>
    </row>
    <row r="2967" spans="1:11" x14ac:dyDescent="0.25">
      <c r="A2967" s="1">
        <v>40391.885416666664</v>
      </c>
      <c r="B2967">
        <v>1.3</v>
      </c>
      <c r="D2967" s="3">
        <v>40391.885416666664</v>
      </c>
      <c r="E2967">
        <v>1.3</v>
      </c>
      <c r="F2967">
        <v>1.2999988955699999</v>
      </c>
      <c r="G2967" s="5">
        <v>0.42335536596694401</v>
      </c>
      <c r="I2967">
        <f t="shared" si="46"/>
        <v>1.1044300001206153E-6</v>
      </c>
      <c r="J2967">
        <f>Table2[[#This Row],[Consumption]]+Table2[[#This Row],[Predicted Consumption]]</f>
        <v>2.5999988955699997</v>
      </c>
      <c r="K2967">
        <f>ABS((Table2[[#This Row],[Consumption]]-Table2[[#This Row],[Predicted Consumption]])/Table2[[#This Row],[Consumption]])</f>
        <v>8.4956153855431944E-7</v>
      </c>
    </row>
    <row r="2968" spans="1:11" x14ac:dyDescent="0.25">
      <c r="A2968" s="1">
        <v>40391.895833333336</v>
      </c>
      <c r="B2968">
        <v>1.3</v>
      </c>
      <c r="D2968" s="3">
        <v>40391.895833333336</v>
      </c>
      <c r="E2968">
        <v>1.3</v>
      </c>
      <c r="F2968">
        <v>1.2999988955699999</v>
      </c>
      <c r="G2968" s="5">
        <v>0.625939281628344</v>
      </c>
      <c r="I2968">
        <f t="shared" si="46"/>
        <v>1.1044300001206153E-6</v>
      </c>
      <c r="J2968">
        <f>Table2[[#This Row],[Consumption]]+Table2[[#This Row],[Predicted Consumption]]</f>
        <v>2.5999988955699997</v>
      </c>
      <c r="K2968">
        <f>ABS((Table2[[#This Row],[Consumption]]-Table2[[#This Row],[Predicted Consumption]])/Table2[[#This Row],[Consumption]])</f>
        <v>8.4956153855431944E-7</v>
      </c>
    </row>
    <row r="2969" spans="1:11" x14ac:dyDescent="0.25">
      <c r="A2969" s="1">
        <v>40391.90625</v>
      </c>
      <c r="B2969">
        <v>1.3</v>
      </c>
      <c r="D2969" s="3">
        <v>40391.90625</v>
      </c>
      <c r="E2969">
        <v>1.3</v>
      </c>
      <c r="F2969">
        <v>1.4</v>
      </c>
      <c r="G2969" s="5">
        <v>0.49908925008928801</v>
      </c>
      <c r="I2969">
        <f t="shared" si="46"/>
        <v>9.9999999999999867E-2</v>
      </c>
      <c r="J2969">
        <f>Table2[[#This Row],[Consumption]]+Table2[[#This Row],[Predicted Consumption]]</f>
        <v>2.7</v>
      </c>
      <c r="K2969">
        <f>ABS((Table2[[#This Row],[Consumption]]-Table2[[#This Row],[Predicted Consumption]])/Table2[[#This Row],[Consumption]])</f>
        <v>7.6923076923076816E-2</v>
      </c>
    </row>
    <row r="2970" spans="1:11" x14ac:dyDescent="0.25">
      <c r="A2970" s="1">
        <v>40391.916666666664</v>
      </c>
      <c r="B2970">
        <v>1.3</v>
      </c>
      <c r="D2970" s="3">
        <v>40391.916666666664</v>
      </c>
      <c r="E2970">
        <v>1.3</v>
      </c>
      <c r="F2970">
        <v>1.4</v>
      </c>
      <c r="G2970" s="5">
        <v>0.42169859974686502</v>
      </c>
      <c r="I2970">
        <f t="shared" si="46"/>
        <v>9.9999999999999867E-2</v>
      </c>
      <c r="J2970">
        <f>Table2[[#This Row],[Consumption]]+Table2[[#This Row],[Predicted Consumption]]</f>
        <v>2.7</v>
      </c>
      <c r="K2970">
        <f>ABS((Table2[[#This Row],[Consumption]]-Table2[[#This Row],[Predicted Consumption]])/Table2[[#This Row],[Consumption]])</f>
        <v>7.6923076923076816E-2</v>
      </c>
    </row>
    <row r="2971" spans="1:11" x14ac:dyDescent="0.25">
      <c r="A2971" s="1">
        <v>40391.927083333336</v>
      </c>
      <c r="B2971">
        <v>1.3</v>
      </c>
      <c r="D2971" s="3">
        <v>40391.927083333336</v>
      </c>
      <c r="E2971">
        <v>1.3</v>
      </c>
      <c r="F2971">
        <v>1.29999962118</v>
      </c>
      <c r="G2971" s="5">
        <v>0.53437618806530796</v>
      </c>
      <c r="I2971">
        <f t="shared" si="46"/>
        <v>3.7882000003541805E-7</v>
      </c>
      <c r="J2971">
        <f>Table2[[#This Row],[Consumption]]+Table2[[#This Row],[Predicted Consumption]]</f>
        <v>2.5999996211800003</v>
      </c>
      <c r="K2971">
        <f>ABS((Table2[[#This Row],[Consumption]]-Table2[[#This Row],[Predicted Consumption]])/Table2[[#This Row],[Consumption]])</f>
        <v>2.9140000002724463E-7</v>
      </c>
    </row>
    <row r="2972" spans="1:11" x14ac:dyDescent="0.25">
      <c r="A2972" s="1">
        <v>40391.9375</v>
      </c>
      <c r="B2972">
        <v>1.3</v>
      </c>
      <c r="D2972" s="3">
        <v>40391.9375</v>
      </c>
      <c r="E2972">
        <v>1.3</v>
      </c>
      <c r="F2972">
        <v>1.2999997348300001</v>
      </c>
      <c r="G2972" s="5">
        <v>0.61226602243432704</v>
      </c>
      <c r="I2972">
        <f t="shared" si="46"/>
        <v>2.6516999995784829E-7</v>
      </c>
      <c r="J2972">
        <f>Table2[[#This Row],[Consumption]]+Table2[[#This Row],[Predicted Consumption]]</f>
        <v>2.5999997348299999</v>
      </c>
      <c r="K2972">
        <f>ABS((Table2[[#This Row],[Consumption]]-Table2[[#This Row],[Predicted Consumption]])/Table2[[#This Row],[Consumption]])</f>
        <v>2.0397692304449868E-7</v>
      </c>
    </row>
    <row r="2973" spans="1:11" x14ac:dyDescent="0.25">
      <c r="A2973" s="1">
        <v>40391.947916666664</v>
      </c>
      <c r="B2973">
        <v>1.3</v>
      </c>
      <c r="D2973" s="3">
        <v>40391.947916666664</v>
      </c>
      <c r="E2973">
        <v>1.3</v>
      </c>
      <c r="F2973">
        <v>1.29999981438</v>
      </c>
      <c r="G2973" s="5">
        <v>0.62505657858178598</v>
      </c>
      <c r="I2973">
        <f t="shared" si="46"/>
        <v>1.8562000003718993E-7</v>
      </c>
      <c r="J2973">
        <f>Table2[[#This Row],[Consumption]]+Table2[[#This Row],[Predicted Consumption]]</f>
        <v>2.5999998143800003</v>
      </c>
      <c r="K2973">
        <f>ABS((Table2[[#This Row],[Consumption]]-Table2[[#This Row],[Predicted Consumption]])/Table2[[#This Row],[Consumption]])</f>
        <v>1.4278461541322301E-7</v>
      </c>
    </row>
    <row r="2974" spans="1:11" x14ac:dyDescent="0.25">
      <c r="A2974" s="1">
        <v>40391.958333333336</v>
      </c>
      <c r="B2974">
        <v>1.3</v>
      </c>
      <c r="D2974" s="3">
        <v>40391.958333333336</v>
      </c>
      <c r="E2974">
        <v>1.3</v>
      </c>
      <c r="F2974">
        <v>1.29999987007</v>
      </c>
      <c r="G2974" s="5">
        <v>0.71842518791380405</v>
      </c>
      <c r="I2974">
        <f t="shared" si="46"/>
        <v>1.2993000009231537E-7</v>
      </c>
      <c r="J2974">
        <f>Table2[[#This Row],[Consumption]]+Table2[[#This Row],[Predicted Consumption]]</f>
        <v>2.59999987007</v>
      </c>
      <c r="K2974">
        <f>ABS((Table2[[#This Row],[Consumption]]-Table2[[#This Row],[Predicted Consumption]])/Table2[[#This Row],[Consumption]])</f>
        <v>9.994615391716566E-8</v>
      </c>
    </row>
    <row r="2975" spans="1:11" x14ac:dyDescent="0.25">
      <c r="A2975" s="1">
        <v>40391.96875</v>
      </c>
      <c r="B2975">
        <v>1.3</v>
      </c>
      <c r="D2975" s="3">
        <v>40391.96875</v>
      </c>
      <c r="E2975">
        <v>1.3</v>
      </c>
      <c r="F2975">
        <v>1.2999999090500001</v>
      </c>
      <c r="G2975" s="5">
        <v>0.77533586392162701</v>
      </c>
      <c r="I2975">
        <f t="shared" si="46"/>
        <v>9.0949999975720175E-8</v>
      </c>
      <c r="J2975">
        <f>Table2[[#This Row],[Consumption]]+Table2[[#This Row],[Predicted Consumption]]</f>
        <v>2.5999999090500001</v>
      </c>
      <c r="K2975">
        <f>ABS((Table2[[#This Row],[Consumption]]-Table2[[#This Row],[Predicted Consumption]])/Table2[[#This Row],[Consumption]])</f>
        <v>6.9961538442861667E-8</v>
      </c>
    </row>
    <row r="2976" spans="1:11" x14ac:dyDescent="0.25">
      <c r="A2976" s="1">
        <v>40391.979166666664</v>
      </c>
      <c r="B2976">
        <v>5.3</v>
      </c>
      <c r="D2976" s="3">
        <v>40391.979166666664</v>
      </c>
      <c r="E2976">
        <v>5.3</v>
      </c>
      <c r="F2976">
        <v>1.2999999363300001</v>
      </c>
      <c r="G2976" s="5">
        <v>0.81418885465705904</v>
      </c>
      <c r="I2976">
        <f t="shared" si="46"/>
        <v>4.0000000636699999</v>
      </c>
      <c r="J2976">
        <f>Table2[[#This Row],[Consumption]]+Table2[[#This Row],[Predicted Consumption]]</f>
        <v>6.5999999363299997</v>
      </c>
      <c r="K2976">
        <f>ABS((Table2[[#This Row],[Consumption]]-Table2[[#This Row],[Predicted Consumption]])/Table2[[#This Row],[Consumption]])</f>
        <v>0.75471699314528307</v>
      </c>
    </row>
    <row r="2977" spans="1:11" x14ac:dyDescent="0.25">
      <c r="A2977" s="1">
        <v>40391.989583333336</v>
      </c>
      <c r="B2977">
        <v>5</v>
      </c>
      <c r="D2977" s="3">
        <v>40391.989583333336</v>
      </c>
      <c r="E2977">
        <v>5</v>
      </c>
      <c r="I2977">
        <f t="shared" si="46"/>
        <v>5</v>
      </c>
      <c r="J2977">
        <f>Table2[[#This Row],[Consumption]]+Table2[[#This Row],[Predicted Consumption]]</f>
        <v>5</v>
      </c>
      <c r="K2977">
        <f>ABS((Table2[[#This Row],[Consumption]]-Table2[[#This Row],[Predicted Consumption]])/Table2[[#This Row],[Consumption]])</f>
        <v>1</v>
      </c>
    </row>
    <row r="2978" spans="1:11" x14ac:dyDescent="0.25">
      <c r="A2978" s="1">
        <v>40392</v>
      </c>
      <c r="B2978">
        <v>5.2</v>
      </c>
      <c r="D2978" s="2">
        <v>40392</v>
      </c>
      <c r="E2978">
        <v>5.2</v>
      </c>
      <c r="F2978">
        <v>4.9759900000000004</v>
      </c>
      <c r="G2978" s="5">
        <v>0.645284059375274</v>
      </c>
      <c r="I2978">
        <f t="shared" si="46"/>
        <v>0.22400999999999982</v>
      </c>
      <c r="J2978">
        <f>Table2[[#This Row],[Consumption]]+Table2[[#This Row],[Predicted Consumption]]</f>
        <v>10.175990000000001</v>
      </c>
      <c r="K2978">
        <f>ABS((Table2[[#This Row],[Consumption]]-Table2[[#This Row],[Predicted Consumption]])/Table2[[#This Row],[Consumption]])</f>
        <v>4.307884615384612E-2</v>
      </c>
    </row>
    <row r="2979" spans="1:11" x14ac:dyDescent="0.25">
      <c r="A2979" s="1">
        <v>40392.010416666664</v>
      </c>
      <c r="B2979">
        <v>5.3</v>
      </c>
      <c r="D2979" s="3">
        <v>40392.010416666664</v>
      </c>
      <c r="E2979">
        <v>5.3</v>
      </c>
      <c r="F2979">
        <v>5.4598371586400001</v>
      </c>
      <c r="G2979" s="5">
        <v>0.27176343952139898</v>
      </c>
      <c r="I2979">
        <f t="shared" si="46"/>
        <v>0.15983715864000025</v>
      </c>
      <c r="J2979">
        <f>Table2[[#This Row],[Consumption]]+Table2[[#This Row],[Predicted Consumption]]</f>
        <v>10.75983715864</v>
      </c>
      <c r="K2979">
        <f>ABS((Table2[[#This Row],[Consumption]]-Table2[[#This Row],[Predicted Consumption]])/Table2[[#This Row],[Consumption]])</f>
        <v>3.0157954460377407E-2</v>
      </c>
    </row>
    <row r="2980" spans="1:11" x14ac:dyDescent="0.25">
      <c r="A2980" s="1">
        <v>40392.020833333336</v>
      </c>
      <c r="B2980">
        <v>5.3</v>
      </c>
      <c r="D2980" s="3">
        <v>40392.020833333336</v>
      </c>
      <c r="E2980">
        <v>5.3</v>
      </c>
      <c r="F2980">
        <v>5.0999999999999996</v>
      </c>
      <c r="G2980" s="5">
        <v>0.30791918464281298</v>
      </c>
      <c r="I2980">
        <f t="shared" si="46"/>
        <v>0.20000000000000018</v>
      </c>
      <c r="J2980">
        <f>Table2[[#This Row],[Consumption]]+Table2[[#This Row],[Predicted Consumption]]</f>
        <v>10.399999999999999</v>
      </c>
      <c r="K2980">
        <f>ABS((Table2[[#This Row],[Consumption]]-Table2[[#This Row],[Predicted Consumption]])/Table2[[#This Row],[Consumption]])</f>
        <v>3.7735849056603807E-2</v>
      </c>
    </row>
    <row r="2981" spans="1:11" x14ac:dyDescent="0.25">
      <c r="A2981" s="1">
        <v>40392.03125</v>
      </c>
      <c r="B2981">
        <v>5.6</v>
      </c>
      <c r="D2981" s="3">
        <v>40392.03125</v>
      </c>
      <c r="E2981">
        <v>5.6</v>
      </c>
      <c r="F2981">
        <v>5.1627999999999998</v>
      </c>
      <c r="G2981" s="5">
        <v>0.61824070535873799</v>
      </c>
      <c r="I2981">
        <f t="shared" si="46"/>
        <v>0.43719999999999981</v>
      </c>
      <c r="J2981">
        <f>Table2[[#This Row],[Consumption]]+Table2[[#This Row],[Predicted Consumption]]</f>
        <v>10.762799999999999</v>
      </c>
      <c r="K2981">
        <f>ABS((Table2[[#This Row],[Consumption]]-Table2[[#This Row],[Predicted Consumption]])/Table2[[#This Row],[Consumption]])</f>
        <v>7.8071428571428542E-2</v>
      </c>
    </row>
    <row r="2982" spans="1:11" x14ac:dyDescent="0.25">
      <c r="A2982" s="1">
        <v>40392.041666666664</v>
      </c>
      <c r="B2982">
        <v>5.5</v>
      </c>
      <c r="D2982" s="3">
        <v>40392.041666666664</v>
      </c>
      <c r="E2982">
        <v>5.5</v>
      </c>
      <c r="F2982">
        <v>5.2039600000000004</v>
      </c>
      <c r="G2982" s="5">
        <v>0.735048167730459</v>
      </c>
      <c r="I2982">
        <f t="shared" si="46"/>
        <v>0.29603999999999964</v>
      </c>
      <c r="J2982">
        <f>Table2[[#This Row],[Consumption]]+Table2[[#This Row],[Predicted Consumption]]</f>
        <v>10.70396</v>
      </c>
      <c r="K2982">
        <f>ABS((Table2[[#This Row],[Consumption]]-Table2[[#This Row],[Predicted Consumption]])/Table2[[#This Row],[Consumption]])</f>
        <v>5.3825454545454482E-2</v>
      </c>
    </row>
    <row r="2983" spans="1:11" x14ac:dyDescent="0.25">
      <c r="A2983" s="1">
        <v>40392.052083333336</v>
      </c>
      <c r="B2983">
        <v>5.3</v>
      </c>
      <c r="D2983" s="3">
        <v>40392.052083333336</v>
      </c>
      <c r="E2983">
        <v>5.3</v>
      </c>
      <c r="F2983">
        <v>5.2039600000000004</v>
      </c>
      <c r="G2983" s="5">
        <v>0.36204207411488698</v>
      </c>
      <c r="I2983">
        <f t="shared" si="46"/>
        <v>9.6039999999999459E-2</v>
      </c>
      <c r="J2983">
        <f>Table2[[#This Row],[Consumption]]+Table2[[#This Row],[Predicted Consumption]]</f>
        <v>10.503959999999999</v>
      </c>
      <c r="K2983">
        <f>ABS((Table2[[#This Row],[Consumption]]-Table2[[#This Row],[Predicted Consumption]])/Table2[[#This Row],[Consumption]])</f>
        <v>1.8120754716981029E-2</v>
      </c>
    </row>
    <row r="2984" spans="1:11" x14ac:dyDescent="0.25">
      <c r="A2984" s="1">
        <v>40392.0625</v>
      </c>
      <c r="B2984">
        <v>5.4</v>
      </c>
      <c r="D2984" s="3">
        <v>40392.0625</v>
      </c>
      <c r="E2984">
        <v>5.4</v>
      </c>
      <c r="F2984">
        <v>5.2039600000000004</v>
      </c>
      <c r="G2984" s="5">
        <v>0.365968383796622</v>
      </c>
      <c r="I2984">
        <f t="shared" si="46"/>
        <v>0.19603999999999999</v>
      </c>
      <c r="J2984">
        <f>Table2[[#This Row],[Consumption]]+Table2[[#This Row],[Predicted Consumption]]</f>
        <v>10.603960000000001</v>
      </c>
      <c r="K2984">
        <f>ABS((Table2[[#This Row],[Consumption]]-Table2[[#This Row],[Predicted Consumption]])/Table2[[#This Row],[Consumption]])</f>
        <v>3.6303703703703699E-2</v>
      </c>
    </row>
    <row r="2985" spans="1:11" x14ac:dyDescent="0.25">
      <c r="A2985" s="1">
        <v>40392.072916666664</v>
      </c>
      <c r="B2985">
        <v>1.6</v>
      </c>
      <c r="D2985" s="3">
        <v>40392.072916666664</v>
      </c>
      <c r="E2985">
        <v>1.6</v>
      </c>
      <c r="F2985">
        <v>5.2327719999999998</v>
      </c>
      <c r="G2985" s="5">
        <v>0.54237379718127099</v>
      </c>
      <c r="I2985">
        <f t="shared" si="46"/>
        <v>3.6327719999999997</v>
      </c>
      <c r="J2985">
        <f>Table2[[#This Row],[Consumption]]+Table2[[#This Row],[Predicted Consumption]]</f>
        <v>6.8327720000000003</v>
      </c>
      <c r="K2985">
        <f>ABS((Table2[[#This Row],[Consumption]]-Table2[[#This Row],[Predicted Consumption]])/Table2[[#This Row],[Consumption]])</f>
        <v>2.2704824999999995</v>
      </c>
    </row>
    <row r="2986" spans="1:11" x14ac:dyDescent="0.25">
      <c r="A2986" s="1">
        <v>40392.083333333336</v>
      </c>
      <c r="B2986">
        <v>1.2</v>
      </c>
      <c r="D2986" s="3">
        <v>40392.083333333336</v>
      </c>
      <c r="E2986">
        <v>1.2</v>
      </c>
      <c r="F2986">
        <v>5.2327719999999998</v>
      </c>
      <c r="G2986" s="5">
        <v>0.43104264114972601</v>
      </c>
      <c r="I2986">
        <f t="shared" si="46"/>
        <v>4.0327719999999996</v>
      </c>
      <c r="J2986">
        <f>Table2[[#This Row],[Consumption]]+Table2[[#This Row],[Predicted Consumption]]</f>
        <v>6.4327719999999999</v>
      </c>
      <c r="K2986">
        <f>ABS((Table2[[#This Row],[Consumption]]-Table2[[#This Row],[Predicted Consumption]])/Table2[[#This Row],[Consumption]])</f>
        <v>3.360643333333333</v>
      </c>
    </row>
    <row r="2987" spans="1:11" x14ac:dyDescent="0.25">
      <c r="A2987" s="1">
        <v>40392.09375</v>
      </c>
      <c r="B2987">
        <v>1.2</v>
      </c>
      <c r="D2987" s="3">
        <v>40392.09375</v>
      </c>
      <c r="E2987">
        <v>1.2</v>
      </c>
      <c r="F2987">
        <v>1.2999999554299999</v>
      </c>
      <c r="G2987" s="5">
        <v>0.60041799055392098</v>
      </c>
      <c r="I2987">
        <f t="shared" si="46"/>
        <v>9.9999955429999954E-2</v>
      </c>
      <c r="J2987">
        <f>Table2[[#This Row],[Consumption]]+Table2[[#This Row],[Predicted Consumption]]</f>
        <v>2.4999999554299999</v>
      </c>
      <c r="K2987">
        <f>ABS((Table2[[#This Row],[Consumption]]-Table2[[#This Row],[Predicted Consumption]])/Table2[[#This Row],[Consumption]])</f>
        <v>8.3333296191666628E-2</v>
      </c>
    </row>
    <row r="2988" spans="1:11" x14ac:dyDescent="0.25">
      <c r="A2988" s="1">
        <v>40392.104166666664</v>
      </c>
      <c r="B2988">
        <v>1.2</v>
      </c>
      <c r="D2988" s="3">
        <v>40392.104166666664</v>
      </c>
      <c r="E2988">
        <v>1.2</v>
      </c>
      <c r="F2988">
        <v>1.2999999554299999</v>
      </c>
      <c r="G2988" s="5">
        <v>0.46362932343679703</v>
      </c>
      <c r="I2988">
        <f t="shared" si="46"/>
        <v>9.9999955429999954E-2</v>
      </c>
      <c r="J2988">
        <f>Table2[[#This Row],[Consumption]]+Table2[[#This Row],[Predicted Consumption]]</f>
        <v>2.4999999554299999</v>
      </c>
      <c r="K2988">
        <f>ABS((Table2[[#This Row],[Consumption]]-Table2[[#This Row],[Predicted Consumption]])/Table2[[#This Row],[Consumption]])</f>
        <v>8.3333296191666628E-2</v>
      </c>
    </row>
    <row r="2989" spans="1:11" x14ac:dyDescent="0.25">
      <c r="A2989" s="1">
        <v>40392.114583333336</v>
      </c>
      <c r="B2989">
        <v>1.1000000000000001</v>
      </c>
      <c r="D2989" s="3">
        <v>40392.114583333336</v>
      </c>
      <c r="E2989">
        <v>1.1000000000000001</v>
      </c>
      <c r="F2989">
        <v>1.2999999554299999</v>
      </c>
      <c r="G2989" s="5">
        <v>0.64953254697863005</v>
      </c>
      <c r="I2989">
        <f t="shared" si="46"/>
        <v>0.19999995542999982</v>
      </c>
      <c r="J2989">
        <f>Table2[[#This Row],[Consumption]]+Table2[[#This Row],[Predicted Consumption]]</f>
        <v>2.3999999554300002</v>
      </c>
      <c r="K2989">
        <f>ABS((Table2[[#This Row],[Consumption]]-Table2[[#This Row],[Predicted Consumption]])/Table2[[#This Row],[Consumption]])</f>
        <v>0.18181814129999982</v>
      </c>
    </row>
    <row r="2990" spans="1:11" x14ac:dyDescent="0.25">
      <c r="A2990" s="1">
        <v>40392.125</v>
      </c>
      <c r="B2990">
        <v>1.2</v>
      </c>
      <c r="D2990" s="3">
        <v>40392.125</v>
      </c>
      <c r="E2990">
        <v>1.2</v>
      </c>
      <c r="F2990">
        <v>1.4</v>
      </c>
      <c r="G2990" s="5">
        <v>0.490317295043737</v>
      </c>
      <c r="I2990">
        <f t="shared" si="46"/>
        <v>0.19999999999999996</v>
      </c>
      <c r="J2990">
        <f>Table2[[#This Row],[Consumption]]+Table2[[#This Row],[Predicted Consumption]]</f>
        <v>2.5999999999999996</v>
      </c>
      <c r="K2990">
        <f>ABS((Table2[[#This Row],[Consumption]]-Table2[[#This Row],[Predicted Consumption]])/Table2[[#This Row],[Consumption]])</f>
        <v>0.16666666666666663</v>
      </c>
    </row>
    <row r="2991" spans="1:11" x14ac:dyDescent="0.25">
      <c r="A2991" s="1">
        <v>40392.135416666664</v>
      </c>
      <c r="B2991">
        <v>1.2</v>
      </c>
      <c r="D2991" s="3">
        <v>40392.135416666664</v>
      </c>
      <c r="E2991">
        <v>1.2</v>
      </c>
      <c r="F2991">
        <v>1.2999999554299999</v>
      </c>
      <c r="G2991" s="5">
        <v>0.55423853000406098</v>
      </c>
      <c r="I2991">
        <f t="shared" si="46"/>
        <v>9.9999955429999954E-2</v>
      </c>
      <c r="J2991">
        <f>Table2[[#This Row],[Consumption]]+Table2[[#This Row],[Predicted Consumption]]</f>
        <v>2.4999999554299999</v>
      </c>
      <c r="K2991">
        <f>ABS((Table2[[#This Row],[Consumption]]-Table2[[#This Row],[Predicted Consumption]])/Table2[[#This Row],[Consumption]])</f>
        <v>8.3333296191666628E-2</v>
      </c>
    </row>
    <row r="2992" spans="1:11" x14ac:dyDescent="0.25">
      <c r="A2992" s="1">
        <v>40392.145833333336</v>
      </c>
      <c r="B2992">
        <v>1.2</v>
      </c>
      <c r="D2992" s="3">
        <v>40392.145833333336</v>
      </c>
      <c r="E2992">
        <v>1.2</v>
      </c>
      <c r="F2992">
        <v>1.2</v>
      </c>
      <c r="G2992" s="5">
        <v>0.38891110859738298</v>
      </c>
      <c r="I2992">
        <f t="shared" si="46"/>
        <v>0</v>
      </c>
      <c r="J2992">
        <f>Table2[[#This Row],[Consumption]]+Table2[[#This Row],[Predicted Consumption]]</f>
        <v>2.4</v>
      </c>
      <c r="K2992">
        <f>ABS((Table2[[#This Row],[Consumption]]-Table2[[#This Row],[Predicted Consumption]])/Table2[[#This Row],[Consumption]])</f>
        <v>0</v>
      </c>
    </row>
    <row r="2993" spans="1:11" x14ac:dyDescent="0.25">
      <c r="A2993" s="1">
        <v>40392.15625</v>
      </c>
      <c r="B2993">
        <v>1.2</v>
      </c>
      <c r="D2993" s="3">
        <v>40392.15625</v>
      </c>
      <c r="E2993">
        <v>1.2</v>
      </c>
      <c r="F2993">
        <v>1.2</v>
      </c>
      <c r="G2993" s="5">
        <v>0.56496885703232003</v>
      </c>
      <c r="I2993">
        <f t="shared" si="46"/>
        <v>0</v>
      </c>
      <c r="J2993">
        <f>Table2[[#This Row],[Consumption]]+Table2[[#This Row],[Predicted Consumption]]</f>
        <v>2.4</v>
      </c>
      <c r="K2993">
        <f>ABS((Table2[[#This Row],[Consumption]]-Table2[[#This Row],[Predicted Consumption]])/Table2[[#This Row],[Consumption]])</f>
        <v>0</v>
      </c>
    </row>
    <row r="2994" spans="1:11" x14ac:dyDescent="0.25">
      <c r="A2994" s="1">
        <v>40392.166666666664</v>
      </c>
      <c r="B2994">
        <v>1.2</v>
      </c>
      <c r="D2994" s="3">
        <v>40392.166666666664</v>
      </c>
      <c r="E2994">
        <v>1.2</v>
      </c>
      <c r="F2994">
        <v>1.2</v>
      </c>
      <c r="G2994" s="5">
        <v>0.56586695059357495</v>
      </c>
      <c r="I2994">
        <f t="shared" si="46"/>
        <v>0</v>
      </c>
      <c r="J2994">
        <f>Table2[[#This Row],[Consumption]]+Table2[[#This Row],[Predicted Consumption]]</f>
        <v>2.4</v>
      </c>
      <c r="K2994">
        <f>ABS((Table2[[#This Row],[Consumption]]-Table2[[#This Row],[Predicted Consumption]])/Table2[[#This Row],[Consumption]])</f>
        <v>0</v>
      </c>
    </row>
    <row r="2995" spans="1:11" x14ac:dyDescent="0.25">
      <c r="A2995" s="1">
        <v>40392.177083333336</v>
      </c>
      <c r="B2995">
        <v>1.1000000000000001</v>
      </c>
      <c r="D2995" s="3">
        <v>40392.177083333336</v>
      </c>
      <c r="E2995">
        <v>1.1000000000000001</v>
      </c>
      <c r="F2995">
        <v>1.2999999554299999</v>
      </c>
      <c r="G2995" s="5">
        <v>0.55077527606245202</v>
      </c>
      <c r="I2995">
        <f t="shared" si="46"/>
        <v>0.19999995542999982</v>
      </c>
      <c r="J2995">
        <f>Table2[[#This Row],[Consumption]]+Table2[[#This Row],[Predicted Consumption]]</f>
        <v>2.3999999554300002</v>
      </c>
      <c r="K2995">
        <f>ABS((Table2[[#This Row],[Consumption]]-Table2[[#This Row],[Predicted Consumption]])/Table2[[#This Row],[Consumption]])</f>
        <v>0.18181814129999982</v>
      </c>
    </row>
    <row r="2996" spans="1:11" x14ac:dyDescent="0.25">
      <c r="A2996" s="1">
        <v>40392.1875</v>
      </c>
      <c r="B2996">
        <v>1.2</v>
      </c>
      <c r="D2996" s="3">
        <v>40392.1875</v>
      </c>
      <c r="E2996">
        <v>1.2</v>
      </c>
      <c r="F2996">
        <v>1.2</v>
      </c>
      <c r="G2996" s="5">
        <v>0.95237736523640704</v>
      </c>
      <c r="I2996">
        <f t="shared" si="46"/>
        <v>0</v>
      </c>
      <c r="J2996">
        <f>Table2[[#This Row],[Consumption]]+Table2[[#This Row],[Predicted Consumption]]</f>
        <v>2.4</v>
      </c>
      <c r="K2996">
        <f>ABS((Table2[[#This Row],[Consumption]]-Table2[[#This Row],[Predicted Consumption]])/Table2[[#This Row],[Consumption]])</f>
        <v>0</v>
      </c>
    </row>
    <row r="2997" spans="1:11" x14ac:dyDescent="0.25">
      <c r="A2997" s="1">
        <v>40392.197916666664</v>
      </c>
      <c r="B2997">
        <v>1.2</v>
      </c>
      <c r="D2997" s="3">
        <v>40392.197916666664</v>
      </c>
      <c r="E2997">
        <v>1.2</v>
      </c>
      <c r="F2997">
        <v>1.2</v>
      </c>
      <c r="G2997" s="5">
        <v>0.77085283626685297</v>
      </c>
      <c r="I2997">
        <f t="shared" si="46"/>
        <v>0</v>
      </c>
      <c r="J2997">
        <f>Table2[[#This Row],[Consumption]]+Table2[[#This Row],[Predicted Consumption]]</f>
        <v>2.4</v>
      </c>
      <c r="K2997">
        <f>ABS((Table2[[#This Row],[Consumption]]-Table2[[#This Row],[Predicted Consumption]])/Table2[[#This Row],[Consumption]])</f>
        <v>0</v>
      </c>
    </row>
    <row r="2998" spans="1:11" x14ac:dyDescent="0.25">
      <c r="A2998" s="1">
        <v>40392.208333333336</v>
      </c>
      <c r="B2998">
        <v>1.2</v>
      </c>
      <c r="D2998" s="3">
        <v>40392.208333333336</v>
      </c>
      <c r="E2998">
        <v>1.2</v>
      </c>
      <c r="F2998">
        <v>1.2</v>
      </c>
      <c r="G2998" s="5">
        <v>0.58598333818200099</v>
      </c>
      <c r="I2998">
        <f t="shared" si="46"/>
        <v>0</v>
      </c>
      <c r="J2998">
        <f>Table2[[#This Row],[Consumption]]+Table2[[#This Row],[Predicted Consumption]]</f>
        <v>2.4</v>
      </c>
      <c r="K2998">
        <f>ABS((Table2[[#This Row],[Consumption]]-Table2[[#This Row],[Predicted Consumption]])/Table2[[#This Row],[Consumption]])</f>
        <v>0</v>
      </c>
    </row>
    <row r="2999" spans="1:11" x14ac:dyDescent="0.25">
      <c r="A2999" s="1">
        <v>40392.21875</v>
      </c>
      <c r="B2999">
        <v>5.6</v>
      </c>
      <c r="D2999" s="3">
        <v>40392.21875</v>
      </c>
      <c r="E2999">
        <v>5.6</v>
      </c>
      <c r="F2999">
        <v>1.2</v>
      </c>
      <c r="G2999" s="5">
        <v>0.83476976822850202</v>
      </c>
      <c r="I2999">
        <f t="shared" si="46"/>
        <v>4.3999999999999995</v>
      </c>
      <c r="J2999">
        <f>Table2[[#This Row],[Consumption]]+Table2[[#This Row],[Predicted Consumption]]</f>
        <v>6.8</v>
      </c>
      <c r="K2999">
        <f>ABS((Table2[[#This Row],[Consumption]]-Table2[[#This Row],[Predicted Consumption]])/Table2[[#This Row],[Consumption]])</f>
        <v>0.7857142857142857</v>
      </c>
    </row>
    <row r="3000" spans="1:11" x14ac:dyDescent="0.25">
      <c r="A3000" s="1">
        <v>40392.229166666664</v>
      </c>
      <c r="B3000">
        <v>7.4</v>
      </c>
      <c r="D3000" s="3">
        <v>40392.229166666664</v>
      </c>
      <c r="E3000">
        <v>7.4</v>
      </c>
      <c r="F3000">
        <v>4.983193</v>
      </c>
      <c r="G3000" s="5">
        <v>0.747066982131527</v>
      </c>
      <c r="I3000">
        <f t="shared" si="46"/>
        <v>2.4168070000000004</v>
      </c>
      <c r="J3000">
        <f>Table2[[#This Row],[Consumption]]+Table2[[#This Row],[Predicted Consumption]]</f>
        <v>12.383193</v>
      </c>
      <c r="K3000">
        <f>ABS((Table2[[#This Row],[Consumption]]-Table2[[#This Row],[Predicted Consumption]])/Table2[[#This Row],[Consumption]])</f>
        <v>0.32659554054054057</v>
      </c>
    </row>
    <row r="3001" spans="1:11" x14ac:dyDescent="0.25">
      <c r="A3001" s="1">
        <v>40392.239583333336</v>
      </c>
      <c r="B3001">
        <v>7.5</v>
      </c>
      <c r="D3001" s="3">
        <v>40392.239583333336</v>
      </c>
      <c r="E3001">
        <v>7.5</v>
      </c>
      <c r="F3001">
        <v>9.6999670796099995</v>
      </c>
      <c r="G3001" s="5">
        <v>0.55235958052110201</v>
      </c>
      <c r="I3001">
        <f t="shared" si="46"/>
        <v>2.1999670796099995</v>
      </c>
      <c r="J3001">
        <f>Table2[[#This Row],[Consumption]]+Table2[[#This Row],[Predicted Consumption]]</f>
        <v>17.199967079609998</v>
      </c>
      <c r="K3001">
        <f>ABS((Table2[[#This Row],[Consumption]]-Table2[[#This Row],[Predicted Consumption]])/Table2[[#This Row],[Consumption]])</f>
        <v>0.29332894394799991</v>
      </c>
    </row>
    <row r="3002" spans="1:11" x14ac:dyDescent="0.25">
      <c r="A3002" s="1">
        <v>40392.25</v>
      </c>
      <c r="B3002">
        <v>10.6</v>
      </c>
      <c r="D3002" s="3">
        <v>40392.25</v>
      </c>
      <c r="E3002">
        <v>10.6</v>
      </c>
      <c r="F3002">
        <v>9.6999670796099995</v>
      </c>
      <c r="G3002" s="5">
        <v>0.60457006946083303</v>
      </c>
      <c r="I3002">
        <f t="shared" si="46"/>
        <v>0.90003292039000016</v>
      </c>
      <c r="J3002">
        <f>Table2[[#This Row],[Consumption]]+Table2[[#This Row],[Predicted Consumption]]</f>
        <v>20.299967079609999</v>
      </c>
      <c r="K3002">
        <f>ABS((Table2[[#This Row],[Consumption]]-Table2[[#This Row],[Predicted Consumption]])/Table2[[#This Row],[Consumption]])</f>
        <v>8.4908766074528325E-2</v>
      </c>
    </row>
    <row r="3003" spans="1:11" x14ac:dyDescent="0.25">
      <c r="A3003" s="1">
        <v>40392.260416666664</v>
      </c>
      <c r="B3003">
        <v>10.6</v>
      </c>
      <c r="D3003" s="3">
        <v>40392.260416666664</v>
      </c>
      <c r="E3003">
        <v>10.6</v>
      </c>
      <c r="F3003">
        <v>8.7155439999999995</v>
      </c>
      <c r="G3003" s="5">
        <v>0.55741755886010702</v>
      </c>
      <c r="I3003">
        <f t="shared" si="46"/>
        <v>1.8844560000000001</v>
      </c>
      <c r="J3003">
        <f>Table2[[#This Row],[Consumption]]+Table2[[#This Row],[Predicted Consumption]]</f>
        <v>19.315543999999999</v>
      </c>
      <c r="K3003">
        <f>ABS((Table2[[#This Row],[Consumption]]-Table2[[#This Row],[Predicted Consumption]])/Table2[[#This Row],[Consumption]])</f>
        <v>0.17777886792452832</v>
      </c>
    </row>
    <row r="3004" spans="1:11" x14ac:dyDescent="0.25">
      <c r="A3004" s="1">
        <v>40392.270833333336</v>
      </c>
      <c r="B3004">
        <v>11.1</v>
      </c>
      <c r="D3004" s="3">
        <v>40392.270833333336</v>
      </c>
      <c r="E3004">
        <v>11.1</v>
      </c>
      <c r="F3004">
        <v>8.7155439999999995</v>
      </c>
      <c r="G3004" s="5">
        <v>0.63352747786251595</v>
      </c>
      <c r="I3004">
        <f t="shared" si="46"/>
        <v>2.3844560000000001</v>
      </c>
      <c r="J3004">
        <f>Table2[[#This Row],[Consumption]]+Table2[[#This Row],[Predicted Consumption]]</f>
        <v>19.815543999999999</v>
      </c>
      <c r="K3004">
        <f>ABS((Table2[[#This Row],[Consumption]]-Table2[[#This Row],[Predicted Consumption]])/Table2[[#This Row],[Consumption]])</f>
        <v>0.21481585585585589</v>
      </c>
    </row>
    <row r="3005" spans="1:11" x14ac:dyDescent="0.25">
      <c r="A3005" s="1">
        <v>40392.28125</v>
      </c>
      <c r="B3005">
        <v>10</v>
      </c>
      <c r="D3005" s="3">
        <v>40392.28125</v>
      </c>
      <c r="E3005">
        <v>10</v>
      </c>
      <c r="F3005">
        <v>12.07897</v>
      </c>
      <c r="G3005" s="5">
        <v>0.29649657978402699</v>
      </c>
      <c r="I3005">
        <f t="shared" si="46"/>
        <v>2.07897</v>
      </c>
      <c r="J3005">
        <f>Table2[[#This Row],[Consumption]]+Table2[[#This Row],[Predicted Consumption]]</f>
        <v>22.078969999999998</v>
      </c>
      <c r="K3005">
        <f>ABS((Table2[[#This Row],[Consumption]]-Table2[[#This Row],[Predicted Consumption]])/Table2[[#This Row],[Consumption]])</f>
        <v>0.207897</v>
      </c>
    </row>
    <row r="3006" spans="1:11" x14ac:dyDescent="0.25">
      <c r="A3006" s="1">
        <v>40392.291666666664</v>
      </c>
      <c r="B3006">
        <v>9.6</v>
      </c>
      <c r="D3006" s="3">
        <v>40392.291666666664</v>
      </c>
      <c r="E3006">
        <v>9.6</v>
      </c>
      <c r="F3006">
        <v>9.0999921112299997</v>
      </c>
      <c r="G3006" s="5">
        <v>0.26890381602063301</v>
      </c>
      <c r="I3006">
        <f t="shared" si="46"/>
        <v>0.50000788876999991</v>
      </c>
      <c r="J3006">
        <f>Table2[[#This Row],[Consumption]]+Table2[[#This Row],[Predicted Consumption]]</f>
        <v>18.699992111229999</v>
      </c>
      <c r="K3006">
        <f>ABS((Table2[[#This Row],[Consumption]]-Table2[[#This Row],[Predicted Consumption]])/Table2[[#This Row],[Consumption]])</f>
        <v>5.2084155080208326E-2</v>
      </c>
    </row>
    <row r="3007" spans="1:11" x14ac:dyDescent="0.25">
      <c r="A3007" s="1">
        <v>40392.302083333336</v>
      </c>
      <c r="B3007">
        <v>9.8000000000000007</v>
      </c>
      <c r="D3007" s="3">
        <v>40392.302083333336</v>
      </c>
      <c r="E3007">
        <v>9.8000000000000007</v>
      </c>
      <c r="F3007">
        <v>5.4</v>
      </c>
      <c r="G3007" s="5">
        <v>0.32710375140300901</v>
      </c>
      <c r="I3007">
        <f t="shared" si="46"/>
        <v>4.4000000000000004</v>
      </c>
      <c r="J3007">
        <f>Table2[[#This Row],[Consumption]]+Table2[[#This Row],[Predicted Consumption]]</f>
        <v>15.200000000000001</v>
      </c>
      <c r="K3007">
        <f>ABS((Table2[[#This Row],[Consumption]]-Table2[[#This Row],[Predicted Consumption]])/Table2[[#This Row],[Consumption]])</f>
        <v>0.44897959183673469</v>
      </c>
    </row>
    <row r="3008" spans="1:11" x14ac:dyDescent="0.25">
      <c r="A3008" s="1">
        <v>40392.3125</v>
      </c>
      <c r="B3008">
        <v>9.6999999999999993</v>
      </c>
      <c r="D3008" s="3">
        <v>40392.3125</v>
      </c>
      <c r="E3008">
        <v>9.6999999999999993</v>
      </c>
      <c r="F3008">
        <v>11.7624005588</v>
      </c>
      <c r="G3008" s="5">
        <v>0.64713038802658196</v>
      </c>
      <c r="I3008">
        <f t="shared" si="46"/>
        <v>2.0624005588000003</v>
      </c>
      <c r="J3008">
        <f>Table2[[#This Row],[Consumption]]+Table2[[#This Row],[Predicted Consumption]]</f>
        <v>21.462400558799999</v>
      </c>
      <c r="K3008">
        <f>ABS((Table2[[#This Row],[Consumption]]-Table2[[#This Row],[Predicted Consumption]])/Table2[[#This Row],[Consumption]])</f>
        <v>0.21261861430927839</v>
      </c>
    </row>
    <row r="3009" spans="1:11" x14ac:dyDescent="0.25">
      <c r="A3009" s="1">
        <v>40392.322916666664</v>
      </c>
      <c r="B3009">
        <v>9.3000000000000007</v>
      </c>
      <c r="D3009" s="3">
        <v>40392.322916666664</v>
      </c>
      <c r="E3009">
        <v>9.3000000000000007</v>
      </c>
      <c r="F3009">
        <v>9.6559399999999993</v>
      </c>
      <c r="G3009" s="5">
        <v>0.62027115174542002</v>
      </c>
      <c r="I3009">
        <f t="shared" si="46"/>
        <v>0.35593999999999859</v>
      </c>
      <c r="J3009">
        <f>Table2[[#This Row],[Consumption]]+Table2[[#This Row],[Predicted Consumption]]</f>
        <v>18.955939999999998</v>
      </c>
      <c r="K3009">
        <f>ABS((Table2[[#This Row],[Consumption]]-Table2[[#This Row],[Predicted Consumption]])/Table2[[#This Row],[Consumption]])</f>
        <v>3.8273118279569737E-2</v>
      </c>
    </row>
    <row r="3010" spans="1:11" x14ac:dyDescent="0.25">
      <c r="A3010" s="1">
        <v>40392.333333333336</v>
      </c>
      <c r="B3010">
        <v>9.1</v>
      </c>
      <c r="D3010" s="3">
        <v>40392.333333333336</v>
      </c>
      <c r="E3010">
        <v>9.1</v>
      </c>
      <c r="F3010">
        <v>9.6559399999999993</v>
      </c>
      <c r="G3010" s="5">
        <v>0.29019175663924002</v>
      </c>
      <c r="I3010">
        <f t="shared" si="46"/>
        <v>0.55593999999999966</v>
      </c>
      <c r="J3010">
        <f>Table2[[#This Row],[Consumption]]+Table2[[#This Row],[Predicted Consumption]]</f>
        <v>18.755939999999999</v>
      </c>
      <c r="K3010">
        <f>ABS((Table2[[#This Row],[Consumption]]-Table2[[#This Row],[Predicted Consumption]])/Table2[[#This Row],[Consumption]])</f>
        <v>6.1092307692307654E-2</v>
      </c>
    </row>
    <row r="3011" spans="1:11" x14ac:dyDescent="0.25">
      <c r="A3011" s="1">
        <v>40392.34375</v>
      </c>
      <c r="B3011">
        <v>9.1</v>
      </c>
      <c r="D3011" s="3">
        <v>40392.34375</v>
      </c>
      <c r="E3011">
        <v>9.1</v>
      </c>
      <c r="F3011">
        <v>11.15848671</v>
      </c>
      <c r="G3011" s="5">
        <v>0.44316211494922902</v>
      </c>
      <c r="I3011">
        <f t="shared" si="46"/>
        <v>2.0584867100000004</v>
      </c>
      <c r="J3011">
        <f>Table2[[#This Row],[Consumption]]+Table2[[#This Row],[Predicted Consumption]]</f>
        <v>20.25848671</v>
      </c>
      <c r="K3011">
        <f>ABS((Table2[[#This Row],[Consumption]]-Table2[[#This Row],[Predicted Consumption]])/Table2[[#This Row],[Consumption]])</f>
        <v>0.22620733076923083</v>
      </c>
    </row>
    <row r="3012" spans="1:11" x14ac:dyDescent="0.25">
      <c r="A3012" s="1">
        <v>40392.354166666664</v>
      </c>
      <c r="B3012">
        <v>9.1999999999999993</v>
      </c>
      <c r="D3012" s="3">
        <v>40392.354166666664</v>
      </c>
      <c r="E3012">
        <v>9.1999999999999993</v>
      </c>
      <c r="F3012">
        <v>11.15848671</v>
      </c>
      <c r="G3012" s="5">
        <v>0.32251983450595301</v>
      </c>
      <c r="I3012">
        <f t="shared" ref="I3012:I3075" si="47">ABS(F3012-E3012)</f>
        <v>1.9584867100000007</v>
      </c>
      <c r="J3012">
        <f>Table2[[#This Row],[Consumption]]+Table2[[#This Row],[Predicted Consumption]]</f>
        <v>20.358486710000001</v>
      </c>
      <c r="K3012">
        <f>ABS((Table2[[#This Row],[Consumption]]-Table2[[#This Row],[Predicted Consumption]])/Table2[[#This Row],[Consumption]])</f>
        <v>0.2128789902173914</v>
      </c>
    </row>
    <row r="3013" spans="1:11" x14ac:dyDescent="0.25">
      <c r="A3013" s="1">
        <v>40392.364583333336</v>
      </c>
      <c r="B3013">
        <v>10.1</v>
      </c>
      <c r="D3013" s="3">
        <v>40392.364583333336</v>
      </c>
      <c r="E3013">
        <v>10.1</v>
      </c>
      <c r="F3013">
        <v>4.4109999999999996</v>
      </c>
      <c r="G3013" s="5">
        <v>0.43915217122793798</v>
      </c>
      <c r="I3013">
        <f t="shared" si="47"/>
        <v>5.6890000000000001</v>
      </c>
      <c r="J3013">
        <f>Table2[[#This Row],[Consumption]]+Table2[[#This Row],[Predicted Consumption]]</f>
        <v>14.510999999999999</v>
      </c>
      <c r="K3013">
        <f>ABS((Table2[[#This Row],[Consumption]]-Table2[[#This Row],[Predicted Consumption]])/Table2[[#This Row],[Consumption]])</f>
        <v>0.56326732673267332</v>
      </c>
    </row>
    <row r="3014" spans="1:11" x14ac:dyDescent="0.25">
      <c r="A3014" s="1">
        <v>40392.375</v>
      </c>
      <c r="B3014">
        <v>13.3</v>
      </c>
      <c r="D3014" s="3">
        <v>40392.375</v>
      </c>
      <c r="E3014">
        <v>13.3</v>
      </c>
      <c r="F3014">
        <v>9.49709968166</v>
      </c>
      <c r="G3014" s="5">
        <v>0.30550385315081002</v>
      </c>
      <c r="I3014">
        <f t="shared" si="47"/>
        <v>3.8029003183400008</v>
      </c>
      <c r="J3014">
        <f>Table2[[#This Row],[Consumption]]+Table2[[#This Row],[Predicted Consumption]]</f>
        <v>22.797099681660001</v>
      </c>
      <c r="K3014">
        <f>ABS((Table2[[#This Row],[Consumption]]-Table2[[#This Row],[Predicted Consumption]])/Table2[[#This Row],[Consumption]])</f>
        <v>0.28593235476240608</v>
      </c>
    </row>
    <row r="3015" spans="1:11" x14ac:dyDescent="0.25">
      <c r="A3015" s="1">
        <v>40392.385416666664</v>
      </c>
      <c r="B3015">
        <v>10</v>
      </c>
      <c r="D3015" s="3">
        <v>40392.385416666664</v>
      </c>
      <c r="E3015">
        <v>10</v>
      </c>
      <c r="F3015">
        <v>11.162800000000001</v>
      </c>
      <c r="G3015" s="5">
        <v>0.59645880093789705</v>
      </c>
      <c r="I3015">
        <f t="shared" si="47"/>
        <v>1.1628000000000007</v>
      </c>
      <c r="J3015">
        <f>Table2[[#This Row],[Consumption]]+Table2[[#This Row],[Predicted Consumption]]</f>
        <v>21.162800000000001</v>
      </c>
      <c r="K3015">
        <f>ABS((Table2[[#This Row],[Consumption]]-Table2[[#This Row],[Predicted Consumption]])/Table2[[#This Row],[Consumption]])</f>
        <v>0.11628000000000008</v>
      </c>
    </row>
    <row r="3016" spans="1:11" x14ac:dyDescent="0.25">
      <c r="A3016" s="1">
        <v>40392.395833333336</v>
      </c>
      <c r="B3016">
        <v>10.6</v>
      </c>
      <c r="D3016" s="3">
        <v>40392.395833333336</v>
      </c>
      <c r="E3016">
        <v>10.6</v>
      </c>
      <c r="F3016">
        <v>9.49709968166</v>
      </c>
      <c r="G3016" s="5">
        <v>0.63517292782049894</v>
      </c>
      <c r="I3016">
        <f t="shared" si="47"/>
        <v>1.1029003183399997</v>
      </c>
      <c r="J3016">
        <f>Table2[[#This Row],[Consumption]]+Table2[[#This Row],[Predicted Consumption]]</f>
        <v>20.097099681659998</v>
      </c>
      <c r="K3016">
        <f>ABS((Table2[[#This Row],[Consumption]]-Table2[[#This Row],[Predicted Consumption]])/Table2[[#This Row],[Consumption]])</f>
        <v>0.10404719984339621</v>
      </c>
    </row>
    <row r="3017" spans="1:11" x14ac:dyDescent="0.25">
      <c r="A3017" s="1">
        <v>40392.40625</v>
      </c>
      <c r="B3017">
        <v>11.4</v>
      </c>
      <c r="D3017" s="3">
        <v>40392.40625</v>
      </c>
      <c r="E3017">
        <v>11.4</v>
      </c>
      <c r="F3017">
        <v>10.495982315899999</v>
      </c>
      <c r="G3017" s="5">
        <v>0.53855665450732804</v>
      </c>
      <c r="I3017">
        <f t="shared" si="47"/>
        <v>0.90401768410000116</v>
      </c>
      <c r="J3017">
        <f>Table2[[#This Row],[Consumption]]+Table2[[#This Row],[Predicted Consumption]]</f>
        <v>21.8959823159</v>
      </c>
      <c r="K3017">
        <f>ABS((Table2[[#This Row],[Consumption]]-Table2[[#This Row],[Predicted Consumption]])/Table2[[#This Row],[Consumption]])</f>
        <v>7.9299796850877291E-2</v>
      </c>
    </row>
    <row r="3018" spans="1:11" x14ac:dyDescent="0.25">
      <c r="A3018" s="1">
        <v>40392.416666666664</v>
      </c>
      <c r="B3018">
        <v>15</v>
      </c>
      <c r="D3018" s="3">
        <v>40392.416666666664</v>
      </c>
      <c r="E3018">
        <v>15</v>
      </c>
      <c r="F3018">
        <v>9.85298386901</v>
      </c>
      <c r="G3018" s="5">
        <v>0.38476249575753502</v>
      </c>
      <c r="I3018">
        <f t="shared" si="47"/>
        <v>5.14701613099</v>
      </c>
      <c r="J3018">
        <f>Table2[[#This Row],[Consumption]]+Table2[[#This Row],[Predicted Consumption]]</f>
        <v>24.85298386901</v>
      </c>
      <c r="K3018">
        <f>ABS((Table2[[#This Row],[Consumption]]-Table2[[#This Row],[Predicted Consumption]])/Table2[[#This Row],[Consumption]])</f>
        <v>0.34313440873266665</v>
      </c>
    </row>
    <row r="3019" spans="1:11" x14ac:dyDescent="0.25">
      <c r="A3019" s="1">
        <v>40392.427083333336</v>
      </c>
      <c r="B3019">
        <v>12.2</v>
      </c>
      <c r="D3019" s="3">
        <v>40392.427083333336</v>
      </c>
      <c r="E3019">
        <v>12.2</v>
      </c>
      <c r="F3019">
        <v>12.456899999999999</v>
      </c>
      <c r="G3019" s="5">
        <v>0.34390609536416</v>
      </c>
      <c r="I3019">
        <f t="shared" si="47"/>
        <v>0.25689999999999991</v>
      </c>
      <c r="J3019">
        <f>Table2[[#This Row],[Consumption]]+Table2[[#This Row],[Predicted Consumption]]</f>
        <v>24.6569</v>
      </c>
      <c r="K3019">
        <f>ABS((Table2[[#This Row],[Consumption]]-Table2[[#This Row],[Predicted Consumption]])/Table2[[#This Row],[Consumption]])</f>
        <v>2.1057377049180322E-2</v>
      </c>
    </row>
    <row r="3020" spans="1:11" x14ac:dyDescent="0.25">
      <c r="A3020" s="1">
        <v>40392.4375</v>
      </c>
      <c r="B3020">
        <v>11.1</v>
      </c>
      <c r="D3020" s="3">
        <v>40392.4375</v>
      </c>
      <c r="E3020">
        <v>11.1</v>
      </c>
      <c r="F3020">
        <v>11.5</v>
      </c>
      <c r="G3020" s="5">
        <v>0.72896658060116104</v>
      </c>
      <c r="I3020">
        <f t="shared" si="47"/>
        <v>0.40000000000000036</v>
      </c>
      <c r="J3020">
        <f>Table2[[#This Row],[Consumption]]+Table2[[#This Row],[Predicted Consumption]]</f>
        <v>22.6</v>
      </c>
      <c r="K3020">
        <f>ABS((Table2[[#This Row],[Consumption]]-Table2[[#This Row],[Predicted Consumption]])/Table2[[#This Row],[Consumption]])</f>
        <v>3.603603603603607E-2</v>
      </c>
    </row>
    <row r="3021" spans="1:11" x14ac:dyDescent="0.25">
      <c r="A3021" s="1">
        <v>40392.447916666664</v>
      </c>
      <c r="B3021">
        <v>12.5</v>
      </c>
      <c r="D3021" s="3">
        <v>40392.447916666664</v>
      </c>
      <c r="E3021">
        <v>12.5</v>
      </c>
      <c r="F3021">
        <v>9.85298386901</v>
      </c>
      <c r="G3021" s="5">
        <v>0.55867748705457099</v>
      </c>
      <c r="I3021">
        <f t="shared" si="47"/>
        <v>2.64701613099</v>
      </c>
      <c r="J3021">
        <f>Table2[[#This Row],[Consumption]]+Table2[[#This Row],[Predicted Consumption]]</f>
        <v>22.35298386901</v>
      </c>
      <c r="K3021">
        <f>ABS((Table2[[#This Row],[Consumption]]-Table2[[#This Row],[Predicted Consumption]])/Table2[[#This Row],[Consumption]])</f>
        <v>0.2117612904792</v>
      </c>
    </row>
    <row r="3022" spans="1:11" x14ac:dyDescent="0.25">
      <c r="A3022" s="1">
        <v>40392.458333333336</v>
      </c>
      <c r="B3022">
        <v>9.6999999999999993</v>
      </c>
      <c r="D3022" s="3">
        <v>40392.458333333336</v>
      </c>
      <c r="E3022">
        <v>9.6999999999999993</v>
      </c>
      <c r="F3022">
        <v>14.826407056700001</v>
      </c>
      <c r="G3022" s="5">
        <v>0.56436538750486598</v>
      </c>
      <c r="I3022">
        <f t="shared" si="47"/>
        <v>5.1264070567000015</v>
      </c>
      <c r="J3022">
        <f>Table2[[#This Row],[Consumption]]+Table2[[#This Row],[Predicted Consumption]]</f>
        <v>24.526407056700002</v>
      </c>
      <c r="K3022">
        <f>ABS((Table2[[#This Row],[Consumption]]-Table2[[#This Row],[Predicted Consumption]])/Table2[[#This Row],[Consumption]])</f>
        <v>0.52849557285567028</v>
      </c>
    </row>
    <row r="3023" spans="1:11" x14ac:dyDescent="0.25">
      <c r="A3023" s="1">
        <v>40392.46875</v>
      </c>
      <c r="B3023">
        <v>10</v>
      </c>
      <c r="D3023" s="3">
        <v>40392.46875</v>
      </c>
      <c r="E3023">
        <v>10</v>
      </c>
      <c r="F3023">
        <v>9.1614000000000004</v>
      </c>
      <c r="G3023" s="5">
        <v>0.353400437062452</v>
      </c>
      <c r="I3023">
        <f t="shared" si="47"/>
        <v>0.83859999999999957</v>
      </c>
      <c r="J3023">
        <f>Table2[[#This Row],[Consumption]]+Table2[[#This Row],[Predicted Consumption]]</f>
        <v>19.1614</v>
      </c>
      <c r="K3023">
        <f>ABS((Table2[[#This Row],[Consumption]]-Table2[[#This Row],[Predicted Consumption]])/Table2[[#This Row],[Consumption]])</f>
        <v>8.3859999999999962E-2</v>
      </c>
    </row>
    <row r="3024" spans="1:11" x14ac:dyDescent="0.25">
      <c r="A3024" s="1">
        <v>40392.479166666664</v>
      </c>
      <c r="B3024">
        <v>11.3</v>
      </c>
      <c r="D3024" s="3">
        <v>40392.479166666664</v>
      </c>
      <c r="E3024">
        <v>11.3</v>
      </c>
      <c r="F3024">
        <v>10.5271876211</v>
      </c>
      <c r="G3024" s="5">
        <v>0.47496732103454897</v>
      </c>
      <c r="I3024">
        <f t="shared" si="47"/>
        <v>0.77281237890000121</v>
      </c>
      <c r="J3024">
        <f>Table2[[#This Row],[Consumption]]+Table2[[#This Row],[Predicted Consumption]]</f>
        <v>21.827187621100002</v>
      </c>
      <c r="K3024">
        <f>ABS((Table2[[#This Row],[Consumption]]-Table2[[#This Row],[Predicted Consumption]])/Table2[[#This Row],[Consumption]])</f>
        <v>6.8390476008849663E-2</v>
      </c>
    </row>
    <row r="3025" spans="1:11" x14ac:dyDescent="0.25">
      <c r="A3025" s="1">
        <v>40392.489583333336</v>
      </c>
      <c r="B3025">
        <v>9.6</v>
      </c>
      <c r="D3025" s="3">
        <v>40392.489583333336</v>
      </c>
      <c r="E3025">
        <v>9.6</v>
      </c>
      <c r="I3025">
        <f t="shared" si="47"/>
        <v>9.6</v>
      </c>
      <c r="J3025">
        <f>Table2[[#This Row],[Consumption]]+Table2[[#This Row],[Predicted Consumption]]</f>
        <v>9.6</v>
      </c>
      <c r="K3025">
        <f>ABS((Table2[[#This Row],[Consumption]]-Table2[[#This Row],[Predicted Consumption]])/Table2[[#This Row],[Consumption]])</f>
        <v>1</v>
      </c>
    </row>
    <row r="3026" spans="1:11" x14ac:dyDescent="0.25">
      <c r="A3026" s="1">
        <v>40392.5</v>
      </c>
      <c r="B3026">
        <v>9.4</v>
      </c>
      <c r="D3026" s="3">
        <v>40392.5</v>
      </c>
      <c r="E3026">
        <v>9.4</v>
      </c>
      <c r="F3026">
        <v>9.8970887083099992</v>
      </c>
      <c r="G3026" s="5">
        <v>0.30445627998244701</v>
      </c>
      <c r="I3026">
        <f t="shared" si="47"/>
        <v>0.49708870830999885</v>
      </c>
      <c r="J3026">
        <f>Table2[[#This Row],[Consumption]]+Table2[[#This Row],[Predicted Consumption]]</f>
        <v>19.29708870831</v>
      </c>
      <c r="K3026">
        <f>ABS((Table2[[#This Row],[Consumption]]-Table2[[#This Row],[Predicted Consumption]])/Table2[[#This Row],[Consumption]])</f>
        <v>5.2881777479787111E-2</v>
      </c>
    </row>
    <row r="3027" spans="1:11" x14ac:dyDescent="0.25">
      <c r="A3027" s="1">
        <v>40392.510416666664</v>
      </c>
      <c r="B3027">
        <v>9.1</v>
      </c>
      <c r="D3027" s="3">
        <v>40392.510416666664</v>
      </c>
      <c r="E3027">
        <v>9.1</v>
      </c>
      <c r="F3027">
        <v>8.9966276297800007</v>
      </c>
      <c r="G3027" s="5">
        <v>0.29553387798445102</v>
      </c>
      <c r="I3027">
        <f t="shared" si="47"/>
        <v>0.1033723702199989</v>
      </c>
      <c r="J3027">
        <f>Table2[[#This Row],[Consumption]]+Table2[[#This Row],[Predicted Consumption]]</f>
        <v>18.096627629780002</v>
      </c>
      <c r="K3027">
        <f>ABS((Table2[[#This Row],[Consumption]]-Table2[[#This Row],[Predicted Consumption]])/Table2[[#This Row],[Consumption]])</f>
        <v>1.1359601123076803E-2</v>
      </c>
    </row>
    <row r="3028" spans="1:11" x14ac:dyDescent="0.25">
      <c r="A3028" s="1">
        <v>40392.520833333336</v>
      </c>
      <c r="B3028">
        <v>9</v>
      </c>
      <c r="D3028" s="3">
        <v>40392.520833333336</v>
      </c>
      <c r="E3028">
        <v>9</v>
      </c>
      <c r="F3028">
        <v>8.9966276297800007</v>
      </c>
      <c r="G3028" s="5">
        <v>0.42415928698763999</v>
      </c>
      <c r="I3028">
        <f t="shared" si="47"/>
        <v>3.3723702199992545E-3</v>
      </c>
      <c r="J3028">
        <f>Table2[[#This Row],[Consumption]]+Table2[[#This Row],[Predicted Consumption]]</f>
        <v>17.996627629780001</v>
      </c>
      <c r="K3028">
        <f>ABS((Table2[[#This Row],[Consumption]]-Table2[[#This Row],[Predicted Consumption]])/Table2[[#This Row],[Consumption]])</f>
        <v>3.7470780222213936E-4</v>
      </c>
    </row>
    <row r="3029" spans="1:11" x14ac:dyDescent="0.25">
      <c r="A3029" s="1">
        <v>40392.53125</v>
      </c>
      <c r="B3029">
        <v>11</v>
      </c>
      <c r="D3029" s="3">
        <v>40392.53125</v>
      </c>
      <c r="E3029">
        <v>11</v>
      </c>
      <c r="F3029">
        <v>9.0276393408499995</v>
      </c>
      <c r="G3029" s="5">
        <v>0.44198821808168998</v>
      </c>
      <c r="I3029">
        <f t="shared" si="47"/>
        <v>1.9723606591500005</v>
      </c>
      <c r="J3029">
        <f>Table2[[#This Row],[Consumption]]+Table2[[#This Row],[Predicted Consumption]]</f>
        <v>20.027639340850001</v>
      </c>
      <c r="K3029">
        <f>ABS((Table2[[#This Row],[Consumption]]-Table2[[#This Row],[Predicted Consumption]])/Table2[[#This Row],[Consumption]])</f>
        <v>0.17930551446818185</v>
      </c>
    </row>
    <row r="3030" spans="1:11" x14ac:dyDescent="0.25">
      <c r="A3030" s="1">
        <v>40392.541666666664</v>
      </c>
      <c r="B3030">
        <v>9.8000000000000007</v>
      </c>
      <c r="D3030" s="3">
        <v>40392.541666666664</v>
      </c>
      <c r="E3030">
        <v>9.8000000000000007</v>
      </c>
      <c r="F3030">
        <v>11.15848671</v>
      </c>
      <c r="G3030" s="5">
        <v>0.32502314182060799</v>
      </c>
      <c r="I3030">
        <f t="shared" si="47"/>
        <v>1.3584867099999993</v>
      </c>
      <c r="J3030">
        <f>Table2[[#This Row],[Consumption]]+Table2[[#This Row],[Predicted Consumption]]</f>
        <v>20.958486710000003</v>
      </c>
      <c r="K3030">
        <f>ABS((Table2[[#This Row],[Consumption]]-Table2[[#This Row],[Predicted Consumption]])/Table2[[#This Row],[Consumption]])</f>
        <v>0.13862109285714277</v>
      </c>
    </row>
    <row r="3031" spans="1:11" x14ac:dyDescent="0.25">
      <c r="A3031" s="1">
        <v>40392.552083333336</v>
      </c>
      <c r="B3031">
        <v>8.8000000000000007</v>
      </c>
      <c r="D3031" s="3">
        <v>40392.552083333336</v>
      </c>
      <c r="E3031">
        <v>8.8000000000000007</v>
      </c>
      <c r="F3031">
        <v>9.8970887083099992</v>
      </c>
      <c r="G3031" s="5">
        <v>0.20705648930341</v>
      </c>
      <c r="I3031">
        <f t="shared" si="47"/>
        <v>1.0970887083099985</v>
      </c>
      <c r="J3031">
        <f>Table2[[#This Row],[Consumption]]+Table2[[#This Row],[Predicted Consumption]]</f>
        <v>18.697088708309998</v>
      </c>
      <c r="K3031">
        <f>ABS((Table2[[#This Row],[Consumption]]-Table2[[#This Row],[Predicted Consumption]])/Table2[[#This Row],[Consumption]])</f>
        <v>0.12466917139886345</v>
      </c>
    </row>
    <row r="3032" spans="1:11" x14ac:dyDescent="0.25">
      <c r="A3032" s="1">
        <v>40392.5625</v>
      </c>
      <c r="B3032">
        <v>8.8000000000000007</v>
      </c>
      <c r="D3032" s="3">
        <v>40392.5625</v>
      </c>
      <c r="E3032">
        <v>8.8000000000000007</v>
      </c>
      <c r="F3032">
        <v>12.115278999999999</v>
      </c>
      <c r="G3032" s="5">
        <v>0.52258727469417598</v>
      </c>
      <c r="I3032">
        <f t="shared" si="47"/>
        <v>3.3152789999999985</v>
      </c>
      <c r="J3032">
        <f>Table2[[#This Row],[Consumption]]+Table2[[#This Row],[Predicted Consumption]]</f>
        <v>20.915278999999998</v>
      </c>
      <c r="K3032">
        <f>ABS((Table2[[#This Row],[Consumption]]-Table2[[#This Row],[Predicted Consumption]])/Table2[[#This Row],[Consumption]])</f>
        <v>0.37673624999999983</v>
      </c>
    </row>
    <row r="3033" spans="1:11" x14ac:dyDescent="0.25">
      <c r="A3033" s="1">
        <v>40392.572916666664</v>
      </c>
      <c r="B3033">
        <v>9.1</v>
      </c>
      <c r="D3033" s="3">
        <v>40392.572916666664</v>
      </c>
      <c r="E3033">
        <v>9.1</v>
      </c>
      <c r="F3033">
        <v>12.115278999999999</v>
      </c>
      <c r="G3033" s="5">
        <v>0.50038822187842802</v>
      </c>
      <c r="I3033">
        <f t="shared" si="47"/>
        <v>3.0152789999999996</v>
      </c>
      <c r="J3033">
        <f>Table2[[#This Row],[Consumption]]+Table2[[#This Row],[Predicted Consumption]]</f>
        <v>21.215278999999999</v>
      </c>
      <c r="K3033">
        <f>ABS((Table2[[#This Row],[Consumption]]-Table2[[#This Row],[Predicted Consumption]])/Table2[[#This Row],[Consumption]])</f>
        <v>0.33134934065934063</v>
      </c>
    </row>
    <row r="3034" spans="1:11" x14ac:dyDescent="0.25">
      <c r="A3034" s="1">
        <v>40392.583333333336</v>
      </c>
      <c r="B3034">
        <v>11.4</v>
      </c>
      <c r="D3034" s="3">
        <v>40392.583333333336</v>
      </c>
      <c r="E3034">
        <v>11.4</v>
      </c>
      <c r="F3034">
        <v>8.9260322197900006</v>
      </c>
      <c r="G3034" s="5">
        <v>0.27021558976694998</v>
      </c>
      <c r="I3034">
        <f t="shared" si="47"/>
        <v>2.4739677802099997</v>
      </c>
      <c r="J3034">
        <f>Table2[[#This Row],[Consumption]]+Table2[[#This Row],[Predicted Consumption]]</f>
        <v>20.326032219790001</v>
      </c>
      <c r="K3034">
        <f>ABS((Table2[[#This Row],[Consumption]]-Table2[[#This Row],[Predicted Consumption]])/Table2[[#This Row],[Consumption]])</f>
        <v>0.21701471756228066</v>
      </c>
    </row>
    <row r="3035" spans="1:11" x14ac:dyDescent="0.25">
      <c r="A3035" s="1">
        <v>40392.59375</v>
      </c>
      <c r="B3035">
        <v>9.1</v>
      </c>
      <c r="D3035" s="3">
        <v>40392.59375</v>
      </c>
      <c r="E3035">
        <v>9.1</v>
      </c>
      <c r="F3035">
        <v>14.09</v>
      </c>
      <c r="G3035" s="5">
        <v>0.39200680477181499</v>
      </c>
      <c r="I3035">
        <f t="shared" si="47"/>
        <v>4.99</v>
      </c>
      <c r="J3035">
        <f>Table2[[#This Row],[Consumption]]+Table2[[#This Row],[Predicted Consumption]]</f>
        <v>23.189999999999998</v>
      </c>
      <c r="K3035">
        <f>ABS((Table2[[#This Row],[Consumption]]-Table2[[#This Row],[Predicted Consumption]])/Table2[[#This Row],[Consumption]])</f>
        <v>0.5483516483516484</v>
      </c>
    </row>
    <row r="3036" spans="1:11" x14ac:dyDescent="0.25">
      <c r="A3036" s="1">
        <v>40392.604166666664</v>
      </c>
      <c r="B3036">
        <v>10.6</v>
      </c>
      <c r="D3036" s="3">
        <v>40392.604166666664</v>
      </c>
      <c r="E3036">
        <v>10.6</v>
      </c>
      <c r="F3036">
        <v>9.0493475385900002</v>
      </c>
      <c r="G3036" s="5">
        <v>0.27563742373211098</v>
      </c>
      <c r="I3036">
        <f t="shared" si="47"/>
        <v>1.5506524614099995</v>
      </c>
      <c r="J3036">
        <f>Table2[[#This Row],[Consumption]]+Table2[[#This Row],[Predicted Consumption]]</f>
        <v>19.64934753859</v>
      </c>
      <c r="K3036">
        <f>ABS((Table2[[#This Row],[Consumption]]-Table2[[#This Row],[Predicted Consumption]])/Table2[[#This Row],[Consumption]])</f>
        <v>0.14628796805754712</v>
      </c>
    </row>
    <row r="3037" spans="1:11" x14ac:dyDescent="0.25">
      <c r="A3037" s="1">
        <v>40392.614583333336</v>
      </c>
      <c r="B3037">
        <v>10.8</v>
      </c>
      <c r="D3037" s="3">
        <v>40392.614583333336</v>
      </c>
      <c r="E3037">
        <v>10.8</v>
      </c>
      <c r="F3037">
        <v>11.37599</v>
      </c>
      <c r="G3037" s="5">
        <v>0.48641941359035601</v>
      </c>
      <c r="I3037">
        <f t="shared" si="47"/>
        <v>0.57598999999999911</v>
      </c>
      <c r="J3037">
        <f>Table2[[#This Row],[Consumption]]+Table2[[#This Row],[Predicted Consumption]]</f>
        <v>22.175989999999999</v>
      </c>
      <c r="K3037">
        <f>ABS((Table2[[#This Row],[Consumption]]-Table2[[#This Row],[Predicted Consumption]])/Table2[[#This Row],[Consumption]])</f>
        <v>5.3332407407407321E-2</v>
      </c>
    </row>
    <row r="3038" spans="1:11" x14ac:dyDescent="0.25">
      <c r="A3038" s="1">
        <v>40392.625</v>
      </c>
      <c r="B3038">
        <v>11.4</v>
      </c>
      <c r="D3038" s="3">
        <v>40392.625</v>
      </c>
      <c r="E3038">
        <v>11.4</v>
      </c>
      <c r="F3038">
        <v>9.4495762941500008</v>
      </c>
      <c r="G3038" s="5">
        <v>0.67170174497676205</v>
      </c>
      <c r="I3038">
        <f t="shared" si="47"/>
        <v>1.9504237058499996</v>
      </c>
      <c r="J3038">
        <f>Table2[[#This Row],[Consumption]]+Table2[[#This Row],[Predicted Consumption]]</f>
        <v>20.849576294150001</v>
      </c>
      <c r="K3038">
        <f>ABS((Table2[[#This Row],[Consumption]]-Table2[[#This Row],[Predicted Consumption]])/Table2[[#This Row],[Consumption]])</f>
        <v>0.17108979875877189</v>
      </c>
    </row>
    <row r="3039" spans="1:11" x14ac:dyDescent="0.25">
      <c r="A3039" s="1">
        <v>40392.635416666664</v>
      </c>
      <c r="B3039">
        <v>10.7</v>
      </c>
      <c r="D3039" s="3">
        <v>40392.635416666664</v>
      </c>
      <c r="E3039">
        <v>10.7</v>
      </c>
      <c r="F3039">
        <v>9.0645432770200003</v>
      </c>
      <c r="G3039" s="5">
        <v>0.41893287195510898</v>
      </c>
      <c r="I3039">
        <f t="shared" si="47"/>
        <v>1.635456722979999</v>
      </c>
      <c r="J3039">
        <f>Table2[[#This Row],[Consumption]]+Table2[[#This Row],[Predicted Consumption]]</f>
        <v>19.76454327702</v>
      </c>
      <c r="K3039">
        <f>ABS((Table2[[#This Row],[Consumption]]-Table2[[#This Row],[Predicted Consumption]])/Table2[[#This Row],[Consumption]])</f>
        <v>0.15284642270841114</v>
      </c>
    </row>
    <row r="3040" spans="1:11" x14ac:dyDescent="0.25">
      <c r="A3040" s="1">
        <v>40392.645833333336</v>
      </c>
      <c r="B3040">
        <v>9.5</v>
      </c>
      <c r="D3040" s="3">
        <v>40392.645833333336</v>
      </c>
      <c r="E3040">
        <v>9.5</v>
      </c>
      <c r="F3040">
        <v>11.383193</v>
      </c>
      <c r="G3040" s="5">
        <v>0.37110876348323402</v>
      </c>
      <c r="I3040">
        <f t="shared" si="47"/>
        <v>1.8831930000000003</v>
      </c>
      <c r="J3040">
        <f>Table2[[#This Row],[Consumption]]+Table2[[#This Row],[Predicted Consumption]]</f>
        <v>20.883192999999999</v>
      </c>
      <c r="K3040">
        <f>ABS((Table2[[#This Row],[Consumption]]-Table2[[#This Row],[Predicted Consumption]])/Table2[[#This Row],[Consumption]])</f>
        <v>0.19823084210526321</v>
      </c>
    </row>
    <row r="3041" spans="1:11" x14ac:dyDescent="0.25">
      <c r="A3041" s="1">
        <v>40392.65625</v>
      </c>
      <c r="B3041">
        <v>9</v>
      </c>
      <c r="D3041" s="3">
        <v>40392.65625</v>
      </c>
      <c r="E3041">
        <v>9</v>
      </c>
      <c r="F3041">
        <v>9.0645432770200003</v>
      </c>
      <c r="G3041" s="5">
        <v>0.20516633888032301</v>
      </c>
      <c r="I3041">
        <f t="shared" si="47"/>
        <v>6.4543277020000289E-2</v>
      </c>
      <c r="J3041">
        <f>Table2[[#This Row],[Consumption]]+Table2[[#This Row],[Predicted Consumption]]</f>
        <v>18.06454327702</v>
      </c>
      <c r="K3041">
        <f>ABS((Table2[[#This Row],[Consumption]]-Table2[[#This Row],[Predicted Consumption]])/Table2[[#This Row],[Consumption]])</f>
        <v>7.171475224444477E-3</v>
      </c>
    </row>
    <row r="3042" spans="1:11" x14ac:dyDescent="0.25">
      <c r="A3042" s="1">
        <v>40392.666666666664</v>
      </c>
      <c r="B3042">
        <v>10.8</v>
      </c>
      <c r="D3042" s="3">
        <v>40392.666666666664</v>
      </c>
      <c r="E3042">
        <v>10.8</v>
      </c>
      <c r="F3042">
        <v>9.0645432770200003</v>
      </c>
      <c r="G3042" s="5">
        <v>0.25304607482526698</v>
      </c>
      <c r="I3042">
        <f t="shared" si="47"/>
        <v>1.7354567229800004</v>
      </c>
      <c r="J3042">
        <f>Table2[[#This Row],[Consumption]]+Table2[[#This Row],[Predicted Consumption]]</f>
        <v>19.864543277020001</v>
      </c>
      <c r="K3042">
        <f>ABS((Table2[[#This Row],[Consumption]]-Table2[[#This Row],[Predicted Consumption]])/Table2[[#This Row],[Consumption]])</f>
        <v>0.16069043731296298</v>
      </c>
    </row>
    <row r="3043" spans="1:11" x14ac:dyDescent="0.25">
      <c r="A3043" s="1">
        <v>40392.677083333336</v>
      </c>
      <c r="B3043">
        <v>9.6</v>
      </c>
      <c r="D3043" s="3">
        <v>40392.677083333336</v>
      </c>
      <c r="E3043">
        <v>9.6</v>
      </c>
      <c r="F3043">
        <v>11.383193</v>
      </c>
      <c r="G3043" s="5">
        <v>0.61966319818138804</v>
      </c>
      <c r="I3043">
        <f t="shared" si="47"/>
        <v>1.7831930000000007</v>
      </c>
      <c r="J3043">
        <f>Table2[[#This Row],[Consumption]]+Table2[[#This Row],[Predicted Consumption]]</f>
        <v>20.983193</v>
      </c>
      <c r="K3043">
        <f>ABS((Table2[[#This Row],[Consumption]]-Table2[[#This Row],[Predicted Consumption]])/Table2[[#This Row],[Consumption]])</f>
        <v>0.18574927083333342</v>
      </c>
    </row>
    <row r="3044" spans="1:11" x14ac:dyDescent="0.25">
      <c r="A3044" s="1">
        <v>40392.6875</v>
      </c>
      <c r="B3044">
        <v>9</v>
      </c>
      <c r="D3044" s="3">
        <v>40392.6875</v>
      </c>
      <c r="E3044">
        <v>9</v>
      </c>
      <c r="F3044">
        <v>8.94822255385</v>
      </c>
      <c r="G3044" s="5">
        <v>0.238190592027581</v>
      </c>
      <c r="I3044">
        <f t="shared" si="47"/>
        <v>5.1777446150000017E-2</v>
      </c>
      <c r="J3044">
        <f>Table2[[#This Row],[Consumption]]+Table2[[#This Row],[Predicted Consumption]]</f>
        <v>17.948222553850002</v>
      </c>
      <c r="K3044">
        <f>ABS((Table2[[#This Row],[Consumption]]-Table2[[#This Row],[Predicted Consumption]])/Table2[[#This Row],[Consumption]])</f>
        <v>5.7530495722222241E-3</v>
      </c>
    </row>
    <row r="3045" spans="1:11" x14ac:dyDescent="0.25">
      <c r="A3045" s="1">
        <v>40392.697916666664</v>
      </c>
      <c r="B3045">
        <v>9.3000000000000007</v>
      </c>
      <c r="D3045" s="3">
        <v>40392.697916666664</v>
      </c>
      <c r="E3045">
        <v>9.3000000000000007</v>
      </c>
      <c r="F3045">
        <v>10.641534</v>
      </c>
      <c r="G3045" s="5">
        <v>0.226662746836369</v>
      </c>
      <c r="I3045">
        <f t="shared" si="47"/>
        <v>1.3415339999999993</v>
      </c>
      <c r="J3045">
        <f>Table2[[#This Row],[Consumption]]+Table2[[#This Row],[Predicted Consumption]]</f>
        <v>19.941534000000001</v>
      </c>
      <c r="K3045">
        <f>ABS((Table2[[#This Row],[Consumption]]-Table2[[#This Row],[Predicted Consumption]])/Table2[[#This Row],[Consumption]])</f>
        <v>0.14425096774193541</v>
      </c>
    </row>
    <row r="3046" spans="1:11" x14ac:dyDescent="0.25">
      <c r="A3046" s="1">
        <v>40392.708333333336</v>
      </c>
      <c r="B3046">
        <v>9.1</v>
      </c>
      <c r="D3046" s="3">
        <v>40392.708333333336</v>
      </c>
      <c r="E3046">
        <v>9.1</v>
      </c>
      <c r="F3046">
        <v>9.8899839004699999</v>
      </c>
      <c r="G3046" s="5">
        <v>0.25705792205588202</v>
      </c>
      <c r="I3046">
        <f t="shared" si="47"/>
        <v>0.78998390047000022</v>
      </c>
      <c r="J3046">
        <f>Table2[[#This Row],[Consumption]]+Table2[[#This Row],[Predicted Consumption]]</f>
        <v>18.989983900470001</v>
      </c>
      <c r="K3046">
        <f>ABS((Table2[[#This Row],[Consumption]]-Table2[[#This Row],[Predicted Consumption]])/Table2[[#This Row],[Consumption]])</f>
        <v>8.6811417634065968E-2</v>
      </c>
    </row>
    <row r="3047" spans="1:11" x14ac:dyDescent="0.25">
      <c r="A3047" s="1">
        <v>40392.71875</v>
      </c>
      <c r="B3047">
        <v>11.6</v>
      </c>
      <c r="D3047" s="3">
        <v>40392.71875</v>
      </c>
      <c r="E3047">
        <v>11.6</v>
      </c>
      <c r="F3047">
        <v>9.0645432770200003</v>
      </c>
      <c r="G3047" s="5">
        <v>0.46562991187706398</v>
      </c>
      <c r="I3047">
        <f t="shared" si="47"/>
        <v>2.5354567229799994</v>
      </c>
      <c r="J3047">
        <f>Table2[[#This Row],[Consumption]]+Table2[[#This Row],[Predicted Consumption]]</f>
        <v>20.664543277020002</v>
      </c>
      <c r="K3047">
        <f>ABS((Table2[[#This Row],[Consumption]]-Table2[[#This Row],[Predicted Consumption]])/Table2[[#This Row],[Consumption]])</f>
        <v>0.21857385542931029</v>
      </c>
    </row>
    <row r="3048" spans="1:11" x14ac:dyDescent="0.25">
      <c r="A3048" s="1">
        <v>40392.729166666664</v>
      </c>
      <c r="B3048">
        <v>9.6999999999999993</v>
      </c>
      <c r="D3048" s="3">
        <v>40392.729166666664</v>
      </c>
      <c r="E3048">
        <v>9.6999999999999993</v>
      </c>
      <c r="F3048">
        <v>11.597071031900001</v>
      </c>
      <c r="G3048" s="5">
        <v>0.84297294574801396</v>
      </c>
      <c r="I3048">
        <f t="shared" si="47"/>
        <v>1.8970710319000013</v>
      </c>
      <c r="J3048">
        <f>Table2[[#This Row],[Consumption]]+Table2[[#This Row],[Predicted Consumption]]</f>
        <v>21.2970710319</v>
      </c>
      <c r="K3048">
        <f>ABS((Table2[[#This Row],[Consumption]]-Table2[[#This Row],[Predicted Consumption]])/Table2[[#This Row],[Consumption]])</f>
        <v>0.19557433318556716</v>
      </c>
    </row>
    <row r="3049" spans="1:11" x14ac:dyDescent="0.25">
      <c r="A3049" s="1">
        <v>40392.739583333336</v>
      </c>
      <c r="B3049">
        <v>10.3</v>
      </c>
      <c r="D3049" s="3">
        <v>40392.739583333336</v>
      </c>
      <c r="E3049">
        <v>10.3</v>
      </c>
      <c r="F3049">
        <v>8.9637557877000003</v>
      </c>
      <c r="G3049" s="5">
        <v>0.33208567709730802</v>
      </c>
      <c r="I3049">
        <f t="shared" si="47"/>
        <v>1.3362442123000005</v>
      </c>
      <c r="J3049">
        <f>Table2[[#This Row],[Consumption]]+Table2[[#This Row],[Predicted Consumption]]</f>
        <v>19.263755787699999</v>
      </c>
      <c r="K3049">
        <f>ABS((Table2[[#This Row],[Consumption]]-Table2[[#This Row],[Predicted Consumption]])/Table2[[#This Row],[Consumption]])</f>
        <v>0.12973244779611653</v>
      </c>
    </row>
    <row r="3050" spans="1:11" x14ac:dyDescent="0.25">
      <c r="A3050" s="1">
        <v>40392.75</v>
      </c>
      <c r="B3050">
        <v>10.6</v>
      </c>
      <c r="D3050" s="3">
        <v>40392.75</v>
      </c>
      <c r="E3050">
        <v>10.6</v>
      </c>
      <c r="F3050">
        <v>9.4647034059100008</v>
      </c>
      <c r="G3050" s="5">
        <v>0.57797999809473</v>
      </c>
      <c r="I3050">
        <f t="shared" si="47"/>
        <v>1.1352965940899988</v>
      </c>
      <c r="J3050">
        <f>Table2[[#This Row],[Consumption]]+Table2[[#This Row],[Predicted Consumption]]</f>
        <v>20.064703405910002</v>
      </c>
      <c r="K3050">
        <f>ABS((Table2[[#This Row],[Consumption]]-Table2[[#This Row],[Predicted Consumption]])/Table2[[#This Row],[Consumption]])</f>
        <v>0.1071034522726414</v>
      </c>
    </row>
    <row r="3051" spans="1:11" x14ac:dyDescent="0.25">
      <c r="A3051" s="1">
        <v>40392.760416666664</v>
      </c>
      <c r="B3051">
        <v>12.5</v>
      </c>
      <c r="D3051" s="3">
        <v>40392.760416666664</v>
      </c>
      <c r="E3051">
        <v>12.5</v>
      </c>
      <c r="F3051">
        <v>10.641534</v>
      </c>
      <c r="G3051" s="5">
        <v>0.45868551820936798</v>
      </c>
      <c r="I3051">
        <f t="shared" si="47"/>
        <v>1.858466</v>
      </c>
      <c r="J3051">
        <f>Table2[[#This Row],[Consumption]]+Table2[[#This Row],[Predicted Consumption]]</f>
        <v>23.141534</v>
      </c>
      <c r="K3051">
        <f>ABS((Table2[[#This Row],[Consumption]]-Table2[[#This Row],[Predicted Consumption]])/Table2[[#This Row],[Consumption]])</f>
        <v>0.14867727999999999</v>
      </c>
    </row>
    <row r="3052" spans="1:11" x14ac:dyDescent="0.25">
      <c r="A3052" s="1">
        <v>40392.770833333336</v>
      </c>
      <c r="B3052">
        <v>12</v>
      </c>
      <c r="D3052" s="3">
        <v>40392.770833333336</v>
      </c>
      <c r="E3052">
        <v>12</v>
      </c>
      <c r="F3052">
        <v>9.6279696816599998</v>
      </c>
      <c r="G3052" s="5">
        <v>0.97314689190359105</v>
      </c>
      <c r="I3052">
        <f t="shared" si="47"/>
        <v>2.3720303183400002</v>
      </c>
      <c r="J3052">
        <f>Table2[[#This Row],[Consumption]]+Table2[[#This Row],[Predicted Consumption]]</f>
        <v>21.627969681659998</v>
      </c>
      <c r="K3052">
        <f>ABS((Table2[[#This Row],[Consumption]]-Table2[[#This Row],[Predicted Consumption]])/Table2[[#This Row],[Consumption]])</f>
        <v>0.19766919319500001</v>
      </c>
    </row>
    <row r="3053" spans="1:11" x14ac:dyDescent="0.25">
      <c r="A3053" s="1">
        <v>40392.78125</v>
      </c>
      <c r="B3053">
        <v>11.7</v>
      </c>
      <c r="D3053" s="3">
        <v>40392.78125</v>
      </c>
      <c r="E3053">
        <v>11.7</v>
      </c>
      <c r="F3053">
        <v>12.1788476138</v>
      </c>
      <c r="G3053" s="5">
        <v>0.32492879108094302</v>
      </c>
      <c r="I3053">
        <f t="shared" si="47"/>
        <v>0.47884761380000107</v>
      </c>
      <c r="J3053">
        <f>Table2[[#This Row],[Consumption]]+Table2[[#This Row],[Predicted Consumption]]</f>
        <v>23.878847613799998</v>
      </c>
      <c r="K3053">
        <f>ABS((Table2[[#This Row],[Consumption]]-Table2[[#This Row],[Predicted Consumption]])/Table2[[#This Row],[Consumption]])</f>
        <v>4.0927146478632576E-2</v>
      </c>
    </row>
    <row r="3054" spans="1:11" x14ac:dyDescent="0.25">
      <c r="A3054" s="1">
        <v>40392.791666666664</v>
      </c>
      <c r="B3054">
        <v>12.5</v>
      </c>
      <c r="D3054" s="3">
        <v>40392.791666666664</v>
      </c>
      <c r="E3054">
        <v>12.5</v>
      </c>
      <c r="F3054">
        <v>9.6279696816599998</v>
      </c>
      <c r="G3054" s="5">
        <v>0.73957327166273601</v>
      </c>
      <c r="I3054">
        <f t="shared" si="47"/>
        <v>2.8720303183400002</v>
      </c>
      <c r="J3054">
        <f>Table2[[#This Row],[Consumption]]+Table2[[#This Row],[Predicted Consumption]]</f>
        <v>22.127969681659998</v>
      </c>
      <c r="K3054">
        <f>ABS((Table2[[#This Row],[Consumption]]-Table2[[#This Row],[Predicted Consumption]])/Table2[[#This Row],[Consumption]])</f>
        <v>0.22976242546720002</v>
      </c>
    </row>
    <row r="3055" spans="1:11" x14ac:dyDescent="0.25">
      <c r="A3055" s="1">
        <v>40392.802083333336</v>
      </c>
      <c r="B3055">
        <v>11</v>
      </c>
      <c r="D3055" s="3">
        <v>40392.802083333336</v>
      </c>
      <c r="E3055">
        <v>11</v>
      </c>
      <c r="F3055">
        <v>11.7185182572</v>
      </c>
      <c r="G3055" s="5">
        <v>0.779940090114562</v>
      </c>
      <c r="I3055">
        <f t="shared" si="47"/>
        <v>0.71851825719999951</v>
      </c>
      <c r="J3055">
        <f>Table2[[#This Row],[Consumption]]+Table2[[#This Row],[Predicted Consumption]]</f>
        <v>22.7185182572</v>
      </c>
      <c r="K3055">
        <f>ABS((Table2[[#This Row],[Consumption]]-Table2[[#This Row],[Predicted Consumption]])/Table2[[#This Row],[Consumption]])</f>
        <v>6.5319841563636322E-2</v>
      </c>
    </row>
    <row r="3056" spans="1:11" x14ac:dyDescent="0.25">
      <c r="A3056" s="1">
        <v>40392.8125</v>
      </c>
      <c r="B3056">
        <v>10.8</v>
      </c>
      <c r="D3056" s="3">
        <v>40392.8125</v>
      </c>
      <c r="E3056">
        <v>10.8</v>
      </c>
      <c r="F3056">
        <v>9.6991580000000006</v>
      </c>
      <c r="G3056" s="5">
        <v>0.47820549563458198</v>
      </c>
      <c r="I3056">
        <f t="shared" si="47"/>
        <v>1.1008420000000001</v>
      </c>
      <c r="J3056">
        <f>Table2[[#This Row],[Consumption]]+Table2[[#This Row],[Predicted Consumption]]</f>
        <v>20.499158000000001</v>
      </c>
      <c r="K3056">
        <f>ABS((Table2[[#This Row],[Consumption]]-Table2[[#This Row],[Predicted Consumption]])/Table2[[#This Row],[Consumption]])</f>
        <v>0.10192981481481482</v>
      </c>
    </row>
    <row r="3057" spans="1:11" x14ac:dyDescent="0.25">
      <c r="A3057" s="1">
        <v>40392.822916666664</v>
      </c>
      <c r="B3057">
        <v>11.4</v>
      </c>
      <c r="D3057" s="3">
        <v>40392.822916666664</v>
      </c>
      <c r="E3057">
        <v>11.4</v>
      </c>
      <c r="F3057">
        <v>9.54957884401</v>
      </c>
      <c r="G3057" s="5">
        <v>0.40218764053814599</v>
      </c>
      <c r="I3057">
        <f t="shared" si="47"/>
        <v>1.8504211559900003</v>
      </c>
      <c r="J3057">
        <f>Table2[[#This Row],[Consumption]]+Table2[[#This Row],[Predicted Consumption]]</f>
        <v>20.949578844009999</v>
      </c>
      <c r="K3057">
        <f>ABS((Table2[[#This Row],[Consumption]]-Table2[[#This Row],[Predicted Consumption]])/Table2[[#This Row],[Consumption]])</f>
        <v>0.16231764526228074</v>
      </c>
    </row>
    <row r="3058" spans="1:11" x14ac:dyDescent="0.25">
      <c r="A3058" s="1">
        <v>40392.833333333336</v>
      </c>
      <c r="B3058">
        <v>9.6999999999999993</v>
      </c>
      <c r="D3058" s="3">
        <v>40392.833333333336</v>
      </c>
      <c r="E3058">
        <v>9.6999999999999993</v>
      </c>
      <c r="F3058">
        <v>10.4870519309</v>
      </c>
      <c r="G3058" s="5">
        <v>0.23738474734592099</v>
      </c>
      <c r="I3058">
        <f t="shared" si="47"/>
        <v>0.78705193090000058</v>
      </c>
      <c r="J3058">
        <f>Table2[[#This Row],[Consumption]]+Table2[[#This Row],[Predicted Consumption]]</f>
        <v>20.187051930899997</v>
      </c>
      <c r="K3058">
        <f>ABS((Table2[[#This Row],[Consumption]]-Table2[[#This Row],[Predicted Consumption]])/Table2[[#This Row],[Consumption]])</f>
        <v>8.113937431958769E-2</v>
      </c>
    </row>
    <row r="3059" spans="1:11" x14ac:dyDescent="0.25">
      <c r="A3059" s="1">
        <v>40392.84375</v>
      </c>
      <c r="B3059">
        <v>9.1999999999999993</v>
      </c>
      <c r="D3059" s="3">
        <v>40392.84375</v>
      </c>
      <c r="E3059">
        <v>9.1999999999999993</v>
      </c>
      <c r="F3059">
        <v>8.9637557877000003</v>
      </c>
      <c r="G3059" s="5">
        <v>0.26710491661107999</v>
      </c>
      <c r="I3059">
        <f t="shared" si="47"/>
        <v>0.23624421229999903</v>
      </c>
      <c r="J3059">
        <f>Table2[[#This Row],[Consumption]]+Table2[[#This Row],[Predicted Consumption]]</f>
        <v>18.163755787699998</v>
      </c>
      <c r="K3059">
        <f>ABS((Table2[[#This Row],[Consumption]]-Table2[[#This Row],[Predicted Consumption]])/Table2[[#This Row],[Consumption]])</f>
        <v>2.5678718728260767E-2</v>
      </c>
    </row>
    <row r="3060" spans="1:11" x14ac:dyDescent="0.25">
      <c r="A3060" s="1">
        <v>40392.854166666664</v>
      </c>
      <c r="B3060">
        <v>10.6</v>
      </c>
      <c r="D3060" s="3">
        <v>40392.854166666664</v>
      </c>
      <c r="E3060">
        <v>10.6</v>
      </c>
      <c r="F3060">
        <v>9.0751802939099999</v>
      </c>
      <c r="G3060" s="5">
        <v>0.20760937012620401</v>
      </c>
      <c r="I3060">
        <f t="shared" si="47"/>
        <v>1.5248197060899997</v>
      </c>
      <c r="J3060">
        <f>Table2[[#This Row],[Consumption]]+Table2[[#This Row],[Predicted Consumption]]</f>
        <v>19.67518029391</v>
      </c>
      <c r="K3060">
        <f>ABS((Table2[[#This Row],[Consumption]]-Table2[[#This Row],[Predicted Consumption]])/Table2[[#This Row],[Consumption]])</f>
        <v>0.1438509156688679</v>
      </c>
    </row>
    <row r="3061" spans="1:11" x14ac:dyDescent="0.25">
      <c r="A3061" s="1">
        <v>40392.864583333336</v>
      </c>
      <c r="B3061">
        <v>10.1</v>
      </c>
      <c r="D3061" s="3">
        <v>40392.864583333336</v>
      </c>
      <c r="E3061">
        <v>10.1</v>
      </c>
      <c r="F3061">
        <v>12.345505597000001</v>
      </c>
      <c r="G3061" s="5">
        <v>0.422096955034577</v>
      </c>
      <c r="I3061">
        <f t="shared" si="47"/>
        <v>2.2455055970000011</v>
      </c>
      <c r="J3061">
        <f>Table2[[#This Row],[Consumption]]+Table2[[#This Row],[Predicted Consumption]]</f>
        <v>22.445505597</v>
      </c>
      <c r="K3061">
        <f>ABS((Table2[[#This Row],[Consumption]]-Table2[[#This Row],[Predicted Consumption]])/Table2[[#This Row],[Consumption]])</f>
        <v>0.22232728683168329</v>
      </c>
    </row>
    <row r="3062" spans="1:11" x14ac:dyDescent="0.25">
      <c r="A3062" s="1">
        <v>40392.875</v>
      </c>
      <c r="B3062">
        <v>9.1999999999999993</v>
      </c>
      <c r="D3062" s="3">
        <v>40392.875</v>
      </c>
      <c r="E3062">
        <v>9.1999999999999993</v>
      </c>
      <c r="F3062">
        <v>12.887</v>
      </c>
      <c r="G3062" s="5">
        <v>0.36324651245627299</v>
      </c>
      <c r="I3062">
        <f t="shared" si="47"/>
        <v>3.6870000000000012</v>
      </c>
      <c r="J3062">
        <f>Table2[[#This Row],[Consumption]]+Table2[[#This Row],[Predicted Consumption]]</f>
        <v>22.087</v>
      </c>
      <c r="K3062">
        <f>ABS((Table2[[#This Row],[Consumption]]-Table2[[#This Row],[Predicted Consumption]])/Table2[[#This Row],[Consumption]])</f>
        <v>0.40076086956521756</v>
      </c>
    </row>
    <row r="3063" spans="1:11" x14ac:dyDescent="0.25">
      <c r="A3063" s="1">
        <v>40392.885416666664</v>
      </c>
      <c r="B3063">
        <v>9.3000000000000007</v>
      </c>
      <c r="D3063" s="3">
        <v>40392.885416666664</v>
      </c>
      <c r="E3063">
        <v>9.3000000000000007</v>
      </c>
      <c r="F3063">
        <v>10.575025353999999</v>
      </c>
      <c r="G3063" s="5">
        <v>0.43357764099843299</v>
      </c>
      <c r="I3063">
        <f t="shared" si="47"/>
        <v>1.2750253539999985</v>
      </c>
      <c r="J3063">
        <f>Table2[[#This Row],[Consumption]]+Table2[[#This Row],[Predicted Consumption]]</f>
        <v>19.875025354000002</v>
      </c>
      <c r="K3063">
        <f>ABS((Table2[[#This Row],[Consumption]]-Table2[[#This Row],[Predicted Consumption]])/Table2[[#This Row],[Consumption]])</f>
        <v>0.13709950043010735</v>
      </c>
    </row>
    <row r="3064" spans="1:11" x14ac:dyDescent="0.25">
      <c r="A3064" s="1">
        <v>40392.895833333336</v>
      </c>
      <c r="B3064">
        <v>8.8000000000000007</v>
      </c>
      <c r="D3064" s="3">
        <v>40392.895833333336</v>
      </c>
      <c r="E3064">
        <v>8.8000000000000007</v>
      </c>
      <c r="F3064">
        <v>9.0751802939099999</v>
      </c>
      <c r="G3064" s="5">
        <v>0.70074962931669305</v>
      </c>
      <c r="I3064">
        <f t="shared" si="47"/>
        <v>0.27518029390999921</v>
      </c>
      <c r="J3064">
        <f>Table2[[#This Row],[Consumption]]+Table2[[#This Row],[Predicted Consumption]]</f>
        <v>17.875180293909999</v>
      </c>
      <c r="K3064">
        <f>ABS((Table2[[#This Row],[Consumption]]-Table2[[#This Row],[Predicted Consumption]])/Table2[[#This Row],[Consumption]])</f>
        <v>3.1270487944318089E-2</v>
      </c>
    </row>
    <row r="3065" spans="1:11" x14ac:dyDescent="0.25">
      <c r="A3065" s="1">
        <v>40392.90625</v>
      </c>
      <c r="B3065">
        <v>4.5</v>
      </c>
      <c r="D3065" s="3">
        <v>40392.90625</v>
      </c>
      <c r="E3065">
        <v>4.5</v>
      </c>
      <c r="F3065">
        <v>9.0751802939099999</v>
      </c>
      <c r="G3065" s="5">
        <v>0.44912875766739602</v>
      </c>
      <c r="I3065">
        <f t="shared" si="47"/>
        <v>4.5751802939099999</v>
      </c>
      <c r="J3065">
        <f>Table2[[#This Row],[Consumption]]+Table2[[#This Row],[Predicted Consumption]]</f>
        <v>13.57518029391</v>
      </c>
      <c r="K3065">
        <f>ABS((Table2[[#This Row],[Consumption]]-Table2[[#This Row],[Predicted Consumption]])/Table2[[#This Row],[Consumption]])</f>
        <v>1.0167067319800001</v>
      </c>
    </row>
    <row r="3066" spans="1:11" x14ac:dyDescent="0.25">
      <c r="A3066" s="1">
        <v>40392.916666666664</v>
      </c>
      <c r="B3066">
        <v>1.4</v>
      </c>
      <c r="D3066" s="3">
        <v>40392.916666666664</v>
      </c>
      <c r="E3066">
        <v>1.4</v>
      </c>
      <c r="F3066">
        <v>1.2</v>
      </c>
      <c r="G3066" s="5">
        <v>0.42951514101863397</v>
      </c>
      <c r="I3066">
        <f t="shared" si="47"/>
        <v>0.19999999999999996</v>
      </c>
      <c r="J3066">
        <f>Table2[[#This Row],[Consumption]]+Table2[[#This Row],[Predicted Consumption]]</f>
        <v>2.5999999999999996</v>
      </c>
      <c r="K3066">
        <f>ABS((Table2[[#This Row],[Consumption]]-Table2[[#This Row],[Predicted Consumption]])/Table2[[#This Row],[Consumption]])</f>
        <v>0.14285714285714282</v>
      </c>
    </row>
    <row r="3067" spans="1:11" x14ac:dyDescent="0.25">
      <c r="A3067" s="1">
        <v>40392.927083333336</v>
      </c>
      <c r="B3067">
        <v>1.3</v>
      </c>
      <c r="D3067" s="3">
        <v>40392.927083333336</v>
      </c>
      <c r="E3067">
        <v>1.3</v>
      </c>
      <c r="F3067">
        <v>1.2</v>
      </c>
      <c r="G3067" s="5">
        <v>0.59299017229847795</v>
      </c>
      <c r="I3067">
        <f t="shared" si="47"/>
        <v>0.10000000000000009</v>
      </c>
      <c r="J3067">
        <f>Table2[[#This Row],[Consumption]]+Table2[[#This Row],[Predicted Consumption]]</f>
        <v>2.5</v>
      </c>
      <c r="K3067">
        <f>ABS((Table2[[#This Row],[Consumption]]-Table2[[#This Row],[Predicted Consumption]])/Table2[[#This Row],[Consumption]])</f>
        <v>7.6923076923076983E-2</v>
      </c>
    </row>
    <row r="3068" spans="1:11" x14ac:dyDescent="0.25">
      <c r="A3068" s="1">
        <v>40392.9375</v>
      </c>
      <c r="B3068">
        <v>1.3</v>
      </c>
      <c r="D3068" s="3">
        <v>40392.9375</v>
      </c>
      <c r="E3068">
        <v>1.3</v>
      </c>
      <c r="F3068">
        <v>1.2999999554299999</v>
      </c>
      <c r="G3068" s="5">
        <v>0.57439226275666999</v>
      </c>
      <c r="I3068">
        <f t="shared" si="47"/>
        <v>4.4570000135024657E-8</v>
      </c>
      <c r="J3068">
        <f>Table2[[#This Row],[Consumption]]+Table2[[#This Row],[Predicted Consumption]]</f>
        <v>2.59999995543</v>
      </c>
      <c r="K3068">
        <f>ABS((Table2[[#This Row],[Consumption]]-Table2[[#This Row],[Predicted Consumption]])/Table2[[#This Row],[Consumption]])</f>
        <v>3.4284615488480505E-8</v>
      </c>
    </row>
    <row r="3069" spans="1:11" x14ac:dyDescent="0.25">
      <c r="A3069" s="1">
        <v>40392.947916666664</v>
      </c>
      <c r="B3069">
        <v>1.4</v>
      </c>
      <c r="D3069" s="3">
        <v>40392.947916666664</v>
      </c>
      <c r="E3069">
        <v>1.4</v>
      </c>
      <c r="F3069">
        <v>1.2999999687999999</v>
      </c>
      <c r="G3069" s="5">
        <v>0.72615661905906204</v>
      </c>
      <c r="I3069">
        <f t="shared" si="47"/>
        <v>0.10000003120000001</v>
      </c>
      <c r="J3069">
        <f>Table2[[#This Row],[Consumption]]+Table2[[#This Row],[Predicted Consumption]]</f>
        <v>2.6999999687999998</v>
      </c>
      <c r="K3069">
        <f>ABS((Table2[[#This Row],[Consumption]]-Table2[[#This Row],[Predicted Consumption]])/Table2[[#This Row],[Consumption]])</f>
        <v>7.1428593714285726E-2</v>
      </c>
    </row>
    <row r="3070" spans="1:11" x14ac:dyDescent="0.25">
      <c r="A3070" s="1">
        <v>40392.958333333336</v>
      </c>
      <c r="B3070">
        <v>1.3</v>
      </c>
      <c r="D3070" s="3">
        <v>40392.958333333336</v>
      </c>
      <c r="E3070">
        <v>1.3</v>
      </c>
      <c r="F3070">
        <v>1.2</v>
      </c>
      <c r="G3070" s="5">
        <v>0.61822206380847</v>
      </c>
      <c r="I3070">
        <f t="shared" si="47"/>
        <v>0.10000000000000009</v>
      </c>
      <c r="J3070">
        <f>Table2[[#This Row],[Consumption]]+Table2[[#This Row],[Predicted Consumption]]</f>
        <v>2.5</v>
      </c>
      <c r="K3070">
        <f>ABS((Table2[[#This Row],[Consumption]]-Table2[[#This Row],[Predicted Consumption]])/Table2[[#This Row],[Consumption]])</f>
        <v>7.6923076923076983E-2</v>
      </c>
    </row>
    <row r="3071" spans="1:11" x14ac:dyDescent="0.25">
      <c r="A3071" s="1">
        <v>40392.96875</v>
      </c>
      <c r="B3071">
        <v>1.3</v>
      </c>
      <c r="D3071" s="3">
        <v>40392.96875</v>
      </c>
      <c r="E3071">
        <v>1.3</v>
      </c>
      <c r="F3071">
        <v>1.29999997816</v>
      </c>
      <c r="G3071" s="5">
        <v>0.53407220202416295</v>
      </c>
      <c r="I3071">
        <f t="shared" si="47"/>
        <v>2.1840000030692863E-8</v>
      </c>
      <c r="J3071">
        <f>Table2[[#This Row],[Consumption]]+Table2[[#This Row],[Predicted Consumption]]</f>
        <v>2.5999999781600001</v>
      </c>
      <c r="K3071">
        <f>ABS((Table2[[#This Row],[Consumption]]-Table2[[#This Row],[Predicted Consumption]])/Table2[[#This Row],[Consumption]])</f>
        <v>1.6800000023609894E-8</v>
      </c>
    </row>
    <row r="3072" spans="1:11" x14ac:dyDescent="0.25">
      <c r="A3072" s="1">
        <v>40392.979166666664</v>
      </c>
      <c r="B3072">
        <v>1.4</v>
      </c>
      <c r="D3072" s="3">
        <v>40392.979166666664</v>
      </c>
      <c r="E3072">
        <v>1.4</v>
      </c>
      <c r="F3072">
        <v>1.2999999847099999</v>
      </c>
      <c r="G3072" s="5">
        <v>0.61383898794543501</v>
      </c>
      <c r="I3072">
        <f t="shared" si="47"/>
        <v>0.10000001529000002</v>
      </c>
      <c r="J3072">
        <f>Table2[[#This Row],[Consumption]]+Table2[[#This Row],[Predicted Consumption]]</f>
        <v>2.6999999847099998</v>
      </c>
      <c r="K3072">
        <f>ABS((Table2[[#This Row],[Consumption]]-Table2[[#This Row],[Predicted Consumption]])/Table2[[#This Row],[Consumption]])</f>
        <v>7.1428582350000019E-2</v>
      </c>
    </row>
    <row r="3073" spans="1:11" x14ac:dyDescent="0.25">
      <c r="A3073" s="1">
        <v>40392.989583333336</v>
      </c>
      <c r="B3073">
        <v>5.2</v>
      </c>
      <c r="D3073" s="3">
        <v>40392.989583333336</v>
      </c>
      <c r="E3073">
        <v>5.2</v>
      </c>
      <c r="F3073">
        <v>1.2999999893</v>
      </c>
      <c r="G3073" s="5">
        <v>0.74121488410054703</v>
      </c>
      <c r="I3073">
        <f t="shared" si="47"/>
        <v>3.9000000107000004</v>
      </c>
      <c r="J3073">
        <f>Table2[[#This Row],[Consumption]]+Table2[[#This Row],[Predicted Consumption]]</f>
        <v>6.4999999893</v>
      </c>
      <c r="K3073">
        <f>ABS((Table2[[#This Row],[Consumption]]-Table2[[#This Row],[Predicted Consumption]])/Table2[[#This Row],[Consumption]])</f>
        <v>0.75000000205769235</v>
      </c>
    </row>
    <row r="3074" spans="1:11" x14ac:dyDescent="0.25">
      <c r="A3074" s="1">
        <v>40393</v>
      </c>
      <c r="B3074">
        <v>1.1000000000000001</v>
      </c>
      <c r="D3074" s="2">
        <v>40393</v>
      </c>
      <c r="E3074">
        <v>1.1000000000000001</v>
      </c>
      <c r="F3074">
        <v>6.98</v>
      </c>
      <c r="G3074" s="5">
        <v>0.38159302291208802</v>
      </c>
      <c r="I3074">
        <f t="shared" si="47"/>
        <v>5.8800000000000008</v>
      </c>
      <c r="J3074">
        <f>Table2[[#This Row],[Consumption]]+Table2[[#This Row],[Predicted Consumption]]</f>
        <v>8.08</v>
      </c>
      <c r="K3074">
        <f>ABS((Table2[[#This Row],[Consumption]]-Table2[[#This Row],[Predicted Consumption]])/Table2[[#This Row],[Consumption]])</f>
        <v>5.3454545454545457</v>
      </c>
    </row>
    <row r="3075" spans="1:11" x14ac:dyDescent="0.25">
      <c r="A3075" s="1">
        <v>40393.010416666664</v>
      </c>
      <c r="B3075">
        <v>5.3</v>
      </c>
      <c r="D3075" s="3">
        <v>40393.010416666664</v>
      </c>
      <c r="E3075">
        <v>5.3</v>
      </c>
      <c r="F3075">
        <v>1.3</v>
      </c>
      <c r="G3075" s="5">
        <v>0.45105657148269002</v>
      </c>
      <c r="I3075">
        <f t="shared" si="47"/>
        <v>4</v>
      </c>
      <c r="J3075">
        <f>Table2[[#This Row],[Consumption]]+Table2[[#This Row],[Predicted Consumption]]</f>
        <v>6.6</v>
      </c>
      <c r="K3075">
        <f>ABS((Table2[[#This Row],[Consumption]]-Table2[[#This Row],[Predicted Consumption]])/Table2[[#This Row],[Consumption]])</f>
        <v>0.75471698113207553</v>
      </c>
    </row>
    <row r="3076" spans="1:11" x14ac:dyDescent="0.25">
      <c r="A3076" s="1">
        <v>40393.020833333336</v>
      </c>
      <c r="B3076">
        <v>5.8</v>
      </c>
      <c r="D3076" s="3">
        <v>40393.020833333336</v>
      </c>
      <c r="E3076">
        <v>5.8</v>
      </c>
      <c r="F3076">
        <v>1.1000000000000001</v>
      </c>
      <c r="G3076" s="5">
        <v>0.79021574559265395</v>
      </c>
      <c r="I3076">
        <f t="shared" ref="I3076:I3139" si="48">ABS(F3076-E3076)</f>
        <v>4.6999999999999993</v>
      </c>
      <c r="J3076">
        <f>Table2[[#This Row],[Consumption]]+Table2[[#This Row],[Predicted Consumption]]</f>
        <v>6.9</v>
      </c>
      <c r="K3076">
        <f>ABS((Table2[[#This Row],[Consumption]]-Table2[[#This Row],[Predicted Consumption]])/Table2[[#This Row],[Consumption]])</f>
        <v>0.81034482758620685</v>
      </c>
    </row>
    <row r="3077" spans="1:11" x14ac:dyDescent="0.25">
      <c r="A3077" s="1">
        <v>40393.03125</v>
      </c>
      <c r="B3077">
        <v>5.7</v>
      </c>
      <c r="D3077" s="3">
        <v>40393.03125</v>
      </c>
      <c r="E3077">
        <v>5.7</v>
      </c>
      <c r="I3077">
        <f t="shared" si="48"/>
        <v>5.7</v>
      </c>
      <c r="J3077">
        <f>Table2[[#This Row],[Consumption]]+Table2[[#This Row],[Predicted Consumption]]</f>
        <v>5.7</v>
      </c>
      <c r="K3077">
        <f>ABS((Table2[[#This Row],[Consumption]]-Table2[[#This Row],[Predicted Consumption]])/Table2[[#This Row],[Consumption]])</f>
        <v>1</v>
      </c>
    </row>
    <row r="3078" spans="1:11" x14ac:dyDescent="0.25">
      <c r="A3078" s="1">
        <v>40393.041666666664</v>
      </c>
      <c r="B3078">
        <v>5.8</v>
      </c>
      <c r="D3078" s="3">
        <v>40393.041666666664</v>
      </c>
      <c r="E3078">
        <v>5.8</v>
      </c>
      <c r="F3078">
        <v>5.59</v>
      </c>
      <c r="G3078" s="5">
        <v>0.27541881272995</v>
      </c>
      <c r="I3078">
        <f t="shared" si="48"/>
        <v>0.20999999999999996</v>
      </c>
      <c r="J3078">
        <f>Table2[[#This Row],[Consumption]]+Table2[[#This Row],[Predicted Consumption]]</f>
        <v>11.39</v>
      </c>
      <c r="K3078">
        <f>ABS((Table2[[#This Row],[Consumption]]-Table2[[#This Row],[Predicted Consumption]])/Table2[[#This Row],[Consumption]])</f>
        <v>3.6206896551724134E-2</v>
      </c>
    </row>
    <row r="3079" spans="1:11" x14ac:dyDescent="0.25">
      <c r="A3079" s="1">
        <v>40393.052083333336</v>
      </c>
      <c r="B3079">
        <v>5.8</v>
      </c>
      <c r="D3079" s="3">
        <v>40393.052083333336</v>
      </c>
      <c r="E3079">
        <v>5.8</v>
      </c>
      <c r="F3079">
        <v>5.5529999999999999</v>
      </c>
      <c r="G3079" s="5">
        <v>0.70714493875589701</v>
      </c>
      <c r="I3079">
        <f t="shared" si="48"/>
        <v>0.24699999999999989</v>
      </c>
      <c r="J3079">
        <f>Table2[[#This Row],[Consumption]]+Table2[[#This Row],[Predicted Consumption]]</f>
        <v>11.353</v>
      </c>
      <c r="K3079">
        <f>ABS((Table2[[#This Row],[Consumption]]-Table2[[#This Row],[Predicted Consumption]])/Table2[[#This Row],[Consumption]])</f>
        <v>4.2586206896551702E-2</v>
      </c>
    </row>
    <row r="3080" spans="1:11" x14ac:dyDescent="0.25">
      <c r="A3080" s="1">
        <v>40393.0625</v>
      </c>
      <c r="B3080">
        <v>2</v>
      </c>
      <c r="D3080" s="3">
        <v>40393.0625</v>
      </c>
      <c r="E3080">
        <v>2</v>
      </c>
      <c r="F3080">
        <v>5.5529999999999999</v>
      </c>
      <c r="G3080" s="5">
        <v>0.44633126488935898</v>
      </c>
      <c r="I3080">
        <f t="shared" si="48"/>
        <v>3.5529999999999999</v>
      </c>
      <c r="J3080">
        <f>Table2[[#This Row],[Consumption]]+Table2[[#This Row],[Predicted Consumption]]</f>
        <v>7.5529999999999999</v>
      </c>
      <c r="K3080">
        <f>ABS((Table2[[#This Row],[Consumption]]-Table2[[#This Row],[Predicted Consumption]])/Table2[[#This Row],[Consumption]])</f>
        <v>1.7765</v>
      </c>
    </row>
    <row r="3081" spans="1:11" x14ac:dyDescent="0.25">
      <c r="A3081" s="1">
        <v>40393.072916666664</v>
      </c>
      <c r="B3081">
        <v>1.4</v>
      </c>
      <c r="D3081" s="3">
        <v>40393.072916666664</v>
      </c>
      <c r="E3081">
        <v>1.4</v>
      </c>
      <c r="F3081">
        <v>5.4518171586399999</v>
      </c>
      <c r="G3081" s="5">
        <v>0.39999986729994103</v>
      </c>
      <c r="I3081">
        <f t="shared" si="48"/>
        <v>4.0518171586400005</v>
      </c>
      <c r="J3081">
        <f>Table2[[#This Row],[Consumption]]+Table2[[#This Row],[Predicted Consumption]]</f>
        <v>6.8518171586399994</v>
      </c>
      <c r="K3081">
        <f>ABS((Table2[[#This Row],[Consumption]]-Table2[[#This Row],[Predicted Consumption]])/Table2[[#This Row],[Consumption]])</f>
        <v>2.8941551133142864</v>
      </c>
    </row>
    <row r="3082" spans="1:11" x14ac:dyDescent="0.25">
      <c r="A3082" s="1">
        <v>40393.083333333336</v>
      </c>
      <c r="B3082">
        <v>1.3</v>
      </c>
      <c r="D3082" s="3">
        <v>40393.083333333336</v>
      </c>
      <c r="E3082">
        <v>1.3</v>
      </c>
      <c r="F3082">
        <v>1.2999999893</v>
      </c>
      <c r="G3082" s="5">
        <v>0.83446592488044402</v>
      </c>
      <c r="I3082">
        <f t="shared" si="48"/>
        <v>1.069999999714355E-8</v>
      </c>
      <c r="J3082">
        <f>Table2[[#This Row],[Consumption]]+Table2[[#This Row],[Predicted Consumption]]</f>
        <v>2.5999999893000001</v>
      </c>
      <c r="K3082">
        <f>ABS((Table2[[#This Row],[Consumption]]-Table2[[#This Row],[Predicted Consumption]])/Table2[[#This Row],[Consumption]])</f>
        <v>8.2307692285719618E-9</v>
      </c>
    </row>
    <row r="3083" spans="1:11" x14ac:dyDescent="0.25">
      <c r="A3083" s="1">
        <v>40393.09375</v>
      </c>
      <c r="B3083">
        <v>1.3</v>
      </c>
      <c r="D3083" s="3">
        <v>40393.09375</v>
      </c>
      <c r="E3083">
        <v>1.3</v>
      </c>
      <c r="F3083">
        <v>1.2999999893</v>
      </c>
      <c r="G3083" s="5">
        <v>0.84335449854289002</v>
      </c>
      <c r="I3083">
        <f t="shared" si="48"/>
        <v>1.069999999714355E-8</v>
      </c>
      <c r="J3083">
        <f>Table2[[#This Row],[Consumption]]+Table2[[#This Row],[Predicted Consumption]]</f>
        <v>2.5999999893000001</v>
      </c>
      <c r="K3083">
        <f>ABS((Table2[[#This Row],[Consumption]]-Table2[[#This Row],[Predicted Consumption]])/Table2[[#This Row],[Consumption]])</f>
        <v>8.2307692285719618E-9</v>
      </c>
    </row>
    <row r="3084" spans="1:11" x14ac:dyDescent="0.25">
      <c r="A3084" s="1">
        <v>40393.104166666664</v>
      </c>
      <c r="B3084">
        <v>1.3</v>
      </c>
      <c r="D3084" s="3">
        <v>40393.104166666664</v>
      </c>
      <c r="E3084">
        <v>1.3</v>
      </c>
      <c r="F3084">
        <v>1.4</v>
      </c>
      <c r="G3084" s="5">
        <v>0.79675566169439904</v>
      </c>
      <c r="I3084">
        <f t="shared" si="48"/>
        <v>9.9999999999999867E-2</v>
      </c>
      <c r="J3084">
        <f>Table2[[#This Row],[Consumption]]+Table2[[#This Row],[Predicted Consumption]]</f>
        <v>2.7</v>
      </c>
      <c r="K3084">
        <f>ABS((Table2[[#This Row],[Consumption]]-Table2[[#This Row],[Predicted Consumption]])/Table2[[#This Row],[Consumption]])</f>
        <v>7.6923076923076816E-2</v>
      </c>
    </row>
    <row r="3085" spans="1:11" x14ac:dyDescent="0.25">
      <c r="A3085" s="1">
        <v>40393.114583333336</v>
      </c>
      <c r="B3085">
        <v>1.4</v>
      </c>
      <c r="D3085" s="3">
        <v>40393.114583333336</v>
      </c>
      <c r="E3085">
        <v>1.4</v>
      </c>
      <c r="F3085">
        <v>1.2999999947600001</v>
      </c>
      <c r="G3085" s="5">
        <v>0.58994745488181599</v>
      </c>
      <c r="I3085">
        <f t="shared" si="48"/>
        <v>0.10000000523999986</v>
      </c>
      <c r="J3085">
        <f>Table2[[#This Row],[Consumption]]+Table2[[#This Row],[Predicted Consumption]]</f>
        <v>2.6999999947599997</v>
      </c>
      <c r="K3085">
        <f>ABS((Table2[[#This Row],[Consumption]]-Table2[[#This Row],[Predicted Consumption]])/Table2[[#This Row],[Consumption]])</f>
        <v>7.1428575171428477E-2</v>
      </c>
    </row>
    <row r="3086" spans="1:11" x14ac:dyDescent="0.25">
      <c r="A3086" s="1">
        <v>40393.125</v>
      </c>
      <c r="B3086">
        <v>1.3</v>
      </c>
      <c r="D3086" s="3">
        <v>40393.125</v>
      </c>
      <c r="E3086">
        <v>1.3</v>
      </c>
      <c r="F3086">
        <v>1.29999999633</v>
      </c>
      <c r="G3086" s="5">
        <v>0.54666470511871701</v>
      </c>
      <c r="I3086">
        <f t="shared" si="48"/>
        <v>3.6700000816125566E-9</v>
      </c>
      <c r="J3086">
        <f>Table2[[#This Row],[Consumption]]+Table2[[#This Row],[Predicted Consumption]]</f>
        <v>2.5999999963300002</v>
      </c>
      <c r="K3086">
        <f>ABS((Table2[[#This Row],[Consumption]]-Table2[[#This Row],[Predicted Consumption]])/Table2[[#This Row],[Consumption]])</f>
        <v>2.8230769858558129E-9</v>
      </c>
    </row>
    <row r="3087" spans="1:11" x14ac:dyDescent="0.25">
      <c r="A3087" s="1">
        <v>40393.135416666664</v>
      </c>
      <c r="B3087">
        <v>1.3</v>
      </c>
      <c r="D3087" s="3">
        <v>40393.135416666664</v>
      </c>
      <c r="E3087">
        <v>1.3</v>
      </c>
      <c r="F3087">
        <v>1.29999999633</v>
      </c>
      <c r="G3087" s="5">
        <v>0.55179644363117897</v>
      </c>
      <c r="I3087">
        <f t="shared" si="48"/>
        <v>3.6700000816125566E-9</v>
      </c>
      <c r="J3087">
        <f>Table2[[#This Row],[Consumption]]+Table2[[#This Row],[Predicted Consumption]]</f>
        <v>2.5999999963300002</v>
      </c>
      <c r="K3087">
        <f>ABS((Table2[[#This Row],[Consumption]]-Table2[[#This Row],[Predicted Consumption]])/Table2[[#This Row],[Consumption]])</f>
        <v>2.8230769858558129E-9</v>
      </c>
    </row>
    <row r="3088" spans="1:11" x14ac:dyDescent="0.25">
      <c r="A3088" s="1">
        <v>40393.145833333336</v>
      </c>
      <c r="B3088">
        <v>1.3</v>
      </c>
      <c r="D3088" s="3">
        <v>40393.145833333336</v>
      </c>
      <c r="E3088">
        <v>1.3</v>
      </c>
      <c r="F3088">
        <v>1.4</v>
      </c>
      <c r="G3088" s="5">
        <v>0.75638959236012804</v>
      </c>
      <c r="I3088">
        <f t="shared" si="48"/>
        <v>9.9999999999999867E-2</v>
      </c>
      <c r="J3088">
        <f>Table2[[#This Row],[Consumption]]+Table2[[#This Row],[Predicted Consumption]]</f>
        <v>2.7</v>
      </c>
      <c r="K3088">
        <f>ABS((Table2[[#This Row],[Consumption]]-Table2[[#This Row],[Predicted Consumption]])/Table2[[#This Row],[Consumption]])</f>
        <v>7.6923076923076816E-2</v>
      </c>
    </row>
    <row r="3089" spans="1:11" x14ac:dyDescent="0.25">
      <c r="A3089" s="1">
        <v>40393.15625</v>
      </c>
      <c r="B3089">
        <v>1.3</v>
      </c>
      <c r="D3089" s="3">
        <v>40393.15625</v>
      </c>
      <c r="E3089">
        <v>1.3</v>
      </c>
      <c r="F3089">
        <v>1.4</v>
      </c>
      <c r="G3089" s="5">
        <v>0.620514932441383</v>
      </c>
      <c r="I3089">
        <f t="shared" si="48"/>
        <v>9.9999999999999867E-2</v>
      </c>
      <c r="J3089">
        <f>Table2[[#This Row],[Consumption]]+Table2[[#This Row],[Predicted Consumption]]</f>
        <v>2.7</v>
      </c>
      <c r="K3089">
        <f>ABS((Table2[[#This Row],[Consumption]]-Table2[[#This Row],[Predicted Consumption]])/Table2[[#This Row],[Consumption]])</f>
        <v>7.6923076923076816E-2</v>
      </c>
    </row>
    <row r="3090" spans="1:11" x14ac:dyDescent="0.25">
      <c r="A3090" s="1">
        <v>40393.166666666664</v>
      </c>
      <c r="B3090">
        <v>1.4</v>
      </c>
      <c r="D3090" s="3">
        <v>40393.166666666664</v>
      </c>
      <c r="E3090">
        <v>1.4</v>
      </c>
      <c r="F3090">
        <v>1.2999999987399999</v>
      </c>
      <c r="G3090" s="5">
        <v>0.501567675328775</v>
      </c>
      <c r="I3090">
        <f t="shared" si="48"/>
        <v>0.10000000125999997</v>
      </c>
      <c r="J3090">
        <f>Table2[[#This Row],[Consumption]]+Table2[[#This Row],[Predicted Consumption]]</f>
        <v>2.6999999987400001</v>
      </c>
      <c r="K3090">
        <f>ABS((Table2[[#This Row],[Consumption]]-Table2[[#This Row],[Predicted Consumption]])/Table2[[#This Row],[Consumption]])</f>
        <v>7.1428572328571416E-2</v>
      </c>
    </row>
    <row r="3091" spans="1:11" x14ac:dyDescent="0.25">
      <c r="A3091" s="1">
        <v>40393.177083333336</v>
      </c>
      <c r="B3091">
        <v>1.3</v>
      </c>
      <c r="D3091" s="3">
        <v>40393.177083333336</v>
      </c>
      <c r="E3091">
        <v>1.3</v>
      </c>
      <c r="F3091">
        <v>1.29999999912</v>
      </c>
      <c r="G3091" s="5">
        <v>0.68182923628644998</v>
      </c>
      <c r="I3091">
        <f t="shared" si="48"/>
        <v>8.8000007281152648E-10</v>
      </c>
      <c r="J3091">
        <f>Table2[[#This Row],[Consumption]]+Table2[[#This Row],[Predicted Consumption]]</f>
        <v>2.59999999912</v>
      </c>
      <c r="K3091">
        <f>ABS((Table2[[#This Row],[Consumption]]-Table2[[#This Row],[Predicted Consumption]])/Table2[[#This Row],[Consumption]])</f>
        <v>6.769231329319434E-10</v>
      </c>
    </row>
    <row r="3092" spans="1:11" x14ac:dyDescent="0.25">
      <c r="A3092" s="1">
        <v>40393.1875</v>
      </c>
      <c r="B3092">
        <v>1.3</v>
      </c>
      <c r="D3092" s="3">
        <v>40393.1875</v>
      </c>
      <c r="E3092">
        <v>1.3</v>
      </c>
      <c r="F3092">
        <v>1.29999999912</v>
      </c>
      <c r="G3092" s="5">
        <v>0.784717104592774</v>
      </c>
      <c r="I3092">
        <f t="shared" si="48"/>
        <v>8.8000007281152648E-10</v>
      </c>
      <c r="J3092">
        <f>Table2[[#This Row],[Consumption]]+Table2[[#This Row],[Predicted Consumption]]</f>
        <v>2.59999999912</v>
      </c>
      <c r="K3092">
        <f>ABS((Table2[[#This Row],[Consumption]]-Table2[[#This Row],[Predicted Consumption]])/Table2[[#This Row],[Consumption]])</f>
        <v>6.769231329319434E-10</v>
      </c>
    </row>
    <row r="3093" spans="1:11" x14ac:dyDescent="0.25">
      <c r="A3093" s="1">
        <v>40393.197916666664</v>
      </c>
      <c r="B3093">
        <v>1.3</v>
      </c>
      <c r="D3093" s="3">
        <v>40393.197916666664</v>
      </c>
      <c r="E3093">
        <v>1.3</v>
      </c>
      <c r="F3093">
        <v>1.4</v>
      </c>
      <c r="G3093" s="5">
        <v>0.504449708810634</v>
      </c>
      <c r="I3093">
        <f t="shared" si="48"/>
        <v>9.9999999999999867E-2</v>
      </c>
      <c r="J3093">
        <f>Table2[[#This Row],[Consumption]]+Table2[[#This Row],[Predicted Consumption]]</f>
        <v>2.7</v>
      </c>
      <c r="K3093">
        <f>ABS((Table2[[#This Row],[Consumption]]-Table2[[#This Row],[Predicted Consumption]])/Table2[[#This Row],[Consumption]])</f>
        <v>7.6923076923076816E-2</v>
      </c>
    </row>
    <row r="3094" spans="1:11" x14ac:dyDescent="0.25">
      <c r="A3094" s="1">
        <v>40393.208333333336</v>
      </c>
      <c r="B3094">
        <v>1.2</v>
      </c>
      <c r="D3094" s="3">
        <v>40393.208333333336</v>
      </c>
      <c r="E3094">
        <v>1.2</v>
      </c>
      <c r="F3094">
        <v>1.29999999957</v>
      </c>
      <c r="G3094" s="5">
        <v>0.64063673734471605</v>
      </c>
      <c r="I3094">
        <f t="shared" si="48"/>
        <v>9.9999999570000053E-2</v>
      </c>
      <c r="J3094">
        <f>Table2[[#This Row],[Consumption]]+Table2[[#This Row],[Predicted Consumption]]</f>
        <v>2.49999999957</v>
      </c>
      <c r="K3094">
        <f>ABS((Table2[[#This Row],[Consumption]]-Table2[[#This Row],[Predicted Consumption]])/Table2[[#This Row],[Consumption]])</f>
        <v>8.3333332975000049E-2</v>
      </c>
    </row>
    <row r="3095" spans="1:11" x14ac:dyDescent="0.25">
      <c r="A3095" s="1">
        <v>40393.21875</v>
      </c>
      <c r="B3095">
        <v>5.3</v>
      </c>
      <c r="D3095" s="3">
        <v>40393.21875</v>
      </c>
      <c r="E3095">
        <v>5.3</v>
      </c>
      <c r="F3095">
        <v>1.2</v>
      </c>
      <c r="G3095" s="5">
        <v>0.25914998817629398</v>
      </c>
      <c r="I3095">
        <f t="shared" si="48"/>
        <v>4.0999999999999996</v>
      </c>
      <c r="J3095">
        <f>Table2[[#This Row],[Consumption]]+Table2[[#This Row],[Predicted Consumption]]</f>
        <v>6.5</v>
      </c>
      <c r="K3095">
        <f>ABS((Table2[[#This Row],[Consumption]]-Table2[[#This Row],[Predicted Consumption]])/Table2[[#This Row],[Consumption]])</f>
        <v>0.7735849056603773</v>
      </c>
    </row>
    <row r="3096" spans="1:11" x14ac:dyDescent="0.25">
      <c r="A3096" s="1">
        <v>40393.229166666664</v>
      </c>
      <c r="B3096">
        <v>6</v>
      </c>
      <c r="D3096" s="3">
        <v>40393.229166666664</v>
      </c>
      <c r="E3096">
        <v>6</v>
      </c>
      <c r="F3096">
        <v>5.6970999999999998</v>
      </c>
      <c r="G3096" s="5">
        <v>0.53020760775624698</v>
      </c>
      <c r="I3096">
        <f t="shared" si="48"/>
        <v>0.30290000000000017</v>
      </c>
      <c r="J3096">
        <f>Table2[[#This Row],[Consumption]]+Table2[[#This Row],[Predicted Consumption]]</f>
        <v>11.697099999999999</v>
      </c>
      <c r="K3096">
        <f>ABS((Table2[[#This Row],[Consumption]]-Table2[[#This Row],[Predicted Consumption]])/Table2[[#This Row],[Consumption]])</f>
        <v>5.0483333333333359E-2</v>
      </c>
    </row>
    <row r="3097" spans="1:11" x14ac:dyDescent="0.25">
      <c r="A3097" s="1">
        <v>40393.239583333336</v>
      </c>
      <c r="B3097">
        <v>6.3</v>
      </c>
      <c r="D3097" s="3">
        <v>40393.239583333336</v>
      </c>
      <c r="E3097">
        <v>6.3</v>
      </c>
      <c r="F3097">
        <v>5.5529999999999999</v>
      </c>
      <c r="G3097" s="5">
        <v>0.39531920120516101</v>
      </c>
      <c r="I3097">
        <f t="shared" si="48"/>
        <v>0.74699999999999989</v>
      </c>
      <c r="J3097">
        <f>Table2[[#This Row],[Consumption]]+Table2[[#This Row],[Predicted Consumption]]</f>
        <v>11.853</v>
      </c>
      <c r="K3097">
        <f>ABS((Table2[[#This Row],[Consumption]]-Table2[[#This Row],[Predicted Consumption]])/Table2[[#This Row],[Consumption]])</f>
        <v>0.11857142857142855</v>
      </c>
    </row>
    <row r="3098" spans="1:11" x14ac:dyDescent="0.25">
      <c r="A3098" s="1">
        <v>40393.25</v>
      </c>
      <c r="B3098">
        <v>8.5</v>
      </c>
      <c r="D3098" s="3">
        <v>40393.25</v>
      </c>
      <c r="E3098">
        <v>8.5</v>
      </c>
      <c r="F3098">
        <v>8.9</v>
      </c>
      <c r="G3098" s="5">
        <v>0.26274022053326901</v>
      </c>
      <c r="I3098">
        <f t="shared" si="48"/>
        <v>0.40000000000000036</v>
      </c>
      <c r="J3098">
        <f>Table2[[#This Row],[Consumption]]+Table2[[#This Row],[Predicted Consumption]]</f>
        <v>17.399999999999999</v>
      </c>
      <c r="K3098">
        <f>ABS((Table2[[#This Row],[Consumption]]-Table2[[#This Row],[Predicted Consumption]])/Table2[[#This Row],[Consumption]])</f>
        <v>4.7058823529411806E-2</v>
      </c>
    </row>
    <row r="3099" spans="1:11" x14ac:dyDescent="0.25">
      <c r="A3099" s="1">
        <v>40393.260416666664</v>
      </c>
      <c r="B3099">
        <v>11.4</v>
      </c>
      <c r="D3099" s="3">
        <v>40393.260416666664</v>
      </c>
      <c r="E3099">
        <v>11.4</v>
      </c>
      <c r="F3099">
        <v>10.575025353999999</v>
      </c>
      <c r="G3099" s="5">
        <v>0.22454225806686601</v>
      </c>
      <c r="I3099">
        <f t="shared" si="48"/>
        <v>0.82497464600000114</v>
      </c>
      <c r="J3099">
        <f>Table2[[#This Row],[Consumption]]+Table2[[#This Row],[Predicted Consumption]]</f>
        <v>21.975025354</v>
      </c>
      <c r="K3099">
        <f>ABS((Table2[[#This Row],[Consumption]]-Table2[[#This Row],[Predicted Consumption]])/Table2[[#This Row],[Consumption]])</f>
        <v>7.236619701754396E-2</v>
      </c>
    </row>
    <row r="3100" spans="1:11" x14ac:dyDescent="0.25">
      <c r="A3100" s="1">
        <v>40393.270833333336</v>
      </c>
      <c r="B3100">
        <v>10.4</v>
      </c>
      <c r="D3100" s="3">
        <v>40393.270833333336</v>
      </c>
      <c r="E3100">
        <v>10.4</v>
      </c>
      <c r="F3100">
        <v>9.6495787771600003</v>
      </c>
      <c r="G3100" s="5">
        <v>0.42983095304632701</v>
      </c>
      <c r="I3100">
        <f t="shared" si="48"/>
        <v>0.75042122284000001</v>
      </c>
      <c r="J3100">
        <f>Table2[[#This Row],[Consumption]]+Table2[[#This Row],[Predicted Consumption]]</f>
        <v>20.049578777160001</v>
      </c>
      <c r="K3100">
        <f>ABS((Table2[[#This Row],[Consumption]]-Table2[[#This Row],[Predicted Consumption]])/Table2[[#This Row],[Consumption]])</f>
        <v>7.2155886811538464E-2</v>
      </c>
    </row>
    <row r="3101" spans="1:11" x14ac:dyDescent="0.25">
      <c r="A3101" s="1">
        <v>40393.28125</v>
      </c>
      <c r="B3101">
        <v>9.9</v>
      </c>
      <c r="D3101" s="3">
        <v>40393.28125</v>
      </c>
      <c r="E3101">
        <v>9.9</v>
      </c>
      <c r="F3101">
        <v>12.624281</v>
      </c>
      <c r="G3101" s="5">
        <v>0.79929768908190402</v>
      </c>
      <c r="I3101">
        <f t="shared" si="48"/>
        <v>2.7242809999999995</v>
      </c>
      <c r="J3101">
        <f>Table2[[#This Row],[Consumption]]+Table2[[#This Row],[Predicted Consumption]]</f>
        <v>22.524281000000002</v>
      </c>
      <c r="K3101">
        <f>ABS((Table2[[#This Row],[Consumption]]-Table2[[#This Row],[Predicted Consumption]])/Table2[[#This Row],[Consumption]])</f>
        <v>0.27517989898989892</v>
      </c>
    </row>
    <row r="3102" spans="1:11" x14ac:dyDescent="0.25">
      <c r="A3102" s="1">
        <v>40393.291666666664</v>
      </c>
      <c r="B3102">
        <v>9.8000000000000007</v>
      </c>
      <c r="D3102" s="3">
        <v>40393.291666666664</v>
      </c>
      <c r="E3102">
        <v>9.8000000000000007</v>
      </c>
      <c r="I3102">
        <f t="shared" si="48"/>
        <v>9.8000000000000007</v>
      </c>
      <c r="J3102">
        <f>Table2[[#This Row],[Consumption]]+Table2[[#This Row],[Predicted Consumption]]</f>
        <v>9.8000000000000007</v>
      </c>
      <c r="K3102">
        <f>ABS((Table2[[#This Row],[Consumption]]-Table2[[#This Row],[Predicted Consumption]])/Table2[[#This Row],[Consumption]])</f>
        <v>1</v>
      </c>
    </row>
    <row r="3103" spans="1:11" x14ac:dyDescent="0.25">
      <c r="A3103" s="1">
        <v>40393.302083333336</v>
      </c>
      <c r="B3103">
        <v>9.3000000000000007</v>
      </c>
      <c r="D3103" s="3">
        <v>40393.302083333336</v>
      </c>
      <c r="E3103">
        <v>9.3000000000000007</v>
      </c>
      <c r="F3103">
        <v>9.0338315920000003</v>
      </c>
      <c r="G3103" s="5">
        <v>0.29944247863705298</v>
      </c>
      <c r="I3103">
        <f t="shared" si="48"/>
        <v>0.26616840800000041</v>
      </c>
      <c r="J3103">
        <f>Table2[[#This Row],[Consumption]]+Table2[[#This Row],[Predicted Consumption]]</f>
        <v>18.333831592000003</v>
      </c>
      <c r="K3103">
        <f>ABS((Table2[[#This Row],[Consumption]]-Table2[[#This Row],[Predicted Consumption]])/Table2[[#This Row],[Consumption]])</f>
        <v>2.8620258924731225E-2</v>
      </c>
    </row>
    <row r="3104" spans="1:11" x14ac:dyDescent="0.25">
      <c r="A3104" s="1">
        <v>40393.3125</v>
      </c>
      <c r="B3104">
        <v>9.1</v>
      </c>
      <c r="D3104" s="3">
        <v>40393.3125</v>
      </c>
      <c r="E3104">
        <v>9.1</v>
      </c>
      <c r="F3104">
        <v>9.0751802939099999</v>
      </c>
      <c r="G3104" s="5">
        <v>0.234590938884079</v>
      </c>
      <c r="I3104">
        <f t="shared" si="48"/>
        <v>2.4819706089999727E-2</v>
      </c>
      <c r="J3104">
        <f>Table2[[#This Row],[Consumption]]+Table2[[#This Row],[Predicted Consumption]]</f>
        <v>18.17518029391</v>
      </c>
      <c r="K3104">
        <f>ABS((Table2[[#This Row],[Consumption]]-Table2[[#This Row],[Predicted Consumption]])/Table2[[#This Row],[Consumption]])</f>
        <v>2.7274402296703E-3</v>
      </c>
    </row>
    <row r="3105" spans="1:11" x14ac:dyDescent="0.25">
      <c r="A3105" s="1">
        <v>40393.322916666664</v>
      </c>
      <c r="B3105">
        <v>9.1999999999999993</v>
      </c>
      <c r="D3105" s="3">
        <v>40393.322916666664</v>
      </c>
      <c r="E3105">
        <v>9.1999999999999993</v>
      </c>
      <c r="F3105">
        <v>11.6</v>
      </c>
      <c r="G3105" s="5">
        <v>0.66421526882840098</v>
      </c>
      <c r="I3105">
        <f t="shared" si="48"/>
        <v>2.4000000000000004</v>
      </c>
      <c r="J3105">
        <f>Table2[[#This Row],[Consumption]]+Table2[[#This Row],[Predicted Consumption]]</f>
        <v>20.799999999999997</v>
      </c>
      <c r="K3105">
        <f>ABS((Table2[[#This Row],[Consumption]]-Table2[[#This Row],[Predicted Consumption]])/Table2[[#This Row],[Consumption]])</f>
        <v>0.26086956521739135</v>
      </c>
    </row>
    <row r="3106" spans="1:11" x14ac:dyDescent="0.25">
      <c r="A3106" s="1">
        <v>40393.333333333336</v>
      </c>
      <c r="B3106">
        <v>9.6</v>
      </c>
      <c r="D3106" s="3">
        <v>40393.333333333336</v>
      </c>
      <c r="E3106">
        <v>9.6</v>
      </c>
      <c r="F3106">
        <v>9.9529887303300004</v>
      </c>
      <c r="G3106" s="5">
        <v>0.35366064958584198</v>
      </c>
      <c r="I3106">
        <f t="shared" si="48"/>
        <v>0.35298873033000078</v>
      </c>
      <c r="J3106">
        <f>Table2[[#This Row],[Consumption]]+Table2[[#This Row],[Predicted Consumption]]</f>
        <v>19.55298873033</v>
      </c>
      <c r="K3106">
        <f>ABS((Table2[[#This Row],[Consumption]]-Table2[[#This Row],[Predicted Consumption]])/Table2[[#This Row],[Consumption]])</f>
        <v>3.6769659409375086E-2</v>
      </c>
    </row>
    <row r="3107" spans="1:11" x14ac:dyDescent="0.25">
      <c r="A3107" s="1">
        <v>40393.34375</v>
      </c>
      <c r="B3107">
        <v>11.9</v>
      </c>
      <c r="D3107" s="3">
        <v>40393.34375</v>
      </c>
      <c r="E3107">
        <v>11.9</v>
      </c>
      <c r="F3107">
        <v>8.9600000000000009</v>
      </c>
      <c r="G3107" s="5">
        <v>0.26823019456511499</v>
      </c>
      <c r="I3107">
        <f t="shared" si="48"/>
        <v>2.9399999999999995</v>
      </c>
      <c r="J3107">
        <f>Table2[[#This Row],[Consumption]]+Table2[[#This Row],[Predicted Consumption]]</f>
        <v>20.86</v>
      </c>
      <c r="K3107">
        <f>ABS((Table2[[#This Row],[Consumption]]-Table2[[#This Row],[Predicted Consumption]])/Table2[[#This Row],[Consumption]])</f>
        <v>0.24705882352941172</v>
      </c>
    </row>
    <row r="3108" spans="1:11" x14ac:dyDescent="0.25">
      <c r="A3108" s="1">
        <v>40393.354166666664</v>
      </c>
      <c r="B3108">
        <v>9.8000000000000007</v>
      </c>
      <c r="D3108" s="3">
        <v>40393.354166666664</v>
      </c>
      <c r="E3108">
        <v>9.8000000000000007</v>
      </c>
      <c r="F3108">
        <v>9.5647051908100007</v>
      </c>
      <c r="G3108" s="5">
        <v>0.30696647803370303</v>
      </c>
      <c r="I3108">
        <f t="shared" si="48"/>
        <v>0.23529480919000001</v>
      </c>
      <c r="J3108">
        <f>Table2[[#This Row],[Consumption]]+Table2[[#This Row],[Predicted Consumption]]</f>
        <v>19.36470519081</v>
      </c>
      <c r="K3108">
        <f>ABS((Table2[[#This Row],[Consumption]]-Table2[[#This Row],[Predicted Consumption]])/Table2[[#This Row],[Consumption]])</f>
        <v>2.4009674407142856E-2</v>
      </c>
    </row>
    <row r="3109" spans="1:11" x14ac:dyDescent="0.25">
      <c r="A3109" s="1">
        <v>40393.364583333336</v>
      </c>
      <c r="B3109">
        <v>9.9</v>
      </c>
      <c r="D3109" s="3">
        <v>40393.364583333336</v>
      </c>
      <c r="E3109">
        <v>9.9</v>
      </c>
      <c r="F3109">
        <v>9.2524601999999998</v>
      </c>
      <c r="G3109" s="5">
        <v>0.48587507775710898</v>
      </c>
      <c r="I3109">
        <f t="shared" si="48"/>
        <v>0.64753980000000055</v>
      </c>
      <c r="J3109">
        <f>Table2[[#This Row],[Consumption]]+Table2[[#This Row],[Predicted Consumption]]</f>
        <v>19.1524602</v>
      </c>
      <c r="K3109">
        <f>ABS((Table2[[#This Row],[Consumption]]-Table2[[#This Row],[Predicted Consumption]])/Table2[[#This Row],[Consumption]])</f>
        <v>6.5408060606060664E-2</v>
      </c>
    </row>
    <row r="3110" spans="1:11" x14ac:dyDescent="0.25">
      <c r="A3110" s="1">
        <v>40393.375</v>
      </c>
      <c r="B3110">
        <v>11.1</v>
      </c>
      <c r="D3110" s="3">
        <v>40393.375</v>
      </c>
      <c r="E3110">
        <v>11.1</v>
      </c>
      <c r="F3110">
        <v>9.7505874200000004</v>
      </c>
      <c r="G3110" s="5">
        <v>0.54679085837619001</v>
      </c>
      <c r="I3110">
        <f t="shared" si="48"/>
        <v>1.3494125799999992</v>
      </c>
      <c r="J3110">
        <f>Table2[[#This Row],[Consumption]]+Table2[[#This Row],[Predicted Consumption]]</f>
        <v>20.85058742</v>
      </c>
      <c r="K3110">
        <f>ABS((Table2[[#This Row],[Consumption]]-Table2[[#This Row],[Predicted Consumption]])/Table2[[#This Row],[Consumption]])</f>
        <v>0.12156870090090083</v>
      </c>
    </row>
    <row r="3111" spans="1:11" x14ac:dyDescent="0.25">
      <c r="A3111" s="1">
        <v>40393.385416666664</v>
      </c>
      <c r="B3111">
        <v>11.5</v>
      </c>
      <c r="D3111" s="3">
        <v>40393.385416666664</v>
      </c>
      <c r="E3111">
        <v>11.5</v>
      </c>
      <c r="F3111">
        <v>10.033116790999999</v>
      </c>
      <c r="G3111" s="5">
        <v>0.37621311832848803</v>
      </c>
      <c r="I3111">
        <f t="shared" si="48"/>
        <v>1.4668832090000006</v>
      </c>
      <c r="J3111">
        <f>Table2[[#This Row],[Consumption]]+Table2[[#This Row],[Predicted Consumption]]</f>
        <v>21.533116790999998</v>
      </c>
      <c r="K3111">
        <f>ABS((Table2[[#This Row],[Consumption]]-Table2[[#This Row],[Predicted Consumption]])/Table2[[#This Row],[Consumption]])</f>
        <v>0.12755506165217395</v>
      </c>
    </row>
    <row r="3112" spans="1:11" x14ac:dyDescent="0.25">
      <c r="A3112" s="1">
        <v>40393.395833333336</v>
      </c>
      <c r="B3112">
        <v>11.9</v>
      </c>
      <c r="D3112" s="3">
        <v>40393.395833333336</v>
      </c>
      <c r="E3112">
        <v>11.9</v>
      </c>
      <c r="F3112">
        <v>10.033116790999999</v>
      </c>
      <c r="G3112" s="5">
        <v>0.49663937330460201</v>
      </c>
      <c r="I3112">
        <f t="shared" si="48"/>
        <v>1.8668832090000009</v>
      </c>
      <c r="J3112">
        <f>Table2[[#This Row],[Consumption]]+Table2[[#This Row],[Predicted Consumption]]</f>
        <v>21.933116791</v>
      </c>
      <c r="K3112">
        <f>ABS((Table2[[#This Row],[Consumption]]-Table2[[#This Row],[Predicted Consumption]])/Table2[[#This Row],[Consumption]])</f>
        <v>0.15688094193277319</v>
      </c>
    </row>
    <row r="3113" spans="1:11" x14ac:dyDescent="0.25">
      <c r="A3113" s="1">
        <v>40393.40625</v>
      </c>
      <c r="B3113">
        <v>13</v>
      </c>
      <c r="D3113" s="3">
        <v>40393.40625</v>
      </c>
      <c r="E3113">
        <v>13</v>
      </c>
      <c r="F3113">
        <v>9.7505874200000004</v>
      </c>
      <c r="G3113" s="5">
        <v>0.91389272011633205</v>
      </c>
      <c r="I3113">
        <f t="shared" si="48"/>
        <v>3.2494125799999996</v>
      </c>
      <c r="J3113">
        <f>Table2[[#This Row],[Consumption]]+Table2[[#This Row],[Predicted Consumption]]</f>
        <v>22.750587420000002</v>
      </c>
      <c r="K3113">
        <f>ABS((Table2[[#This Row],[Consumption]]-Table2[[#This Row],[Predicted Consumption]])/Table2[[#This Row],[Consumption]])</f>
        <v>0.24995481384615381</v>
      </c>
    </row>
    <row r="3114" spans="1:11" x14ac:dyDescent="0.25">
      <c r="A3114" s="1">
        <v>40393.416666666664</v>
      </c>
      <c r="B3114">
        <v>12.5</v>
      </c>
      <c r="D3114" s="3">
        <v>40393.416666666664</v>
      </c>
      <c r="E3114">
        <v>12.5</v>
      </c>
      <c r="F3114">
        <v>11.391764569999999</v>
      </c>
      <c r="G3114" s="5">
        <v>0.58048976895681603</v>
      </c>
      <c r="I3114">
        <f t="shared" si="48"/>
        <v>1.1082354300000006</v>
      </c>
      <c r="J3114">
        <f>Table2[[#This Row],[Consumption]]+Table2[[#This Row],[Predicted Consumption]]</f>
        <v>23.891764569999999</v>
      </c>
      <c r="K3114">
        <f>ABS((Table2[[#This Row],[Consumption]]-Table2[[#This Row],[Predicted Consumption]])/Table2[[#This Row],[Consumption]])</f>
        <v>8.8658834400000053E-2</v>
      </c>
    </row>
    <row r="3115" spans="1:11" x14ac:dyDescent="0.25">
      <c r="A3115" s="1">
        <v>40393.427083333336</v>
      </c>
      <c r="B3115">
        <v>12.8</v>
      </c>
      <c r="D3115" s="3">
        <v>40393.427083333336</v>
      </c>
      <c r="E3115">
        <v>12.8</v>
      </c>
      <c r="F3115">
        <v>10.6889736949</v>
      </c>
      <c r="G3115" s="5">
        <v>0.47296667210294102</v>
      </c>
      <c r="I3115">
        <f t="shared" si="48"/>
        <v>2.1110263051000011</v>
      </c>
      <c r="J3115">
        <f>Table2[[#This Row],[Consumption]]+Table2[[#This Row],[Predicted Consumption]]</f>
        <v>23.4889736949</v>
      </c>
      <c r="K3115">
        <f>ABS((Table2[[#This Row],[Consumption]]-Table2[[#This Row],[Predicted Consumption]])/Table2[[#This Row],[Consumption]])</f>
        <v>0.16492393008593759</v>
      </c>
    </row>
    <row r="3116" spans="1:11" x14ac:dyDescent="0.25">
      <c r="A3116" s="1">
        <v>40393.4375</v>
      </c>
      <c r="B3116">
        <v>11.3</v>
      </c>
      <c r="D3116" s="3">
        <v>40393.4375</v>
      </c>
      <c r="E3116">
        <v>11.3</v>
      </c>
      <c r="F3116">
        <v>10.052720727100001</v>
      </c>
      <c r="G3116" s="5">
        <v>0.47212607248091099</v>
      </c>
      <c r="I3116">
        <f t="shared" si="48"/>
        <v>1.2472792729000002</v>
      </c>
      <c r="J3116">
        <f>Table2[[#This Row],[Consumption]]+Table2[[#This Row],[Predicted Consumption]]</f>
        <v>21.352720727099999</v>
      </c>
      <c r="K3116">
        <f>ABS((Table2[[#This Row],[Consumption]]-Table2[[#This Row],[Predicted Consumption]])/Table2[[#This Row],[Consumption]])</f>
        <v>0.11037869671681416</v>
      </c>
    </row>
    <row r="3117" spans="1:11" x14ac:dyDescent="0.25">
      <c r="A3117" s="1">
        <v>40393.447916666664</v>
      </c>
      <c r="B3117">
        <v>10.1</v>
      </c>
      <c r="D3117" s="3">
        <v>40393.447916666664</v>
      </c>
      <c r="E3117">
        <v>10.1</v>
      </c>
      <c r="F3117">
        <v>11.5</v>
      </c>
      <c r="G3117" s="5">
        <v>0.25786623249986201</v>
      </c>
      <c r="I3117">
        <f t="shared" si="48"/>
        <v>1.4000000000000004</v>
      </c>
      <c r="J3117">
        <f>Table2[[#This Row],[Consumption]]+Table2[[#This Row],[Predicted Consumption]]</f>
        <v>21.6</v>
      </c>
      <c r="K3117">
        <f>ABS((Table2[[#This Row],[Consumption]]-Table2[[#This Row],[Predicted Consumption]])/Table2[[#This Row],[Consumption]])</f>
        <v>0.13861386138613865</v>
      </c>
    </row>
    <row r="3118" spans="1:11" x14ac:dyDescent="0.25">
      <c r="A3118" s="1">
        <v>40393.458333333336</v>
      </c>
      <c r="B3118">
        <v>9.8000000000000007</v>
      </c>
      <c r="D3118" s="3">
        <v>40393.458333333336</v>
      </c>
      <c r="E3118">
        <v>9.8000000000000007</v>
      </c>
      <c r="F3118">
        <v>9.0836821144000002</v>
      </c>
      <c r="G3118" s="5">
        <v>0.44382649868424301</v>
      </c>
      <c r="I3118">
        <f t="shared" si="48"/>
        <v>0.71631788560000054</v>
      </c>
      <c r="J3118">
        <f>Table2[[#This Row],[Consumption]]+Table2[[#This Row],[Predicted Consumption]]</f>
        <v>18.883682114400003</v>
      </c>
      <c r="K3118">
        <f>ABS((Table2[[#This Row],[Consumption]]-Table2[[#This Row],[Predicted Consumption]])/Table2[[#This Row],[Consumption]])</f>
        <v>7.3093661795918419E-2</v>
      </c>
    </row>
    <row r="3119" spans="1:11" x14ac:dyDescent="0.25">
      <c r="A3119" s="1">
        <v>40393.46875</v>
      </c>
      <c r="B3119">
        <v>11.3</v>
      </c>
      <c r="D3119" s="3">
        <v>40393.46875</v>
      </c>
      <c r="E3119">
        <v>11.3</v>
      </c>
      <c r="F3119">
        <v>9.7970966861100006</v>
      </c>
      <c r="G3119" s="5">
        <v>0.32054959643379899</v>
      </c>
      <c r="I3119">
        <f t="shared" si="48"/>
        <v>1.5029033138900001</v>
      </c>
      <c r="J3119">
        <f>Table2[[#This Row],[Consumption]]+Table2[[#This Row],[Predicted Consumption]]</f>
        <v>21.09709668611</v>
      </c>
      <c r="K3119">
        <f>ABS((Table2[[#This Row],[Consumption]]-Table2[[#This Row],[Predicted Consumption]])/Table2[[#This Row],[Consumption]])</f>
        <v>0.13300029326460178</v>
      </c>
    </row>
    <row r="3120" spans="1:11" x14ac:dyDescent="0.25">
      <c r="A3120" s="1">
        <v>40393.479166666664</v>
      </c>
      <c r="B3120">
        <v>10.199999999999999</v>
      </c>
      <c r="D3120" s="3">
        <v>40393.479166666664</v>
      </c>
      <c r="E3120">
        <v>10.199999999999999</v>
      </c>
      <c r="F3120">
        <v>9.9970921112299997</v>
      </c>
      <c r="G3120" s="5">
        <v>0.49958926298133899</v>
      </c>
      <c r="I3120">
        <f t="shared" si="48"/>
        <v>0.20290788876999954</v>
      </c>
      <c r="J3120">
        <f>Table2[[#This Row],[Consumption]]+Table2[[#This Row],[Predicted Consumption]]</f>
        <v>20.197092111229999</v>
      </c>
      <c r="K3120">
        <f>ABS((Table2[[#This Row],[Consumption]]-Table2[[#This Row],[Predicted Consumption]])/Table2[[#This Row],[Consumption]])</f>
        <v>1.9892930271568583E-2</v>
      </c>
    </row>
    <row r="3121" spans="1:11" x14ac:dyDescent="0.25">
      <c r="A3121" s="1">
        <v>40393.489583333336</v>
      </c>
      <c r="B3121">
        <v>9.4</v>
      </c>
      <c r="D3121" s="3">
        <v>40393.489583333336</v>
      </c>
      <c r="E3121">
        <v>9.4</v>
      </c>
      <c r="F3121">
        <v>10.575025353999999</v>
      </c>
      <c r="G3121" s="5">
        <v>0.463052366823481</v>
      </c>
      <c r="I3121">
        <f t="shared" si="48"/>
        <v>1.1750253539999989</v>
      </c>
      <c r="J3121">
        <f>Table2[[#This Row],[Consumption]]+Table2[[#This Row],[Predicted Consumption]]</f>
        <v>19.975025354</v>
      </c>
      <c r="K3121">
        <f>ABS((Table2[[#This Row],[Consumption]]-Table2[[#This Row],[Predicted Consumption]])/Table2[[#This Row],[Consumption]])</f>
        <v>0.12500269723404242</v>
      </c>
    </row>
    <row r="3122" spans="1:11" x14ac:dyDescent="0.25">
      <c r="A3122" s="1">
        <v>40393.5</v>
      </c>
      <c r="B3122">
        <v>9.1999999999999993</v>
      </c>
      <c r="D3122" s="3">
        <v>40393.5</v>
      </c>
      <c r="E3122">
        <v>9.1999999999999993</v>
      </c>
      <c r="F3122">
        <v>9.0826262057400005</v>
      </c>
      <c r="G3122" s="5">
        <v>0.42651963509024599</v>
      </c>
      <c r="I3122">
        <f t="shared" si="48"/>
        <v>0.11737379425999883</v>
      </c>
      <c r="J3122">
        <f>Table2[[#This Row],[Consumption]]+Table2[[#This Row],[Predicted Consumption]]</f>
        <v>18.282626205740002</v>
      </c>
      <c r="K3122">
        <f>ABS((Table2[[#This Row],[Consumption]]-Table2[[#This Row],[Predicted Consumption]])/Table2[[#This Row],[Consumption]])</f>
        <v>1.2758021115217266E-2</v>
      </c>
    </row>
    <row r="3123" spans="1:11" x14ac:dyDescent="0.25">
      <c r="A3123" s="1">
        <v>40393.510416666664</v>
      </c>
      <c r="B3123">
        <v>9.1</v>
      </c>
      <c r="D3123" s="3">
        <v>40393.510416666664</v>
      </c>
      <c r="E3123">
        <v>9.1</v>
      </c>
      <c r="F3123">
        <v>9.5647051908100007</v>
      </c>
      <c r="G3123" s="5">
        <v>0.80362531035172702</v>
      </c>
      <c r="I3123">
        <f t="shared" si="48"/>
        <v>0.46470519081000106</v>
      </c>
      <c r="J3123">
        <f>Table2[[#This Row],[Consumption]]+Table2[[#This Row],[Predicted Consumption]]</f>
        <v>18.66470519081</v>
      </c>
      <c r="K3123">
        <f>ABS((Table2[[#This Row],[Consumption]]-Table2[[#This Row],[Predicted Consumption]])/Table2[[#This Row],[Consumption]])</f>
        <v>5.1066504484615506E-2</v>
      </c>
    </row>
    <row r="3124" spans="1:11" x14ac:dyDescent="0.25">
      <c r="A3124" s="1">
        <v>40393.520833333336</v>
      </c>
      <c r="B3124">
        <v>11.3</v>
      </c>
      <c r="D3124" s="3">
        <v>40393.520833333336</v>
      </c>
      <c r="E3124">
        <v>11.3</v>
      </c>
      <c r="F3124">
        <v>9.1185774800800008</v>
      </c>
      <c r="G3124" s="5">
        <v>0.63224024567522397</v>
      </c>
      <c r="I3124">
        <f t="shared" si="48"/>
        <v>2.1814225199199999</v>
      </c>
      <c r="J3124">
        <f>Table2[[#This Row],[Consumption]]+Table2[[#This Row],[Predicted Consumption]]</f>
        <v>20.418577480080003</v>
      </c>
      <c r="K3124">
        <f>ABS((Table2[[#This Row],[Consumption]]-Table2[[#This Row],[Predicted Consumption]])/Table2[[#This Row],[Consumption]])</f>
        <v>0.19304624070088494</v>
      </c>
    </row>
    <row r="3125" spans="1:11" x14ac:dyDescent="0.25">
      <c r="A3125" s="1">
        <v>40393.53125</v>
      </c>
      <c r="B3125">
        <v>10.1</v>
      </c>
      <c r="D3125" s="3">
        <v>40393.53125</v>
      </c>
      <c r="E3125">
        <v>10.1</v>
      </c>
      <c r="F3125">
        <v>10.0969045089</v>
      </c>
      <c r="G3125" s="5">
        <v>0.34965830334981701</v>
      </c>
      <c r="I3125">
        <f t="shared" si="48"/>
        <v>3.0954910999998475E-3</v>
      </c>
      <c r="J3125">
        <f>Table2[[#This Row],[Consumption]]+Table2[[#This Row],[Predicted Consumption]]</f>
        <v>20.196904508899998</v>
      </c>
      <c r="K3125">
        <f>ABS((Table2[[#This Row],[Consumption]]-Table2[[#This Row],[Predicted Consumption]])/Table2[[#This Row],[Consumption]])</f>
        <v>3.0648426732671761E-4</v>
      </c>
    </row>
    <row r="3126" spans="1:11" x14ac:dyDescent="0.25">
      <c r="A3126" s="1">
        <v>40393.541666666664</v>
      </c>
      <c r="B3126">
        <v>9.5</v>
      </c>
      <c r="D3126" s="3">
        <v>40393.541666666664</v>
      </c>
      <c r="E3126">
        <v>9.5</v>
      </c>
      <c r="F3126">
        <v>9.7654111940000004</v>
      </c>
      <c r="G3126" s="5">
        <v>0.61546428912553697</v>
      </c>
      <c r="I3126">
        <f t="shared" si="48"/>
        <v>0.26541119400000035</v>
      </c>
      <c r="J3126">
        <f>Table2[[#This Row],[Consumption]]+Table2[[#This Row],[Predicted Consumption]]</f>
        <v>19.265411194000002</v>
      </c>
      <c r="K3126">
        <f>ABS((Table2[[#This Row],[Consumption]]-Table2[[#This Row],[Predicted Consumption]])/Table2[[#This Row],[Consumption]])</f>
        <v>2.7938020421052669E-2</v>
      </c>
    </row>
    <row r="3127" spans="1:11" x14ac:dyDescent="0.25">
      <c r="A3127" s="1">
        <v>40393.552083333336</v>
      </c>
      <c r="B3127">
        <v>10.7</v>
      </c>
      <c r="D3127" s="3">
        <v>40393.552083333336</v>
      </c>
      <c r="E3127">
        <v>10.7</v>
      </c>
      <c r="F3127">
        <v>9.1185774800800008</v>
      </c>
      <c r="G3127" s="5">
        <v>0.30833457312454698</v>
      </c>
      <c r="I3127">
        <f t="shared" si="48"/>
        <v>1.5814225199199985</v>
      </c>
      <c r="J3127">
        <f>Table2[[#This Row],[Consumption]]+Table2[[#This Row],[Predicted Consumption]]</f>
        <v>19.818577480080002</v>
      </c>
      <c r="K3127">
        <f>ABS((Table2[[#This Row],[Consumption]]-Table2[[#This Row],[Predicted Consumption]])/Table2[[#This Row],[Consumption]])</f>
        <v>0.1477964971887849</v>
      </c>
    </row>
    <row r="3128" spans="1:11" x14ac:dyDescent="0.25">
      <c r="A3128" s="1">
        <v>40393.5625</v>
      </c>
      <c r="B3128">
        <v>8.6999999999999993</v>
      </c>
      <c r="D3128" s="3">
        <v>40393.5625</v>
      </c>
      <c r="E3128">
        <v>8.6999999999999993</v>
      </c>
      <c r="F3128">
        <v>9.4752923841300003</v>
      </c>
      <c r="G3128" s="5">
        <v>0.48349505632040002</v>
      </c>
      <c r="I3128">
        <f t="shared" si="48"/>
        <v>0.77529238413000101</v>
      </c>
      <c r="J3128">
        <f>Table2[[#This Row],[Consumption]]+Table2[[#This Row],[Predicted Consumption]]</f>
        <v>18.17529238413</v>
      </c>
      <c r="K3128">
        <f>ABS((Table2[[#This Row],[Consumption]]-Table2[[#This Row],[Predicted Consumption]])/Table2[[#This Row],[Consumption]])</f>
        <v>8.9114067141379427E-2</v>
      </c>
    </row>
    <row r="3129" spans="1:11" x14ac:dyDescent="0.25">
      <c r="A3129" s="1">
        <v>40393.572916666664</v>
      </c>
      <c r="B3129">
        <v>10.8</v>
      </c>
      <c r="D3129" s="3">
        <v>40393.572916666664</v>
      </c>
      <c r="E3129">
        <v>10.8</v>
      </c>
      <c r="F3129">
        <v>11.391764569999999</v>
      </c>
      <c r="G3129" s="5">
        <v>0.45487337176158299</v>
      </c>
      <c r="I3129">
        <f t="shared" si="48"/>
        <v>0.59176456999999871</v>
      </c>
      <c r="J3129">
        <f>Table2[[#This Row],[Consumption]]+Table2[[#This Row],[Predicted Consumption]]</f>
        <v>22.19176457</v>
      </c>
      <c r="K3129">
        <f>ABS((Table2[[#This Row],[Consumption]]-Table2[[#This Row],[Predicted Consumption]])/Table2[[#This Row],[Consumption]])</f>
        <v>5.4793015740740615E-2</v>
      </c>
    </row>
    <row r="3130" spans="1:11" x14ac:dyDescent="0.25">
      <c r="A3130" s="1">
        <v>40393.583333333336</v>
      </c>
      <c r="B3130">
        <v>9.8000000000000007</v>
      </c>
      <c r="D3130" s="3">
        <v>40393.583333333336</v>
      </c>
      <c r="E3130">
        <v>9.8000000000000007</v>
      </c>
      <c r="F3130">
        <v>8.6999999999999993</v>
      </c>
      <c r="G3130" s="5">
        <v>0.45005703099071898</v>
      </c>
      <c r="I3130">
        <f t="shared" si="48"/>
        <v>1.1000000000000014</v>
      </c>
      <c r="J3130">
        <f>Table2[[#This Row],[Consumption]]+Table2[[#This Row],[Predicted Consumption]]</f>
        <v>18.5</v>
      </c>
      <c r="K3130">
        <f>ABS((Table2[[#This Row],[Consumption]]-Table2[[#This Row],[Predicted Consumption]])/Table2[[#This Row],[Consumption]])</f>
        <v>0.11224489795918381</v>
      </c>
    </row>
    <row r="3131" spans="1:11" x14ac:dyDescent="0.25">
      <c r="A3131" s="1">
        <v>40393.59375</v>
      </c>
      <c r="B3131">
        <v>8.9</v>
      </c>
      <c r="D3131" s="3">
        <v>40393.59375</v>
      </c>
      <c r="E3131">
        <v>8.9</v>
      </c>
      <c r="F3131">
        <v>11.267058280000001</v>
      </c>
      <c r="G3131" s="5">
        <v>0.23876566799333801</v>
      </c>
      <c r="I3131">
        <f t="shared" si="48"/>
        <v>2.3670582800000002</v>
      </c>
      <c r="J3131">
        <f>Table2[[#This Row],[Consumption]]+Table2[[#This Row],[Predicted Consumption]]</f>
        <v>20.167058279999999</v>
      </c>
      <c r="K3131">
        <f>ABS((Table2[[#This Row],[Consumption]]-Table2[[#This Row],[Predicted Consumption]])/Table2[[#This Row],[Consumption]])</f>
        <v>0.26596160449438205</v>
      </c>
    </row>
    <row r="3132" spans="1:11" x14ac:dyDescent="0.25">
      <c r="A3132" s="1">
        <v>40393.604166666664</v>
      </c>
      <c r="B3132">
        <v>9</v>
      </c>
      <c r="D3132" s="3">
        <v>40393.604166666664</v>
      </c>
      <c r="E3132">
        <v>9</v>
      </c>
      <c r="F3132">
        <v>10.722351659999999</v>
      </c>
      <c r="G3132" s="5">
        <v>0.61341480805255499</v>
      </c>
      <c r="I3132">
        <f t="shared" si="48"/>
        <v>1.7223516599999993</v>
      </c>
      <c r="J3132">
        <f>Table2[[#This Row],[Consumption]]+Table2[[#This Row],[Predicted Consumption]]</f>
        <v>19.722351660000001</v>
      </c>
      <c r="K3132">
        <f>ABS((Table2[[#This Row],[Consumption]]-Table2[[#This Row],[Predicted Consumption]])/Table2[[#This Row],[Consumption]])</f>
        <v>0.19137240666666658</v>
      </c>
    </row>
    <row r="3133" spans="1:11" x14ac:dyDescent="0.25">
      <c r="A3133" s="1">
        <v>40393.614583333336</v>
      </c>
      <c r="B3133">
        <v>8.8000000000000007</v>
      </c>
      <c r="D3133" s="3">
        <v>40393.614583333336</v>
      </c>
      <c r="E3133">
        <v>8.8000000000000007</v>
      </c>
      <c r="F3133">
        <v>10.722351659999999</v>
      </c>
      <c r="G3133" s="5">
        <v>0.34625029927379403</v>
      </c>
      <c r="I3133">
        <f t="shared" si="48"/>
        <v>1.9223516599999986</v>
      </c>
      <c r="J3133">
        <f>Table2[[#This Row],[Consumption]]+Table2[[#This Row],[Predicted Consumption]]</f>
        <v>19.522351659999998</v>
      </c>
      <c r="K3133">
        <f>ABS((Table2[[#This Row],[Consumption]]-Table2[[#This Row],[Predicted Consumption]])/Table2[[#This Row],[Consumption]])</f>
        <v>0.2184490522727271</v>
      </c>
    </row>
    <row r="3134" spans="1:11" x14ac:dyDescent="0.25">
      <c r="A3134" s="1">
        <v>40393.625</v>
      </c>
      <c r="B3134">
        <v>11</v>
      </c>
      <c r="D3134" s="3">
        <v>40393.625</v>
      </c>
      <c r="E3134">
        <v>11</v>
      </c>
      <c r="F3134">
        <v>10.722351659999999</v>
      </c>
      <c r="G3134" s="5">
        <v>0.45495283512239298</v>
      </c>
      <c r="I3134">
        <f t="shared" si="48"/>
        <v>0.27764834000000072</v>
      </c>
      <c r="J3134">
        <f>Table2[[#This Row],[Consumption]]+Table2[[#This Row],[Predicted Consumption]]</f>
        <v>21.722351660000001</v>
      </c>
      <c r="K3134">
        <f>ABS((Table2[[#This Row],[Consumption]]-Table2[[#This Row],[Predicted Consumption]])/Table2[[#This Row],[Consumption]])</f>
        <v>2.5240758181818247E-2</v>
      </c>
    </row>
    <row r="3135" spans="1:11" x14ac:dyDescent="0.25">
      <c r="A3135" s="1">
        <v>40393.635416666664</v>
      </c>
      <c r="B3135">
        <v>9.6</v>
      </c>
      <c r="D3135" s="3">
        <v>40393.635416666664</v>
      </c>
      <c r="E3135">
        <v>9.6</v>
      </c>
      <c r="F3135">
        <v>10.722351659999999</v>
      </c>
      <c r="G3135" s="5">
        <v>0.26677512141702803</v>
      </c>
      <c r="I3135">
        <f t="shared" si="48"/>
        <v>1.1223516599999996</v>
      </c>
      <c r="J3135">
        <f>Table2[[#This Row],[Consumption]]+Table2[[#This Row],[Predicted Consumption]]</f>
        <v>20.322351659999999</v>
      </c>
      <c r="K3135">
        <f>ABS((Table2[[#This Row],[Consumption]]-Table2[[#This Row],[Predicted Consumption]])/Table2[[#This Row],[Consumption]])</f>
        <v>0.11691163124999997</v>
      </c>
    </row>
    <row r="3136" spans="1:11" x14ac:dyDescent="0.25">
      <c r="A3136" s="1">
        <v>40393.645833333336</v>
      </c>
      <c r="B3136">
        <v>8.6999999999999993</v>
      </c>
      <c r="D3136" s="3">
        <v>40393.645833333336</v>
      </c>
      <c r="E3136">
        <v>8.6999999999999993</v>
      </c>
      <c r="F3136">
        <v>10.550936351600001</v>
      </c>
      <c r="G3136" s="5">
        <v>0.20019433453013999</v>
      </c>
      <c r="I3136">
        <f t="shared" si="48"/>
        <v>1.8509363516000015</v>
      </c>
      <c r="J3136">
        <f>Table2[[#This Row],[Consumption]]+Table2[[#This Row],[Predicted Consumption]]</f>
        <v>19.2509363516</v>
      </c>
      <c r="K3136">
        <f>ABS((Table2[[#This Row],[Consumption]]-Table2[[#This Row],[Predicted Consumption]])/Table2[[#This Row],[Consumption]])</f>
        <v>0.21275130478160939</v>
      </c>
    </row>
    <row r="3137" spans="1:11" x14ac:dyDescent="0.25">
      <c r="A3137" s="1">
        <v>40393.65625</v>
      </c>
      <c r="B3137">
        <v>8.9</v>
      </c>
      <c r="D3137" s="3">
        <v>40393.65625</v>
      </c>
      <c r="E3137">
        <v>8.9</v>
      </c>
      <c r="F3137">
        <v>10.722351659999999</v>
      </c>
      <c r="G3137" s="5">
        <v>0.37183056634375999</v>
      </c>
      <c r="I3137">
        <f t="shared" si="48"/>
        <v>1.8223516599999989</v>
      </c>
      <c r="J3137">
        <f>Table2[[#This Row],[Consumption]]+Table2[[#This Row],[Predicted Consumption]]</f>
        <v>19.62235166</v>
      </c>
      <c r="K3137">
        <f>ABS((Table2[[#This Row],[Consumption]]-Table2[[#This Row],[Predicted Consumption]])/Table2[[#This Row],[Consumption]])</f>
        <v>0.20475861348314595</v>
      </c>
    </row>
    <row r="3138" spans="1:11" x14ac:dyDescent="0.25">
      <c r="A3138" s="1">
        <v>40393.666666666664</v>
      </c>
      <c r="B3138">
        <v>9</v>
      </c>
      <c r="D3138" s="3">
        <v>40393.666666666664</v>
      </c>
      <c r="E3138">
        <v>9</v>
      </c>
      <c r="F3138">
        <v>10.722351659999999</v>
      </c>
      <c r="G3138" s="5">
        <v>0.29834969612765699</v>
      </c>
      <c r="I3138">
        <f t="shared" si="48"/>
        <v>1.7223516599999993</v>
      </c>
      <c r="J3138">
        <f>Table2[[#This Row],[Consumption]]+Table2[[#This Row],[Predicted Consumption]]</f>
        <v>19.722351660000001</v>
      </c>
      <c r="K3138">
        <f>ABS((Table2[[#This Row],[Consumption]]-Table2[[#This Row],[Predicted Consumption]])/Table2[[#This Row],[Consumption]])</f>
        <v>0.19137240666666658</v>
      </c>
    </row>
    <row r="3139" spans="1:11" x14ac:dyDescent="0.25">
      <c r="A3139" s="1">
        <v>40393.677083333336</v>
      </c>
      <c r="B3139">
        <v>10.9</v>
      </c>
      <c r="D3139" s="3">
        <v>40393.677083333336</v>
      </c>
      <c r="E3139">
        <v>10.9</v>
      </c>
      <c r="I3139">
        <f t="shared" si="48"/>
        <v>10.9</v>
      </c>
      <c r="J3139">
        <f>Table2[[#This Row],[Consumption]]+Table2[[#This Row],[Predicted Consumption]]</f>
        <v>10.9</v>
      </c>
      <c r="K3139">
        <f>ABS((Table2[[#This Row],[Consumption]]-Table2[[#This Row],[Predicted Consumption]])/Table2[[#This Row],[Consumption]])</f>
        <v>1</v>
      </c>
    </row>
    <row r="3140" spans="1:11" x14ac:dyDescent="0.25">
      <c r="A3140" s="1">
        <v>40393.6875</v>
      </c>
      <c r="B3140">
        <v>9.3000000000000007</v>
      </c>
      <c r="D3140" s="3">
        <v>40393.6875</v>
      </c>
      <c r="E3140">
        <v>9.3000000000000007</v>
      </c>
      <c r="F3140">
        <v>9.7757878357999992</v>
      </c>
      <c r="G3140" s="5">
        <v>0.28886155979292399</v>
      </c>
      <c r="I3140">
        <f t="shared" ref="I3140:I3203" si="49">ABS(F3140-E3140)</f>
        <v>0.4757878357999985</v>
      </c>
      <c r="J3140">
        <f>Table2[[#This Row],[Consumption]]+Table2[[#This Row],[Predicted Consumption]]</f>
        <v>19.0757878358</v>
      </c>
      <c r="K3140">
        <f>ABS((Table2[[#This Row],[Consumption]]-Table2[[#This Row],[Predicted Consumption]])/Table2[[#This Row],[Consumption]])</f>
        <v>5.1159982344085857E-2</v>
      </c>
    </row>
    <row r="3141" spans="1:11" x14ac:dyDescent="0.25">
      <c r="A3141" s="1">
        <v>40393.697916666664</v>
      </c>
      <c r="B3141">
        <v>9.1</v>
      </c>
      <c r="D3141" s="3">
        <v>40393.697916666664</v>
      </c>
      <c r="E3141">
        <v>9.1</v>
      </c>
      <c r="F3141">
        <v>9.0878383440199997</v>
      </c>
      <c r="G3141" s="5">
        <v>0.28987505123789598</v>
      </c>
      <c r="I3141">
        <f t="shared" si="49"/>
        <v>1.2161655979999964E-2</v>
      </c>
      <c r="J3141">
        <f>Table2[[#This Row],[Consumption]]+Table2[[#This Row],[Predicted Consumption]]</f>
        <v>18.187838344020001</v>
      </c>
      <c r="K3141">
        <f>ABS((Table2[[#This Row],[Consumption]]-Table2[[#This Row],[Predicted Consumption]])/Table2[[#This Row],[Consumption]])</f>
        <v>1.3364457120879081E-3</v>
      </c>
    </row>
    <row r="3142" spans="1:11" x14ac:dyDescent="0.25">
      <c r="A3142" s="1">
        <v>40393.708333333336</v>
      </c>
      <c r="B3142">
        <v>8.9</v>
      </c>
      <c r="D3142" s="3">
        <v>40393.708333333336</v>
      </c>
      <c r="E3142">
        <v>8.9</v>
      </c>
      <c r="F3142">
        <v>11.267058280000001</v>
      </c>
      <c r="G3142" s="5">
        <v>0.411229553046282</v>
      </c>
      <c r="I3142">
        <f t="shared" si="49"/>
        <v>2.3670582800000002</v>
      </c>
      <c r="J3142">
        <f>Table2[[#This Row],[Consumption]]+Table2[[#This Row],[Predicted Consumption]]</f>
        <v>20.167058279999999</v>
      </c>
      <c r="K3142">
        <f>ABS((Table2[[#This Row],[Consumption]]-Table2[[#This Row],[Predicted Consumption]])/Table2[[#This Row],[Consumption]])</f>
        <v>0.26596160449438205</v>
      </c>
    </row>
    <row r="3143" spans="1:11" x14ac:dyDescent="0.25">
      <c r="A3143" s="1">
        <v>40393.71875</v>
      </c>
      <c r="B3143">
        <v>9.1</v>
      </c>
      <c r="D3143" s="3">
        <v>40393.71875</v>
      </c>
      <c r="E3143">
        <v>9.1</v>
      </c>
      <c r="F3143">
        <v>8.9822403359699994</v>
      </c>
      <c r="G3143" s="5">
        <v>0.46036330074311699</v>
      </c>
      <c r="I3143">
        <f t="shared" si="49"/>
        <v>0.11775966403000027</v>
      </c>
      <c r="J3143">
        <f>Table2[[#This Row],[Consumption]]+Table2[[#This Row],[Predicted Consumption]]</f>
        <v>18.082240335969999</v>
      </c>
      <c r="K3143">
        <f>ABS((Table2[[#This Row],[Consumption]]-Table2[[#This Row],[Predicted Consumption]])/Table2[[#This Row],[Consumption]])</f>
        <v>1.294062242087915E-2</v>
      </c>
    </row>
    <row r="3144" spans="1:11" x14ac:dyDescent="0.25">
      <c r="A3144" s="1">
        <v>40393.729166666664</v>
      </c>
      <c r="B3144">
        <v>9.1999999999999993</v>
      </c>
      <c r="D3144" s="3">
        <v>40393.729166666664</v>
      </c>
      <c r="E3144">
        <v>9.1999999999999993</v>
      </c>
      <c r="F3144">
        <v>8.8596632</v>
      </c>
      <c r="G3144" s="5">
        <v>0.17006545138087001</v>
      </c>
      <c r="I3144">
        <f t="shared" si="49"/>
        <v>0.34033679999999933</v>
      </c>
      <c r="J3144">
        <f>Table2[[#This Row],[Consumption]]+Table2[[#This Row],[Predicted Consumption]]</f>
        <v>18.059663199999999</v>
      </c>
      <c r="K3144">
        <f>ABS((Table2[[#This Row],[Consumption]]-Table2[[#This Row],[Predicted Consumption]])/Table2[[#This Row],[Consumption]])</f>
        <v>3.6993130434782535E-2</v>
      </c>
    </row>
    <row r="3145" spans="1:11" x14ac:dyDescent="0.25">
      <c r="A3145" s="1">
        <v>40393.739583333336</v>
      </c>
      <c r="B3145">
        <v>11.8</v>
      </c>
      <c r="D3145" s="3">
        <v>40393.739583333336</v>
      </c>
      <c r="E3145">
        <v>11.8</v>
      </c>
      <c r="F3145">
        <v>9.0940407885700001</v>
      </c>
      <c r="G3145" s="5">
        <v>0.41512468678378101</v>
      </c>
      <c r="I3145">
        <f t="shared" si="49"/>
        <v>2.7059592114300006</v>
      </c>
      <c r="J3145">
        <f>Table2[[#This Row],[Consumption]]+Table2[[#This Row],[Predicted Consumption]]</f>
        <v>20.894040788570003</v>
      </c>
      <c r="K3145">
        <f>ABS((Table2[[#This Row],[Consumption]]-Table2[[#This Row],[Predicted Consumption]])/Table2[[#This Row],[Consumption]])</f>
        <v>0.22931857723983054</v>
      </c>
    </row>
    <row r="3146" spans="1:11" x14ac:dyDescent="0.25">
      <c r="A3146" s="1">
        <v>40393.75</v>
      </c>
      <c r="B3146">
        <v>10.3</v>
      </c>
      <c r="D3146" s="3">
        <v>40393.75</v>
      </c>
      <c r="E3146">
        <v>10.3</v>
      </c>
      <c r="F3146">
        <v>10.006</v>
      </c>
      <c r="G3146" s="5">
        <v>0.47154914262849701</v>
      </c>
      <c r="I3146">
        <f t="shared" si="49"/>
        <v>0.29400000000000048</v>
      </c>
      <c r="J3146">
        <f>Table2[[#This Row],[Consumption]]+Table2[[#This Row],[Predicted Consumption]]</f>
        <v>20.306000000000001</v>
      </c>
      <c r="K3146">
        <f>ABS((Table2[[#This Row],[Consumption]]-Table2[[#This Row],[Predicted Consumption]])/Table2[[#This Row],[Consumption]])</f>
        <v>2.8543689320388393E-2</v>
      </c>
    </row>
    <row r="3147" spans="1:11" x14ac:dyDescent="0.25">
      <c r="A3147" s="1">
        <v>40393.760416666664</v>
      </c>
      <c r="B3147">
        <v>10.3</v>
      </c>
      <c r="D3147" s="3">
        <v>40393.760416666664</v>
      </c>
      <c r="E3147">
        <v>10.3</v>
      </c>
      <c r="F3147">
        <v>9.2529961345</v>
      </c>
      <c r="G3147" s="5">
        <v>0.38625846252173901</v>
      </c>
      <c r="I3147">
        <f t="shared" si="49"/>
        <v>1.0470038655000007</v>
      </c>
      <c r="J3147">
        <f>Table2[[#This Row],[Consumption]]+Table2[[#This Row],[Predicted Consumption]]</f>
        <v>19.552996134499999</v>
      </c>
      <c r="K3147">
        <f>ABS((Table2[[#This Row],[Consumption]]-Table2[[#This Row],[Predicted Consumption]])/Table2[[#This Row],[Consumption]])</f>
        <v>0.10165086072815539</v>
      </c>
    </row>
    <row r="3148" spans="1:11" x14ac:dyDescent="0.25">
      <c r="A3148" s="1">
        <v>40393.770833333336</v>
      </c>
      <c r="B3148">
        <v>10.7</v>
      </c>
      <c r="D3148" s="3">
        <v>40393.770833333336</v>
      </c>
      <c r="E3148">
        <v>10.7</v>
      </c>
      <c r="F3148">
        <v>9.2529961345</v>
      </c>
      <c r="G3148" s="5">
        <v>0.36296369169293202</v>
      </c>
      <c r="I3148">
        <f t="shared" si="49"/>
        <v>1.4470038654999993</v>
      </c>
      <c r="J3148">
        <f>Table2[[#This Row],[Consumption]]+Table2[[#This Row],[Predicted Consumption]]</f>
        <v>19.952996134499998</v>
      </c>
      <c r="K3148">
        <f>ABS((Table2[[#This Row],[Consumption]]-Table2[[#This Row],[Predicted Consumption]])/Table2[[#This Row],[Consumption]])</f>
        <v>0.13523400612149528</v>
      </c>
    </row>
    <row r="3149" spans="1:11" x14ac:dyDescent="0.25">
      <c r="A3149" s="1">
        <v>40393.78125</v>
      </c>
      <c r="B3149">
        <v>12.4</v>
      </c>
      <c r="D3149" s="3">
        <v>40393.78125</v>
      </c>
      <c r="E3149">
        <v>12.4</v>
      </c>
      <c r="F3149">
        <v>8.6999999999999993</v>
      </c>
      <c r="G3149" s="5">
        <v>0.62627126816950296</v>
      </c>
      <c r="I3149">
        <f t="shared" si="49"/>
        <v>3.7000000000000011</v>
      </c>
      <c r="J3149">
        <f>Table2[[#This Row],[Consumption]]+Table2[[#This Row],[Predicted Consumption]]</f>
        <v>21.1</v>
      </c>
      <c r="K3149">
        <f>ABS((Table2[[#This Row],[Consumption]]-Table2[[#This Row],[Predicted Consumption]])/Table2[[#This Row],[Consumption]])</f>
        <v>0.29838709677419362</v>
      </c>
    </row>
    <row r="3150" spans="1:11" x14ac:dyDescent="0.25">
      <c r="A3150" s="1">
        <v>40393.791666666664</v>
      </c>
      <c r="B3150">
        <v>10.8</v>
      </c>
      <c r="D3150" s="3">
        <v>40393.791666666664</v>
      </c>
      <c r="E3150">
        <v>10.8</v>
      </c>
      <c r="F3150">
        <v>12.479646392999999</v>
      </c>
      <c r="G3150" s="5">
        <v>0.35904896482156401</v>
      </c>
      <c r="I3150">
        <f t="shared" si="49"/>
        <v>1.6796463929999987</v>
      </c>
      <c r="J3150">
        <f>Table2[[#This Row],[Consumption]]+Table2[[#This Row],[Predicted Consumption]]</f>
        <v>23.279646393</v>
      </c>
      <c r="K3150">
        <f>ABS((Table2[[#This Row],[Consumption]]-Table2[[#This Row],[Predicted Consumption]])/Table2[[#This Row],[Consumption]])</f>
        <v>0.15552281416666655</v>
      </c>
    </row>
    <row r="3151" spans="1:11" x14ac:dyDescent="0.25">
      <c r="A3151" s="1">
        <v>40393.802083333336</v>
      </c>
      <c r="B3151">
        <v>10.3</v>
      </c>
      <c r="D3151" s="3">
        <v>40393.802083333336</v>
      </c>
      <c r="E3151">
        <v>10.3</v>
      </c>
      <c r="F3151">
        <v>9.7757878357999992</v>
      </c>
      <c r="G3151" s="5">
        <v>0.45578867906693299</v>
      </c>
      <c r="I3151">
        <f t="shared" si="49"/>
        <v>0.5242121642000015</v>
      </c>
      <c r="J3151">
        <f>Table2[[#This Row],[Consumption]]+Table2[[#This Row],[Predicted Consumption]]</f>
        <v>20.0757878358</v>
      </c>
      <c r="K3151">
        <f>ABS((Table2[[#This Row],[Consumption]]-Table2[[#This Row],[Predicted Consumption]])/Table2[[#This Row],[Consumption]])</f>
        <v>5.0894384873786551E-2</v>
      </c>
    </row>
    <row r="3152" spans="1:11" x14ac:dyDescent="0.25">
      <c r="A3152" s="1">
        <v>40393.8125</v>
      </c>
      <c r="B3152">
        <v>9.8000000000000007</v>
      </c>
      <c r="D3152" s="3">
        <v>40393.8125</v>
      </c>
      <c r="E3152">
        <v>9.8000000000000007</v>
      </c>
      <c r="F3152">
        <v>10.5956554461</v>
      </c>
      <c r="G3152" s="5">
        <v>0.44853463704584801</v>
      </c>
      <c r="I3152">
        <f t="shared" si="49"/>
        <v>0.79565544609999961</v>
      </c>
      <c r="J3152">
        <f>Table2[[#This Row],[Consumption]]+Table2[[#This Row],[Predicted Consumption]]</f>
        <v>20.395655446100001</v>
      </c>
      <c r="K3152">
        <f>ABS((Table2[[#This Row],[Consumption]]-Table2[[#This Row],[Predicted Consumption]])/Table2[[#This Row],[Consumption]])</f>
        <v>8.1189331234693837E-2</v>
      </c>
    </row>
    <row r="3153" spans="1:11" x14ac:dyDescent="0.25">
      <c r="A3153" s="1">
        <v>40393.822916666664</v>
      </c>
      <c r="B3153">
        <v>10.1</v>
      </c>
      <c r="D3153" s="3">
        <v>40393.822916666664</v>
      </c>
      <c r="E3153">
        <v>10.1</v>
      </c>
      <c r="F3153">
        <v>8.8596632</v>
      </c>
      <c r="G3153" s="5">
        <v>0.219907471571371</v>
      </c>
      <c r="I3153">
        <f t="shared" si="49"/>
        <v>1.2403367999999997</v>
      </c>
      <c r="J3153">
        <f>Table2[[#This Row],[Consumption]]+Table2[[#This Row],[Predicted Consumption]]</f>
        <v>18.959663200000001</v>
      </c>
      <c r="K3153">
        <f>ABS((Table2[[#This Row],[Consumption]]-Table2[[#This Row],[Predicted Consumption]])/Table2[[#This Row],[Consumption]])</f>
        <v>0.12280562376237621</v>
      </c>
    </row>
    <row r="3154" spans="1:11" x14ac:dyDescent="0.25">
      <c r="A3154" s="1">
        <v>40393.833333333336</v>
      </c>
      <c r="B3154">
        <v>10</v>
      </c>
      <c r="D3154" s="3">
        <v>40393.833333333336</v>
      </c>
      <c r="E3154">
        <v>10</v>
      </c>
      <c r="F3154">
        <v>9.7830514850599997</v>
      </c>
      <c r="G3154" s="5">
        <v>0.33682899802643501</v>
      </c>
      <c r="I3154">
        <f t="shared" si="49"/>
        <v>0.21694851494000034</v>
      </c>
      <c r="J3154">
        <f>Table2[[#This Row],[Consumption]]+Table2[[#This Row],[Predicted Consumption]]</f>
        <v>19.78305148506</v>
      </c>
      <c r="K3154">
        <f>ABS((Table2[[#This Row],[Consumption]]-Table2[[#This Row],[Predicted Consumption]])/Table2[[#This Row],[Consumption]])</f>
        <v>2.1694851494000033E-2</v>
      </c>
    </row>
    <row r="3155" spans="1:11" x14ac:dyDescent="0.25">
      <c r="A3155" s="1">
        <v>40393.84375</v>
      </c>
      <c r="B3155">
        <v>9.6</v>
      </c>
      <c r="D3155" s="3">
        <v>40393.84375</v>
      </c>
      <c r="E3155">
        <v>9.6</v>
      </c>
      <c r="F3155">
        <v>11.267058280000001</v>
      </c>
      <c r="G3155" s="5">
        <v>0.23002715103738</v>
      </c>
      <c r="I3155">
        <f t="shared" si="49"/>
        <v>1.6670582800000009</v>
      </c>
      <c r="J3155">
        <f>Table2[[#This Row],[Consumption]]+Table2[[#This Row],[Predicted Consumption]]</f>
        <v>20.867058280000002</v>
      </c>
      <c r="K3155">
        <f>ABS((Table2[[#This Row],[Consumption]]-Table2[[#This Row],[Predicted Consumption]])/Table2[[#This Row],[Consumption]])</f>
        <v>0.17365190416666676</v>
      </c>
    </row>
    <row r="3156" spans="1:11" x14ac:dyDescent="0.25">
      <c r="A3156" s="1">
        <v>40393.854166666664</v>
      </c>
      <c r="B3156">
        <v>9.1</v>
      </c>
      <c r="D3156" s="3">
        <v>40393.854166666664</v>
      </c>
      <c r="E3156">
        <v>9.1</v>
      </c>
      <c r="F3156">
        <v>10.0495751345</v>
      </c>
      <c r="G3156" s="5">
        <v>0.22560119325688099</v>
      </c>
      <c r="I3156">
        <f t="shared" si="49"/>
        <v>0.94957513449999986</v>
      </c>
      <c r="J3156">
        <f>Table2[[#This Row],[Consumption]]+Table2[[#This Row],[Predicted Consumption]]</f>
        <v>19.149575134499997</v>
      </c>
      <c r="K3156">
        <f>ABS((Table2[[#This Row],[Consumption]]-Table2[[#This Row],[Predicted Consumption]])/Table2[[#This Row],[Consumption]])</f>
        <v>0.10434891587912087</v>
      </c>
    </row>
    <row r="3157" spans="1:11" x14ac:dyDescent="0.25">
      <c r="A3157" s="1">
        <v>40393.864583333336</v>
      </c>
      <c r="B3157">
        <v>9</v>
      </c>
      <c r="D3157" s="3">
        <v>40393.864583333336</v>
      </c>
      <c r="E3157">
        <v>9</v>
      </c>
      <c r="F3157">
        <v>9.1430042360599995</v>
      </c>
      <c r="G3157" s="5">
        <v>0.25321688125823999</v>
      </c>
      <c r="I3157">
        <f t="shared" si="49"/>
        <v>0.14300423605999946</v>
      </c>
      <c r="J3157">
        <f>Table2[[#This Row],[Consumption]]+Table2[[#This Row],[Predicted Consumption]]</f>
        <v>18.143004236060001</v>
      </c>
      <c r="K3157">
        <f>ABS((Table2[[#This Row],[Consumption]]-Table2[[#This Row],[Predicted Consumption]])/Table2[[#This Row],[Consumption]])</f>
        <v>1.5889359562222163E-2</v>
      </c>
    </row>
    <row r="3158" spans="1:11" x14ac:dyDescent="0.25">
      <c r="A3158" s="1">
        <v>40393.875</v>
      </c>
      <c r="B3158">
        <v>9.1999999999999993</v>
      </c>
      <c r="D3158" s="3">
        <v>40393.875</v>
      </c>
      <c r="E3158">
        <v>9.1999999999999993</v>
      </c>
      <c r="F3158">
        <v>8.9822403359699994</v>
      </c>
      <c r="G3158" s="5">
        <v>0.26437005380099199</v>
      </c>
      <c r="I3158">
        <f t="shared" si="49"/>
        <v>0.21775966402999991</v>
      </c>
      <c r="J3158">
        <f>Table2[[#This Row],[Consumption]]+Table2[[#This Row],[Predicted Consumption]]</f>
        <v>18.18224033597</v>
      </c>
      <c r="K3158">
        <f>ABS((Table2[[#This Row],[Consumption]]-Table2[[#This Row],[Predicted Consumption]])/Table2[[#This Row],[Consumption]])</f>
        <v>2.3669528698913037E-2</v>
      </c>
    </row>
    <row r="3159" spans="1:11" x14ac:dyDescent="0.25">
      <c r="A3159" s="1">
        <v>40393.885416666664</v>
      </c>
      <c r="B3159">
        <v>11.4</v>
      </c>
      <c r="D3159" s="3">
        <v>40393.885416666664</v>
      </c>
      <c r="E3159">
        <v>11.4</v>
      </c>
      <c r="F3159">
        <v>11.6579497223</v>
      </c>
      <c r="G3159" s="5">
        <v>0.41983423747191501</v>
      </c>
      <c r="I3159">
        <f t="shared" si="49"/>
        <v>0.25794972229999935</v>
      </c>
      <c r="J3159">
        <f>Table2[[#This Row],[Consumption]]+Table2[[#This Row],[Predicted Consumption]]</f>
        <v>23.057949722300002</v>
      </c>
      <c r="K3159">
        <f>ABS((Table2[[#This Row],[Consumption]]-Table2[[#This Row],[Predicted Consumption]])/Table2[[#This Row],[Consumption]])</f>
        <v>2.2627168622806958E-2</v>
      </c>
    </row>
    <row r="3160" spans="1:11" x14ac:dyDescent="0.25">
      <c r="A3160" s="1">
        <v>40393.895833333336</v>
      </c>
      <c r="B3160">
        <v>9</v>
      </c>
      <c r="D3160" s="3">
        <v>40393.895833333336</v>
      </c>
      <c r="E3160">
        <v>9</v>
      </c>
      <c r="F3160">
        <v>10.0495751345</v>
      </c>
      <c r="G3160" s="5">
        <v>0.28287241491972398</v>
      </c>
      <c r="I3160">
        <f t="shared" si="49"/>
        <v>1.0495751344999995</v>
      </c>
      <c r="J3160">
        <f>Table2[[#This Row],[Consumption]]+Table2[[#This Row],[Predicted Consumption]]</f>
        <v>19.0495751345</v>
      </c>
      <c r="K3160">
        <f>ABS((Table2[[#This Row],[Consumption]]-Table2[[#This Row],[Predicted Consumption]])/Table2[[#This Row],[Consumption]])</f>
        <v>0.11661945938888883</v>
      </c>
    </row>
    <row r="3161" spans="1:11" x14ac:dyDescent="0.25">
      <c r="A3161" s="1">
        <v>40393.90625</v>
      </c>
      <c r="B3161">
        <v>2.6</v>
      </c>
      <c r="D3161" s="3">
        <v>40393.90625</v>
      </c>
      <c r="E3161">
        <v>2.6</v>
      </c>
      <c r="F3161">
        <v>8.9875682351799995</v>
      </c>
      <c r="G3161" s="5">
        <v>0.255312388589993</v>
      </c>
      <c r="I3161">
        <f t="shared" si="49"/>
        <v>6.3875682351799998</v>
      </c>
      <c r="J3161">
        <f>Table2[[#This Row],[Consumption]]+Table2[[#This Row],[Predicted Consumption]]</f>
        <v>11.587568235179999</v>
      </c>
      <c r="K3161">
        <f>ABS((Table2[[#This Row],[Consumption]]-Table2[[#This Row],[Predicted Consumption]])/Table2[[#This Row],[Consumption]])</f>
        <v>2.456757013530769</v>
      </c>
    </row>
    <row r="3162" spans="1:11" x14ac:dyDescent="0.25">
      <c r="A3162" s="1">
        <v>40393.916666666664</v>
      </c>
      <c r="B3162">
        <v>1.3</v>
      </c>
      <c r="D3162" s="3">
        <v>40393.916666666664</v>
      </c>
      <c r="E3162">
        <v>1.3</v>
      </c>
      <c r="F3162">
        <v>1.5</v>
      </c>
      <c r="G3162" s="5">
        <v>0.53738427679247702</v>
      </c>
      <c r="I3162">
        <f t="shared" si="49"/>
        <v>0.19999999999999996</v>
      </c>
      <c r="J3162">
        <f>Table2[[#This Row],[Consumption]]+Table2[[#This Row],[Predicted Consumption]]</f>
        <v>2.8</v>
      </c>
      <c r="K3162">
        <f>ABS((Table2[[#This Row],[Consumption]]-Table2[[#This Row],[Predicted Consumption]])/Table2[[#This Row],[Consumption]])</f>
        <v>0.1538461538461538</v>
      </c>
    </row>
    <row r="3163" spans="1:11" x14ac:dyDescent="0.25">
      <c r="A3163" s="1">
        <v>40393.927083333336</v>
      </c>
      <c r="B3163">
        <v>1.3</v>
      </c>
      <c r="D3163" s="3">
        <v>40393.927083333336</v>
      </c>
      <c r="E3163">
        <v>1.3</v>
      </c>
      <c r="F3163">
        <v>1.2999999997</v>
      </c>
      <c r="G3163" s="5">
        <v>0.579268779285391</v>
      </c>
      <c r="I3163">
        <f t="shared" si="49"/>
        <v>3.000000248221113E-10</v>
      </c>
      <c r="J3163">
        <f>Table2[[#This Row],[Consumption]]+Table2[[#This Row],[Predicted Consumption]]</f>
        <v>2.5999999997000001</v>
      </c>
      <c r="K3163">
        <f>ABS((Table2[[#This Row],[Consumption]]-Table2[[#This Row],[Predicted Consumption]])/Table2[[#This Row],[Consumption]])</f>
        <v>2.3076924986316252E-10</v>
      </c>
    </row>
    <row r="3164" spans="1:11" x14ac:dyDescent="0.25">
      <c r="A3164" s="1">
        <v>40393.9375</v>
      </c>
      <c r="B3164">
        <v>1.3</v>
      </c>
      <c r="D3164" s="3">
        <v>40393.9375</v>
      </c>
      <c r="E3164">
        <v>1.3</v>
      </c>
      <c r="F3164">
        <v>1.29999999979</v>
      </c>
      <c r="G3164" s="5">
        <v>0.47118432145998601</v>
      </c>
      <c r="I3164">
        <f t="shared" si="49"/>
        <v>2.1000001737547791E-10</v>
      </c>
      <c r="J3164">
        <f>Table2[[#This Row],[Consumption]]+Table2[[#This Row],[Predicted Consumption]]</f>
        <v>2.5999999997900001</v>
      </c>
      <c r="K3164">
        <f>ABS((Table2[[#This Row],[Consumption]]-Table2[[#This Row],[Predicted Consumption]])/Table2[[#This Row],[Consumption]])</f>
        <v>1.6153847490421377E-10</v>
      </c>
    </row>
    <row r="3165" spans="1:11" x14ac:dyDescent="0.25">
      <c r="A3165" s="1">
        <v>40393.947916666664</v>
      </c>
      <c r="B3165">
        <v>1.4</v>
      </c>
      <c r="D3165" s="3">
        <v>40393.947916666664</v>
      </c>
      <c r="E3165">
        <v>1.4</v>
      </c>
      <c r="F3165">
        <v>1.29999999985</v>
      </c>
      <c r="G3165" s="5">
        <v>0.52869035398293496</v>
      </c>
      <c r="I3165">
        <f t="shared" si="49"/>
        <v>0.10000000014999988</v>
      </c>
      <c r="J3165">
        <f>Table2[[#This Row],[Consumption]]+Table2[[#This Row],[Predicted Consumption]]</f>
        <v>2.6999999998500002</v>
      </c>
      <c r="K3165">
        <f>ABS((Table2[[#This Row],[Consumption]]-Table2[[#This Row],[Predicted Consumption]])/Table2[[#This Row],[Consumption]])</f>
        <v>7.1428571535714205E-2</v>
      </c>
    </row>
    <row r="3166" spans="1:11" x14ac:dyDescent="0.25">
      <c r="A3166" s="1">
        <v>40393.958333333336</v>
      </c>
      <c r="B3166">
        <v>1.2</v>
      </c>
      <c r="D3166" s="3">
        <v>40393.958333333336</v>
      </c>
      <c r="E3166">
        <v>1.2</v>
      </c>
      <c r="F3166">
        <v>1.2999999999</v>
      </c>
      <c r="G3166" s="5">
        <v>0.76475657004024999</v>
      </c>
      <c r="I3166">
        <f t="shared" si="49"/>
        <v>9.9999999900000081E-2</v>
      </c>
      <c r="J3166">
        <f>Table2[[#This Row],[Consumption]]+Table2[[#This Row],[Predicted Consumption]]</f>
        <v>2.4999999999</v>
      </c>
      <c r="K3166">
        <f>ABS((Table2[[#This Row],[Consumption]]-Table2[[#This Row],[Predicted Consumption]])/Table2[[#This Row],[Consumption]])</f>
        <v>8.3333333250000072E-2</v>
      </c>
    </row>
    <row r="3167" spans="1:11" x14ac:dyDescent="0.25">
      <c r="A3167" s="1">
        <v>40393.96875</v>
      </c>
      <c r="B3167">
        <v>1.3</v>
      </c>
      <c r="D3167" s="3">
        <v>40393.96875</v>
      </c>
      <c r="E3167">
        <v>1.3</v>
      </c>
      <c r="F3167">
        <v>5.2670582799999996</v>
      </c>
      <c r="G3167" s="5">
        <v>0.67974116076577595</v>
      </c>
      <c r="I3167">
        <f t="shared" si="49"/>
        <v>3.9670582799999998</v>
      </c>
      <c r="J3167">
        <f>Table2[[#This Row],[Consumption]]+Table2[[#This Row],[Predicted Consumption]]</f>
        <v>6.5670582799999995</v>
      </c>
      <c r="K3167">
        <f>ABS((Table2[[#This Row],[Consumption]]-Table2[[#This Row],[Predicted Consumption]])/Table2[[#This Row],[Consumption]])</f>
        <v>3.0515832923076922</v>
      </c>
    </row>
    <row r="3168" spans="1:11" x14ac:dyDescent="0.25">
      <c r="A3168" s="1">
        <v>40393.979166666664</v>
      </c>
      <c r="B3168">
        <v>1.2</v>
      </c>
      <c r="D3168" s="3">
        <v>40393.979166666664</v>
      </c>
      <c r="E3168">
        <v>1.2</v>
      </c>
      <c r="F3168">
        <v>1.2999999999</v>
      </c>
      <c r="G3168" s="5">
        <v>0.36412544427625898</v>
      </c>
      <c r="I3168">
        <f t="shared" si="49"/>
        <v>9.9999999900000081E-2</v>
      </c>
      <c r="J3168">
        <f>Table2[[#This Row],[Consumption]]+Table2[[#This Row],[Predicted Consumption]]</f>
        <v>2.4999999999</v>
      </c>
      <c r="K3168">
        <f>ABS((Table2[[#This Row],[Consumption]]-Table2[[#This Row],[Predicted Consumption]])/Table2[[#This Row],[Consumption]])</f>
        <v>8.3333333250000072E-2</v>
      </c>
    </row>
    <row r="3169" spans="1:11" x14ac:dyDescent="0.25">
      <c r="A3169" s="1">
        <v>40393.989583333336</v>
      </c>
      <c r="B3169">
        <v>1.2</v>
      </c>
      <c r="D3169" s="3">
        <v>40393.989583333336</v>
      </c>
      <c r="E3169">
        <v>1.2</v>
      </c>
      <c r="F3169">
        <v>1.29999999993</v>
      </c>
      <c r="G3169" s="5">
        <v>0.641460355559335</v>
      </c>
      <c r="I3169">
        <f t="shared" si="49"/>
        <v>9.9999999930000083E-2</v>
      </c>
      <c r="J3169">
        <f>Table2[[#This Row],[Consumption]]+Table2[[#This Row],[Predicted Consumption]]</f>
        <v>2.49999999993</v>
      </c>
      <c r="K3169">
        <f>ABS((Table2[[#This Row],[Consumption]]-Table2[[#This Row],[Predicted Consumption]])/Table2[[#This Row],[Consumption]])</f>
        <v>8.3333333275000074E-2</v>
      </c>
    </row>
    <row r="3170" spans="1:11" x14ac:dyDescent="0.25">
      <c r="A3170" s="1">
        <v>40394</v>
      </c>
      <c r="B3170">
        <v>5.8</v>
      </c>
      <c r="D3170" s="2">
        <v>40394</v>
      </c>
      <c r="E3170">
        <v>5.8</v>
      </c>
      <c r="F3170">
        <v>1.29999999993</v>
      </c>
      <c r="G3170" s="5">
        <v>0.48860671635394398</v>
      </c>
      <c r="I3170">
        <f t="shared" si="49"/>
        <v>4.50000000007</v>
      </c>
      <c r="J3170">
        <f>Table2[[#This Row],[Consumption]]+Table2[[#This Row],[Predicted Consumption]]</f>
        <v>7.0999999999299996</v>
      </c>
      <c r="K3170">
        <f>ABS((Table2[[#This Row],[Consumption]]-Table2[[#This Row],[Predicted Consumption]])/Table2[[#This Row],[Consumption]])</f>
        <v>0.77586206897758625</v>
      </c>
    </row>
    <row r="3171" spans="1:11" x14ac:dyDescent="0.25">
      <c r="A3171" s="1">
        <v>40394.010416666664</v>
      </c>
      <c r="B3171">
        <v>1.2</v>
      </c>
      <c r="D3171" s="3">
        <v>40394.010416666664</v>
      </c>
      <c r="E3171">
        <v>1.2</v>
      </c>
      <c r="F3171">
        <v>5.6970999999999998</v>
      </c>
      <c r="G3171" s="5">
        <v>0.45485105360332101</v>
      </c>
      <c r="I3171">
        <f t="shared" si="49"/>
        <v>4.4970999999999997</v>
      </c>
      <c r="J3171">
        <f>Table2[[#This Row],[Consumption]]+Table2[[#This Row],[Predicted Consumption]]</f>
        <v>6.8971</v>
      </c>
      <c r="K3171">
        <f>ABS((Table2[[#This Row],[Consumption]]-Table2[[#This Row],[Predicted Consumption]])/Table2[[#This Row],[Consumption]])</f>
        <v>3.747583333333333</v>
      </c>
    </row>
    <row r="3172" spans="1:11" x14ac:dyDescent="0.25">
      <c r="A3172" s="1">
        <v>40394.020833333336</v>
      </c>
      <c r="B3172">
        <v>1.2</v>
      </c>
      <c r="D3172" s="3">
        <v>40394.020833333336</v>
      </c>
      <c r="E3172">
        <v>1.2</v>
      </c>
      <c r="F3172">
        <v>1.29999999993</v>
      </c>
      <c r="G3172" s="5">
        <v>0.78826649433076201</v>
      </c>
      <c r="I3172">
        <f t="shared" si="49"/>
        <v>9.9999999930000083E-2</v>
      </c>
      <c r="J3172">
        <f>Table2[[#This Row],[Consumption]]+Table2[[#This Row],[Predicted Consumption]]</f>
        <v>2.49999999993</v>
      </c>
      <c r="K3172">
        <f>ABS((Table2[[#This Row],[Consumption]]-Table2[[#This Row],[Predicted Consumption]])/Table2[[#This Row],[Consumption]])</f>
        <v>8.3333333275000074E-2</v>
      </c>
    </row>
    <row r="3173" spans="1:11" x14ac:dyDescent="0.25">
      <c r="A3173" s="1">
        <v>40394.03125</v>
      </c>
      <c r="B3173">
        <v>1.2</v>
      </c>
      <c r="D3173" s="3">
        <v>40394.03125</v>
      </c>
      <c r="E3173">
        <v>1.2</v>
      </c>
      <c r="F3173">
        <v>1.29999999993</v>
      </c>
      <c r="G3173" s="5">
        <v>0.49568115647199201</v>
      </c>
      <c r="I3173">
        <f t="shared" si="49"/>
        <v>9.9999999930000083E-2</v>
      </c>
      <c r="J3173">
        <f>Table2[[#This Row],[Consumption]]+Table2[[#This Row],[Predicted Consumption]]</f>
        <v>2.49999999993</v>
      </c>
      <c r="K3173">
        <f>ABS((Table2[[#This Row],[Consumption]]-Table2[[#This Row],[Predicted Consumption]])/Table2[[#This Row],[Consumption]])</f>
        <v>8.3333333275000074E-2</v>
      </c>
    </row>
    <row r="3174" spans="1:11" x14ac:dyDescent="0.25">
      <c r="A3174" s="1">
        <v>40394.041666666664</v>
      </c>
      <c r="B3174">
        <v>1.2</v>
      </c>
      <c r="D3174" s="3">
        <v>40394.041666666664</v>
      </c>
      <c r="E3174">
        <v>1.2</v>
      </c>
      <c r="F3174">
        <v>1.2</v>
      </c>
      <c r="G3174" s="5">
        <v>0.68287445216693998</v>
      </c>
      <c r="I3174">
        <f t="shared" si="49"/>
        <v>0</v>
      </c>
      <c r="J3174">
        <f>Table2[[#This Row],[Consumption]]+Table2[[#This Row],[Predicted Consumption]]</f>
        <v>2.4</v>
      </c>
      <c r="K3174">
        <f>ABS((Table2[[#This Row],[Consumption]]-Table2[[#This Row],[Predicted Consumption]])/Table2[[#This Row],[Consumption]])</f>
        <v>0</v>
      </c>
    </row>
    <row r="3175" spans="1:11" x14ac:dyDescent="0.25">
      <c r="A3175" s="1">
        <v>40394.052083333336</v>
      </c>
      <c r="B3175">
        <v>1.2</v>
      </c>
      <c r="D3175" s="3">
        <v>40394.052083333336</v>
      </c>
      <c r="E3175">
        <v>1.2</v>
      </c>
      <c r="F3175">
        <v>1.2</v>
      </c>
      <c r="G3175" s="5">
        <v>0.36314318012640201</v>
      </c>
      <c r="I3175">
        <f t="shared" si="49"/>
        <v>0</v>
      </c>
      <c r="J3175">
        <f>Table2[[#This Row],[Consumption]]+Table2[[#This Row],[Predicted Consumption]]</f>
        <v>2.4</v>
      </c>
      <c r="K3175">
        <f>ABS((Table2[[#This Row],[Consumption]]-Table2[[#This Row],[Predicted Consumption]])/Table2[[#This Row],[Consumption]])</f>
        <v>0</v>
      </c>
    </row>
    <row r="3176" spans="1:11" x14ac:dyDescent="0.25">
      <c r="A3176" s="1">
        <v>40394.0625</v>
      </c>
      <c r="B3176">
        <v>1.1000000000000001</v>
      </c>
      <c r="D3176" s="3">
        <v>40394.0625</v>
      </c>
      <c r="E3176">
        <v>1.1000000000000001</v>
      </c>
      <c r="F3176">
        <v>1.2</v>
      </c>
      <c r="G3176" s="5">
        <v>0.48280660676724502</v>
      </c>
      <c r="I3176">
        <f t="shared" si="49"/>
        <v>9.9999999999999867E-2</v>
      </c>
      <c r="J3176">
        <f>Table2[[#This Row],[Consumption]]+Table2[[#This Row],[Predicted Consumption]]</f>
        <v>2.2999999999999998</v>
      </c>
      <c r="K3176">
        <f>ABS((Table2[[#This Row],[Consumption]]-Table2[[#This Row],[Predicted Consumption]])/Table2[[#This Row],[Consumption]])</f>
        <v>9.0909090909090787E-2</v>
      </c>
    </row>
    <row r="3177" spans="1:11" x14ac:dyDescent="0.25">
      <c r="A3177" s="1">
        <v>40394.072916666664</v>
      </c>
      <c r="B3177">
        <v>1.3</v>
      </c>
      <c r="D3177" s="3">
        <v>40394.072916666664</v>
      </c>
      <c r="E3177">
        <v>1.3</v>
      </c>
      <c r="F3177">
        <v>1.2</v>
      </c>
      <c r="G3177" s="5">
        <v>0.86578019075711798</v>
      </c>
      <c r="I3177">
        <f t="shared" si="49"/>
        <v>0.10000000000000009</v>
      </c>
      <c r="J3177">
        <f>Table2[[#This Row],[Consumption]]+Table2[[#This Row],[Predicted Consumption]]</f>
        <v>2.5</v>
      </c>
      <c r="K3177">
        <f>ABS((Table2[[#This Row],[Consumption]]-Table2[[#This Row],[Predicted Consumption]])/Table2[[#This Row],[Consumption]])</f>
        <v>7.6923076923076983E-2</v>
      </c>
    </row>
    <row r="3178" spans="1:11" x14ac:dyDescent="0.25">
      <c r="A3178" s="1">
        <v>40394.083333333336</v>
      </c>
      <c r="B3178">
        <v>1.2</v>
      </c>
      <c r="D3178" s="3">
        <v>40394.083333333336</v>
      </c>
      <c r="E3178">
        <v>1.2</v>
      </c>
      <c r="F3178">
        <v>1.2</v>
      </c>
      <c r="G3178" s="5">
        <v>0.54937908545456804</v>
      </c>
      <c r="I3178">
        <f t="shared" si="49"/>
        <v>0</v>
      </c>
      <c r="J3178">
        <f>Table2[[#This Row],[Consumption]]+Table2[[#This Row],[Predicted Consumption]]</f>
        <v>2.4</v>
      </c>
      <c r="K3178">
        <f>ABS((Table2[[#This Row],[Consumption]]-Table2[[#This Row],[Predicted Consumption]])/Table2[[#This Row],[Consumption]])</f>
        <v>0</v>
      </c>
    </row>
    <row r="3179" spans="1:11" x14ac:dyDescent="0.25">
      <c r="A3179" s="1">
        <v>40394.09375</v>
      </c>
      <c r="B3179">
        <v>2.8</v>
      </c>
      <c r="D3179" s="3">
        <v>40394.09375</v>
      </c>
      <c r="E3179">
        <v>2.8</v>
      </c>
      <c r="F3179">
        <v>1.29999999995</v>
      </c>
      <c r="G3179" s="5">
        <v>0.42871398489110302</v>
      </c>
      <c r="I3179">
        <f t="shared" si="49"/>
        <v>1.5000000000499998</v>
      </c>
      <c r="J3179">
        <f>Table2[[#This Row],[Consumption]]+Table2[[#This Row],[Predicted Consumption]]</f>
        <v>4.0999999999499996</v>
      </c>
      <c r="K3179">
        <f>ABS((Table2[[#This Row],[Consumption]]-Table2[[#This Row],[Predicted Consumption]])/Table2[[#This Row],[Consumption]])</f>
        <v>0.53571428573214286</v>
      </c>
    </row>
    <row r="3180" spans="1:11" x14ac:dyDescent="0.25">
      <c r="A3180" s="1">
        <v>40394.104166666664</v>
      </c>
      <c r="B3180">
        <v>5.3</v>
      </c>
      <c r="D3180" s="3">
        <v>40394.104166666664</v>
      </c>
      <c r="E3180">
        <v>5.3</v>
      </c>
      <c r="F3180">
        <v>1.29999999995</v>
      </c>
      <c r="G3180" s="5">
        <v>0.64866369093840803</v>
      </c>
      <c r="I3180">
        <f t="shared" si="49"/>
        <v>4.00000000005</v>
      </c>
      <c r="J3180">
        <f>Table2[[#This Row],[Consumption]]+Table2[[#This Row],[Predicted Consumption]]</f>
        <v>6.5999999999499996</v>
      </c>
      <c r="K3180">
        <f>ABS((Table2[[#This Row],[Consumption]]-Table2[[#This Row],[Predicted Consumption]])/Table2[[#This Row],[Consumption]])</f>
        <v>0.75471698114150942</v>
      </c>
    </row>
    <row r="3181" spans="1:11" x14ac:dyDescent="0.25">
      <c r="A3181" s="1">
        <v>40394.114583333336</v>
      </c>
      <c r="B3181">
        <v>5.4</v>
      </c>
      <c r="D3181" s="3">
        <v>40394.114583333336</v>
      </c>
      <c r="E3181">
        <v>5.4</v>
      </c>
      <c r="F3181">
        <v>1.2</v>
      </c>
      <c r="G3181" s="5">
        <v>0.381975780447881</v>
      </c>
      <c r="I3181">
        <f t="shared" si="49"/>
        <v>4.2</v>
      </c>
      <c r="J3181">
        <f>Table2[[#This Row],[Consumption]]+Table2[[#This Row],[Predicted Consumption]]</f>
        <v>6.6000000000000005</v>
      </c>
      <c r="K3181">
        <f>ABS((Table2[[#This Row],[Consumption]]-Table2[[#This Row],[Predicted Consumption]])/Table2[[#This Row],[Consumption]])</f>
        <v>0.77777777777777779</v>
      </c>
    </row>
    <row r="3182" spans="1:11" x14ac:dyDescent="0.25">
      <c r="A3182" s="1">
        <v>40394.125</v>
      </c>
      <c r="B3182">
        <v>5.6</v>
      </c>
      <c r="D3182" s="3">
        <v>40394.125</v>
      </c>
      <c r="E3182">
        <v>5.6</v>
      </c>
      <c r="F3182">
        <v>6.1104255307799997</v>
      </c>
      <c r="G3182" s="5">
        <v>0.19802674474263199</v>
      </c>
      <c r="I3182">
        <f t="shared" si="49"/>
        <v>0.51042553078000008</v>
      </c>
      <c r="J3182">
        <f>Table2[[#This Row],[Consumption]]+Table2[[#This Row],[Predicted Consumption]]</f>
        <v>11.71042553078</v>
      </c>
      <c r="K3182">
        <f>ABS((Table2[[#This Row],[Consumption]]-Table2[[#This Row],[Predicted Consumption]])/Table2[[#This Row],[Consumption]])</f>
        <v>9.1147416210714302E-2</v>
      </c>
    </row>
    <row r="3183" spans="1:11" x14ac:dyDescent="0.25">
      <c r="A3183" s="1">
        <v>40394.135416666664</v>
      </c>
      <c r="B3183">
        <v>5.6</v>
      </c>
      <c r="D3183" s="3">
        <v>40394.135416666664</v>
      </c>
      <c r="E3183">
        <v>5.6</v>
      </c>
      <c r="F3183">
        <v>1.93</v>
      </c>
      <c r="G3183" s="5">
        <v>0.30578381099618501</v>
      </c>
      <c r="I3183">
        <f t="shared" si="49"/>
        <v>3.67</v>
      </c>
      <c r="J3183">
        <f>Table2[[#This Row],[Consumption]]+Table2[[#This Row],[Predicted Consumption]]</f>
        <v>7.5299999999999994</v>
      </c>
      <c r="K3183">
        <f>ABS((Table2[[#This Row],[Consumption]]-Table2[[#This Row],[Predicted Consumption]])/Table2[[#This Row],[Consumption]])</f>
        <v>0.65535714285714286</v>
      </c>
    </row>
    <row r="3184" spans="1:11" x14ac:dyDescent="0.25">
      <c r="A3184" s="1">
        <v>40394.145833333336</v>
      </c>
      <c r="B3184">
        <v>5.8</v>
      </c>
      <c r="D3184" s="3">
        <v>40394.145833333336</v>
      </c>
      <c r="E3184">
        <v>5.8</v>
      </c>
      <c r="F3184">
        <v>1.4</v>
      </c>
      <c r="G3184" s="5">
        <v>0.32682890043960999</v>
      </c>
      <c r="I3184">
        <f t="shared" si="49"/>
        <v>4.4000000000000004</v>
      </c>
      <c r="J3184">
        <f>Table2[[#This Row],[Consumption]]+Table2[[#This Row],[Predicted Consumption]]</f>
        <v>7.1999999999999993</v>
      </c>
      <c r="K3184">
        <f>ABS((Table2[[#This Row],[Consumption]]-Table2[[#This Row],[Predicted Consumption]])/Table2[[#This Row],[Consumption]])</f>
        <v>0.75862068965517249</v>
      </c>
    </row>
    <row r="3185" spans="1:11" x14ac:dyDescent="0.25">
      <c r="A3185" s="1">
        <v>40394.15625</v>
      </c>
      <c r="B3185">
        <v>5.5</v>
      </c>
      <c r="D3185" s="3">
        <v>40394.15625</v>
      </c>
      <c r="E3185">
        <v>5.5</v>
      </c>
      <c r="F3185">
        <v>5.72797</v>
      </c>
      <c r="G3185" s="5">
        <v>0.234947896749087</v>
      </c>
      <c r="I3185">
        <f t="shared" si="49"/>
        <v>0.22797000000000001</v>
      </c>
      <c r="J3185">
        <f>Table2[[#This Row],[Consumption]]+Table2[[#This Row],[Predicted Consumption]]</f>
        <v>11.227969999999999</v>
      </c>
      <c r="K3185">
        <f>ABS((Table2[[#This Row],[Consumption]]-Table2[[#This Row],[Predicted Consumption]])/Table2[[#This Row],[Consumption]])</f>
        <v>4.1449090909090908E-2</v>
      </c>
    </row>
    <row r="3186" spans="1:11" x14ac:dyDescent="0.25">
      <c r="A3186" s="1">
        <v>40394.166666666664</v>
      </c>
      <c r="B3186">
        <v>4.7</v>
      </c>
      <c r="D3186" s="3">
        <v>40394.166666666664</v>
      </c>
      <c r="E3186">
        <v>4.7</v>
      </c>
      <c r="F3186">
        <v>1.4</v>
      </c>
      <c r="G3186" s="5">
        <v>0.214238205818125</v>
      </c>
      <c r="I3186">
        <f t="shared" si="49"/>
        <v>3.3000000000000003</v>
      </c>
      <c r="J3186">
        <f>Table2[[#This Row],[Consumption]]+Table2[[#This Row],[Predicted Consumption]]</f>
        <v>6.1</v>
      </c>
      <c r="K3186">
        <f>ABS((Table2[[#This Row],[Consumption]]-Table2[[#This Row],[Predicted Consumption]])/Table2[[#This Row],[Consumption]])</f>
        <v>0.7021276595744681</v>
      </c>
    </row>
    <row r="3187" spans="1:11" x14ac:dyDescent="0.25">
      <c r="A3187" s="1">
        <v>40394.177083333336</v>
      </c>
      <c r="B3187">
        <v>1.2</v>
      </c>
      <c r="D3187" s="3">
        <v>40394.177083333336</v>
      </c>
      <c r="E3187">
        <v>1.2</v>
      </c>
      <c r="I3187">
        <f t="shared" si="49"/>
        <v>1.2</v>
      </c>
      <c r="J3187">
        <f>Table2[[#This Row],[Consumption]]+Table2[[#This Row],[Predicted Consumption]]</f>
        <v>1.2</v>
      </c>
      <c r="K3187">
        <f>ABS((Table2[[#This Row],[Consumption]]-Table2[[#This Row],[Predicted Consumption]])/Table2[[#This Row],[Consumption]])</f>
        <v>1</v>
      </c>
    </row>
    <row r="3188" spans="1:11" x14ac:dyDescent="0.25">
      <c r="A3188" s="1">
        <v>40394.1875</v>
      </c>
      <c r="B3188">
        <v>1.2</v>
      </c>
      <c r="D3188" s="3">
        <v>40394.1875</v>
      </c>
      <c r="E3188">
        <v>1.2</v>
      </c>
      <c r="F3188">
        <v>1.2</v>
      </c>
      <c r="G3188" s="5">
        <v>0.56455414508861501</v>
      </c>
      <c r="I3188">
        <f t="shared" si="49"/>
        <v>0</v>
      </c>
      <c r="J3188">
        <f>Table2[[#This Row],[Consumption]]+Table2[[#This Row],[Predicted Consumption]]</f>
        <v>2.4</v>
      </c>
      <c r="K3188">
        <f>ABS((Table2[[#This Row],[Consumption]]-Table2[[#This Row],[Predicted Consumption]])/Table2[[#This Row],[Consumption]])</f>
        <v>0</v>
      </c>
    </row>
    <row r="3189" spans="1:11" x14ac:dyDescent="0.25">
      <c r="A3189" s="1">
        <v>40394.197916666664</v>
      </c>
      <c r="B3189">
        <v>1.2</v>
      </c>
      <c r="D3189" s="3">
        <v>40394.197916666664</v>
      </c>
      <c r="E3189">
        <v>1.2</v>
      </c>
      <c r="F3189">
        <v>1.2</v>
      </c>
      <c r="G3189" s="5">
        <v>0.52365408857223705</v>
      </c>
      <c r="I3189">
        <f t="shared" si="49"/>
        <v>0</v>
      </c>
      <c r="J3189">
        <f>Table2[[#This Row],[Consumption]]+Table2[[#This Row],[Predicted Consumption]]</f>
        <v>2.4</v>
      </c>
      <c r="K3189">
        <f>ABS((Table2[[#This Row],[Consumption]]-Table2[[#This Row],[Predicted Consumption]])/Table2[[#This Row],[Consumption]])</f>
        <v>0</v>
      </c>
    </row>
    <row r="3190" spans="1:11" x14ac:dyDescent="0.25">
      <c r="A3190" s="1">
        <v>40394.208333333336</v>
      </c>
      <c r="B3190">
        <v>1.2</v>
      </c>
      <c r="D3190" s="3">
        <v>40394.208333333336</v>
      </c>
      <c r="E3190">
        <v>1.2</v>
      </c>
      <c r="F3190">
        <v>1.2</v>
      </c>
      <c r="G3190" s="5">
        <v>0.81781738406030202</v>
      </c>
      <c r="I3190">
        <f t="shared" si="49"/>
        <v>0</v>
      </c>
      <c r="J3190">
        <f>Table2[[#This Row],[Consumption]]+Table2[[#This Row],[Predicted Consumption]]</f>
        <v>2.4</v>
      </c>
      <c r="K3190">
        <f>ABS((Table2[[#This Row],[Consumption]]-Table2[[#This Row],[Predicted Consumption]])/Table2[[#This Row],[Consumption]])</f>
        <v>0</v>
      </c>
    </row>
    <row r="3191" spans="1:11" x14ac:dyDescent="0.25">
      <c r="A3191" s="1">
        <v>40394.21875</v>
      </c>
      <c r="B3191">
        <v>5.2</v>
      </c>
      <c r="D3191" s="3">
        <v>40394.21875</v>
      </c>
      <c r="E3191">
        <v>5.2</v>
      </c>
      <c r="F3191">
        <v>1.2</v>
      </c>
      <c r="G3191" s="5">
        <v>0.50017795193223502</v>
      </c>
      <c r="I3191">
        <f t="shared" si="49"/>
        <v>4</v>
      </c>
      <c r="J3191">
        <f>Table2[[#This Row],[Consumption]]+Table2[[#This Row],[Predicted Consumption]]</f>
        <v>6.4</v>
      </c>
      <c r="K3191">
        <f>ABS((Table2[[#This Row],[Consumption]]-Table2[[#This Row],[Predicted Consumption]])/Table2[[#This Row],[Consumption]])</f>
        <v>0.76923076923076916</v>
      </c>
    </row>
    <row r="3192" spans="1:11" x14ac:dyDescent="0.25">
      <c r="A3192" s="1">
        <v>40394.229166666664</v>
      </c>
      <c r="B3192">
        <v>6.4</v>
      </c>
      <c r="D3192" s="3">
        <v>40394.229166666664</v>
      </c>
      <c r="E3192">
        <v>6.4</v>
      </c>
      <c r="F3192">
        <v>5.4</v>
      </c>
      <c r="G3192" s="5">
        <v>0.48476094696716898</v>
      </c>
      <c r="I3192">
        <f t="shared" si="49"/>
        <v>1</v>
      </c>
      <c r="J3192">
        <f>Table2[[#This Row],[Consumption]]+Table2[[#This Row],[Predicted Consumption]]</f>
        <v>11.8</v>
      </c>
      <c r="K3192">
        <f>ABS((Table2[[#This Row],[Consumption]]-Table2[[#This Row],[Predicted Consumption]])/Table2[[#This Row],[Consumption]])</f>
        <v>0.15625</v>
      </c>
    </row>
    <row r="3193" spans="1:11" x14ac:dyDescent="0.25">
      <c r="A3193" s="1">
        <v>40394.239583333336</v>
      </c>
      <c r="B3193">
        <v>6.7</v>
      </c>
      <c r="D3193" s="3">
        <v>40394.239583333336</v>
      </c>
      <c r="E3193">
        <v>6.7</v>
      </c>
      <c r="F3193">
        <v>8.0814000000000004</v>
      </c>
      <c r="G3193" s="5">
        <v>0.50705096430660401</v>
      </c>
      <c r="I3193">
        <f t="shared" si="49"/>
        <v>1.3814000000000002</v>
      </c>
      <c r="J3193">
        <f>Table2[[#This Row],[Consumption]]+Table2[[#This Row],[Predicted Consumption]]</f>
        <v>14.781400000000001</v>
      </c>
      <c r="K3193">
        <f>ABS((Table2[[#This Row],[Consumption]]-Table2[[#This Row],[Predicted Consumption]])/Table2[[#This Row],[Consumption]])</f>
        <v>0.20617910447761195</v>
      </c>
    </row>
    <row r="3194" spans="1:11" x14ac:dyDescent="0.25">
      <c r="A3194" s="1">
        <v>40394.25</v>
      </c>
      <c r="B3194">
        <v>10.6</v>
      </c>
      <c r="D3194" s="3">
        <v>40394.25</v>
      </c>
      <c r="E3194">
        <v>10.6</v>
      </c>
      <c r="F3194">
        <v>6.1104255307799997</v>
      </c>
      <c r="G3194" s="5">
        <v>0.37983918408474798</v>
      </c>
      <c r="I3194">
        <f t="shared" si="49"/>
        <v>4.4895744692199999</v>
      </c>
      <c r="J3194">
        <f>Table2[[#This Row],[Consumption]]+Table2[[#This Row],[Predicted Consumption]]</f>
        <v>16.71042553078</v>
      </c>
      <c r="K3194">
        <f>ABS((Table2[[#This Row],[Consumption]]-Table2[[#This Row],[Predicted Consumption]])/Table2[[#This Row],[Consumption]])</f>
        <v>0.42354476124716983</v>
      </c>
    </row>
    <row r="3195" spans="1:11" x14ac:dyDescent="0.25">
      <c r="A3195" s="1">
        <v>40394.260416666664</v>
      </c>
      <c r="B3195">
        <v>10.8</v>
      </c>
      <c r="D3195" s="3">
        <v>40394.260416666664</v>
      </c>
      <c r="E3195">
        <v>10.8</v>
      </c>
      <c r="F3195">
        <v>10.0495751345</v>
      </c>
      <c r="G3195" s="5">
        <v>0.27551561158830601</v>
      </c>
      <c r="I3195">
        <f t="shared" si="49"/>
        <v>0.7504248655000012</v>
      </c>
      <c r="J3195">
        <f>Table2[[#This Row],[Consumption]]+Table2[[#This Row],[Predicted Consumption]]</f>
        <v>20.8495751345</v>
      </c>
      <c r="K3195">
        <f>ABS((Table2[[#This Row],[Consumption]]-Table2[[#This Row],[Predicted Consumption]])/Table2[[#This Row],[Consumption]])</f>
        <v>6.9483783842592697E-2</v>
      </c>
    </row>
    <row r="3196" spans="1:11" x14ac:dyDescent="0.25">
      <c r="A3196" s="1">
        <v>40394.270833333336</v>
      </c>
      <c r="B3196">
        <v>10.9</v>
      </c>
      <c r="D3196" s="3">
        <v>40394.270833333336</v>
      </c>
      <c r="E3196">
        <v>10.9</v>
      </c>
      <c r="F3196">
        <v>10.199158000000001</v>
      </c>
      <c r="G3196" s="5">
        <v>0.45594738400849499</v>
      </c>
      <c r="I3196">
        <f t="shared" si="49"/>
        <v>0.70084199999999974</v>
      </c>
      <c r="J3196">
        <f>Table2[[#This Row],[Consumption]]+Table2[[#This Row],[Predicted Consumption]]</f>
        <v>21.099158000000003</v>
      </c>
      <c r="K3196">
        <f>ABS((Table2[[#This Row],[Consumption]]-Table2[[#This Row],[Predicted Consumption]])/Table2[[#This Row],[Consumption]])</f>
        <v>6.4297431192660529E-2</v>
      </c>
    </row>
    <row r="3197" spans="1:11" x14ac:dyDescent="0.25">
      <c r="A3197" s="1">
        <v>40394.28125</v>
      </c>
      <c r="B3197">
        <v>9.3000000000000007</v>
      </c>
      <c r="D3197" s="3">
        <v>40394.28125</v>
      </c>
      <c r="E3197">
        <v>9.3000000000000007</v>
      </c>
      <c r="F3197">
        <v>9.2667221400000006</v>
      </c>
      <c r="G3197" s="5">
        <v>0.665484491106488</v>
      </c>
      <c r="I3197">
        <f t="shared" si="49"/>
        <v>3.3277860000000103E-2</v>
      </c>
      <c r="J3197">
        <f>Table2[[#This Row],[Consumption]]+Table2[[#This Row],[Predicted Consumption]]</f>
        <v>18.566722140000003</v>
      </c>
      <c r="K3197">
        <f>ABS((Table2[[#This Row],[Consumption]]-Table2[[#This Row],[Predicted Consumption]])/Table2[[#This Row],[Consumption]])</f>
        <v>3.578264516129043E-3</v>
      </c>
    </row>
    <row r="3198" spans="1:11" x14ac:dyDescent="0.25">
      <c r="A3198" s="1">
        <v>40394.291666666664</v>
      </c>
      <c r="B3198">
        <v>9.6999999999999993</v>
      </c>
      <c r="D3198" s="3">
        <v>40394.291666666664</v>
      </c>
      <c r="E3198">
        <v>9.6999999999999993</v>
      </c>
      <c r="F3198">
        <v>9.0958285520000004</v>
      </c>
      <c r="G3198" s="5">
        <v>0.410692136600039</v>
      </c>
      <c r="I3198">
        <f t="shared" si="49"/>
        <v>0.60417144799999889</v>
      </c>
      <c r="J3198">
        <f>Table2[[#This Row],[Consumption]]+Table2[[#This Row],[Predicted Consumption]]</f>
        <v>18.795828552</v>
      </c>
      <c r="K3198">
        <f>ABS((Table2[[#This Row],[Consumption]]-Table2[[#This Row],[Predicted Consumption]])/Table2[[#This Row],[Consumption]])</f>
        <v>6.2285716288659684E-2</v>
      </c>
    </row>
    <row r="3199" spans="1:11" x14ac:dyDescent="0.25">
      <c r="A3199" s="1">
        <v>40394.302083333336</v>
      </c>
      <c r="B3199">
        <v>9.1999999999999993</v>
      </c>
      <c r="D3199" s="3">
        <v>40394.302083333336</v>
      </c>
      <c r="E3199">
        <v>9.1999999999999993</v>
      </c>
      <c r="F3199">
        <v>11.832576273800001</v>
      </c>
      <c r="G3199" s="5">
        <v>0.362854287592564</v>
      </c>
      <c r="I3199">
        <f t="shared" si="49"/>
        <v>2.6325762738000016</v>
      </c>
      <c r="J3199">
        <f>Table2[[#This Row],[Consumption]]+Table2[[#This Row],[Predicted Consumption]]</f>
        <v>21.0325762738</v>
      </c>
      <c r="K3199">
        <f>ABS((Table2[[#This Row],[Consumption]]-Table2[[#This Row],[Predicted Consumption]])/Table2[[#This Row],[Consumption]])</f>
        <v>0.28614959497826109</v>
      </c>
    </row>
    <row r="3200" spans="1:11" x14ac:dyDescent="0.25">
      <c r="A3200" s="1">
        <v>40394.3125</v>
      </c>
      <c r="B3200">
        <v>9.1999999999999993</v>
      </c>
      <c r="D3200" s="3">
        <v>40394.3125</v>
      </c>
      <c r="E3200">
        <v>9.1999999999999993</v>
      </c>
      <c r="F3200">
        <v>9.66470514401</v>
      </c>
      <c r="G3200" s="5">
        <v>0.45204374586687801</v>
      </c>
      <c r="I3200">
        <f t="shared" si="49"/>
        <v>0.46470514401000074</v>
      </c>
      <c r="J3200">
        <f>Table2[[#This Row],[Consumption]]+Table2[[#This Row],[Predicted Consumption]]</f>
        <v>18.864705144009999</v>
      </c>
      <c r="K3200">
        <f>ABS((Table2[[#This Row],[Consumption]]-Table2[[#This Row],[Predicted Consumption]])/Table2[[#This Row],[Consumption]])</f>
        <v>5.0511428696739212E-2</v>
      </c>
    </row>
    <row r="3201" spans="1:11" x14ac:dyDescent="0.25">
      <c r="A3201" s="1">
        <v>40394.322916666664</v>
      </c>
      <c r="B3201">
        <v>8.9</v>
      </c>
      <c r="D3201" s="3">
        <v>40394.322916666664</v>
      </c>
      <c r="E3201">
        <v>8.9</v>
      </c>
      <c r="F3201">
        <v>11.394235199000001</v>
      </c>
      <c r="G3201" s="5">
        <v>0.45167601095828702</v>
      </c>
      <c r="I3201">
        <f t="shared" si="49"/>
        <v>2.4942351990000002</v>
      </c>
      <c r="J3201">
        <f>Table2[[#This Row],[Consumption]]+Table2[[#This Row],[Predicted Consumption]]</f>
        <v>20.294235198999999</v>
      </c>
      <c r="K3201">
        <f>ABS((Table2[[#This Row],[Consumption]]-Table2[[#This Row],[Predicted Consumption]])/Table2[[#This Row],[Consumption]])</f>
        <v>0.28025114595505618</v>
      </c>
    </row>
    <row r="3202" spans="1:11" x14ac:dyDescent="0.25">
      <c r="A3202" s="1">
        <v>40394.333333333336</v>
      </c>
      <c r="B3202">
        <v>9</v>
      </c>
      <c r="D3202" s="3">
        <v>40394.333333333336</v>
      </c>
      <c r="E3202">
        <v>9</v>
      </c>
      <c r="F3202">
        <v>8.9912977646299996</v>
      </c>
      <c r="G3202" s="5">
        <v>0.25595145354531801</v>
      </c>
      <c r="I3202">
        <f t="shared" si="49"/>
        <v>8.7022353700003663E-3</v>
      </c>
      <c r="J3202">
        <f>Table2[[#This Row],[Consumption]]+Table2[[#This Row],[Predicted Consumption]]</f>
        <v>17.991297764629998</v>
      </c>
      <c r="K3202">
        <f>ABS((Table2[[#This Row],[Consumption]]-Table2[[#This Row],[Predicted Consumption]])/Table2[[#This Row],[Consumption]])</f>
        <v>9.6691504111115186E-4</v>
      </c>
    </row>
    <row r="3203" spans="1:11" x14ac:dyDescent="0.25">
      <c r="A3203" s="1">
        <v>40394.34375</v>
      </c>
      <c r="B3203">
        <v>8.8000000000000007</v>
      </c>
      <c r="D3203" s="3">
        <v>40394.34375</v>
      </c>
      <c r="E3203">
        <v>8.8000000000000007</v>
      </c>
      <c r="F3203">
        <v>9.1804504529699997</v>
      </c>
      <c r="G3203" s="5">
        <v>0.35808664609607299</v>
      </c>
      <c r="I3203">
        <f t="shared" si="49"/>
        <v>0.38045045296999902</v>
      </c>
      <c r="J3203">
        <f>Table2[[#This Row],[Consumption]]+Table2[[#This Row],[Predicted Consumption]]</f>
        <v>17.98045045297</v>
      </c>
      <c r="K3203">
        <f>ABS((Table2[[#This Row],[Consumption]]-Table2[[#This Row],[Predicted Consumption]])/Table2[[#This Row],[Consumption]])</f>
        <v>4.3233006019318065E-2</v>
      </c>
    </row>
    <row r="3204" spans="1:11" x14ac:dyDescent="0.25">
      <c r="A3204" s="1">
        <v>40394.354166666664</v>
      </c>
      <c r="B3204">
        <v>11.2</v>
      </c>
      <c r="D3204" s="3">
        <v>40394.354166666664</v>
      </c>
      <c r="E3204">
        <v>11.2</v>
      </c>
      <c r="F3204">
        <v>8.9939084352399998</v>
      </c>
      <c r="G3204" s="5">
        <v>0.56482206189287998</v>
      </c>
      <c r="I3204">
        <f t="shared" ref="I3204:I3267" si="50">ABS(F3204-E3204)</f>
        <v>2.2060915647599995</v>
      </c>
      <c r="J3204">
        <f>Table2[[#This Row],[Consumption]]+Table2[[#This Row],[Predicted Consumption]]</f>
        <v>20.193908435239997</v>
      </c>
      <c r="K3204">
        <f>ABS((Table2[[#This Row],[Consumption]]-Table2[[#This Row],[Predicted Consumption]])/Table2[[#This Row],[Consumption]])</f>
        <v>0.19697246113928568</v>
      </c>
    </row>
    <row r="3205" spans="1:11" x14ac:dyDescent="0.25">
      <c r="A3205" s="1">
        <v>40394.364583333336</v>
      </c>
      <c r="B3205">
        <v>9.6</v>
      </c>
      <c r="D3205" s="3">
        <v>40394.364583333336</v>
      </c>
      <c r="E3205">
        <v>9.6</v>
      </c>
      <c r="F3205">
        <v>8.9939084352399998</v>
      </c>
      <c r="G3205" s="5">
        <v>0.30069393534846001</v>
      </c>
      <c r="I3205">
        <f t="shared" si="50"/>
        <v>0.60609156475999981</v>
      </c>
      <c r="J3205">
        <f>Table2[[#This Row],[Consumption]]+Table2[[#This Row],[Predicted Consumption]]</f>
        <v>18.593908435239999</v>
      </c>
      <c r="K3205">
        <f>ABS((Table2[[#This Row],[Consumption]]-Table2[[#This Row],[Predicted Consumption]])/Table2[[#This Row],[Consumption]])</f>
        <v>6.3134537995833323E-2</v>
      </c>
    </row>
    <row r="3206" spans="1:11" x14ac:dyDescent="0.25">
      <c r="A3206" s="1">
        <v>40394.375</v>
      </c>
      <c r="B3206">
        <v>12.1</v>
      </c>
      <c r="D3206" s="3">
        <v>40394.375</v>
      </c>
      <c r="E3206">
        <v>12.1</v>
      </c>
      <c r="F3206">
        <v>9.1804504529699997</v>
      </c>
      <c r="G3206" s="5">
        <v>0.21547312481139799</v>
      </c>
      <c r="I3206">
        <f t="shared" si="50"/>
        <v>2.9195495470299999</v>
      </c>
      <c r="J3206">
        <f>Table2[[#This Row],[Consumption]]+Table2[[#This Row],[Predicted Consumption]]</f>
        <v>21.280450452970001</v>
      </c>
      <c r="K3206">
        <f>ABS((Table2[[#This Row],[Consumption]]-Table2[[#This Row],[Predicted Consumption]])/Table2[[#This Row],[Consumption]])</f>
        <v>0.24128508653140496</v>
      </c>
    </row>
    <row r="3207" spans="1:11" x14ac:dyDescent="0.25">
      <c r="A3207" s="1">
        <v>40394.385416666664</v>
      </c>
      <c r="B3207">
        <v>10.199999999999999</v>
      </c>
      <c r="D3207" s="3">
        <v>40394.385416666664</v>
      </c>
      <c r="E3207">
        <v>10.199999999999999</v>
      </c>
      <c r="F3207">
        <v>10.7619523134</v>
      </c>
      <c r="G3207" s="5">
        <v>0.23252146572367699</v>
      </c>
      <c r="I3207">
        <f t="shared" si="50"/>
        <v>0.56195231340000085</v>
      </c>
      <c r="J3207">
        <f>Table2[[#This Row],[Consumption]]+Table2[[#This Row],[Predicted Consumption]]</f>
        <v>20.961952313399998</v>
      </c>
      <c r="K3207">
        <f>ABS((Table2[[#This Row],[Consumption]]-Table2[[#This Row],[Predicted Consumption]])/Table2[[#This Row],[Consumption]])</f>
        <v>5.5093364058823618E-2</v>
      </c>
    </row>
    <row r="3208" spans="1:11" x14ac:dyDescent="0.25">
      <c r="A3208" s="1">
        <v>40394.395833333336</v>
      </c>
      <c r="B3208">
        <v>10.199999999999999</v>
      </c>
      <c r="D3208" s="3">
        <v>40394.395833333336</v>
      </c>
      <c r="E3208">
        <v>10.199999999999999</v>
      </c>
      <c r="F3208">
        <v>9.2529961345</v>
      </c>
      <c r="G3208" s="5">
        <v>0.20429115512947599</v>
      </c>
      <c r="I3208">
        <f t="shared" si="50"/>
        <v>0.94700386549999926</v>
      </c>
      <c r="J3208">
        <f>Table2[[#This Row],[Consumption]]+Table2[[#This Row],[Predicted Consumption]]</f>
        <v>19.452996134499998</v>
      </c>
      <c r="K3208">
        <f>ABS((Table2[[#This Row],[Consumption]]-Table2[[#This Row],[Predicted Consumption]])/Table2[[#This Row],[Consumption]])</f>
        <v>9.2843516225490128E-2</v>
      </c>
    </row>
    <row r="3209" spans="1:11" x14ac:dyDescent="0.25">
      <c r="A3209" s="1">
        <v>40394.40625</v>
      </c>
      <c r="B3209">
        <v>10.7</v>
      </c>
      <c r="D3209" s="3">
        <v>40394.40625</v>
      </c>
      <c r="E3209">
        <v>10.7</v>
      </c>
      <c r="F3209">
        <v>9.2529961345</v>
      </c>
      <c r="G3209" s="5">
        <v>0.31105979828574398</v>
      </c>
      <c r="I3209">
        <f t="shared" si="50"/>
        <v>1.4470038654999993</v>
      </c>
      <c r="J3209">
        <f>Table2[[#This Row],[Consumption]]+Table2[[#This Row],[Predicted Consumption]]</f>
        <v>19.952996134499998</v>
      </c>
      <c r="K3209">
        <f>ABS((Table2[[#This Row],[Consumption]]-Table2[[#This Row],[Predicted Consumption]])/Table2[[#This Row],[Consumption]])</f>
        <v>0.13523400612149528</v>
      </c>
    </row>
    <row r="3210" spans="1:11" x14ac:dyDescent="0.25">
      <c r="A3210" s="1">
        <v>40394.416666666664</v>
      </c>
      <c r="B3210">
        <v>14.3</v>
      </c>
      <c r="D3210" s="3">
        <v>40394.416666666664</v>
      </c>
      <c r="E3210">
        <v>14.3</v>
      </c>
      <c r="F3210">
        <v>12.245193329699999</v>
      </c>
      <c r="G3210" s="5">
        <v>0.37580352105104398</v>
      </c>
      <c r="I3210">
        <f t="shared" si="50"/>
        <v>2.0548066703000014</v>
      </c>
      <c r="J3210">
        <f>Table2[[#This Row],[Consumption]]+Table2[[#This Row],[Predicted Consumption]]</f>
        <v>26.545193329699998</v>
      </c>
      <c r="K3210">
        <f>ABS((Table2[[#This Row],[Consumption]]-Table2[[#This Row],[Predicted Consumption]])/Table2[[#This Row],[Consumption]])</f>
        <v>0.14369277414685325</v>
      </c>
    </row>
    <row r="3211" spans="1:11" x14ac:dyDescent="0.25">
      <c r="A3211" s="1">
        <v>40394.427083333336</v>
      </c>
      <c r="B3211">
        <v>10.9</v>
      </c>
      <c r="D3211" s="3">
        <v>40394.427083333336</v>
      </c>
      <c r="E3211">
        <v>10.9</v>
      </c>
      <c r="F3211">
        <v>11.832576273800001</v>
      </c>
      <c r="G3211" s="5">
        <v>0.447901685764932</v>
      </c>
      <c r="I3211">
        <f t="shared" si="50"/>
        <v>0.93257627380000052</v>
      </c>
      <c r="J3211">
        <f>Table2[[#This Row],[Consumption]]+Table2[[#This Row],[Predicted Consumption]]</f>
        <v>22.732576273799999</v>
      </c>
      <c r="K3211">
        <f>ABS((Table2[[#This Row],[Consumption]]-Table2[[#This Row],[Predicted Consumption]])/Table2[[#This Row],[Consumption]])</f>
        <v>8.5557456311926655E-2</v>
      </c>
    </row>
    <row r="3212" spans="1:11" x14ac:dyDescent="0.25">
      <c r="A3212" s="1">
        <v>40394.4375</v>
      </c>
      <c r="B3212">
        <v>10.4</v>
      </c>
      <c r="D3212" s="3">
        <v>40394.4375</v>
      </c>
      <c r="E3212">
        <v>10.4</v>
      </c>
      <c r="F3212">
        <v>9.2767054980000001</v>
      </c>
      <c r="G3212" s="5">
        <v>0.71343178806125096</v>
      </c>
      <c r="I3212">
        <f t="shared" si="50"/>
        <v>1.1232945020000003</v>
      </c>
      <c r="J3212">
        <f>Table2[[#This Row],[Consumption]]+Table2[[#This Row],[Predicted Consumption]]</f>
        <v>19.676705498</v>
      </c>
      <c r="K3212">
        <f>ABS((Table2[[#This Row],[Consumption]]-Table2[[#This Row],[Predicted Consumption]])/Table2[[#This Row],[Consumption]])</f>
        <v>0.10800908673076925</v>
      </c>
    </row>
    <row r="3213" spans="1:11" x14ac:dyDescent="0.25">
      <c r="A3213" s="1">
        <v>40394.447916666664</v>
      </c>
      <c r="B3213">
        <v>12.4</v>
      </c>
      <c r="D3213" s="3">
        <v>40394.447916666664</v>
      </c>
      <c r="E3213">
        <v>12.4</v>
      </c>
      <c r="F3213">
        <v>9.7970966861100006</v>
      </c>
      <c r="G3213" s="5">
        <v>0.752472604694575</v>
      </c>
      <c r="I3213">
        <f t="shared" si="50"/>
        <v>2.6029033138899997</v>
      </c>
      <c r="J3213">
        <f>Table2[[#This Row],[Consumption]]+Table2[[#This Row],[Predicted Consumption]]</f>
        <v>22.197096686110001</v>
      </c>
      <c r="K3213">
        <f>ABS((Table2[[#This Row],[Consumption]]-Table2[[#This Row],[Predicted Consumption]])/Table2[[#This Row],[Consumption]])</f>
        <v>0.20991155757177415</v>
      </c>
    </row>
    <row r="3214" spans="1:11" x14ac:dyDescent="0.25">
      <c r="A3214" s="1">
        <v>40394.458333333336</v>
      </c>
      <c r="B3214">
        <v>9.9</v>
      </c>
      <c r="D3214" s="3">
        <v>40394.458333333336</v>
      </c>
      <c r="E3214">
        <v>9.9</v>
      </c>
      <c r="F3214">
        <v>10.7619523134</v>
      </c>
      <c r="G3214" s="5">
        <v>0.65677773134411399</v>
      </c>
      <c r="I3214">
        <f t="shared" si="50"/>
        <v>0.86195231339999978</v>
      </c>
      <c r="J3214">
        <f>Table2[[#This Row],[Consumption]]+Table2[[#This Row],[Predicted Consumption]]</f>
        <v>20.6619523134</v>
      </c>
      <c r="K3214">
        <f>ABS((Table2[[#This Row],[Consumption]]-Table2[[#This Row],[Predicted Consumption]])/Table2[[#This Row],[Consumption]])</f>
        <v>8.7065890242424213E-2</v>
      </c>
    </row>
    <row r="3215" spans="1:11" x14ac:dyDescent="0.25">
      <c r="A3215" s="1">
        <v>40394.46875</v>
      </c>
      <c r="B3215">
        <v>10</v>
      </c>
      <c r="D3215" s="3">
        <v>40394.46875</v>
      </c>
      <c r="E3215">
        <v>10</v>
      </c>
      <c r="F3215">
        <v>11.8569933297</v>
      </c>
      <c r="G3215" s="5">
        <v>0.22178234804806399</v>
      </c>
      <c r="I3215">
        <f t="shared" si="50"/>
        <v>1.8569933296999999</v>
      </c>
      <c r="J3215">
        <f>Table2[[#This Row],[Consumption]]+Table2[[#This Row],[Predicted Consumption]]</f>
        <v>21.8569933297</v>
      </c>
      <c r="K3215">
        <f>ABS((Table2[[#This Row],[Consumption]]-Table2[[#This Row],[Predicted Consumption]])/Table2[[#This Row],[Consumption]])</f>
        <v>0.18569933296999999</v>
      </c>
    </row>
    <row r="3216" spans="1:11" x14ac:dyDescent="0.25">
      <c r="A3216" s="1">
        <v>40394.479166666664</v>
      </c>
      <c r="B3216">
        <v>13.5</v>
      </c>
      <c r="D3216" s="3">
        <v>40394.479166666664</v>
      </c>
      <c r="E3216">
        <v>13.5</v>
      </c>
      <c r="F3216">
        <v>9.5878938804500002</v>
      </c>
      <c r="G3216" s="5">
        <v>0.56094815793528496</v>
      </c>
      <c r="I3216">
        <f t="shared" si="50"/>
        <v>3.9121061195499998</v>
      </c>
      <c r="J3216">
        <f>Table2[[#This Row],[Consumption]]+Table2[[#This Row],[Predicted Consumption]]</f>
        <v>23.08789388045</v>
      </c>
      <c r="K3216">
        <f>ABS((Table2[[#This Row],[Consumption]]-Table2[[#This Row],[Predicted Consumption]])/Table2[[#This Row],[Consumption]])</f>
        <v>0.28978563848518518</v>
      </c>
    </row>
    <row r="3217" spans="1:11" x14ac:dyDescent="0.25">
      <c r="A3217" s="1">
        <v>40394.489583333336</v>
      </c>
      <c r="B3217">
        <v>10.199999999999999</v>
      </c>
      <c r="D3217" s="3">
        <v>40394.489583333336</v>
      </c>
      <c r="E3217">
        <v>10.199999999999999</v>
      </c>
      <c r="F3217">
        <v>12.391853917900001</v>
      </c>
      <c r="G3217" s="5">
        <v>0.28892540055118698</v>
      </c>
      <c r="I3217">
        <f t="shared" si="50"/>
        <v>2.1918539179000014</v>
      </c>
      <c r="J3217">
        <f>Table2[[#This Row],[Consumption]]+Table2[[#This Row],[Predicted Consumption]]</f>
        <v>22.5918539179</v>
      </c>
      <c r="K3217">
        <f>ABS((Table2[[#This Row],[Consumption]]-Table2[[#This Row],[Predicted Consumption]])/Table2[[#This Row],[Consumption]])</f>
        <v>0.21488763900980407</v>
      </c>
    </row>
    <row r="3218" spans="1:11" x14ac:dyDescent="0.25">
      <c r="A3218" s="1">
        <v>40394.5</v>
      </c>
      <c r="B3218">
        <v>9.9</v>
      </c>
      <c r="D3218" s="3">
        <v>40394.5</v>
      </c>
      <c r="E3218">
        <v>9.9</v>
      </c>
      <c r="F3218">
        <v>10.1494832094</v>
      </c>
      <c r="G3218" s="5">
        <v>0.34800583372180399</v>
      </c>
      <c r="I3218">
        <f t="shared" si="50"/>
        <v>0.24948320939999924</v>
      </c>
      <c r="J3218">
        <f>Table2[[#This Row],[Consumption]]+Table2[[#This Row],[Predicted Consumption]]</f>
        <v>20.049483209400002</v>
      </c>
      <c r="K3218">
        <f>ABS((Table2[[#This Row],[Consumption]]-Table2[[#This Row],[Predicted Consumption]])/Table2[[#This Row],[Consumption]])</f>
        <v>2.5200324181818105E-2</v>
      </c>
    </row>
    <row r="3219" spans="1:11" x14ac:dyDescent="0.25">
      <c r="A3219" s="1">
        <v>40394.510416666664</v>
      </c>
      <c r="B3219">
        <v>11.7</v>
      </c>
      <c r="D3219" s="3">
        <v>40394.510416666664</v>
      </c>
      <c r="E3219">
        <v>11.7</v>
      </c>
      <c r="F3219">
        <v>9.9495734670699996</v>
      </c>
      <c r="G3219" s="5">
        <v>0.55749046939185198</v>
      </c>
      <c r="I3219">
        <f t="shared" si="50"/>
        <v>1.7504265329299997</v>
      </c>
      <c r="J3219">
        <f>Table2[[#This Row],[Consumption]]+Table2[[#This Row],[Predicted Consumption]]</f>
        <v>21.649573467069999</v>
      </c>
      <c r="K3219">
        <f>ABS((Table2[[#This Row],[Consumption]]-Table2[[#This Row],[Predicted Consumption]])/Table2[[#This Row],[Consumption]])</f>
        <v>0.14960910537863245</v>
      </c>
    </row>
    <row r="3220" spans="1:11" x14ac:dyDescent="0.25">
      <c r="A3220" s="1">
        <v>40394.520833333336</v>
      </c>
      <c r="B3220">
        <v>9.1999999999999993</v>
      </c>
      <c r="D3220" s="3">
        <v>40394.520833333336</v>
      </c>
      <c r="E3220">
        <v>9.1999999999999993</v>
      </c>
      <c r="F3220">
        <v>12.391853917900001</v>
      </c>
      <c r="G3220" s="5">
        <v>0.29943652669476201</v>
      </c>
      <c r="I3220">
        <f t="shared" si="50"/>
        <v>3.1918539179000014</v>
      </c>
      <c r="J3220">
        <f>Table2[[#This Row],[Consumption]]+Table2[[#This Row],[Predicted Consumption]]</f>
        <v>21.5918539179</v>
      </c>
      <c r="K3220">
        <f>ABS((Table2[[#This Row],[Consumption]]-Table2[[#This Row],[Predicted Consumption]])/Table2[[#This Row],[Consumption]])</f>
        <v>0.34694064325000018</v>
      </c>
    </row>
    <row r="3221" spans="1:11" x14ac:dyDescent="0.25">
      <c r="A3221" s="1">
        <v>40394.53125</v>
      </c>
      <c r="B3221">
        <v>10.5</v>
      </c>
      <c r="D3221" s="3">
        <v>40394.53125</v>
      </c>
      <c r="E3221">
        <v>10.5</v>
      </c>
      <c r="F3221">
        <v>9.1804504529699997</v>
      </c>
      <c r="G3221" s="5">
        <v>0.28480772091984202</v>
      </c>
      <c r="I3221">
        <f t="shared" si="50"/>
        <v>1.3195495470300003</v>
      </c>
      <c r="J3221">
        <f>Table2[[#This Row],[Consumption]]+Table2[[#This Row],[Predicted Consumption]]</f>
        <v>19.68045045297</v>
      </c>
      <c r="K3221">
        <f>ABS((Table2[[#This Row],[Consumption]]-Table2[[#This Row],[Predicted Consumption]])/Table2[[#This Row],[Consumption]])</f>
        <v>0.12567138543142858</v>
      </c>
    </row>
    <row r="3222" spans="1:11" x14ac:dyDescent="0.25">
      <c r="A3222" s="1">
        <v>40394.541666666664</v>
      </c>
      <c r="B3222">
        <v>9.9</v>
      </c>
      <c r="D3222" s="3">
        <v>40394.541666666664</v>
      </c>
      <c r="E3222">
        <v>9.9</v>
      </c>
      <c r="F3222">
        <v>10.599658033100001</v>
      </c>
      <c r="G3222" s="5">
        <v>0.72643286403576601</v>
      </c>
      <c r="I3222">
        <f t="shared" si="50"/>
        <v>0.69965803310000041</v>
      </c>
      <c r="J3222">
        <f>Table2[[#This Row],[Consumption]]+Table2[[#This Row],[Predicted Consumption]]</f>
        <v>20.499658033100001</v>
      </c>
      <c r="K3222">
        <f>ABS((Table2[[#This Row],[Consumption]]-Table2[[#This Row],[Predicted Consumption]])/Table2[[#This Row],[Consumption]])</f>
        <v>7.0672528595959641E-2</v>
      </c>
    </row>
    <row r="3223" spans="1:11" x14ac:dyDescent="0.25">
      <c r="A3223" s="1">
        <v>40394.552083333336</v>
      </c>
      <c r="B3223">
        <v>8.8000000000000007</v>
      </c>
      <c r="D3223" s="3">
        <v>40394.552083333336</v>
      </c>
      <c r="E3223">
        <v>8.8000000000000007</v>
      </c>
      <c r="F3223">
        <v>11.5933903911</v>
      </c>
      <c r="G3223" s="5">
        <v>0.35608712616891403</v>
      </c>
      <c r="I3223">
        <f t="shared" si="50"/>
        <v>2.7933903910999991</v>
      </c>
      <c r="J3223">
        <f>Table2[[#This Row],[Consumption]]+Table2[[#This Row],[Predicted Consumption]]</f>
        <v>20.393390391099999</v>
      </c>
      <c r="K3223">
        <f>ABS((Table2[[#This Row],[Consumption]]-Table2[[#This Row],[Predicted Consumption]])/Table2[[#This Row],[Consumption]])</f>
        <v>0.31743072626136348</v>
      </c>
    </row>
    <row r="3224" spans="1:11" x14ac:dyDescent="0.25">
      <c r="A3224" s="1">
        <v>40394.5625</v>
      </c>
      <c r="B3224">
        <v>10.6</v>
      </c>
      <c r="D3224" s="3">
        <v>40394.5625</v>
      </c>
      <c r="E3224">
        <v>10.6</v>
      </c>
      <c r="F3224">
        <v>11.170940697000001</v>
      </c>
      <c r="G3224" s="5">
        <v>0.42920949133139102</v>
      </c>
      <c r="I3224">
        <f t="shared" si="50"/>
        <v>0.57094069700000105</v>
      </c>
      <c r="J3224">
        <f>Table2[[#This Row],[Consumption]]+Table2[[#This Row],[Predicted Consumption]]</f>
        <v>21.770940697</v>
      </c>
      <c r="K3224">
        <f>ABS((Table2[[#This Row],[Consumption]]-Table2[[#This Row],[Predicted Consumption]])/Table2[[#This Row],[Consumption]])</f>
        <v>5.3862329905660478E-2</v>
      </c>
    </row>
    <row r="3225" spans="1:11" x14ac:dyDescent="0.25">
      <c r="A3225" s="1">
        <v>40394.572916666664</v>
      </c>
      <c r="B3225">
        <v>11.8</v>
      </c>
      <c r="D3225" s="3">
        <v>40394.572916666664</v>
      </c>
      <c r="E3225">
        <v>11.8</v>
      </c>
      <c r="F3225">
        <v>10.7619523134</v>
      </c>
      <c r="G3225" s="5">
        <v>0.62773543554573497</v>
      </c>
      <c r="I3225">
        <f t="shared" si="50"/>
        <v>1.0380476866000006</v>
      </c>
      <c r="J3225">
        <f>Table2[[#This Row],[Consumption]]+Table2[[#This Row],[Predicted Consumption]]</f>
        <v>22.561952313399999</v>
      </c>
      <c r="K3225">
        <f>ABS((Table2[[#This Row],[Consumption]]-Table2[[#This Row],[Predicted Consumption]])/Table2[[#This Row],[Consumption]])</f>
        <v>8.7970142932203427E-2</v>
      </c>
    </row>
    <row r="3226" spans="1:11" x14ac:dyDescent="0.25">
      <c r="A3226" s="1">
        <v>40394.583333333336</v>
      </c>
      <c r="B3226">
        <v>11.2</v>
      </c>
      <c r="D3226" s="3">
        <v>40394.583333333336</v>
      </c>
      <c r="E3226">
        <v>11.2</v>
      </c>
      <c r="F3226">
        <v>10.199158000000001</v>
      </c>
      <c r="G3226" s="5">
        <v>0.53881579125600998</v>
      </c>
      <c r="I3226">
        <f t="shared" si="50"/>
        <v>1.0008419999999987</v>
      </c>
      <c r="J3226">
        <f>Table2[[#This Row],[Consumption]]+Table2[[#This Row],[Predicted Consumption]]</f>
        <v>21.399158</v>
      </c>
      <c r="K3226">
        <f>ABS((Table2[[#This Row],[Consumption]]-Table2[[#This Row],[Predicted Consumption]])/Table2[[#This Row],[Consumption]])</f>
        <v>8.9360892857142743E-2</v>
      </c>
    </row>
    <row r="3227" spans="1:11" x14ac:dyDescent="0.25">
      <c r="A3227" s="1">
        <v>40394.59375</v>
      </c>
      <c r="B3227">
        <v>11.2</v>
      </c>
      <c r="D3227" s="3">
        <v>40394.59375</v>
      </c>
      <c r="E3227">
        <v>11.2</v>
      </c>
      <c r="I3227">
        <f t="shared" si="50"/>
        <v>11.2</v>
      </c>
      <c r="J3227">
        <f>Table2[[#This Row],[Consumption]]+Table2[[#This Row],[Predicted Consumption]]</f>
        <v>11.2</v>
      </c>
      <c r="K3227">
        <f>ABS((Table2[[#This Row],[Consumption]]-Table2[[#This Row],[Predicted Consumption]])/Table2[[#This Row],[Consumption]])</f>
        <v>1</v>
      </c>
    </row>
    <row r="3228" spans="1:11" x14ac:dyDescent="0.25">
      <c r="A3228" s="1">
        <v>40394.604166666664</v>
      </c>
      <c r="B3228">
        <v>11.3</v>
      </c>
      <c r="D3228" s="3">
        <v>40394.604166666664</v>
      </c>
      <c r="E3228">
        <v>11.3</v>
      </c>
      <c r="F3228">
        <v>9.5878938804500002</v>
      </c>
      <c r="G3228" s="5">
        <v>0.63036801235649798</v>
      </c>
      <c r="I3228">
        <f t="shared" si="50"/>
        <v>1.7121061195500005</v>
      </c>
      <c r="J3228">
        <f>Table2[[#This Row],[Consumption]]+Table2[[#This Row],[Predicted Consumption]]</f>
        <v>20.887893880450001</v>
      </c>
      <c r="K3228">
        <f>ABS((Table2[[#This Row],[Consumption]]-Table2[[#This Row],[Predicted Consumption]])/Table2[[#This Row],[Consumption]])</f>
        <v>0.15151381588938057</v>
      </c>
    </row>
    <row r="3229" spans="1:11" x14ac:dyDescent="0.25">
      <c r="A3229" s="1">
        <v>40394.614583333336</v>
      </c>
      <c r="B3229">
        <v>11.1</v>
      </c>
      <c r="D3229" s="3">
        <v>40394.614583333336</v>
      </c>
      <c r="E3229">
        <v>11.1</v>
      </c>
      <c r="F3229">
        <v>11.1857609415</v>
      </c>
      <c r="G3229" s="5">
        <v>0.39086001085851302</v>
      </c>
      <c r="I3229">
        <f t="shared" si="50"/>
        <v>8.5760941500000243E-2</v>
      </c>
      <c r="J3229">
        <f>Table2[[#This Row],[Consumption]]+Table2[[#This Row],[Predicted Consumption]]</f>
        <v>22.285760941500001</v>
      </c>
      <c r="K3229">
        <f>ABS((Table2[[#This Row],[Consumption]]-Table2[[#This Row],[Predicted Consumption]])/Table2[[#This Row],[Consumption]])</f>
        <v>7.7262109459459681E-3</v>
      </c>
    </row>
    <row r="3230" spans="1:11" x14ac:dyDescent="0.25">
      <c r="A3230" s="1">
        <v>40394.625</v>
      </c>
      <c r="B3230">
        <v>11.6</v>
      </c>
      <c r="D3230" s="3">
        <v>40394.625</v>
      </c>
      <c r="E3230">
        <v>11.6</v>
      </c>
      <c r="F3230">
        <v>11.1857609415</v>
      </c>
      <c r="G3230" s="5">
        <v>0.32160089230113498</v>
      </c>
      <c r="I3230">
        <f t="shared" si="50"/>
        <v>0.41423905849999976</v>
      </c>
      <c r="J3230">
        <f>Table2[[#This Row],[Consumption]]+Table2[[#This Row],[Predicted Consumption]]</f>
        <v>22.785760941500001</v>
      </c>
      <c r="K3230">
        <f>ABS((Table2[[#This Row],[Consumption]]-Table2[[#This Row],[Predicted Consumption]])/Table2[[#This Row],[Consumption]])</f>
        <v>3.5710263663793082E-2</v>
      </c>
    </row>
    <row r="3231" spans="1:11" x14ac:dyDescent="0.25">
      <c r="A3231" s="1">
        <v>40394.635416666664</v>
      </c>
      <c r="B3231">
        <v>10.8</v>
      </c>
      <c r="D3231" s="3">
        <v>40394.635416666664</v>
      </c>
      <c r="E3231">
        <v>10.8</v>
      </c>
      <c r="F3231">
        <v>9.66470514401</v>
      </c>
      <c r="G3231" s="5">
        <v>0.56309942618254905</v>
      </c>
      <c r="I3231">
        <f t="shared" si="50"/>
        <v>1.1352948559900007</v>
      </c>
      <c r="J3231">
        <f>Table2[[#This Row],[Consumption]]+Table2[[#This Row],[Predicted Consumption]]</f>
        <v>20.464705144010001</v>
      </c>
      <c r="K3231">
        <f>ABS((Table2[[#This Row],[Consumption]]-Table2[[#This Row],[Predicted Consumption]])/Table2[[#This Row],[Consumption]])</f>
        <v>0.1051198940731482</v>
      </c>
    </row>
    <row r="3232" spans="1:11" x14ac:dyDescent="0.25">
      <c r="A3232" s="1">
        <v>40394.645833333336</v>
      </c>
      <c r="B3232">
        <v>12</v>
      </c>
      <c r="D3232" s="3">
        <v>40394.645833333336</v>
      </c>
      <c r="E3232">
        <v>12</v>
      </c>
      <c r="F3232">
        <v>10.571526732600001</v>
      </c>
      <c r="G3232" s="5">
        <v>0.32212024304526099</v>
      </c>
      <c r="I3232">
        <f t="shared" si="50"/>
        <v>1.4284732673999994</v>
      </c>
      <c r="J3232">
        <f>Table2[[#This Row],[Consumption]]+Table2[[#This Row],[Predicted Consumption]]</f>
        <v>22.571526732599999</v>
      </c>
      <c r="K3232">
        <f>ABS((Table2[[#This Row],[Consumption]]-Table2[[#This Row],[Predicted Consumption]])/Table2[[#This Row],[Consumption]])</f>
        <v>0.11903943894999995</v>
      </c>
    </row>
    <row r="3233" spans="1:11" x14ac:dyDescent="0.25">
      <c r="A3233" s="1">
        <v>40394.65625</v>
      </c>
      <c r="B3233">
        <v>10.8</v>
      </c>
      <c r="D3233" s="3">
        <v>40394.65625</v>
      </c>
      <c r="E3233">
        <v>10.8</v>
      </c>
      <c r="F3233">
        <v>11.5933903911</v>
      </c>
      <c r="G3233" s="5">
        <v>0.69586965244435395</v>
      </c>
      <c r="I3233">
        <f t="shared" si="50"/>
        <v>0.79339039109999909</v>
      </c>
      <c r="J3233">
        <f>Table2[[#This Row],[Consumption]]+Table2[[#This Row],[Predicted Consumption]]</f>
        <v>22.393390391099999</v>
      </c>
      <c r="K3233">
        <f>ABS((Table2[[#This Row],[Consumption]]-Table2[[#This Row],[Predicted Consumption]])/Table2[[#This Row],[Consumption]])</f>
        <v>7.3462073249999912E-2</v>
      </c>
    </row>
    <row r="3234" spans="1:11" x14ac:dyDescent="0.25">
      <c r="A3234" s="1">
        <v>40394.666666666664</v>
      </c>
      <c r="B3234">
        <v>10</v>
      </c>
      <c r="D3234" s="3">
        <v>40394.666666666664</v>
      </c>
      <c r="E3234">
        <v>10</v>
      </c>
      <c r="F3234">
        <v>11.80296278</v>
      </c>
      <c r="G3234" s="5">
        <v>0.60794617167711895</v>
      </c>
      <c r="I3234">
        <f t="shared" si="50"/>
        <v>1.8029627799999997</v>
      </c>
      <c r="J3234">
        <f>Table2[[#This Row],[Consumption]]+Table2[[#This Row],[Predicted Consumption]]</f>
        <v>21.802962780000001</v>
      </c>
      <c r="K3234">
        <f>ABS((Table2[[#This Row],[Consumption]]-Table2[[#This Row],[Predicted Consumption]])/Table2[[#This Row],[Consumption]])</f>
        <v>0.18029627799999998</v>
      </c>
    </row>
    <row r="3235" spans="1:11" x14ac:dyDescent="0.25">
      <c r="A3235" s="1">
        <v>40394.677083333336</v>
      </c>
      <c r="B3235">
        <v>8.6999999999999993</v>
      </c>
      <c r="D3235" s="3">
        <v>40394.677083333336</v>
      </c>
      <c r="E3235">
        <v>8.6999999999999993</v>
      </c>
      <c r="F3235">
        <v>13.162351989999999</v>
      </c>
      <c r="G3235" s="5">
        <v>0.55491524238345702</v>
      </c>
      <c r="I3235">
        <f t="shared" si="50"/>
        <v>4.4623519900000002</v>
      </c>
      <c r="J3235">
        <f>Table2[[#This Row],[Consumption]]+Table2[[#This Row],[Predicted Consumption]]</f>
        <v>21.862351990000001</v>
      </c>
      <c r="K3235">
        <f>ABS((Table2[[#This Row],[Consumption]]-Table2[[#This Row],[Predicted Consumption]])/Table2[[#This Row],[Consumption]])</f>
        <v>0.51291402183908053</v>
      </c>
    </row>
    <row r="3236" spans="1:11" x14ac:dyDescent="0.25">
      <c r="A3236" s="1">
        <v>40394.6875</v>
      </c>
      <c r="B3236">
        <v>11.3</v>
      </c>
      <c r="D3236" s="3">
        <v>40394.6875</v>
      </c>
      <c r="E3236">
        <v>11.3</v>
      </c>
      <c r="F3236">
        <v>10.587762423499999</v>
      </c>
      <c r="G3236" s="5">
        <v>0.47085028778214999</v>
      </c>
      <c r="I3236">
        <f t="shared" si="50"/>
        <v>0.71223757650000152</v>
      </c>
      <c r="J3236">
        <f>Table2[[#This Row],[Consumption]]+Table2[[#This Row],[Predicted Consumption]]</f>
        <v>21.8877624235</v>
      </c>
      <c r="K3236">
        <f>ABS((Table2[[#This Row],[Consumption]]-Table2[[#This Row],[Predicted Consumption]])/Table2[[#This Row],[Consumption]])</f>
        <v>6.3029874026548804E-2</v>
      </c>
    </row>
    <row r="3237" spans="1:11" x14ac:dyDescent="0.25">
      <c r="A3237" s="1">
        <v>40394.697916666664</v>
      </c>
      <c r="B3237">
        <v>9.9</v>
      </c>
      <c r="D3237" s="3">
        <v>40394.697916666664</v>
      </c>
      <c r="E3237">
        <v>9.9</v>
      </c>
      <c r="F3237">
        <v>11.0505053138</v>
      </c>
      <c r="G3237" s="5">
        <v>0.39940295861883002</v>
      </c>
      <c r="I3237">
        <f t="shared" si="50"/>
        <v>1.1505053138000001</v>
      </c>
      <c r="J3237">
        <f>Table2[[#This Row],[Consumption]]+Table2[[#This Row],[Predicted Consumption]]</f>
        <v>20.950505313800001</v>
      </c>
      <c r="K3237">
        <f>ABS((Table2[[#This Row],[Consumption]]-Table2[[#This Row],[Predicted Consumption]])/Table2[[#This Row],[Consumption]])</f>
        <v>0.11621265795959597</v>
      </c>
    </row>
    <row r="3238" spans="1:11" x14ac:dyDescent="0.25">
      <c r="A3238" s="1">
        <v>40394.708333333336</v>
      </c>
      <c r="B3238">
        <v>9.1999999999999993</v>
      </c>
      <c r="D3238" s="3">
        <v>40394.708333333336</v>
      </c>
      <c r="E3238">
        <v>9.1999999999999993</v>
      </c>
      <c r="F3238">
        <v>8.8000000000000007</v>
      </c>
      <c r="G3238" s="5">
        <v>0.28812817754957898</v>
      </c>
      <c r="I3238">
        <f t="shared" si="50"/>
        <v>0.39999999999999858</v>
      </c>
      <c r="J3238">
        <f>Table2[[#This Row],[Consumption]]+Table2[[#This Row],[Predicted Consumption]]</f>
        <v>18</v>
      </c>
      <c r="K3238">
        <f>ABS((Table2[[#This Row],[Consumption]]-Table2[[#This Row],[Predicted Consumption]])/Table2[[#This Row],[Consumption]])</f>
        <v>4.3478260869565064E-2</v>
      </c>
    </row>
    <row r="3239" spans="1:11" x14ac:dyDescent="0.25">
      <c r="A3239" s="1">
        <v>40394.71875</v>
      </c>
      <c r="B3239">
        <v>9.3000000000000007</v>
      </c>
      <c r="D3239" s="3">
        <v>40394.71875</v>
      </c>
      <c r="E3239">
        <v>9.3000000000000007</v>
      </c>
      <c r="F3239">
        <v>10.062204059300001</v>
      </c>
      <c r="G3239" s="5">
        <v>0.34206935445728798</v>
      </c>
      <c r="I3239">
        <f t="shared" si="50"/>
        <v>0.76220405930000013</v>
      </c>
      <c r="J3239">
        <f>Table2[[#This Row],[Consumption]]+Table2[[#This Row],[Predicted Consumption]]</f>
        <v>19.362204059300002</v>
      </c>
      <c r="K3239">
        <f>ABS((Table2[[#This Row],[Consumption]]-Table2[[#This Row],[Predicted Consumption]])/Table2[[#This Row],[Consumption]])</f>
        <v>8.1957425731182809E-2</v>
      </c>
    </row>
    <row r="3240" spans="1:11" x14ac:dyDescent="0.25">
      <c r="A3240" s="1">
        <v>40394.729166666664</v>
      </c>
      <c r="B3240">
        <v>11.4</v>
      </c>
      <c r="D3240" s="3">
        <v>40394.729166666664</v>
      </c>
      <c r="E3240">
        <v>11.4</v>
      </c>
      <c r="F3240">
        <v>9.0958285520000004</v>
      </c>
      <c r="G3240" s="5">
        <v>0.35016785337996398</v>
      </c>
      <c r="I3240">
        <f t="shared" si="50"/>
        <v>2.304171448</v>
      </c>
      <c r="J3240">
        <f>Table2[[#This Row],[Consumption]]+Table2[[#This Row],[Predicted Consumption]]</f>
        <v>20.495828551999999</v>
      </c>
      <c r="K3240">
        <f>ABS((Table2[[#This Row],[Consumption]]-Table2[[#This Row],[Predicted Consumption]])/Table2[[#This Row],[Consumption]])</f>
        <v>0.20212030245614035</v>
      </c>
    </row>
    <row r="3241" spans="1:11" x14ac:dyDescent="0.25">
      <c r="A3241" s="1">
        <v>40394.739583333336</v>
      </c>
      <c r="B3241">
        <v>11.6</v>
      </c>
      <c r="D3241" s="3">
        <v>40394.739583333336</v>
      </c>
      <c r="E3241">
        <v>11.6</v>
      </c>
      <c r="F3241">
        <v>9.8752929143399992</v>
      </c>
      <c r="G3241" s="5">
        <v>0.193910287710859</v>
      </c>
      <c r="I3241">
        <f t="shared" si="50"/>
        <v>1.7247070856600004</v>
      </c>
      <c r="J3241">
        <f>Table2[[#This Row],[Consumption]]+Table2[[#This Row],[Predicted Consumption]]</f>
        <v>21.475292914339999</v>
      </c>
      <c r="K3241">
        <f>ABS((Table2[[#This Row],[Consumption]]-Table2[[#This Row],[Predicted Consumption]])/Table2[[#This Row],[Consumption]])</f>
        <v>0.14868164531551728</v>
      </c>
    </row>
    <row r="3242" spans="1:11" x14ac:dyDescent="0.25">
      <c r="A3242" s="1">
        <v>40394.75</v>
      </c>
      <c r="B3242">
        <v>10.3</v>
      </c>
      <c r="D3242" s="3">
        <v>40394.75</v>
      </c>
      <c r="E3242">
        <v>10.3</v>
      </c>
      <c r="F3242">
        <v>10.7813566336</v>
      </c>
      <c r="G3242" s="5">
        <v>0.89159486273395405</v>
      </c>
      <c r="I3242">
        <f t="shared" si="50"/>
        <v>0.48135663359999903</v>
      </c>
      <c r="J3242">
        <f>Table2[[#This Row],[Consumption]]+Table2[[#This Row],[Predicted Consumption]]</f>
        <v>21.081356633600002</v>
      </c>
      <c r="K3242">
        <f>ABS((Table2[[#This Row],[Consumption]]-Table2[[#This Row],[Predicted Consumption]])/Table2[[#This Row],[Consumption]])</f>
        <v>4.6733653747572719E-2</v>
      </c>
    </row>
    <row r="3243" spans="1:11" x14ac:dyDescent="0.25">
      <c r="A3243" s="1">
        <v>40394.760416666664</v>
      </c>
      <c r="B3243">
        <v>12.9</v>
      </c>
      <c r="D3243" s="3">
        <v>40394.760416666664</v>
      </c>
      <c r="E3243">
        <v>12.9</v>
      </c>
      <c r="F3243">
        <v>9.8752929143399992</v>
      </c>
      <c r="G3243" s="5">
        <v>0.203166839782188</v>
      </c>
      <c r="I3243">
        <f t="shared" si="50"/>
        <v>3.0247070856600011</v>
      </c>
      <c r="J3243">
        <f>Table2[[#This Row],[Consumption]]+Table2[[#This Row],[Predicted Consumption]]</f>
        <v>22.77529291434</v>
      </c>
      <c r="K3243">
        <f>ABS((Table2[[#This Row],[Consumption]]-Table2[[#This Row],[Predicted Consumption]])/Table2[[#This Row],[Consumption]])</f>
        <v>0.23447341749302333</v>
      </c>
    </row>
    <row r="3244" spans="1:11" x14ac:dyDescent="0.25">
      <c r="A3244" s="1">
        <v>40394.770833333336</v>
      </c>
      <c r="B3244">
        <v>11.5</v>
      </c>
      <c r="D3244" s="3">
        <v>40394.770833333336</v>
      </c>
      <c r="E3244">
        <v>11.5</v>
      </c>
      <c r="F3244">
        <v>11.1857609415</v>
      </c>
      <c r="G3244" s="5">
        <v>0.36423347997745897</v>
      </c>
      <c r="I3244">
        <f t="shared" si="50"/>
        <v>0.31423905850000011</v>
      </c>
      <c r="J3244">
        <f>Table2[[#This Row],[Consumption]]+Table2[[#This Row],[Predicted Consumption]]</f>
        <v>22.6857609415</v>
      </c>
      <c r="K3244">
        <f>ABS((Table2[[#This Row],[Consumption]]-Table2[[#This Row],[Predicted Consumption]])/Table2[[#This Row],[Consumption]])</f>
        <v>2.7325135521739142E-2</v>
      </c>
    </row>
    <row r="3245" spans="1:11" x14ac:dyDescent="0.25">
      <c r="A3245" s="1">
        <v>40394.78125</v>
      </c>
      <c r="B3245">
        <v>11.9</v>
      </c>
      <c r="D3245" s="3">
        <v>40394.78125</v>
      </c>
      <c r="E3245">
        <v>11.9</v>
      </c>
      <c r="F3245">
        <v>11.6</v>
      </c>
      <c r="G3245" s="5">
        <v>0.29643571987825601</v>
      </c>
      <c r="I3245">
        <f t="shared" si="50"/>
        <v>0.30000000000000071</v>
      </c>
      <c r="J3245">
        <f>Table2[[#This Row],[Consumption]]+Table2[[#This Row],[Predicted Consumption]]</f>
        <v>23.5</v>
      </c>
      <c r="K3245">
        <f>ABS((Table2[[#This Row],[Consumption]]-Table2[[#This Row],[Predicted Consumption]])/Table2[[#This Row],[Consumption]])</f>
        <v>2.5210084033613505E-2</v>
      </c>
    </row>
    <row r="3246" spans="1:11" x14ac:dyDescent="0.25">
      <c r="A3246" s="1">
        <v>40394.791666666664</v>
      </c>
      <c r="B3246">
        <v>12.8</v>
      </c>
      <c r="D3246" s="3">
        <v>40394.791666666664</v>
      </c>
      <c r="E3246">
        <v>12.8</v>
      </c>
      <c r="F3246">
        <v>12.7216457</v>
      </c>
      <c r="G3246" s="5">
        <v>0.26840015308184301</v>
      </c>
      <c r="I3246">
        <f t="shared" si="50"/>
        <v>7.8354300000000876E-2</v>
      </c>
      <c r="J3246">
        <f>Table2[[#This Row],[Consumption]]+Table2[[#This Row],[Predicted Consumption]]</f>
        <v>25.521645700000001</v>
      </c>
      <c r="K3246">
        <f>ABS((Table2[[#This Row],[Consumption]]-Table2[[#This Row],[Predicted Consumption]])/Table2[[#This Row],[Consumption]])</f>
        <v>6.1214296875000684E-3</v>
      </c>
    </row>
    <row r="3247" spans="1:11" x14ac:dyDescent="0.25">
      <c r="A3247" s="1">
        <v>40394.802083333336</v>
      </c>
      <c r="B3247">
        <v>11.6</v>
      </c>
      <c r="D3247" s="3">
        <v>40394.802083333336</v>
      </c>
      <c r="E3247">
        <v>11.6</v>
      </c>
      <c r="F3247">
        <v>11.2838585572</v>
      </c>
      <c r="G3247" s="5">
        <v>0.50065493743434897</v>
      </c>
      <c r="I3247">
        <f t="shared" si="50"/>
        <v>0.31614144279999934</v>
      </c>
      <c r="J3247">
        <f>Table2[[#This Row],[Consumption]]+Table2[[#This Row],[Predicted Consumption]]</f>
        <v>22.8838585572</v>
      </c>
      <c r="K3247">
        <f>ABS((Table2[[#This Row],[Consumption]]-Table2[[#This Row],[Predicted Consumption]])/Table2[[#This Row],[Consumption]])</f>
        <v>2.7253572655172358E-2</v>
      </c>
    </row>
    <row r="3248" spans="1:11" x14ac:dyDescent="0.25">
      <c r="A3248" s="1">
        <v>40394.8125</v>
      </c>
      <c r="B3248">
        <v>11.5</v>
      </c>
      <c r="D3248" s="3">
        <v>40394.8125</v>
      </c>
      <c r="E3248">
        <v>11.5</v>
      </c>
      <c r="F3248">
        <v>10.2294106</v>
      </c>
      <c r="G3248" s="5">
        <v>0.42683758705331698</v>
      </c>
      <c r="I3248">
        <f t="shared" si="50"/>
        <v>1.2705894000000004</v>
      </c>
      <c r="J3248">
        <f>Table2[[#This Row],[Consumption]]+Table2[[#This Row],[Predicted Consumption]]</f>
        <v>21.729410600000001</v>
      </c>
      <c r="K3248">
        <f>ABS((Table2[[#This Row],[Consumption]]-Table2[[#This Row],[Predicted Consumption]])/Table2[[#This Row],[Consumption]])</f>
        <v>0.11048603478260874</v>
      </c>
    </row>
    <row r="3249" spans="1:11" x14ac:dyDescent="0.25">
      <c r="A3249" s="1">
        <v>40394.822916666664</v>
      </c>
      <c r="B3249">
        <v>10.1</v>
      </c>
      <c r="D3249" s="3">
        <v>40394.822916666664</v>
      </c>
      <c r="E3249">
        <v>10.1</v>
      </c>
      <c r="F3249">
        <v>11.8528033917</v>
      </c>
      <c r="G3249" s="5">
        <v>0.347147561773543</v>
      </c>
      <c r="I3249">
        <f t="shared" si="50"/>
        <v>1.7528033917000005</v>
      </c>
      <c r="J3249">
        <f>Table2[[#This Row],[Consumption]]+Table2[[#This Row],[Predicted Consumption]]</f>
        <v>21.952803391700002</v>
      </c>
      <c r="K3249">
        <f>ABS((Table2[[#This Row],[Consumption]]-Table2[[#This Row],[Predicted Consumption]])/Table2[[#This Row],[Consumption]])</f>
        <v>0.17354489026732678</v>
      </c>
    </row>
    <row r="3250" spans="1:11" x14ac:dyDescent="0.25">
      <c r="A3250" s="1">
        <v>40394.833333333336</v>
      </c>
      <c r="B3250">
        <v>9.6</v>
      </c>
      <c r="D3250" s="3">
        <v>40394.833333333336</v>
      </c>
      <c r="E3250">
        <v>9.6</v>
      </c>
      <c r="F3250">
        <v>12.429331980100001</v>
      </c>
      <c r="G3250" s="5">
        <v>0.201732390447423</v>
      </c>
      <c r="I3250">
        <f t="shared" si="50"/>
        <v>2.829331980100001</v>
      </c>
      <c r="J3250">
        <f>Table2[[#This Row],[Consumption]]+Table2[[#This Row],[Predicted Consumption]]</f>
        <v>22.0293319801</v>
      </c>
      <c r="K3250">
        <f>ABS((Table2[[#This Row],[Consumption]]-Table2[[#This Row],[Predicted Consumption]])/Table2[[#This Row],[Consumption]])</f>
        <v>0.29472208126041677</v>
      </c>
    </row>
    <row r="3251" spans="1:11" x14ac:dyDescent="0.25">
      <c r="A3251" s="1">
        <v>40394.84375</v>
      </c>
      <c r="B3251">
        <v>9.6999999999999993</v>
      </c>
      <c r="D3251" s="3">
        <v>40394.84375</v>
      </c>
      <c r="E3251">
        <v>9.6999999999999993</v>
      </c>
      <c r="F3251">
        <v>11.8569933297</v>
      </c>
      <c r="G3251" s="5">
        <v>0.30111735563011299</v>
      </c>
      <c r="I3251">
        <f t="shared" si="50"/>
        <v>2.1569933297000006</v>
      </c>
      <c r="J3251">
        <f>Table2[[#This Row],[Consumption]]+Table2[[#This Row],[Predicted Consumption]]</f>
        <v>21.556993329699999</v>
      </c>
      <c r="K3251">
        <f>ABS((Table2[[#This Row],[Consumption]]-Table2[[#This Row],[Predicted Consumption]])/Table2[[#This Row],[Consumption]])</f>
        <v>0.22237044636082481</v>
      </c>
    </row>
    <row r="3252" spans="1:11" x14ac:dyDescent="0.25">
      <c r="A3252" s="1">
        <v>40394.854166666664</v>
      </c>
      <c r="B3252">
        <v>9.4</v>
      </c>
      <c r="D3252" s="3">
        <v>40394.854166666664</v>
      </c>
      <c r="E3252">
        <v>9.4</v>
      </c>
      <c r="F3252">
        <v>9.1904207219499998</v>
      </c>
      <c r="G3252" s="5">
        <v>0.36280668439611202</v>
      </c>
      <c r="I3252">
        <f t="shared" si="50"/>
        <v>0.20957927805000054</v>
      </c>
      <c r="J3252">
        <f>Table2[[#This Row],[Consumption]]+Table2[[#This Row],[Predicted Consumption]]</f>
        <v>18.59042072195</v>
      </c>
      <c r="K3252">
        <f>ABS((Table2[[#This Row],[Consumption]]-Table2[[#This Row],[Predicted Consumption]])/Table2[[#This Row],[Consumption]])</f>
        <v>2.2295667877659631E-2</v>
      </c>
    </row>
    <row r="3253" spans="1:11" x14ac:dyDescent="0.25">
      <c r="A3253" s="1">
        <v>40394.864583333336</v>
      </c>
      <c r="B3253">
        <v>11.1</v>
      </c>
      <c r="D3253" s="3">
        <v>40394.864583333336</v>
      </c>
      <c r="E3253">
        <v>11.1</v>
      </c>
      <c r="F3253">
        <v>9.6752936008100008</v>
      </c>
      <c r="G3253" s="5">
        <v>0.27550654181142598</v>
      </c>
      <c r="I3253">
        <f t="shared" si="50"/>
        <v>1.4247063991899989</v>
      </c>
      <c r="J3253">
        <f>Table2[[#This Row],[Consumption]]+Table2[[#This Row],[Predicted Consumption]]</f>
        <v>20.775293600810002</v>
      </c>
      <c r="K3253">
        <f>ABS((Table2[[#This Row],[Consumption]]-Table2[[#This Row],[Predicted Consumption]])/Table2[[#This Row],[Consumption]])</f>
        <v>0.12835192785495486</v>
      </c>
    </row>
    <row r="3254" spans="1:11" x14ac:dyDescent="0.25">
      <c r="A3254" s="1">
        <v>40394.875</v>
      </c>
      <c r="B3254">
        <v>9.1</v>
      </c>
      <c r="D3254" s="3">
        <v>40394.875</v>
      </c>
      <c r="E3254">
        <v>9.1</v>
      </c>
      <c r="F3254">
        <v>11.6</v>
      </c>
      <c r="G3254" s="5">
        <v>0.35610289583920901</v>
      </c>
      <c r="I3254">
        <f t="shared" si="50"/>
        <v>2.5</v>
      </c>
      <c r="J3254">
        <f>Table2[[#This Row],[Consumption]]+Table2[[#This Row],[Predicted Consumption]]</f>
        <v>20.7</v>
      </c>
      <c r="K3254">
        <f>ABS((Table2[[#This Row],[Consumption]]-Table2[[#This Row],[Predicted Consumption]])/Table2[[#This Row],[Consumption]])</f>
        <v>0.27472527472527475</v>
      </c>
    </row>
    <row r="3255" spans="1:11" x14ac:dyDescent="0.25">
      <c r="A3255" s="1">
        <v>40394.885416666664</v>
      </c>
      <c r="B3255">
        <v>8.8000000000000007</v>
      </c>
      <c r="D3255" s="3">
        <v>40394.885416666664</v>
      </c>
      <c r="E3255">
        <v>8.8000000000000007</v>
      </c>
      <c r="F3255">
        <v>11.065353719599999</v>
      </c>
      <c r="G3255" s="5">
        <v>0.181328362213349</v>
      </c>
      <c r="I3255">
        <f t="shared" si="50"/>
        <v>2.2653537195999984</v>
      </c>
      <c r="J3255">
        <f>Table2[[#This Row],[Consumption]]+Table2[[#This Row],[Predicted Consumption]]</f>
        <v>19.865353719600002</v>
      </c>
      <c r="K3255">
        <f>ABS((Table2[[#This Row],[Consumption]]-Table2[[#This Row],[Predicted Consumption]])/Table2[[#This Row],[Consumption]])</f>
        <v>0.25742655904545436</v>
      </c>
    </row>
    <row r="3256" spans="1:11" x14ac:dyDescent="0.25">
      <c r="A3256" s="1">
        <v>40394.895833333336</v>
      </c>
      <c r="B3256">
        <v>8.8000000000000007</v>
      </c>
      <c r="D3256" s="3">
        <v>40394.895833333336</v>
      </c>
      <c r="E3256">
        <v>8.8000000000000007</v>
      </c>
      <c r="F3256">
        <v>11.2838585572</v>
      </c>
      <c r="G3256" s="5">
        <v>0.439644902454432</v>
      </c>
      <c r="I3256">
        <f t="shared" si="50"/>
        <v>2.4838585571999996</v>
      </c>
      <c r="J3256">
        <f>Table2[[#This Row],[Consumption]]+Table2[[#This Row],[Predicted Consumption]]</f>
        <v>20.083858557200003</v>
      </c>
      <c r="K3256">
        <f>ABS((Table2[[#This Row],[Consumption]]-Table2[[#This Row],[Predicted Consumption]])/Table2[[#This Row],[Consumption]])</f>
        <v>0.28225665422727264</v>
      </c>
    </row>
    <row r="3257" spans="1:11" x14ac:dyDescent="0.25">
      <c r="A3257" s="1">
        <v>40394.90625</v>
      </c>
      <c r="B3257">
        <v>3.5</v>
      </c>
      <c r="D3257" s="3">
        <v>40394.90625</v>
      </c>
      <c r="E3257">
        <v>3.5</v>
      </c>
      <c r="F3257">
        <v>11.2838585572</v>
      </c>
      <c r="G3257" s="5">
        <v>0.50288586352487996</v>
      </c>
      <c r="I3257">
        <f t="shared" si="50"/>
        <v>7.7838585572000003</v>
      </c>
      <c r="J3257">
        <f>Table2[[#This Row],[Consumption]]+Table2[[#This Row],[Predicted Consumption]]</f>
        <v>14.7838585572</v>
      </c>
      <c r="K3257">
        <f>ABS((Table2[[#This Row],[Consumption]]-Table2[[#This Row],[Predicted Consumption]])/Table2[[#This Row],[Consumption]])</f>
        <v>2.2239595877714287</v>
      </c>
    </row>
    <row r="3258" spans="1:11" x14ac:dyDescent="0.25">
      <c r="A3258" s="1">
        <v>40394.916666666664</v>
      </c>
      <c r="B3258">
        <v>1.3</v>
      </c>
      <c r="D3258" s="3">
        <v>40394.916666666664</v>
      </c>
      <c r="E3258">
        <v>1.3</v>
      </c>
      <c r="F3258">
        <v>1.2</v>
      </c>
      <c r="G3258" s="5">
        <v>0.34625337263288197</v>
      </c>
      <c r="I3258">
        <f t="shared" si="50"/>
        <v>0.10000000000000009</v>
      </c>
      <c r="J3258">
        <f>Table2[[#This Row],[Consumption]]+Table2[[#This Row],[Predicted Consumption]]</f>
        <v>2.5</v>
      </c>
      <c r="K3258">
        <f>ABS((Table2[[#This Row],[Consumption]]-Table2[[#This Row],[Predicted Consumption]])/Table2[[#This Row],[Consumption]])</f>
        <v>7.6923076923076983E-2</v>
      </c>
    </row>
    <row r="3259" spans="1:11" x14ac:dyDescent="0.25">
      <c r="A3259" s="1">
        <v>40394.927083333336</v>
      </c>
      <c r="B3259">
        <v>1.3</v>
      </c>
      <c r="D3259" s="3">
        <v>40394.927083333336</v>
      </c>
      <c r="E3259">
        <v>1.3</v>
      </c>
      <c r="F3259">
        <v>1.2</v>
      </c>
      <c r="G3259" s="5">
        <v>0.76108710362156395</v>
      </c>
      <c r="I3259">
        <f t="shared" si="50"/>
        <v>0.10000000000000009</v>
      </c>
      <c r="J3259">
        <f>Table2[[#This Row],[Consumption]]+Table2[[#This Row],[Predicted Consumption]]</f>
        <v>2.5</v>
      </c>
      <c r="K3259">
        <f>ABS((Table2[[#This Row],[Consumption]]-Table2[[#This Row],[Predicted Consumption]])/Table2[[#This Row],[Consumption]])</f>
        <v>7.6923076923076983E-2</v>
      </c>
    </row>
    <row r="3260" spans="1:11" x14ac:dyDescent="0.25">
      <c r="A3260" s="1">
        <v>40394.9375</v>
      </c>
      <c r="B3260">
        <v>1.3</v>
      </c>
      <c r="D3260" s="3">
        <v>40394.9375</v>
      </c>
      <c r="E3260">
        <v>1.3</v>
      </c>
      <c r="F3260">
        <v>1.2</v>
      </c>
      <c r="G3260" s="5">
        <v>0.51851547924671904</v>
      </c>
      <c r="I3260">
        <f t="shared" si="50"/>
        <v>0.10000000000000009</v>
      </c>
      <c r="J3260">
        <f>Table2[[#This Row],[Consumption]]+Table2[[#This Row],[Predicted Consumption]]</f>
        <v>2.5</v>
      </c>
      <c r="K3260">
        <f>ABS((Table2[[#This Row],[Consumption]]-Table2[[#This Row],[Predicted Consumption]])/Table2[[#This Row],[Consumption]])</f>
        <v>7.6923076923076983E-2</v>
      </c>
    </row>
    <row r="3261" spans="1:11" x14ac:dyDescent="0.25">
      <c r="A3261" s="1">
        <v>40394.947916666664</v>
      </c>
      <c r="B3261">
        <v>1.2</v>
      </c>
      <c r="D3261" s="3">
        <v>40394.947916666664</v>
      </c>
      <c r="E3261">
        <v>1.2</v>
      </c>
      <c r="F3261">
        <v>1.2</v>
      </c>
      <c r="G3261" s="5">
        <v>0.51851547924671904</v>
      </c>
      <c r="I3261">
        <f t="shared" si="50"/>
        <v>0</v>
      </c>
      <c r="J3261">
        <f>Table2[[#This Row],[Consumption]]+Table2[[#This Row],[Predicted Consumption]]</f>
        <v>2.4</v>
      </c>
      <c r="K3261">
        <f>ABS((Table2[[#This Row],[Consumption]]-Table2[[#This Row],[Predicted Consumption]])/Table2[[#This Row],[Consumption]])</f>
        <v>0</v>
      </c>
    </row>
    <row r="3262" spans="1:11" x14ac:dyDescent="0.25">
      <c r="A3262" s="1">
        <v>40394.958333333336</v>
      </c>
      <c r="B3262">
        <v>1.3</v>
      </c>
      <c r="D3262" s="3">
        <v>40394.958333333336</v>
      </c>
      <c r="E3262">
        <v>1.3</v>
      </c>
      <c r="F3262">
        <v>1.29999999998</v>
      </c>
      <c r="G3262" s="5">
        <v>0.41011604098210003</v>
      </c>
      <c r="I3262">
        <f t="shared" si="50"/>
        <v>2.000000165480742E-11</v>
      </c>
      <c r="J3262">
        <f>Table2[[#This Row],[Consumption]]+Table2[[#This Row],[Predicted Consumption]]</f>
        <v>2.5999999999800001</v>
      </c>
      <c r="K3262">
        <f>ABS((Table2[[#This Row],[Consumption]]-Table2[[#This Row],[Predicted Consumption]])/Table2[[#This Row],[Consumption]])</f>
        <v>1.5384616657544169E-11</v>
      </c>
    </row>
    <row r="3263" spans="1:11" x14ac:dyDescent="0.25">
      <c r="A3263" s="1">
        <v>40394.96875</v>
      </c>
      <c r="B3263">
        <v>4.4000000000000004</v>
      </c>
      <c r="D3263" s="3">
        <v>40394.96875</v>
      </c>
      <c r="E3263">
        <v>4.4000000000000004</v>
      </c>
      <c r="F3263">
        <v>1.2</v>
      </c>
      <c r="G3263" s="5">
        <v>0.71565577814360504</v>
      </c>
      <c r="I3263">
        <f t="shared" si="50"/>
        <v>3.2</v>
      </c>
      <c r="J3263">
        <f>Table2[[#This Row],[Consumption]]+Table2[[#This Row],[Predicted Consumption]]</f>
        <v>5.6000000000000005</v>
      </c>
      <c r="K3263">
        <f>ABS((Table2[[#This Row],[Consumption]]-Table2[[#This Row],[Predicted Consumption]])/Table2[[#This Row],[Consumption]])</f>
        <v>0.72727272727272729</v>
      </c>
    </row>
    <row r="3264" spans="1:11" x14ac:dyDescent="0.25">
      <c r="A3264" s="1">
        <v>40394.979166666664</v>
      </c>
      <c r="B3264">
        <v>5.2</v>
      </c>
      <c r="D3264" s="3">
        <v>40394.979166666664</v>
      </c>
      <c r="E3264">
        <v>5.2</v>
      </c>
      <c r="F3264">
        <v>1.29999999999</v>
      </c>
      <c r="G3264" s="5">
        <v>0.41631828183971298</v>
      </c>
      <c r="I3264">
        <f t="shared" si="50"/>
        <v>3.9000000000100004</v>
      </c>
      <c r="J3264">
        <f>Table2[[#This Row],[Consumption]]+Table2[[#This Row],[Predicted Consumption]]</f>
        <v>6.49999999999</v>
      </c>
      <c r="K3264">
        <f>ABS((Table2[[#This Row],[Consumption]]-Table2[[#This Row],[Predicted Consumption]])/Table2[[#This Row],[Consumption]])</f>
        <v>0.75000000000192313</v>
      </c>
    </row>
    <row r="3265" spans="1:11" x14ac:dyDescent="0.25">
      <c r="A3265" s="1">
        <v>40394.989583333336</v>
      </c>
      <c r="B3265">
        <v>5.3</v>
      </c>
      <c r="D3265" s="3">
        <v>40394.989583333336</v>
      </c>
      <c r="E3265">
        <v>5.3</v>
      </c>
      <c r="F3265">
        <v>6.4</v>
      </c>
      <c r="G3265" s="5">
        <v>0.44578088000279398</v>
      </c>
      <c r="I3265">
        <f t="shared" si="50"/>
        <v>1.1000000000000005</v>
      </c>
      <c r="J3265">
        <f>Table2[[#This Row],[Consumption]]+Table2[[#This Row],[Predicted Consumption]]</f>
        <v>11.7</v>
      </c>
      <c r="K3265">
        <f>ABS((Table2[[#This Row],[Consumption]]-Table2[[#This Row],[Predicted Consumption]])/Table2[[#This Row],[Consumption]])</f>
        <v>0.20754716981132088</v>
      </c>
    </row>
    <row r="3266" spans="1:11" x14ac:dyDescent="0.25">
      <c r="A3266" s="1">
        <v>40395</v>
      </c>
      <c r="B3266">
        <v>5.7</v>
      </c>
      <c r="D3266" s="2">
        <v>40395</v>
      </c>
      <c r="E3266">
        <v>5.7</v>
      </c>
      <c r="F3266">
        <v>5.5663469017900002</v>
      </c>
      <c r="G3266" s="5">
        <v>0.56879413827871195</v>
      </c>
      <c r="I3266">
        <f t="shared" si="50"/>
        <v>0.13365309820999993</v>
      </c>
      <c r="J3266">
        <f>Table2[[#This Row],[Consumption]]+Table2[[#This Row],[Predicted Consumption]]</f>
        <v>11.266346901790001</v>
      </c>
      <c r="K3266">
        <f>ABS((Table2[[#This Row],[Consumption]]-Table2[[#This Row],[Predicted Consumption]])/Table2[[#This Row],[Consumption]])</f>
        <v>2.3447911966666655E-2</v>
      </c>
    </row>
    <row r="3267" spans="1:11" x14ac:dyDescent="0.25">
      <c r="A3267" s="1">
        <v>40395.010416666664</v>
      </c>
      <c r="B3267">
        <v>6</v>
      </c>
      <c r="D3267" s="3">
        <v>40395.010416666664</v>
      </c>
      <c r="E3267">
        <v>6</v>
      </c>
      <c r="F3267">
        <v>4.4109999999999996</v>
      </c>
      <c r="G3267" s="5">
        <v>0.169452255758724</v>
      </c>
      <c r="I3267">
        <f t="shared" si="50"/>
        <v>1.5890000000000004</v>
      </c>
      <c r="J3267">
        <f>Table2[[#This Row],[Consumption]]+Table2[[#This Row],[Predicted Consumption]]</f>
        <v>10.411</v>
      </c>
      <c r="K3267">
        <f>ABS((Table2[[#This Row],[Consumption]]-Table2[[#This Row],[Predicted Consumption]])/Table2[[#This Row],[Consumption]])</f>
        <v>0.26483333333333342</v>
      </c>
    </row>
    <row r="3268" spans="1:11" x14ac:dyDescent="0.25">
      <c r="A3268" s="1">
        <v>40395.020833333336</v>
      </c>
      <c r="B3268">
        <v>5.9</v>
      </c>
      <c r="D3268" s="3">
        <v>40395.020833333336</v>
      </c>
      <c r="E3268">
        <v>5.9</v>
      </c>
      <c r="F3268">
        <v>5.46627201105</v>
      </c>
      <c r="G3268" s="5">
        <v>0.244962639170478</v>
      </c>
      <c r="I3268">
        <f t="shared" ref="I3268:I3331" si="51">ABS(F3268-E3268)</f>
        <v>0.43372798895000031</v>
      </c>
      <c r="J3268">
        <f>Table2[[#This Row],[Consumption]]+Table2[[#This Row],[Predicted Consumption]]</f>
        <v>11.36627201105</v>
      </c>
      <c r="K3268">
        <f>ABS((Table2[[#This Row],[Consumption]]-Table2[[#This Row],[Predicted Consumption]])/Table2[[#This Row],[Consumption]])</f>
        <v>7.3513218466101746E-2</v>
      </c>
    </row>
    <row r="3269" spans="1:11" x14ac:dyDescent="0.25">
      <c r="A3269" s="1">
        <v>40395.03125</v>
      </c>
      <c r="B3269">
        <v>6.1</v>
      </c>
      <c r="D3269" s="3">
        <v>40395.03125</v>
      </c>
      <c r="E3269">
        <v>6.1</v>
      </c>
      <c r="F3269">
        <v>4.7</v>
      </c>
      <c r="G3269" s="5">
        <v>0.17410005986729701</v>
      </c>
      <c r="I3269">
        <f t="shared" si="51"/>
        <v>1.3999999999999995</v>
      </c>
      <c r="J3269">
        <f>Table2[[#This Row],[Consumption]]+Table2[[#This Row],[Predicted Consumption]]</f>
        <v>10.8</v>
      </c>
      <c r="K3269">
        <f>ABS((Table2[[#This Row],[Consumption]]-Table2[[#This Row],[Predicted Consumption]])/Table2[[#This Row],[Consumption]])</f>
        <v>0.2295081967213114</v>
      </c>
    </row>
    <row r="3270" spans="1:11" x14ac:dyDescent="0.25">
      <c r="A3270" s="1">
        <v>40395.041666666664</v>
      </c>
      <c r="B3270">
        <v>6</v>
      </c>
      <c r="D3270" s="3">
        <v>40395.041666666664</v>
      </c>
      <c r="E3270">
        <v>6</v>
      </c>
      <c r="F3270">
        <v>5.69</v>
      </c>
      <c r="G3270" s="5">
        <v>0.37902102959762701</v>
      </c>
      <c r="I3270">
        <f t="shared" si="51"/>
        <v>0.30999999999999961</v>
      </c>
      <c r="J3270">
        <f>Table2[[#This Row],[Consumption]]+Table2[[#This Row],[Predicted Consumption]]</f>
        <v>11.690000000000001</v>
      </c>
      <c r="K3270">
        <f>ABS((Table2[[#This Row],[Consumption]]-Table2[[#This Row],[Predicted Consumption]])/Table2[[#This Row],[Consumption]])</f>
        <v>5.1666666666666604E-2</v>
      </c>
    </row>
    <row r="3271" spans="1:11" x14ac:dyDescent="0.25">
      <c r="A3271" s="1">
        <v>40395.052083333336</v>
      </c>
      <c r="B3271">
        <v>5.8</v>
      </c>
      <c r="D3271" s="3">
        <v>40395.052083333336</v>
      </c>
      <c r="E3271">
        <v>5.8</v>
      </c>
      <c r="F3271">
        <v>5.69</v>
      </c>
      <c r="G3271" s="5">
        <v>0.26490712623968099</v>
      </c>
      <c r="I3271">
        <f t="shared" si="51"/>
        <v>0.10999999999999943</v>
      </c>
      <c r="J3271">
        <f>Table2[[#This Row],[Consumption]]+Table2[[#This Row],[Predicted Consumption]]</f>
        <v>11.49</v>
      </c>
      <c r="K3271">
        <f>ABS((Table2[[#This Row],[Consumption]]-Table2[[#This Row],[Predicted Consumption]])/Table2[[#This Row],[Consumption]])</f>
        <v>1.8965517241379213E-2</v>
      </c>
    </row>
    <row r="3272" spans="1:11" x14ac:dyDescent="0.25">
      <c r="A3272" s="1">
        <v>40395.0625</v>
      </c>
      <c r="B3272">
        <v>5.8</v>
      </c>
      <c r="D3272" s="3">
        <v>40395.0625</v>
      </c>
      <c r="E3272">
        <v>5.8</v>
      </c>
      <c r="F3272">
        <v>5.46627201105</v>
      </c>
      <c r="G3272" s="5">
        <v>0.374000917552334</v>
      </c>
      <c r="I3272">
        <f t="shared" si="51"/>
        <v>0.33372798894999978</v>
      </c>
      <c r="J3272">
        <f>Table2[[#This Row],[Consumption]]+Table2[[#This Row],[Predicted Consumption]]</f>
        <v>11.266272011049999</v>
      </c>
      <c r="K3272">
        <f>ABS((Table2[[#This Row],[Consumption]]-Table2[[#This Row],[Predicted Consumption]])/Table2[[#This Row],[Consumption]])</f>
        <v>5.7539308439655136E-2</v>
      </c>
    </row>
    <row r="3273" spans="1:11" x14ac:dyDescent="0.25">
      <c r="A3273" s="1">
        <v>40395.072916666664</v>
      </c>
      <c r="B3273">
        <v>2.8</v>
      </c>
      <c r="D3273" s="3">
        <v>40395.072916666664</v>
      </c>
      <c r="E3273">
        <v>2.8</v>
      </c>
      <c r="F3273">
        <v>5.7647053000000001</v>
      </c>
      <c r="G3273" s="5">
        <v>0.45244976085963101</v>
      </c>
      <c r="I3273">
        <f t="shared" si="51"/>
        <v>2.9647053000000003</v>
      </c>
      <c r="J3273">
        <f>Table2[[#This Row],[Consumption]]+Table2[[#This Row],[Predicted Consumption]]</f>
        <v>8.5647053</v>
      </c>
      <c r="K3273">
        <f>ABS((Table2[[#This Row],[Consumption]]-Table2[[#This Row],[Predicted Consumption]])/Table2[[#This Row],[Consumption]])</f>
        <v>1.0588233214285716</v>
      </c>
    </row>
    <row r="3274" spans="1:11" x14ac:dyDescent="0.25">
      <c r="A3274" s="1">
        <v>40395.083333333336</v>
      </c>
      <c r="B3274">
        <v>1.3</v>
      </c>
      <c r="D3274" s="3">
        <v>40395.083333333336</v>
      </c>
      <c r="E3274">
        <v>1.3</v>
      </c>
      <c r="F3274">
        <v>5.2838585572000003</v>
      </c>
      <c r="G3274" s="5">
        <v>0.60091051878591395</v>
      </c>
      <c r="I3274">
        <f t="shared" si="51"/>
        <v>3.9838585572000005</v>
      </c>
      <c r="J3274">
        <f>Table2[[#This Row],[Consumption]]+Table2[[#This Row],[Predicted Consumption]]</f>
        <v>6.5838585572000001</v>
      </c>
      <c r="K3274">
        <f>ABS((Table2[[#This Row],[Consumption]]-Table2[[#This Row],[Predicted Consumption]])/Table2[[#This Row],[Consumption]])</f>
        <v>3.0645065824615387</v>
      </c>
    </row>
    <row r="3275" spans="1:11" x14ac:dyDescent="0.25">
      <c r="A3275" s="1">
        <v>40395.09375</v>
      </c>
      <c r="B3275">
        <v>1.1000000000000001</v>
      </c>
      <c r="D3275" s="3">
        <v>40395.09375</v>
      </c>
      <c r="E3275">
        <v>1.1000000000000001</v>
      </c>
      <c r="I3275">
        <f t="shared" si="51"/>
        <v>1.1000000000000001</v>
      </c>
      <c r="J3275">
        <f>Table2[[#This Row],[Consumption]]+Table2[[#This Row],[Predicted Consumption]]</f>
        <v>1.1000000000000001</v>
      </c>
      <c r="K3275">
        <f>ABS((Table2[[#This Row],[Consumption]]-Table2[[#This Row],[Predicted Consumption]])/Table2[[#This Row],[Consumption]])</f>
        <v>1</v>
      </c>
    </row>
    <row r="3276" spans="1:11" x14ac:dyDescent="0.25">
      <c r="A3276" s="1">
        <v>40395.104166666664</v>
      </c>
      <c r="B3276">
        <v>1.2</v>
      </c>
      <c r="D3276" s="3">
        <v>40395.104166666664</v>
      </c>
      <c r="E3276">
        <v>1.2</v>
      </c>
      <c r="F3276">
        <v>5.1503217769300003</v>
      </c>
      <c r="G3276" s="5">
        <v>0.54872248919591804</v>
      </c>
      <c r="I3276">
        <f t="shared" si="51"/>
        <v>3.9503217769300001</v>
      </c>
      <c r="J3276">
        <f>Table2[[#This Row],[Consumption]]+Table2[[#This Row],[Predicted Consumption]]</f>
        <v>6.3503217769300004</v>
      </c>
      <c r="K3276">
        <f>ABS((Table2[[#This Row],[Consumption]]-Table2[[#This Row],[Predicted Consumption]])/Table2[[#This Row],[Consumption]])</f>
        <v>3.2919348141083336</v>
      </c>
    </row>
    <row r="3277" spans="1:11" x14ac:dyDescent="0.25">
      <c r="A3277" s="1">
        <v>40395.114583333336</v>
      </c>
      <c r="B3277">
        <v>1.3</v>
      </c>
      <c r="D3277" s="3">
        <v>40395.114583333336</v>
      </c>
      <c r="E3277">
        <v>1.3</v>
      </c>
      <c r="F3277">
        <v>1.2</v>
      </c>
      <c r="G3277" s="5">
        <v>0.40541994516559499</v>
      </c>
      <c r="I3277">
        <f t="shared" si="51"/>
        <v>0.10000000000000009</v>
      </c>
      <c r="J3277">
        <f>Table2[[#This Row],[Consumption]]+Table2[[#This Row],[Predicted Consumption]]</f>
        <v>2.5</v>
      </c>
      <c r="K3277">
        <f>ABS((Table2[[#This Row],[Consumption]]-Table2[[#This Row],[Predicted Consumption]])/Table2[[#This Row],[Consumption]])</f>
        <v>7.6923076923076983E-2</v>
      </c>
    </row>
    <row r="3278" spans="1:11" x14ac:dyDescent="0.25">
      <c r="A3278" s="1">
        <v>40395.125</v>
      </c>
      <c r="B3278">
        <v>1.1000000000000001</v>
      </c>
      <c r="D3278" s="3">
        <v>40395.125</v>
      </c>
      <c r="E3278">
        <v>1.1000000000000001</v>
      </c>
      <c r="F3278">
        <v>4.33</v>
      </c>
      <c r="G3278" s="5">
        <v>0.63393714717821603</v>
      </c>
      <c r="I3278">
        <f t="shared" si="51"/>
        <v>3.23</v>
      </c>
      <c r="J3278">
        <f>Table2[[#This Row],[Consumption]]+Table2[[#This Row],[Predicted Consumption]]</f>
        <v>5.43</v>
      </c>
      <c r="K3278">
        <f>ABS((Table2[[#This Row],[Consumption]]-Table2[[#This Row],[Predicted Consumption]])/Table2[[#This Row],[Consumption]])</f>
        <v>2.9363636363636361</v>
      </c>
    </row>
    <row r="3279" spans="1:11" x14ac:dyDescent="0.25">
      <c r="A3279" s="1">
        <v>40395.135416666664</v>
      </c>
      <c r="B3279">
        <v>1.2</v>
      </c>
      <c r="D3279" s="3">
        <v>40395.135416666664</v>
      </c>
      <c r="E3279">
        <v>1.2</v>
      </c>
      <c r="F3279">
        <v>1.2</v>
      </c>
      <c r="G3279" s="5">
        <v>0.81837022387404001</v>
      </c>
      <c r="I3279">
        <f t="shared" si="51"/>
        <v>0</v>
      </c>
      <c r="J3279">
        <f>Table2[[#This Row],[Consumption]]+Table2[[#This Row],[Predicted Consumption]]</f>
        <v>2.4</v>
      </c>
      <c r="K3279">
        <f>ABS((Table2[[#This Row],[Consumption]]-Table2[[#This Row],[Predicted Consumption]])/Table2[[#This Row],[Consumption]])</f>
        <v>0</v>
      </c>
    </row>
    <row r="3280" spans="1:11" x14ac:dyDescent="0.25">
      <c r="A3280" s="1">
        <v>40395.145833333336</v>
      </c>
      <c r="B3280">
        <v>1.2</v>
      </c>
      <c r="D3280" s="3">
        <v>40395.145833333336</v>
      </c>
      <c r="E3280">
        <v>1.2</v>
      </c>
      <c r="F3280">
        <v>1.29999999999</v>
      </c>
      <c r="G3280" s="5">
        <v>0.654273481321756</v>
      </c>
      <c r="I3280">
        <f t="shared" si="51"/>
        <v>9.9999999990000088E-2</v>
      </c>
      <c r="J3280">
        <f>Table2[[#This Row],[Consumption]]+Table2[[#This Row],[Predicted Consumption]]</f>
        <v>2.49999999999</v>
      </c>
      <c r="K3280">
        <f>ABS((Table2[[#This Row],[Consumption]]-Table2[[#This Row],[Predicted Consumption]])/Table2[[#This Row],[Consumption]])</f>
        <v>8.3333333325000078E-2</v>
      </c>
    </row>
    <row r="3281" spans="1:11" x14ac:dyDescent="0.25">
      <c r="A3281" s="1">
        <v>40395.15625</v>
      </c>
      <c r="B3281">
        <v>1.2</v>
      </c>
      <c r="D3281" s="3">
        <v>40395.15625</v>
      </c>
      <c r="E3281">
        <v>1.2</v>
      </c>
      <c r="F3281">
        <v>1.29999999999</v>
      </c>
      <c r="G3281" s="5">
        <v>0.66088114897087802</v>
      </c>
      <c r="I3281">
        <f t="shared" si="51"/>
        <v>9.9999999990000088E-2</v>
      </c>
      <c r="J3281">
        <f>Table2[[#This Row],[Consumption]]+Table2[[#This Row],[Predicted Consumption]]</f>
        <v>2.49999999999</v>
      </c>
      <c r="K3281">
        <f>ABS((Table2[[#This Row],[Consumption]]-Table2[[#This Row],[Predicted Consumption]])/Table2[[#This Row],[Consumption]])</f>
        <v>8.3333333325000078E-2</v>
      </c>
    </row>
    <row r="3282" spans="1:11" x14ac:dyDescent="0.25">
      <c r="A3282" s="1">
        <v>40395.166666666664</v>
      </c>
      <c r="B3282">
        <v>1.2</v>
      </c>
      <c r="D3282" s="3">
        <v>40395.166666666664</v>
      </c>
      <c r="E3282">
        <v>1.2</v>
      </c>
      <c r="F3282">
        <v>1.29999999999</v>
      </c>
      <c r="G3282" s="5">
        <v>0.44989736810963499</v>
      </c>
      <c r="I3282">
        <f t="shared" si="51"/>
        <v>9.9999999990000088E-2</v>
      </c>
      <c r="J3282">
        <f>Table2[[#This Row],[Consumption]]+Table2[[#This Row],[Predicted Consumption]]</f>
        <v>2.49999999999</v>
      </c>
      <c r="K3282">
        <f>ABS((Table2[[#This Row],[Consumption]]-Table2[[#This Row],[Predicted Consumption]])/Table2[[#This Row],[Consumption]])</f>
        <v>8.3333333325000078E-2</v>
      </c>
    </row>
    <row r="3283" spans="1:11" x14ac:dyDescent="0.25">
      <c r="A3283" s="1">
        <v>40395.177083333336</v>
      </c>
      <c r="B3283">
        <v>1.1000000000000001</v>
      </c>
      <c r="D3283" s="3">
        <v>40395.177083333336</v>
      </c>
      <c r="E3283">
        <v>1.1000000000000001</v>
      </c>
      <c r="F3283">
        <v>1.29999999999</v>
      </c>
      <c r="G3283" s="5">
        <v>0.39494801389496498</v>
      </c>
      <c r="I3283">
        <f t="shared" si="51"/>
        <v>0.19999999998999995</v>
      </c>
      <c r="J3283">
        <f>Table2[[#This Row],[Consumption]]+Table2[[#This Row],[Predicted Consumption]]</f>
        <v>2.3999999999900004</v>
      </c>
      <c r="K3283">
        <f>ABS((Table2[[#This Row],[Consumption]]-Table2[[#This Row],[Predicted Consumption]])/Table2[[#This Row],[Consumption]])</f>
        <v>0.18181818180909085</v>
      </c>
    </row>
    <row r="3284" spans="1:11" x14ac:dyDescent="0.25">
      <c r="A3284" s="1">
        <v>40395.1875</v>
      </c>
      <c r="B3284">
        <v>1.2</v>
      </c>
      <c r="D3284" s="3">
        <v>40395.1875</v>
      </c>
      <c r="E3284">
        <v>1.2</v>
      </c>
      <c r="F3284">
        <v>1.29999999999</v>
      </c>
      <c r="G3284" s="5">
        <v>0.568665602582754</v>
      </c>
      <c r="I3284">
        <f t="shared" si="51"/>
        <v>9.9999999990000088E-2</v>
      </c>
      <c r="J3284">
        <f>Table2[[#This Row],[Consumption]]+Table2[[#This Row],[Predicted Consumption]]</f>
        <v>2.49999999999</v>
      </c>
      <c r="K3284">
        <f>ABS((Table2[[#This Row],[Consumption]]-Table2[[#This Row],[Predicted Consumption]])/Table2[[#This Row],[Consumption]])</f>
        <v>8.3333333325000078E-2</v>
      </c>
    </row>
    <row r="3285" spans="1:11" x14ac:dyDescent="0.25">
      <c r="A3285" s="1">
        <v>40395.197916666664</v>
      </c>
      <c r="B3285">
        <v>1.2</v>
      </c>
      <c r="D3285" s="3">
        <v>40395.197916666664</v>
      </c>
      <c r="E3285">
        <v>1.2</v>
      </c>
      <c r="F3285">
        <v>1.2</v>
      </c>
      <c r="G3285" s="5">
        <v>0.77748675806999801</v>
      </c>
      <c r="I3285">
        <f t="shared" si="51"/>
        <v>0</v>
      </c>
      <c r="J3285">
        <f>Table2[[#This Row],[Consumption]]+Table2[[#This Row],[Predicted Consumption]]</f>
        <v>2.4</v>
      </c>
      <c r="K3285">
        <f>ABS((Table2[[#This Row],[Consumption]]-Table2[[#This Row],[Predicted Consumption]])/Table2[[#This Row],[Consumption]])</f>
        <v>0</v>
      </c>
    </row>
    <row r="3286" spans="1:11" x14ac:dyDescent="0.25">
      <c r="A3286" s="1">
        <v>40395.208333333336</v>
      </c>
      <c r="B3286">
        <v>1.1000000000000001</v>
      </c>
      <c r="D3286" s="3">
        <v>40395.208333333336</v>
      </c>
      <c r="E3286">
        <v>1.1000000000000001</v>
      </c>
      <c r="F3286">
        <v>1.2</v>
      </c>
      <c r="G3286" s="5">
        <v>0.77229230722954101</v>
      </c>
      <c r="I3286">
        <f t="shared" si="51"/>
        <v>9.9999999999999867E-2</v>
      </c>
      <c r="J3286">
        <f>Table2[[#This Row],[Consumption]]+Table2[[#This Row],[Predicted Consumption]]</f>
        <v>2.2999999999999998</v>
      </c>
      <c r="K3286">
        <f>ABS((Table2[[#This Row],[Consumption]]-Table2[[#This Row],[Predicted Consumption]])/Table2[[#This Row],[Consumption]])</f>
        <v>9.0909090909090787E-2</v>
      </c>
    </row>
    <row r="3287" spans="1:11" x14ac:dyDescent="0.25">
      <c r="A3287" s="1">
        <v>40395.21875</v>
      </c>
      <c r="B3287">
        <v>5.4</v>
      </c>
      <c r="D3287" s="3">
        <v>40395.21875</v>
      </c>
      <c r="E3287">
        <v>5.4</v>
      </c>
      <c r="F3287">
        <v>1.2</v>
      </c>
      <c r="G3287" s="5">
        <v>0.94938371428199597</v>
      </c>
      <c r="I3287">
        <f t="shared" si="51"/>
        <v>4.2</v>
      </c>
      <c r="J3287">
        <f>Table2[[#This Row],[Consumption]]+Table2[[#This Row],[Predicted Consumption]]</f>
        <v>6.6000000000000005</v>
      </c>
      <c r="K3287">
        <f>ABS((Table2[[#This Row],[Consumption]]-Table2[[#This Row],[Predicted Consumption]])/Table2[[#This Row],[Consumption]])</f>
        <v>0.77777777777777779</v>
      </c>
    </row>
    <row r="3288" spans="1:11" x14ac:dyDescent="0.25">
      <c r="A3288" s="1">
        <v>40395.229166666664</v>
      </c>
      <c r="B3288">
        <v>7.6</v>
      </c>
      <c r="D3288" s="3">
        <v>40395.229166666664</v>
      </c>
      <c r="E3288">
        <v>7.6</v>
      </c>
      <c r="F3288">
        <v>5.2838585572000003</v>
      </c>
      <c r="G3288" s="5">
        <v>0.50121905098193598</v>
      </c>
      <c r="I3288">
        <f t="shared" si="51"/>
        <v>2.3161414427999993</v>
      </c>
      <c r="J3288">
        <f>Table2[[#This Row],[Consumption]]+Table2[[#This Row],[Predicted Consumption]]</f>
        <v>12.8838585572</v>
      </c>
      <c r="K3288">
        <f>ABS((Table2[[#This Row],[Consumption]]-Table2[[#This Row],[Predicted Consumption]])/Table2[[#This Row],[Consumption]])</f>
        <v>0.30475545299999995</v>
      </c>
    </row>
    <row r="3289" spans="1:11" x14ac:dyDescent="0.25">
      <c r="A3289" s="1">
        <v>40395.239583333336</v>
      </c>
      <c r="B3289">
        <v>7.5</v>
      </c>
      <c r="D3289" s="3">
        <v>40395.239583333336</v>
      </c>
      <c r="E3289">
        <v>7.5</v>
      </c>
      <c r="F3289">
        <v>10.587762423499999</v>
      </c>
      <c r="G3289" s="5">
        <v>0.28272596461381799</v>
      </c>
      <c r="I3289">
        <f t="shared" si="51"/>
        <v>3.0877624234999992</v>
      </c>
      <c r="J3289">
        <f>Table2[[#This Row],[Consumption]]+Table2[[#This Row],[Predicted Consumption]]</f>
        <v>18.087762423499999</v>
      </c>
      <c r="K3289">
        <f>ABS((Table2[[#This Row],[Consumption]]-Table2[[#This Row],[Predicted Consumption]])/Table2[[#This Row],[Consumption]])</f>
        <v>0.41170165646666657</v>
      </c>
    </row>
    <row r="3290" spans="1:11" x14ac:dyDescent="0.25">
      <c r="A3290" s="1">
        <v>40395.25</v>
      </c>
      <c r="B3290">
        <v>9.4</v>
      </c>
      <c r="D3290" s="3">
        <v>40395.25</v>
      </c>
      <c r="E3290">
        <v>9.4</v>
      </c>
      <c r="F3290">
        <v>10.587762423499999</v>
      </c>
      <c r="G3290" s="5">
        <v>0.33272472256145902</v>
      </c>
      <c r="I3290">
        <f t="shared" si="51"/>
        <v>1.1877624234999988</v>
      </c>
      <c r="J3290">
        <f>Table2[[#This Row],[Consumption]]+Table2[[#This Row],[Predicted Consumption]]</f>
        <v>19.987762423500001</v>
      </c>
      <c r="K3290">
        <f>ABS((Table2[[#This Row],[Consumption]]-Table2[[#This Row],[Predicted Consumption]])/Table2[[#This Row],[Consumption]])</f>
        <v>0.12635770462765944</v>
      </c>
    </row>
    <row r="3291" spans="1:11" x14ac:dyDescent="0.25">
      <c r="A3291" s="1">
        <v>40395.260416666664</v>
      </c>
      <c r="B3291">
        <v>11.4</v>
      </c>
      <c r="D3291" s="3">
        <v>40395.260416666664</v>
      </c>
      <c r="E3291">
        <v>11.4</v>
      </c>
      <c r="F3291">
        <v>11.065353719599999</v>
      </c>
      <c r="G3291" s="5">
        <v>0.38857237106046</v>
      </c>
      <c r="I3291">
        <f t="shared" si="51"/>
        <v>0.33464628040000122</v>
      </c>
      <c r="J3291">
        <f>Table2[[#This Row],[Consumption]]+Table2[[#This Row],[Predicted Consumption]]</f>
        <v>22.465353719599999</v>
      </c>
      <c r="K3291">
        <f>ABS((Table2[[#This Row],[Consumption]]-Table2[[#This Row],[Predicted Consumption]])/Table2[[#This Row],[Consumption]])</f>
        <v>2.9354936877193087E-2</v>
      </c>
    </row>
    <row r="3292" spans="1:11" x14ac:dyDescent="0.25">
      <c r="A3292" s="1">
        <v>40395.270833333336</v>
      </c>
      <c r="B3292">
        <v>11.5</v>
      </c>
      <c r="D3292" s="3">
        <v>40395.270833333336</v>
      </c>
      <c r="E3292">
        <v>11.5</v>
      </c>
      <c r="F3292">
        <v>11.6</v>
      </c>
      <c r="G3292" s="5">
        <v>0.25381754586291899</v>
      </c>
      <c r="I3292">
        <f t="shared" si="51"/>
        <v>9.9999999999999645E-2</v>
      </c>
      <c r="J3292">
        <f>Table2[[#This Row],[Consumption]]+Table2[[#This Row],[Predicted Consumption]]</f>
        <v>23.1</v>
      </c>
      <c r="K3292">
        <f>ABS((Table2[[#This Row],[Consumption]]-Table2[[#This Row],[Predicted Consumption]])/Table2[[#This Row],[Consumption]])</f>
        <v>8.6956521739130124E-3</v>
      </c>
    </row>
    <row r="3293" spans="1:11" x14ac:dyDescent="0.25">
      <c r="A3293" s="1">
        <v>40395.28125</v>
      </c>
      <c r="B3293">
        <v>11.7</v>
      </c>
      <c r="D3293" s="3">
        <v>40395.28125</v>
      </c>
      <c r="E3293">
        <v>11.7</v>
      </c>
      <c r="F3293">
        <v>10.0647025942</v>
      </c>
      <c r="G3293" s="5">
        <v>0.231822187762798</v>
      </c>
      <c r="I3293">
        <f t="shared" si="51"/>
        <v>1.6352974057999994</v>
      </c>
      <c r="J3293">
        <f>Table2[[#This Row],[Consumption]]+Table2[[#This Row],[Predicted Consumption]]</f>
        <v>21.764702594199999</v>
      </c>
      <c r="K3293">
        <f>ABS((Table2[[#This Row],[Consumption]]-Table2[[#This Row],[Predicted Consumption]])/Table2[[#This Row],[Consumption]])</f>
        <v>0.13976900904273501</v>
      </c>
    </row>
    <row r="3294" spans="1:11" x14ac:dyDescent="0.25">
      <c r="A3294" s="1">
        <v>40395.291666666664</v>
      </c>
      <c r="B3294">
        <v>11.8</v>
      </c>
      <c r="D3294" s="3">
        <v>40395.291666666664</v>
      </c>
      <c r="E3294">
        <v>11.8</v>
      </c>
      <c r="F3294">
        <v>11.5</v>
      </c>
      <c r="G3294" s="5">
        <v>0.31041260673586901</v>
      </c>
      <c r="I3294">
        <f t="shared" si="51"/>
        <v>0.30000000000000071</v>
      </c>
      <c r="J3294">
        <f>Table2[[#This Row],[Consumption]]+Table2[[#This Row],[Predicted Consumption]]</f>
        <v>23.3</v>
      </c>
      <c r="K3294">
        <f>ABS((Table2[[#This Row],[Consumption]]-Table2[[#This Row],[Predicted Consumption]])/Table2[[#This Row],[Consumption]])</f>
        <v>2.5423728813559379E-2</v>
      </c>
    </row>
    <row r="3295" spans="1:11" x14ac:dyDescent="0.25">
      <c r="A3295" s="1">
        <v>40395.302083333336</v>
      </c>
      <c r="B3295">
        <v>11.1</v>
      </c>
      <c r="D3295" s="3">
        <v>40395.302083333336</v>
      </c>
      <c r="E3295">
        <v>11.1</v>
      </c>
      <c r="F3295">
        <v>11.1857609415</v>
      </c>
      <c r="G3295" s="5">
        <v>0.53198769828070402</v>
      </c>
      <c r="I3295">
        <f t="shared" si="51"/>
        <v>8.5760941500000243E-2</v>
      </c>
      <c r="J3295">
        <f>Table2[[#This Row],[Consumption]]+Table2[[#This Row],[Predicted Consumption]]</f>
        <v>22.285760941500001</v>
      </c>
      <c r="K3295">
        <f>ABS((Table2[[#This Row],[Consumption]]-Table2[[#This Row],[Predicted Consumption]])/Table2[[#This Row],[Consumption]])</f>
        <v>7.7262109459459681E-3</v>
      </c>
    </row>
    <row r="3296" spans="1:11" x14ac:dyDescent="0.25">
      <c r="A3296" s="1">
        <v>40395.3125</v>
      </c>
      <c r="B3296">
        <v>10.6</v>
      </c>
      <c r="D3296" s="3">
        <v>40395.3125</v>
      </c>
      <c r="E3296">
        <v>10.6</v>
      </c>
      <c r="F3296">
        <v>9.0970799864000007</v>
      </c>
      <c r="G3296" s="5">
        <v>0.26482760234320102</v>
      </c>
      <c r="I3296">
        <f t="shared" si="51"/>
        <v>1.5029200135999989</v>
      </c>
      <c r="J3296">
        <f>Table2[[#This Row],[Consumption]]+Table2[[#This Row],[Predicted Consumption]]</f>
        <v>19.697079986399999</v>
      </c>
      <c r="K3296">
        <f>ABS((Table2[[#This Row],[Consumption]]-Table2[[#This Row],[Predicted Consumption]])/Table2[[#This Row],[Consumption]])</f>
        <v>0.14178490694339613</v>
      </c>
    </row>
    <row r="3297" spans="1:11" x14ac:dyDescent="0.25">
      <c r="A3297" s="1">
        <v>40395.322916666664</v>
      </c>
      <c r="B3297">
        <v>10.6</v>
      </c>
      <c r="D3297" s="3">
        <v>40395.322916666664</v>
      </c>
      <c r="E3297">
        <v>10.6</v>
      </c>
      <c r="F3297">
        <v>11.7303953639</v>
      </c>
      <c r="G3297" s="5">
        <v>0.71013792355622696</v>
      </c>
      <c r="I3297">
        <f t="shared" si="51"/>
        <v>1.1303953638999999</v>
      </c>
      <c r="J3297">
        <f>Table2[[#This Row],[Consumption]]+Table2[[#This Row],[Predicted Consumption]]</f>
        <v>22.330395363899999</v>
      </c>
      <c r="K3297">
        <f>ABS((Table2[[#This Row],[Consumption]]-Table2[[#This Row],[Predicted Consumption]])/Table2[[#This Row],[Consumption]])</f>
        <v>0.10664107206603773</v>
      </c>
    </row>
    <row r="3298" spans="1:11" x14ac:dyDescent="0.25">
      <c r="A3298" s="1">
        <v>40395.333333333336</v>
      </c>
      <c r="B3298">
        <v>10.7</v>
      </c>
      <c r="D3298" s="3">
        <v>40395.333333333336</v>
      </c>
      <c r="E3298">
        <v>10.7</v>
      </c>
      <c r="F3298">
        <v>11.7303953639</v>
      </c>
      <c r="G3298" s="5">
        <v>0.57529422774843397</v>
      </c>
      <c r="I3298">
        <f t="shared" si="51"/>
        <v>1.0303953639000003</v>
      </c>
      <c r="J3298">
        <f>Table2[[#This Row],[Consumption]]+Table2[[#This Row],[Predicted Consumption]]</f>
        <v>22.430395363899997</v>
      </c>
      <c r="K3298">
        <f>ABS((Table2[[#This Row],[Consumption]]-Table2[[#This Row],[Predicted Consumption]])/Table2[[#This Row],[Consumption]])</f>
        <v>9.6298632140186954E-2</v>
      </c>
    </row>
    <row r="3299" spans="1:11" x14ac:dyDescent="0.25">
      <c r="A3299" s="1">
        <v>40395.34375</v>
      </c>
      <c r="B3299">
        <v>10.6</v>
      </c>
      <c r="D3299" s="3">
        <v>40395.34375</v>
      </c>
      <c r="E3299">
        <v>10.6</v>
      </c>
      <c r="F3299">
        <v>13.712</v>
      </c>
      <c r="G3299" s="5">
        <v>0.58748972402986599</v>
      </c>
      <c r="I3299">
        <f t="shared" si="51"/>
        <v>3.1120000000000001</v>
      </c>
      <c r="J3299">
        <f>Table2[[#This Row],[Consumption]]+Table2[[#This Row],[Predicted Consumption]]</f>
        <v>24.311999999999998</v>
      </c>
      <c r="K3299">
        <f>ABS((Table2[[#This Row],[Consumption]]-Table2[[#This Row],[Predicted Consumption]])/Table2[[#This Row],[Consumption]])</f>
        <v>0.29358490566037737</v>
      </c>
    </row>
    <row r="3300" spans="1:11" x14ac:dyDescent="0.25">
      <c r="A3300" s="1">
        <v>40395.354166666664</v>
      </c>
      <c r="B3300">
        <v>10.199999999999999</v>
      </c>
      <c r="D3300" s="3">
        <v>40395.354166666664</v>
      </c>
      <c r="E3300">
        <v>10.199999999999999</v>
      </c>
      <c r="F3300">
        <v>10.648871168599999</v>
      </c>
      <c r="G3300" s="5">
        <v>0.531323946955916</v>
      </c>
      <c r="I3300">
        <f t="shared" si="51"/>
        <v>0.4488711686000002</v>
      </c>
      <c r="J3300">
        <f>Table2[[#This Row],[Consumption]]+Table2[[#This Row],[Predicted Consumption]]</f>
        <v>20.848871168599999</v>
      </c>
      <c r="K3300">
        <f>ABS((Table2[[#This Row],[Consumption]]-Table2[[#This Row],[Predicted Consumption]])/Table2[[#This Row],[Consumption]])</f>
        <v>4.4006977313725514E-2</v>
      </c>
    </row>
    <row r="3301" spans="1:11" x14ac:dyDescent="0.25">
      <c r="A3301" s="1">
        <v>40395.364583333336</v>
      </c>
      <c r="B3301">
        <v>9.4</v>
      </c>
      <c r="D3301" s="3">
        <v>40395.364583333336</v>
      </c>
      <c r="E3301">
        <v>9.4</v>
      </c>
      <c r="F3301">
        <v>9.5915257163100005</v>
      </c>
      <c r="G3301" s="5">
        <v>0.20857746026044499</v>
      </c>
      <c r="I3301">
        <f t="shared" si="51"/>
        <v>0.19152571631000015</v>
      </c>
      <c r="J3301">
        <f>Table2[[#This Row],[Consumption]]+Table2[[#This Row],[Predicted Consumption]]</f>
        <v>18.991525716310001</v>
      </c>
      <c r="K3301">
        <f>ABS((Table2[[#This Row],[Consumption]]-Table2[[#This Row],[Predicted Consumption]])/Table2[[#This Row],[Consumption]])</f>
        <v>2.0375076203191504E-2</v>
      </c>
    </row>
    <row r="3302" spans="1:11" x14ac:dyDescent="0.25">
      <c r="A3302" s="1">
        <v>40395.375</v>
      </c>
      <c r="B3302">
        <v>9.1</v>
      </c>
      <c r="D3302" s="3">
        <v>40395.375</v>
      </c>
      <c r="E3302">
        <v>9.1</v>
      </c>
      <c r="F3302">
        <v>11.3971752475</v>
      </c>
      <c r="G3302" s="5">
        <v>0.67447727132011104</v>
      </c>
      <c r="I3302">
        <f t="shared" si="51"/>
        <v>2.2971752475000002</v>
      </c>
      <c r="J3302">
        <f>Table2[[#This Row],[Consumption]]+Table2[[#This Row],[Predicted Consumption]]</f>
        <v>20.4971752475</v>
      </c>
      <c r="K3302">
        <f>ABS((Table2[[#This Row],[Consumption]]-Table2[[#This Row],[Predicted Consumption]])/Table2[[#This Row],[Consumption]])</f>
        <v>0.25243684038461545</v>
      </c>
    </row>
    <row r="3303" spans="1:11" x14ac:dyDescent="0.25">
      <c r="A3303" s="1">
        <v>40395.385416666664</v>
      </c>
      <c r="B3303">
        <v>9.4</v>
      </c>
      <c r="D3303" s="3">
        <v>40395.385416666664</v>
      </c>
      <c r="E3303">
        <v>9.4</v>
      </c>
      <c r="F3303">
        <v>8.8717642399999992</v>
      </c>
      <c r="G3303" s="5">
        <v>0.233460105038091</v>
      </c>
      <c r="I3303">
        <f t="shared" si="51"/>
        <v>0.52823576000000116</v>
      </c>
      <c r="J3303">
        <f>Table2[[#This Row],[Consumption]]+Table2[[#This Row],[Predicted Consumption]]</f>
        <v>18.27176424</v>
      </c>
      <c r="K3303">
        <f>ABS((Table2[[#This Row],[Consumption]]-Table2[[#This Row],[Predicted Consumption]])/Table2[[#This Row],[Consumption]])</f>
        <v>5.61952936170214E-2</v>
      </c>
    </row>
    <row r="3304" spans="1:11" x14ac:dyDescent="0.25">
      <c r="A3304" s="1">
        <v>40395.395833333336</v>
      </c>
      <c r="B3304">
        <v>10</v>
      </c>
      <c r="D3304" s="3">
        <v>40395.395833333336</v>
      </c>
      <c r="E3304">
        <v>10</v>
      </c>
      <c r="F3304">
        <v>9.0979559904799991</v>
      </c>
      <c r="G3304" s="5">
        <v>0.53169903182354294</v>
      </c>
      <c r="I3304">
        <f t="shared" si="51"/>
        <v>0.90204400952000086</v>
      </c>
      <c r="J3304">
        <f>Table2[[#This Row],[Consumption]]+Table2[[#This Row],[Predicted Consumption]]</f>
        <v>19.097955990479999</v>
      </c>
      <c r="K3304">
        <f>ABS((Table2[[#This Row],[Consumption]]-Table2[[#This Row],[Predicted Consumption]])/Table2[[#This Row],[Consumption]])</f>
        <v>9.020440095200008E-2</v>
      </c>
    </row>
    <row r="3305" spans="1:11" x14ac:dyDescent="0.25">
      <c r="A3305" s="1">
        <v>40395.40625</v>
      </c>
      <c r="B3305">
        <v>10</v>
      </c>
      <c r="D3305" s="3">
        <v>40395.40625</v>
      </c>
      <c r="E3305">
        <v>10</v>
      </c>
      <c r="F3305">
        <v>8.6999999999999993</v>
      </c>
      <c r="G3305" s="5">
        <v>0.37410841859576399</v>
      </c>
      <c r="I3305">
        <f t="shared" si="51"/>
        <v>1.3000000000000007</v>
      </c>
      <c r="J3305">
        <f>Table2[[#This Row],[Consumption]]+Table2[[#This Row],[Predicted Consumption]]</f>
        <v>18.7</v>
      </c>
      <c r="K3305">
        <f>ABS((Table2[[#This Row],[Consumption]]-Table2[[#This Row],[Predicted Consumption]])/Table2[[#This Row],[Consumption]])</f>
        <v>0.13000000000000006</v>
      </c>
    </row>
    <row r="3306" spans="1:11" x14ac:dyDescent="0.25">
      <c r="A3306" s="1">
        <v>40395.416666666664</v>
      </c>
      <c r="B3306">
        <v>10.1</v>
      </c>
      <c r="D3306" s="3">
        <v>40395.416666666664</v>
      </c>
      <c r="E3306">
        <v>10.1</v>
      </c>
      <c r="F3306">
        <v>8.6999999999999993</v>
      </c>
      <c r="G3306" s="5">
        <v>0.372840528889679</v>
      </c>
      <c r="I3306">
        <f t="shared" si="51"/>
        <v>1.4000000000000004</v>
      </c>
      <c r="J3306">
        <f>Table2[[#This Row],[Consumption]]+Table2[[#This Row],[Predicted Consumption]]</f>
        <v>18.799999999999997</v>
      </c>
      <c r="K3306">
        <f>ABS((Table2[[#This Row],[Consumption]]-Table2[[#This Row],[Predicted Consumption]])/Table2[[#This Row],[Consumption]])</f>
        <v>0.13861386138613865</v>
      </c>
    </row>
    <row r="3307" spans="1:11" x14ac:dyDescent="0.25">
      <c r="A3307" s="1">
        <v>40395.427083333336</v>
      </c>
      <c r="B3307">
        <v>11.9</v>
      </c>
      <c r="D3307" s="3">
        <v>40395.427083333336</v>
      </c>
      <c r="E3307">
        <v>11.9</v>
      </c>
      <c r="F3307">
        <v>9.3647043718899994</v>
      </c>
      <c r="G3307" s="5">
        <v>0.34232278592903098</v>
      </c>
      <c r="I3307">
        <f t="shared" si="51"/>
        <v>2.535295628110001</v>
      </c>
      <c r="J3307">
        <f>Table2[[#This Row],[Consumption]]+Table2[[#This Row],[Predicted Consumption]]</f>
        <v>21.264704371889998</v>
      </c>
      <c r="K3307">
        <f>ABS((Table2[[#This Row],[Consumption]]-Table2[[#This Row],[Predicted Consumption]])/Table2[[#This Row],[Consumption]])</f>
        <v>0.21305005278235301</v>
      </c>
    </row>
    <row r="3308" spans="1:11" x14ac:dyDescent="0.25">
      <c r="A3308" s="1">
        <v>40395.4375</v>
      </c>
      <c r="B3308">
        <v>12.2</v>
      </c>
      <c r="D3308" s="3">
        <v>40395.4375</v>
      </c>
      <c r="E3308">
        <v>12.2</v>
      </c>
      <c r="F3308">
        <v>12.5757524751</v>
      </c>
      <c r="G3308" s="5">
        <v>0.58650381023612597</v>
      </c>
      <c r="I3308">
        <f t="shared" si="51"/>
        <v>0.37575247510000054</v>
      </c>
      <c r="J3308">
        <f>Table2[[#This Row],[Consumption]]+Table2[[#This Row],[Predicted Consumption]]</f>
        <v>24.775752475099999</v>
      </c>
      <c r="K3308">
        <f>ABS((Table2[[#This Row],[Consumption]]-Table2[[#This Row],[Predicted Consumption]])/Table2[[#This Row],[Consumption]])</f>
        <v>3.0799383204918079E-2</v>
      </c>
    </row>
    <row r="3309" spans="1:11" x14ac:dyDescent="0.25">
      <c r="A3309" s="1">
        <v>40395.447916666664</v>
      </c>
      <c r="B3309">
        <v>9.6</v>
      </c>
      <c r="D3309" s="3">
        <v>40395.447916666664</v>
      </c>
      <c r="E3309">
        <v>9.6</v>
      </c>
      <c r="F3309">
        <v>10.1752467726</v>
      </c>
      <c r="G3309" s="5">
        <v>0.30386520228144398</v>
      </c>
      <c r="I3309">
        <f t="shared" si="51"/>
        <v>0.5752467725999999</v>
      </c>
      <c r="J3309">
        <f>Table2[[#This Row],[Consumption]]+Table2[[#This Row],[Predicted Consumption]]</f>
        <v>19.775246772599999</v>
      </c>
      <c r="K3309">
        <f>ABS((Table2[[#This Row],[Consumption]]-Table2[[#This Row],[Predicted Consumption]])/Table2[[#This Row],[Consumption]])</f>
        <v>5.9921538812499994E-2</v>
      </c>
    </row>
    <row r="3310" spans="1:11" x14ac:dyDescent="0.25">
      <c r="A3310" s="1">
        <v>40395.458333333336</v>
      </c>
      <c r="B3310">
        <v>10</v>
      </c>
      <c r="D3310" s="3">
        <v>40395.458333333336</v>
      </c>
      <c r="E3310">
        <v>10</v>
      </c>
      <c r="F3310">
        <v>9.6752936008100008</v>
      </c>
      <c r="G3310" s="5">
        <v>0.237993987445452</v>
      </c>
      <c r="I3310">
        <f t="shared" si="51"/>
        <v>0.32470639918999922</v>
      </c>
      <c r="J3310">
        <f>Table2[[#This Row],[Consumption]]+Table2[[#This Row],[Predicted Consumption]]</f>
        <v>19.675293600810001</v>
      </c>
      <c r="K3310">
        <f>ABS((Table2[[#This Row],[Consumption]]-Table2[[#This Row],[Predicted Consumption]])/Table2[[#This Row],[Consumption]])</f>
        <v>3.247063991899992E-2</v>
      </c>
    </row>
    <row r="3311" spans="1:11" x14ac:dyDescent="0.25">
      <c r="A3311" s="1">
        <v>40395.46875</v>
      </c>
      <c r="B3311">
        <v>11.3</v>
      </c>
      <c r="D3311" s="3">
        <v>40395.46875</v>
      </c>
      <c r="E3311">
        <v>11.3</v>
      </c>
      <c r="F3311">
        <v>10.0752918159</v>
      </c>
      <c r="G3311" s="5">
        <v>0.37629492789590002</v>
      </c>
      <c r="I3311">
        <f t="shared" si="51"/>
        <v>1.2247081841000007</v>
      </c>
      <c r="J3311">
        <f>Table2[[#This Row],[Consumption]]+Table2[[#This Row],[Predicted Consumption]]</f>
        <v>21.375291815899999</v>
      </c>
      <c r="K3311">
        <f>ABS((Table2[[#This Row],[Consumption]]-Table2[[#This Row],[Predicted Consumption]])/Table2[[#This Row],[Consumption]])</f>
        <v>0.10838125523008856</v>
      </c>
    </row>
    <row r="3312" spans="1:11" x14ac:dyDescent="0.25">
      <c r="A3312" s="1">
        <v>40395.479166666664</v>
      </c>
      <c r="B3312">
        <v>10.6</v>
      </c>
      <c r="D3312" s="3">
        <v>40395.479166666664</v>
      </c>
      <c r="E3312">
        <v>10.6</v>
      </c>
      <c r="F3312">
        <v>10.595802511300001</v>
      </c>
      <c r="G3312" s="5">
        <v>0.21673081958877599</v>
      </c>
      <c r="I3312">
        <f t="shared" si="51"/>
        <v>4.1974886999991412E-3</v>
      </c>
      <c r="J3312">
        <f>Table2[[#This Row],[Consumption]]+Table2[[#This Row],[Predicted Consumption]]</f>
        <v>21.195802511300002</v>
      </c>
      <c r="K3312">
        <f>ABS((Table2[[#This Row],[Consumption]]-Table2[[#This Row],[Predicted Consumption]])/Table2[[#This Row],[Consumption]])</f>
        <v>3.9598949999991898E-4</v>
      </c>
    </row>
    <row r="3313" spans="1:11" x14ac:dyDescent="0.25">
      <c r="A3313" s="1">
        <v>40395.489583333336</v>
      </c>
      <c r="B3313">
        <v>9.8000000000000007</v>
      </c>
      <c r="D3313" s="3">
        <v>40395.489583333336</v>
      </c>
      <c r="E3313">
        <v>9.8000000000000007</v>
      </c>
      <c r="F3313">
        <v>10.1752467726</v>
      </c>
      <c r="G3313" s="5">
        <v>0.34539404498153498</v>
      </c>
      <c r="I3313">
        <f t="shared" si="51"/>
        <v>0.37524677259999883</v>
      </c>
      <c r="J3313">
        <f>Table2[[#This Row],[Consumption]]+Table2[[#This Row],[Predicted Consumption]]</f>
        <v>19.975246772600002</v>
      </c>
      <c r="K3313">
        <f>ABS((Table2[[#This Row],[Consumption]]-Table2[[#This Row],[Predicted Consumption]])/Table2[[#This Row],[Consumption]])</f>
        <v>3.829048699999988E-2</v>
      </c>
    </row>
    <row r="3314" spans="1:11" x14ac:dyDescent="0.25">
      <c r="A3314" s="1">
        <v>40395.5</v>
      </c>
      <c r="B3314">
        <v>11.2</v>
      </c>
      <c r="D3314" s="3">
        <v>40395.5</v>
      </c>
      <c r="E3314">
        <v>11.2</v>
      </c>
      <c r="F3314">
        <v>9.9878925894399995</v>
      </c>
      <c r="G3314" s="5">
        <v>0.47402109490446598</v>
      </c>
      <c r="I3314">
        <f t="shared" si="51"/>
        <v>1.2121074105599998</v>
      </c>
      <c r="J3314">
        <f>Table2[[#This Row],[Consumption]]+Table2[[#This Row],[Predicted Consumption]]</f>
        <v>21.187892589439997</v>
      </c>
      <c r="K3314">
        <f>ABS((Table2[[#This Row],[Consumption]]-Table2[[#This Row],[Predicted Consumption]])/Table2[[#This Row],[Consumption]])</f>
        <v>0.10822387594285714</v>
      </c>
    </row>
    <row r="3315" spans="1:11" x14ac:dyDescent="0.25">
      <c r="A3315" s="1">
        <v>40395.510416666664</v>
      </c>
      <c r="B3315">
        <v>10.5</v>
      </c>
      <c r="D3315" s="3">
        <v>40395.510416666664</v>
      </c>
      <c r="E3315">
        <v>10.5</v>
      </c>
      <c r="F3315">
        <v>10.597061757900001</v>
      </c>
      <c r="G3315" s="5">
        <v>0.55928930841942703</v>
      </c>
      <c r="I3315">
        <f t="shared" si="51"/>
        <v>9.70617579000006E-2</v>
      </c>
      <c r="J3315">
        <f>Table2[[#This Row],[Consumption]]+Table2[[#This Row],[Predicted Consumption]]</f>
        <v>21.097061757900001</v>
      </c>
      <c r="K3315">
        <f>ABS((Table2[[#This Row],[Consumption]]-Table2[[#This Row],[Predicted Consumption]])/Table2[[#This Row],[Consumption]])</f>
        <v>9.2439769428571995E-3</v>
      </c>
    </row>
    <row r="3316" spans="1:11" x14ac:dyDescent="0.25">
      <c r="A3316" s="1">
        <v>40395.520833333336</v>
      </c>
      <c r="B3316">
        <v>9.3000000000000007</v>
      </c>
      <c r="D3316" s="3">
        <v>40395.520833333336</v>
      </c>
      <c r="E3316">
        <v>9.3000000000000007</v>
      </c>
      <c r="F3316">
        <v>9.8752929143399992</v>
      </c>
      <c r="G3316" s="5">
        <v>0.89173659226777402</v>
      </c>
      <c r="I3316">
        <f t="shared" si="51"/>
        <v>0.57529291433999852</v>
      </c>
      <c r="J3316">
        <f>Table2[[#This Row],[Consumption]]+Table2[[#This Row],[Predicted Consumption]]</f>
        <v>19.175292914339998</v>
      </c>
      <c r="K3316">
        <f>ABS((Table2[[#This Row],[Consumption]]-Table2[[#This Row],[Predicted Consumption]])/Table2[[#This Row],[Consumption]])</f>
        <v>6.1859453154838547E-2</v>
      </c>
    </row>
    <row r="3317" spans="1:11" x14ac:dyDescent="0.25">
      <c r="A3317" s="1">
        <v>40395.53125</v>
      </c>
      <c r="B3317">
        <v>9.3000000000000007</v>
      </c>
      <c r="D3317" s="3">
        <v>40395.53125</v>
      </c>
      <c r="E3317">
        <v>9.3000000000000007</v>
      </c>
      <c r="F3317">
        <v>9.9878925894399995</v>
      </c>
      <c r="G3317" s="5">
        <v>0.26469383350919901</v>
      </c>
      <c r="I3317">
        <f t="shared" si="51"/>
        <v>0.68789258943999876</v>
      </c>
      <c r="J3317">
        <f>Table2[[#This Row],[Consumption]]+Table2[[#This Row],[Predicted Consumption]]</f>
        <v>19.287892589439998</v>
      </c>
      <c r="K3317">
        <f>ABS((Table2[[#This Row],[Consumption]]-Table2[[#This Row],[Predicted Consumption]])/Table2[[#This Row],[Consumption]])</f>
        <v>7.3966945101075127E-2</v>
      </c>
    </row>
    <row r="3318" spans="1:11" x14ac:dyDescent="0.25">
      <c r="A3318" s="1">
        <v>40395.541666666664</v>
      </c>
      <c r="B3318">
        <v>11.3</v>
      </c>
      <c r="D3318" s="3">
        <v>40395.541666666664</v>
      </c>
      <c r="E3318">
        <v>11.3</v>
      </c>
      <c r="F3318">
        <v>11.3971752475</v>
      </c>
      <c r="G3318" s="5">
        <v>0.79813207100414696</v>
      </c>
      <c r="I3318">
        <f t="shared" si="51"/>
        <v>9.7175247499999173E-2</v>
      </c>
      <c r="J3318">
        <f>Table2[[#This Row],[Consumption]]+Table2[[#This Row],[Predicted Consumption]]</f>
        <v>22.697175247499999</v>
      </c>
      <c r="K3318">
        <f>ABS((Table2[[#This Row],[Consumption]]-Table2[[#This Row],[Predicted Consumption]])/Table2[[#This Row],[Consumption]])</f>
        <v>8.5995794247786875E-3</v>
      </c>
    </row>
    <row r="3319" spans="1:11" x14ac:dyDescent="0.25">
      <c r="A3319" s="1">
        <v>40395.552083333336</v>
      </c>
      <c r="B3319">
        <v>9.4</v>
      </c>
      <c r="D3319" s="3">
        <v>40395.552083333336</v>
      </c>
      <c r="E3319">
        <v>9.4</v>
      </c>
      <c r="F3319">
        <v>10.597061757900001</v>
      </c>
      <c r="G3319" s="5">
        <v>0.50274684684774595</v>
      </c>
      <c r="I3319">
        <f t="shared" si="51"/>
        <v>1.1970617579000002</v>
      </c>
      <c r="J3319">
        <f>Table2[[#This Row],[Consumption]]+Table2[[#This Row],[Predicted Consumption]]</f>
        <v>19.997061757899999</v>
      </c>
      <c r="K3319">
        <f>ABS((Table2[[#This Row],[Consumption]]-Table2[[#This Row],[Predicted Consumption]])/Table2[[#This Row],[Consumption]])</f>
        <v>0.12734699552127662</v>
      </c>
    </row>
    <row r="3320" spans="1:11" x14ac:dyDescent="0.25">
      <c r="A3320" s="1">
        <v>40395.5625</v>
      </c>
      <c r="B3320">
        <v>8.9</v>
      </c>
      <c r="D3320" s="3">
        <v>40395.5625</v>
      </c>
      <c r="E3320">
        <v>8.9</v>
      </c>
      <c r="F3320">
        <v>9.9878925894399995</v>
      </c>
      <c r="G3320" s="5">
        <v>0.302378589351949</v>
      </c>
      <c r="I3320">
        <f t="shared" si="51"/>
        <v>1.0878925894399991</v>
      </c>
      <c r="J3320">
        <f>Table2[[#This Row],[Consumption]]+Table2[[#This Row],[Predicted Consumption]]</f>
        <v>18.88789258944</v>
      </c>
      <c r="K3320">
        <f>ABS((Table2[[#This Row],[Consumption]]-Table2[[#This Row],[Predicted Consumption]])/Table2[[#This Row],[Consumption]])</f>
        <v>0.12223512240898866</v>
      </c>
    </row>
    <row r="3321" spans="1:11" x14ac:dyDescent="0.25">
      <c r="A3321" s="1">
        <v>40395.572916666664</v>
      </c>
      <c r="B3321">
        <v>8.8000000000000007</v>
      </c>
      <c r="D3321" s="3">
        <v>40395.572916666664</v>
      </c>
      <c r="E3321">
        <v>8.8000000000000007</v>
      </c>
      <c r="F3321">
        <v>3.36</v>
      </c>
      <c r="G3321" s="5">
        <v>0.27091467997289198</v>
      </c>
      <c r="I3321">
        <f t="shared" si="51"/>
        <v>5.4400000000000013</v>
      </c>
      <c r="J3321">
        <f>Table2[[#This Row],[Consumption]]+Table2[[#This Row],[Predicted Consumption]]</f>
        <v>12.16</v>
      </c>
      <c r="K3321">
        <f>ABS((Table2[[#This Row],[Consumption]]-Table2[[#This Row],[Predicted Consumption]])/Table2[[#This Row],[Consumption]])</f>
        <v>0.61818181818181828</v>
      </c>
    </row>
    <row r="3322" spans="1:11" x14ac:dyDescent="0.25">
      <c r="A3322" s="1">
        <v>40395.583333333336</v>
      </c>
      <c r="B3322">
        <v>9</v>
      </c>
      <c r="D3322" s="3">
        <v>40395.583333333336</v>
      </c>
      <c r="E3322">
        <v>9</v>
      </c>
      <c r="F3322">
        <v>3.36</v>
      </c>
      <c r="G3322" s="5">
        <v>0.32582810274817198</v>
      </c>
      <c r="I3322">
        <f t="shared" si="51"/>
        <v>5.6400000000000006</v>
      </c>
      <c r="J3322">
        <f>Table2[[#This Row],[Consumption]]+Table2[[#This Row],[Predicted Consumption]]</f>
        <v>12.36</v>
      </c>
      <c r="K3322">
        <f>ABS((Table2[[#This Row],[Consumption]]-Table2[[#This Row],[Predicted Consumption]])/Table2[[#This Row],[Consumption]])</f>
        <v>0.62666666666666671</v>
      </c>
    </row>
    <row r="3323" spans="1:11" x14ac:dyDescent="0.25">
      <c r="A3323" s="1">
        <v>40395.59375</v>
      </c>
      <c r="B3323">
        <v>10.5</v>
      </c>
      <c r="D3323" s="3">
        <v>40395.59375</v>
      </c>
      <c r="E3323">
        <v>10.5</v>
      </c>
      <c r="I3323">
        <f t="shared" si="51"/>
        <v>10.5</v>
      </c>
      <c r="J3323">
        <f>Table2[[#This Row],[Consumption]]+Table2[[#This Row],[Predicted Consumption]]</f>
        <v>10.5</v>
      </c>
      <c r="K3323">
        <f>ABS((Table2[[#This Row],[Consumption]]-Table2[[#This Row],[Predicted Consumption]])/Table2[[#This Row],[Consumption]])</f>
        <v>1</v>
      </c>
    </row>
    <row r="3324" spans="1:11" x14ac:dyDescent="0.25">
      <c r="A3324" s="1">
        <v>40395.604166666664</v>
      </c>
      <c r="B3324">
        <v>9.6</v>
      </c>
      <c r="D3324" s="3">
        <v>40395.604166666664</v>
      </c>
      <c r="E3324">
        <v>9.6</v>
      </c>
      <c r="F3324">
        <v>9.2920099858099992</v>
      </c>
      <c r="G3324" s="5">
        <v>0.88427681107455303</v>
      </c>
      <c r="I3324">
        <f t="shared" si="51"/>
        <v>0.30799001419000049</v>
      </c>
      <c r="J3324">
        <f>Table2[[#This Row],[Consumption]]+Table2[[#This Row],[Predicted Consumption]]</f>
        <v>18.892009985809999</v>
      </c>
      <c r="K3324">
        <f>ABS((Table2[[#This Row],[Consumption]]-Table2[[#This Row],[Predicted Consumption]])/Table2[[#This Row],[Consumption]])</f>
        <v>3.2082293144791718E-2</v>
      </c>
    </row>
    <row r="3325" spans="1:11" x14ac:dyDescent="0.25">
      <c r="A3325" s="1">
        <v>40395.614583333336</v>
      </c>
      <c r="B3325">
        <v>9</v>
      </c>
      <c r="D3325" s="3">
        <v>40395.614583333336</v>
      </c>
      <c r="E3325">
        <v>9</v>
      </c>
      <c r="F3325">
        <v>9.9878925894399995</v>
      </c>
      <c r="G3325" s="5">
        <v>0.35907312890590598</v>
      </c>
      <c r="I3325">
        <f t="shared" si="51"/>
        <v>0.98789258943999947</v>
      </c>
      <c r="J3325">
        <f>Table2[[#This Row],[Consumption]]+Table2[[#This Row],[Predicted Consumption]]</f>
        <v>18.987892589440001</v>
      </c>
      <c r="K3325">
        <f>ABS((Table2[[#This Row],[Consumption]]-Table2[[#This Row],[Predicted Consumption]])/Table2[[#This Row],[Consumption]])</f>
        <v>0.10976584327111105</v>
      </c>
    </row>
    <row r="3326" spans="1:11" x14ac:dyDescent="0.25">
      <c r="A3326" s="1">
        <v>40395.625</v>
      </c>
      <c r="B3326">
        <v>8.9</v>
      </c>
      <c r="D3326" s="3">
        <v>40395.625</v>
      </c>
      <c r="E3326">
        <v>8.9</v>
      </c>
      <c r="F3326">
        <v>10.285479989100001</v>
      </c>
      <c r="G3326" s="5">
        <v>0.39317397560381301</v>
      </c>
      <c r="I3326">
        <f t="shared" si="51"/>
        <v>1.3854799891000003</v>
      </c>
      <c r="J3326">
        <f>Table2[[#This Row],[Consumption]]+Table2[[#This Row],[Predicted Consumption]]</f>
        <v>19.185479989100003</v>
      </c>
      <c r="K3326">
        <f>ABS((Table2[[#This Row],[Consumption]]-Table2[[#This Row],[Predicted Consumption]])/Table2[[#This Row],[Consumption]])</f>
        <v>0.15567190888764046</v>
      </c>
    </row>
    <row r="3327" spans="1:11" x14ac:dyDescent="0.25">
      <c r="A3327" s="1">
        <v>40395.635416666664</v>
      </c>
      <c r="B3327">
        <v>8.6999999999999993</v>
      </c>
      <c r="D3327" s="3">
        <v>40395.635416666664</v>
      </c>
      <c r="E3327">
        <v>8.6999999999999993</v>
      </c>
      <c r="F3327">
        <v>8.9970151332700006</v>
      </c>
      <c r="G3327" s="5">
        <v>0.47961151870526803</v>
      </c>
      <c r="I3327">
        <f t="shared" si="51"/>
        <v>0.29701513327000129</v>
      </c>
      <c r="J3327">
        <f>Table2[[#This Row],[Consumption]]+Table2[[#This Row],[Predicted Consumption]]</f>
        <v>17.69701513327</v>
      </c>
      <c r="K3327">
        <f>ABS((Table2[[#This Row],[Consumption]]-Table2[[#This Row],[Predicted Consumption]])/Table2[[#This Row],[Consumption]])</f>
        <v>3.4139670490804748E-2</v>
      </c>
    </row>
    <row r="3328" spans="1:11" x14ac:dyDescent="0.25">
      <c r="A3328" s="1">
        <v>40395.645833333336</v>
      </c>
      <c r="B3328">
        <v>11.6</v>
      </c>
      <c r="D3328" s="3">
        <v>40395.645833333336</v>
      </c>
      <c r="E3328">
        <v>11.6</v>
      </c>
      <c r="F3328">
        <v>8.9970151332700006</v>
      </c>
      <c r="G3328" s="5">
        <v>0.477528603279951</v>
      </c>
      <c r="I3328">
        <f t="shared" si="51"/>
        <v>2.6029848667299991</v>
      </c>
      <c r="J3328">
        <f>Table2[[#This Row],[Consumption]]+Table2[[#This Row],[Predicted Consumption]]</f>
        <v>20.597015133269998</v>
      </c>
      <c r="K3328">
        <f>ABS((Table2[[#This Row],[Consumption]]-Table2[[#This Row],[Predicted Consumption]])/Table2[[#This Row],[Consumption]])</f>
        <v>0.22439524713189649</v>
      </c>
    </row>
    <row r="3329" spans="1:11" x14ac:dyDescent="0.25">
      <c r="A3329" s="1">
        <v>40395.65625</v>
      </c>
      <c r="B3329">
        <v>10.8</v>
      </c>
      <c r="D3329" s="3">
        <v>40395.65625</v>
      </c>
      <c r="E3329">
        <v>10.8</v>
      </c>
      <c r="F3329">
        <v>11.5</v>
      </c>
      <c r="G3329" s="5">
        <v>0.51571415273233501</v>
      </c>
      <c r="I3329">
        <f t="shared" si="51"/>
        <v>0.69999999999999929</v>
      </c>
      <c r="J3329">
        <f>Table2[[#This Row],[Consumption]]+Table2[[#This Row],[Predicted Consumption]]</f>
        <v>22.3</v>
      </c>
      <c r="K3329">
        <f>ABS((Table2[[#This Row],[Consumption]]-Table2[[#This Row],[Predicted Consumption]])/Table2[[#This Row],[Consumption]])</f>
        <v>6.4814814814814742E-2</v>
      </c>
    </row>
    <row r="3330" spans="1:11" x14ac:dyDescent="0.25">
      <c r="A3330" s="1">
        <v>40395.666666666664</v>
      </c>
      <c r="B3330">
        <v>10.5</v>
      </c>
      <c r="D3330" s="3">
        <v>40395.666666666664</v>
      </c>
      <c r="E3330">
        <v>10.5</v>
      </c>
      <c r="F3330">
        <v>10.597061757900001</v>
      </c>
      <c r="G3330" s="5">
        <v>0.20727164640668799</v>
      </c>
      <c r="I3330">
        <f t="shared" si="51"/>
        <v>9.70617579000006E-2</v>
      </c>
      <c r="J3330">
        <f>Table2[[#This Row],[Consumption]]+Table2[[#This Row],[Predicted Consumption]]</f>
        <v>21.097061757900001</v>
      </c>
      <c r="K3330">
        <f>ABS((Table2[[#This Row],[Consumption]]-Table2[[#This Row],[Predicted Consumption]])/Table2[[#This Row],[Consumption]])</f>
        <v>9.2439769428571995E-3</v>
      </c>
    </row>
    <row r="3331" spans="1:11" x14ac:dyDescent="0.25">
      <c r="A3331" s="1">
        <v>40395.677083333336</v>
      </c>
      <c r="B3331">
        <v>8.9</v>
      </c>
      <c r="D3331" s="3">
        <v>40395.677083333336</v>
      </c>
      <c r="E3331">
        <v>8.9</v>
      </c>
      <c r="F3331">
        <v>9.59584760099</v>
      </c>
      <c r="G3331" s="5">
        <v>0.573944228953297</v>
      </c>
      <c r="I3331">
        <f t="shared" si="51"/>
        <v>0.69584760098999965</v>
      </c>
      <c r="J3331">
        <f>Table2[[#This Row],[Consumption]]+Table2[[#This Row],[Predicted Consumption]]</f>
        <v>18.49584760099</v>
      </c>
      <c r="K3331">
        <f>ABS((Table2[[#This Row],[Consumption]]-Table2[[#This Row],[Predicted Consumption]])/Table2[[#This Row],[Consumption]])</f>
        <v>7.8185123706741536E-2</v>
      </c>
    </row>
    <row r="3332" spans="1:11" x14ac:dyDescent="0.25">
      <c r="A3332" s="1">
        <v>40395.6875</v>
      </c>
      <c r="B3332">
        <v>9.1</v>
      </c>
      <c r="D3332" s="3">
        <v>40395.6875</v>
      </c>
      <c r="E3332">
        <v>9.1</v>
      </c>
      <c r="F3332">
        <v>11.6</v>
      </c>
      <c r="G3332" s="5">
        <v>0.30099045397281299</v>
      </c>
      <c r="I3332">
        <f t="shared" ref="I3332:I3395" si="52">ABS(F3332-E3332)</f>
        <v>2.5</v>
      </c>
      <c r="J3332">
        <f>Table2[[#This Row],[Consumption]]+Table2[[#This Row],[Predicted Consumption]]</f>
        <v>20.7</v>
      </c>
      <c r="K3332">
        <f>ABS((Table2[[#This Row],[Consumption]]-Table2[[#This Row],[Predicted Consumption]])/Table2[[#This Row],[Consumption]])</f>
        <v>0.27472527472527475</v>
      </c>
    </row>
    <row r="3333" spans="1:11" x14ac:dyDescent="0.25">
      <c r="A3333" s="1">
        <v>40395.697916666664</v>
      </c>
      <c r="B3333">
        <v>10.6</v>
      </c>
      <c r="D3333" s="3">
        <v>40395.697916666664</v>
      </c>
      <c r="E3333">
        <v>10.6</v>
      </c>
      <c r="F3333">
        <v>8.8903151343199998</v>
      </c>
      <c r="G3333" s="5">
        <v>0.22508869961193401</v>
      </c>
      <c r="I3333">
        <f t="shared" si="52"/>
        <v>1.7096848656799999</v>
      </c>
      <c r="J3333">
        <f>Table2[[#This Row],[Consumption]]+Table2[[#This Row],[Predicted Consumption]]</f>
        <v>19.490315134319999</v>
      </c>
      <c r="K3333">
        <f>ABS((Table2[[#This Row],[Consumption]]-Table2[[#This Row],[Predicted Consumption]])/Table2[[#This Row],[Consumption]])</f>
        <v>0.16129102506415094</v>
      </c>
    </row>
    <row r="3334" spans="1:11" x14ac:dyDescent="0.25">
      <c r="A3334" s="1">
        <v>40395.708333333336</v>
      </c>
      <c r="B3334">
        <v>9.1</v>
      </c>
      <c r="D3334" s="3">
        <v>40395.708333333336</v>
      </c>
      <c r="E3334">
        <v>9.1</v>
      </c>
      <c r="F3334">
        <v>9.7881360395399994</v>
      </c>
      <c r="G3334" s="5">
        <v>0.26587241380834598</v>
      </c>
      <c r="I3334">
        <f t="shared" si="52"/>
        <v>0.6881360395399998</v>
      </c>
      <c r="J3334">
        <f>Table2[[#This Row],[Consumption]]+Table2[[#This Row],[Predicted Consumption]]</f>
        <v>18.888136039540001</v>
      </c>
      <c r="K3334">
        <f>ABS((Table2[[#This Row],[Consumption]]-Table2[[#This Row],[Predicted Consumption]])/Table2[[#This Row],[Consumption]])</f>
        <v>7.5619345004395586E-2</v>
      </c>
    </row>
    <row r="3335" spans="1:11" x14ac:dyDescent="0.25">
      <c r="A3335" s="1">
        <v>40395.71875</v>
      </c>
      <c r="B3335">
        <v>9.3000000000000007</v>
      </c>
      <c r="D3335" s="3">
        <v>40395.71875</v>
      </c>
      <c r="E3335">
        <v>9.3000000000000007</v>
      </c>
      <c r="F3335">
        <v>10.5979432305</v>
      </c>
      <c r="G3335" s="5">
        <v>0.32777447420917799</v>
      </c>
      <c r="I3335">
        <f t="shared" si="52"/>
        <v>1.2979432304999996</v>
      </c>
      <c r="J3335">
        <f>Table2[[#This Row],[Consumption]]+Table2[[#This Row],[Predicted Consumption]]</f>
        <v>19.897943230500001</v>
      </c>
      <c r="K3335">
        <f>ABS((Table2[[#This Row],[Consumption]]-Table2[[#This Row],[Predicted Consumption]])/Table2[[#This Row],[Consumption]])</f>
        <v>0.1395637882258064</v>
      </c>
    </row>
    <row r="3336" spans="1:11" x14ac:dyDescent="0.25">
      <c r="A3336" s="1">
        <v>40395.729166666664</v>
      </c>
      <c r="B3336">
        <v>9.3000000000000007</v>
      </c>
      <c r="D3336" s="3">
        <v>40395.729166666664</v>
      </c>
      <c r="E3336">
        <v>9.3000000000000007</v>
      </c>
      <c r="F3336">
        <v>11.292090693</v>
      </c>
      <c r="G3336" s="5">
        <v>0.27488134757451199</v>
      </c>
      <c r="I3336">
        <f t="shared" si="52"/>
        <v>1.9920906929999997</v>
      </c>
      <c r="J3336">
        <f>Table2[[#This Row],[Consumption]]+Table2[[#This Row],[Predicted Consumption]]</f>
        <v>20.592090693000003</v>
      </c>
      <c r="K3336">
        <f>ABS((Table2[[#This Row],[Consumption]]-Table2[[#This Row],[Predicted Consumption]])/Table2[[#This Row],[Consumption]])</f>
        <v>0.21420330032258061</v>
      </c>
    </row>
    <row r="3337" spans="1:11" x14ac:dyDescent="0.25">
      <c r="A3337" s="1">
        <v>40395.739583333336</v>
      </c>
      <c r="B3337">
        <v>9.9</v>
      </c>
      <c r="D3337" s="3">
        <v>40395.739583333336</v>
      </c>
      <c r="E3337">
        <v>9.9</v>
      </c>
      <c r="F3337">
        <v>11.292090693</v>
      </c>
      <c r="G3337" s="5">
        <v>0.51379888407768004</v>
      </c>
      <c r="I3337">
        <f t="shared" si="52"/>
        <v>1.3920906930000001</v>
      </c>
      <c r="J3337">
        <f>Table2[[#This Row],[Consumption]]+Table2[[#This Row],[Predicted Consumption]]</f>
        <v>21.192090693000001</v>
      </c>
      <c r="K3337">
        <f>ABS((Table2[[#This Row],[Consumption]]-Table2[[#This Row],[Predicted Consumption]])/Table2[[#This Row],[Consumption]])</f>
        <v>0.14061522151515152</v>
      </c>
    </row>
    <row r="3338" spans="1:11" x14ac:dyDescent="0.25">
      <c r="A3338" s="1">
        <v>40395.75</v>
      </c>
      <c r="B3338">
        <v>11.6</v>
      </c>
      <c r="D3338" s="3">
        <v>40395.75</v>
      </c>
      <c r="E3338">
        <v>11.6</v>
      </c>
      <c r="F3338">
        <v>9.9878925894399995</v>
      </c>
      <c r="G3338" s="5">
        <v>0.18490696005860099</v>
      </c>
      <c r="I3338">
        <f t="shared" si="52"/>
        <v>1.6121074105600002</v>
      </c>
      <c r="J3338">
        <f>Table2[[#This Row],[Consumption]]+Table2[[#This Row],[Predicted Consumption]]</f>
        <v>21.587892589439999</v>
      </c>
      <c r="K3338">
        <f>ABS((Table2[[#This Row],[Consumption]]-Table2[[#This Row],[Predicted Consumption]])/Table2[[#This Row],[Consumption]])</f>
        <v>0.13897477677241382</v>
      </c>
    </row>
    <row r="3339" spans="1:11" x14ac:dyDescent="0.25">
      <c r="A3339" s="1">
        <v>40395.760416666664</v>
      </c>
      <c r="B3339">
        <v>11.9</v>
      </c>
      <c r="D3339" s="3">
        <v>40395.760416666664</v>
      </c>
      <c r="E3339">
        <v>11.9</v>
      </c>
      <c r="F3339">
        <v>10.7869496435</v>
      </c>
      <c r="G3339" s="5">
        <v>0.96603295084924601</v>
      </c>
      <c r="I3339">
        <f t="shared" si="52"/>
        <v>1.1130503565000005</v>
      </c>
      <c r="J3339">
        <f>Table2[[#This Row],[Consumption]]+Table2[[#This Row],[Predicted Consumption]]</f>
        <v>22.6869496435</v>
      </c>
      <c r="K3339">
        <f>ABS((Table2[[#This Row],[Consumption]]-Table2[[#This Row],[Predicted Consumption]])/Table2[[#This Row],[Consumption]])</f>
        <v>9.3533643403361386E-2</v>
      </c>
    </row>
    <row r="3340" spans="1:11" x14ac:dyDescent="0.25">
      <c r="A3340" s="1">
        <v>40395.770833333336</v>
      </c>
      <c r="B3340">
        <v>10.199999999999999</v>
      </c>
      <c r="D3340" s="3">
        <v>40395.770833333336</v>
      </c>
      <c r="E3340">
        <v>10.199999999999999</v>
      </c>
      <c r="F3340">
        <v>12.140695300000001</v>
      </c>
      <c r="G3340" s="5">
        <v>0.64572427869958005</v>
      </c>
      <c r="I3340">
        <f t="shared" si="52"/>
        <v>1.9406953000000016</v>
      </c>
      <c r="J3340">
        <f>Table2[[#This Row],[Consumption]]+Table2[[#This Row],[Predicted Consumption]]</f>
        <v>22.3406953</v>
      </c>
      <c r="K3340">
        <f>ABS((Table2[[#This Row],[Consumption]]-Table2[[#This Row],[Predicted Consumption]])/Table2[[#This Row],[Consumption]])</f>
        <v>0.19026424509803938</v>
      </c>
    </row>
    <row r="3341" spans="1:11" x14ac:dyDescent="0.25">
      <c r="A3341" s="1">
        <v>40395.78125</v>
      </c>
      <c r="B3341">
        <v>10</v>
      </c>
      <c r="D3341" s="3">
        <v>40395.78125</v>
      </c>
      <c r="E3341">
        <v>10</v>
      </c>
      <c r="F3341">
        <v>9.3752930603299998</v>
      </c>
      <c r="G3341" s="5">
        <v>0.458468915904371</v>
      </c>
      <c r="I3341">
        <f t="shared" si="52"/>
        <v>0.62470693967000024</v>
      </c>
      <c r="J3341">
        <f>Table2[[#This Row],[Consumption]]+Table2[[#This Row],[Predicted Consumption]]</f>
        <v>19.375293060330002</v>
      </c>
      <c r="K3341">
        <f>ABS((Table2[[#This Row],[Consumption]]-Table2[[#This Row],[Predicted Consumption]])/Table2[[#This Row],[Consumption]])</f>
        <v>6.2470693967000022E-2</v>
      </c>
    </row>
    <row r="3342" spans="1:11" x14ac:dyDescent="0.25">
      <c r="A3342" s="1">
        <v>40395.791666666664</v>
      </c>
      <c r="B3342">
        <v>9.8000000000000007</v>
      </c>
      <c r="D3342" s="3">
        <v>40395.791666666664</v>
      </c>
      <c r="E3342">
        <v>9.8000000000000007</v>
      </c>
      <c r="F3342">
        <v>11.292090693</v>
      </c>
      <c r="G3342" s="5">
        <v>0.24990916254385001</v>
      </c>
      <c r="I3342">
        <f t="shared" si="52"/>
        <v>1.4920906929999997</v>
      </c>
      <c r="J3342">
        <f>Table2[[#This Row],[Consumption]]+Table2[[#This Row],[Predicted Consumption]]</f>
        <v>21.092090693000003</v>
      </c>
      <c r="K3342">
        <f>ABS((Table2[[#This Row],[Consumption]]-Table2[[#This Row],[Predicted Consumption]])/Table2[[#This Row],[Consumption]])</f>
        <v>0.15225415234693873</v>
      </c>
    </row>
    <row r="3343" spans="1:11" x14ac:dyDescent="0.25">
      <c r="A3343" s="1">
        <v>40395.802083333336</v>
      </c>
      <c r="B3343">
        <v>9.6999999999999993</v>
      </c>
      <c r="D3343" s="3">
        <v>40395.802083333336</v>
      </c>
      <c r="E3343">
        <v>9.6999999999999993</v>
      </c>
      <c r="F3343">
        <v>11.1900326591</v>
      </c>
      <c r="G3343" s="5">
        <v>0.24447606750825401</v>
      </c>
      <c r="I3343">
        <f t="shared" si="52"/>
        <v>1.4900326591000006</v>
      </c>
      <c r="J3343">
        <f>Table2[[#This Row],[Consumption]]+Table2[[#This Row],[Predicted Consumption]]</f>
        <v>20.890032659100001</v>
      </c>
      <c r="K3343">
        <f>ABS((Table2[[#This Row],[Consumption]]-Table2[[#This Row],[Predicted Consumption]])/Table2[[#This Row],[Consumption]])</f>
        <v>0.15361161434020626</v>
      </c>
    </row>
    <row r="3344" spans="1:11" x14ac:dyDescent="0.25">
      <c r="A3344" s="1">
        <v>40395.8125</v>
      </c>
      <c r="B3344">
        <v>10.1</v>
      </c>
      <c r="D3344" s="3">
        <v>40395.8125</v>
      </c>
      <c r="E3344">
        <v>10.1</v>
      </c>
      <c r="F3344">
        <v>11.6</v>
      </c>
      <c r="G3344" s="5">
        <v>0.18686666972281199</v>
      </c>
      <c r="I3344">
        <f t="shared" si="52"/>
        <v>1.5</v>
      </c>
      <c r="J3344">
        <f>Table2[[#This Row],[Consumption]]+Table2[[#This Row],[Predicted Consumption]]</f>
        <v>21.7</v>
      </c>
      <c r="K3344">
        <f>ABS((Table2[[#This Row],[Consumption]]-Table2[[#This Row],[Predicted Consumption]])/Table2[[#This Row],[Consumption]])</f>
        <v>0.14851485148514851</v>
      </c>
    </row>
    <row r="3345" spans="1:11" x14ac:dyDescent="0.25">
      <c r="A3345" s="1">
        <v>40395.822916666664</v>
      </c>
      <c r="B3345">
        <v>10.1</v>
      </c>
      <c r="D3345" s="3">
        <v>40395.822916666664</v>
      </c>
      <c r="E3345">
        <v>10.1</v>
      </c>
      <c r="F3345">
        <v>9.9915248126100007</v>
      </c>
      <c r="G3345" s="5">
        <v>0.30123051315897897</v>
      </c>
      <c r="I3345">
        <f t="shared" si="52"/>
        <v>0.10847518738999895</v>
      </c>
      <c r="J3345">
        <f>Table2[[#This Row],[Consumption]]+Table2[[#This Row],[Predicted Consumption]]</f>
        <v>20.09152481261</v>
      </c>
      <c r="K3345">
        <f>ABS((Table2[[#This Row],[Consumption]]-Table2[[#This Row],[Predicted Consumption]])/Table2[[#This Row],[Consumption]])</f>
        <v>1.0740117563366233E-2</v>
      </c>
    </row>
    <row r="3346" spans="1:11" x14ac:dyDescent="0.25">
      <c r="A3346" s="1">
        <v>40395.833333333336</v>
      </c>
      <c r="B3346">
        <v>9.8000000000000007</v>
      </c>
      <c r="D3346" s="3">
        <v>40395.833333333336</v>
      </c>
      <c r="E3346">
        <v>9.8000000000000007</v>
      </c>
      <c r="F3346">
        <v>9.9915248126100007</v>
      </c>
      <c r="G3346" s="5">
        <v>0.29030112902870903</v>
      </c>
      <c r="I3346">
        <f t="shared" si="52"/>
        <v>0.19152481260999998</v>
      </c>
      <c r="J3346">
        <f>Table2[[#This Row],[Consumption]]+Table2[[#This Row],[Predicted Consumption]]</f>
        <v>19.79152481261</v>
      </c>
      <c r="K3346">
        <f>ABS((Table2[[#This Row],[Consumption]]-Table2[[#This Row],[Predicted Consumption]])/Table2[[#This Row],[Consumption]])</f>
        <v>1.9543348225510199E-2</v>
      </c>
    </row>
    <row r="3347" spans="1:11" x14ac:dyDescent="0.25">
      <c r="A3347" s="1">
        <v>40395.84375</v>
      </c>
      <c r="B3347">
        <v>9.3000000000000007</v>
      </c>
      <c r="D3347" s="3">
        <v>40395.84375</v>
      </c>
      <c r="E3347">
        <v>9.3000000000000007</v>
      </c>
      <c r="F3347">
        <v>10.0878929898</v>
      </c>
      <c r="G3347" s="5">
        <v>0.28339413819361597</v>
      </c>
      <c r="I3347">
        <f t="shared" si="52"/>
        <v>0.78789298979999955</v>
      </c>
      <c r="J3347">
        <f>Table2[[#This Row],[Consumption]]+Table2[[#This Row],[Predicted Consumption]]</f>
        <v>19.387892989800001</v>
      </c>
      <c r="K3347">
        <f>ABS((Table2[[#This Row],[Consumption]]-Table2[[#This Row],[Predicted Consumption]])/Table2[[#This Row],[Consumption]])</f>
        <v>8.4719676322580595E-2</v>
      </c>
    </row>
    <row r="3348" spans="1:11" x14ac:dyDescent="0.25">
      <c r="A3348" s="1">
        <v>40395.854166666664</v>
      </c>
      <c r="B3348">
        <v>11</v>
      </c>
      <c r="D3348" s="3">
        <v>40395.854166666664</v>
      </c>
      <c r="E3348">
        <v>11</v>
      </c>
      <c r="F3348">
        <v>9.2960848930500006</v>
      </c>
      <c r="G3348" s="5">
        <v>0.39786924421758901</v>
      </c>
      <c r="I3348">
        <f t="shared" si="52"/>
        <v>1.7039151069499994</v>
      </c>
      <c r="J3348">
        <f>Table2[[#This Row],[Consumption]]+Table2[[#This Row],[Predicted Consumption]]</f>
        <v>20.296084893050001</v>
      </c>
      <c r="K3348">
        <f>ABS((Table2[[#This Row],[Consumption]]-Table2[[#This Row],[Predicted Consumption]])/Table2[[#This Row],[Consumption]])</f>
        <v>0.15490137335909085</v>
      </c>
    </row>
    <row r="3349" spans="1:11" x14ac:dyDescent="0.25">
      <c r="A3349" s="1">
        <v>40395.864583333336</v>
      </c>
      <c r="B3349">
        <v>9.4</v>
      </c>
      <c r="D3349" s="3">
        <v>40395.864583333336</v>
      </c>
      <c r="E3349">
        <v>9.4</v>
      </c>
      <c r="F3349">
        <v>9.59584760099</v>
      </c>
      <c r="G3349" s="5">
        <v>0.32153860098096398</v>
      </c>
      <c r="I3349">
        <f t="shared" si="52"/>
        <v>0.19584760098999965</v>
      </c>
      <c r="J3349">
        <f>Table2[[#This Row],[Consumption]]+Table2[[#This Row],[Predicted Consumption]]</f>
        <v>18.99584760099</v>
      </c>
      <c r="K3349">
        <f>ABS((Table2[[#This Row],[Consumption]]-Table2[[#This Row],[Predicted Consumption]])/Table2[[#This Row],[Consumption]])</f>
        <v>2.0834851169148898E-2</v>
      </c>
    </row>
    <row r="3350" spans="1:11" x14ac:dyDescent="0.25">
      <c r="A3350" s="1">
        <v>40395.875</v>
      </c>
      <c r="B3350">
        <v>8.6</v>
      </c>
      <c r="D3350" s="3">
        <v>40395.875</v>
      </c>
      <c r="E3350">
        <v>8.6</v>
      </c>
      <c r="F3350">
        <v>10.847597110500001</v>
      </c>
      <c r="G3350" s="5">
        <v>0.19711879785122599</v>
      </c>
      <c r="I3350">
        <f t="shared" si="52"/>
        <v>2.247597110500001</v>
      </c>
      <c r="J3350">
        <f>Table2[[#This Row],[Consumption]]+Table2[[#This Row],[Predicted Consumption]]</f>
        <v>19.447597110499999</v>
      </c>
      <c r="K3350">
        <f>ABS((Table2[[#This Row],[Consumption]]-Table2[[#This Row],[Predicted Consumption]])/Table2[[#This Row],[Consumption]])</f>
        <v>0.26134850122093034</v>
      </c>
    </row>
    <row r="3351" spans="1:11" x14ac:dyDescent="0.25">
      <c r="A3351" s="1">
        <v>40395.885416666664</v>
      </c>
      <c r="B3351">
        <v>2.9</v>
      </c>
      <c r="D3351" s="3">
        <v>40395.885416666664</v>
      </c>
      <c r="E3351">
        <v>2.9</v>
      </c>
      <c r="F3351">
        <v>11.6</v>
      </c>
      <c r="G3351" s="5">
        <v>0.27492121875592601</v>
      </c>
      <c r="I3351">
        <f t="shared" si="52"/>
        <v>8.6999999999999993</v>
      </c>
      <c r="J3351">
        <f>Table2[[#This Row],[Consumption]]+Table2[[#This Row],[Predicted Consumption]]</f>
        <v>14.5</v>
      </c>
      <c r="K3351">
        <f>ABS((Table2[[#This Row],[Consumption]]-Table2[[#This Row],[Predicted Consumption]])/Table2[[#This Row],[Consumption]])</f>
        <v>3</v>
      </c>
    </row>
    <row r="3352" spans="1:11" x14ac:dyDescent="0.25">
      <c r="A3352" s="1">
        <v>40395.895833333336</v>
      </c>
      <c r="B3352">
        <v>1.4</v>
      </c>
      <c r="D3352" s="3">
        <v>40395.895833333336</v>
      </c>
      <c r="E3352">
        <v>1.4</v>
      </c>
      <c r="F3352">
        <v>1.29999999999</v>
      </c>
      <c r="G3352" s="5">
        <v>0.89012756492460099</v>
      </c>
      <c r="I3352">
        <f t="shared" si="52"/>
        <v>0.10000000000999987</v>
      </c>
      <c r="J3352">
        <f>Table2[[#This Row],[Consumption]]+Table2[[#This Row],[Predicted Consumption]]</f>
        <v>2.6999999999900002</v>
      </c>
      <c r="K3352">
        <f>ABS((Table2[[#This Row],[Consumption]]-Table2[[#This Row],[Predicted Consumption]])/Table2[[#This Row],[Consumption]])</f>
        <v>7.1428571435714197E-2</v>
      </c>
    </row>
    <row r="3353" spans="1:11" x14ac:dyDescent="0.25">
      <c r="A3353" s="1">
        <v>40395.90625</v>
      </c>
      <c r="B3353">
        <v>1.3</v>
      </c>
      <c r="D3353" s="3">
        <v>40395.90625</v>
      </c>
      <c r="E3353">
        <v>1.3</v>
      </c>
      <c r="F3353">
        <v>1.29999999999</v>
      </c>
      <c r="G3353" s="5">
        <v>0.52216706781114197</v>
      </c>
      <c r="I3353">
        <f t="shared" si="52"/>
        <v>1.000000082740371E-11</v>
      </c>
      <c r="J3353">
        <f>Table2[[#This Row],[Consumption]]+Table2[[#This Row],[Predicted Consumption]]</f>
        <v>2.5999999999900001</v>
      </c>
      <c r="K3353">
        <f>ABS((Table2[[#This Row],[Consumption]]-Table2[[#This Row],[Predicted Consumption]])/Table2[[#This Row],[Consumption]])</f>
        <v>7.6923083287720844E-12</v>
      </c>
    </row>
    <row r="3354" spans="1:11" x14ac:dyDescent="0.25">
      <c r="A3354" s="1">
        <v>40395.916666666664</v>
      </c>
      <c r="B3354">
        <v>1.2</v>
      </c>
      <c r="D3354" s="3">
        <v>40395.916666666664</v>
      </c>
      <c r="E3354">
        <v>1.2</v>
      </c>
      <c r="F3354">
        <v>1.2</v>
      </c>
      <c r="G3354" s="5">
        <v>0.46237783670569899</v>
      </c>
      <c r="I3354">
        <f t="shared" si="52"/>
        <v>0</v>
      </c>
      <c r="J3354">
        <f>Table2[[#This Row],[Consumption]]+Table2[[#This Row],[Predicted Consumption]]</f>
        <v>2.4</v>
      </c>
      <c r="K3354">
        <f>ABS((Table2[[#This Row],[Consumption]]-Table2[[#This Row],[Predicted Consumption]])/Table2[[#This Row],[Consumption]])</f>
        <v>0</v>
      </c>
    </row>
    <row r="3355" spans="1:11" x14ac:dyDescent="0.25">
      <c r="A3355" s="1">
        <v>40395.927083333336</v>
      </c>
      <c r="B3355">
        <v>1.4</v>
      </c>
      <c r="D3355" s="3">
        <v>40395.927083333336</v>
      </c>
      <c r="E3355">
        <v>1.4</v>
      </c>
      <c r="F3355">
        <v>1.3</v>
      </c>
      <c r="G3355" s="5">
        <v>0.47660067794984901</v>
      </c>
      <c r="I3355">
        <f t="shared" si="52"/>
        <v>9.9999999999999867E-2</v>
      </c>
      <c r="J3355">
        <f>Table2[[#This Row],[Consumption]]+Table2[[#This Row],[Predicted Consumption]]</f>
        <v>2.7</v>
      </c>
      <c r="K3355">
        <f>ABS((Table2[[#This Row],[Consumption]]-Table2[[#This Row],[Predicted Consumption]])/Table2[[#This Row],[Consumption]])</f>
        <v>7.1428571428571341E-2</v>
      </c>
    </row>
    <row r="3356" spans="1:11" x14ac:dyDescent="0.25">
      <c r="A3356" s="1">
        <v>40395.9375</v>
      </c>
      <c r="B3356">
        <v>1.2</v>
      </c>
      <c r="D3356" s="3">
        <v>40395.9375</v>
      </c>
      <c r="E3356">
        <v>1.2</v>
      </c>
      <c r="F3356">
        <v>1.2</v>
      </c>
      <c r="G3356" s="5">
        <v>0.62046429372963097</v>
      </c>
      <c r="I3356">
        <f t="shared" si="52"/>
        <v>0</v>
      </c>
      <c r="J3356">
        <f>Table2[[#This Row],[Consumption]]+Table2[[#This Row],[Predicted Consumption]]</f>
        <v>2.4</v>
      </c>
      <c r="K3356">
        <f>ABS((Table2[[#This Row],[Consumption]]-Table2[[#This Row],[Predicted Consumption]])/Table2[[#This Row],[Consumption]])</f>
        <v>0</v>
      </c>
    </row>
    <row r="3357" spans="1:11" x14ac:dyDescent="0.25">
      <c r="A3357" s="1">
        <v>40395.947916666664</v>
      </c>
      <c r="B3357">
        <v>1.3</v>
      </c>
      <c r="D3357" s="3">
        <v>40395.947916666664</v>
      </c>
      <c r="E3357">
        <v>1.3</v>
      </c>
      <c r="F3357">
        <v>1.3</v>
      </c>
      <c r="G3357" s="5">
        <v>0.34156106857437502</v>
      </c>
      <c r="I3357">
        <f t="shared" si="52"/>
        <v>0</v>
      </c>
      <c r="J3357">
        <f>Table2[[#This Row],[Consumption]]+Table2[[#This Row],[Predicted Consumption]]</f>
        <v>2.6</v>
      </c>
      <c r="K3357">
        <f>ABS((Table2[[#This Row],[Consumption]]-Table2[[#This Row],[Predicted Consumption]])/Table2[[#This Row],[Consumption]])</f>
        <v>0</v>
      </c>
    </row>
    <row r="3358" spans="1:11" x14ac:dyDescent="0.25">
      <c r="A3358" s="1">
        <v>40395.958333333336</v>
      </c>
      <c r="B3358">
        <v>1.4</v>
      </c>
      <c r="D3358" s="3">
        <v>40395.958333333336</v>
      </c>
      <c r="E3358">
        <v>1.4</v>
      </c>
      <c r="F3358">
        <v>1.1000000000000001</v>
      </c>
      <c r="G3358" s="5">
        <v>0.457845897262943</v>
      </c>
      <c r="I3358">
        <f t="shared" si="52"/>
        <v>0.29999999999999982</v>
      </c>
      <c r="J3358">
        <f>Table2[[#This Row],[Consumption]]+Table2[[#This Row],[Predicted Consumption]]</f>
        <v>2.5</v>
      </c>
      <c r="K3358">
        <f>ABS((Table2[[#This Row],[Consumption]]-Table2[[#This Row],[Predicted Consumption]])/Table2[[#This Row],[Consumption]])</f>
        <v>0.21428571428571416</v>
      </c>
    </row>
    <row r="3359" spans="1:11" x14ac:dyDescent="0.25">
      <c r="A3359" s="1">
        <v>40395.96875</v>
      </c>
      <c r="B3359">
        <v>3.8</v>
      </c>
      <c r="D3359" s="3">
        <v>40395.96875</v>
      </c>
      <c r="E3359">
        <v>3.8</v>
      </c>
      <c r="F3359">
        <v>1.2</v>
      </c>
      <c r="G3359" s="5">
        <v>0.75988603875906802</v>
      </c>
      <c r="I3359">
        <f t="shared" si="52"/>
        <v>2.5999999999999996</v>
      </c>
      <c r="J3359">
        <f>Table2[[#This Row],[Consumption]]+Table2[[#This Row],[Predicted Consumption]]</f>
        <v>5</v>
      </c>
      <c r="K3359">
        <f>ABS((Table2[[#This Row],[Consumption]]-Table2[[#This Row],[Predicted Consumption]])/Table2[[#This Row],[Consumption]])</f>
        <v>0.68421052631578938</v>
      </c>
    </row>
    <row r="3360" spans="1:11" x14ac:dyDescent="0.25">
      <c r="A3360" s="1">
        <v>40395.979166666664</v>
      </c>
      <c r="B3360">
        <v>5.0999999999999996</v>
      </c>
      <c r="D3360" s="3">
        <v>40395.979166666664</v>
      </c>
      <c r="E3360">
        <v>5.0999999999999996</v>
      </c>
      <c r="F3360">
        <v>5.2</v>
      </c>
      <c r="G3360" s="5">
        <v>0.38378620685419501</v>
      </c>
      <c r="I3360">
        <f t="shared" si="52"/>
        <v>0.10000000000000053</v>
      </c>
      <c r="J3360">
        <f>Table2[[#This Row],[Consumption]]+Table2[[#This Row],[Predicted Consumption]]</f>
        <v>10.3</v>
      </c>
      <c r="K3360">
        <f>ABS((Table2[[#This Row],[Consumption]]-Table2[[#This Row],[Predicted Consumption]])/Table2[[#This Row],[Consumption]])</f>
        <v>1.9607843137255009E-2</v>
      </c>
    </row>
    <row r="3361" spans="1:11" x14ac:dyDescent="0.25">
      <c r="A3361" s="1">
        <v>40395.989583333336</v>
      </c>
      <c r="B3361">
        <v>5.2</v>
      </c>
      <c r="D3361" s="3">
        <v>40395.989583333336</v>
      </c>
      <c r="E3361">
        <v>5.2</v>
      </c>
      <c r="F3361">
        <v>7.6</v>
      </c>
      <c r="G3361" s="5">
        <v>0.45566362144545702</v>
      </c>
      <c r="I3361">
        <f t="shared" si="52"/>
        <v>2.3999999999999995</v>
      </c>
      <c r="J3361">
        <f>Table2[[#This Row],[Consumption]]+Table2[[#This Row],[Predicted Consumption]]</f>
        <v>12.8</v>
      </c>
      <c r="K3361">
        <f>ABS((Table2[[#This Row],[Consumption]]-Table2[[#This Row],[Predicted Consumption]])/Table2[[#This Row],[Consumption]])</f>
        <v>0.4615384615384614</v>
      </c>
    </row>
    <row r="3362" spans="1:11" x14ac:dyDescent="0.25">
      <c r="A3362" s="1">
        <v>40396</v>
      </c>
      <c r="B3362">
        <v>2.9</v>
      </c>
      <c r="D3362" s="2">
        <v>40396</v>
      </c>
      <c r="E3362">
        <v>2.9</v>
      </c>
      <c r="F3362">
        <v>5.5971000000000002</v>
      </c>
      <c r="G3362" s="5">
        <v>0.74183834174430796</v>
      </c>
      <c r="I3362">
        <f t="shared" si="52"/>
        <v>2.6971000000000003</v>
      </c>
      <c r="J3362">
        <f>Table2[[#This Row],[Consumption]]+Table2[[#This Row],[Predicted Consumption]]</f>
        <v>8.4970999999999997</v>
      </c>
      <c r="K3362">
        <f>ABS((Table2[[#This Row],[Consumption]]-Table2[[#This Row],[Predicted Consumption]])/Table2[[#This Row],[Consumption]])</f>
        <v>0.93003448275862077</v>
      </c>
    </row>
    <row r="3363" spans="1:11" x14ac:dyDescent="0.25">
      <c r="A3363" s="1">
        <v>40396.010416666664</v>
      </c>
      <c r="B3363">
        <v>5.7</v>
      </c>
      <c r="D3363" s="3">
        <v>40396.010416666664</v>
      </c>
      <c r="E3363">
        <v>5.7</v>
      </c>
      <c r="F3363">
        <v>1.4</v>
      </c>
      <c r="G3363" s="5">
        <v>0.85604348985190803</v>
      </c>
      <c r="I3363">
        <f t="shared" si="52"/>
        <v>4.3000000000000007</v>
      </c>
      <c r="J3363">
        <f>Table2[[#This Row],[Consumption]]+Table2[[#This Row],[Predicted Consumption]]</f>
        <v>7.1</v>
      </c>
      <c r="K3363">
        <f>ABS((Table2[[#This Row],[Consumption]]-Table2[[#This Row],[Predicted Consumption]])/Table2[[#This Row],[Consumption]])</f>
        <v>0.75438596491228083</v>
      </c>
    </row>
    <row r="3364" spans="1:11" x14ac:dyDescent="0.25">
      <c r="A3364" s="1">
        <v>40396.020833333336</v>
      </c>
      <c r="B3364">
        <v>5.6</v>
      </c>
      <c r="D3364" s="3">
        <v>40396.020833333336</v>
      </c>
      <c r="E3364">
        <v>5.6</v>
      </c>
      <c r="F3364">
        <v>5.2</v>
      </c>
      <c r="G3364" s="5">
        <v>0.33449266794673299</v>
      </c>
      <c r="I3364">
        <f t="shared" si="52"/>
        <v>0.39999999999999947</v>
      </c>
      <c r="J3364">
        <f>Table2[[#This Row],[Consumption]]+Table2[[#This Row],[Predicted Consumption]]</f>
        <v>10.8</v>
      </c>
      <c r="K3364">
        <f>ABS((Table2[[#This Row],[Consumption]]-Table2[[#This Row],[Predicted Consumption]])/Table2[[#This Row],[Consumption]])</f>
        <v>7.1428571428571341E-2</v>
      </c>
    </row>
    <row r="3365" spans="1:11" x14ac:dyDescent="0.25">
      <c r="A3365" s="1">
        <v>40396.03125</v>
      </c>
      <c r="B3365">
        <v>5.7</v>
      </c>
      <c r="D3365" s="3">
        <v>40396.03125</v>
      </c>
      <c r="E3365">
        <v>5.7</v>
      </c>
      <c r="F3365">
        <v>5.7752937099999997</v>
      </c>
      <c r="G3365" s="5">
        <v>0.30369366108364199</v>
      </c>
      <c r="I3365">
        <f t="shared" si="52"/>
        <v>7.5293709999999514E-2</v>
      </c>
      <c r="J3365">
        <f>Table2[[#This Row],[Consumption]]+Table2[[#This Row],[Predicted Consumption]]</f>
        <v>11.475293709999999</v>
      </c>
      <c r="K3365">
        <f>ABS((Table2[[#This Row],[Consumption]]-Table2[[#This Row],[Predicted Consumption]])/Table2[[#This Row],[Consumption]])</f>
        <v>1.3209422807017458E-2</v>
      </c>
    </row>
    <row r="3366" spans="1:11" x14ac:dyDescent="0.25">
      <c r="A3366" s="1">
        <v>40396.041666666664</v>
      </c>
      <c r="B3366">
        <v>5.7</v>
      </c>
      <c r="D3366" s="3">
        <v>40396.041666666664</v>
      </c>
      <c r="E3366">
        <v>5.7</v>
      </c>
      <c r="F3366">
        <v>5.9307021084600002</v>
      </c>
      <c r="G3366" s="5">
        <v>0.32814598001409701</v>
      </c>
      <c r="I3366">
        <f t="shared" si="52"/>
        <v>0.23070210846000005</v>
      </c>
      <c r="J3366">
        <f>Table2[[#This Row],[Consumption]]+Table2[[#This Row],[Predicted Consumption]]</f>
        <v>11.63070210846</v>
      </c>
      <c r="K3366">
        <f>ABS((Table2[[#This Row],[Consumption]]-Table2[[#This Row],[Predicted Consumption]])/Table2[[#This Row],[Consumption]])</f>
        <v>4.0474054115789485E-2</v>
      </c>
    </row>
    <row r="3367" spans="1:11" x14ac:dyDescent="0.25">
      <c r="A3367" s="1">
        <v>40396.052083333336</v>
      </c>
      <c r="B3367">
        <v>5.5</v>
      </c>
      <c r="D3367" s="3">
        <v>40396.052083333336</v>
      </c>
      <c r="E3367">
        <v>5.5</v>
      </c>
      <c r="F3367">
        <v>5.6495790000000001</v>
      </c>
      <c r="G3367" s="5">
        <v>0.36393073861421699</v>
      </c>
      <c r="I3367">
        <f t="shared" si="52"/>
        <v>0.14957900000000013</v>
      </c>
      <c r="J3367">
        <f>Table2[[#This Row],[Consumption]]+Table2[[#This Row],[Predicted Consumption]]</f>
        <v>11.149578999999999</v>
      </c>
      <c r="K3367">
        <f>ABS((Table2[[#This Row],[Consumption]]-Table2[[#This Row],[Predicted Consumption]])/Table2[[#This Row],[Consumption]])</f>
        <v>2.7196181818181842E-2</v>
      </c>
    </row>
    <row r="3368" spans="1:11" x14ac:dyDescent="0.25">
      <c r="A3368" s="1">
        <v>40396.0625</v>
      </c>
      <c r="B3368">
        <v>5.5</v>
      </c>
      <c r="D3368" s="3">
        <v>40396.0625</v>
      </c>
      <c r="E3368">
        <v>5.5</v>
      </c>
      <c r="F3368">
        <v>4.7</v>
      </c>
      <c r="G3368" s="5">
        <v>0.36391291148425697</v>
      </c>
      <c r="I3368">
        <f t="shared" si="52"/>
        <v>0.79999999999999982</v>
      </c>
      <c r="J3368">
        <f>Table2[[#This Row],[Consumption]]+Table2[[#This Row],[Predicted Consumption]]</f>
        <v>10.199999999999999</v>
      </c>
      <c r="K3368">
        <f>ABS((Table2[[#This Row],[Consumption]]-Table2[[#This Row],[Predicted Consumption]])/Table2[[#This Row],[Consumption]])</f>
        <v>0.14545454545454542</v>
      </c>
    </row>
    <row r="3369" spans="1:11" x14ac:dyDescent="0.25">
      <c r="A3369" s="1">
        <v>40396.072916666664</v>
      </c>
      <c r="B3369">
        <v>5.5</v>
      </c>
      <c r="D3369" s="3">
        <v>40396.072916666664</v>
      </c>
      <c r="E3369">
        <v>5.5</v>
      </c>
      <c r="F3369">
        <v>5.6647052999999996</v>
      </c>
      <c r="G3369" s="5">
        <v>0.401354866567045</v>
      </c>
      <c r="I3369">
        <f t="shared" si="52"/>
        <v>0.16470529999999961</v>
      </c>
      <c r="J3369">
        <f>Table2[[#This Row],[Consumption]]+Table2[[#This Row],[Predicted Consumption]]</f>
        <v>11.1647053</v>
      </c>
      <c r="K3369">
        <f>ABS((Table2[[#This Row],[Consumption]]-Table2[[#This Row],[Predicted Consumption]])/Table2[[#This Row],[Consumption]])</f>
        <v>2.9946418181818112E-2</v>
      </c>
    </row>
    <row r="3370" spans="1:11" x14ac:dyDescent="0.25">
      <c r="A3370" s="1">
        <v>40396.083333333336</v>
      </c>
      <c r="B3370">
        <v>5.2</v>
      </c>
      <c r="D3370" s="3">
        <v>40396.083333333336</v>
      </c>
      <c r="E3370">
        <v>5.2</v>
      </c>
      <c r="F3370">
        <v>5.4834732854099997</v>
      </c>
      <c r="G3370" s="5">
        <v>0.60856169093319101</v>
      </c>
      <c r="I3370">
        <f t="shared" si="52"/>
        <v>0.2834732854099995</v>
      </c>
      <c r="J3370">
        <f>Table2[[#This Row],[Consumption]]+Table2[[#This Row],[Predicted Consumption]]</f>
        <v>10.683473285409999</v>
      </c>
      <c r="K3370">
        <f>ABS((Table2[[#This Row],[Consumption]]-Table2[[#This Row],[Predicted Consumption]])/Table2[[#This Row],[Consumption]])</f>
        <v>5.4514093348076824E-2</v>
      </c>
    </row>
    <row r="3371" spans="1:11" x14ac:dyDescent="0.25">
      <c r="A3371" s="1">
        <v>40396.09375</v>
      </c>
      <c r="B3371">
        <v>5.0999999999999996</v>
      </c>
      <c r="D3371" s="3">
        <v>40396.09375</v>
      </c>
      <c r="E3371">
        <v>5.0999999999999996</v>
      </c>
      <c r="I3371">
        <f t="shared" si="52"/>
        <v>5.0999999999999996</v>
      </c>
      <c r="J3371">
        <f>Table2[[#This Row],[Consumption]]+Table2[[#This Row],[Predicted Consumption]]</f>
        <v>5.0999999999999996</v>
      </c>
      <c r="K3371">
        <f>ABS((Table2[[#This Row],[Consumption]]-Table2[[#This Row],[Predicted Consumption]])/Table2[[#This Row],[Consumption]])</f>
        <v>1</v>
      </c>
    </row>
    <row r="3372" spans="1:11" x14ac:dyDescent="0.25">
      <c r="A3372" s="1">
        <v>40396.104166666664</v>
      </c>
      <c r="B3372">
        <v>5.0999999999999996</v>
      </c>
      <c r="D3372" s="3">
        <v>40396.104166666664</v>
      </c>
      <c r="E3372">
        <v>5.0999999999999996</v>
      </c>
      <c r="F3372">
        <v>1.2</v>
      </c>
      <c r="G3372" s="5">
        <v>0.56549242302555502</v>
      </c>
      <c r="I3372">
        <f t="shared" si="52"/>
        <v>3.8999999999999995</v>
      </c>
      <c r="J3372">
        <f>Table2[[#This Row],[Consumption]]+Table2[[#This Row],[Predicted Consumption]]</f>
        <v>6.3</v>
      </c>
      <c r="K3372">
        <f>ABS((Table2[[#This Row],[Consumption]]-Table2[[#This Row],[Predicted Consumption]])/Table2[[#This Row],[Consumption]])</f>
        <v>0.76470588235294112</v>
      </c>
    </row>
    <row r="3373" spans="1:11" x14ac:dyDescent="0.25">
      <c r="A3373" s="1">
        <v>40396.114583333336</v>
      </c>
      <c r="B3373">
        <v>5.0999999999999996</v>
      </c>
      <c r="D3373" s="3">
        <v>40396.114583333336</v>
      </c>
      <c r="E3373">
        <v>5.0999999999999996</v>
      </c>
      <c r="F3373">
        <v>1.2</v>
      </c>
      <c r="G3373" s="5">
        <v>0.41661675684544203</v>
      </c>
      <c r="I3373">
        <f t="shared" si="52"/>
        <v>3.8999999999999995</v>
      </c>
      <c r="J3373">
        <f>Table2[[#This Row],[Consumption]]+Table2[[#This Row],[Predicted Consumption]]</f>
        <v>6.3</v>
      </c>
      <c r="K3373">
        <f>ABS((Table2[[#This Row],[Consumption]]-Table2[[#This Row],[Predicted Consumption]])/Table2[[#This Row],[Consumption]])</f>
        <v>0.76470588235294112</v>
      </c>
    </row>
    <row r="3374" spans="1:11" x14ac:dyDescent="0.25">
      <c r="A3374" s="1">
        <v>40396.125</v>
      </c>
      <c r="B3374">
        <v>5.0999999999999996</v>
      </c>
      <c r="D3374" s="3">
        <v>40396.125</v>
      </c>
      <c r="E3374">
        <v>5.0999999999999996</v>
      </c>
      <c r="F3374">
        <v>5.0999999999999996</v>
      </c>
      <c r="G3374" s="5">
        <v>0.469017304502307</v>
      </c>
      <c r="I3374">
        <f t="shared" si="52"/>
        <v>0</v>
      </c>
      <c r="J3374">
        <f>Table2[[#This Row],[Consumption]]+Table2[[#This Row],[Predicted Consumption]]</f>
        <v>10.199999999999999</v>
      </c>
      <c r="K3374">
        <f>ABS((Table2[[#This Row],[Consumption]]-Table2[[#This Row],[Predicted Consumption]])/Table2[[#This Row],[Consumption]])</f>
        <v>0</v>
      </c>
    </row>
    <row r="3375" spans="1:11" x14ac:dyDescent="0.25">
      <c r="A3375" s="1">
        <v>40396.135416666664</v>
      </c>
      <c r="B3375">
        <v>5.0999999999999996</v>
      </c>
      <c r="D3375" s="3">
        <v>40396.135416666664</v>
      </c>
      <c r="E3375">
        <v>5.0999999999999996</v>
      </c>
      <c r="F3375">
        <v>5.0999999999999996</v>
      </c>
      <c r="G3375" s="5">
        <v>0.64833468956580398</v>
      </c>
      <c r="I3375">
        <f t="shared" si="52"/>
        <v>0</v>
      </c>
      <c r="J3375">
        <f>Table2[[#This Row],[Consumption]]+Table2[[#This Row],[Predicted Consumption]]</f>
        <v>10.199999999999999</v>
      </c>
      <c r="K3375">
        <f>ABS((Table2[[#This Row],[Consumption]]-Table2[[#This Row],[Predicted Consumption]])/Table2[[#This Row],[Consumption]])</f>
        <v>0</v>
      </c>
    </row>
    <row r="3376" spans="1:11" x14ac:dyDescent="0.25">
      <c r="A3376" s="1">
        <v>40396.145833333336</v>
      </c>
      <c r="B3376">
        <v>5.0999999999999996</v>
      </c>
      <c r="D3376" s="3">
        <v>40396.145833333336</v>
      </c>
      <c r="E3376">
        <v>5.0999999999999996</v>
      </c>
      <c r="F3376">
        <v>5.0999999999999996</v>
      </c>
      <c r="G3376" s="5">
        <v>0.81663329809089802</v>
      </c>
      <c r="I3376">
        <f t="shared" si="52"/>
        <v>0</v>
      </c>
      <c r="J3376">
        <f>Table2[[#This Row],[Consumption]]+Table2[[#This Row],[Predicted Consumption]]</f>
        <v>10.199999999999999</v>
      </c>
      <c r="K3376">
        <f>ABS((Table2[[#This Row],[Consumption]]-Table2[[#This Row],[Predicted Consumption]])/Table2[[#This Row],[Consumption]])</f>
        <v>0</v>
      </c>
    </row>
    <row r="3377" spans="1:11" x14ac:dyDescent="0.25">
      <c r="A3377" s="1">
        <v>40396.15625</v>
      </c>
      <c r="B3377">
        <v>5.0999999999999996</v>
      </c>
      <c r="D3377" s="3">
        <v>40396.15625</v>
      </c>
      <c r="E3377">
        <v>5.0999999999999996</v>
      </c>
      <c r="F3377">
        <v>5.0999999999999996</v>
      </c>
      <c r="G3377" s="5">
        <v>0.81864920030677402</v>
      </c>
      <c r="I3377">
        <f t="shared" si="52"/>
        <v>0</v>
      </c>
      <c r="J3377">
        <f>Table2[[#This Row],[Consumption]]+Table2[[#This Row],[Predicted Consumption]]</f>
        <v>10.199999999999999</v>
      </c>
      <c r="K3377">
        <f>ABS((Table2[[#This Row],[Consumption]]-Table2[[#This Row],[Predicted Consumption]])/Table2[[#This Row],[Consumption]])</f>
        <v>0</v>
      </c>
    </row>
    <row r="3378" spans="1:11" x14ac:dyDescent="0.25">
      <c r="A3378" s="1">
        <v>40396.166666666664</v>
      </c>
      <c r="B3378">
        <v>5.0999999999999996</v>
      </c>
      <c r="D3378" s="3">
        <v>40396.166666666664</v>
      </c>
      <c r="E3378">
        <v>5.0999999999999996</v>
      </c>
      <c r="F3378">
        <v>5.0999999999999996</v>
      </c>
      <c r="G3378" s="5">
        <v>0.841879633651759</v>
      </c>
      <c r="I3378">
        <f t="shared" si="52"/>
        <v>0</v>
      </c>
      <c r="J3378">
        <f>Table2[[#This Row],[Consumption]]+Table2[[#This Row],[Predicted Consumption]]</f>
        <v>10.199999999999999</v>
      </c>
      <c r="K3378">
        <f>ABS((Table2[[#This Row],[Consumption]]-Table2[[#This Row],[Predicted Consumption]])/Table2[[#This Row],[Consumption]])</f>
        <v>0</v>
      </c>
    </row>
    <row r="3379" spans="1:11" x14ac:dyDescent="0.25">
      <c r="A3379" s="1">
        <v>40396.177083333336</v>
      </c>
      <c r="B3379">
        <v>5.2</v>
      </c>
      <c r="D3379" s="3">
        <v>40396.177083333336</v>
      </c>
      <c r="E3379">
        <v>5.2</v>
      </c>
      <c r="F3379">
        <v>5.0999999999999996</v>
      </c>
      <c r="G3379" s="5">
        <v>0.87953024158230897</v>
      </c>
      <c r="I3379">
        <f t="shared" si="52"/>
        <v>0.10000000000000053</v>
      </c>
      <c r="J3379">
        <f>Table2[[#This Row],[Consumption]]+Table2[[#This Row],[Predicted Consumption]]</f>
        <v>10.3</v>
      </c>
      <c r="K3379">
        <f>ABS((Table2[[#This Row],[Consumption]]-Table2[[#This Row],[Predicted Consumption]])/Table2[[#This Row],[Consumption]])</f>
        <v>1.9230769230769332E-2</v>
      </c>
    </row>
    <row r="3380" spans="1:11" x14ac:dyDescent="0.25">
      <c r="A3380" s="1">
        <v>40396.1875</v>
      </c>
      <c r="B3380">
        <v>5.0999999999999996</v>
      </c>
      <c r="D3380" s="3">
        <v>40396.1875</v>
      </c>
      <c r="E3380">
        <v>5.0999999999999996</v>
      </c>
      <c r="F3380">
        <v>5.0999999999999996</v>
      </c>
      <c r="G3380" s="5">
        <v>0.84641104113349297</v>
      </c>
      <c r="I3380">
        <f t="shared" si="52"/>
        <v>0</v>
      </c>
      <c r="J3380">
        <f>Table2[[#This Row],[Consumption]]+Table2[[#This Row],[Predicted Consumption]]</f>
        <v>10.199999999999999</v>
      </c>
      <c r="K3380">
        <f>ABS((Table2[[#This Row],[Consumption]]-Table2[[#This Row],[Predicted Consumption]])/Table2[[#This Row],[Consumption]])</f>
        <v>0</v>
      </c>
    </row>
    <row r="3381" spans="1:11" x14ac:dyDescent="0.25">
      <c r="A3381" s="1">
        <v>40396.197916666664</v>
      </c>
      <c r="B3381">
        <v>5.0999999999999996</v>
      </c>
      <c r="D3381" s="3">
        <v>40396.197916666664</v>
      </c>
      <c r="E3381">
        <v>5.0999999999999996</v>
      </c>
      <c r="F3381">
        <v>5.0999999999999996</v>
      </c>
      <c r="G3381" s="5">
        <v>0.31704498696699301</v>
      </c>
      <c r="I3381">
        <f t="shared" si="52"/>
        <v>0</v>
      </c>
      <c r="J3381">
        <f>Table2[[#This Row],[Consumption]]+Table2[[#This Row],[Predicted Consumption]]</f>
        <v>10.199999999999999</v>
      </c>
      <c r="K3381">
        <f>ABS((Table2[[#This Row],[Consumption]]-Table2[[#This Row],[Predicted Consumption]])/Table2[[#This Row],[Consumption]])</f>
        <v>0</v>
      </c>
    </row>
    <row r="3382" spans="1:11" x14ac:dyDescent="0.25">
      <c r="A3382" s="1">
        <v>40396.208333333336</v>
      </c>
      <c r="B3382">
        <v>5.0999999999999996</v>
      </c>
      <c r="D3382" s="3">
        <v>40396.208333333336</v>
      </c>
      <c r="E3382">
        <v>5.0999999999999996</v>
      </c>
      <c r="F3382">
        <v>5.0999999999999996</v>
      </c>
      <c r="G3382" s="5">
        <v>0.47758390546749402</v>
      </c>
      <c r="I3382">
        <f t="shared" si="52"/>
        <v>0</v>
      </c>
      <c r="J3382">
        <f>Table2[[#This Row],[Consumption]]+Table2[[#This Row],[Predicted Consumption]]</f>
        <v>10.199999999999999</v>
      </c>
      <c r="K3382">
        <f>ABS((Table2[[#This Row],[Consumption]]-Table2[[#This Row],[Predicted Consumption]])/Table2[[#This Row],[Consumption]])</f>
        <v>0</v>
      </c>
    </row>
    <row r="3383" spans="1:11" x14ac:dyDescent="0.25">
      <c r="A3383" s="1">
        <v>40396.21875</v>
      </c>
      <c r="B3383">
        <v>9.1</v>
      </c>
      <c r="D3383" s="3">
        <v>40396.21875</v>
      </c>
      <c r="E3383">
        <v>9.1</v>
      </c>
      <c r="F3383">
        <v>5.0999999999999996</v>
      </c>
      <c r="G3383" s="5">
        <v>0.70382505621158997</v>
      </c>
      <c r="I3383">
        <f t="shared" si="52"/>
        <v>4</v>
      </c>
      <c r="J3383">
        <f>Table2[[#This Row],[Consumption]]+Table2[[#This Row],[Predicted Consumption]]</f>
        <v>14.2</v>
      </c>
      <c r="K3383">
        <f>ABS((Table2[[#This Row],[Consumption]]-Table2[[#This Row],[Predicted Consumption]])/Table2[[#This Row],[Consumption]])</f>
        <v>0.43956043956043955</v>
      </c>
    </row>
    <row r="3384" spans="1:11" x14ac:dyDescent="0.25">
      <c r="A3384" s="1">
        <v>40396.229166666664</v>
      </c>
      <c r="B3384">
        <v>10.4</v>
      </c>
      <c r="D3384" s="3">
        <v>40396.229166666664</v>
      </c>
      <c r="E3384">
        <v>10.4</v>
      </c>
      <c r="F3384">
        <v>9.2972594251299991</v>
      </c>
      <c r="G3384" s="5">
        <v>0.224442069792226</v>
      </c>
      <c r="I3384">
        <f t="shared" si="52"/>
        <v>1.1027405748700012</v>
      </c>
      <c r="J3384">
        <f>Table2[[#This Row],[Consumption]]+Table2[[#This Row],[Predicted Consumption]]</f>
        <v>19.697259425129999</v>
      </c>
      <c r="K3384">
        <f>ABS((Table2[[#This Row],[Consumption]]-Table2[[#This Row],[Predicted Consumption]])/Table2[[#This Row],[Consumption]])</f>
        <v>0.10603274758365396</v>
      </c>
    </row>
    <row r="3385" spans="1:11" x14ac:dyDescent="0.25">
      <c r="A3385" s="1">
        <v>40396.239583333336</v>
      </c>
      <c r="B3385">
        <v>10.3</v>
      </c>
      <c r="D3385" s="3">
        <v>40396.239583333336</v>
      </c>
      <c r="E3385">
        <v>10.3</v>
      </c>
      <c r="F3385">
        <v>12.2916353308</v>
      </c>
      <c r="G3385" s="5">
        <v>0.70146333903695102</v>
      </c>
      <c r="I3385">
        <f t="shared" si="52"/>
        <v>1.9916353307999994</v>
      </c>
      <c r="J3385">
        <f>Table2[[#This Row],[Consumption]]+Table2[[#This Row],[Predicted Consumption]]</f>
        <v>22.591635330800003</v>
      </c>
      <c r="K3385">
        <f>ABS((Table2[[#This Row],[Consumption]]-Table2[[#This Row],[Predicted Consumption]])/Table2[[#This Row],[Consumption]])</f>
        <v>0.19336265347572809</v>
      </c>
    </row>
    <row r="3386" spans="1:11" x14ac:dyDescent="0.25">
      <c r="A3386" s="1">
        <v>40396.25</v>
      </c>
      <c r="B3386">
        <v>10.4</v>
      </c>
      <c r="D3386" s="3">
        <v>40396.25</v>
      </c>
      <c r="E3386">
        <v>10.4</v>
      </c>
      <c r="F3386">
        <v>9.9915248126100007</v>
      </c>
      <c r="G3386" s="5">
        <v>0.26726999460738199</v>
      </c>
      <c r="I3386">
        <f t="shared" si="52"/>
        <v>0.40847518738999966</v>
      </c>
      <c r="J3386">
        <f>Table2[[#This Row],[Consumption]]+Table2[[#This Row],[Predicted Consumption]]</f>
        <v>20.391524812610001</v>
      </c>
      <c r="K3386">
        <f>ABS((Table2[[#This Row],[Consumption]]-Table2[[#This Row],[Predicted Consumption]])/Table2[[#This Row],[Consumption]])</f>
        <v>3.9276460325961507E-2</v>
      </c>
    </row>
    <row r="3387" spans="1:11" x14ac:dyDescent="0.25">
      <c r="A3387" s="1">
        <v>40396.260416666664</v>
      </c>
      <c r="B3387">
        <v>11.1</v>
      </c>
      <c r="D3387" s="3">
        <v>40396.260416666664</v>
      </c>
      <c r="E3387">
        <v>11.1</v>
      </c>
      <c r="F3387">
        <v>10.25058742</v>
      </c>
      <c r="G3387" s="5">
        <v>0.96974500647818995</v>
      </c>
      <c r="I3387">
        <f t="shared" si="52"/>
        <v>0.8494125799999992</v>
      </c>
      <c r="J3387">
        <f>Table2[[#This Row],[Consumption]]+Table2[[#This Row],[Predicted Consumption]]</f>
        <v>21.35058742</v>
      </c>
      <c r="K3387">
        <f>ABS((Table2[[#This Row],[Consumption]]-Table2[[#This Row],[Predicted Consumption]])/Table2[[#This Row],[Consumption]])</f>
        <v>7.6523655855855785E-2</v>
      </c>
    </row>
    <row r="3388" spans="1:11" x14ac:dyDescent="0.25">
      <c r="A3388" s="1">
        <v>40396.270833333336</v>
      </c>
      <c r="B3388">
        <v>11.5</v>
      </c>
      <c r="D3388" s="3">
        <v>40396.270833333336</v>
      </c>
      <c r="E3388">
        <v>11.5</v>
      </c>
      <c r="F3388">
        <v>9.3827051422299999</v>
      </c>
      <c r="G3388" s="5">
        <v>0.387612616920821</v>
      </c>
      <c r="I3388">
        <f t="shared" si="52"/>
        <v>2.1172948577700001</v>
      </c>
      <c r="J3388">
        <f>Table2[[#This Row],[Consumption]]+Table2[[#This Row],[Predicted Consumption]]</f>
        <v>20.882705142230002</v>
      </c>
      <c r="K3388">
        <f>ABS((Table2[[#This Row],[Consumption]]-Table2[[#This Row],[Predicted Consumption]])/Table2[[#This Row],[Consumption]])</f>
        <v>0.18411259632782609</v>
      </c>
    </row>
    <row r="3389" spans="1:11" x14ac:dyDescent="0.25">
      <c r="A3389" s="1">
        <v>40396.28125</v>
      </c>
      <c r="B3389">
        <v>10.5</v>
      </c>
      <c r="D3389" s="3">
        <v>40396.28125</v>
      </c>
      <c r="E3389">
        <v>10.5</v>
      </c>
      <c r="F3389">
        <v>9.3827051422299999</v>
      </c>
      <c r="G3389" s="5">
        <v>0.200670852078743</v>
      </c>
      <c r="I3389">
        <f t="shared" si="52"/>
        <v>1.1172948577700001</v>
      </c>
      <c r="J3389">
        <f>Table2[[#This Row],[Consumption]]+Table2[[#This Row],[Predicted Consumption]]</f>
        <v>19.882705142230002</v>
      </c>
      <c r="K3389">
        <f>ABS((Table2[[#This Row],[Consumption]]-Table2[[#This Row],[Predicted Consumption]])/Table2[[#This Row],[Consumption]])</f>
        <v>0.10640903407333335</v>
      </c>
    </row>
    <row r="3390" spans="1:11" x14ac:dyDescent="0.25">
      <c r="A3390" s="1">
        <v>40396.291666666664</v>
      </c>
      <c r="B3390">
        <v>10.199999999999999</v>
      </c>
      <c r="D3390" s="3">
        <v>40396.291666666664</v>
      </c>
      <c r="E3390">
        <v>10.199999999999999</v>
      </c>
      <c r="F3390">
        <v>8.8903151343199998</v>
      </c>
      <c r="G3390" s="5">
        <v>0.379787114137554</v>
      </c>
      <c r="I3390">
        <f t="shared" si="52"/>
        <v>1.3096848656799995</v>
      </c>
      <c r="J3390">
        <f>Table2[[#This Row],[Consumption]]+Table2[[#This Row],[Predicted Consumption]]</f>
        <v>19.090315134320001</v>
      </c>
      <c r="K3390">
        <f>ABS((Table2[[#This Row],[Consumption]]-Table2[[#This Row],[Predicted Consumption]])/Table2[[#This Row],[Consumption]])</f>
        <v>0.12840047702745094</v>
      </c>
    </row>
    <row r="3391" spans="1:11" x14ac:dyDescent="0.25">
      <c r="A3391" s="1">
        <v>40396.302083333336</v>
      </c>
      <c r="B3391">
        <v>10</v>
      </c>
      <c r="D3391" s="3">
        <v>40396.302083333336</v>
      </c>
      <c r="E3391">
        <v>10</v>
      </c>
      <c r="F3391">
        <v>10.274159059300001</v>
      </c>
      <c r="G3391" s="5">
        <v>0.42709139277765601</v>
      </c>
      <c r="I3391">
        <f t="shared" si="52"/>
        <v>0.27415905930000051</v>
      </c>
      <c r="J3391">
        <f>Table2[[#This Row],[Consumption]]+Table2[[#This Row],[Predicted Consumption]]</f>
        <v>20.274159059300001</v>
      </c>
      <c r="K3391">
        <f>ABS((Table2[[#This Row],[Consumption]]-Table2[[#This Row],[Predicted Consumption]])/Table2[[#This Row],[Consumption]])</f>
        <v>2.741590593000005E-2</v>
      </c>
    </row>
    <row r="3392" spans="1:11" x14ac:dyDescent="0.25">
      <c r="A3392" s="1">
        <v>40396.3125</v>
      </c>
      <c r="B3392">
        <v>9.4</v>
      </c>
      <c r="D3392" s="3">
        <v>40396.3125</v>
      </c>
      <c r="E3392">
        <v>9.4</v>
      </c>
      <c r="F3392">
        <v>9.7941866593799993</v>
      </c>
      <c r="G3392" s="5">
        <v>0.44036832547118099</v>
      </c>
      <c r="I3392">
        <f t="shared" si="52"/>
        <v>0.39418665937999897</v>
      </c>
      <c r="J3392">
        <f>Table2[[#This Row],[Consumption]]+Table2[[#This Row],[Predicted Consumption]]</f>
        <v>19.194186659380001</v>
      </c>
      <c r="K3392">
        <f>ABS((Table2[[#This Row],[Consumption]]-Table2[[#This Row],[Predicted Consumption]])/Table2[[#This Row],[Consumption]])</f>
        <v>4.1934750997872229E-2</v>
      </c>
    </row>
    <row r="3393" spans="1:11" x14ac:dyDescent="0.25">
      <c r="A3393" s="1">
        <v>40396.322916666664</v>
      </c>
      <c r="B3393">
        <v>9.1</v>
      </c>
      <c r="D3393" s="3">
        <v>40396.322916666664</v>
      </c>
      <c r="E3393">
        <v>9.1</v>
      </c>
      <c r="F3393">
        <v>10.274159059300001</v>
      </c>
      <c r="G3393" s="5">
        <v>0.26320012210427401</v>
      </c>
      <c r="I3393">
        <f t="shared" si="52"/>
        <v>1.1741590593000009</v>
      </c>
      <c r="J3393">
        <f>Table2[[#This Row],[Consumption]]+Table2[[#This Row],[Predicted Consumption]]</f>
        <v>19.374159059299998</v>
      </c>
      <c r="K3393">
        <f>ABS((Table2[[#This Row],[Consumption]]-Table2[[#This Row],[Predicted Consumption]])/Table2[[#This Row],[Consumption]])</f>
        <v>0.12902846805494517</v>
      </c>
    </row>
    <row r="3394" spans="1:11" x14ac:dyDescent="0.25">
      <c r="A3394" s="1">
        <v>40396.333333333336</v>
      </c>
      <c r="B3394">
        <v>8.9</v>
      </c>
      <c r="D3394" s="3">
        <v>40396.333333333336</v>
      </c>
      <c r="E3394">
        <v>8.9</v>
      </c>
      <c r="F3394">
        <v>9.3878935995599999</v>
      </c>
      <c r="G3394" s="5">
        <v>0.59998441262341395</v>
      </c>
      <c r="I3394">
        <f t="shared" si="52"/>
        <v>0.48789359955999956</v>
      </c>
      <c r="J3394">
        <f>Table2[[#This Row],[Consumption]]+Table2[[#This Row],[Predicted Consumption]]</f>
        <v>18.28789359956</v>
      </c>
      <c r="K3394">
        <f>ABS((Table2[[#This Row],[Consumption]]-Table2[[#This Row],[Predicted Consumption]])/Table2[[#This Row],[Consumption]])</f>
        <v>5.4819505568539276E-2</v>
      </c>
    </row>
    <row r="3395" spans="1:11" x14ac:dyDescent="0.25">
      <c r="A3395" s="1">
        <v>40396.34375</v>
      </c>
      <c r="B3395">
        <v>9</v>
      </c>
      <c r="D3395" s="3">
        <v>40396.34375</v>
      </c>
      <c r="E3395">
        <v>9</v>
      </c>
      <c r="F3395">
        <v>2.851</v>
      </c>
      <c r="G3395" s="5">
        <v>0.25426546007155598</v>
      </c>
      <c r="I3395">
        <f t="shared" si="52"/>
        <v>6.149</v>
      </c>
      <c r="J3395">
        <f>Table2[[#This Row],[Consumption]]+Table2[[#This Row],[Predicted Consumption]]</f>
        <v>11.850999999999999</v>
      </c>
      <c r="K3395">
        <f>ABS((Table2[[#This Row],[Consumption]]-Table2[[#This Row],[Predicted Consumption]])/Table2[[#This Row],[Consumption]])</f>
        <v>0.68322222222222218</v>
      </c>
    </row>
    <row r="3396" spans="1:11" x14ac:dyDescent="0.25">
      <c r="A3396" s="1">
        <v>40396.354166666664</v>
      </c>
      <c r="B3396">
        <v>8.9</v>
      </c>
      <c r="D3396" s="3">
        <v>40396.354166666664</v>
      </c>
      <c r="E3396">
        <v>8.9</v>
      </c>
      <c r="F3396">
        <v>10.274159059300001</v>
      </c>
      <c r="G3396" s="5">
        <v>0.29889487460714498</v>
      </c>
      <c r="I3396">
        <f t="shared" ref="I3396:I3459" si="53">ABS(F3396-E3396)</f>
        <v>1.3741590593000002</v>
      </c>
      <c r="J3396">
        <f>Table2[[#This Row],[Consumption]]+Table2[[#This Row],[Predicted Consumption]]</f>
        <v>19.174159059300003</v>
      </c>
      <c r="K3396">
        <f>ABS((Table2[[#This Row],[Consumption]]-Table2[[#This Row],[Predicted Consumption]])/Table2[[#This Row],[Consumption]])</f>
        <v>0.15439989430337081</v>
      </c>
    </row>
    <row r="3397" spans="1:11" x14ac:dyDescent="0.25">
      <c r="A3397" s="1">
        <v>40396.364583333336</v>
      </c>
      <c r="B3397">
        <v>9.5</v>
      </c>
      <c r="D3397" s="3">
        <v>40396.364583333336</v>
      </c>
      <c r="E3397">
        <v>9.5</v>
      </c>
      <c r="F3397">
        <v>8.9979105932899994</v>
      </c>
      <c r="G3397" s="5">
        <v>0.67529322647559997</v>
      </c>
      <c r="I3397">
        <f t="shared" si="53"/>
        <v>0.50208940671000057</v>
      </c>
      <c r="J3397">
        <f>Table2[[#This Row],[Consumption]]+Table2[[#This Row],[Predicted Consumption]]</f>
        <v>18.497910593290001</v>
      </c>
      <c r="K3397">
        <f>ABS((Table2[[#This Row],[Consumption]]-Table2[[#This Row],[Predicted Consumption]])/Table2[[#This Row],[Consumption]])</f>
        <v>5.2851516495789536E-2</v>
      </c>
    </row>
    <row r="3398" spans="1:11" x14ac:dyDescent="0.25">
      <c r="A3398" s="1">
        <v>40396.375</v>
      </c>
      <c r="B3398">
        <v>12.5</v>
      </c>
      <c r="D3398" s="3">
        <v>40396.375</v>
      </c>
      <c r="E3398">
        <v>12.5</v>
      </c>
      <c r="F3398">
        <v>9.0995092333100001</v>
      </c>
      <c r="G3398" s="5">
        <v>0.31991634534279301</v>
      </c>
      <c r="I3398">
        <f t="shared" si="53"/>
        <v>3.4004907666899999</v>
      </c>
      <c r="J3398">
        <f>Table2[[#This Row],[Consumption]]+Table2[[#This Row],[Predicted Consumption]]</f>
        <v>21.599509233310002</v>
      </c>
      <c r="K3398">
        <f>ABS((Table2[[#This Row],[Consumption]]-Table2[[#This Row],[Predicted Consumption]])/Table2[[#This Row],[Consumption]])</f>
        <v>0.27203926133520001</v>
      </c>
    </row>
    <row r="3399" spans="1:11" x14ac:dyDescent="0.25">
      <c r="A3399" s="1">
        <v>40396.385416666664</v>
      </c>
      <c r="B3399">
        <v>9.6999999999999993</v>
      </c>
      <c r="D3399" s="3">
        <v>40396.385416666664</v>
      </c>
      <c r="E3399">
        <v>9.6999999999999993</v>
      </c>
      <c r="F3399">
        <v>12.5757524751</v>
      </c>
      <c r="G3399" s="5">
        <v>0.72162246070428604</v>
      </c>
      <c r="I3399">
        <f t="shared" si="53"/>
        <v>2.8757524751000005</v>
      </c>
      <c r="J3399">
        <f>Table2[[#This Row],[Consumption]]+Table2[[#This Row],[Predicted Consumption]]</f>
        <v>22.275752475099999</v>
      </c>
      <c r="K3399">
        <f>ABS((Table2[[#This Row],[Consumption]]-Table2[[#This Row],[Predicted Consumption]])/Table2[[#This Row],[Consumption]])</f>
        <v>0.296469327329897</v>
      </c>
    </row>
    <row r="3400" spans="1:11" x14ac:dyDescent="0.25">
      <c r="A3400" s="1">
        <v>40396.395833333336</v>
      </c>
      <c r="B3400">
        <v>9.9</v>
      </c>
      <c r="D3400" s="3">
        <v>40396.395833333336</v>
      </c>
      <c r="E3400">
        <v>9.9</v>
      </c>
      <c r="F3400">
        <v>12.4242977425</v>
      </c>
      <c r="G3400" s="5">
        <v>0.343833368315901</v>
      </c>
      <c r="I3400">
        <f t="shared" si="53"/>
        <v>2.5242977424999999</v>
      </c>
      <c r="J3400">
        <f>Table2[[#This Row],[Consumption]]+Table2[[#This Row],[Predicted Consumption]]</f>
        <v>22.324297742500001</v>
      </c>
      <c r="K3400">
        <f>ABS((Table2[[#This Row],[Consumption]]-Table2[[#This Row],[Predicted Consumption]])/Table2[[#This Row],[Consumption]])</f>
        <v>0.25497956994949494</v>
      </c>
    </row>
    <row r="3401" spans="1:11" x14ac:dyDescent="0.25">
      <c r="A3401" s="1">
        <v>40396.40625</v>
      </c>
      <c r="B3401">
        <v>12.4</v>
      </c>
      <c r="D3401" s="3">
        <v>40396.40625</v>
      </c>
      <c r="E3401">
        <v>12.4</v>
      </c>
      <c r="F3401">
        <v>11.6</v>
      </c>
      <c r="G3401" s="5">
        <v>0.29682508252772699</v>
      </c>
      <c r="I3401">
        <f t="shared" si="53"/>
        <v>0.80000000000000071</v>
      </c>
      <c r="J3401">
        <f>Table2[[#This Row],[Consumption]]+Table2[[#This Row],[Predicted Consumption]]</f>
        <v>24</v>
      </c>
      <c r="K3401">
        <f>ABS((Table2[[#This Row],[Consumption]]-Table2[[#This Row],[Predicted Consumption]])/Table2[[#This Row],[Consumption]])</f>
        <v>6.4516129032258118E-2</v>
      </c>
    </row>
    <row r="3402" spans="1:11" x14ac:dyDescent="0.25">
      <c r="A3402" s="1">
        <v>40396.416666666664</v>
      </c>
      <c r="B3402">
        <v>11.5</v>
      </c>
      <c r="D3402" s="3">
        <v>40396.416666666664</v>
      </c>
      <c r="E3402">
        <v>11.5</v>
      </c>
      <c r="F3402">
        <v>9.6878938643999994</v>
      </c>
      <c r="G3402" s="5">
        <v>0.471238931154213</v>
      </c>
      <c r="I3402">
        <f t="shared" si="53"/>
        <v>1.8121061356000006</v>
      </c>
      <c r="J3402">
        <f>Table2[[#This Row],[Consumption]]+Table2[[#This Row],[Predicted Consumption]]</f>
        <v>21.187893864399999</v>
      </c>
      <c r="K3402">
        <f>ABS((Table2[[#This Row],[Consumption]]-Table2[[#This Row],[Predicted Consumption]])/Table2[[#This Row],[Consumption]])</f>
        <v>0.15757444657391309</v>
      </c>
    </row>
    <row r="3403" spans="1:11" x14ac:dyDescent="0.25">
      <c r="A3403" s="1">
        <v>40396.427083333336</v>
      </c>
      <c r="B3403">
        <v>11.2</v>
      </c>
      <c r="D3403" s="3">
        <v>40396.427083333336</v>
      </c>
      <c r="E3403">
        <v>11.2</v>
      </c>
      <c r="F3403">
        <v>10.3948851946</v>
      </c>
      <c r="G3403" s="5">
        <v>0.68037987005887701</v>
      </c>
      <c r="I3403">
        <f t="shared" si="53"/>
        <v>0.8051148053999988</v>
      </c>
      <c r="J3403">
        <f>Table2[[#This Row],[Consumption]]+Table2[[#This Row],[Predicted Consumption]]</f>
        <v>21.5948851946</v>
      </c>
      <c r="K3403">
        <f>ABS((Table2[[#This Row],[Consumption]]-Table2[[#This Row],[Predicted Consumption]])/Table2[[#This Row],[Consumption]])</f>
        <v>7.1885250482142754E-2</v>
      </c>
    </row>
    <row r="3404" spans="1:11" x14ac:dyDescent="0.25">
      <c r="A3404" s="1">
        <v>40396.4375</v>
      </c>
      <c r="B3404">
        <v>12.9</v>
      </c>
      <c r="D3404" s="3">
        <v>40396.4375</v>
      </c>
      <c r="E3404">
        <v>12.9</v>
      </c>
      <c r="F3404">
        <v>11.5</v>
      </c>
      <c r="G3404" s="5">
        <v>0.51736784043470097</v>
      </c>
      <c r="I3404">
        <f t="shared" si="53"/>
        <v>1.4000000000000004</v>
      </c>
      <c r="J3404">
        <f>Table2[[#This Row],[Consumption]]+Table2[[#This Row],[Predicted Consumption]]</f>
        <v>24.4</v>
      </c>
      <c r="K3404">
        <f>ABS((Table2[[#This Row],[Consumption]]-Table2[[#This Row],[Predicted Consumption]])/Table2[[#This Row],[Consumption]])</f>
        <v>0.10852713178294576</v>
      </c>
    </row>
    <row r="3405" spans="1:11" x14ac:dyDescent="0.25">
      <c r="A3405" s="1">
        <v>40396.447916666664</v>
      </c>
      <c r="B3405">
        <v>10.5</v>
      </c>
      <c r="D3405" s="3">
        <v>40396.447916666664</v>
      </c>
      <c r="E3405">
        <v>10.5</v>
      </c>
      <c r="F3405">
        <v>11.5</v>
      </c>
      <c r="G3405" s="5">
        <v>0.65518879798834695</v>
      </c>
      <c r="I3405">
        <f t="shared" si="53"/>
        <v>1</v>
      </c>
      <c r="J3405">
        <f>Table2[[#This Row],[Consumption]]+Table2[[#This Row],[Predicted Consumption]]</f>
        <v>22</v>
      </c>
      <c r="K3405">
        <f>ABS((Table2[[#This Row],[Consumption]]-Table2[[#This Row],[Predicted Consumption]])/Table2[[#This Row],[Consumption]])</f>
        <v>9.5238095238095233E-2</v>
      </c>
    </row>
    <row r="3406" spans="1:11" x14ac:dyDescent="0.25">
      <c r="A3406" s="1">
        <v>40396.458333333336</v>
      </c>
      <c r="B3406">
        <v>10.199999999999999</v>
      </c>
      <c r="D3406" s="3">
        <v>40396.458333333336</v>
      </c>
      <c r="E3406">
        <v>10.199999999999999</v>
      </c>
      <c r="F3406">
        <v>10.1878709186</v>
      </c>
      <c r="G3406" s="5">
        <v>0.77691324530483097</v>
      </c>
      <c r="I3406">
        <f t="shared" si="53"/>
        <v>1.2129081399999464E-2</v>
      </c>
      <c r="J3406">
        <f>Table2[[#This Row],[Consumption]]+Table2[[#This Row],[Predicted Consumption]]</f>
        <v>20.387870918600001</v>
      </c>
      <c r="K3406">
        <f>ABS((Table2[[#This Row],[Consumption]]-Table2[[#This Row],[Predicted Consumption]])/Table2[[#This Row],[Consumption]])</f>
        <v>1.1891256274509279E-3</v>
      </c>
    </row>
    <row r="3407" spans="1:11" x14ac:dyDescent="0.25">
      <c r="A3407" s="1">
        <v>40396.46875</v>
      </c>
      <c r="B3407">
        <v>10.5</v>
      </c>
      <c r="D3407" s="3">
        <v>40396.46875</v>
      </c>
      <c r="E3407">
        <v>10.5</v>
      </c>
      <c r="F3407">
        <v>9.9940673688300006</v>
      </c>
      <c r="G3407" s="5">
        <v>0.50936442215356703</v>
      </c>
      <c r="I3407">
        <f t="shared" si="53"/>
        <v>0.50593263116999942</v>
      </c>
      <c r="J3407">
        <f>Table2[[#This Row],[Consumption]]+Table2[[#This Row],[Predicted Consumption]]</f>
        <v>20.494067368830002</v>
      </c>
      <c r="K3407">
        <f>ABS((Table2[[#This Row],[Consumption]]-Table2[[#This Row],[Predicted Consumption]])/Table2[[#This Row],[Consumption]])</f>
        <v>4.818406011142852E-2</v>
      </c>
    </row>
    <row r="3408" spans="1:11" x14ac:dyDescent="0.25">
      <c r="A3408" s="1">
        <v>40396.479166666664</v>
      </c>
      <c r="B3408">
        <v>11.8</v>
      </c>
      <c r="D3408" s="3">
        <v>40396.479166666664</v>
      </c>
      <c r="E3408">
        <v>11.8</v>
      </c>
      <c r="F3408">
        <v>10.191509643</v>
      </c>
      <c r="G3408" s="5">
        <v>0.92710272413439099</v>
      </c>
      <c r="I3408">
        <f t="shared" si="53"/>
        <v>1.6084903570000009</v>
      </c>
      <c r="J3408">
        <f>Table2[[#This Row],[Consumption]]+Table2[[#This Row],[Predicted Consumption]]</f>
        <v>21.991509643000001</v>
      </c>
      <c r="K3408">
        <f>ABS((Table2[[#This Row],[Consumption]]-Table2[[#This Row],[Predicted Consumption]])/Table2[[#This Row],[Consumption]])</f>
        <v>0.13631274211864414</v>
      </c>
    </row>
    <row r="3409" spans="1:11" x14ac:dyDescent="0.25">
      <c r="A3409" s="1">
        <v>40396.489583333336</v>
      </c>
      <c r="B3409">
        <v>9.1</v>
      </c>
      <c r="D3409" s="3">
        <v>40396.489583333336</v>
      </c>
      <c r="E3409">
        <v>9.1</v>
      </c>
      <c r="F3409">
        <v>11.083023322600001</v>
      </c>
      <c r="G3409" s="5">
        <v>0.51815527663257599</v>
      </c>
      <c r="I3409">
        <f t="shared" si="53"/>
        <v>1.9830233226000011</v>
      </c>
      <c r="J3409">
        <f>Table2[[#This Row],[Consumption]]+Table2[[#This Row],[Predicted Consumption]]</f>
        <v>20.1830233226</v>
      </c>
      <c r="K3409">
        <f>ABS((Table2[[#This Row],[Consumption]]-Table2[[#This Row],[Predicted Consumption]])/Table2[[#This Row],[Consumption]])</f>
        <v>0.21791465083516498</v>
      </c>
    </row>
    <row r="3410" spans="1:11" x14ac:dyDescent="0.25">
      <c r="A3410" s="1">
        <v>40396.5</v>
      </c>
      <c r="B3410">
        <v>9.3000000000000007</v>
      </c>
      <c r="D3410" s="3">
        <v>40396.5</v>
      </c>
      <c r="E3410">
        <v>9.3000000000000007</v>
      </c>
      <c r="F3410">
        <v>8.8952544158200002</v>
      </c>
      <c r="G3410" s="5">
        <v>0.35301873356533398</v>
      </c>
      <c r="I3410">
        <f t="shared" si="53"/>
        <v>0.40474558418000051</v>
      </c>
      <c r="J3410">
        <f>Table2[[#This Row],[Consumption]]+Table2[[#This Row],[Predicted Consumption]]</f>
        <v>18.195254415820003</v>
      </c>
      <c r="K3410">
        <f>ABS((Table2[[#This Row],[Consumption]]-Table2[[#This Row],[Predicted Consumption]])/Table2[[#This Row],[Consumption]])</f>
        <v>4.3521030556989297E-2</v>
      </c>
    </row>
    <row r="3411" spans="1:11" x14ac:dyDescent="0.25">
      <c r="A3411" s="1">
        <v>40396.510416666664</v>
      </c>
      <c r="B3411">
        <v>9.3000000000000007</v>
      </c>
      <c r="D3411" s="3">
        <v>40396.510416666664</v>
      </c>
      <c r="E3411">
        <v>9.3000000000000007</v>
      </c>
      <c r="F3411">
        <v>9.2972594251299991</v>
      </c>
      <c r="G3411" s="5">
        <v>0.48813046476118099</v>
      </c>
      <c r="I3411">
        <f t="shared" si="53"/>
        <v>2.7405748700015664E-3</v>
      </c>
      <c r="J3411">
        <f>Table2[[#This Row],[Consumption]]+Table2[[#This Row],[Predicted Consumption]]</f>
        <v>18.597259425129998</v>
      </c>
      <c r="K3411">
        <f>ABS((Table2[[#This Row],[Consumption]]-Table2[[#This Row],[Predicted Consumption]])/Table2[[#This Row],[Consumption]])</f>
        <v>2.9468546989264155E-4</v>
      </c>
    </row>
    <row r="3412" spans="1:11" x14ac:dyDescent="0.25">
      <c r="A3412" s="1">
        <v>40396.520833333336</v>
      </c>
      <c r="B3412">
        <v>11.4</v>
      </c>
      <c r="D3412" s="3">
        <v>40396.520833333336</v>
      </c>
      <c r="E3412">
        <v>11.4</v>
      </c>
      <c r="F3412">
        <v>9.8878935280199993</v>
      </c>
      <c r="G3412" s="5">
        <v>0.29723967709065002</v>
      </c>
      <c r="I3412">
        <f t="shared" si="53"/>
        <v>1.512106471980001</v>
      </c>
      <c r="J3412">
        <f>Table2[[#This Row],[Consumption]]+Table2[[#This Row],[Predicted Consumption]]</f>
        <v>21.28789352802</v>
      </c>
      <c r="K3412">
        <f>ABS((Table2[[#This Row],[Consumption]]-Table2[[#This Row],[Predicted Consumption]])/Table2[[#This Row],[Consumption]])</f>
        <v>0.13264091859473692</v>
      </c>
    </row>
    <row r="3413" spans="1:11" x14ac:dyDescent="0.25">
      <c r="A3413" s="1">
        <v>40396.53125</v>
      </c>
      <c r="B3413">
        <v>8.8000000000000007</v>
      </c>
      <c r="D3413" s="3">
        <v>40396.53125</v>
      </c>
      <c r="E3413">
        <v>8.8000000000000007</v>
      </c>
      <c r="F3413">
        <v>11.193022861299999</v>
      </c>
      <c r="G3413" s="5">
        <v>0.29178839620228603</v>
      </c>
      <c r="I3413">
        <f t="shared" si="53"/>
        <v>2.3930228612999986</v>
      </c>
      <c r="J3413">
        <f>Table2[[#This Row],[Consumption]]+Table2[[#This Row],[Predicted Consumption]]</f>
        <v>19.993022861299998</v>
      </c>
      <c r="K3413">
        <f>ABS((Table2[[#This Row],[Consumption]]-Table2[[#This Row],[Predicted Consumption]])/Table2[[#This Row],[Consumption]])</f>
        <v>0.27193441605681801</v>
      </c>
    </row>
    <row r="3414" spans="1:11" x14ac:dyDescent="0.25">
      <c r="A3414" s="1">
        <v>40396.541666666664</v>
      </c>
      <c r="B3414">
        <v>10.199999999999999</v>
      </c>
      <c r="D3414" s="3">
        <v>40396.541666666664</v>
      </c>
      <c r="E3414">
        <v>10.199999999999999</v>
      </c>
      <c r="F3414">
        <v>8.9979105932899994</v>
      </c>
      <c r="G3414" s="5">
        <v>0.32365232024365598</v>
      </c>
      <c r="I3414">
        <f t="shared" si="53"/>
        <v>1.2020894067099999</v>
      </c>
      <c r="J3414">
        <f>Table2[[#This Row],[Consumption]]+Table2[[#This Row],[Predicted Consumption]]</f>
        <v>19.197910593289997</v>
      </c>
      <c r="K3414">
        <f>ABS((Table2[[#This Row],[Consumption]]-Table2[[#This Row],[Predicted Consumption]])/Table2[[#This Row],[Consumption]])</f>
        <v>0.11785190261862745</v>
      </c>
    </row>
    <row r="3415" spans="1:11" x14ac:dyDescent="0.25">
      <c r="A3415" s="1">
        <v>40396.552083333336</v>
      </c>
      <c r="B3415">
        <v>9.5</v>
      </c>
      <c r="D3415" s="3">
        <v>40396.552083333336</v>
      </c>
      <c r="E3415">
        <v>9.5</v>
      </c>
      <c r="F3415">
        <v>10.4484937454</v>
      </c>
      <c r="G3415" s="5">
        <v>0.45203377832575198</v>
      </c>
      <c r="I3415">
        <f t="shared" si="53"/>
        <v>0.94849374540000042</v>
      </c>
      <c r="J3415">
        <f>Table2[[#This Row],[Consumption]]+Table2[[#This Row],[Predicted Consumption]]</f>
        <v>19.9484937454</v>
      </c>
      <c r="K3415">
        <f>ABS((Table2[[#This Row],[Consumption]]-Table2[[#This Row],[Predicted Consumption]])/Table2[[#This Row],[Consumption]])</f>
        <v>9.9841446884210566E-2</v>
      </c>
    </row>
    <row r="3416" spans="1:11" x14ac:dyDescent="0.25">
      <c r="A3416" s="1">
        <v>40396.5625</v>
      </c>
      <c r="B3416">
        <v>8.8000000000000007</v>
      </c>
      <c r="D3416" s="3">
        <v>40396.5625</v>
      </c>
      <c r="E3416">
        <v>8.8000000000000007</v>
      </c>
      <c r="F3416">
        <v>12.4242977425</v>
      </c>
      <c r="G3416" s="5">
        <v>0.28987237708241598</v>
      </c>
      <c r="I3416">
        <f t="shared" si="53"/>
        <v>3.6242977424999996</v>
      </c>
      <c r="J3416">
        <f>Table2[[#This Row],[Consumption]]+Table2[[#This Row],[Predicted Consumption]]</f>
        <v>21.224297742499999</v>
      </c>
      <c r="K3416">
        <f>ABS((Table2[[#This Row],[Consumption]]-Table2[[#This Row],[Predicted Consumption]])/Table2[[#This Row],[Consumption]])</f>
        <v>0.41185201619318174</v>
      </c>
    </row>
    <row r="3417" spans="1:11" x14ac:dyDescent="0.25">
      <c r="A3417" s="1">
        <v>40396.572916666664</v>
      </c>
      <c r="B3417">
        <v>8.6</v>
      </c>
      <c r="D3417" s="3">
        <v>40396.572916666664</v>
      </c>
      <c r="E3417">
        <v>8.6</v>
      </c>
      <c r="F3417">
        <v>10.1940567501</v>
      </c>
      <c r="G3417" s="5">
        <v>0.61319246579131803</v>
      </c>
      <c r="I3417">
        <f t="shared" si="53"/>
        <v>1.5940567501</v>
      </c>
      <c r="J3417">
        <f>Table2[[#This Row],[Consumption]]+Table2[[#This Row],[Predicted Consumption]]</f>
        <v>18.794056750099998</v>
      </c>
      <c r="K3417">
        <f>ABS((Table2[[#This Row],[Consumption]]-Table2[[#This Row],[Predicted Consumption]])/Table2[[#This Row],[Consumption]])</f>
        <v>0.18535543605813953</v>
      </c>
    </row>
    <row r="3418" spans="1:11" x14ac:dyDescent="0.25">
      <c r="A3418" s="1">
        <v>40396.583333333336</v>
      </c>
      <c r="B3418">
        <v>9</v>
      </c>
      <c r="D3418" s="3">
        <v>40396.583333333336</v>
      </c>
      <c r="E3418">
        <v>9</v>
      </c>
      <c r="F3418">
        <v>10.1940567501</v>
      </c>
      <c r="G3418" s="5">
        <v>0.47082199836969901</v>
      </c>
      <c r="I3418">
        <f t="shared" si="53"/>
        <v>1.1940567500999997</v>
      </c>
      <c r="J3418">
        <f>Table2[[#This Row],[Consumption]]+Table2[[#This Row],[Predicted Consumption]]</f>
        <v>19.1940567501</v>
      </c>
      <c r="K3418">
        <f>ABS((Table2[[#This Row],[Consumption]]-Table2[[#This Row],[Predicted Consumption]])/Table2[[#This Row],[Consumption]])</f>
        <v>0.1326729722333333</v>
      </c>
    </row>
    <row r="3419" spans="1:11" x14ac:dyDescent="0.25">
      <c r="A3419" s="1">
        <v>40396.59375</v>
      </c>
      <c r="B3419">
        <v>10.7</v>
      </c>
      <c r="D3419" s="3">
        <v>40396.59375</v>
      </c>
      <c r="E3419">
        <v>10.7</v>
      </c>
      <c r="I3419">
        <f t="shared" si="53"/>
        <v>10.7</v>
      </c>
      <c r="J3419">
        <f>Table2[[#This Row],[Consumption]]+Table2[[#This Row],[Predicted Consumption]]</f>
        <v>10.7</v>
      </c>
      <c r="K3419">
        <f>ABS((Table2[[#This Row],[Consumption]]-Table2[[#This Row],[Predicted Consumption]])/Table2[[#This Row],[Consumption]])</f>
        <v>1</v>
      </c>
    </row>
    <row r="3420" spans="1:11" x14ac:dyDescent="0.25">
      <c r="A3420" s="1">
        <v>40396.604166666664</v>
      </c>
      <c r="B3420">
        <v>9.4</v>
      </c>
      <c r="D3420" s="3">
        <v>40396.604166666664</v>
      </c>
      <c r="E3420">
        <v>9.4</v>
      </c>
      <c r="F3420">
        <v>10.5979432305</v>
      </c>
      <c r="G3420" s="5">
        <v>0.50580081747248196</v>
      </c>
      <c r="I3420">
        <f t="shared" si="53"/>
        <v>1.1979432305</v>
      </c>
      <c r="J3420">
        <f>Table2[[#This Row],[Consumption]]+Table2[[#This Row],[Predicted Consumption]]</f>
        <v>19.997943230499999</v>
      </c>
      <c r="K3420">
        <f>ABS((Table2[[#This Row],[Consumption]]-Table2[[#This Row],[Predicted Consumption]])/Table2[[#This Row],[Consumption]])</f>
        <v>0.12744076920212766</v>
      </c>
    </row>
    <row r="3421" spans="1:11" x14ac:dyDescent="0.25">
      <c r="A3421" s="1">
        <v>40396.614583333336</v>
      </c>
      <c r="B3421">
        <v>8.9</v>
      </c>
      <c r="D3421" s="3">
        <v>40396.614583333336</v>
      </c>
      <c r="E3421">
        <v>8.9</v>
      </c>
      <c r="F3421">
        <v>9.0996564633200006</v>
      </c>
      <c r="G3421" s="5">
        <v>0.22672489888192701</v>
      </c>
      <c r="I3421">
        <f t="shared" si="53"/>
        <v>0.1996564633200002</v>
      </c>
      <c r="J3421">
        <f>Table2[[#This Row],[Consumption]]+Table2[[#This Row],[Predicted Consumption]]</f>
        <v>17.999656463320001</v>
      </c>
      <c r="K3421">
        <f>ABS((Table2[[#This Row],[Consumption]]-Table2[[#This Row],[Predicted Consumption]])/Table2[[#This Row],[Consumption]])</f>
        <v>2.2433310485393279E-2</v>
      </c>
    </row>
    <row r="3422" spans="1:11" x14ac:dyDescent="0.25">
      <c r="A3422" s="1">
        <v>40396.625</v>
      </c>
      <c r="B3422">
        <v>10.4</v>
      </c>
      <c r="D3422" s="3">
        <v>40396.625</v>
      </c>
      <c r="E3422">
        <v>10.4</v>
      </c>
      <c r="F3422">
        <v>8.9985374152999995</v>
      </c>
      <c r="G3422" s="5">
        <v>0.301641511634682</v>
      </c>
      <c r="I3422">
        <f t="shared" si="53"/>
        <v>1.4014625847000008</v>
      </c>
      <c r="J3422">
        <f>Table2[[#This Row],[Consumption]]+Table2[[#This Row],[Predicted Consumption]]</f>
        <v>19.398537415299998</v>
      </c>
      <c r="K3422">
        <f>ABS((Table2[[#This Row],[Consumption]]-Table2[[#This Row],[Predicted Consumption]])/Table2[[#This Row],[Consumption]])</f>
        <v>0.13475601775961546</v>
      </c>
    </row>
    <row r="3423" spans="1:11" x14ac:dyDescent="0.25">
      <c r="A3423" s="1">
        <v>40396.635416666664</v>
      </c>
      <c r="B3423">
        <v>11.1</v>
      </c>
      <c r="D3423" s="3">
        <v>40396.635416666664</v>
      </c>
      <c r="E3423">
        <v>11.1</v>
      </c>
      <c r="F3423">
        <v>11.083023322600001</v>
      </c>
      <c r="G3423" s="5">
        <v>0.38884809589368802</v>
      </c>
      <c r="I3423">
        <f t="shared" si="53"/>
        <v>1.6976677399998863E-2</v>
      </c>
      <c r="J3423">
        <f>Table2[[#This Row],[Consumption]]+Table2[[#This Row],[Predicted Consumption]]</f>
        <v>22.1830233226</v>
      </c>
      <c r="K3423">
        <f>ABS((Table2[[#This Row],[Consumption]]-Table2[[#This Row],[Predicted Consumption]])/Table2[[#This Row],[Consumption]])</f>
        <v>1.5294303963962941E-3</v>
      </c>
    </row>
    <row r="3424" spans="1:11" x14ac:dyDescent="0.25">
      <c r="A3424" s="1">
        <v>40396.645833333336</v>
      </c>
      <c r="B3424">
        <v>10.8</v>
      </c>
      <c r="D3424" s="3">
        <v>40396.645833333336</v>
      </c>
      <c r="E3424">
        <v>10.8</v>
      </c>
      <c r="F3424">
        <v>12.5705323861</v>
      </c>
      <c r="G3424" s="5">
        <v>0.30417694565870701</v>
      </c>
      <c r="I3424">
        <f t="shared" si="53"/>
        <v>1.7705323860999993</v>
      </c>
      <c r="J3424">
        <f>Table2[[#This Row],[Consumption]]+Table2[[#This Row],[Predicted Consumption]]</f>
        <v>23.370532386100002</v>
      </c>
      <c r="K3424">
        <f>ABS((Table2[[#This Row],[Consumption]]-Table2[[#This Row],[Predicted Consumption]])/Table2[[#This Row],[Consumption]])</f>
        <v>0.16393818389814807</v>
      </c>
    </row>
    <row r="3425" spans="1:11" x14ac:dyDescent="0.25">
      <c r="A3425" s="1">
        <v>40396.65625</v>
      </c>
      <c r="B3425">
        <v>10.7</v>
      </c>
      <c r="D3425" s="3">
        <v>40396.65625</v>
      </c>
      <c r="E3425">
        <v>10.7</v>
      </c>
      <c r="F3425">
        <v>10.4484937454</v>
      </c>
      <c r="G3425" s="5">
        <v>0.58343608349274101</v>
      </c>
      <c r="I3425">
        <f t="shared" si="53"/>
        <v>0.25150625459999887</v>
      </c>
      <c r="J3425">
        <f>Table2[[#This Row],[Consumption]]+Table2[[#This Row],[Predicted Consumption]]</f>
        <v>21.1484937454</v>
      </c>
      <c r="K3425">
        <f>ABS((Table2[[#This Row],[Consumption]]-Table2[[#This Row],[Predicted Consumption]])/Table2[[#This Row],[Consumption]])</f>
        <v>2.3505257439252233E-2</v>
      </c>
    </row>
    <row r="3426" spans="1:11" x14ac:dyDescent="0.25">
      <c r="A3426" s="1">
        <v>40396.666666666664</v>
      </c>
      <c r="B3426">
        <v>9.4</v>
      </c>
      <c r="D3426" s="3">
        <v>40396.666666666664</v>
      </c>
      <c r="E3426">
        <v>9.4</v>
      </c>
      <c r="F3426">
        <v>9.3915255196899992</v>
      </c>
      <c r="G3426" s="5">
        <v>0.85903631975377404</v>
      </c>
      <c r="I3426">
        <f t="shared" si="53"/>
        <v>8.4744803100011978E-3</v>
      </c>
      <c r="J3426">
        <f>Table2[[#This Row],[Consumption]]+Table2[[#This Row],[Predicted Consumption]]</f>
        <v>18.791525519689998</v>
      </c>
      <c r="K3426">
        <f>ABS((Table2[[#This Row],[Consumption]]-Table2[[#This Row],[Predicted Consumption]])/Table2[[#This Row],[Consumption]])</f>
        <v>9.0154045851076564E-4</v>
      </c>
    </row>
    <row r="3427" spans="1:11" x14ac:dyDescent="0.25">
      <c r="A3427" s="1">
        <v>40396.677083333336</v>
      </c>
      <c r="B3427">
        <v>11.2</v>
      </c>
      <c r="D3427" s="3">
        <v>40396.677083333336</v>
      </c>
      <c r="E3427">
        <v>11.2</v>
      </c>
      <c r="F3427">
        <v>8.8966780910699992</v>
      </c>
      <c r="G3427" s="5">
        <v>0.37962674984863598</v>
      </c>
      <c r="I3427">
        <f t="shared" si="53"/>
        <v>2.3033219089300001</v>
      </c>
      <c r="J3427">
        <f>Table2[[#This Row],[Consumption]]+Table2[[#This Row],[Predicted Consumption]]</f>
        <v>20.096678091069997</v>
      </c>
      <c r="K3427">
        <f>ABS((Table2[[#This Row],[Consumption]]-Table2[[#This Row],[Predicted Consumption]])/Table2[[#This Row],[Consumption]])</f>
        <v>0.20565374186875002</v>
      </c>
    </row>
    <row r="3428" spans="1:11" x14ac:dyDescent="0.25">
      <c r="A3428" s="1">
        <v>40396.6875</v>
      </c>
      <c r="B3428">
        <v>9.6999999999999993</v>
      </c>
      <c r="D3428" s="3">
        <v>40396.6875</v>
      </c>
      <c r="E3428">
        <v>9.6999999999999993</v>
      </c>
      <c r="F3428">
        <v>10.790864750400001</v>
      </c>
      <c r="G3428" s="5">
        <v>0.35662107133196702</v>
      </c>
      <c r="I3428">
        <f t="shared" si="53"/>
        <v>1.0908647504000015</v>
      </c>
      <c r="J3428">
        <f>Table2[[#This Row],[Consumption]]+Table2[[#This Row],[Predicted Consumption]]</f>
        <v>20.4908647504</v>
      </c>
      <c r="K3428">
        <f>ABS((Table2[[#This Row],[Consumption]]-Table2[[#This Row],[Predicted Consumption]])/Table2[[#This Row],[Consumption]])</f>
        <v>0.11246028354639191</v>
      </c>
    </row>
    <row r="3429" spans="1:11" x14ac:dyDescent="0.25">
      <c r="A3429" s="1">
        <v>40396.697916666664</v>
      </c>
      <c r="B3429">
        <v>9.3000000000000007</v>
      </c>
      <c r="D3429" s="3">
        <v>40396.697916666664</v>
      </c>
      <c r="E3429">
        <v>9.3000000000000007</v>
      </c>
      <c r="F3429">
        <v>9.8878935280199993</v>
      </c>
      <c r="G3429" s="5">
        <v>0.19973748590363699</v>
      </c>
      <c r="I3429">
        <f t="shared" si="53"/>
        <v>0.58789352801999861</v>
      </c>
      <c r="J3429">
        <f>Table2[[#This Row],[Consumption]]+Table2[[#This Row],[Predicted Consumption]]</f>
        <v>19.187893528019998</v>
      </c>
      <c r="K3429">
        <f>ABS((Table2[[#This Row],[Consumption]]-Table2[[#This Row],[Predicted Consumption]])/Table2[[#This Row],[Consumption]])</f>
        <v>6.3214357851612751E-2</v>
      </c>
    </row>
    <row r="3430" spans="1:11" x14ac:dyDescent="0.25">
      <c r="A3430" s="1">
        <v>40396.708333333336</v>
      </c>
      <c r="B3430">
        <v>9.5</v>
      </c>
      <c r="D3430" s="3">
        <v>40396.708333333336</v>
      </c>
      <c r="E3430">
        <v>9.5</v>
      </c>
      <c r="F3430">
        <v>9.2986571183199995</v>
      </c>
      <c r="G3430" s="5">
        <v>0.20281877317319599</v>
      </c>
      <c r="I3430">
        <f t="shared" si="53"/>
        <v>0.20134288168000047</v>
      </c>
      <c r="J3430">
        <f>Table2[[#This Row],[Consumption]]+Table2[[#This Row],[Predicted Consumption]]</f>
        <v>18.798657118320001</v>
      </c>
      <c r="K3430">
        <f>ABS((Table2[[#This Row],[Consumption]]-Table2[[#This Row],[Predicted Consumption]])/Table2[[#This Row],[Consumption]])</f>
        <v>2.1193987545263207E-2</v>
      </c>
    </row>
    <row r="3431" spans="1:11" x14ac:dyDescent="0.25">
      <c r="A3431" s="1">
        <v>40396.71875</v>
      </c>
      <c r="B3431">
        <v>9.3000000000000007</v>
      </c>
      <c r="D3431" s="3">
        <v>40396.71875</v>
      </c>
      <c r="E3431">
        <v>9.3000000000000007</v>
      </c>
      <c r="F3431">
        <v>9.2990599828199993</v>
      </c>
      <c r="G3431" s="5">
        <v>0.249630052887993</v>
      </c>
      <c r="I3431">
        <f t="shared" si="53"/>
        <v>9.4001718000136236E-4</v>
      </c>
      <c r="J3431">
        <f>Table2[[#This Row],[Consumption]]+Table2[[#This Row],[Predicted Consumption]]</f>
        <v>18.599059982820002</v>
      </c>
      <c r="K3431">
        <f>ABS((Table2[[#This Row],[Consumption]]-Table2[[#This Row],[Predicted Consumption]])/Table2[[#This Row],[Consumption]])</f>
        <v>1.0107711612917874E-4</v>
      </c>
    </row>
    <row r="3432" spans="1:11" x14ac:dyDescent="0.25">
      <c r="A3432" s="1">
        <v>40396.729166666664</v>
      </c>
      <c r="B3432">
        <v>11.5</v>
      </c>
      <c r="D3432" s="3">
        <v>40396.729166666664</v>
      </c>
      <c r="E3432">
        <v>11.5</v>
      </c>
      <c r="F3432">
        <v>9.49152528776</v>
      </c>
      <c r="G3432" s="5">
        <v>0.39512287938370799</v>
      </c>
      <c r="I3432">
        <f t="shared" si="53"/>
        <v>2.00847471224</v>
      </c>
      <c r="J3432">
        <f>Table2[[#This Row],[Consumption]]+Table2[[#This Row],[Predicted Consumption]]</f>
        <v>20.991525287759998</v>
      </c>
      <c r="K3432">
        <f>ABS((Table2[[#This Row],[Consumption]]-Table2[[#This Row],[Predicted Consumption]])/Table2[[#This Row],[Consumption]])</f>
        <v>0.17464997497739129</v>
      </c>
    </row>
    <row r="3433" spans="1:11" x14ac:dyDescent="0.25">
      <c r="A3433" s="1">
        <v>40396.739583333336</v>
      </c>
      <c r="B3433">
        <v>10.4</v>
      </c>
      <c r="D3433" s="3">
        <v>40396.739583333336</v>
      </c>
      <c r="E3433">
        <v>10.4</v>
      </c>
      <c r="F3433">
        <v>11.195116002900001</v>
      </c>
      <c r="G3433" s="5">
        <v>0.25255534818744502</v>
      </c>
      <c r="I3433">
        <f t="shared" si="53"/>
        <v>0.7951160029000004</v>
      </c>
      <c r="J3433">
        <f>Table2[[#This Row],[Consumption]]+Table2[[#This Row],[Predicted Consumption]]</f>
        <v>21.595116002899999</v>
      </c>
      <c r="K3433">
        <f>ABS((Table2[[#This Row],[Consumption]]-Table2[[#This Row],[Predicted Consumption]])/Table2[[#This Row],[Consumption]])</f>
        <v>7.6453461817307722E-2</v>
      </c>
    </row>
    <row r="3434" spans="1:11" x14ac:dyDescent="0.25">
      <c r="A3434" s="1">
        <v>40396.75</v>
      </c>
      <c r="B3434">
        <v>9.8000000000000007</v>
      </c>
      <c r="D3434" s="3">
        <v>40396.75</v>
      </c>
      <c r="E3434">
        <v>9.8000000000000007</v>
      </c>
      <c r="F3434">
        <v>11.0881163258</v>
      </c>
      <c r="G3434" s="5">
        <v>0.78310853692984606</v>
      </c>
      <c r="I3434">
        <f t="shared" si="53"/>
        <v>1.288116325799999</v>
      </c>
      <c r="J3434">
        <f>Table2[[#This Row],[Consumption]]+Table2[[#This Row],[Predicted Consumption]]</f>
        <v>20.888116325799999</v>
      </c>
      <c r="K3434">
        <f>ABS((Table2[[#This Row],[Consumption]]-Table2[[#This Row],[Predicted Consumption]])/Table2[[#This Row],[Consumption]])</f>
        <v>0.13144044140816316</v>
      </c>
    </row>
    <row r="3435" spans="1:11" x14ac:dyDescent="0.25">
      <c r="A3435" s="1">
        <v>40396.760416666664</v>
      </c>
      <c r="B3435">
        <v>9.5</v>
      </c>
      <c r="D3435" s="3">
        <v>40396.760416666664</v>
      </c>
      <c r="E3435">
        <v>9.5</v>
      </c>
      <c r="F3435">
        <v>9.2993419879699992</v>
      </c>
      <c r="G3435" s="5">
        <v>0.460810133680568</v>
      </c>
      <c r="I3435">
        <f t="shared" si="53"/>
        <v>0.20065801203000078</v>
      </c>
      <c r="J3435">
        <f>Table2[[#This Row],[Consumption]]+Table2[[#This Row],[Predicted Consumption]]</f>
        <v>18.799341987969999</v>
      </c>
      <c r="K3435">
        <f>ABS((Table2[[#This Row],[Consumption]]-Table2[[#This Row],[Predicted Consumption]])/Table2[[#This Row],[Consumption]])</f>
        <v>2.1121896003157975E-2</v>
      </c>
    </row>
    <row r="3436" spans="1:11" x14ac:dyDescent="0.25">
      <c r="A3436" s="1">
        <v>40396.770833333336</v>
      </c>
      <c r="B3436">
        <v>9.6999999999999993</v>
      </c>
      <c r="D3436" s="3">
        <v>40396.770833333336</v>
      </c>
      <c r="E3436">
        <v>9.6999999999999993</v>
      </c>
      <c r="F3436">
        <v>9.2993419879699992</v>
      </c>
      <c r="G3436" s="5">
        <v>0.33777898926087702</v>
      </c>
      <c r="I3436">
        <f t="shared" si="53"/>
        <v>0.40065801203000007</v>
      </c>
      <c r="J3436">
        <f>Table2[[#This Row],[Consumption]]+Table2[[#This Row],[Predicted Consumption]]</f>
        <v>18.999341987969999</v>
      </c>
      <c r="K3436">
        <f>ABS((Table2[[#This Row],[Consumption]]-Table2[[#This Row],[Predicted Consumption]])/Table2[[#This Row],[Consumption]])</f>
        <v>4.1304949693814444E-2</v>
      </c>
    </row>
    <row r="3437" spans="1:11" x14ac:dyDescent="0.25">
      <c r="A3437" s="1">
        <v>40396.78125</v>
      </c>
      <c r="B3437">
        <v>10.199999999999999</v>
      </c>
      <c r="D3437" s="3">
        <v>40396.78125</v>
      </c>
      <c r="E3437">
        <v>10.199999999999999</v>
      </c>
      <c r="F3437">
        <v>9.3940678637800001</v>
      </c>
      <c r="G3437" s="5">
        <v>0.697978551118143</v>
      </c>
      <c r="I3437">
        <f t="shared" si="53"/>
        <v>0.80593213621999915</v>
      </c>
      <c r="J3437">
        <f>Table2[[#This Row],[Consumption]]+Table2[[#This Row],[Predicted Consumption]]</f>
        <v>19.594067863779998</v>
      </c>
      <c r="K3437">
        <f>ABS((Table2[[#This Row],[Consumption]]-Table2[[#This Row],[Predicted Consumption]])/Table2[[#This Row],[Consumption]])</f>
        <v>7.901295453137247E-2</v>
      </c>
    </row>
    <row r="3438" spans="1:11" x14ac:dyDescent="0.25">
      <c r="A3438" s="1">
        <v>40396.791666666664</v>
      </c>
      <c r="B3438">
        <v>10.9</v>
      </c>
      <c r="D3438" s="3">
        <v>40396.791666666664</v>
      </c>
      <c r="E3438">
        <v>10.9</v>
      </c>
      <c r="F3438">
        <v>9.4940677014299997</v>
      </c>
      <c r="G3438" s="5">
        <v>0.37559493936628102</v>
      </c>
      <c r="I3438">
        <f t="shared" si="53"/>
        <v>1.4059322985700007</v>
      </c>
      <c r="J3438">
        <f>Table2[[#This Row],[Consumption]]+Table2[[#This Row],[Predicted Consumption]]</f>
        <v>20.39406770143</v>
      </c>
      <c r="K3438">
        <f>ABS((Table2[[#This Row],[Consumption]]-Table2[[#This Row],[Predicted Consumption]])/Table2[[#This Row],[Consumption]])</f>
        <v>0.12898461454770649</v>
      </c>
    </row>
    <row r="3439" spans="1:11" x14ac:dyDescent="0.25">
      <c r="A3439" s="1">
        <v>40396.802083333336</v>
      </c>
      <c r="B3439">
        <v>9.6</v>
      </c>
      <c r="D3439" s="3">
        <v>40396.802083333336</v>
      </c>
      <c r="E3439">
        <v>9.6</v>
      </c>
      <c r="F3439">
        <v>10.338337939100001</v>
      </c>
      <c r="G3439" s="5">
        <v>0.343316398180046</v>
      </c>
      <c r="I3439">
        <f t="shared" si="53"/>
        <v>0.7383379391000009</v>
      </c>
      <c r="J3439">
        <f>Table2[[#This Row],[Consumption]]+Table2[[#This Row],[Predicted Consumption]]</f>
        <v>19.938337939100002</v>
      </c>
      <c r="K3439">
        <f>ABS((Table2[[#This Row],[Consumption]]-Table2[[#This Row],[Predicted Consumption]])/Table2[[#This Row],[Consumption]])</f>
        <v>7.6910201989583427E-2</v>
      </c>
    </row>
    <row r="3440" spans="1:11" x14ac:dyDescent="0.25">
      <c r="A3440" s="1">
        <v>40396.8125</v>
      </c>
      <c r="B3440">
        <v>9.4</v>
      </c>
      <c r="D3440" s="3">
        <v>40396.8125</v>
      </c>
      <c r="E3440">
        <v>9.4</v>
      </c>
      <c r="F3440">
        <v>9.2993419879699992</v>
      </c>
      <c r="G3440" s="5">
        <v>0.22749424537489499</v>
      </c>
      <c r="I3440">
        <f t="shared" si="53"/>
        <v>0.10065801203000113</v>
      </c>
      <c r="J3440">
        <f>Table2[[#This Row],[Consumption]]+Table2[[#This Row],[Predicted Consumption]]</f>
        <v>18.699341987970001</v>
      </c>
      <c r="K3440">
        <f>ABS((Table2[[#This Row],[Consumption]]-Table2[[#This Row],[Predicted Consumption]])/Table2[[#This Row],[Consumption]])</f>
        <v>1.070829915212778E-2</v>
      </c>
    </row>
    <row r="3441" spans="1:11" x14ac:dyDescent="0.25">
      <c r="A3441" s="1">
        <v>40396.822916666664</v>
      </c>
      <c r="B3441">
        <v>9.5</v>
      </c>
      <c r="D3441" s="3">
        <v>40396.822916666664</v>
      </c>
      <c r="E3441">
        <v>9.5</v>
      </c>
      <c r="F3441">
        <v>9.2993419879699992</v>
      </c>
      <c r="G3441" s="5">
        <v>0.166380845688297</v>
      </c>
      <c r="I3441">
        <f t="shared" si="53"/>
        <v>0.20065801203000078</v>
      </c>
      <c r="J3441">
        <f>Table2[[#This Row],[Consumption]]+Table2[[#This Row],[Predicted Consumption]]</f>
        <v>18.799341987969999</v>
      </c>
      <c r="K3441">
        <f>ABS((Table2[[#This Row],[Consumption]]-Table2[[#This Row],[Predicted Consumption]])/Table2[[#This Row],[Consumption]])</f>
        <v>2.1121896003157975E-2</v>
      </c>
    </row>
    <row r="3442" spans="1:11" x14ac:dyDescent="0.25">
      <c r="A3442" s="1">
        <v>40396.833333333336</v>
      </c>
      <c r="B3442">
        <v>9.1</v>
      </c>
      <c r="D3442" s="3">
        <v>40396.833333333336</v>
      </c>
      <c r="E3442">
        <v>9.1</v>
      </c>
      <c r="F3442">
        <v>9.3958475046499998</v>
      </c>
      <c r="G3442" s="5">
        <v>0.317451676969566</v>
      </c>
      <c r="I3442">
        <f t="shared" si="53"/>
        <v>0.2958475046500002</v>
      </c>
      <c r="J3442">
        <f>Table2[[#This Row],[Consumption]]+Table2[[#This Row],[Predicted Consumption]]</f>
        <v>18.495847504650001</v>
      </c>
      <c r="K3442">
        <f>ABS((Table2[[#This Row],[Consumption]]-Table2[[#This Row],[Predicted Consumption]])/Table2[[#This Row],[Consumption]])</f>
        <v>3.2510714796703317E-2</v>
      </c>
    </row>
    <row r="3443" spans="1:11" x14ac:dyDescent="0.25">
      <c r="A3443" s="1">
        <v>40396.84375</v>
      </c>
      <c r="B3443">
        <v>4.3</v>
      </c>
      <c r="D3443" s="3">
        <v>40396.84375</v>
      </c>
      <c r="E3443">
        <v>4.3</v>
      </c>
      <c r="F3443">
        <v>8.8966780910699992</v>
      </c>
      <c r="G3443" s="5">
        <v>0.57521627787946195</v>
      </c>
      <c r="I3443">
        <f t="shared" si="53"/>
        <v>4.5966780910699994</v>
      </c>
      <c r="J3443">
        <f>Table2[[#This Row],[Consumption]]+Table2[[#This Row],[Predicted Consumption]]</f>
        <v>13.196678091069998</v>
      </c>
      <c r="K3443">
        <f>ABS((Table2[[#This Row],[Consumption]]-Table2[[#This Row],[Predicted Consumption]])/Table2[[#This Row],[Consumption]])</f>
        <v>1.0689949048999998</v>
      </c>
    </row>
    <row r="3444" spans="1:11" x14ac:dyDescent="0.25">
      <c r="A3444" s="1">
        <v>40396.854166666664</v>
      </c>
      <c r="B3444">
        <v>1.4</v>
      </c>
      <c r="D3444" s="3">
        <v>40396.854166666664</v>
      </c>
      <c r="E3444">
        <v>1.4</v>
      </c>
      <c r="F3444">
        <v>5.0999999999999996</v>
      </c>
      <c r="G3444" s="5">
        <v>0.80781510288552205</v>
      </c>
      <c r="I3444">
        <f t="shared" si="53"/>
        <v>3.6999999999999997</v>
      </c>
      <c r="J3444">
        <f>Table2[[#This Row],[Consumption]]+Table2[[#This Row],[Predicted Consumption]]</f>
        <v>6.5</v>
      </c>
      <c r="K3444">
        <f>ABS((Table2[[#This Row],[Consumption]]-Table2[[#This Row],[Predicted Consumption]])/Table2[[#This Row],[Consumption]])</f>
        <v>2.6428571428571428</v>
      </c>
    </row>
    <row r="3445" spans="1:11" x14ac:dyDescent="0.25">
      <c r="A3445" s="1">
        <v>40396.864583333336</v>
      </c>
      <c r="B3445">
        <v>1.3</v>
      </c>
      <c r="D3445" s="3">
        <v>40396.864583333336</v>
      </c>
      <c r="E3445">
        <v>1.3</v>
      </c>
      <c r="F3445">
        <v>1.2</v>
      </c>
      <c r="G3445" s="5">
        <v>0.63063586397793303</v>
      </c>
      <c r="I3445">
        <f t="shared" si="53"/>
        <v>0.10000000000000009</v>
      </c>
      <c r="J3445">
        <f>Table2[[#This Row],[Consumption]]+Table2[[#This Row],[Predicted Consumption]]</f>
        <v>2.5</v>
      </c>
      <c r="K3445">
        <f>ABS((Table2[[#This Row],[Consumption]]-Table2[[#This Row],[Predicted Consumption]])/Table2[[#This Row],[Consumption]])</f>
        <v>7.6923076923076983E-2</v>
      </c>
    </row>
    <row r="3446" spans="1:11" x14ac:dyDescent="0.25">
      <c r="A3446" s="1">
        <v>40396.875</v>
      </c>
      <c r="B3446">
        <v>1.3</v>
      </c>
      <c r="D3446" s="3">
        <v>40396.875</v>
      </c>
      <c r="E3446">
        <v>1.3</v>
      </c>
      <c r="F3446">
        <v>1.2</v>
      </c>
      <c r="G3446" s="5">
        <v>0.615093640223069</v>
      </c>
      <c r="I3446">
        <f t="shared" si="53"/>
        <v>0.10000000000000009</v>
      </c>
      <c r="J3446">
        <f>Table2[[#This Row],[Consumption]]+Table2[[#This Row],[Predicted Consumption]]</f>
        <v>2.5</v>
      </c>
      <c r="K3446">
        <f>ABS((Table2[[#This Row],[Consumption]]-Table2[[#This Row],[Predicted Consumption]])/Table2[[#This Row],[Consumption]])</f>
        <v>7.6923076923076983E-2</v>
      </c>
    </row>
    <row r="3447" spans="1:11" x14ac:dyDescent="0.25">
      <c r="A3447" s="1">
        <v>40396.885416666664</v>
      </c>
      <c r="B3447">
        <v>1.3</v>
      </c>
      <c r="D3447" s="3">
        <v>40396.885416666664</v>
      </c>
      <c r="E3447">
        <v>1.3</v>
      </c>
      <c r="F3447">
        <v>1.4</v>
      </c>
      <c r="G3447" s="5">
        <v>0.83263171560859695</v>
      </c>
      <c r="I3447">
        <f t="shared" si="53"/>
        <v>9.9999999999999867E-2</v>
      </c>
      <c r="J3447">
        <f>Table2[[#This Row],[Consumption]]+Table2[[#This Row],[Predicted Consumption]]</f>
        <v>2.7</v>
      </c>
      <c r="K3447">
        <f>ABS((Table2[[#This Row],[Consumption]]-Table2[[#This Row],[Predicted Consumption]])/Table2[[#This Row],[Consumption]])</f>
        <v>7.6923076923076816E-2</v>
      </c>
    </row>
    <row r="3448" spans="1:11" x14ac:dyDescent="0.25">
      <c r="A3448" s="1">
        <v>40396.895833333336</v>
      </c>
      <c r="B3448">
        <v>1.4</v>
      </c>
      <c r="D3448" s="3">
        <v>40396.895833333336</v>
      </c>
      <c r="E3448">
        <v>1.4</v>
      </c>
      <c r="F3448">
        <v>1.3</v>
      </c>
      <c r="G3448" s="5">
        <v>0.37053599727807102</v>
      </c>
      <c r="I3448">
        <f t="shared" si="53"/>
        <v>9.9999999999999867E-2</v>
      </c>
      <c r="J3448">
        <f>Table2[[#This Row],[Consumption]]+Table2[[#This Row],[Predicted Consumption]]</f>
        <v>2.7</v>
      </c>
      <c r="K3448">
        <f>ABS((Table2[[#This Row],[Consumption]]-Table2[[#This Row],[Predicted Consumption]])/Table2[[#This Row],[Consumption]])</f>
        <v>7.1428571428571341E-2</v>
      </c>
    </row>
    <row r="3449" spans="1:11" x14ac:dyDescent="0.25">
      <c r="A3449" s="1">
        <v>40396.90625</v>
      </c>
      <c r="B3449">
        <v>1.3</v>
      </c>
      <c r="D3449" s="3">
        <v>40396.90625</v>
      </c>
      <c r="E3449">
        <v>1.3</v>
      </c>
      <c r="F3449">
        <v>1.3</v>
      </c>
      <c r="G3449" s="5">
        <v>0.90090850435993797</v>
      </c>
      <c r="I3449">
        <f t="shared" si="53"/>
        <v>0</v>
      </c>
      <c r="J3449">
        <f>Table2[[#This Row],[Consumption]]+Table2[[#This Row],[Predicted Consumption]]</f>
        <v>2.6</v>
      </c>
      <c r="K3449">
        <f>ABS((Table2[[#This Row],[Consumption]]-Table2[[#This Row],[Predicted Consumption]])/Table2[[#This Row],[Consumption]])</f>
        <v>0</v>
      </c>
    </row>
    <row r="3450" spans="1:11" x14ac:dyDescent="0.25">
      <c r="A3450" s="1">
        <v>40396.916666666664</v>
      </c>
      <c r="B3450">
        <v>1.3</v>
      </c>
      <c r="D3450" s="3">
        <v>40396.916666666664</v>
      </c>
      <c r="E3450">
        <v>1.3</v>
      </c>
      <c r="F3450">
        <v>1.4</v>
      </c>
      <c r="G3450" s="5">
        <v>0.69610111054510704</v>
      </c>
      <c r="I3450">
        <f t="shared" si="53"/>
        <v>9.9999999999999867E-2</v>
      </c>
      <c r="J3450">
        <f>Table2[[#This Row],[Consumption]]+Table2[[#This Row],[Predicted Consumption]]</f>
        <v>2.7</v>
      </c>
      <c r="K3450">
        <f>ABS((Table2[[#This Row],[Consumption]]-Table2[[#This Row],[Predicted Consumption]])/Table2[[#This Row],[Consumption]])</f>
        <v>7.6923076923076816E-2</v>
      </c>
    </row>
    <row r="3451" spans="1:11" x14ac:dyDescent="0.25">
      <c r="A3451" s="1">
        <v>40396.927083333336</v>
      </c>
      <c r="B3451">
        <v>1.3</v>
      </c>
      <c r="D3451" s="3">
        <v>40396.927083333336</v>
      </c>
      <c r="E3451">
        <v>1.3</v>
      </c>
      <c r="F3451">
        <v>1.4</v>
      </c>
      <c r="G3451" s="5">
        <v>0.47010974999213201</v>
      </c>
      <c r="I3451">
        <f t="shared" si="53"/>
        <v>9.9999999999999867E-2</v>
      </c>
      <c r="J3451">
        <f>Table2[[#This Row],[Consumption]]+Table2[[#This Row],[Predicted Consumption]]</f>
        <v>2.7</v>
      </c>
      <c r="K3451">
        <f>ABS((Table2[[#This Row],[Consumption]]-Table2[[#This Row],[Predicted Consumption]])/Table2[[#This Row],[Consumption]])</f>
        <v>7.6923076923076816E-2</v>
      </c>
    </row>
    <row r="3452" spans="1:11" x14ac:dyDescent="0.25">
      <c r="A3452" s="1">
        <v>40396.9375</v>
      </c>
      <c r="B3452">
        <v>1.3</v>
      </c>
      <c r="D3452" s="3">
        <v>40396.9375</v>
      </c>
      <c r="E3452">
        <v>1.3</v>
      </c>
      <c r="F3452">
        <v>1.3</v>
      </c>
      <c r="G3452" s="5">
        <v>0.32923573365514403</v>
      </c>
      <c r="I3452">
        <f t="shared" si="53"/>
        <v>0</v>
      </c>
      <c r="J3452">
        <f>Table2[[#This Row],[Consumption]]+Table2[[#This Row],[Predicted Consumption]]</f>
        <v>2.6</v>
      </c>
      <c r="K3452">
        <f>ABS((Table2[[#This Row],[Consumption]]-Table2[[#This Row],[Predicted Consumption]])/Table2[[#This Row],[Consumption]])</f>
        <v>0</v>
      </c>
    </row>
    <row r="3453" spans="1:11" x14ac:dyDescent="0.25">
      <c r="A3453" s="1">
        <v>40396.947916666664</v>
      </c>
      <c r="B3453">
        <v>1.3</v>
      </c>
      <c r="D3453" s="3">
        <v>40396.947916666664</v>
      </c>
      <c r="E3453">
        <v>1.3</v>
      </c>
      <c r="F3453">
        <v>1.3</v>
      </c>
      <c r="G3453" s="5">
        <v>0.412271515976317</v>
      </c>
      <c r="I3453">
        <f t="shared" si="53"/>
        <v>0</v>
      </c>
      <c r="J3453">
        <f>Table2[[#This Row],[Consumption]]+Table2[[#This Row],[Predicted Consumption]]</f>
        <v>2.6</v>
      </c>
      <c r="K3453">
        <f>ABS((Table2[[#This Row],[Consumption]]-Table2[[#This Row],[Predicted Consumption]])/Table2[[#This Row],[Consumption]])</f>
        <v>0</v>
      </c>
    </row>
    <row r="3454" spans="1:11" x14ac:dyDescent="0.25">
      <c r="A3454" s="1">
        <v>40396.958333333336</v>
      </c>
      <c r="B3454">
        <v>1.3</v>
      </c>
      <c r="D3454" s="3">
        <v>40396.958333333336</v>
      </c>
      <c r="E3454">
        <v>1.3</v>
      </c>
      <c r="F3454">
        <v>1.3</v>
      </c>
      <c r="G3454" s="5">
        <v>0.827812918880239</v>
      </c>
      <c r="I3454">
        <f t="shared" si="53"/>
        <v>0</v>
      </c>
      <c r="J3454">
        <f>Table2[[#This Row],[Consumption]]+Table2[[#This Row],[Predicted Consumption]]</f>
        <v>2.6</v>
      </c>
      <c r="K3454">
        <f>ABS((Table2[[#This Row],[Consumption]]-Table2[[#This Row],[Predicted Consumption]])/Table2[[#This Row],[Consumption]])</f>
        <v>0</v>
      </c>
    </row>
    <row r="3455" spans="1:11" x14ac:dyDescent="0.25">
      <c r="A3455" s="1">
        <v>40396.96875</v>
      </c>
      <c r="B3455">
        <v>1.1000000000000001</v>
      </c>
      <c r="D3455" s="3">
        <v>40396.96875</v>
      </c>
      <c r="E3455">
        <v>1.1000000000000001</v>
      </c>
      <c r="F3455">
        <v>1.3</v>
      </c>
      <c r="G3455" s="5">
        <v>0.53616932061136002</v>
      </c>
      <c r="I3455">
        <f t="shared" si="53"/>
        <v>0.19999999999999996</v>
      </c>
      <c r="J3455">
        <f>Table2[[#This Row],[Consumption]]+Table2[[#This Row],[Predicted Consumption]]</f>
        <v>2.4000000000000004</v>
      </c>
      <c r="K3455">
        <f>ABS((Table2[[#This Row],[Consumption]]-Table2[[#This Row],[Predicted Consumption]])/Table2[[#This Row],[Consumption]])</f>
        <v>0.18181818181818177</v>
      </c>
    </row>
    <row r="3456" spans="1:11" x14ac:dyDescent="0.25">
      <c r="A3456" s="1">
        <v>40396.979166666664</v>
      </c>
      <c r="B3456">
        <v>1.2</v>
      </c>
      <c r="D3456" s="3">
        <v>40396.979166666664</v>
      </c>
      <c r="E3456">
        <v>1.2</v>
      </c>
      <c r="F3456">
        <v>1.2</v>
      </c>
      <c r="G3456" s="5">
        <v>0.90308665064099602</v>
      </c>
      <c r="I3456">
        <f t="shared" si="53"/>
        <v>0</v>
      </c>
      <c r="J3456">
        <f>Table2[[#This Row],[Consumption]]+Table2[[#This Row],[Predicted Consumption]]</f>
        <v>2.4</v>
      </c>
      <c r="K3456">
        <f>ABS((Table2[[#This Row],[Consumption]]-Table2[[#This Row],[Predicted Consumption]])/Table2[[#This Row],[Consumption]])</f>
        <v>0</v>
      </c>
    </row>
    <row r="3457" spans="1:11" x14ac:dyDescent="0.25">
      <c r="A3457" s="1">
        <v>40396.989583333336</v>
      </c>
      <c r="B3457">
        <v>1.2</v>
      </c>
      <c r="D3457" s="3">
        <v>40396.989583333336</v>
      </c>
      <c r="E3457">
        <v>1.2</v>
      </c>
      <c r="F3457">
        <v>1.4</v>
      </c>
      <c r="G3457" s="5">
        <v>0.54689715597469801</v>
      </c>
      <c r="I3457">
        <f t="shared" si="53"/>
        <v>0.19999999999999996</v>
      </c>
      <c r="J3457">
        <f>Table2[[#This Row],[Consumption]]+Table2[[#This Row],[Predicted Consumption]]</f>
        <v>2.5999999999999996</v>
      </c>
      <c r="K3457">
        <f>ABS((Table2[[#This Row],[Consumption]]-Table2[[#This Row],[Predicted Consumption]])/Table2[[#This Row],[Consumption]])</f>
        <v>0.16666666666666663</v>
      </c>
    </row>
    <row r="3458" spans="1:11" x14ac:dyDescent="0.25">
      <c r="A3458" s="1">
        <v>40397</v>
      </c>
      <c r="B3458">
        <v>5.3</v>
      </c>
      <c r="D3458" s="2">
        <v>40397</v>
      </c>
      <c r="E3458">
        <v>5.3</v>
      </c>
      <c r="F3458">
        <v>1.3</v>
      </c>
      <c r="G3458" s="5">
        <v>0.55733233252263403</v>
      </c>
      <c r="I3458">
        <f t="shared" si="53"/>
        <v>4</v>
      </c>
      <c r="J3458">
        <f>Table2[[#This Row],[Consumption]]+Table2[[#This Row],[Predicted Consumption]]</f>
        <v>6.6</v>
      </c>
      <c r="K3458">
        <f>ABS((Table2[[#This Row],[Consumption]]-Table2[[#This Row],[Predicted Consumption]])/Table2[[#This Row],[Consumption]])</f>
        <v>0.75471698113207553</v>
      </c>
    </row>
    <row r="3459" spans="1:11" x14ac:dyDescent="0.25">
      <c r="A3459" s="1">
        <v>40397.010416666664</v>
      </c>
      <c r="B3459">
        <v>5.0999999999999996</v>
      </c>
      <c r="D3459" s="3">
        <v>40397.010416666664</v>
      </c>
      <c r="E3459">
        <v>5.0999999999999996</v>
      </c>
      <c r="F3459">
        <v>5.2</v>
      </c>
      <c r="G3459" s="5">
        <v>0.38436811286549399</v>
      </c>
      <c r="I3459">
        <f t="shared" si="53"/>
        <v>0.10000000000000053</v>
      </c>
      <c r="J3459">
        <f>Table2[[#This Row],[Consumption]]+Table2[[#This Row],[Predicted Consumption]]</f>
        <v>10.3</v>
      </c>
      <c r="K3459">
        <f>ABS((Table2[[#This Row],[Consumption]]-Table2[[#This Row],[Predicted Consumption]])/Table2[[#This Row],[Consumption]])</f>
        <v>1.9607843137255009E-2</v>
      </c>
    </row>
    <row r="3460" spans="1:11" x14ac:dyDescent="0.25">
      <c r="A3460" s="1">
        <v>40397.020833333336</v>
      </c>
      <c r="B3460">
        <v>5.7</v>
      </c>
      <c r="D3460" s="3">
        <v>40397.020833333336</v>
      </c>
      <c r="E3460">
        <v>5.7</v>
      </c>
      <c r="F3460">
        <v>5.0999999999999996</v>
      </c>
      <c r="G3460" s="5">
        <v>0.48915330972229898</v>
      </c>
      <c r="I3460">
        <f t="shared" ref="I3460:I3523" si="54">ABS(F3460-E3460)</f>
        <v>0.60000000000000053</v>
      </c>
      <c r="J3460">
        <f>Table2[[#This Row],[Consumption]]+Table2[[#This Row],[Predicted Consumption]]</f>
        <v>10.8</v>
      </c>
      <c r="K3460">
        <f>ABS((Table2[[#This Row],[Consumption]]-Table2[[#This Row],[Predicted Consumption]])/Table2[[#This Row],[Consumption]])</f>
        <v>0.10526315789473693</v>
      </c>
    </row>
    <row r="3461" spans="1:11" x14ac:dyDescent="0.25">
      <c r="A3461" s="1">
        <v>40397.03125</v>
      </c>
      <c r="B3461">
        <v>5.9</v>
      </c>
      <c r="D3461" s="3">
        <v>40397.03125</v>
      </c>
      <c r="E3461">
        <v>5.9</v>
      </c>
      <c r="F3461">
        <v>5.7752937099999997</v>
      </c>
      <c r="G3461" s="5">
        <v>0.27571700262948301</v>
      </c>
      <c r="I3461">
        <f t="shared" si="54"/>
        <v>0.12470629000000066</v>
      </c>
      <c r="J3461">
        <f>Table2[[#This Row],[Consumption]]+Table2[[#This Row],[Predicted Consumption]]</f>
        <v>11.67529371</v>
      </c>
      <c r="K3461">
        <f>ABS((Table2[[#This Row],[Consumption]]-Table2[[#This Row],[Predicted Consumption]])/Table2[[#This Row],[Consumption]])</f>
        <v>2.1136659322034009E-2</v>
      </c>
    </row>
    <row r="3462" spans="1:11" x14ac:dyDescent="0.25">
      <c r="A3462" s="1">
        <v>40397.041666666664</v>
      </c>
      <c r="B3462">
        <v>5.7</v>
      </c>
      <c r="D3462" s="3">
        <v>40397.041666666664</v>
      </c>
      <c r="E3462">
        <v>5.7</v>
      </c>
      <c r="F3462">
        <v>5.7752937099999997</v>
      </c>
      <c r="G3462" s="5">
        <v>0.28388592562599102</v>
      </c>
      <c r="I3462">
        <f t="shared" si="54"/>
        <v>7.5293709999999514E-2</v>
      </c>
      <c r="J3462">
        <f>Table2[[#This Row],[Consumption]]+Table2[[#This Row],[Predicted Consumption]]</f>
        <v>11.475293709999999</v>
      </c>
      <c r="K3462">
        <f>ABS((Table2[[#This Row],[Consumption]]-Table2[[#This Row],[Predicted Consumption]])/Table2[[#This Row],[Consumption]])</f>
        <v>1.3209422807017458E-2</v>
      </c>
    </row>
    <row r="3463" spans="1:11" x14ac:dyDescent="0.25">
      <c r="A3463" s="1">
        <v>40397.052083333336</v>
      </c>
      <c r="B3463">
        <v>5.5</v>
      </c>
      <c r="D3463" s="3">
        <v>40397.052083333336</v>
      </c>
      <c r="E3463">
        <v>5.5</v>
      </c>
      <c r="I3463">
        <f t="shared" si="54"/>
        <v>5.5</v>
      </c>
      <c r="J3463">
        <f>Table2[[#This Row],[Consumption]]+Table2[[#This Row],[Predicted Consumption]]</f>
        <v>5.5</v>
      </c>
      <c r="K3463">
        <f>ABS((Table2[[#This Row],[Consumption]]-Table2[[#This Row],[Predicted Consumption]])/Table2[[#This Row],[Consumption]])</f>
        <v>1</v>
      </c>
    </row>
    <row r="3464" spans="1:11" x14ac:dyDescent="0.25">
      <c r="A3464" s="1">
        <v>40397.0625</v>
      </c>
      <c r="B3464">
        <v>4.5</v>
      </c>
      <c r="D3464" s="3">
        <v>40397.0625</v>
      </c>
      <c r="E3464">
        <v>4.5</v>
      </c>
      <c r="F3464">
        <v>5.682705597</v>
      </c>
      <c r="G3464" s="5">
        <v>0.53904556818711202</v>
      </c>
      <c r="I3464">
        <f t="shared" si="54"/>
        <v>1.182705597</v>
      </c>
      <c r="J3464">
        <f>Table2[[#This Row],[Consumption]]+Table2[[#This Row],[Predicted Consumption]]</f>
        <v>10.182705597</v>
      </c>
      <c r="K3464">
        <f>ABS((Table2[[#This Row],[Consumption]]-Table2[[#This Row],[Predicted Consumption]])/Table2[[#This Row],[Consumption]])</f>
        <v>0.26282346600000001</v>
      </c>
    </row>
    <row r="3465" spans="1:11" x14ac:dyDescent="0.25">
      <c r="A3465" s="1">
        <v>40397.072916666664</v>
      </c>
      <c r="B3465">
        <v>1.2</v>
      </c>
      <c r="D3465" s="3">
        <v>40397.072916666664</v>
      </c>
      <c r="E3465">
        <v>1.2</v>
      </c>
      <c r="F3465">
        <v>1.3</v>
      </c>
      <c r="G3465" s="5">
        <v>0.50116611932996702</v>
      </c>
      <c r="I3465">
        <f t="shared" si="54"/>
        <v>0.10000000000000009</v>
      </c>
      <c r="J3465">
        <f>Table2[[#This Row],[Consumption]]+Table2[[#This Row],[Predicted Consumption]]</f>
        <v>2.5</v>
      </c>
      <c r="K3465">
        <f>ABS((Table2[[#This Row],[Consumption]]-Table2[[#This Row],[Predicted Consumption]])/Table2[[#This Row],[Consumption]])</f>
        <v>8.3333333333333412E-2</v>
      </c>
    </row>
    <row r="3466" spans="1:11" x14ac:dyDescent="0.25">
      <c r="A3466" s="1">
        <v>40397.083333333336</v>
      </c>
      <c r="B3466">
        <v>1.2</v>
      </c>
      <c r="D3466" s="3">
        <v>40397.083333333336</v>
      </c>
      <c r="E3466">
        <v>1.2</v>
      </c>
      <c r="F3466">
        <v>1.3</v>
      </c>
      <c r="G3466" s="5">
        <v>0.65079953413792402</v>
      </c>
      <c r="I3466">
        <f t="shared" si="54"/>
        <v>0.10000000000000009</v>
      </c>
      <c r="J3466">
        <f>Table2[[#This Row],[Consumption]]+Table2[[#This Row],[Predicted Consumption]]</f>
        <v>2.5</v>
      </c>
      <c r="K3466">
        <f>ABS((Table2[[#This Row],[Consumption]]-Table2[[#This Row],[Predicted Consumption]])/Table2[[#This Row],[Consumption]])</f>
        <v>8.3333333333333412E-2</v>
      </c>
    </row>
    <row r="3467" spans="1:11" x14ac:dyDescent="0.25">
      <c r="A3467" s="1">
        <v>40397.09375</v>
      </c>
      <c r="B3467">
        <v>1.2</v>
      </c>
      <c r="D3467" s="3">
        <v>40397.09375</v>
      </c>
      <c r="E3467">
        <v>1.2</v>
      </c>
      <c r="F3467">
        <v>1.3</v>
      </c>
      <c r="G3467" s="5">
        <v>0.50979474282775505</v>
      </c>
      <c r="I3467">
        <f t="shared" si="54"/>
        <v>0.10000000000000009</v>
      </c>
      <c r="J3467">
        <f>Table2[[#This Row],[Consumption]]+Table2[[#This Row],[Predicted Consumption]]</f>
        <v>2.5</v>
      </c>
      <c r="K3467">
        <f>ABS((Table2[[#This Row],[Consumption]]-Table2[[#This Row],[Predicted Consumption]])/Table2[[#This Row],[Consumption]])</f>
        <v>8.3333333333333412E-2</v>
      </c>
    </row>
    <row r="3468" spans="1:11" x14ac:dyDescent="0.25">
      <c r="A3468" s="1">
        <v>40397.104166666664</v>
      </c>
      <c r="B3468">
        <v>1.2</v>
      </c>
      <c r="D3468" s="3">
        <v>40397.104166666664</v>
      </c>
      <c r="E3468">
        <v>1.2</v>
      </c>
      <c r="F3468">
        <v>1.3</v>
      </c>
      <c r="G3468" s="5">
        <v>0.51890398605197396</v>
      </c>
      <c r="I3468">
        <f t="shared" si="54"/>
        <v>0.10000000000000009</v>
      </c>
      <c r="J3468">
        <f>Table2[[#This Row],[Consumption]]+Table2[[#This Row],[Predicted Consumption]]</f>
        <v>2.5</v>
      </c>
      <c r="K3468">
        <f>ABS((Table2[[#This Row],[Consumption]]-Table2[[#This Row],[Predicted Consumption]])/Table2[[#This Row],[Consumption]])</f>
        <v>8.3333333333333412E-2</v>
      </c>
    </row>
    <row r="3469" spans="1:11" x14ac:dyDescent="0.25">
      <c r="A3469" s="1">
        <v>40397.114583333336</v>
      </c>
      <c r="B3469">
        <v>1.1000000000000001</v>
      </c>
      <c r="D3469" s="3">
        <v>40397.114583333336</v>
      </c>
      <c r="E3469">
        <v>1.1000000000000001</v>
      </c>
      <c r="F3469">
        <v>1.3</v>
      </c>
      <c r="G3469" s="5">
        <v>0.44397655964800797</v>
      </c>
      <c r="I3469">
        <f t="shared" si="54"/>
        <v>0.19999999999999996</v>
      </c>
      <c r="J3469">
        <f>Table2[[#This Row],[Consumption]]+Table2[[#This Row],[Predicted Consumption]]</f>
        <v>2.4000000000000004</v>
      </c>
      <c r="K3469">
        <f>ABS((Table2[[#This Row],[Consumption]]-Table2[[#This Row],[Predicted Consumption]])/Table2[[#This Row],[Consumption]])</f>
        <v>0.18181818181818177</v>
      </c>
    </row>
    <row r="3470" spans="1:11" x14ac:dyDescent="0.25">
      <c r="A3470" s="1">
        <v>40397.125</v>
      </c>
      <c r="B3470">
        <v>1.2</v>
      </c>
      <c r="D3470" s="3">
        <v>40397.125</v>
      </c>
      <c r="E3470">
        <v>1.2</v>
      </c>
      <c r="F3470">
        <v>1.2</v>
      </c>
      <c r="G3470" s="5">
        <v>0.76063456332801005</v>
      </c>
      <c r="I3470">
        <f t="shared" si="54"/>
        <v>0</v>
      </c>
      <c r="J3470">
        <f>Table2[[#This Row],[Consumption]]+Table2[[#This Row],[Predicted Consumption]]</f>
        <v>2.4</v>
      </c>
      <c r="K3470">
        <f>ABS((Table2[[#This Row],[Consumption]]-Table2[[#This Row],[Predicted Consumption]])/Table2[[#This Row],[Consumption]])</f>
        <v>0</v>
      </c>
    </row>
    <row r="3471" spans="1:11" x14ac:dyDescent="0.25">
      <c r="A3471" s="1">
        <v>40397.135416666664</v>
      </c>
      <c r="B3471">
        <v>1.2</v>
      </c>
      <c r="D3471" s="3">
        <v>40397.135416666664</v>
      </c>
      <c r="E3471">
        <v>1.2</v>
      </c>
      <c r="F3471">
        <v>1.3</v>
      </c>
      <c r="G3471" s="5">
        <v>0.59055404826171698</v>
      </c>
      <c r="I3471">
        <f t="shared" si="54"/>
        <v>0.10000000000000009</v>
      </c>
      <c r="J3471">
        <f>Table2[[#This Row],[Consumption]]+Table2[[#This Row],[Predicted Consumption]]</f>
        <v>2.5</v>
      </c>
      <c r="K3471">
        <f>ABS((Table2[[#This Row],[Consumption]]-Table2[[#This Row],[Predicted Consumption]])/Table2[[#This Row],[Consumption]])</f>
        <v>8.3333333333333412E-2</v>
      </c>
    </row>
    <row r="3472" spans="1:11" x14ac:dyDescent="0.25">
      <c r="A3472" s="1">
        <v>40397.145833333336</v>
      </c>
      <c r="B3472">
        <v>1.2</v>
      </c>
      <c r="D3472" s="3">
        <v>40397.145833333336</v>
      </c>
      <c r="E3472">
        <v>1.2</v>
      </c>
      <c r="F3472">
        <v>1.2</v>
      </c>
      <c r="G3472" s="5">
        <v>0.41370801409994501</v>
      </c>
      <c r="I3472">
        <f t="shared" si="54"/>
        <v>0</v>
      </c>
      <c r="J3472">
        <f>Table2[[#This Row],[Consumption]]+Table2[[#This Row],[Predicted Consumption]]</f>
        <v>2.4</v>
      </c>
      <c r="K3472">
        <f>ABS((Table2[[#This Row],[Consumption]]-Table2[[#This Row],[Predicted Consumption]])/Table2[[#This Row],[Consumption]])</f>
        <v>0</v>
      </c>
    </row>
    <row r="3473" spans="1:11" x14ac:dyDescent="0.25">
      <c r="A3473" s="1">
        <v>40397.15625</v>
      </c>
      <c r="B3473">
        <v>1.1000000000000001</v>
      </c>
      <c r="D3473" s="3">
        <v>40397.15625</v>
      </c>
      <c r="E3473">
        <v>1.1000000000000001</v>
      </c>
      <c r="F3473">
        <v>1.2</v>
      </c>
      <c r="G3473" s="5">
        <v>0.47843160102103</v>
      </c>
      <c r="I3473">
        <f t="shared" si="54"/>
        <v>9.9999999999999867E-2</v>
      </c>
      <c r="J3473">
        <f>Table2[[#This Row],[Consumption]]+Table2[[#This Row],[Predicted Consumption]]</f>
        <v>2.2999999999999998</v>
      </c>
      <c r="K3473">
        <f>ABS((Table2[[#This Row],[Consumption]]-Table2[[#This Row],[Predicted Consumption]])/Table2[[#This Row],[Consumption]])</f>
        <v>9.0909090909090787E-2</v>
      </c>
    </row>
    <row r="3474" spans="1:11" x14ac:dyDescent="0.25">
      <c r="A3474" s="1">
        <v>40397.166666666664</v>
      </c>
      <c r="B3474">
        <v>1.2</v>
      </c>
      <c r="D3474" s="3">
        <v>40397.166666666664</v>
      </c>
      <c r="E3474">
        <v>1.2</v>
      </c>
      <c r="F3474">
        <v>1.2</v>
      </c>
      <c r="G3474" s="5">
        <v>0.84382225442495795</v>
      </c>
      <c r="I3474">
        <f t="shared" si="54"/>
        <v>0</v>
      </c>
      <c r="J3474">
        <f>Table2[[#This Row],[Consumption]]+Table2[[#This Row],[Predicted Consumption]]</f>
        <v>2.4</v>
      </c>
      <c r="K3474">
        <f>ABS((Table2[[#This Row],[Consumption]]-Table2[[#This Row],[Predicted Consumption]])/Table2[[#This Row],[Consumption]])</f>
        <v>0</v>
      </c>
    </row>
    <row r="3475" spans="1:11" x14ac:dyDescent="0.25">
      <c r="A3475" s="1">
        <v>40397.177083333336</v>
      </c>
      <c r="B3475">
        <v>1.2</v>
      </c>
      <c r="D3475" s="3">
        <v>40397.177083333336</v>
      </c>
      <c r="E3475">
        <v>1.2</v>
      </c>
      <c r="F3475">
        <v>1.2</v>
      </c>
      <c r="G3475" s="5">
        <v>0.82381016685864805</v>
      </c>
      <c r="I3475">
        <f t="shared" si="54"/>
        <v>0</v>
      </c>
      <c r="J3475">
        <f>Table2[[#This Row],[Consumption]]+Table2[[#This Row],[Predicted Consumption]]</f>
        <v>2.4</v>
      </c>
      <c r="K3475">
        <f>ABS((Table2[[#This Row],[Consumption]]-Table2[[#This Row],[Predicted Consumption]])/Table2[[#This Row],[Consumption]])</f>
        <v>0</v>
      </c>
    </row>
    <row r="3476" spans="1:11" x14ac:dyDescent="0.25">
      <c r="A3476" s="1">
        <v>40397.1875</v>
      </c>
      <c r="B3476">
        <v>1.1000000000000001</v>
      </c>
      <c r="D3476" s="3">
        <v>40397.1875</v>
      </c>
      <c r="E3476">
        <v>1.1000000000000001</v>
      </c>
      <c r="F3476">
        <v>1.2</v>
      </c>
      <c r="G3476" s="5">
        <v>0.61658456336084899</v>
      </c>
      <c r="I3476">
        <f t="shared" si="54"/>
        <v>9.9999999999999867E-2</v>
      </c>
      <c r="J3476">
        <f>Table2[[#This Row],[Consumption]]+Table2[[#This Row],[Predicted Consumption]]</f>
        <v>2.2999999999999998</v>
      </c>
      <c r="K3476">
        <f>ABS((Table2[[#This Row],[Consumption]]-Table2[[#This Row],[Predicted Consumption]])/Table2[[#This Row],[Consumption]])</f>
        <v>9.0909090909090787E-2</v>
      </c>
    </row>
    <row r="3477" spans="1:11" x14ac:dyDescent="0.25">
      <c r="A3477" s="1">
        <v>40397.197916666664</v>
      </c>
      <c r="B3477">
        <v>1.2</v>
      </c>
      <c r="D3477" s="3">
        <v>40397.197916666664</v>
      </c>
      <c r="E3477">
        <v>1.2</v>
      </c>
      <c r="F3477">
        <v>1.2</v>
      </c>
      <c r="G3477" s="5">
        <v>0.60748216984340297</v>
      </c>
      <c r="I3477">
        <f t="shared" si="54"/>
        <v>0</v>
      </c>
      <c r="J3477">
        <f>Table2[[#This Row],[Consumption]]+Table2[[#This Row],[Predicted Consumption]]</f>
        <v>2.4</v>
      </c>
      <c r="K3477">
        <f>ABS((Table2[[#This Row],[Consumption]]-Table2[[#This Row],[Predicted Consumption]])/Table2[[#This Row],[Consumption]])</f>
        <v>0</v>
      </c>
    </row>
    <row r="3478" spans="1:11" x14ac:dyDescent="0.25">
      <c r="A3478" s="1">
        <v>40397.208333333336</v>
      </c>
      <c r="B3478">
        <v>1.2</v>
      </c>
      <c r="D3478" s="3">
        <v>40397.208333333336</v>
      </c>
      <c r="E3478">
        <v>1.2</v>
      </c>
      <c r="F3478">
        <v>1.2</v>
      </c>
      <c r="G3478" s="5">
        <v>0.37611691091226801</v>
      </c>
      <c r="I3478">
        <f t="shared" si="54"/>
        <v>0</v>
      </c>
      <c r="J3478">
        <f>Table2[[#This Row],[Consumption]]+Table2[[#This Row],[Predicted Consumption]]</f>
        <v>2.4</v>
      </c>
      <c r="K3478">
        <f>ABS((Table2[[#This Row],[Consumption]]-Table2[[#This Row],[Predicted Consumption]])/Table2[[#This Row],[Consumption]])</f>
        <v>0</v>
      </c>
    </row>
    <row r="3479" spans="1:11" x14ac:dyDescent="0.25">
      <c r="A3479" s="1">
        <v>40397.21875</v>
      </c>
      <c r="B3479">
        <v>1.1000000000000001</v>
      </c>
      <c r="D3479" s="3">
        <v>40397.21875</v>
      </c>
      <c r="E3479">
        <v>1.1000000000000001</v>
      </c>
      <c r="F3479">
        <v>1.1000000000000001</v>
      </c>
      <c r="G3479" s="5">
        <v>0.51908945883086099</v>
      </c>
      <c r="I3479">
        <f t="shared" si="54"/>
        <v>0</v>
      </c>
      <c r="J3479">
        <f>Table2[[#This Row],[Consumption]]+Table2[[#This Row],[Predicted Consumption]]</f>
        <v>2.2000000000000002</v>
      </c>
      <c r="K3479">
        <f>ABS((Table2[[#This Row],[Consumption]]-Table2[[#This Row],[Predicted Consumption]])/Table2[[#This Row],[Consumption]])</f>
        <v>0</v>
      </c>
    </row>
    <row r="3480" spans="1:11" x14ac:dyDescent="0.25">
      <c r="A3480" s="1">
        <v>40397.229166666664</v>
      </c>
      <c r="B3480">
        <v>1.2</v>
      </c>
      <c r="D3480" s="3">
        <v>40397.229166666664</v>
      </c>
      <c r="E3480">
        <v>1.2</v>
      </c>
      <c r="F3480">
        <v>1.2</v>
      </c>
      <c r="G3480" s="5">
        <v>0.87399483400787803</v>
      </c>
      <c r="I3480">
        <f t="shared" si="54"/>
        <v>0</v>
      </c>
      <c r="J3480">
        <f>Table2[[#This Row],[Consumption]]+Table2[[#This Row],[Predicted Consumption]]</f>
        <v>2.4</v>
      </c>
      <c r="K3480">
        <f>ABS((Table2[[#This Row],[Consumption]]-Table2[[#This Row],[Predicted Consumption]])/Table2[[#This Row],[Consumption]])</f>
        <v>0</v>
      </c>
    </row>
    <row r="3481" spans="1:11" x14ac:dyDescent="0.25">
      <c r="A3481" s="1">
        <v>40397.239583333336</v>
      </c>
      <c r="B3481">
        <v>1.2</v>
      </c>
      <c r="D3481" s="3">
        <v>40397.239583333336</v>
      </c>
      <c r="E3481">
        <v>1.2</v>
      </c>
      <c r="F3481">
        <v>1.1000000000000001</v>
      </c>
      <c r="G3481" s="5">
        <v>0.34492057250842301</v>
      </c>
      <c r="I3481">
        <f t="shared" si="54"/>
        <v>9.9999999999999867E-2</v>
      </c>
      <c r="J3481">
        <f>Table2[[#This Row],[Consumption]]+Table2[[#This Row],[Predicted Consumption]]</f>
        <v>2.2999999999999998</v>
      </c>
      <c r="K3481">
        <f>ABS((Table2[[#This Row],[Consumption]]-Table2[[#This Row],[Predicted Consumption]])/Table2[[#This Row],[Consumption]])</f>
        <v>8.3333333333333232E-2</v>
      </c>
    </row>
    <row r="3482" spans="1:11" x14ac:dyDescent="0.25">
      <c r="A3482" s="1">
        <v>40397.25</v>
      </c>
      <c r="B3482">
        <v>1.3</v>
      </c>
      <c r="D3482" s="3">
        <v>40397.25</v>
      </c>
      <c r="E3482">
        <v>1.3</v>
      </c>
      <c r="F3482">
        <v>1.1000000000000001</v>
      </c>
      <c r="G3482" s="5">
        <v>0.56971306422485102</v>
      </c>
      <c r="I3482">
        <f t="shared" si="54"/>
        <v>0.19999999999999996</v>
      </c>
      <c r="J3482">
        <f>Table2[[#This Row],[Consumption]]+Table2[[#This Row],[Predicted Consumption]]</f>
        <v>2.4000000000000004</v>
      </c>
      <c r="K3482">
        <f>ABS((Table2[[#This Row],[Consumption]]-Table2[[#This Row],[Predicted Consumption]])/Table2[[#This Row],[Consumption]])</f>
        <v>0.1538461538461538</v>
      </c>
    </row>
    <row r="3483" spans="1:11" x14ac:dyDescent="0.25">
      <c r="A3483" s="1">
        <v>40397.260416666664</v>
      </c>
      <c r="B3483">
        <v>6.2</v>
      </c>
      <c r="D3483" s="3">
        <v>40397.260416666664</v>
      </c>
      <c r="E3483">
        <v>6.2</v>
      </c>
      <c r="F3483">
        <v>1.1000000000000001</v>
      </c>
      <c r="G3483" s="5">
        <v>0.27697236655463597</v>
      </c>
      <c r="I3483">
        <f t="shared" si="54"/>
        <v>5.0999999999999996</v>
      </c>
      <c r="J3483">
        <f>Table2[[#This Row],[Consumption]]+Table2[[#This Row],[Predicted Consumption]]</f>
        <v>7.3000000000000007</v>
      </c>
      <c r="K3483">
        <f>ABS((Table2[[#This Row],[Consumption]]-Table2[[#This Row],[Predicted Consumption]])/Table2[[#This Row],[Consumption]])</f>
        <v>0.82258064516129026</v>
      </c>
    </row>
    <row r="3484" spans="1:11" x14ac:dyDescent="0.25">
      <c r="A3484" s="1">
        <v>40397.270833333336</v>
      </c>
      <c r="B3484">
        <v>7.5</v>
      </c>
      <c r="D3484" s="3">
        <v>40397.270833333336</v>
      </c>
      <c r="E3484">
        <v>7.5</v>
      </c>
      <c r="F3484">
        <v>6.3515790000000001</v>
      </c>
      <c r="G3484" s="5">
        <v>0.225002024505458</v>
      </c>
      <c r="I3484">
        <f t="shared" si="54"/>
        <v>1.1484209999999999</v>
      </c>
      <c r="J3484">
        <f>Table2[[#This Row],[Consumption]]+Table2[[#This Row],[Predicted Consumption]]</f>
        <v>13.851579000000001</v>
      </c>
      <c r="K3484">
        <f>ABS((Table2[[#This Row],[Consumption]]-Table2[[#This Row],[Predicted Consumption]])/Table2[[#This Row],[Consumption]])</f>
        <v>0.15312279999999998</v>
      </c>
    </row>
    <row r="3485" spans="1:11" x14ac:dyDescent="0.25">
      <c r="A3485" s="1">
        <v>40397.28125</v>
      </c>
      <c r="B3485">
        <v>9.5</v>
      </c>
      <c r="D3485" s="3">
        <v>40397.28125</v>
      </c>
      <c r="E3485">
        <v>9.5</v>
      </c>
      <c r="F3485">
        <v>9.3958475046499998</v>
      </c>
      <c r="G3485" s="5">
        <v>0.34436314650143202</v>
      </c>
      <c r="I3485">
        <f t="shared" si="54"/>
        <v>0.10415249535000015</v>
      </c>
      <c r="J3485">
        <f>Table2[[#This Row],[Consumption]]+Table2[[#This Row],[Predicted Consumption]]</f>
        <v>18.89584750465</v>
      </c>
      <c r="K3485">
        <f>ABS((Table2[[#This Row],[Consumption]]-Table2[[#This Row],[Predicted Consumption]])/Table2[[#This Row],[Consumption]])</f>
        <v>1.0963420563157911E-2</v>
      </c>
    </row>
    <row r="3486" spans="1:11" x14ac:dyDescent="0.25">
      <c r="A3486" s="1">
        <v>40397.291666666664</v>
      </c>
      <c r="B3486">
        <v>11.5</v>
      </c>
      <c r="D3486" s="3">
        <v>40397.291666666664</v>
      </c>
      <c r="E3486">
        <v>11.5</v>
      </c>
      <c r="F3486">
        <v>9.4958473909999999</v>
      </c>
      <c r="G3486" s="5">
        <v>0.23262879540169301</v>
      </c>
      <c r="I3486">
        <f t="shared" si="54"/>
        <v>2.0041526090000001</v>
      </c>
      <c r="J3486">
        <f>Table2[[#This Row],[Consumption]]+Table2[[#This Row],[Predicted Consumption]]</f>
        <v>20.995847390999998</v>
      </c>
      <c r="K3486">
        <f>ABS((Table2[[#This Row],[Consumption]]-Table2[[#This Row],[Predicted Consumption]])/Table2[[#This Row],[Consumption]])</f>
        <v>0.1742741399130435</v>
      </c>
    </row>
    <row r="3487" spans="1:11" x14ac:dyDescent="0.25">
      <c r="A3487" s="1">
        <v>40397.302083333336</v>
      </c>
      <c r="B3487">
        <v>11.5</v>
      </c>
      <c r="D3487" s="3">
        <v>40397.302083333336</v>
      </c>
      <c r="E3487">
        <v>11.5</v>
      </c>
      <c r="F3487">
        <v>10.338337939100001</v>
      </c>
      <c r="G3487" s="5">
        <v>0.46574028339617501</v>
      </c>
      <c r="I3487">
        <f t="shared" si="54"/>
        <v>1.1616620608999995</v>
      </c>
      <c r="J3487">
        <f>Table2[[#This Row],[Consumption]]+Table2[[#This Row],[Predicted Consumption]]</f>
        <v>21.838337939100001</v>
      </c>
      <c r="K3487">
        <f>ABS((Table2[[#This Row],[Consumption]]-Table2[[#This Row],[Predicted Consumption]])/Table2[[#This Row],[Consumption]])</f>
        <v>0.10101409225217386</v>
      </c>
    </row>
    <row r="3488" spans="1:11" x14ac:dyDescent="0.25">
      <c r="A3488" s="1">
        <v>40397.3125</v>
      </c>
      <c r="B3488">
        <v>11</v>
      </c>
      <c r="D3488" s="3">
        <v>40397.3125</v>
      </c>
      <c r="E3488">
        <v>11</v>
      </c>
      <c r="F3488">
        <v>10.338337939100001</v>
      </c>
      <c r="G3488" s="5">
        <v>0.44541726563952899</v>
      </c>
      <c r="I3488">
        <f t="shared" si="54"/>
        <v>0.66166206089999946</v>
      </c>
      <c r="J3488">
        <f>Table2[[#This Row],[Consumption]]+Table2[[#This Row],[Predicted Consumption]]</f>
        <v>21.338337939100001</v>
      </c>
      <c r="K3488">
        <f>ABS((Table2[[#This Row],[Consumption]]-Table2[[#This Row],[Predicted Consumption]])/Table2[[#This Row],[Consumption]])</f>
        <v>6.0151096445454494E-2</v>
      </c>
    </row>
    <row r="3489" spans="1:11" x14ac:dyDescent="0.25">
      <c r="A3489" s="1">
        <v>40397.322916666664</v>
      </c>
      <c r="B3489">
        <v>11.1</v>
      </c>
      <c r="D3489" s="3">
        <v>40397.322916666664</v>
      </c>
      <c r="E3489">
        <v>11.1</v>
      </c>
      <c r="F3489">
        <v>9.3958475046499998</v>
      </c>
      <c r="G3489" s="5">
        <v>0.38003785836892301</v>
      </c>
      <c r="I3489">
        <f t="shared" si="54"/>
        <v>1.7041524953499998</v>
      </c>
      <c r="J3489">
        <f>Table2[[#This Row],[Consumption]]+Table2[[#This Row],[Predicted Consumption]]</f>
        <v>20.495847504650001</v>
      </c>
      <c r="K3489">
        <f>ABS((Table2[[#This Row],[Consumption]]-Table2[[#This Row],[Predicted Consumption]])/Table2[[#This Row],[Consumption]])</f>
        <v>0.15352725183333332</v>
      </c>
    </row>
    <row r="3490" spans="1:11" x14ac:dyDescent="0.25">
      <c r="A3490" s="1">
        <v>40397.333333333336</v>
      </c>
      <c r="B3490">
        <v>11.3</v>
      </c>
      <c r="D3490" s="3">
        <v>40397.333333333336</v>
      </c>
      <c r="E3490">
        <v>11.3</v>
      </c>
      <c r="F3490">
        <v>10.790864750400001</v>
      </c>
      <c r="G3490" s="5">
        <v>0.268631399033889</v>
      </c>
      <c r="I3490">
        <f t="shared" si="54"/>
        <v>0.5091352495999999</v>
      </c>
      <c r="J3490">
        <f>Table2[[#This Row],[Consumption]]+Table2[[#This Row],[Predicted Consumption]]</f>
        <v>22.090864750400002</v>
      </c>
      <c r="K3490">
        <f>ABS((Table2[[#This Row],[Consumption]]-Table2[[#This Row],[Predicted Consumption]])/Table2[[#This Row],[Consumption]])</f>
        <v>4.5056216778761052E-2</v>
      </c>
    </row>
    <row r="3491" spans="1:11" x14ac:dyDescent="0.25">
      <c r="A3491" s="1">
        <v>40397.34375</v>
      </c>
      <c r="B3491">
        <v>11.4</v>
      </c>
      <c r="D3491" s="3">
        <v>40397.34375</v>
      </c>
      <c r="E3491">
        <v>11.4</v>
      </c>
      <c r="F3491">
        <v>11.5</v>
      </c>
      <c r="G3491" s="5">
        <v>0.22262279553688799</v>
      </c>
      <c r="I3491">
        <f t="shared" si="54"/>
        <v>9.9999999999999645E-2</v>
      </c>
      <c r="J3491">
        <f>Table2[[#This Row],[Consumption]]+Table2[[#This Row],[Predicted Consumption]]</f>
        <v>22.9</v>
      </c>
      <c r="K3491">
        <f>ABS((Table2[[#This Row],[Consumption]]-Table2[[#This Row],[Predicted Consumption]])/Table2[[#This Row],[Consumption]])</f>
        <v>8.7719298245613718E-3</v>
      </c>
    </row>
    <row r="3492" spans="1:11" x14ac:dyDescent="0.25">
      <c r="A3492" s="1">
        <v>40397.354166666664</v>
      </c>
      <c r="B3492">
        <v>11.6</v>
      </c>
      <c r="D3492" s="3">
        <v>40397.354166666664</v>
      </c>
      <c r="E3492">
        <v>11.6</v>
      </c>
      <c r="F3492">
        <v>10.893317977300001</v>
      </c>
      <c r="G3492" s="5">
        <v>0.26621255347253803</v>
      </c>
      <c r="I3492">
        <f t="shared" si="54"/>
        <v>0.70668202269999902</v>
      </c>
      <c r="J3492">
        <f>Table2[[#This Row],[Consumption]]+Table2[[#This Row],[Predicted Consumption]]</f>
        <v>22.493317977300002</v>
      </c>
      <c r="K3492">
        <f>ABS((Table2[[#This Row],[Consumption]]-Table2[[#This Row],[Predicted Consumption]])/Table2[[#This Row],[Consumption]])</f>
        <v>6.0920864025861984E-2</v>
      </c>
    </row>
    <row r="3493" spans="1:11" x14ac:dyDescent="0.25">
      <c r="A3493" s="1">
        <v>40397.364583333336</v>
      </c>
      <c r="B3493">
        <v>11.1</v>
      </c>
      <c r="D3493" s="3">
        <v>40397.364583333336</v>
      </c>
      <c r="E3493">
        <v>11.1</v>
      </c>
      <c r="F3493">
        <v>11.876873661899999</v>
      </c>
      <c r="G3493" s="5">
        <v>0.60998922774287601</v>
      </c>
      <c r="I3493">
        <f t="shared" si="54"/>
        <v>0.77687366189999985</v>
      </c>
      <c r="J3493">
        <f>Table2[[#This Row],[Consumption]]+Table2[[#This Row],[Predicted Consumption]]</f>
        <v>22.976873661900001</v>
      </c>
      <c r="K3493">
        <f>ABS((Table2[[#This Row],[Consumption]]-Table2[[#This Row],[Predicted Consumption]])/Table2[[#This Row],[Consumption]])</f>
        <v>6.9988618189189181E-2</v>
      </c>
    </row>
    <row r="3494" spans="1:11" x14ac:dyDescent="0.25">
      <c r="A3494" s="1">
        <v>40397.375</v>
      </c>
      <c r="B3494">
        <v>10.199999999999999</v>
      </c>
      <c r="D3494" s="3">
        <v>40397.375</v>
      </c>
      <c r="E3494">
        <v>10.199999999999999</v>
      </c>
      <c r="F3494">
        <v>11.2944634851</v>
      </c>
      <c r="G3494" s="5">
        <v>0.43329124201804597</v>
      </c>
      <c r="I3494">
        <f t="shared" si="54"/>
        <v>1.0944634851000004</v>
      </c>
      <c r="J3494">
        <f>Table2[[#This Row],[Consumption]]+Table2[[#This Row],[Predicted Consumption]]</f>
        <v>21.494463485099999</v>
      </c>
      <c r="K3494">
        <f>ABS((Table2[[#This Row],[Consumption]]-Table2[[#This Row],[Predicted Consumption]])/Table2[[#This Row],[Consumption]])</f>
        <v>0.10730034167647064</v>
      </c>
    </row>
    <row r="3495" spans="1:11" x14ac:dyDescent="0.25">
      <c r="A3495" s="1">
        <v>40397.385416666664</v>
      </c>
      <c r="B3495">
        <v>11.8</v>
      </c>
      <c r="D3495" s="3">
        <v>40397.385416666664</v>
      </c>
      <c r="E3495">
        <v>11.8</v>
      </c>
      <c r="F3495">
        <v>10.670068712799999</v>
      </c>
      <c r="G3495" s="5">
        <v>0.44652651930096399</v>
      </c>
      <c r="I3495">
        <f t="shared" si="54"/>
        <v>1.1299312872000016</v>
      </c>
      <c r="J3495">
        <f>Table2[[#This Row],[Consumption]]+Table2[[#This Row],[Predicted Consumption]]</f>
        <v>22.4700687128</v>
      </c>
      <c r="K3495">
        <f>ABS((Table2[[#This Row],[Consumption]]-Table2[[#This Row],[Predicted Consumption]])/Table2[[#This Row],[Consumption]])</f>
        <v>9.5756888745762839E-2</v>
      </c>
    </row>
    <row r="3496" spans="1:11" x14ac:dyDescent="0.25">
      <c r="A3496" s="1">
        <v>40397.395833333336</v>
      </c>
      <c r="B3496">
        <v>12.8</v>
      </c>
      <c r="D3496" s="3">
        <v>40397.395833333336</v>
      </c>
      <c r="E3496">
        <v>12.8</v>
      </c>
      <c r="F3496">
        <v>9.0997595243199996</v>
      </c>
      <c r="G3496" s="5">
        <v>0.69573722500660096</v>
      </c>
      <c r="I3496">
        <f t="shared" si="54"/>
        <v>3.7002404756800011</v>
      </c>
      <c r="J3496">
        <f>Table2[[#This Row],[Consumption]]+Table2[[#This Row],[Predicted Consumption]]</f>
        <v>21.89975952432</v>
      </c>
      <c r="K3496">
        <f>ABS((Table2[[#This Row],[Consumption]]-Table2[[#This Row],[Predicted Consumption]])/Table2[[#This Row],[Consumption]])</f>
        <v>0.28908128716250009</v>
      </c>
    </row>
    <row r="3497" spans="1:11" x14ac:dyDescent="0.25">
      <c r="A3497" s="1">
        <v>40397.40625</v>
      </c>
      <c r="B3497">
        <v>10.4</v>
      </c>
      <c r="D3497" s="3">
        <v>40397.40625</v>
      </c>
      <c r="E3497">
        <v>10.4</v>
      </c>
      <c r="F3497">
        <v>11.6</v>
      </c>
      <c r="G3497" s="5">
        <v>0.48800963797423202</v>
      </c>
      <c r="I3497">
        <f t="shared" si="54"/>
        <v>1.1999999999999993</v>
      </c>
      <c r="J3497">
        <f>Table2[[#This Row],[Consumption]]+Table2[[#This Row],[Predicted Consumption]]</f>
        <v>22</v>
      </c>
      <c r="K3497">
        <f>ABS((Table2[[#This Row],[Consumption]]-Table2[[#This Row],[Predicted Consumption]])/Table2[[#This Row],[Consumption]])</f>
        <v>0.11538461538461531</v>
      </c>
    </row>
    <row r="3498" spans="1:11" x14ac:dyDescent="0.25">
      <c r="A3498" s="1">
        <v>40397.416666666664</v>
      </c>
      <c r="B3498">
        <v>11</v>
      </c>
      <c r="D3498" s="3">
        <v>40397.416666666664</v>
      </c>
      <c r="E3498">
        <v>11</v>
      </c>
      <c r="F3498">
        <v>9.7959306615599999</v>
      </c>
      <c r="G3498" s="5">
        <v>0.53685223950882299</v>
      </c>
      <c r="I3498">
        <f t="shared" si="54"/>
        <v>1.2040693384400001</v>
      </c>
      <c r="J3498">
        <f>Table2[[#This Row],[Consumption]]+Table2[[#This Row],[Predicted Consumption]]</f>
        <v>20.79593066156</v>
      </c>
      <c r="K3498">
        <f>ABS((Table2[[#This Row],[Consumption]]-Table2[[#This Row],[Predicted Consumption]])/Table2[[#This Row],[Consumption]])</f>
        <v>0.10946084894909092</v>
      </c>
    </row>
    <row r="3499" spans="1:11" x14ac:dyDescent="0.25">
      <c r="A3499" s="1">
        <v>40397.427083333336</v>
      </c>
      <c r="B3499">
        <v>10.9</v>
      </c>
      <c r="D3499" s="3">
        <v>40397.427083333336</v>
      </c>
      <c r="E3499">
        <v>10.9</v>
      </c>
      <c r="F3499">
        <v>11.0941769997</v>
      </c>
      <c r="G3499" s="5">
        <v>0.48364202746195101</v>
      </c>
      <c r="I3499">
        <f t="shared" si="54"/>
        <v>0.1941769996999998</v>
      </c>
      <c r="J3499">
        <f>Table2[[#This Row],[Consumption]]+Table2[[#This Row],[Predicted Consumption]]</f>
        <v>21.994176999700002</v>
      </c>
      <c r="K3499">
        <f>ABS((Table2[[#This Row],[Consumption]]-Table2[[#This Row],[Predicted Consumption]])/Table2[[#This Row],[Consumption]])</f>
        <v>1.7814403642201816E-2</v>
      </c>
    </row>
    <row r="3500" spans="1:11" x14ac:dyDescent="0.25">
      <c r="A3500" s="1">
        <v>40397.4375</v>
      </c>
      <c r="B3500">
        <v>12.1</v>
      </c>
      <c r="D3500" s="3">
        <v>40397.4375</v>
      </c>
      <c r="E3500">
        <v>12.1</v>
      </c>
      <c r="F3500">
        <v>9.5970933207000009</v>
      </c>
      <c r="G3500" s="5">
        <v>0.83758486612661298</v>
      </c>
      <c r="I3500">
        <f t="shared" si="54"/>
        <v>2.5029066792999988</v>
      </c>
      <c r="J3500">
        <f>Table2[[#This Row],[Consumption]]+Table2[[#This Row],[Predicted Consumption]]</f>
        <v>21.697093320699999</v>
      </c>
      <c r="K3500">
        <f>ABS((Table2[[#This Row],[Consumption]]-Table2[[#This Row],[Predicted Consumption]])/Table2[[#This Row],[Consumption]])</f>
        <v>0.20685179167768586</v>
      </c>
    </row>
    <row r="3501" spans="1:11" x14ac:dyDescent="0.25">
      <c r="A3501" s="1">
        <v>40397.447916666664</v>
      </c>
      <c r="B3501">
        <v>11.2</v>
      </c>
      <c r="D3501" s="3">
        <v>40397.447916666664</v>
      </c>
      <c r="E3501">
        <v>11.2</v>
      </c>
      <c r="F3501">
        <v>9.5970933207000009</v>
      </c>
      <c r="G3501" s="5">
        <v>0.28867528289930999</v>
      </c>
      <c r="I3501">
        <f t="shared" si="54"/>
        <v>1.6029066792999984</v>
      </c>
      <c r="J3501">
        <f>Table2[[#This Row],[Consumption]]+Table2[[#This Row],[Predicted Consumption]]</f>
        <v>20.7970933207</v>
      </c>
      <c r="K3501">
        <f>ABS((Table2[[#This Row],[Consumption]]-Table2[[#This Row],[Predicted Consumption]])/Table2[[#This Row],[Consumption]])</f>
        <v>0.14311666779464272</v>
      </c>
    </row>
    <row r="3502" spans="1:11" x14ac:dyDescent="0.25">
      <c r="A3502" s="1">
        <v>40397.458333333336</v>
      </c>
      <c r="B3502">
        <v>10.1</v>
      </c>
      <c r="D3502" s="3">
        <v>40397.458333333336</v>
      </c>
      <c r="E3502">
        <v>10.1</v>
      </c>
      <c r="F3502">
        <v>10.197087807500001</v>
      </c>
      <c r="G3502" s="5">
        <v>0.19643499378360901</v>
      </c>
      <c r="I3502">
        <f t="shared" si="54"/>
        <v>9.7087807500001233E-2</v>
      </c>
      <c r="J3502">
        <f>Table2[[#This Row],[Consumption]]+Table2[[#This Row],[Predicted Consumption]]</f>
        <v>20.297087807499999</v>
      </c>
      <c r="K3502">
        <f>ABS((Table2[[#This Row],[Consumption]]-Table2[[#This Row],[Predicted Consumption]])/Table2[[#This Row],[Consumption]])</f>
        <v>9.6126542079209149E-3</v>
      </c>
    </row>
    <row r="3503" spans="1:11" x14ac:dyDescent="0.25">
      <c r="A3503" s="1">
        <v>40397.46875</v>
      </c>
      <c r="B3503">
        <v>9.9</v>
      </c>
      <c r="D3503" s="3">
        <v>40397.46875</v>
      </c>
      <c r="E3503">
        <v>9.9</v>
      </c>
      <c r="F3503">
        <v>11.7658937283</v>
      </c>
      <c r="G3503" s="5">
        <v>0.43652675678997799</v>
      </c>
      <c r="I3503">
        <f t="shared" si="54"/>
        <v>1.8658937282999997</v>
      </c>
      <c r="J3503">
        <f>Table2[[#This Row],[Consumption]]+Table2[[#This Row],[Predicted Consumption]]</f>
        <v>21.665893728299999</v>
      </c>
      <c r="K3503">
        <f>ABS((Table2[[#This Row],[Consumption]]-Table2[[#This Row],[Predicted Consumption]])/Table2[[#This Row],[Consumption]])</f>
        <v>0.18847411396969693</v>
      </c>
    </row>
    <row r="3504" spans="1:11" x14ac:dyDescent="0.25">
      <c r="A3504" s="1">
        <v>40397.479166666664</v>
      </c>
      <c r="B3504">
        <v>11.7</v>
      </c>
      <c r="D3504" s="3">
        <v>40397.479166666664</v>
      </c>
      <c r="E3504">
        <v>11.7</v>
      </c>
      <c r="F3504">
        <v>12.324144731500001</v>
      </c>
      <c r="G3504" s="5">
        <v>0.32219041970531198</v>
      </c>
      <c r="I3504">
        <f t="shared" si="54"/>
        <v>0.62414473150000127</v>
      </c>
      <c r="J3504">
        <f>Table2[[#This Row],[Consumption]]+Table2[[#This Row],[Predicted Consumption]]</f>
        <v>24.024144731500002</v>
      </c>
      <c r="K3504">
        <f>ABS((Table2[[#This Row],[Consumption]]-Table2[[#This Row],[Predicted Consumption]])/Table2[[#This Row],[Consumption]])</f>
        <v>5.3345703547008662E-2</v>
      </c>
    </row>
    <row r="3505" spans="1:11" x14ac:dyDescent="0.25">
      <c r="A3505" s="1">
        <v>40397.489583333336</v>
      </c>
      <c r="B3505">
        <v>9.5</v>
      </c>
      <c r="D3505" s="3">
        <v>40397.489583333336</v>
      </c>
      <c r="E3505">
        <v>9.5</v>
      </c>
      <c r="F3505">
        <v>11.0941769997</v>
      </c>
      <c r="G3505" s="5">
        <v>0.38033239061520902</v>
      </c>
      <c r="I3505">
        <f t="shared" si="54"/>
        <v>1.5941769997000002</v>
      </c>
      <c r="J3505">
        <f>Table2[[#This Row],[Consumption]]+Table2[[#This Row],[Predicted Consumption]]</f>
        <v>20.5941769997</v>
      </c>
      <c r="K3505">
        <f>ABS((Table2[[#This Row],[Consumption]]-Table2[[#This Row],[Predicted Consumption]])/Table2[[#This Row],[Consumption]])</f>
        <v>0.16780810523157896</v>
      </c>
    </row>
    <row r="3506" spans="1:11" x14ac:dyDescent="0.25">
      <c r="A3506" s="1">
        <v>40397.5</v>
      </c>
      <c r="B3506">
        <v>9.3000000000000007</v>
      </c>
      <c r="D3506" s="3">
        <v>40397.5</v>
      </c>
      <c r="E3506">
        <v>9.3000000000000007</v>
      </c>
      <c r="F3506">
        <v>11.5</v>
      </c>
      <c r="G3506" s="5">
        <v>0.51376914096210302</v>
      </c>
      <c r="I3506">
        <f t="shared" si="54"/>
        <v>2.1999999999999993</v>
      </c>
      <c r="J3506">
        <f>Table2[[#This Row],[Consumption]]+Table2[[#This Row],[Predicted Consumption]]</f>
        <v>20.8</v>
      </c>
      <c r="K3506">
        <f>ABS((Table2[[#This Row],[Consumption]]-Table2[[#This Row],[Predicted Consumption]])/Table2[[#This Row],[Consumption]])</f>
        <v>0.23655913978494614</v>
      </c>
    </row>
    <row r="3507" spans="1:11" x14ac:dyDescent="0.25">
      <c r="A3507" s="1">
        <v>40397.510416666664</v>
      </c>
      <c r="B3507">
        <v>9.1</v>
      </c>
      <c r="D3507" s="3">
        <v>40397.510416666664</v>
      </c>
      <c r="E3507">
        <v>9.1</v>
      </c>
      <c r="F3507">
        <v>11.5</v>
      </c>
      <c r="G3507" s="5">
        <v>0.47503137767533299</v>
      </c>
      <c r="I3507">
        <f t="shared" si="54"/>
        <v>2.4000000000000004</v>
      </c>
      <c r="J3507">
        <f>Table2[[#This Row],[Consumption]]+Table2[[#This Row],[Predicted Consumption]]</f>
        <v>20.6</v>
      </c>
      <c r="K3507">
        <f>ABS((Table2[[#This Row],[Consumption]]-Table2[[#This Row],[Predicted Consumption]])/Table2[[#This Row],[Consumption]])</f>
        <v>0.2637362637362638</v>
      </c>
    </row>
    <row r="3508" spans="1:11" x14ac:dyDescent="0.25">
      <c r="A3508" s="1">
        <v>40397.520833333336</v>
      </c>
      <c r="B3508">
        <v>9.1</v>
      </c>
      <c r="D3508" s="3">
        <v>40397.520833333336</v>
      </c>
      <c r="E3508">
        <v>9.1</v>
      </c>
      <c r="F3508">
        <v>4.2510000000000003</v>
      </c>
      <c r="G3508" s="5">
        <v>0.63234271219796501</v>
      </c>
      <c r="I3508">
        <f t="shared" si="54"/>
        <v>4.8489999999999993</v>
      </c>
      <c r="J3508">
        <f>Table2[[#This Row],[Consumption]]+Table2[[#This Row],[Predicted Consumption]]</f>
        <v>13.350999999999999</v>
      </c>
      <c r="K3508">
        <f>ABS((Table2[[#This Row],[Consumption]]-Table2[[#This Row],[Predicted Consumption]])/Table2[[#This Row],[Consumption]])</f>
        <v>0.53285714285714281</v>
      </c>
    </row>
    <row r="3509" spans="1:11" x14ac:dyDescent="0.25">
      <c r="A3509" s="1">
        <v>40397.53125</v>
      </c>
      <c r="B3509">
        <v>10.4</v>
      </c>
      <c r="D3509" s="3">
        <v>40397.53125</v>
      </c>
      <c r="E3509">
        <v>10.4</v>
      </c>
      <c r="I3509">
        <f t="shared" si="54"/>
        <v>10.4</v>
      </c>
      <c r="J3509">
        <f>Table2[[#This Row],[Consumption]]+Table2[[#This Row],[Predicted Consumption]]</f>
        <v>10.4</v>
      </c>
      <c r="K3509">
        <f>ABS((Table2[[#This Row],[Consumption]]-Table2[[#This Row],[Predicted Consumption]])/Table2[[#This Row],[Consumption]])</f>
        <v>1</v>
      </c>
    </row>
    <row r="3510" spans="1:11" x14ac:dyDescent="0.25">
      <c r="A3510" s="1">
        <v>40397.541666666664</v>
      </c>
      <c r="B3510">
        <v>10.199999999999999</v>
      </c>
      <c r="D3510" s="3">
        <v>40397.541666666664</v>
      </c>
      <c r="E3510">
        <v>10.199999999999999</v>
      </c>
      <c r="F3510">
        <v>10.9253225841</v>
      </c>
      <c r="G3510" s="5">
        <v>0.90654294143838998</v>
      </c>
      <c r="I3510">
        <f t="shared" si="54"/>
        <v>0.72532258410000061</v>
      </c>
      <c r="J3510">
        <f>Table2[[#This Row],[Consumption]]+Table2[[#This Row],[Predicted Consumption]]</f>
        <v>21.125322584099997</v>
      </c>
      <c r="K3510">
        <f>ABS((Table2[[#This Row],[Consumption]]-Table2[[#This Row],[Predicted Consumption]])/Table2[[#This Row],[Consumption]])</f>
        <v>7.1110057264705942E-2</v>
      </c>
    </row>
    <row r="3511" spans="1:11" x14ac:dyDescent="0.25">
      <c r="A3511" s="1">
        <v>40397.552083333336</v>
      </c>
      <c r="B3511">
        <v>9</v>
      </c>
      <c r="D3511" s="3">
        <v>40397.552083333336</v>
      </c>
      <c r="E3511">
        <v>9</v>
      </c>
      <c r="F3511">
        <v>11.7658937283</v>
      </c>
      <c r="G3511" s="5">
        <v>0.51422742219540196</v>
      </c>
      <c r="I3511">
        <f t="shared" si="54"/>
        <v>2.7658937283</v>
      </c>
      <c r="J3511">
        <f>Table2[[#This Row],[Consumption]]+Table2[[#This Row],[Predicted Consumption]]</f>
        <v>20.7658937283</v>
      </c>
      <c r="K3511">
        <f>ABS((Table2[[#This Row],[Consumption]]-Table2[[#This Row],[Predicted Consumption]])/Table2[[#This Row],[Consumption]])</f>
        <v>0.30732152536666668</v>
      </c>
    </row>
    <row r="3512" spans="1:11" x14ac:dyDescent="0.25">
      <c r="A3512" s="1">
        <v>40397.5625</v>
      </c>
      <c r="B3512">
        <v>8.9</v>
      </c>
      <c r="D3512" s="3">
        <v>40397.5625</v>
      </c>
      <c r="E3512">
        <v>8.9</v>
      </c>
      <c r="F3512">
        <v>9.0998821669200005</v>
      </c>
      <c r="G3512" s="5">
        <v>0.31044546605776102</v>
      </c>
      <c r="I3512">
        <f t="shared" si="54"/>
        <v>0.19988216692000016</v>
      </c>
      <c r="J3512">
        <f>Table2[[#This Row],[Consumption]]+Table2[[#This Row],[Predicted Consumption]]</f>
        <v>17.999882166920003</v>
      </c>
      <c r="K3512">
        <f>ABS((Table2[[#This Row],[Consumption]]-Table2[[#This Row],[Predicted Consumption]])/Table2[[#This Row],[Consumption]])</f>
        <v>2.2458670440449455E-2</v>
      </c>
    </row>
    <row r="3513" spans="1:11" x14ac:dyDescent="0.25">
      <c r="A3513" s="1">
        <v>40397.572916666664</v>
      </c>
      <c r="B3513">
        <v>8.8000000000000007</v>
      </c>
      <c r="D3513" s="3">
        <v>40397.572916666664</v>
      </c>
      <c r="E3513">
        <v>8.8000000000000007</v>
      </c>
      <c r="F3513">
        <v>10.369785590099999</v>
      </c>
      <c r="G3513" s="5">
        <v>0.32617424549012197</v>
      </c>
      <c r="I3513">
        <f t="shared" si="54"/>
        <v>1.5697855900999986</v>
      </c>
      <c r="J3513">
        <f>Table2[[#This Row],[Consumption]]+Table2[[#This Row],[Predicted Consumption]]</f>
        <v>19.169785590099998</v>
      </c>
      <c r="K3513">
        <f>ABS((Table2[[#This Row],[Consumption]]-Table2[[#This Row],[Predicted Consumption]])/Table2[[#This Row],[Consumption]])</f>
        <v>0.1783847261477271</v>
      </c>
    </row>
    <row r="3514" spans="1:11" x14ac:dyDescent="0.25">
      <c r="A3514" s="1">
        <v>40397.583333333336</v>
      </c>
      <c r="B3514">
        <v>9.5</v>
      </c>
      <c r="D3514" s="3">
        <v>40397.583333333336</v>
      </c>
      <c r="E3514">
        <v>9.5</v>
      </c>
      <c r="F3514">
        <v>10.369785590099999</v>
      </c>
      <c r="G3514" s="5">
        <v>0.25351004182682302</v>
      </c>
      <c r="I3514">
        <f t="shared" si="54"/>
        <v>0.86978559009999934</v>
      </c>
      <c r="J3514">
        <f>Table2[[#This Row],[Consumption]]+Table2[[#This Row],[Predicted Consumption]]</f>
        <v>19.869785590100001</v>
      </c>
      <c r="K3514">
        <f>ABS((Table2[[#This Row],[Consumption]]-Table2[[#This Row],[Predicted Consumption]])/Table2[[#This Row],[Consumption]])</f>
        <v>9.1556377905263095E-2</v>
      </c>
    </row>
    <row r="3515" spans="1:11" x14ac:dyDescent="0.25">
      <c r="A3515" s="1">
        <v>40397.59375</v>
      </c>
      <c r="B3515">
        <v>10.9</v>
      </c>
      <c r="D3515" s="3">
        <v>40397.59375</v>
      </c>
      <c r="E3515">
        <v>10.9</v>
      </c>
      <c r="F3515">
        <v>9.2995393915799998</v>
      </c>
      <c r="G3515" s="5">
        <v>0.38900418929979802</v>
      </c>
      <c r="I3515">
        <f t="shared" si="54"/>
        <v>1.6004606084200006</v>
      </c>
      <c r="J3515">
        <f>Table2[[#This Row],[Consumption]]+Table2[[#This Row],[Predicted Consumption]]</f>
        <v>20.19953939158</v>
      </c>
      <c r="K3515">
        <f>ABS((Table2[[#This Row],[Consumption]]-Table2[[#This Row],[Predicted Consumption]])/Table2[[#This Row],[Consumption]])</f>
        <v>0.14683124847889914</v>
      </c>
    </row>
    <row r="3516" spans="1:11" x14ac:dyDescent="0.25">
      <c r="A3516" s="1">
        <v>40397.604166666664</v>
      </c>
      <c r="B3516">
        <v>8.6999999999999993</v>
      </c>
      <c r="D3516" s="3">
        <v>40397.604166666664</v>
      </c>
      <c r="E3516">
        <v>8.6999999999999993</v>
      </c>
      <c r="F3516">
        <v>11.929895330800001</v>
      </c>
      <c r="G3516" s="5">
        <v>0.729565532255252</v>
      </c>
      <c r="I3516">
        <f t="shared" si="54"/>
        <v>3.2298953308000016</v>
      </c>
      <c r="J3516">
        <f>Table2[[#This Row],[Consumption]]+Table2[[#This Row],[Predicted Consumption]]</f>
        <v>20.6298953308</v>
      </c>
      <c r="K3516">
        <f>ABS((Table2[[#This Row],[Consumption]]-Table2[[#This Row],[Predicted Consumption]])/Table2[[#This Row],[Consumption]])</f>
        <v>0.3712523368735634</v>
      </c>
    </row>
    <row r="3517" spans="1:11" x14ac:dyDescent="0.25">
      <c r="A3517" s="1">
        <v>40397.614583333336</v>
      </c>
      <c r="B3517">
        <v>8.9</v>
      </c>
      <c r="D3517" s="3">
        <v>40397.614583333336</v>
      </c>
      <c r="E3517">
        <v>8.9</v>
      </c>
      <c r="F3517">
        <v>9.4985756551100007</v>
      </c>
      <c r="G3517" s="5">
        <v>0.60930588229502303</v>
      </c>
      <c r="I3517">
        <f t="shared" si="54"/>
        <v>0.59857565511000033</v>
      </c>
      <c r="J3517">
        <f>Table2[[#This Row],[Consumption]]+Table2[[#This Row],[Predicted Consumption]]</f>
        <v>18.398575655110001</v>
      </c>
      <c r="K3517">
        <f>ABS((Table2[[#This Row],[Consumption]]-Table2[[#This Row],[Predicted Consumption]])/Table2[[#This Row],[Consumption]])</f>
        <v>6.7255691585393296E-2</v>
      </c>
    </row>
    <row r="3518" spans="1:11" x14ac:dyDescent="0.25">
      <c r="A3518" s="1">
        <v>40397.625</v>
      </c>
      <c r="B3518">
        <v>11.1</v>
      </c>
      <c r="D3518" s="3">
        <v>40397.625</v>
      </c>
      <c r="E3518">
        <v>11.1</v>
      </c>
      <c r="F3518">
        <v>9.4985756551100007</v>
      </c>
      <c r="G3518" s="5">
        <v>0.52588376493322497</v>
      </c>
      <c r="I3518">
        <f t="shared" si="54"/>
        <v>1.601424344889999</v>
      </c>
      <c r="J3518">
        <f>Table2[[#This Row],[Consumption]]+Table2[[#This Row],[Predicted Consumption]]</f>
        <v>20.59857565511</v>
      </c>
      <c r="K3518">
        <f>ABS((Table2[[#This Row],[Consumption]]-Table2[[#This Row],[Predicted Consumption]])/Table2[[#This Row],[Consumption]])</f>
        <v>0.14427246350360351</v>
      </c>
    </row>
    <row r="3519" spans="1:11" x14ac:dyDescent="0.25">
      <c r="A3519" s="1">
        <v>40397.635416666664</v>
      </c>
      <c r="B3519">
        <v>10.199999999999999</v>
      </c>
      <c r="D3519" s="3">
        <v>40397.635416666664</v>
      </c>
      <c r="E3519">
        <v>10.199999999999999</v>
      </c>
      <c r="F3519">
        <v>10.197961465300001</v>
      </c>
      <c r="G3519" s="5">
        <v>0.18604238129755801</v>
      </c>
      <c r="I3519">
        <f t="shared" si="54"/>
        <v>2.0385346999987064E-3</v>
      </c>
      <c r="J3519">
        <f>Table2[[#This Row],[Consumption]]+Table2[[#This Row],[Predicted Consumption]]</f>
        <v>20.3979614653</v>
      </c>
      <c r="K3519">
        <f>ABS((Table2[[#This Row],[Consumption]]-Table2[[#This Row],[Predicted Consumption]])/Table2[[#This Row],[Consumption]])</f>
        <v>1.9985634313712811E-4</v>
      </c>
    </row>
    <row r="3520" spans="1:11" x14ac:dyDescent="0.25">
      <c r="A3520" s="1">
        <v>40397.645833333336</v>
      </c>
      <c r="B3520">
        <v>10.6</v>
      </c>
      <c r="D3520" s="3">
        <v>40397.645833333336</v>
      </c>
      <c r="E3520">
        <v>10.6</v>
      </c>
      <c r="F3520">
        <v>8.9989761907099997</v>
      </c>
      <c r="G3520" s="5">
        <v>0.45696193781396</v>
      </c>
      <c r="I3520">
        <f t="shared" si="54"/>
        <v>1.60102380929</v>
      </c>
      <c r="J3520">
        <f>Table2[[#This Row],[Consumption]]+Table2[[#This Row],[Predicted Consumption]]</f>
        <v>19.598976190709998</v>
      </c>
      <c r="K3520">
        <f>ABS((Table2[[#This Row],[Consumption]]-Table2[[#This Row],[Predicted Consumption]])/Table2[[#This Row],[Consumption]])</f>
        <v>0.15103998200849056</v>
      </c>
    </row>
    <row r="3521" spans="1:11" x14ac:dyDescent="0.25">
      <c r="A3521" s="1">
        <v>40397.65625</v>
      </c>
      <c r="B3521">
        <v>9.5</v>
      </c>
      <c r="D3521" s="3">
        <v>40397.65625</v>
      </c>
      <c r="E3521">
        <v>9.5</v>
      </c>
      <c r="F3521">
        <v>9.0998821669200005</v>
      </c>
      <c r="G3521" s="5">
        <v>0.364968587795588</v>
      </c>
      <c r="I3521">
        <f t="shared" si="54"/>
        <v>0.40011783307999949</v>
      </c>
      <c r="J3521">
        <f>Table2[[#This Row],[Consumption]]+Table2[[#This Row],[Predicted Consumption]]</f>
        <v>18.599882166920001</v>
      </c>
      <c r="K3521">
        <f>ABS((Table2[[#This Row],[Consumption]]-Table2[[#This Row],[Predicted Consumption]])/Table2[[#This Row],[Consumption]])</f>
        <v>4.2117666639999947E-2</v>
      </c>
    </row>
    <row r="3522" spans="1:11" x14ac:dyDescent="0.25">
      <c r="A3522" s="1">
        <v>40397.666666666664</v>
      </c>
      <c r="B3522">
        <v>10.8</v>
      </c>
      <c r="D3522" s="3">
        <v>40397.666666666664</v>
      </c>
      <c r="E3522">
        <v>10.8</v>
      </c>
      <c r="F3522">
        <v>10.787333669300001</v>
      </c>
      <c r="G3522" s="5">
        <v>0.34569645879548999</v>
      </c>
      <c r="I3522">
        <f t="shared" si="54"/>
        <v>1.2666330700000117E-2</v>
      </c>
      <c r="J3522">
        <f>Table2[[#This Row],[Consumption]]+Table2[[#This Row],[Predicted Consumption]]</f>
        <v>21.587333669300001</v>
      </c>
      <c r="K3522">
        <f>ABS((Table2[[#This Row],[Consumption]]-Table2[[#This Row],[Predicted Consumption]])/Table2[[#This Row],[Consumption]])</f>
        <v>1.172808398148159E-3</v>
      </c>
    </row>
    <row r="3523" spans="1:11" x14ac:dyDescent="0.25">
      <c r="A3523" s="1">
        <v>40397.677083333336</v>
      </c>
      <c r="B3523">
        <v>10.9</v>
      </c>
      <c r="D3523" s="3">
        <v>40397.677083333336</v>
      </c>
      <c r="E3523">
        <v>10.9</v>
      </c>
      <c r="F3523">
        <v>8.6999999999999993</v>
      </c>
      <c r="G3523" s="5">
        <v>0.27102762216904602</v>
      </c>
      <c r="I3523">
        <f t="shared" si="54"/>
        <v>2.2000000000000011</v>
      </c>
      <c r="J3523">
        <f>Table2[[#This Row],[Consumption]]+Table2[[#This Row],[Predicted Consumption]]</f>
        <v>19.600000000000001</v>
      </c>
      <c r="K3523">
        <f>ABS((Table2[[#This Row],[Consumption]]-Table2[[#This Row],[Predicted Consumption]])/Table2[[#This Row],[Consumption]])</f>
        <v>0.2018348623853212</v>
      </c>
    </row>
    <row r="3524" spans="1:11" x14ac:dyDescent="0.25">
      <c r="A3524" s="1">
        <v>40397.6875</v>
      </c>
      <c r="B3524">
        <v>9.8000000000000007</v>
      </c>
      <c r="D3524" s="3">
        <v>40397.6875</v>
      </c>
      <c r="E3524">
        <v>9.8000000000000007</v>
      </c>
      <c r="F3524">
        <v>8.6999999999999993</v>
      </c>
      <c r="G3524" s="5">
        <v>0.63823717156500304</v>
      </c>
      <c r="I3524">
        <f t="shared" ref="I3524:I3587" si="55">ABS(F3524-E3524)</f>
        <v>1.1000000000000014</v>
      </c>
      <c r="J3524">
        <f>Table2[[#This Row],[Consumption]]+Table2[[#This Row],[Predicted Consumption]]</f>
        <v>18.5</v>
      </c>
      <c r="K3524">
        <f>ABS((Table2[[#This Row],[Consumption]]-Table2[[#This Row],[Predicted Consumption]])/Table2[[#This Row],[Consumption]])</f>
        <v>0.11224489795918381</v>
      </c>
    </row>
    <row r="3525" spans="1:11" x14ac:dyDescent="0.25">
      <c r="A3525" s="1">
        <v>40397.697916666664</v>
      </c>
      <c r="B3525">
        <v>9.6999999999999993</v>
      </c>
      <c r="D3525" s="3">
        <v>40397.697916666664</v>
      </c>
      <c r="E3525">
        <v>9.6999999999999993</v>
      </c>
      <c r="F3525">
        <v>10.7936053253</v>
      </c>
      <c r="G3525" s="5">
        <v>0.204320438056563</v>
      </c>
      <c r="I3525">
        <f t="shared" si="55"/>
        <v>1.0936053253000004</v>
      </c>
      <c r="J3525">
        <f>Table2[[#This Row],[Consumption]]+Table2[[#This Row],[Predicted Consumption]]</f>
        <v>20.493605325299999</v>
      </c>
      <c r="K3525">
        <f>ABS((Table2[[#This Row],[Consumption]]-Table2[[#This Row],[Predicted Consumption]])/Table2[[#This Row],[Consumption]])</f>
        <v>0.11274281704123716</v>
      </c>
    </row>
    <row r="3526" spans="1:11" x14ac:dyDescent="0.25">
      <c r="A3526" s="1">
        <v>40397.708333333336</v>
      </c>
      <c r="B3526">
        <v>9.6</v>
      </c>
      <c r="D3526" s="3">
        <v>40397.708333333336</v>
      </c>
      <c r="E3526">
        <v>9.6</v>
      </c>
      <c r="F3526">
        <v>10.7936053253</v>
      </c>
      <c r="G3526" s="5">
        <v>0.234412184089209</v>
      </c>
      <c r="I3526">
        <f t="shared" si="55"/>
        <v>1.1936053253000001</v>
      </c>
      <c r="J3526">
        <f>Table2[[#This Row],[Consumption]]+Table2[[#This Row],[Predicted Consumption]]</f>
        <v>20.393605325300001</v>
      </c>
      <c r="K3526">
        <f>ABS((Table2[[#This Row],[Consumption]]-Table2[[#This Row],[Predicted Consumption]])/Table2[[#This Row],[Consumption]])</f>
        <v>0.12433388805208334</v>
      </c>
    </row>
    <row r="3527" spans="1:11" x14ac:dyDescent="0.25">
      <c r="A3527" s="1">
        <v>40397.71875</v>
      </c>
      <c r="B3527">
        <v>6.9</v>
      </c>
      <c r="D3527" s="3">
        <v>40397.71875</v>
      </c>
      <c r="E3527">
        <v>6.9</v>
      </c>
      <c r="F3527">
        <v>9.6958475954899992</v>
      </c>
      <c r="G3527" s="5">
        <v>0.21371934100821699</v>
      </c>
      <c r="I3527">
        <f t="shared" si="55"/>
        <v>2.7958475954899988</v>
      </c>
      <c r="J3527">
        <f>Table2[[#This Row],[Consumption]]+Table2[[#This Row],[Predicted Consumption]]</f>
        <v>16.59584759549</v>
      </c>
      <c r="K3527">
        <f>ABS((Table2[[#This Row],[Consumption]]-Table2[[#This Row],[Predicted Consumption]])/Table2[[#This Row],[Consumption]])</f>
        <v>0.4051953036942027</v>
      </c>
    </row>
    <row r="3528" spans="1:11" x14ac:dyDescent="0.25">
      <c r="A3528" s="1">
        <v>40397.729166666664</v>
      </c>
      <c r="B3528">
        <v>6</v>
      </c>
      <c r="D3528" s="3">
        <v>40397.729166666664</v>
      </c>
      <c r="E3528">
        <v>6</v>
      </c>
      <c r="F3528">
        <v>10.598560261399999</v>
      </c>
      <c r="G3528" s="5">
        <v>0.40237729507478598</v>
      </c>
      <c r="I3528">
        <f t="shared" si="55"/>
        <v>4.5985602613999994</v>
      </c>
      <c r="J3528">
        <f>Table2[[#This Row],[Consumption]]+Table2[[#This Row],[Predicted Consumption]]</f>
        <v>16.598560261399999</v>
      </c>
      <c r="K3528">
        <f>ABS((Table2[[#This Row],[Consumption]]-Table2[[#This Row],[Predicted Consumption]])/Table2[[#This Row],[Consumption]])</f>
        <v>0.7664267102333332</v>
      </c>
    </row>
    <row r="3529" spans="1:11" x14ac:dyDescent="0.25">
      <c r="A3529" s="1">
        <v>40397.739583333336</v>
      </c>
      <c r="B3529">
        <v>5.9</v>
      </c>
      <c r="D3529" s="3">
        <v>40397.739583333336</v>
      </c>
      <c r="E3529">
        <v>5.9</v>
      </c>
      <c r="F3529">
        <v>7.3628</v>
      </c>
      <c r="G3529" s="5">
        <v>0.31788244089358902</v>
      </c>
      <c r="I3529">
        <f t="shared" si="55"/>
        <v>1.4627999999999997</v>
      </c>
      <c r="J3529">
        <f>Table2[[#This Row],[Consumption]]+Table2[[#This Row],[Predicted Consumption]]</f>
        <v>13.2628</v>
      </c>
      <c r="K3529">
        <f>ABS((Table2[[#This Row],[Consumption]]-Table2[[#This Row],[Predicted Consumption]])/Table2[[#This Row],[Consumption]])</f>
        <v>0.24793220338983044</v>
      </c>
    </row>
    <row r="3530" spans="1:11" x14ac:dyDescent="0.25">
      <c r="A3530" s="1">
        <v>40397.75</v>
      </c>
      <c r="B3530">
        <v>5.6</v>
      </c>
      <c r="D3530" s="3">
        <v>40397.75</v>
      </c>
      <c r="E3530">
        <v>5.6</v>
      </c>
      <c r="F3530">
        <v>7.3628</v>
      </c>
      <c r="G3530" s="5">
        <v>0.43838058226619703</v>
      </c>
      <c r="I3530">
        <f t="shared" si="55"/>
        <v>1.7628000000000004</v>
      </c>
      <c r="J3530">
        <f>Table2[[#This Row],[Consumption]]+Table2[[#This Row],[Predicted Consumption]]</f>
        <v>12.9628</v>
      </c>
      <c r="K3530">
        <f>ABS((Table2[[#This Row],[Consumption]]-Table2[[#This Row],[Predicted Consumption]])/Table2[[#This Row],[Consumption]])</f>
        <v>0.31478571428571439</v>
      </c>
    </row>
    <row r="3531" spans="1:11" x14ac:dyDescent="0.25">
      <c r="A3531" s="1">
        <v>40397.760416666664</v>
      </c>
      <c r="B3531">
        <v>2</v>
      </c>
      <c r="D3531" s="3">
        <v>40397.760416666664</v>
      </c>
      <c r="E3531">
        <v>2</v>
      </c>
      <c r="F3531">
        <v>5.7971000000000004</v>
      </c>
      <c r="G3531" s="5">
        <v>0.41615107454071898</v>
      </c>
      <c r="I3531">
        <f t="shared" si="55"/>
        <v>3.7971000000000004</v>
      </c>
      <c r="J3531">
        <f>Table2[[#This Row],[Consumption]]+Table2[[#This Row],[Predicted Consumption]]</f>
        <v>7.7971000000000004</v>
      </c>
      <c r="K3531">
        <f>ABS((Table2[[#This Row],[Consumption]]-Table2[[#This Row],[Predicted Consumption]])/Table2[[#This Row],[Consumption]])</f>
        <v>1.8985500000000002</v>
      </c>
    </row>
    <row r="3532" spans="1:11" x14ac:dyDescent="0.25">
      <c r="A3532" s="1">
        <v>40397.770833333336</v>
      </c>
      <c r="B3532">
        <v>1.4</v>
      </c>
      <c r="D3532" s="3">
        <v>40397.770833333336</v>
      </c>
      <c r="E3532">
        <v>1.4</v>
      </c>
      <c r="F3532">
        <v>1.4</v>
      </c>
      <c r="G3532" s="5">
        <v>0.83760063116117101</v>
      </c>
      <c r="I3532">
        <f t="shared" si="55"/>
        <v>0</v>
      </c>
      <c r="J3532">
        <f>Table2[[#This Row],[Consumption]]+Table2[[#This Row],[Predicted Consumption]]</f>
        <v>2.8</v>
      </c>
      <c r="K3532">
        <f>ABS((Table2[[#This Row],[Consumption]]-Table2[[#This Row],[Predicted Consumption]])/Table2[[#This Row],[Consumption]])</f>
        <v>0</v>
      </c>
    </row>
    <row r="3533" spans="1:11" x14ac:dyDescent="0.25">
      <c r="A3533" s="1">
        <v>40397.78125</v>
      </c>
      <c r="B3533">
        <v>1.4</v>
      </c>
      <c r="D3533" s="3">
        <v>40397.78125</v>
      </c>
      <c r="E3533">
        <v>1.4</v>
      </c>
      <c r="F3533">
        <v>1.3</v>
      </c>
      <c r="G3533" s="5">
        <v>0.43136293761038702</v>
      </c>
      <c r="I3533">
        <f t="shared" si="55"/>
        <v>9.9999999999999867E-2</v>
      </c>
      <c r="J3533">
        <f>Table2[[#This Row],[Consumption]]+Table2[[#This Row],[Predicted Consumption]]</f>
        <v>2.7</v>
      </c>
      <c r="K3533">
        <f>ABS((Table2[[#This Row],[Consumption]]-Table2[[#This Row],[Predicted Consumption]])/Table2[[#This Row],[Consumption]])</f>
        <v>7.1428571428571341E-2</v>
      </c>
    </row>
    <row r="3534" spans="1:11" x14ac:dyDescent="0.25">
      <c r="A3534" s="1">
        <v>40397.791666666664</v>
      </c>
      <c r="B3534">
        <v>1.4</v>
      </c>
      <c r="D3534" s="3">
        <v>40397.791666666664</v>
      </c>
      <c r="E3534">
        <v>1.4</v>
      </c>
      <c r="F3534">
        <v>1.4</v>
      </c>
      <c r="G3534" s="5">
        <v>0.46162251003111798</v>
      </c>
      <c r="I3534">
        <f t="shared" si="55"/>
        <v>0</v>
      </c>
      <c r="J3534">
        <f>Table2[[#This Row],[Consumption]]+Table2[[#This Row],[Predicted Consumption]]</f>
        <v>2.8</v>
      </c>
      <c r="K3534">
        <f>ABS((Table2[[#This Row],[Consumption]]-Table2[[#This Row],[Predicted Consumption]])/Table2[[#This Row],[Consumption]])</f>
        <v>0</v>
      </c>
    </row>
    <row r="3535" spans="1:11" x14ac:dyDescent="0.25">
      <c r="A3535" s="1">
        <v>40397.802083333336</v>
      </c>
      <c r="B3535">
        <v>1.3</v>
      </c>
      <c r="D3535" s="3">
        <v>40397.802083333336</v>
      </c>
      <c r="E3535">
        <v>1.3</v>
      </c>
      <c r="F3535">
        <v>1.3</v>
      </c>
      <c r="G3535" s="5">
        <v>0.39124684686069799</v>
      </c>
      <c r="I3535">
        <f t="shared" si="55"/>
        <v>0</v>
      </c>
      <c r="J3535">
        <f>Table2[[#This Row],[Consumption]]+Table2[[#This Row],[Predicted Consumption]]</f>
        <v>2.6</v>
      </c>
      <c r="K3535">
        <f>ABS((Table2[[#This Row],[Consumption]]-Table2[[#This Row],[Predicted Consumption]])/Table2[[#This Row],[Consumption]])</f>
        <v>0</v>
      </c>
    </row>
    <row r="3536" spans="1:11" x14ac:dyDescent="0.25">
      <c r="A3536" s="1">
        <v>40397.8125</v>
      </c>
      <c r="B3536">
        <v>1.5</v>
      </c>
      <c r="D3536" s="3">
        <v>40397.8125</v>
      </c>
      <c r="E3536">
        <v>1.5</v>
      </c>
      <c r="F3536">
        <v>5.9877306232</v>
      </c>
      <c r="G3536" s="5">
        <v>0.43367360935314198</v>
      </c>
      <c r="I3536">
        <f t="shared" si="55"/>
        <v>4.4877306232</v>
      </c>
      <c r="J3536">
        <f>Table2[[#This Row],[Consumption]]+Table2[[#This Row],[Predicted Consumption]]</f>
        <v>7.4877306232</v>
      </c>
      <c r="K3536">
        <f>ABS((Table2[[#This Row],[Consumption]]-Table2[[#This Row],[Predicted Consumption]])/Table2[[#This Row],[Consumption]])</f>
        <v>2.9918204154666665</v>
      </c>
    </row>
    <row r="3537" spans="1:11" x14ac:dyDescent="0.25">
      <c r="A3537" s="1">
        <v>40397.822916666664</v>
      </c>
      <c r="B3537">
        <v>1.4</v>
      </c>
      <c r="D3537" s="3">
        <v>40397.822916666664</v>
      </c>
      <c r="E3537">
        <v>1.4</v>
      </c>
      <c r="F3537">
        <v>1.4</v>
      </c>
      <c r="G3537" s="5">
        <v>0.61566965281118902</v>
      </c>
      <c r="I3537">
        <f t="shared" si="55"/>
        <v>0</v>
      </c>
      <c r="J3537">
        <f>Table2[[#This Row],[Consumption]]+Table2[[#This Row],[Predicted Consumption]]</f>
        <v>2.8</v>
      </c>
      <c r="K3537">
        <f>ABS((Table2[[#This Row],[Consumption]]-Table2[[#This Row],[Predicted Consumption]])/Table2[[#This Row],[Consumption]])</f>
        <v>0</v>
      </c>
    </row>
    <row r="3538" spans="1:11" x14ac:dyDescent="0.25">
      <c r="A3538" s="1">
        <v>40397.833333333336</v>
      </c>
      <c r="B3538">
        <v>1.3</v>
      </c>
      <c r="D3538" s="3">
        <v>40397.833333333336</v>
      </c>
      <c r="E3538">
        <v>1.3</v>
      </c>
      <c r="F3538">
        <v>1.4</v>
      </c>
      <c r="G3538" s="5">
        <v>0.72427201546050901</v>
      </c>
      <c r="I3538">
        <f t="shared" si="55"/>
        <v>9.9999999999999867E-2</v>
      </c>
      <c r="J3538">
        <f>Table2[[#This Row],[Consumption]]+Table2[[#This Row],[Predicted Consumption]]</f>
        <v>2.7</v>
      </c>
      <c r="K3538">
        <f>ABS((Table2[[#This Row],[Consumption]]-Table2[[#This Row],[Predicted Consumption]])/Table2[[#This Row],[Consumption]])</f>
        <v>7.6923076923076816E-2</v>
      </c>
    </row>
    <row r="3539" spans="1:11" x14ac:dyDescent="0.25">
      <c r="A3539" s="1">
        <v>40397.84375</v>
      </c>
      <c r="B3539">
        <v>1.5</v>
      </c>
      <c r="D3539" s="3">
        <v>40397.84375</v>
      </c>
      <c r="E3539">
        <v>1.5</v>
      </c>
      <c r="F3539">
        <v>1.5</v>
      </c>
      <c r="G3539" s="5">
        <v>0.46306892395452098</v>
      </c>
      <c r="I3539">
        <f t="shared" si="55"/>
        <v>0</v>
      </c>
      <c r="J3539">
        <f>Table2[[#This Row],[Consumption]]+Table2[[#This Row],[Predicted Consumption]]</f>
        <v>3</v>
      </c>
      <c r="K3539">
        <f>ABS((Table2[[#This Row],[Consumption]]-Table2[[#This Row],[Predicted Consumption]])/Table2[[#This Row],[Consumption]])</f>
        <v>0</v>
      </c>
    </row>
    <row r="3540" spans="1:11" x14ac:dyDescent="0.25">
      <c r="A3540" s="1">
        <v>40397.854166666664</v>
      </c>
      <c r="B3540">
        <v>1.3</v>
      </c>
      <c r="D3540" s="3">
        <v>40397.854166666664</v>
      </c>
      <c r="E3540">
        <v>1.3</v>
      </c>
      <c r="F3540">
        <v>1.4</v>
      </c>
      <c r="G3540" s="5">
        <v>0.92234062245229997</v>
      </c>
      <c r="I3540">
        <f t="shared" si="55"/>
        <v>9.9999999999999867E-2</v>
      </c>
      <c r="J3540">
        <f>Table2[[#This Row],[Consumption]]+Table2[[#This Row],[Predicted Consumption]]</f>
        <v>2.7</v>
      </c>
      <c r="K3540">
        <f>ABS((Table2[[#This Row],[Consumption]]-Table2[[#This Row],[Predicted Consumption]])/Table2[[#This Row],[Consumption]])</f>
        <v>7.6923076923076816E-2</v>
      </c>
    </row>
    <row r="3541" spans="1:11" x14ac:dyDescent="0.25">
      <c r="A3541" s="1">
        <v>40397.864583333336</v>
      </c>
      <c r="B3541">
        <v>1.3</v>
      </c>
      <c r="D3541" s="3">
        <v>40397.864583333336</v>
      </c>
      <c r="E3541">
        <v>1.3</v>
      </c>
      <c r="F3541">
        <v>1.3</v>
      </c>
      <c r="G3541" s="5">
        <v>0.38278128547530399</v>
      </c>
      <c r="I3541">
        <f t="shared" si="55"/>
        <v>0</v>
      </c>
      <c r="J3541">
        <f>Table2[[#This Row],[Consumption]]+Table2[[#This Row],[Predicted Consumption]]</f>
        <v>2.6</v>
      </c>
      <c r="K3541">
        <f>ABS((Table2[[#This Row],[Consumption]]-Table2[[#This Row],[Predicted Consumption]])/Table2[[#This Row],[Consumption]])</f>
        <v>0</v>
      </c>
    </row>
    <row r="3542" spans="1:11" x14ac:dyDescent="0.25">
      <c r="A3542" s="1">
        <v>40397.875</v>
      </c>
      <c r="B3542">
        <v>1.5</v>
      </c>
      <c r="D3542" s="3">
        <v>40397.875</v>
      </c>
      <c r="E3542">
        <v>1.5</v>
      </c>
      <c r="F3542">
        <v>1.3</v>
      </c>
      <c r="G3542" s="5">
        <v>0.69231507837483697</v>
      </c>
      <c r="I3542">
        <f t="shared" si="55"/>
        <v>0.19999999999999996</v>
      </c>
      <c r="J3542">
        <f>Table2[[#This Row],[Consumption]]+Table2[[#This Row],[Predicted Consumption]]</f>
        <v>2.8</v>
      </c>
      <c r="K3542">
        <f>ABS((Table2[[#This Row],[Consumption]]-Table2[[#This Row],[Predicted Consumption]])/Table2[[#This Row],[Consumption]])</f>
        <v>0.1333333333333333</v>
      </c>
    </row>
    <row r="3543" spans="1:11" x14ac:dyDescent="0.25">
      <c r="A3543" s="1">
        <v>40397.885416666664</v>
      </c>
      <c r="B3543">
        <v>1.3</v>
      </c>
      <c r="D3543" s="3">
        <v>40397.885416666664</v>
      </c>
      <c r="E3543">
        <v>1.3</v>
      </c>
      <c r="F3543">
        <v>1.3</v>
      </c>
      <c r="G3543" s="5">
        <v>0.48929035442458702</v>
      </c>
      <c r="I3543">
        <f t="shared" si="55"/>
        <v>0</v>
      </c>
      <c r="J3543">
        <f>Table2[[#This Row],[Consumption]]+Table2[[#This Row],[Predicted Consumption]]</f>
        <v>2.6</v>
      </c>
      <c r="K3543">
        <f>ABS((Table2[[#This Row],[Consumption]]-Table2[[#This Row],[Predicted Consumption]])/Table2[[#This Row],[Consumption]])</f>
        <v>0</v>
      </c>
    </row>
    <row r="3544" spans="1:11" x14ac:dyDescent="0.25">
      <c r="A3544" s="1">
        <v>40397.895833333336</v>
      </c>
      <c r="B3544">
        <v>1.4</v>
      </c>
      <c r="D3544" s="3">
        <v>40397.895833333336</v>
      </c>
      <c r="E3544">
        <v>1.4</v>
      </c>
      <c r="F3544">
        <v>1.3</v>
      </c>
      <c r="G3544" s="5">
        <v>0.59937913674804799</v>
      </c>
      <c r="I3544">
        <f t="shared" si="55"/>
        <v>9.9999999999999867E-2</v>
      </c>
      <c r="J3544">
        <f>Table2[[#This Row],[Consumption]]+Table2[[#This Row],[Predicted Consumption]]</f>
        <v>2.7</v>
      </c>
      <c r="K3544">
        <f>ABS((Table2[[#This Row],[Consumption]]-Table2[[#This Row],[Predicted Consumption]])/Table2[[#This Row],[Consumption]])</f>
        <v>7.1428571428571341E-2</v>
      </c>
    </row>
    <row r="3545" spans="1:11" x14ac:dyDescent="0.25">
      <c r="A3545" s="1">
        <v>40397.90625</v>
      </c>
      <c r="B3545">
        <v>1.4</v>
      </c>
      <c r="D3545" s="3">
        <v>40397.90625</v>
      </c>
      <c r="E3545">
        <v>1.4</v>
      </c>
      <c r="F3545">
        <v>1.3</v>
      </c>
      <c r="G3545" s="5">
        <v>0.49046096012004198</v>
      </c>
      <c r="I3545">
        <f t="shared" si="55"/>
        <v>9.9999999999999867E-2</v>
      </c>
      <c r="J3545">
        <f>Table2[[#This Row],[Consumption]]+Table2[[#This Row],[Predicted Consumption]]</f>
        <v>2.7</v>
      </c>
      <c r="K3545">
        <f>ABS((Table2[[#This Row],[Consumption]]-Table2[[#This Row],[Predicted Consumption]])/Table2[[#This Row],[Consumption]])</f>
        <v>7.1428571428571341E-2</v>
      </c>
    </row>
    <row r="3546" spans="1:11" x14ac:dyDescent="0.25">
      <c r="A3546" s="1">
        <v>40397.916666666664</v>
      </c>
      <c r="B3546">
        <v>1.3</v>
      </c>
      <c r="D3546" s="3">
        <v>40397.916666666664</v>
      </c>
      <c r="E3546">
        <v>1.3</v>
      </c>
      <c r="F3546">
        <v>1.3</v>
      </c>
      <c r="G3546" s="5">
        <v>0.517395520251274</v>
      </c>
      <c r="I3546">
        <f t="shared" si="55"/>
        <v>0</v>
      </c>
      <c r="J3546">
        <f>Table2[[#This Row],[Consumption]]+Table2[[#This Row],[Predicted Consumption]]</f>
        <v>2.6</v>
      </c>
      <c r="K3546">
        <f>ABS((Table2[[#This Row],[Consumption]]-Table2[[#This Row],[Predicted Consumption]])/Table2[[#This Row],[Consumption]])</f>
        <v>0</v>
      </c>
    </row>
    <row r="3547" spans="1:11" x14ac:dyDescent="0.25">
      <c r="A3547" s="1">
        <v>40397.927083333336</v>
      </c>
      <c r="B3547">
        <v>1.4</v>
      </c>
      <c r="D3547" s="3">
        <v>40397.927083333336</v>
      </c>
      <c r="E3547">
        <v>1.4</v>
      </c>
      <c r="F3547">
        <v>1.5</v>
      </c>
      <c r="G3547" s="5">
        <v>0.346066330891664</v>
      </c>
      <c r="I3547">
        <f t="shared" si="55"/>
        <v>0.10000000000000009</v>
      </c>
      <c r="J3547">
        <f>Table2[[#This Row],[Consumption]]+Table2[[#This Row],[Predicted Consumption]]</f>
        <v>2.9</v>
      </c>
      <c r="K3547">
        <f>ABS((Table2[[#This Row],[Consumption]]-Table2[[#This Row],[Predicted Consumption]])/Table2[[#This Row],[Consumption]])</f>
        <v>7.1428571428571494E-2</v>
      </c>
    </row>
    <row r="3548" spans="1:11" x14ac:dyDescent="0.25">
      <c r="A3548" s="1">
        <v>40397.9375</v>
      </c>
      <c r="B3548">
        <v>1.4</v>
      </c>
      <c r="D3548" s="3">
        <v>40397.9375</v>
      </c>
      <c r="E3548">
        <v>1.4</v>
      </c>
      <c r="F3548">
        <v>1.3</v>
      </c>
      <c r="G3548" s="5">
        <v>0.55560745292221703</v>
      </c>
      <c r="I3548">
        <f t="shared" si="55"/>
        <v>9.9999999999999867E-2</v>
      </c>
      <c r="J3548">
        <f>Table2[[#This Row],[Consumption]]+Table2[[#This Row],[Predicted Consumption]]</f>
        <v>2.7</v>
      </c>
      <c r="K3548">
        <f>ABS((Table2[[#This Row],[Consumption]]-Table2[[#This Row],[Predicted Consumption]])/Table2[[#This Row],[Consumption]])</f>
        <v>7.1428571428571341E-2</v>
      </c>
    </row>
    <row r="3549" spans="1:11" x14ac:dyDescent="0.25">
      <c r="A3549" s="1">
        <v>40397.947916666664</v>
      </c>
      <c r="B3549">
        <v>1.4</v>
      </c>
      <c r="D3549" s="3">
        <v>40397.947916666664</v>
      </c>
      <c r="E3549">
        <v>1.4</v>
      </c>
      <c r="F3549">
        <v>1.4</v>
      </c>
      <c r="G3549" s="5">
        <v>0.57771827655423702</v>
      </c>
      <c r="I3549">
        <f t="shared" si="55"/>
        <v>0</v>
      </c>
      <c r="J3549">
        <f>Table2[[#This Row],[Consumption]]+Table2[[#This Row],[Predicted Consumption]]</f>
        <v>2.8</v>
      </c>
      <c r="K3549">
        <f>ABS((Table2[[#This Row],[Consumption]]-Table2[[#This Row],[Predicted Consumption]])/Table2[[#This Row],[Consumption]])</f>
        <v>0</v>
      </c>
    </row>
    <row r="3550" spans="1:11" x14ac:dyDescent="0.25">
      <c r="A3550" s="1">
        <v>40397.958333333336</v>
      </c>
      <c r="B3550">
        <v>1.3</v>
      </c>
      <c r="D3550" s="3">
        <v>40397.958333333336</v>
      </c>
      <c r="E3550">
        <v>1.3</v>
      </c>
      <c r="F3550">
        <v>1.4</v>
      </c>
      <c r="G3550" s="5">
        <v>0.72808383066307902</v>
      </c>
      <c r="I3550">
        <f t="shared" si="55"/>
        <v>9.9999999999999867E-2</v>
      </c>
      <c r="J3550">
        <f>Table2[[#This Row],[Consumption]]+Table2[[#This Row],[Predicted Consumption]]</f>
        <v>2.7</v>
      </c>
      <c r="K3550">
        <f>ABS((Table2[[#This Row],[Consumption]]-Table2[[#This Row],[Predicted Consumption]])/Table2[[#This Row],[Consumption]])</f>
        <v>7.6923076923076816E-2</v>
      </c>
    </row>
    <row r="3551" spans="1:11" x14ac:dyDescent="0.25">
      <c r="A3551" s="1">
        <v>40397.96875</v>
      </c>
      <c r="B3551">
        <v>1.2</v>
      </c>
      <c r="D3551" s="3">
        <v>40397.96875</v>
      </c>
      <c r="E3551">
        <v>1.2</v>
      </c>
      <c r="F3551">
        <v>1.4</v>
      </c>
      <c r="G3551" s="5">
        <v>0.48024622870251099</v>
      </c>
      <c r="I3551">
        <f t="shared" si="55"/>
        <v>0.19999999999999996</v>
      </c>
      <c r="J3551">
        <f>Table2[[#This Row],[Consumption]]+Table2[[#This Row],[Predicted Consumption]]</f>
        <v>2.5999999999999996</v>
      </c>
      <c r="K3551">
        <f>ABS((Table2[[#This Row],[Consumption]]-Table2[[#This Row],[Predicted Consumption]])/Table2[[#This Row],[Consumption]])</f>
        <v>0.16666666666666663</v>
      </c>
    </row>
    <row r="3552" spans="1:11" x14ac:dyDescent="0.25">
      <c r="A3552" s="1">
        <v>40397.979166666664</v>
      </c>
      <c r="B3552">
        <v>1.3</v>
      </c>
      <c r="D3552" s="3">
        <v>40397.979166666664</v>
      </c>
      <c r="E3552">
        <v>1.3</v>
      </c>
      <c r="F3552">
        <v>1.3</v>
      </c>
      <c r="G3552" s="5">
        <v>0.47881496547594299</v>
      </c>
      <c r="I3552">
        <f t="shared" si="55"/>
        <v>0</v>
      </c>
      <c r="J3552">
        <f>Table2[[#This Row],[Consumption]]+Table2[[#This Row],[Predicted Consumption]]</f>
        <v>2.6</v>
      </c>
      <c r="K3552">
        <f>ABS((Table2[[#This Row],[Consumption]]-Table2[[#This Row],[Predicted Consumption]])/Table2[[#This Row],[Consumption]])</f>
        <v>0</v>
      </c>
    </row>
    <row r="3553" spans="1:11" x14ac:dyDescent="0.25">
      <c r="A3553" s="1">
        <v>40397.989583333336</v>
      </c>
      <c r="B3553">
        <v>3.1</v>
      </c>
      <c r="D3553" s="3">
        <v>40397.989583333336</v>
      </c>
      <c r="E3553">
        <v>3.1</v>
      </c>
      <c r="I3553">
        <f t="shared" si="55"/>
        <v>3.1</v>
      </c>
      <c r="J3553">
        <f>Table2[[#This Row],[Consumption]]+Table2[[#This Row],[Predicted Consumption]]</f>
        <v>3.1</v>
      </c>
      <c r="K3553">
        <f>ABS((Table2[[#This Row],[Consumption]]-Table2[[#This Row],[Predicted Consumption]])/Table2[[#This Row],[Consumption]])</f>
        <v>1</v>
      </c>
    </row>
    <row r="3554" spans="1:11" x14ac:dyDescent="0.25">
      <c r="A3554" s="1">
        <v>40398</v>
      </c>
      <c r="B3554">
        <v>5.5</v>
      </c>
      <c r="D3554" s="2">
        <v>40398</v>
      </c>
      <c r="E3554">
        <v>5.5</v>
      </c>
      <c r="F3554">
        <v>1.3</v>
      </c>
      <c r="G3554" s="5">
        <v>0.568684667234021</v>
      </c>
      <c r="I3554">
        <f t="shared" si="55"/>
        <v>4.2</v>
      </c>
      <c r="J3554">
        <f>Table2[[#This Row],[Consumption]]+Table2[[#This Row],[Predicted Consumption]]</f>
        <v>6.8</v>
      </c>
      <c r="K3554">
        <f>ABS((Table2[[#This Row],[Consumption]]-Table2[[#This Row],[Predicted Consumption]])/Table2[[#This Row],[Consumption]])</f>
        <v>0.76363636363636367</v>
      </c>
    </row>
    <row r="3555" spans="1:11" x14ac:dyDescent="0.25">
      <c r="A3555" s="1">
        <v>40398.010416666664</v>
      </c>
      <c r="B3555">
        <v>5.4</v>
      </c>
      <c r="D3555" s="3">
        <v>40398.010416666664</v>
      </c>
      <c r="E3555">
        <v>5.4</v>
      </c>
      <c r="F3555">
        <v>1.9510000000000001</v>
      </c>
      <c r="G3555" s="5">
        <v>0.65677051510437501</v>
      </c>
      <c r="I3555">
        <f t="shared" si="55"/>
        <v>3.4490000000000003</v>
      </c>
      <c r="J3555">
        <f>Table2[[#This Row],[Consumption]]+Table2[[#This Row],[Predicted Consumption]]</f>
        <v>7.3510000000000009</v>
      </c>
      <c r="K3555">
        <f>ABS((Table2[[#This Row],[Consumption]]-Table2[[#This Row],[Predicted Consumption]])/Table2[[#This Row],[Consumption]])</f>
        <v>0.63870370370370366</v>
      </c>
    </row>
    <row r="3556" spans="1:11" x14ac:dyDescent="0.25">
      <c r="A3556" s="1">
        <v>40398.020833333336</v>
      </c>
      <c r="B3556">
        <v>5.7</v>
      </c>
      <c r="D3556" s="3">
        <v>40398.020833333336</v>
      </c>
      <c r="E3556">
        <v>5.7</v>
      </c>
      <c r="F3556">
        <v>4.4341929999999996</v>
      </c>
      <c r="G3556" s="5">
        <v>0.35527353468044398</v>
      </c>
      <c r="I3556">
        <f t="shared" si="55"/>
        <v>1.2658070000000006</v>
      </c>
      <c r="J3556">
        <f>Table2[[#This Row],[Consumption]]+Table2[[#This Row],[Predicted Consumption]]</f>
        <v>10.134193</v>
      </c>
      <c r="K3556">
        <f>ABS((Table2[[#This Row],[Consumption]]-Table2[[#This Row],[Predicted Consumption]])/Table2[[#This Row],[Consumption]])</f>
        <v>0.22207140350877203</v>
      </c>
    </row>
    <row r="3557" spans="1:11" x14ac:dyDescent="0.25">
      <c r="A3557" s="1">
        <v>40398.03125</v>
      </c>
      <c r="B3557">
        <v>5.6</v>
      </c>
      <c r="D3557" s="3">
        <v>40398.03125</v>
      </c>
      <c r="E3557">
        <v>5.6</v>
      </c>
      <c r="F3557">
        <v>5.7971000000000004</v>
      </c>
      <c r="G3557" s="5">
        <v>0.518609316725539</v>
      </c>
      <c r="I3557">
        <f t="shared" si="55"/>
        <v>0.19710000000000072</v>
      </c>
      <c r="J3557">
        <f>Table2[[#This Row],[Consumption]]+Table2[[#This Row],[Predicted Consumption]]</f>
        <v>11.3971</v>
      </c>
      <c r="K3557">
        <f>ABS((Table2[[#This Row],[Consumption]]-Table2[[#This Row],[Predicted Consumption]])/Table2[[#This Row],[Consumption]])</f>
        <v>3.5196428571428705E-2</v>
      </c>
    </row>
    <row r="3558" spans="1:11" x14ac:dyDescent="0.25">
      <c r="A3558" s="1">
        <v>40398.041666666664</v>
      </c>
      <c r="B3558">
        <v>5.4</v>
      </c>
      <c r="D3558" s="3">
        <v>40398.041666666664</v>
      </c>
      <c r="E3558">
        <v>5.4</v>
      </c>
      <c r="F3558">
        <v>5.7971000000000004</v>
      </c>
      <c r="G3558" s="5">
        <v>0.39644741401026801</v>
      </c>
      <c r="I3558">
        <f t="shared" si="55"/>
        <v>0.39710000000000001</v>
      </c>
      <c r="J3558">
        <f>Table2[[#This Row],[Consumption]]+Table2[[#This Row],[Predicted Consumption]]</f>
        <v>11.197100000000001</v>
      </c>
      <c r="K3558">
        <f>ABS((Table2[[#This Row],[Consumption]]-Table2[[#This Row],[Predicted Consumption]])/Table2[[#This Row],[Consumption]])</f>
        <v>7.353703703703704E-2</v>
      </c>
    </row>
    <row r="3559" spans="1:11" x14ac:dyDescent="0.25">
      <c r="A3559" s="1">
        <v>40398.052083333336</v>
      </c>
      <c r="B3559">
        <v>5.5</v>
      </c>
      <c r="D3559" s="3">
        <v>40398.052083333336</v>
      </c>
      <c r="E3559">
        <v>5.5</v>
      </c>
      <c r="F3559">
        <v>5.6878939179000003</v>
      </c>
      <c r="G3559" s="5">
        <v>0.52099849042615498</v>
      </c>
      <c r="I3559">
        <f t="shared" si="55"/>
        <v>0.18789391790000032</v>
      </c>
      <c r="J3559">
        <f>Table2[[#This Row],[Consumption]]+Table2[[#This Row],[Predicted Consumption]]</f>
        <v>11.1878939179</v>
      </c>
      <c r="K3559">
        <f>ABS((Table2[[#This Row],[Consumption]]-Table2[[#This Row],[Predicted Consumption]])/Table2[[#This Row],[Consumption]])</f>
        <v>3.4162530527272784E-2</v>
      </c>
    </row>
    <row r="3560" spans="1:11" x14ac:dyDescent="0.25">
      <c r="A3560" s="1">
        <v>40398.0625</v>
      </c>
      <c r="B3560">
        <v>4.0999999999999996</v>
      </c>
      <c r="D3560" s="3">
        <v>40398.0625</v>
      </c>
      <c r="E3560">
        <v>4.0999999999999996</v>
      </c>
      <c r="F3560">
        <v>5.4</v>
      </c>
      <c r="G3560" s="5">
        <v>0.56190067108437503</v>
      </c>
      <c r="I3560">
        <f t="shared" si="55"/>
        <v>1.3000000000000007</v>
      </c>
      <c r="J3560">
        <f>Table2[[#This Row],[Consumption]]+Table2[[#This Row],[Predicted Consumption]]</f>
        <v>9.5</v>
      </c>
      <c r="K3560">
        <f>ABS((Table2[[#This Row],[Consumption]]-Table2[[#This Row],[Predicted Consumption]])/Table2[[#This Row],[Consumption]])</f>
        <v>0.31707317073170754</v>
      </c>
    </row>
    <row r="3561" spans="1:11" x14ac:dyDescent="0.25">
      <c r="A3561" s="1">
        <v>40398.072916666664</v>
      </c>
      <c r="B3561">
        <v>1.2</v>
      </c>
      <c r="D3561" s="3">
        <v>40398.072916666664</v>
      </c>
      <c r="E3561">
        <v>1.2</v>
      </c>
      <c r="F3561">
        <v>1.2</v>
      </c>
      <c r="G3561" s="5">
        <v>0.38957621247110802</v>
      </c>
      <c r="I3561">
        <f t="shared" si="55"/>
        <v>0</v>
      </c>
      <c r="J3561">
        <f>Table2[[#This Row],[Consumption]]+Table2[[#This Row],[Predicted Consumption]]</f>
        <v>2.4</v>
      </c>
      <c r="K3561">
        <f>ABS((Table2[[#This Row],[Consumption]]-Table2[[#This Row],[Predicted Consumption]])/Table2[[#This Row],[Consumption]])</f>
        <v>0</v>
      </c>
    </row>
    <row r="3562" spans="1:11" x14ac:dyDescent="0.25">
      <c r="A3562" s="1">
        <v>40398.083333333336</v>
      </c>
      <c r="B3562">
        <v>1.2</v>
      </c>
      <c r="D3562" s="3">
        <v>40398.083333333336</v>
      </c>
      <c r="E3562">
        <v>1.2</v>
      </c>
      <c r="F3562">
        <v>1.3</v>
      </c>
      <c r="G3562" s="5">
        <v>0.53809825372289599</v>
      </c>
      <c r="I3562">
        <f t="shared" si="55"/>
        <v>0.10000000000000009</v>
      </c>
      <c r="J3562">
        <f>Table2[[#This Row],[Consumption]]+Table2[[#This Row],[Predicted Consumption]]</f>
        <v>2.5</v>
      </c>
      <c r="K3562">
        <f>ABS((Table2[[#This Row],[Consumption]]-Table2[[#This Row],[Predicted Consumption]])/Table2[[#This Row],[Consumption]])</f>
        <v>8.3333333333333412E-2</v>
      </c>
    </row>
    <row r="3563" spans="1:11" x14ac:dyDescent="0.25">
      <c r="A3563" s="1">
        <v>40398.09375</v>
      </c>
      <c r="B3563">
        <v>1.3</v>
      </c>
      <c r="D3563" s="3">
        <v>40398.09375</v>
      </c>
      <c r="E3563">
        <v>1.3</v>
      </c>
      <c r="F3563">
        <v>1.3</v>
      </c>
      <c r="G3563" s="5">
        <v>0.61907480381304003</v>
      </c>
      <c r="I3563">
        <f t="shared" si="55"/>
        <v>0</v>
      </c>
      <c r="J3563">
        <f>Table2[[#This Row],[Consumption]]+Table2[[#This Row],[Predicted Consumption]]</f>
        <v>2.6</v>
      </c>
      <c r="K3563">
        <f>ABS((Table2[[#This Row],[Consumption]]-Table2[[#This Row],[Predicted Consumption]])/Table2[[#This Row],[Consumption]])</f>
        <v>0</v>
      </c>
    </row>
    <row r="3564" spans="1:11" x14ac:dyDescent="0.25">
      <c r="A3564" s="1">
        <v>40398.104166666664</v>
      </c>
      <c r="B3564">
        <v>1.2</v>
      </c>
      <c r="D3564" s="3">
        <v>40398.104166666664</v>
      </c>
      <c r="E3564">
        <v>1.2</v>
      </c>
      <c r="F3564">
        <v>1.4</v>
      </c>
      <c r="G3564" s="5">
        <v>0.35492165398099301</v>
      </c>
      <c r="I3564">
        <f t="shared" si="55"/>
        <v>0.19999999999999996</v>
      </c>
      <c r="J3564">
        <f>Table2[[#This Row],[Consumption]]+Table2[[#This Row],[Predicted Consumption]]</f>
        <v>2.5999999999999996</v>
      </c>
      <c r="K3564">
        <f>ABS((Table2[[#This Row],[Consumption]]-Table2[[#This Row],[Predicted Consumption]])/Table2[[#This Row],[Consumption]])</f>
        <v>0.16666666666666663</v>
      </c>
    </row>
    <row r="3565" spans="1:11" x14ac:dyDescent="0.25">
      <c r="A3565" s="1">
        <v>40398.114583333336</v>
      </c>
      <c r="B3565">
        <v>1.2</v>
      </c>
      <c r="D3565" s="3">
        <v>40398.114583333336</v>
      </c>
      <c r="E3565">
        <v>1.2</v>
      </c>
      <c r="F3565">
        <v>1.3</v>
      </c>
      <c r="G3565" s="5">
        <v>0.63764541774165096</v>
      </c>
      <c r="I3565">
        <f t="shared" si="55"/>
        <v>0.10000000000000009</v>
      </c>
      <c r="J3565">
        <f>Table2[[#This Row],[Consumption]]+Table2[[#This Row],[Predicted Consumption]]</f>
        <v>2.5</v>
      </c>
      <c r="K3565">
        <f>ABS((Table2[[#This Row],[Consumption]]-Table2[[#This Row],[Predicted Consumption]])/Table2[[#This Row],[Consumption]])</f>
        <v>8.3333333333333412E-2</v>
      </c>
    </row>
    <row r="3566" spans="1:11" x14ac:dyDescent="0.25">
      <c r="A3566" s="1">
        <v>40398.125</v>
      </c>
      <c r="B3566">
        <v>1.3</v>
      </c>
      <c r="D3566" s="3">
        <v>40398.125</v>
      </c>
      <c r="E3566">
        <v>1.3</v>
      </c>
      <c r="F3566">
        <v>1.3</v>
      </c>
      <c r="G3566" s="5">
        <v>0.62740128397828498</v>
      </c>
      <c r="I3566">
        <f t="shared" si="55"/>
        <v>0</v>
      </c>
      <c r="J3566">
        <f>Table2[[#This Row],[Consumption]]+Table2[[#This Row],[Predicted Consumption]]</f>
        <v>2.6</v>
      </c>
      <c r="K3566">
        <f>ABS((Table2[[#This Row],[Consumption]]-Table2[[#This Row],[Predicted Consumption]])/Table2[[#This Row],[Consumption]])</f>
        <v>0</v>
      </c>
    </row>
    <row r="3567" spans="1:11" x14ac:dyDescent="0.25">
      <c r="A3567" s="1">
        <v>40398.135416666664</v>
      </c>
      <c r="B3567">
        <v>1.3</v>
      </c>
      <c r="D3567" s="3">
        <v>40398.135416666664</v>
      </c>
      <c r="E3567">
        <v>1.3</v>
      </c>
      <c r="F3567">
        <v>1.2</v>
      </c>
      <c r="G3567" s="5">
        <v>0.41300935300889602</v>
      </c>
      <c r="I3567">
        <f t="shared" si="55"/>
        <v>0.10000000000000009</v>
      </c>
      <c r="J3567">
        <f>Table2[[#This Row],[Consumption]]+Table2[[#This Row],[Predicted Consumption]]</f>
        <v>2.5</v>
      </c>
      <c r="K3567">
        <f>ABS((Table2[[#This Row],[Consumption]]-Table2[[#This Row],[Predicted Consumption]])/Table2[[#This Row],[Consumption]])</f>
        <v>7.6923076923076983E-2</v>
      </c>
    </row>
    <row r="3568" spans="1:11" x14ac:dyDescent="0.25">
      <c r="A3568" s="1">
        <v>40398.145833333336</v>
      </c>
      <c r="B3568">
        <v>1.2</v>
      </c>
      <c r="D3568" s="3">
        <v>40398.145833333336</v>
      </c>
      <c r="E3568">
        <v>1.2</v>
      </c>
      <c r="F3568">
        <v>1.2</v>
      </c>
      <c r="G3568" s="5">
        <v>0.311895740496545</v>
      </c>
      <c r="I3568">
        <f t="shared" si="55"/>
        <v>0</v>
      </c>
      <c r="J3568">
        <f>Table2[[#This Row],[Consumption]]+Table2[[#This Row],[Predicted Consumption]]</f>
        <v>2.4</v>
      </c>
      <c r="K3568">
        <f>ABS((Table2[[#This Row],[Consumption]]-Table2[[#This Row],[Predicted Consumption]])/Table2[[#This Row],[Consumption]])</f>
        <v>0</v>
      </c>
    </row>
    <row r="3569" spans="1:11" x14ac:dyDescent="0.25">
      <c r="A3569" s="1">
        <v>40398.15625</v>
      </c>
      <c r="B3569">
        <v>1.2</v>
      </c>
      <c r="D3569" s="3">
        <v>40398.15625</v>
      </c>
      <c r="E3569">
        <v>1.2</v>
      </c>
      <c r="F3569">
        <v>1.3</v>
      </c>
      <c r="G3569" s="5">
        <v>0.60636080867387199</v>
      </c>
      <c r="I3569">
        <f t="shared" si="55"/>
        <v>0.10000000000000009</v>
      </c>
      <c r="J3569">
        <f>Table2[[#This Row],[Consumption]]+Table2[[#This Row],[Predicted Consumption]]</f>
        <v>2.5</v>
      </c>
      <c r="K3569">
        <f>ABS((Table2[[#This Row],[Consumption]]-Table2[[#This Row],[Predicted Consumption]])/Table2[[#This Row],[Consumption]])</f>
        <v>8.3333333333333412E-2</v>
      </c>
    </row>
    <row r="3570" spans="1:11" x14ac:dyDescent="0.25">
      <c r="A3570" s="1">
        <v>40398.166666666664</v>
      </c>
      <c r="B3570">
        <v>1.3</v>
      </c>
      <c r="D3570" s="3">
        <v>40398.166666666664</v>
      </c>
      <c r="E3570">
        <v>1.3</v>
      </c>
      <c r="F3570">
        <v>1.3</v>
      </c>
      <c r="G3570" s="5">
        <v>0.86036625974319103</v>
      </c>
      <c r="I3570">
        <f t="shared" si="55"/>
        <v>0</v>
      </c>
      <c r="J3570">
        <f>Table2[[#This Row],[Consumption]]+Table2[[#This Row],[Predicted Consumption]]</f>
        <v>2.6</v>
      </c>
      <c r="K3570">
        <f>ABS((Table2[[#This Row],[Consumption]]-Table2[[#This Row],[Predicted Consumption]])/Table2[[#This Row],[Consumption]])</f>
        <v>0</v>
      </c>
    </row>
    <row r="3571" spans="1:11" x14ac:dyDescent="0.25">
      <c r="A3571" s="1">
        <v>40398.177083333336</v>
      </c>
      <c r="B3571">
        <v>1.2</v>
      </c>
      <c r="D3571" s="3">
        <v>40398.177083333336</v>
      </c>
      <c r="E3571">
        <v>1.2</v>
      </c>
      <c r="F3571">
        <v>1.2</v>
      </c>
      <c r="G3571" s="5">
        <v>0.52188333547145105</v>
      </c>
      <c r="I3571">
        <f t="shared" si="55"/>
        <v>0</v>
      </c>
      <c r="J3571">
        <f>Table2[[#This Row],[Consumption]]+Table2[[#This Row],[Predicted Consumption]]</f>
        <v>2.4</v>
      </c>
      <c r="K3571">
        <f>ABS((Table2[[#This Row],[Consumption]]-Table2[[#This Row],[Predicted Consumption]])/Table2[[#This Row],[Consumption]])</f>
        <v>0</v>
      </c>
    </row>
    <row r="3572" spans="1:11" x14ac:dyDescent="0.25">
      <c r="A3572" s="1">
        <v>40398.1875</v>
      </c>
      <c r="B3572">
        <v>1.2</v>
      </c>
      <c r="D3572" s="3">
        <v>40398.1875</v>
      </c>
      <c r="E3572">
        <v>1.2</v>
      </c>
      <c r="F3572">
        <v>1.3</v>
      </c>
      <c r="G3572" s="5">
        <v>0.41118908660838599</v>
      </c>
      <c r="I3572">
        <f t="shared" si="55"/>
        <v>0.10000000000000009</v>
      </c>
      <c r="J3572">
        <f>Table2[[#This Row],[Consumption]]+Table2[[#This Row],[Predicted Consumption]]</f>
        <v>2.5</v>
      </c>
      <c r="K3572">
        <f>ABS((Table2[[#This Row],[Consumption]]-Table2[[#This Row],[Predicted Consumption]])/Table2[[#This Row],[Consumption]])</f>
        <v>8.3333333333333412E-2</v>
      </c>
    </row>
    <row r="3573" spans="1:11" x14ac:dyDescent="0.25">
      <c r="A3573" s="1">
        <v>40398.197916666664</v>
      </c>
      <c r="B3573">
        <v>1.2</v>
      </c>
      <c r="D3573" s="3">
        <v>40398.197916666664</v>
      </c>
      <c r="E3573">
        <v>1.2</v>
      </c>
      <c r="F3573">
        <v>1.3</v>
      </c>
      <c r="G3573" s="5">
        <v>0.407468323101006</v>
      </c>
      <c r="I3573">
        <f t="shared" si="55"/>
        <v>0.10000000000000009</v>
      </c>
      <c r="J3573">
        <f>Table2[[#This Row],[Consumption]]+Table2[[#This Row],[Predicted Consumption]]</f>
        <v>2.5</v>
      </c>
      <c r="K3573">
        <f>ABS((Table2[[#This Row],[Consumption]]-Table2[[#This Row],[Predicted Consumption]])/Table2[[#This Row],[Consumption]])</f>
        <v>8.3333333333333412E-2</v>
      </c>
    </row>
    <row r="3574" spans="1:11" x14ac:dyDescent="0.25">
      <c r="A3574" s="1">
        <v>40398.208333333336</v>
      </c>
      <c r="B3574">
        <v>1.3</v>
      </c>
      <c r="D3574" s="3">
        <v>40398.208333333336</v>
      </c>
      <c r="E3574">
        <v>1.3</v>
      </c>
      <c r="F3574">
        <v>1.3</v>
      </c>
      <c r="G3574" s="5">
        <v>0.709401718559727</v>
      </c>
      <c r="I3574">
        <f t="shared" si="55"/>
        <v>0</v>
      </c>
      <c r="J3574">
        <f>Table2[[#This Row],[Consumption]]+Table2[[#This Row],[Predicted Consumption]]</f>
        <v>2.6</v>
      </c>
      <c r="K3574">
        <f>ABS((Table2[[#This Row],[Consumption]]-Table2[[#This Row],[Predicted Consumption]])/Table2[[#This Row],[Consumption]])</f>
        <v>0</v>
      </c>
    </row>
    <row r="3575" spans="1:11" x14ac:dyDescent="0.25">
      <c r="A3575" s="1">
        <v>40398.21875</v>
      </c>
      <c r="B3575">
        <v>1.2</v>
      </c>
      <c r="D3575" s="3">
        <v>40398.21875</v>
      </c>
      <c r="E3575">
        <v>1.2</v>
      </c>
      <c r="F3575">
        <v>1.2</v>
      </c>
      <c r="G3575" s="5">
        <v>0.59487585551599198</v>
      </c>
      <c r="I3575">
        <f t="shared" si="55"/>
        <v>0</v>
      </c>
      <c r="J3575">
        <f>Table2[[#This Row],[Consumption]]+Table2[[#This Row],[Predicted Consumption]]</f>
        <v>2.4</v>
      </c>
      <c r="K3575">
        <f>ABS((Table2[[#This Row],[Consumption]]-Table2[[#This Row],[Predicted Consumption]])/Table2[[#This Row],[Consumption]])</f>
        <v>0</v>
      </c>
    </row>
    <row r="3576" spans="1:11" x14ac:dyDescent="0.25">
      <c r="A3576" s="1">
        <v>40398.229166666664</v>
      </c>
      <c r="B3576">
        <v>1.3</v>
      </c>
      <c r="D3576" s="3">
        <v>40398.229166666664</v>
      </c>
      <c r="E3576">
        <v>1.3</v>
      </c>
      <c r="F3576">
        <v>1.2</v>
      </c>
      <c r="G3576" s="5">
        <v>0.72682965572397995</v>
      </c>
      <c r="I3576">
        <f t="shared" si="55"/>
        <v>0.10000000000000009</v>
      </c>
      <c r="J3576">
        <f>Table2[[#This Row],[Consumption]]+Table2[[#This Row],[Predicted Consumption]]</f>
        <v>2.5</v>
      </c>
      <c r="K3576">
        <f>ABS((Table2[[#This Row],[Consumption]]-Table2[[#This Row],[Predicted Consumption]])/Table2[[#This Row],[Consumption]])</f>
        <v>7.6923076923076983E-2</v>
      </c>
    </row>
    <row r="3577" spans="1:11" x14ac:dyDescent="0.25">
      <c r="A3577" s="1">
        <v>40398.239583333336</v>
      </c>
      <c r="B3577">
        <v>1.3</v>
      </c>
      <c r="D3577" s="3">
        <v>40398.239583333336</v>
      </c>
      <c r="E3577">
        <v>1.3</v>
      </c>
      <c r="F3577">
        <v>1.2</v>
      </c>
      <c r="G3577" s="5">
        <v>0.59579734582521604</v>
      </c>
      <c r="I3577">
        <f t="shared" si="55"/>
        <v>0.10000000000000009</v>
      </c>
      <c r="J3577">
        <f>Table2[[#This Row],[Consumption]]+Table2[[#This Row],[Predicted Consumption]]</f>
        <v>2.5</v>
      </c>
      <c r="K3577">
        <f>ABS((Table2[[#This Row],[Consumption]]-Table2[[#This Row],[Predicted Consumption]])/Table2[[#This Row],[Consumption]])</f>
        <v>7.6923076923076983E-2</v>
      </c>
    </row>
    <row r="3578" spans="1:11" x14ac:dyDescent="0.25">
      <c r="A3578" s="1">
        <v>40398.25</v>
      </c>
      <c r="B3578">
        <v>1.3</v>
      </c>
      <c r="D3578" s="3">
        <v>40398.25</v>
      </c>
      <c r="E3578">
        <v>1.3</v>
      </c>
      <c r="F3578">
        <v>1.2</v>
      </c>
      <c r="G3578" s="5">
        <v>0.60349431595379099</v>
      </c>
      <c r="I3578">
        <f t="shared" si="55"/>
        <v>0.10000000000000009</v>
      </c>
      <c r="J3578">
        <f>Table2[[#This Row],[Consumption]]+Table2[[#This Row],[Predicted Consumption]]</f>
        <v>2.5</v>
      </c>
      <c r="K3578">
        <f>ABS((Table2[[#This Row],[Consumption]]-Table2[[#This Row],[Predicted Consumption]])/Table2[[#This Row],[Consumption]])</f>
        <v>7.6923076923076983E-2</v>
      </c>
    </row>
    <row r="3579" spans="1:11" x14ac:dyDescent="0.25">
      <c r="A3579" s="1">
        <v>40398.260416666664</v>
      </c>
      <c r="B3579">
        <v>1.2</v>
      </c>
      <c r="D3579" s="3">
        <v>40398.260416666664</v>
      </c>
      <c r="E3579">
        <v>1.2</v>
      </c>
      <c r="F3579">
        <v>1.2</v>
      </c>
      <c r="G3579" s="5">
        <v>0.51782591225315</v>
      </c>
      <c r="I3579">
        <f t="shared" si="55"/>
        <v>0</v>
      </c>
      <c r="J3579">
        <f>Table2[[#This Row],[Consumption]]+Table2[[#This Row],[Predicted Consumption]]</f>
        <v>2.4</v>
      </c>
      <c r="K3579">
        <f>ABS((Table2[[#This Row],[Consumption]]-Table2[[#This Row],[Predicted Consumption]])/Table2[[#This Row],[Consumption]])</f>
        <v>0</v>
      </c>
    </row>
    <row r="3580" spans="1:11" x14ac:dyDescent="0.25">
      <c r="A3580" s="1">
        <v>40398.270833333336</v>
      </c>
      <c r="B3580">
        <v>1.3</v>
      </c>
      <c r="D3580" s="3">
        <v>40398.270833333336</v>
      </c>
      <c r="E3580">
        <v>1.3</v>
      </c>
      <c r="F3580">
        <v>1.2</v>
      </c>
      <c r="G3580" s="5">
        <v>0.517688015350391</v>
      </c>
      <c r="I3580">
        <f t="shared" si="55"/>
        <v>0.10000000000000009</v>
      </c>
      <c r="J3580">
        <f>Table2[[#This Row],[Consumption]]+Table2[[#This Row],[Predicted Consumption]]</f>
        <v>2.5</v>
      </c>
      <c r="K3580">
        <f>ABS((Table2[[#This Row],[Consumption]]-Table2[[#This Row],[Predicted Consumption]])/Table2[[#This Row],[Consumption]])</f>
        <v>7.6923076923076983E-2</v>
      </c>
    </row>
    <row r="3581" spans="1:11" x14ac:dyDescent="0.25">
      <c r="A3581" s="1">
        <v>40398.28125</v>
      </c>
      <c r="B3581">
        <v>1.4</v>
      </c>
      <c r="D3581" s="3">
        <v>40398.28125</v>
      </c>
      <c r="E3581">
        <v>1.4</v>
      </c>
      <c r="F3581">
        <v>1.2</v>
      </c>
      <c r="G3581" s="5">
        <v>0.46561390739070502</v>
      </c>
      <c r="I3581">
        <f t="shared" si="55"/>
        <v>0.19999999999999996</v>
      </c>
      <c r="J3581">
        <f>Table2[[#This Row],[Consumption]]+Table2[[#This Row],[Predicted Consumption]]</f>
        <v>2.5999999999999996</v>
      </c>
      <c r="K3581">
        <f>ABS((Table2[[#This Row],[Consumption]]-Table2[[#This Row],[Predicted Consumption]])/Table2[[#This Row],[Consumption]])</f>
        <v>0.14285714285714282</v>
      </c>
    </row>
    <row r="3582" spans="1:11" x14ac:dyDescent="0.25">
      <c r="A3582" s="1">
        <v>40398.291666666664</v>
      </c>
      <c r="B3582">
        <v>1.4</v>
      </c>
      <c r="D3582" s="3">
        <v>40398.291666666664</v>
      </c>
      <c r="E3582">
        <v>1.4</v>
      </c>
      <c r="F3582">
        <v>1.4</v>
      </c>
      <c r="G3582" s="5">
        <v>0.55291871449869301</v>
      </c>
      <c r="I3582">
        <f t="shared" si="55"/>
        <v>0</v>
      </c>
      <c r="J3582">
        <f>Table2[[#This Row],[Consumption]]+Table2[[#This Row],[Predicted Consumption]]</f>
        <v>2.8</v>
      </c>
      <c r="K3582">
        <f>ABS((Table2[[#This Row],[Consumption]]-Table2[[#This Row],[Predicted Consumption]])/Table2[[#This Row],[Consumption]])</f>
        <v>0</v>
      </c>
    </row>
    <row r="3583" spans="1:11" x14ac:dyDescent="0.25">
      <c r="A3583" s="1">
        <v>40398.302083333336</v>
      </c>
      <c r="B3583">
        <v>1.3</v>
      </c>
      <c r="D3583" s="3">
        <v>40398.302083333336</v>
      </c>
      <c r="E3583">
        <v>1.3</v>
      </c>
      <c r="F3583">
        <v>1.3</v>
      </c>
      <c r="G3583" s="5">
        <v>0.44203470468307698</v>
      </c>
      <c r="I3583">
        <f t="shared" si="55"/>
        <v>0</v>
      </c>
      <c r="J3583">
        <f>Table2[[#This Row],[Consumption]]+Table2[[#This Row],[Predicted Consumption]]</f>
        <v>2.6</v>
      </c>
      <c r="K3583">
        <f>ABS((Table2[[#This Row],[Consumption]]-Table2[[#This Row],[Predicted Consumption]])/Table2[[#This Row],[Consumption]])</f>
        <v>0</v>
      </c>
    </row>
    <row r="3584" spans="1:11" x14ac:dyDescent="0.25">
      <c r="A3584" s="1">
        <v>40398.3125</v>
      </c>
      <c r="B3584">
        <v>1.4</v>
      </c>
      <c r="D3584" s="3">
        <v>40398.3125</v>
      </c>
      <c r="E3584">
        <v>1.4</v>
      </c>
      <c r="F3584">
        <v>1.3</v>
      </c>
      <c r="G3584" s="5">
        <v>0.40364588314104699</v>
      </c>
      <c r="I3584">
        <f t="shared" si="55"/>
        <v>9.9999999999999867E-2</v>
      </c>
      <c r="J3584">
        <f>Table2[[#This Row],[Consumption]]+Table2[[#This Row],[Predicted Consumption]]</f>
        <v>2.7</v>
      </c>
      <c r="K3584">
        <f>ABS((Table2[[#This Row],[Consumption]]-Table2[[#This Row],[Predicted Consumption]])/Table2[[#This Row],[Consumption]])</f>
        <v>7.1428571428571341E-2</v>
      </c>
    </row>
    <row r="3585" spans="1:11" x14ac:dyDescent="0.25">
      <c r="A3585" s="1">
        <v>40398.322916666664</v>
      </c>
      <c r="B3585">
        <v>1.3</v>
      </c>
      <c r="D3585" s="3">
        <v>40398.322916666664</v>
      </c>
      <c r="E3585">
        <v>1.3</v>
      </c>
      <c r="F3585">
        <v>1.3</v>
      </c>
      <c r="G3585" s="5">
        <v>0.49584119478218702</v>
      </c>
      <c r="I3585">
        <f t="shared" si="55"/>
        <v>0</v>
      </c>
      <c r="J3585">
        <f>Table2[[#This Row],[Consumption]]+Table2[[#This Row],[Predicted Consumption]]</f>
        <v>2.6</v>
      </c>
      <c r="K3585">
        <f>ABS((Table2[[#This Row],[Consumption]]-Table2[[#This Row],[Predicted Consumption]])/Table2[[#This Row],[Consumption]])</f>
        <v>0</v>
      </c>
    </row>
    <row r="3586" spans="1:11" x14ac:dyDescent="0.25">
      <c r="A3586" s="1">
        <v>40398.333333333336</v>
      </c>
      <c r="B3586">
        <v>4.5999999999999996</v>
      </c>
      <c r="D3586" s="3">
        <v>40398.333333333336</v>
      </c>
      <c r="E3586">
        <v>4.5999999999999996</v>
      </c>
      <c r="F3586">
        <v>1.3</v>
      </c>
      <c r="G3586" s="5">
        <v>0.46678221988684998</v>
      </c>
      <c r="I3586">
        <f t="shared" si="55"/>
        <v>3.3</v>
      </c>
      <c r="J3586">
        <f>Table2[[#This Row],[Consumption]]+Table2[[#This Row],[Predicted Consumption]]</f>
        <v>5.8999999999999995</v>
      </c>
      <c r="K3586">
        <f>ABS((Table2[[#This Row],[Consumption]]-Table2[[#This Row],[Predicted Consumption]])/Table2[[#This Row],[Consumption]])</f>
        <v>0.71739130434782605</v>
      </c>
    </row>
    <row r="3587" spans="1:11" x14ac:dyDescent="0.25">
      <c r="A3587" s="1">
        <v>40398.34375</v>
      </c>
      <c r="B3587">
        <v>10.199999999999999</v>
      </c>
      <c r="D3587" s="3">
        <v>40398.34375</v>
      </c>
      <c r="E3587">
        <v>10.199999999999999</v>
      </c>
      <c r="F3587">
        <v>1.2</v>
      </c>
      <c r="G3587" s="5">
        <v>0.54525052751585501</v>
      </c>
      <c r="I3587">
        <f t="shared" si="55"/>
        <v>9</v>
      </c>
      <c r="J3587">
        <f>Table2[[#This Row],[Consumption]]+Table2[[#This Row],[Predicted Consumption]]</f>
        <v>11.399999999999999</v>
      </c>
      <c r="K3587">
        <f>ABS((Table2[[#This Row],[Consumption]]-Table2[[#This Row],[Predicted Consumption]])/Table2[[#This Row],[Consumption]])</f>
        <v>0.88235294117647067</v>
      </c>
    </row>
    <row r="3588" spans="1:11" x14ac:dyDescent="0.25">
      <c r="A3588" s="1">
        <v>40398.354166666664</v>
      </c>
      <c r="B3588">
        <v>11.8</v>
      </c>
      <c r="D3588" s="3">
        <v>40398.354166666664</v>
      </c>
      <c r="E3588">
        <v>11.8</v>
      </c>
      <c r="F3588">
        <v>10.598560261399999</v>
      </c>
      <c r="G3588" s="5">
        <v>0.36911840176809702</v>
      </c>
      <c r="I3588">
        <f t="shared" ref="I3588:I3651" si="56">ABS(F3588-E3588)</f>
        <v>1.2014397386000013</v>
      </c>
      <c r="J3588">
        <f>Table2[[#This Row],[Consumption]]+Table2[[#This Row],[Predicted Consumption]]</f>
        <v>22.3985602614</v>
      </c>
      <c r="K3588">
        <f>ABS((Table2[[#This Row],[Consumption]]-Table2[[#This Row],[Predicted Consumption]])/Table2[[#This Row],[Consumption]])</f>
        <v>0.1018169270000001</v>
      </c>
    </row>
    <row r="3589" spans="1:11" x14ac:dyDescent="0.25">
      <c r="A3589" s="1">
        <v>40398.364583333336</v>
      </c>
      <c r="B3589">
        <v>12.2</v>
      </c>
      <c r="D3589" s="3">
        <v>40398.364583333336</v>
      </c>
      <c r="E3589">
        <v>12.2</v>
      </c>
      <c r="F3589">
        <v>12.643026732599999</v>
      </c>
      <c r="G3589" s="5">
        <v>0.67795458481408599</v>
      </c>
      <c r="I3589">
        <f t="shared" si="56"/>
        <v>0.44302673259999992</v>
      </c>
      <c r="J3589">
        <f>Table2[[#This Row],[Consumption]]+Table2[[#This Row],[Predicted Consumption]]</f>
        <v>24.843026732599998</v>
      </c>
      <c r="K3589">
        <f>ABS((Table2[[#This Row],[Consumption]]-Table2[[#This Row],[Predicted Consumption]])/Table2[[#This Row],[Consumption]])</f>
        <v>3.6313666606557375E-2</v>
      </c>
    </row>
    <row r="3590" spans="1:11" x14ac:dyDescent="0.25">
      <c r="A3590" s="1">
        <v>40398.375</v>
      </c>
      <c r="B3590">
        <v>11.4</v>
      </c>
      <c r="D3590" s="3">
        <v>40398.375</v>
      </c>
      <c r="E3590">
        <v>11.4</v>
      </c>
      <c r="F3590">
        <v>11.196581202100001</v>
      </c>
      <c r="G3590" s="5">
        <v>0.67893830611241801</v>
      </c>
      <c r="I3590">
        <f t="shared" si="56"/>
        <v>0.2034187978999995</v>
      </c>
      <c r="J3590">
        <f>Table2[[#This Row],[Consumption]]+Table2[[#This Row],[Predicted Consumption]]</f>
        <v>22.596581202100001</v>
      </c>
      <c r="K3590">
        <f>ABS((Table2[[#This Row],[Consumption]]-Table2[[#This Row],[Predicted Consumption]])/Table2[[#This Row],[Consumption]])</f>
        <v>1.7843754201754342E-2</v>
      </c>
    </row>
    <row r="3591" spans="1:11" x14ac:dyDescent="0.25">
      <c r="A3591" s="1">
        <v>40398.385416666664</v>
      </c>
      <c r="B3591">
        <v>11.6</v>
      </c>
      <c r="D3591" s="3">
        <v>40398.385416666664</v>
      </c>
      <c r="E3591">
        <v>11.6</v>
      </c>
      <c r="F3591">
        <v>11.6</v>
      </c>
      <c r="G3591" s="5">
        <v>0.20863897521116201</v>
      </c>
      <c r="I3591">
        <f t="shared" si="56"/>
        <v>0</v>
      </c>
      <c r="J3591">
        <f>Table2[[#This Row],[Consumption]]+Table2[[#This Row],[Predicted Consumption]]</f>
        <v>23.2</v>
      </c>
      <c r="K3591">
        <f>ABS((Table2[[#This Row],[Consumption]]-Table2[[#This Row],[Predicted Consumption]])/Table2[[#This Row],[Consumption]])</f>
        <v>0</v>
      </c>
    </row>
    <row r="3592" spans="1:11" x14ac:dyDescent="0.25">
      <c r="A3592" s="1">
        <v>40398.395833333336</v>
      </c>
      <c r="B3592">
        <v>11.5</v>
      </c>
      <c r="D3592" s="3">
        <v>40398.395833333336</v>
      </c>
      <c r="E3592">
        <v>11.5</v>
      </c>
      <c r="F3592">
        <v>11.095923899800001</v>
      </c>
      <c r="G3592" s="5">
        <v>0.55317513785732597</v>
      </c>
      <c r="I3592">
        <f t="shared" si="56"/>
        <v>0.40407610019999929</v>
      </c>
      <c r="J3592">
        <f>Table2[[#This Row],[Consumption]]+Table2[[#This Row],[Predicted Consumption]]</f>
        <v>22.595923899799999</v>
      </c>
      <c r="K3592">
        <f>ABS((Table2[[#This Row],[Consumption]]-Table2[[#This Row],[Predicted Consumption]])/Table2[[#This Row],[Consumption]])</f>
        <v>3.5137052191304287E-2</v>
      </c>
    </row>
    <row r="3593" spans="1:11" x14ac:dyDescent="0.25">
      <c r="A3593" s="1">
        <v>40398.40625</v>
      </c>
      <c r="B3593">
        <v>11.3</v>
      </c>
      <c r="D3593" s="3">
        <v>40398.40625</v>
      </c>
      <c r="E3593">
        <v>11.3</v>
      </c>
      <c r="I3593">
        <f t="shared" si="56"/>
        <v>11.3</v>
      </c>
      <c r="J3593">
        <f>Table2[[#This Row],[Consumption]]+Table2[[#This Row],[Predicted Consumption]]</f>
        <v>11.3</v>
      </c>
      <c r="K3593">
        <f>ABS((Table2[[#This Row],[Consumption]]-Table2[[#This Row],[Predicted Consumption]])/Table2[[#This Row],[Consumption]])</f>
        <v>1</v>
      </c>
    </row>
    <row r="3594" spans="1:11" x14ac:dyDescent="0.25">
      <c r="A3594" s="1">
        <v>40398.416666666664</v>
      </c>
      <c r="B3594">
        <v>10</v>
      </c>
      <c r="D3594" s="3">
        <v>40398.416666666664</v>
      </c>
      <c r="E3594">
        <v>10</v>
      </c>
      <c r="F3594">
        <v>11.6</v>
      </c>
      <c r="G3594" s="5">
        <v>0.61233305626083201</v>
      </c>
      <c r="I3594">
        <f t="shared" si="56"/>
        <v>1.5999999999999996</v>
      </c>
      <c r="J3594">
        <f>Table2[[#This Row],[Consumption]]+Table2[[#This Row],[Predicted Consumption]]</f>
        <v>21.6</v>
      </c>
      <c r="K3594">
        <f>ABS((Table2[[#This Row],[Consumption]]-Table2[[#This Row],[Predicted Consumption]])/Table2[[#This Row],[Consumption]])</f>
        <v>0.15999999999999998</v>
      </c>
    </row>
    <row r="3595" spans="1:11" x14ac:dyDescent="0.25">
      <c r="A3595" s="1">
        <v>40398.427083333336</v>
      </c>
      <c r="B3595">
        <v>9.8000000000000007</v>
      </c>
      <c r="D3595" s="3">
        <v>40398.427083333336</v>
      </c>
      <c r="E3595">
        <v>9.8000000000000007</v>
      </c>
      <c r="F3595">
        <v>9.3958475046499998</v>
      </c>
      <c r="G3595" s="5">
        <v>0.40372249918362102</v>
      </c>
      <c r="I3595">
        <f t="shared" si="56"/>
        <v>0.40415249535000086</v>
      </c>
      <c r="J3595">
        <f>Table2[[#This Row],[Consumption]]+Table2[[#This Row],[Predicted Consumption]]</f>
        <v>19.195847504650001</v>
      </c>
      <c r="K3595">
        <f>ABS((Table2[[#This Row],[Consumption]]-Table2[[#This Row],[Predicted Consumption]])/Table2[[#This Row],[Consumption]])</f>
        <v>4.124005054591845E-2</v>
      </c>
    </row>
    <row r="3596" spans="1:11" x14ac:dyDescent="0.25">
      <c r="A3596" s="1">
        <v>40398.4375</v>
      </c>
      <c r="B3596">
        <v>14</v>
      </c>
      <c r="D3596" s="3">
        <v>40398.4375</v>
      </c>
      <c r="E3596">
        <v>14</v>
      </c>
      <c r="F3596">
        <v>9.6958475954899992</v>
      </c>
      <c r="G3596" s="5">
        <v>0.25462470822386701</v>
      </c>
      <c r="I3596">
        <f t="shared" si="56"/>
        <v>4.3041524045100008</v>
      </c>
      <c r="J3596">
        <f>Table2[[#This Row],[Consumption]]+Table2[[#This Row],[Predicted Consumption]]</f>
        <v>23.695847595490001</v>
      </c>
      <c r="K3596">
        <f>ABS((Table2[[#This Row],[Consumption]]-Table2[[#This Row],[Predicted Consumption]])/Table2[[#This Row],[Consumption]])</f>
        <v>0.30743945746500007</v>
      </c>
    </row>
    <row r="3597" spans="1:11" x14ac:dyDescent="0.25">
      <c r="A3597" s="1">
        <v>40398.447916666664</v>
      </c>
      <c r="B3597">
        <v>10.1</v>
      </c>
      <c r="D3597" s="3">
        <v>40398.447916666664</v>
      </c>
      <c r="E3597">
        <v>10.1</v>
      </c>
      <c r="F3597">
        <v>9.7980060241700002</v>
      </c>
      <c r="G3597" s="5">
        <v>0.623895593640589</v>
      </c>
      <c r="I3597">
        <f t="shared" si="56"/>
        <v>0.30199397582999943</v>
      </c>
      <c r="J3597">
        <f>Table2[[#This Row],[Consumption]]+Table2[[#This Row],[Predicted Consumption]]</f>
        <v>19.898006024170002</v>
      </c>
      <c r="K3597">
        <f>ABS((Table2[[#This Row],[Consumption]]-Table2[[#This Row],[Predicted Consumption]])/Table2[[#This Row],[Consumption]])</f>
        <v>2.9900393646534597E-2</v>
      </c>
    </row>
    <row r="3598" spans="1:11" x14ac:dyDescent="0.25">
      <c r="A3598" s="1">
        <v>40398.458333333336</v>
      </c>
      <c r="B3598">
        <v>9.3000000000000007</v>
      </c>
      <c r="D3598" s="3">
        <v>40398.458333333336</v>
      </c>
      <c r="E3598">
        <v>9.3000000000000007</v>
      </c>
      <c r="F3598">
        <v>11.776125609799999</v>
      </c>
      <c r="G3598" s="5">
        <v>0.33730301799549001</v>
      </c>
      <c r="I3598">
        <f t="shared" si="56"/>
        <v>2.4761256097999986</v>
      </c>
      <c r="J3598">
        <f>Table2[[#This Row],[Consumption]]+Table2[[#This Row],[Predicted Consumption]]</f>
        <v>21.076125609800002</v>
      </c>
      <c r="K3598">
        <f>ABS((Table2[[#This Row],[Consumption]]-Table2[[#This Row],[Predicted Consumption]])/Table2[[#This Row],[Consumption]])</f>
        <v>0.26625006556989228</v>
      </c>
    </row>
    <row r="3599" spans="1:11" x14ac:dyDescent="0.25">
      <c r="A3599" s="1">
        <v>40398.46875</v>
      </c>
      <c r="B3599">
        <v>9.4</v>
      </c>
      <c r="D3599" s="3">
        <v>40398.46875</v>
      </c>
      <c r="E3599">
        <v>9.4</v>
      </c>
      <c r="F3599">
        <v>9.0998821669200005</v>
      </c>
      <c r="G3599" s="5">
        <v>0.35257645078866301</v>
      </c>
      <c r="I3599">
        <f t="shared" si="56"/>
        <v>0.30011783307999984</v>
      </c>
      <c r="J3599">
        <f>Table2[[#This Row],[Consumption]]+Table2[[#This Row],[Predicted Consumption]]</f>
        <v>18.499882166920003</v>
      </c>
      <c r="K3599">
        <f>ABS((Table2[[#This Row],[Consumption]]-Table2[[#This Row],[Predicted Consumption]])/Table2[[#This Row],[Consumption]])</f>
        <v>3.1927429051063813E-2</v>
      </c>
    </row>
    <row r="3600" spans="1:11" x14ac:dyDescent="0.25">
      <c r="A3600" s="1">
        <v>40398.479166666664</v>
      </c>
      <c r="B3600">
        <v>9</v>
      </c>
      <c r="D3600" s="3">
        <v>40398.479166666664</v>
      </c>
      <c r="E3600">
        <v>9</v>
      </c>
      <c r="F3600">
        <v>13.608000000000001</v>
      </c>
      <c r="G3600" s="5">
        <v>0.316058654272446</v>
      </c>
      <c r="I3600">
        <f t="shared" si="56"/>
        <v>4.6080000000000005</v>
      </c>
      <c r="J3600">
        <f>Table2[[#This Row],[Consumption]]+Table2[[#This Row],[Predicted Consumption]]</f>
        <v>22.608000000000001</v>
      </c>
      <c r="K3600">
        <f>ABS((Table2[[#This Row],[Consumption]]-Table2[[#This Row],[Predicted Consumption]])/Table2[[#This Row],[Consumption]])</f>
        <v>0.51200000000000001</v>
      </c>
    </row>
    <row r="3601" spans="1:11" x14ac:dyDescent="0.25">
      <c r="A3601" s="1">
        <v>40398.489583333336</v>
      </c>
      <c r="B3601">
        <v>9.1</v>
      </c>
      <c r="D3601" s="3">
        <v>40398.489583333336</v>
      </c>
      <c r="E3601">
        <v>9.1</v>
      </c>
      <c r="F3601">
        <v>11.095923899800001</v>
      </c>
      <c r="G3601" s="5">
        <v>0.226111384934124</v>
      </c>
      <c r="I3601">
        <f t="shared" si="56"/>
        <v>1.9959238998000011</v>
      </c>
      <c r="J3601">
        <f>Table2[[#This Row],[Consumption]]+Table2[[#This Row],[Predicted Consumption]]</f>
        <v>20.1959238998</v>
      </c>
      <c r="K3601">
        <f>ABS((Table2[[#This Row],[Consumption]]-Table2[[#This Row],[Predicted Consumption]])/Table2[[#This Row],[Consumption]])</f>
        <v>0.21933229668131882</v>
      </c>
    </row>
    <row r="3602" spans="1:11" x14ac:dyDescent="0.25">
      <c r="A3602" s="1">
        <v>40398.5</v>
      </c>
      <c r="B3602">
        <v>11.1</v>
      </c>
      <c r="D3602" s="3">
        <v>40398.5</v>
      </c>
      <c r="E3602">
        <v>11.1</v>
      </c>
      <c r="F3602">
        <v>10.369785590099999</v>
      </c>
      <c r="G3602" s="5">
        <v>0.23517977704465601</v>
      </c>
      <c r="I3602">
        <f t="shared" si="56"/>
        <v>0.73021440990000031</v>
      </c>
      <c r="J3602">
        <f>Table2[[#This Row],[Consumption]]+Table2[[#This Row],[Predicted Consumption]]</f>
        <v>21.469785590099999</v>
      </c>
      <c r="K3602">
        <f>ABS((Table2[[#This Row],[Consumption]]-Table2[[#This Row],[Predicted Consumption]])/Table2[[#This Row],[Consumption]])</f>
        <v>6.5785081972973003E-2</v>
      </c>
    </row>
    <row r="3603" spans="1:11" x14ac:dyDescent="0.25">
      <c r="A3603" s="1">
        <v>40398.510416666664</v>
      </c>
      <c r="B3603">
        <v>9</v>
      </c>
      <c r="D3603" s="3">
        <v>40398.510416666664</v>
      </c>
      <c r="E3603">
        <v>9</v>
      </c>
      <c r="F3603">
        <v>9.9958471581800001</v>
      </c>
      <c r="G3603" s="5">
        <v>0.26648795904269301</v>
      </c>
      <c r="I3603">
        <f t="shared" si="56"/>
        <v>0.99584715818000014</v>
      </c>
      <c r="J3603">
        <f>Table2[[#This Row],[Consumption]]+Table2[[#This Row],[Predicted Consumption]]</f>
        <v>18.995847158179998</v>
      </c>
      <c r="K3603">
        <f>ABS((Table2[[#This Row],[Consumption]]-Table2[[#This Row],[Predicted Consumption]])/Table2[[#This Row],[Consumption]])</f>
        <v>0.11064968424222224</v>
      </c>
    </row>
    <row r="3604" spans="1:11" x14ac:dyDescent="0.25">
      <c r="A3604" s="1">
        <v>40398.520833333336</v>
      </c>
      <c r="B3604">
        <v>8.6999999999999993</v>
      </c>
      <c r="D3604" s="3">
        <v>40398.520833333336</v>
      </c>
      <c r="E3604">
        <v>8.6999999999999993</v>
      </c>
      <c r="F3604">
        <v>9.0999175168399997</v>
      </c>
      <c r="G3604" s="5">
        <v>0.28613381343101602</v>
      </c>
      <c r="I3604">
        <f t="shared" si="56"/>
        <v>0.39991751684000043</v>
      </c>
      <c r="J3604">
        <f>Table2[[#This Row],[Consumption]]+Table2[[#This Row],[Predicted Consumption]]</f>
        <v>17.799917516839997</v>
      </c>
      <c r="K3604">
        <f>ABS((Table2[[#This Row],[Consumption]]-Table2[[#This Row],[Predicted Consumption]])/Table2[[#This Row],[Consumption]])</f>
        <v>4.5967530671264419E-2</v>
      </c>
    </row>
    <row r="3605" spans="1:11" x14ac:dyDescent="0.25">
      <c r="A3605" s="1">
        <v>40398.53125</v>
      </c>
      <c r="B3605">
        <v>8.6999999999999993</v>
      </c>
      <c r="D3605" s="3">
        <v>40398.53125</v>
      </c>
      <c r="E3605">
        <v>8.6999999999999993</v>
      </c>
      <c r="F3605">
        <v>8.8983722646299999</v>
      </c>
      <c r="G3605" s="5">
        <v>0.40464657555211198</v>
      </c>
      <c r="I3605">
        <f t="shared" si="56"/>
        <v>0.19837226463000057</v>
      </c>
      <c r="J3605">
        <f>Table2[[#This Row],[Consumption]]+Table2[[#This Row],[Predicted Consumption]]</f>
        <v>17.598372264630001</v>
      </c>
      <c r="K3605">
        <f>ABS((Table2[[#This Row],[Consumption]]-Table2[[#This Row],[Predicted Consumption]])/Table2[[#This Row],[Consumption]])</f>
        <v>2.2801409727586274E-2</v>
      </c>
    </row>
    <row r="3606" spans="1:11" x14ac:dyDescent="0.25">
      <c r="A3606" s="1">
        <v>40398.541666666664</v>
      </c>
      <c r="B3606">
        <v>8.6</v>
      </c>
      <c r="D3606" s="3">
        <v>40398.541666666664</v>
      </c>
      <c r="E3606">
        <v>8.6</v>
      </c>
      <c r="F3606">
        <v>8.8983722646299999</v>
      </c>
      <c r="G3606" s="5">
        <v>0.34826687068908302</v>
      </c>
      <c r="I3606">
        <f t="shared" si="56"/>
        <v>0.29837226463000022</v>
      </c>
      <c r="J3606">
        <f>Table2[[#This Row],[Consumption]]+Table2[[#This Row],[Predicted Consumption]]</f>
        <v>17.49837226463</v>
      </c>
      <c r="K3606">
        <f>ABS((Table2[[#This Row],[Consumption]]-Table2[[#This Row],[Predicted Consumption]])/Table2[[#This Row],[Consumption]])</f>
        <v>3.4694449375581422E-2</v>
      </c>
    </row>
    <row r="3607" spans="1:11" x14ac:dyDescent="0.25">
      <c r="A3607" s="1">
        <v>40398.552083333336</v>
      </c>
      <c r="B3607">
        <v>8.6999999999999993</v>
      </c>
      <c r="D3607" s="3">
        <v>40398.552083333336</v>
      </c>
      <c r="E3607">
        <v>8.6999999999999993</v>
      </c>
      <c r="F3607">
        <v>8.6999999999999993</v>
      </c>
      <c r="G3607" s="5">
        <v>0.498230297682835</v>
      </c>
      <c r="I3607">
        <f t="shared" si="56"/>
        <v>0</v>
      </c>
      <c r="J3607">
        <f>Table2[[#This Row],[Consumption]]+Table2[[#This Row],[Predicted Consumption]]</f>
        <v>17.399999999999999</v>
      </c>
      <c r="K3607">
        <f>ABS((Table2[[#This Row],[Consumption]]-Table2[[#This Row],[Predicted Consumption]])/Table2[[#This Row],[Consumption]])</f>
        <v>0</v>
      </c>
    </row>
    <row r="3608" spans="1:11" x14ac:dyDescent="0.25">
      <c r="A3608" s="1">
        <v>40398.5625</v>
      </c>
      <c r="B3608">
        <v>10.4</v>
      </c>
      <c r="D3608" s="3">
        <v>40398.5625</v>
      </c>
      <c r="E3608">
        <v>10.4</v>
      </c>
      <c r="F3608">
        <v>8.3598999999999997</v>
      </c>
      <c r="G3608" s="5">
        <v>0.58289024728782801</v>
      </c>
      <c r="I3608">
        <f t="shared" si="56"/>
        <v>2.0401000000000007</v>
      </c>
      <c r="J3608">
        <f>Table2[[#This Row],[Consumption]]+Table2[[#This Row],[Predicted Consumption]]</f>
        <v>18.759900000000002</v>
      </c>
      <c r="K3608">
        <f>ABS((Table2[[#This Row],[Consumption]]-Table2[[#This Row],[Predicted Consumption]])/Table2[[#This Row],[Consumption]])</f>
        <v>0.19616346153846159</v>
      </c>
    </row>
    <row r="3609" spans="1:11" x14ac:dyDescent="0.25">
      <c r="A3609" s="1">
        <v>40398.572916666664</v>
      </c>
      <c r="B3609">
        <v>9.9</v>
      </c>
      <c r="D3609" s="3">
        <v>40398.572916666664</v>
      </c>
      <c r="E3609">
        <v>9.9</v>
      </c>
      <c r="F3609">
        <v>10.199001118</v>
      </c>
      <c r="G3609" s="5">
        <v>0.56078546478017799</v>
      </c>
      <c r="I3609">
        <f t="shared" si="56"/>
        <v>0.29900111799999962</v>
      </c>
      <c r="J3609">
        <f>Table2[[#This Row],[Consumption]]+Table2[[#This Row],[Predicted Consumption]]</f>
        <v>20.099001118</v>
      </c>
      <c r="K3609">
        <f>ABS((Table2[[#This Row],[Consumption]]-Table2[[#This Row],[Predicted Consumption]])/Table2[[#This Row],[Consumption]])</f>
        <v>3.0202133131313091E-2</v>
      </c>
    </row>
    <row r="3610" spans="1:11" x14ac:dyDescent="0.25">
      <c r="A3610" s="1">
        <v>40398.583333333336</v>
      </c>
      <c r="B3610">
        <v>8.6999999999999993</v>
      </c>
      <c r="D3610" s="3">
        <v>40398.583333333336</v>
      </c>
      <c r="E3610">
        <v>8.6999999999999993</v>
      </c>
      <c r="F3610">
        <v>13.608000000000001</v>
      </c>
      <c r="G3610" s="5">
        <v>0.29033618682114398</v>
      </c>
      <c r="I3610">
        <f t="shared" si="56"/>
        <v>4.9080000000000013</v>
      </c>
      <c r="J3610">
        <f>Table2[[#This Row],[Consumption]]+Table2[[#This Row],[Predicted Consumption]]</f>
        <v>22.308</v>
      </c>
      <c r="K3610">
        <f>ABS((Table2[[#This Row],[Consumption]]-Table2[[#This Row],[Predicted Consumption]])/Table2[[#This Row],[Consumption]])</f>
        <v>0.56413793103448295</v>
      </c>
    </row>
    <row r="3611" spans="1:11" x14ac:dyDescent="0.25">
      <c r="A3611" s="1">
        <v>40398.59375</v>
      </c>
      <c r="B3611">
        <v>8.8000000000000007</v>
      </c>
      <c r="D3611" s="3">
        <v>40398.59375</v>
      </c>
      <c r="E3611">
        <v>8.8000000000000007</v>
      </c>
      <c r="F3611">
        <v>8.6999999999999993</v>
      </c>
      <c r="G3611" s="5">
        <v>0.40067520321708799</v>
      </c>
      <c r="I3611">
        <f t="shared" si="56"/>
        <v>0.10000000000000142</v>
      </c>
      <c r="J3611">
        <f>Table2[[#This Row],[Consumption]]+Table2[[#This Row],[Predicted Consumption]]</f>
        <v>17.5</v>
      </c>
      <c r="K3611">
        <f>ABS((Table2[[#This Row],[Consumption]]-Table2[[#This Row],[Predicted Consumption]])/Table2[[#This Row],[Consumption]])</f>
        <v>1.1363636363636524E-2</v>
      </c>
    </row>
    <row r="3612" spans="1:11" x14ac:dyDescent="0.25">
      <c r="A3612" s="1">
        <v>40398.604166666664</v>
      </c>
      <c r="B3612">
        <v>9.9</v>
      </c>
      <c r="D3612" s="3">
        <v>40398.604166666664</v>
      </c>
      <c r="E3612">
        <v>9.9</v>
      </c>
      <c r="F3612">
        <v>8.6999999999999993</v>
      </c>
      <c r="G3612" s="5">
        <v>0.30255562564869398</v>
      </c>
      <c r="I3612">
        <f t="shared" si="56"/>
        <v>1.2000000000000011</v>
      </c>
      <c r="J3612">
        <f>Table2[[#This Row],[Consumption]]+Table2[[#This Row],[Predicted Consumption]]</f>
        <v>18.600000000000001</v>
      </c>
      <c r="K3612">
        <f>ABS((Table2[[#This Row],[Consumption]]-Table2[[#This Row],[Predicted Consumption]])/Table2[[#This Row],[Consumption]])</f>
        <v>0.12121212121212131</v>
      </c>
    </row>
    <row r="3613" spans="1:11" x14ac:dyDescent="0.25">
      <c r="A3613" s="1">
        <v>40398.614583333336</v>
      </c>
      <c r="B3613">
        <v>10.7</v>
      </c>
      <c r="D3613" s="3">
        <v>40398.614583333336</v>
      </c>
      <c r="E3613">
        <v>10.7</v>
      </c>
      <c r="F3613">
        <v>8.6999999999999993</v>
      </c>
      <c r="G3613" s="5">
        <v>0.59660359227471305</v>
      </c>
      <c r="I3613">
        <f t="shared" si="56"/>
        <v>2</v>
      </c>
      <c r="J3613">
        <f>Table2[[#This Row],[Consumption]]+Table2[[#This Row],[Predicted Consumption]]</f>
        <v>19.399999999999999</v>
      </c>
      <c r="K3613">
        <f>ABS((Table2[[#This Row],[Consumption]]-Table2[[#This Row],[Predicted Consumption]])/Table2[[#This Row],[Consumption]])</f>
        <v>0.18691588785046731</v>
      </c>
    </row>
    <row r="3614" spans="1:11" x14ac:dyDescent="0.25">
      <c r="A3614" s="1">
        <v>40398.625</v>
      </c>
      <c r="B3614">
        <v>9.1</v>
      </c>
      <c r="D3614" s="3">
        <v>40398.625</v>
      </c>
      <c r="E3614">
        <v>9.1</v>
      </c>
      <c r="F3614">
        <v>9.3970932532500004</v>
      </c>
      <c r="G3614" s="5">
        <v>0.44378918954302199</v>
      </c>
      <c r="I3614">
        <f t="shared" si="56"/>
        <v>0.2970932532500008</v>
      </c>
      <c r="J3614">
        <f>Table2[[#This Row],[Consumption]]+Table2[[#This Row],[Predicted Consumption]]</f>
        <v>18.49709325325</v>
      </c>
      <c r="K3614">
        <f>ABS((Table2[[#This Row],[Consumption]]-Table2[[#This Row],[Predicted Consumption]])/Table2[[#This Row],[Consumption]])</f>
        <v>3.2647610247252837E-2</v>
      </c>
    </row>
    <row r="3615" spans="1:11" x14ac:dyDescent="0.25">
      <c r="A3615" s="1">
        <v>40398.635416666664</v>
      </c>
      <c r="B3615">
        <v>11</v>
      </c>
      <c r="D3615" s="3">
        <v>40398.635416666664</v>
      </c>
      <c r="E3615">
        <v>11</v>
      </c>
      <c r="F3615">
        <v>11.0971467298</v>
      </c>
      <c r="G3615" s="5">
        <v>0.241465913962326</v>
      </c>
      <c r="I3615">
        <f t="shared" si="56"/>
        <v>9.7146729800000386E-2</v>
      </c>
      <c r="J3615">
        <f>Table2[[#This Row],[Consumption]]+Table2[[#This Row],[Predicted Consumption]]</f>
        <v>22.097146729800002</v>
      </c>
      <c r="K3615">
        <f>ABS((Table2[[#This Row],[Consumption]]-Table2[[#This Row],[Predicted Consumption]])/Table2[[#This Row],[Consumption]])</f>
        <v>8.8315208909091267E-3</v>
      </c>
    </row>
    <row r="3616" spans="1:11" x14ac:dyDescent="0.25">
      <c r="A3616" s="1">
        <v>40398.645833333336</v>
      </c>
      <c r="B3616">
        <v>11.5</v>
      </c>
      <c r="D3616" s="3">
        <v>40398.645833333336</v>
      </c>
      <c r="E3616">
        <v>11.5</v>
      </c>
      <c r="F3616">
        <v>8.9994983334499992</v>
      </c>
      <c r="G3616" s="5">
        <v>0.27178167790076002</v>
      </c>
      <c r="I3616">
        <f t="shared" si="56"/>
        <v>2.5005016665500008</v>
      </c>
      <c r="J3616">
        <f>Table2[[#This Row],[Consumption]]+Table2[[#This Row],[Predicted Consumption]]</f>
        <v>20.499498333449999</v>
      </c>
      <c r="K3616">
        <f>ABS((Table2[[#This Row],[Consumption]]-Table2[[#This Row],[Predicted Consumption]])/Table2[[#This Row],[Consumption]])</f>
        <v>0.21743492752608704</v>
      </c>
    </row>
    <row r="3617" spans="1:11" x14ac:dyDescent="0.25">
      <c r="A3617" s="1">
        <v>40398.65625</v>
      </c>
      <c r="B3617">
        <v>10.7</v>
      </c>
      <c r="D3617" s="3">
        <v>40398.65625</v>
      </c>
      <c r="E3617">
        <v>10.7</v>
      </c>
      <c r="F3617">
        <v>11.2961244396</v>
      </c>
      <c r="G3617" s="5">
        <v>0.36780630222732202</v>
      </c>
      <c r="I3617">
        <f t="shared" si="56"/>
        <v>0.5961244396000005</v>
      </c>
      <c r="J3617">
        <f>Table2[[#This Row],[Consumption]]+Table2[[#This Row],[Predicted Consumption]]</f>
        <v>21.996124439599999</v>
      </c>
      <c r="K3617">
        <f>ABS((Table2[[#This Row],[Consumption]]-Table2[[#This Row],[Predicted Consumption]])/Table2[[#This Row],[Consumption]])</f>
        <v>5.5712564448598179E-2</v>
      </c>
    </row>
    <row r="3618" spans="1:11" x14ac:dyDescent="0.25">
      <c r="A3618" s="1">
        <v>40398.666666666664</v>
      </c>
      <c r="B3618">
        <v>9.4</v>
      </c>
      <c r="D3618" s="3">
        <v>40398.666666666664</v>
      </c>
      <c r="E3618">
        <v>9.4</v>
      </c>
      <c r="F3618">
        <v>9.0999422617899999</v>
      </c>
      <c r="G3618" s="5">
        <v>0.92573980144005896</v>
      </c>
      <c r="I3618">
        <f t="shared" si="56"/>
        <v>0.30005773821000048</v>
      </c>
      <c r="J3618">
        <f>Table2[[#This Row],[Consumption]]+Table2[[#This Row],[Predicted Consumption]]</f>
        <v>18.49994226179</v>
      </c>
      <c r="K3618">
        <f>ABS((Table2[[#This Row],[Consumption]]-Table2[[#This Row],[Predicted Consumption]])/Table2[[#This Row],[Consumption]])</f>
        <v>3.1921035979787286E-2</v>
      </c>
    </row>
    <row r="3619" spans="1:11" x14ac:dyDescent="0.25">
      <c r="A3619" s="1">
        <v>40398.677083333336</v>
      </c>
      <c r="B3619">
        <v>9.1</v>
      </c>
      <c r="D3619" s="3">
        <v>40398.677083333336</v>
      </c>
      <c r="E3619">
        <v>9.1</v>
      </c>
      <c r="F3619">
        <v>8.9994983334499992</v>
      </c>
      <c r="G3619" s="5">
        <v>0.35370687479338497</v>
      </c>
      <c r="I3619">
        <f t="shared" si="56"/>
        <v>0.10050166655000048</v>
      </c>
      <c r="J3619">
        <f>Table2[[#This Row],[Consumption]]+Table2[[#This Row],[Predicted Consumption]]</f>
        <v>18.099498333450001</v>
      </c>
      <c r="K3619">
        <f>ABS((Table2[[#This Row],[Consumption]]-Table2[[#This Row],[Predicted Consumption]])/Table2[[#This Row],[Consumption]])</f>
        <v>1.1044139181318734E-2</v>
      </c>
    </row>
    <row r="3620" spans="1:11" x14ac:dyDescent="0.25">
      <c r="A3620" s="1">
        <v>40398.6875</v>
      </c>
      <c r="B3620">
        <v>11.1</v>
      </c>
      <c r="D3620" s="3">
        <v>40398.6875</v>
      </c>
      <c r="E3620">
        <v>11.1</v>
      </c>
      <c r="F3620">
        <v>10.9477258089</v>
      </c>
      <c r="G3620" s="5">
        <v>0.35864186950763999</v>
      </c>
      <c r="I3620">
        <f t="shared" si="56"/>
        <v>0.15227419110000007</v>
      </c>
      <c r="J3620">
        <f>Table2[[#This Row],[Consumption]]+Table2[[#This Row],[Predicted Consumption]]</f>
        <v>22.047725808899997</v>
      </c>
      <c r="K3620">
        <f>ABS((Table2[[#This Row],[Consumption]]-Table2[[#This Row],[Predicted Consumption]])/Table2[[#This Row],[Consumption]])</f>
        <v>1.3718395594594601E-2</v>
      </c>
    </row>
    <row r="3621" spans="1:11" x14ac:dyDescent="0.25">
      <c r="A3621" s="1">
        <v>40398.697916666664</v>
      </c>
      <c r="B3621">
        <v>9.1</v>
      </c>
      <c r="D3621" s="3">
        <v>40398.697916666664</v>
      </c>
      <c r="E3621">
        <v>9.1</v>
      </c>
      <c r="F3621">
        <v>8.9994983334499992</v>
      </c>
      <c r="G3621" s="5">
        <v>0.379942900931246</v>
      </c>
      <c r="I3621">
        <f t="shared" si="56"/>
        <v>0.10050166655000048</v>
      </c>
      <c r="J3621">
        <f>Table2[[#This Row],[Consumption]]+Table2[[#This Row],[Predicted Consumption]]</f>
        <v>18.099498333450001</v>
      </c>
      <c r="K3621">
        <f>ABS((Table2[[#This Row],[Consumption]]-Table2[[#This Row],[Predicted Consumption]])/Table2[[#This Row],[Consumption]])</f>
        <v>1.1044139181318734E-2</v>
      </c>
    </row>
    <row r="3622" spans="1:11" x14ac:dyDescent="0.25">
      <c r="A3622" s="1">
        <v>40398.708333333336</v>
      </c>
      <c r="B3622">
        <v>8.6999999999999993</v>
      </c>
      <c r="D3622" s="3">
        <v>40398.708333333336</v>
      </c>
      <c r="E3622">
        <v>8.6999999999999993</v>
      </c>
      <c r="F3622">
        <v>11.098002710899999</v>
      </c>
      <c r="G3622" s="5">
        <v>0.32833823037850002</v>
      </c>
      <c r="I3622">
        <f t="shared" si="56"/>
        <v>2.3980027109000002</v>
      </c>
      <c r="J3622">
        <f>Table2[[#This Row],[Consumption]]+Table2[[#This Row],[Predicted Consumption]]</f>
        <v>19.798002710900001</v>
      </c>
      <c r="K3622">
        <f>ABS((Table2[[#This Row],[Consumption]]-Table2[[#This Row],[Predicted Consumption]])/Table2[[#This Row],[Consumption]])</f>
        <v>0.27563249550574714</v>
      </c>
    </row>
    <row r="3623" spans="1:11" x14ac:dyDescent="0.25">
      <c r="A3623" s="1">
        <v>40398.71875</v>
      </c>
      <c r="B3623">
        <v>5.3</v>
      </c>
      <c r="D3623" s="3">
        <v>40398.71875</v>
      </c>
      <c r="E3623">
        <v>5.3</v>
      </c>
      <c r="F3623">
        <v>8.6999999999999993</v>
      </c>
      <c r="G3623" s="5">
        <v>0.29694964636335103</v>
      </c>
      <c r="I3623">
        <f t="shared" si="56"/>
        <v>3.3999999999999995</v>
      </c>
      <c r="J3623">
        <f>Table2[[#This Row],[Consumption]]+Table2[[#This Row],[Predicted Consumption]]</f>
        <v>14</v>
      </c>
      <c r="K3623">
        <f>ABS((Table2[[#This Row],[Consumption]]-Table2[[#This Row],[Predicted Consumption]])/Table2[[#This Row],[Consumption]])</f>
        <v>0.64150943396226412</v>
      </c>
    </row>
    <row r="3624" spans="1:11" x14ac:dyDescent="0.25">
      <c r="A3624" s="1">
        <v>40398.729166666664</v>
      </c>
      <c r="B3624">
        <v>5.0999999999999996</v>
      </c>
      <c r="D3624" s="3">
        <v>40398.729166666664</v>
      </c>
      <c r="E3624">
        <v>5.0999999999999996</v>
      </c>
      <c r="F3624">
        <v>5.4</v>
      </c>
      <c r="G3624" s="5">
        <v>0.43933220719988503</v>
      </c>
      <c r="I3624">
        <f t="shared" si="56"/>
        <v>0.30000000000000071</v>
      </c>
      <c r="J3624">
        <f>Table2[[#This Row],[Consumption]]+Table2[[#This Row],[Predicted Consumption]]</f>
        <v>10.5</v>
      </c>
      <c r="K3624">
        <f>ABS((Table2[[#This Row],[Consumption]]-Table2[[#This Row],[Predicted Consumption]])/Table2[[#This Row],[Consumption]])</f>
        <v>5.8823529411764851E-2</v>
      </c>
    </row>
    <row r="3625" spans="1:11" x14ac:dyDescent="0.25">
      <c r="A3625" s="1">
        <v>40398.739583333336</v>
      </c>
      <c r="B3625">
        <v>5.0999999999999996</v>
      </c>
      <c r="D3625" s="3">
        <v>40398.739583333336</v>
      </c>
      <c r="E3625">
        <v>5.0999999999999996</v>
      </c>
      <c r="F3625">
        <v>10.199001118</v>
      </c>
      <c r="G3625" s="5">
        <v>0.63577592512703496</v>
      </c>
      <c r="I3625">
        <f t="shared" si="56"/>
        <v>5.0990011180000003</v>
      </c>
      <c r="J3625">
        <f>Table2[[#This Row],[Consumption]]+Table2[[#This Row],[Predicted Consumption]]</f>
        <v>15.299001118</v>
      </c>
      <c r="K3625">
        <f>ABS((Table2[[#This Row],[Consumption]]-Table2[[#This Row],[Predicted Consumption]])/Table2[[#This Row],[Consumption]])</f>
        <v>0.9998041407843139</v>
      </c>
    </row>
    <row r="3626" spans="1:11" x14ac:dyDescent="0.25">
      <c r="A3626" s="1">
        <v>40398.75</v>
      </c>
      <c r="B3626">
        <v>5.0999999999999996</v>
      </c>
      <c r="D3626" s="3">
        <v>40398.75</v>
      </c>
      <c r="E3626">
        <v>5.0999999999999996</v>
      </c>
      <c r="F3626">
        <v>10.199001118</v>
      </c>
      <c r="G3626" s="5">
        <v>0.64803093857803695</v>
      </c>
      <c r="I3626">
        <f t="shared" si="56"/>
        <v>5.0990011180000003</v>
      </c>
      <c r="J3626">
        <f>Table2[[#This Row],[Consumption]]+Table2[[#This Row],[Predicted Consumption]]</f>
        <v>15.299001118</v>
      </c>
      <c r="K3626">
        <f>ABS((Table2[[#This Row],[Consumption]]-Table2[[#This Row],[Predicted Consumption]])/Table2[[#This Row],[Consumption]])</f>
        <v>0.9998041407843139</v>
      </c>
    </row>
    <row r="3627" spans="1:11" x14ac:dyDescent="0.25">
      <c r="A3627" s="1">
        <v>40398.760416666664</v>
      </c>
      <c r="B3627">
        <v>1.6</v>
      </c>
      <c r="D3627" s="3">
        <v>40398.760416666664</v>
      </c>
      <c r="E3627">
        <v>1.6</v>
      </c>
      <c r="F3627">
        <v>5.4</v>
      </c>
      <c r="G3627" s="5">
        <v>0.31648473754649897</v>
      </c>
      <c r="I3627">
        <f t="shared" si="56"/>
        <v>3.8000000000000003</v>
      </c>
      <c r="J3627">
        <f>Table2[[#This Row],[Consumption]]+Table2[[#This Row],[Predicted Consumption]]</f>
        <v>7</v>
      </c>
      <c r="K3627">
        <f>ABS((Table2[[#This Row],[Consumption]]-Table2[[#This Row],[Predicted Consumption]])/Table2[[#This Row],[Consumption]])</f>
        <v>2.375</v>
      </c>
    </row>
    <row r="3628" spans="1:11" x14ac:dyDescent="0.25">
      <c r="A3628" s="1">
        <v>40398.770833333336</v>
      </c>
      <c r="B3628">
        <v>1.3</v>
      </c>
      <c r="D3628" s="3">
        <v>40398.770833333336</v>
      </c>
      <c r="E3628">
        <v>1.3</v>
      </c>
      <c r="F3628">
        <v>1.4</v>
      </c>
      <c r="G3628" s="5">
        <v>0.36753509575836502</v>
      </c>
      <c r="I3628">
        <f t="shared" si="56"/>
        <v>9.9999999999999867E-2</v>
      </c>
      <c r="J3628">
        <f>Table2[[#This Row],[Consumption]]+Table2[[#This Row],[Predicted Consumption]]</f>
        <v>2.7</v>
      </c>
      <c r="K3628">
        <f>ABS((Table2[[#This Row],[Consumption]]-Table2[[#This Row],[Predicted Consumption]])/Table2[[#This Row],[Consumption]])</f>
        <v>7.6923076923076816E-2</v>
      </c>
    </row>
    <row r="3629" spans="1:11" x14ac:dyDescent="0.25">
      <c r="A3629" s="1">
        <v>40398.78125</v>
      </c>
      <c r="B3629">
        <v>1.3</v>
      </c>
      <c r="D3629" s="3">
        <v>40398.78125</v>
      </c>
      <c r="E3629">
        <v>1.3</v>
      </c>
      <c r="F3629">
        <v>1.3</v>
      </c>
      <c r="G3629" s="5">
        <v>0.31564043162031902</v>
      </c>
      <c r="I3629">
        <f t="shared" si="56"/>
        <v>0</v>
      </c>
      <c r="J3629">
        <f>Table2[[#This Row],[Consumption]]+Table2[[#This Row],[Predicted Consumption]]</f>
        <v>2.6</v>
      </c>
      <c r="K3629">
        <f>ABS((Table2[[#This Row],[Consumption]]-Table2[[#This Row],[Predicted Consumption]])/Table2[[#This Row],[Consumption]])</f>
        <v>0</v>
      </c>
    </row>
    <row r="3630" spans="1:11" x14ac:dyDescent="0.25">
      <c r="A3630" s="1">
        <v>40398.791666666664</v>
      </c>
      <c r="B3630">
        <v>1.3</v>
      </c>
      <c r="D3630" s="3">
        <v>40398.791666666664</v>
      </c>
      <c r="E3630">
        <v>1.3</v>
      </c>
      <c r="F3630">
        <v>1.3</v>
      </c>
      <c r="G3630" s="5">
        <v>0.27895773581859801</v>
      </c>
      <c r="I3630">
        <f t="shared" si="56"/>
        <v>0</v>
      </c>
      <c r="J3630">
        <f>Table2[[#This Row],[Consumption]]+Table2[[#This Row],[Predicted Consumption]]</f>
        <v>2.6</v>
      </c>
      <c r="K3630">
        <f>ABS((Table2[[#This Row],[Consumption]]-Table2[[#This Row],[Predicted Consumption]])/Table2[[#This Row],[Consumption]])</f>
        <v>0</v>
      </c>
    </row>
    <row r="3631" spans="1:11" x14ac:dyDescent="0.25">
      <c r="A3631" s="1">
        <v>40398.802083333336</v>
      </c>
      <c r="B3631">
        <v>1.2</v>
      </c>
      <c r="D3631" s="3">
        <v>40398.802083333336</v>
      </c>
      <c r="E3631">
        <v>1.2</v>
      </c>
      <c r="F3631">
        <v>1.3</v>
      </c>
      <c r="G3631" s="5">
        <v>0.56108424295516401</v>
      </c>
      <c r="I3631">
        <f t="shared" si="56"/>
        <v>0.10000000000000009</v>
      </c>
      <c r="J3631">
        <f>Table2[[#This Row],[Consumption]]+Table2[[#This Row],[Predicted Consumption]]</f>
        <v>2.5</v>
      </c>
      <c r="K3631">
        <f>ABS((Table2[[#This Row],[Consumption]]-Table2[[#This Row],[Predicted Consumption]])/Table2[[#This Row],[Consumption]])</f>
        <v>8.3333333333333412E-2</v>
      </c>
    </row>
    <row r="3632" spans="1:11" x14ac:dyDescent="0.25">
      <c r="A3632" s="1">
        <v>40398.8125</v>
      </c>
      <c r="B3632">
        <v>1.4</v>
      </c>
      <c r="D3632" s="3">
        <v>40398.8125</v>
      </c>
      <c r="E3632">
        <v>1.4</v>
      </c>
      <c r="F3632">
        <v>1.3</v>
      </c>
      <c r="G3632" s="5">
        <v>0.87311008013737401</v>
      </c>
      <c r="I3632">
        <f t="shared" si="56"/>
        <v>9.9999999999999867E-2</v>
      </c>
      <c r="J3632">
        <f>Table2[[#This Row],[Consumption]]+Table2[[#This Row],[Predicted Consumption]]</f>
        <v>2.7</v>
      </c>
      <c r="K3632">
        <f>ABS((Table2[[#This Row],[Consumption]]-Table2[[#This Row],[Predicted Consumption]])/Table2[[#This Row],[Consumption]])</f>
        <v>7.1428571428571341E-2</v>
      </c>
    </row>
    <row r="3633" spans="1:11" x14ac:dyDescent="0.25">
      <c r="A3633" s="1">
        <v>40398.822916666664</v>
      </c>
      <c r="B3633">
        <v>1.3</v>
      </c>
      <c r="D3633" s="3">
        <v>40398.822916666664</v>
      </c>
      <c r="E3633">
        <v>1.3</v>
      </c>
      <c r="F3633">
        <v>1.3</v>
      </c>
      <c r="G3633" s="5">
        <v>0.57630903210977402</v>
      </c>
      <c r="I3633">
        <f t="shared" si="56"/>
        <v>0</v>
      </c>
      <c r="J3633">
        <f>Table2[[#This Row],[Consumption]]+Table2[[#This Row],[Predicted Consumption]]</f>
        <v>2.6</v>
      </c>
      <c r="K3633">
        <f>ABS((Table2[[#This Row],[Consumption]]-Table2[[#This Row],[Predicted Consumption]])/Table2[[#This Row],[Consumption]])</f>
        <v>0</v>
      </c>
    </row>
    <row r="3634" spans="1:11" x14ac:dyDescent="0.25">
      <c r="A3634" s="1">
        <v>40398.833333333336</v>
      </c>
      <c r="B3634">
        <v>1.3</v>
      </c>
      <c r="D3634" s="3">
        <v>40398.833333333336</v>
      </c>
      <c r="E3634">
        <v>1.3</v>
      </c>
      <c r="F3634">
        <v>1.3</v>
      </c>
      <c r="G3634" s="5">
        <v>0.49038076997943397</v>
      </c>
      <c r="I3634">
        <f t="shared" si="56"/>
        <v>0</v>
      </c>
      <c r="J3634">
        <f>Table2[[#This Row],[Consumption]]+Table2[[#This Row],[Predicted Consumption]]</f>
        <v>2.6</v>
      </c>
      <c r="K3634">
        <f>ABS((Table2[[#This Row],[Consumption]]-Table2[[#This Row],[Predicted Consumption]])/Table2[[#This Row],[Consumption]])</f>
        <v>0</v>
      </c>
    </row>
    <row r="3635" spans="1:11" x14ac:dyDescent="0.25">
      <c r="A3635" s="1">
        <v>40398.84375</v>
      </c>
      <c r="B3635">
        <v>1.3</v>
      </c>
      <c r="D3635" s="3">
        <v>40398.84375</v>
      </c>
      <c r="E3635">
        <v>1.3</v>
      </c>
      <c r="F3635">
        <v>1.4</v>
      </c>
      <c r="G3635" s="5">
        <v>0.42586718931529499</v>
      </c>
      <c r="I3635">
        <f t="shared" si="56"/>
        <v>9.9999999999999867E-2</v>
      </c>
      <c r="J3635">
        <f>Table2[[#This Row],[Consumption]]+Table2[[#This Row],[Predicted Consumption]]</f>
        <v>2.7</v>
      </c>
      <c r="K3635">
        <f>ABS((Table2[[#This Row],[Consumption]]-Table2[[#This Row],[Predicted Consumption]])/Table2[[#This Row],[Consumption]])</f>
        <v>7.6923076923076816E-2</v>
      </c>
    </row>
    <row r="3636" spans="1:11" x14ac:dyDescent="0.25">
      <c r="A3636" s="1">
        <v>40398.854166666664</v>
      </c>
      <c r="B3636">
        <v>1.3</v>
      </c>
      <c r="D3636" s="3">
        <v>40398.854166666664</v>
      </c>
      <c r="E3636">
        <v>1.3</v>
      </c>
      <c r="F3636">
        <v>1.3</v>
      </c>
      <c r="G3636" s="5">
        <v>0.52498845010610296</v>
      </c>
      <c r="I3636">
        <f t="shared" si="56"/>
        <v>0</v>
      </c>
      <c r="J3636">
        <f>Table2[[#This Row],[Consumption]]+Table2[[#This Row],[Predicted Consumption]]</f>
        <v>2.6</v>
      </c>
      <c r="K3636">
        <f>ABS((Table2[[#This Row],[Consumption]]-Table2[[#This Row],[Predicted Consumption]])/Table2[[#This Row],[Consumption]])</f>
        <v>0</v>
      </c>
    </row>
    <row r="3637" spans="1:11" x14ac:dyDescent="0.25">
      <c r="A3637" s="1">
        <v>40398.864583333336</v>
      </c>
      <c r="B3637">
        <v>1.3</v>
      </c>
      <c r="D3637" s="3">
        <v>40398.864583333336</v>
      </c>
      <c r="E3637">
        <v>1.3</v>
      </c>
      <c r="I3637">
        <f t="shared" si="56"/>
        <v>1.3</v>
      </c>
      <c r="J3637">
        <f>Table2[[#This Row],[Consumption]]+Table2[[#This Row],[Predicted Consumption]]</f>
        <v>1.3</v>
      </c>
      <c r="K3637">
        <f>ABS((Table2[[#This Row],[Consumption]]-Table2[[#This Row],[Predicted Consumption]])/Table2[[#This Row],[Consumption]])</f>
        <v>1</v>
      </c>
    </row>
    <row r="3638" spans="1:11" x14ac:dyDescent="0.25">
      <c r="A3638" s="1">
        <v>40398.875</v>
      </c>
      <c r="B3638">
        <v>1.3</v>
      </c>
      <c r="D3638" s="3">
        <v>40398.875</v>
      </c>
      <c r="E3638">
        <v>1.3</v>
      </c>
      <c r="F3638">
        <v>1.3</v>
      </c>
      <c r="G3638" s="5">
        <v>0.57008611412031895</v>
      </c>
      <c r="I3638">
        <f t="shared" si="56"/>
        <v>0</v>
      </c>
      <c r="J3638">
        <f>Table2[[#This Row],[Consumption]]+Table2[[#This Row],[Predicted Consumption]]</f>
        <v>2.6</v>
      </c>
      <c r="K3638">
        <f>ABS((Table2[[#This Row],[Consumption]]-Table2[[#This Row],[Predicted Consumption]])/Table2[[#This Row],[Consumption]])</f>
        <v>0</v>
      </c>
    </row>
    <row r="3639" spans="1:11" x14ac:dyDescent="0.25">
      <c r="A3639" s="1">
        <v>40398.885416666664</v>
      </c>
      <c r="B3639">
        <v>1.4</v>
      </c>
      <c r="D3639" s="3">
        <v>40398.885416666664</v>
      </c>
      <c r="E3639">
        <v>1.4</v>
      </c>
      <c r="F3639">
        <v>1.3</v>
      </c>
      <c r="G3639" s="5">
        <v>0.84339927812423598</v>
      </c>
      <c r="I3639">
        <f t="shared" si="56"/>
        <v>9.9999999999999867E-2</v>
      </c>
      <c r="J3639">
        <f>Table2[[#This Row],[Consumption]]+Table2[[#This Row],[Predicted Consumption]]</f>
        <v>2.7</v>
      </c>
      <c r="K3639">
        <f>ABS((Table2[[#This Row],[Consumption]]-Table2[[#This Row],[Predicted Consumption]])/Table2[[#This Row],[Consumption]])</f>
        <v>7.1428571428571341E-2</v>
      </c>
    </row>
    <row r="3640" spans="1:11" x14ac:dyDescent="0.25">
      <c r="A3640" s="1">
        <v>40398.895833333336</v>
      </c>
      <c r="B3640">
        <v>1.3</v>
      </c>
      <c r="D3640" s="3">
        <v>40398.895833333336</v>
      </c>
      <c r="E3640">
        <v>1.3</v>
      </c>
      <c r="F3640">
        <v>1.3</v>
      </c>
      <c r="G3640" s="5">
        <v>0.61778586448106798</v>
      </c>
      <c r="I3640">
        <f t="shared" si="56"/>
        <v>0</v>
      </c>
      <c r="J3640">
        <f>Table2[[#This Row],[Consumption]]+Table2[[#This Row],[Predicted Consumption]]</f>
        <v>2.6</v>
      </c>
      <c r="K3640">
        <f>ABS((Table2[[#This Row],[Consumption]]-Table2[[#This Row],[Predicted Consumption]])/Table2[[#This Row],[Consumption]])</f>
        <v>0</v>
      </c>
    </row>
    <row r="3641" spans="1:11" x14ac:dyDescent="0.25">
      <c r="A3641" s="1">
        <v>40398.90625</v>
      </c>
      <c r="B3641">
        <v>1.2</v>
      </c>
      <c r="D3641" s="3">
        <v>40398.90625</v>
      </c>
      <c r="E3641">
        <v>1.2</v>
      </c>
      <c r="F3641">
        <v>1.3</v>
      </c>
      <c r="G3641" s="5">
        <v>0.65171450873755599</v>
      </c>
      <c r="I3641">
        <f t="shared" si="56"/>
        <v>0.10000000000000009</v>
      </c>
      <c r="J3641">
        <f>Table2[[#This Row],[Consumption]]+Table2[[#This Row],[Predicted Consumption]]</f>
        <v>2.5</v>
      </c>
      <c r="K3641">
        <f>ABS((Table2[[#This Row],[Consumption]]-Table2[[#This Row],[Predicted Consumption]])/Table2[[#This Row],[Consumption]])</f>
        <v>8.3333333333333412E-2</v>
      </c>
    </row>
    <row r="3642" spans="1:11" x14ac:dyDescent="0.25">
      <c r="A3642" s="1">
        <v>40398.916666666664</v>
      </c>
      <c r="B3642">
        <v>1.3</v>
      </c>
      <c r="D3642" s="3">
        <v>40398.916666666664</v>
      </c>
      <c r="E3642">
        <v>1.3</v>
      </c>
      <c r="F3642">
        <v>1.4</v>
      </c>
      <c r="G3642" s="5">
        <v>0.83623803192898905</v>
      </c>
      <c r="I3642">
        <f t="shared" si="56"/>
        <v>9.9999999999999867E-2</v>
      </c>
      <c r="J3642">
        <f>Table2[[#This Row],[Consumption]]+Table2[[#This Row],[Predicted Consumption]]</f>
        <v>2.7</v>
      </c>
      <c r="K3642">
        <f>ABS((Table2[[#This Row],[Consumption]]-Table2[[#This Row],[Predicted Consumption]])/Table2[[#This Row],[Consumption]])</f>
        <v>7.6923076923076816E-2</v>
      </c>
    </row>
    <row r="3643" spans="1:11" x14ac:dyDescent="0.25">
      <c r="A3643" s="1">
        <v>40398.927083333336</v>
      </c>
      <c r="B3643">
        <v>1.3</v>
      </c>
      <c r="D3643" s="3">
        <v>40398.927083333336</v>
      </c>
      <c r="E3643">
        <v>1.3</v>
      </c>
      <c r="F3643">
        <v>1.3</v>
      </c>
      <c r="G3643" s="5">
        <v>0.47621789696120298</v>
      </c>
      <c r="I3643">
        <f t="shared" si="56"/>
        <v>0</v>
      </c>
      <c r="J3643">
        <f>Table2[[#This Row],[Consumption]]+Table2[[#This Row],[Predicted Consumption]]</f>
        <v>2.6</v>
      </c>
      <c r="K3643">
        <f>ABS((Table2[[#This Row],[Consumption]]-Table2[[#This Row],[Predicted Consumption]])/Table2[[#This Row],[Consumption]])</f>
        <v>0</v>
      </c>
    </row>
    <row r="3644" spans="1:11" x14ac:dyDescent="0.25">
      <c r="A3644" s="1">
        <v>40398.9375</v>
      </c>
      <c r="B3644">
        <v>1.3</v>
      </c>
      <c r="D3644" s="3">
        <v>40398.9375</v>
      </c>
      <c r="E3644">
        <v>1.3</v>
      </c>
      <c r="F3644">
        <v>1.3</v>
      </c>
      <c r="G3644" s="5">
        <v>0.52110559126125899</v>
      </c>
      <c r="I3644">
        <f t="shared" si="56"/>
        <v>0</v>
      </c>
      <c r="J3644">
        <f>Table2[[#This Row],[Consumption]]+Table2[[#This Row],[Predicted Consumption]]</f>
        <v>2.6</v>
      </c>
      <c r="K3644">
        <f>ABS((Table2[[#This Row],[Consumption]]-Table2[[#This Row],[Predicted Consumption]])/Table2[[#This Row],[Consumption]])</f>
        <v>0</v>
      </c>
    </row>
    <row r="3645" spans="1:11" x14ac:dyDescent="0.25">
      <c r="A3645" s="1">
        <v>40398.947916666664</v>
      </c>
      <c r="B3645">
        <v>1.4</v>
      </c>
      <c r="D3645" s="3">
        <v>40398.947916666664</v>
      </c>
      <c r="E3645">
        <v>1.4</v>
      </c>
      <c r="F3645">
        <v>1.3</v>
      </c>
      <c r="G3645" s="5">
        <v>0.55649301161157205</v>
      </c>
      <c r="I3645">
        <f t="shared" si="56"/>
        <v>9.9999999999999867E-2</v>
      </c>
      <c r="J3645">
        <f>Table2[[#This Row],[Consumption]]+Table2[[#This Row],[Predicted Consumption]]</f>
        <v>2.7</v>
      </c>
      <c r="K3645">
        <f>ABS((Table2[[#This Row],[Consumption]]-Table2[[#This Row],[Predicted Consumption]])/Table2[[#This Row],[Consumption]])</f>
        <v>7.1428571428571341E-2</v>
      </c>
    </row>
    <row r="3646" spans="1:11" x14ac:dyDescent="0.25">
      <c r="A3646" s="1">
        <v>40398.958333333336</v>
      </c>
      <c r="B3646">
        <v>1.3</v>
      </c>
      <c r="D3646" s="3">
        <v>40398.958333333336</v>
      </c>
      <c r="E3646">
        <v>1.3</v>
      </c>
      <c r="F3646">
        <v>1.3</v>
      </c>
      <c r="G3646" s="5">
        <v>0.92373607572640404</v>
      </c>
      <c r="I3646">
        <f t="shared" si="56"/>
        <v>0</v>
      </c>
      <c r="J3646">
        <f>Table2[[#This Row],[Consumption]]+Table2[[#This Row],[Predicted Consumption]]</f>
        <v>2.6</v>
      </c>
      <c r="K3646">
        <f>ABS((Table2[[#This Row],[Consumption]]-Table2[[#This Row],[Predicted Consumption]])/Table2[[#This Row],[Consumption]])</f>
        <v>0</v>
      </c>
    </row>
    <row r="3647" spans="1:11" x14ac:dyDescent="0.25">
      <c r="A3647" s="1">
        <v>40398.96875</v>
      </c>
      <c r="B3647">
        <v>1.1000000000000001</v>
      </c>
      <c r="D3647" s="3">
        <v>40398.96875</v>
      </c>
      <c r="E3647">
        <v>1.1000000000000001</v>
      </c>
      <c r="F3647">
        <v>1.3</v>
      </c>
      <c r="G3647" s="5">
        <v>0.56580257618006402</v>
      </c>
      <c r="I3647">
        <f t="shared" si="56"/>
        <v>0.19999999999999996</v>
      </c>
      <c r="J3647">
        <f>Table2[[#This Row],[Consumption]]+Table2[[#This Row],[Predicted Consumption]]</f>
        <v>2.4000000000000004</v>
      </c>
      <c r="K3647">
        <f>ABS((Table2[[#This Row],[Consumption]]-Table2[[#This Row],[Predicted Consumption]])/Table2[[#This Row],[Consumption]])</f>
        <v>0.18181818181818177</v>
      </c>
    </row>
    <row r="3648" spans="1:11" x14ac:dyDescent="0.25">
      <c r="A3648" s="1">
        <v>40398.979166666664</v>
      </c>
      <c r="B3648">
        <v>4</v>
      </c>
      <c r="D3648" s="3">
        <v>40398.979166666664</v>
      </c>
      <c r="E3648">
        <v>4</v>
      </c>
      <c r="F3648">
        <v>1.2</v>
      </c>
      <c r="G3648" s="5">
        <v>0.73463297231939395</v>
      </c>
      <c r="I3648">
        <f t="shared" si="56"/>
        <v>2.8</v>
      </c>
      <c r="J3648">
        <f>Table2[[#This Row],[Consumption]]+Table2[[#This Row],[Predicted Consumption]]</f>
        <v>5.2</v>
      </c>
      <c r="K3648">
        <f>ABS((Table2[[#This Row],[Consumption]]-Table2[[#This Row],[Predicted Consumption]])/Table2[[#This Row],[Consumption]])</f>
        <v>0.7</v>
      </c>
    </row>
    <row r="3649" spans="1:11" x14ac:dyDescent="0.25">
      <c r="A3649" s="1">
        <v>40398.989583333336</v>
      </c>
      <c r="B3649">
        <v>5.3</v>
      </c>
      <c r="D3649" s="3">
        <v>40398.989583333336</v>
      </c>
      <c r="E3649">
        <v>5.3</v>
      </c>
      <c r="F3649">
        <v>1.2</v>
      </c>
      <c r="G3649" s="5">
        <v>0.491095344519698</v>
      </c>
      <c r="I3649">
        <f t="shared" si="56"/>
        <v>4.0999999999999996</v>
      </c>
      <c r="J3649">
        <f>Table2[[#This Row],[Consumption]]+Table2[[#This Row],[Predicted Consumption]]</f>
        <v>6.5</v>
      </c>
      <c r="K3649">
        <f>ABS((Table2[[#This Row],[Consumption]]-Table2[[#This Row],[Predicted Consumption]])/Table2[[#This Row],[Consumption]])</f>
        <v>0.7735849056603773</v>
      </c>
    </row>
    <row r="3650" spans="1:11" x14ac:dyDescent="0.25">
      <c r="A3650" s="1">
        <v>40399</v>
      </c>
      <c r="B3650">
        <v>5.7</v>
      </c>
      <c r="D3650" s="2">
        <v>40399</v>
      </c>
      <c r="E3650">
        <v>5.7</v>
      </c>
      <c r="F3650">
        <v>5.0999999999999996</v>
      </c>
      <c r="G3650" s="5">
        <v>0.83910678814028195</v>
      </c>
      <c r="I3650">
        <f t="shared" si="56"/>
        <v>0.60000000000000053</v>
      </c>
      <c r="J3650">
        <f>Table2[[#This Row],[Consumption]]+Table2[[#This Row],[Predicted Consumption]]</f>
        <v>10.8</v>
      </c>
      <c r="K3650">
        <f>ABS((Table2[[#This Row],[Consumption]]-Table2[[#This Row],[Predicted Consumption]])/Table2[[#This Row],[Consumption]])</f>
        <v>0.10526315789473693</v>
      </c>
    </row>
    <row r="3651" spans="1:11" x14ac:dyDescent="0.25">
      <c r="A3651" s="1">
        <v>40399.010416666664</v>
      </c>
      <c r="B3651">
        <v>5.5</v>
      </c>
      <c r="D3651" s="3">
        <v>40399.010416666664</v>
      </c>
      <c r="E3651">
        <v>5.5</v>
      </c>
      <c r="F3651">
        <v>5.5884569873099998</v>
      </c>
      <c r="G3651" s="5">
        <v>0.35253408278050702</v>
      </c>
      <c r="I3651">
        <f t="shared" si="56"/>
        <v>8.8456987309999846E-2</v>
      </c>
      <c r="J3651">
        <f>Table2[[#This Row],[Consumption]]+Table2[[#This Row],[Predicted Consumption]]</f>
        <v>11.08845698731</v>
      </c>
      <c r="K3651">
        <f>ABS((Table2[[#This Row],[Consumption]]-Table2[[#This Row],[Predicted Consumption]])/Table2[[#This Row],[Consumption]])</f>
        <v>1.6083088601818153E-2</v>
      </c>
    </row>
    <row r="3652" spans="1:11" x14ac:dyDescent="0.25">
      <c r="A3652" s="1">
        <v>40399.020833333336</v>
      </c>
      <c r="B3652">
        <v>5.6</v>
      </c>
      <c r="D3652" s="3">
        <v>40399.020833333336</v>
      </c>
      <c r="E3652">
        <v>5.6</v>
      </c>
      <c r="F3652">
        <v>10.199001118</v>
      </c>
      <c r="G3652" s="5">
        <v>0.45713880251754802</v>
      </c>
      <c r="I3652">
        <f t="shared" ref="I3652:I3715" si="57">ABS(F3652-E3652)</f>
        <v>4.5990011180000003</v>
      </c>
      <c r="J3652">
        <f>Table2[[#This Row],[Consumption]]+Table2[[#This Row],[Predicted Consumption]]</f>
        <v>15.799001118</v>
      </c>
      <c r="K3652">
        <f>ABS((Table2[[#This Row],[Consumption]]-Table2[[#This Row],[Predicted Consumption]])/Table2[[#This Row],[Consumption]])</f>
        <v>0.82125019964285728</v>
      </c>
    </row>
    <row r="3653" spans="1:11" x14ac:dyDescent="0.25">
      <c r="A3653" s="1">
        <v>40399.03125</v>
      </c>
      <c r="B3653">
        <v>5.4</v>
      </c>
      <c r="D3653" s="3">
        <v>40399.03125</v>
      </c>
      <c r="E3653">
        <v>5.4</v>
      </c>
      <c r="F3653">
        <v>5.4</v>
      </c>
      <c r="G3653" s="5">
        <v>0.30376520560326697</v>
      </c>
      <c r="I3653">
        <f t="shared" si="57"/>
        <v>0</v>
      </c>
      <c r="J3653">
        <f>Table2[[#This Row],[Consumption]]+Table2[[#This Row],[Predicted Consumption]]</f>
        <v>10.8</v>
      </c>
      <c r="K3653">
        <f>ABS((Table2[[#This Row],[Consumption]]-Table2[[#This Row],[Predicted Consumption]])/Table2[[#This Row],[Consumption]])</f>
        <v>0</v>
      </c>
    </row>
    <row r="3654" spans="1:11" x14ac:dyDescent="0.25">
      <c r="A3654" s="1">
        <v>40399.041666666664</v>
      </c>
      <c r="B3654">
        <v>5.2</v>
      </c>
      <c r="D3654" s="3">
        <v>40399.041666666664</v>
      </c>
      <c r="E3654">
        <v>5.2</v>
      </c>
      <c r="F3654">
        <v>5.5919198911199999</v>
      </c>
      <c r="G3654" s="5">
        <v>0.60642028006276205</v>
      </c>
      <c r="I3654">
        <f t="shared" si="57"/>
        <v>0.3919198911199997</v>
      </c>
      <c r="J3654">
        <f>Table2[[#This Row],[Consumption]]+Table2[[#This Row],[Predicted Consumption]]</f>
        <v>10.791919891119999</v>
      </c>
      <c r="K3654">
        <f>ABS((Table2[[#This Row],[Consumption]]-Table2[[#This Row],[Predicted Consumption]])/Table2[[#This Row],[Consumption]])</f>
        <v>7.5369209830769168E-2</v>
      </c>
    </row>
    <row r="3655" spans="1:11" x14ac:dyDescent="0.25">
      <c r="A3655" s="1">
        <v>40399.052083333336</v>
      </c>
      <c r="B3655">
        <v>5.4</v>
      </c>
      <c r="D3655" s="3">
        <v>40399.052083333336</v>
      </c>
      <c r="E3655">
        <v>5.4</v>
      </c>
      <c r="F3655">
        <v>1.6</v>
      </c>
      <c r="G3655" s="5">
        <v>0.28668254829080803</v>
      </c>
      <c r="I3655">
        <f t="shared" si="57"/>
        <v>3.8000000000000003</v>
      </c>
      <c r="J3655">
        <f>Table2[[#This Row],[Consumption]]+Table2[[#This Row],[Predicted Consumption]]</f>
        <v>7</v>
      </c>
      <c r="K3655">
        <f>ABS((Table2[[#This Row],[Consumption]]-Table2[[#This Row],[Predicted Consumption]])/Table2[[#This Row],[Consumption]])</f>
        <v>0.70370370370370372</v>
      </c>
    </row>
    <row r="3656" spans="1:11" x14ac:dyDescent="0.25">
      <c r="A3656" s="1">
        <v>40399.0625</v>
      </c>
      <c r="B3656">
        <v>3.7</v>
      </c>
      <c r="D3656" s="3">
        <v>40399.0625</v>
      </c>
      <c r="E3656">
        <v>3.7</v>
      </c>
      <c r="F3656">
        <v>5.7971000000000004</v>
      </c>
      <c r="G3656" s="5">
        <v>0.399144836100843</v>
      </c>
      <c r="I3656">
        <f t="shared" si="57"/>
        <v>2.0971000000000002</v>
      </c>
      <c r="J3656">
        <f>Table2[[#This Row],[Consumption]]+Table2[[#This Row],[Predicted Consumption]]</f>
        <v>9.4970999999999997</v>
      </c>
      <c r="K3656">
        <f>ABS((Table2[[#This Row],[Consumption]]-Table2[[#This Row],[Predicted Consumption]])/Table2[[#This Row],[Consumption]])</f>
        <v>0.5667837837837838</v>
      </c>
    </row>
    <row r="3657" spans="1:11" x14ac:dyDescent="0.25">
      <c r="A3657" s="1">
        <v>40399.072916666664</v>
      </c>
      <c r="B3657">
        <v>1.1000000000000001</v>
      </c>
      <c r="D3657" s="3">
        <v>40399.072916666664</v>
      </c>
      <c r="E3657">
        <v>1.1000000000000001</v>
      </c>
      <c r="F3657">
        <v>5.2944634851199996</v>
      </c>
      <c r="G3657" s="5">
        <v>0.77463244636525197</v>
      </c>
      <c r="I3657">
        <f t="shared" si="57"/>
        <v>4.19446348512</v>
      </c>
      <c r="J3657">
        <f>Table2[[#This Row],[Consumption]]+Table2[[#This Row],[Predicted Consumption]]</f>
        <v>6.3944634851199993</v>
      </c>
      <c r="K3657">
        <f>ABS((Table2[[#This Row],[Consumption]]-Table2[[#This Row],[Predicted Consumption]])/Table2[[#This Row],[Consumption]])</f>
        <v>3.8131486228363634</v>
      </c>
    </row>
    <row r="3658" spans="1:11" x14ac:dyDescent="0.25">
      <c r="A3658" s="1">
        <v>40399.083333333336</v>
      </c>
      <c r="B3658">
        <v>1.2</v>
      </c>
      <c r="D3658" s="3">
        <v>40399.083333333336</v>
      </c>
      <c r="E3658">
        <v>1.2</v>
      </c>
      <c r="F3658">
        <v>5.2944634851199996</v>
      </c>
      <c r="G3658" s="5">
        <v>0.37499201637374502</v>
      </c>
      <c r="I3658">
        <f t="shared" si="57"/>
        <v>4.0944634851199995</v>
      </c>
      <c r="J3658">
        <f>Table2[[#This Row],[Consumption]]+Table2[[#This Row],[Predicted Consumption]]</f>
        <v>6.4944634851199998</v>
      </c>
      <c r="K3658">
        <f>ABS((Table2[[#This Row],[Consumption]]-Table2[[#This Row],[Predicted Consumption]])/Table2[[#This Row],[Consumption]])</f>
        <v>3.4120529042666665</v>
      </c>
    </row>
    <row r="3659" spans="1:11" x14ac:dyDescent="0.25">
      <c r="A3659" s="1">
        <v>40399.09375</v>
      </c>
      <c r="B3659">
        <v>1.3</v>
      </c>
      <c r="D3659" s="3">
        <v>40399.09375</v>
      </c>
      <c r="E3659">
        <v>1.3</v>
      </c>
      <c r="F3659">
        <v>1.3</v>
      </c>
      <c r="G3659" s="5">
        <v>0.51238175227709104</v>
      </c>
      <c r="I3659">
        <f t="shared" si="57"/>
        <v>0</v>
      </c>
      <c r="J3659">
        <f>Table2[[#This Row],[Consumption]]+Table2[[#This Row],[Predicted Consumption]]</f>
        <v>2.6</v>
      </c>
      <c r="K3659">
        <f>ABS((Table2[[#This Row],[Consumption]]-Table2[[#This Row],[Predicted Consumption]])/Table2[[#This Row],[Consumption]])</f>
        <v>0</v>
      </c>
    </row>
    <row r="3660" spans="1:11" x14ac:dyDescent="0.25">
      <c r="A3660" s="1">
        <v>40399.104166666664</v>
      </c>
      <c r="B3660">
        <v>1.1000000000000001</v>
      </c>
      <c r="D3660" s="3">
        <v>40399.104166666664</v>
      </c>
      <c r="E3660">
        <v>1.1000000000000001</v>
      </c>
      <c r="F3660">
        <v>1.3</v>
      </c>
      <c r="G3660" s="5">
        <v>0.55283217235437698</v>
      </c>
      <c r="I3660">
        <f t="shared" si="57"/>
        <v>0.19999999999999996</v>
      </c>
      <c r="J3660">
        <f>Table2[[#This Row],[Consumption]]+Table2[[#This Row],[Predicted Consumption]]</f>
        <v>2.4000000000000004</v>
      </c>
      <c r="K3660">
        <f>ABS((Table2[[#This Row],[Consumption]]-Table2[[#This Row],[Predicted Consumption]])/Table2[[#This Row],[Consumption]])</f>
        <v>0.18181818181818177</v>
      </c>
    </row>
    <row r="3661" spans="1:11" x14ac:dyDescent="0.25">
      <c r="A3661" s="1">
        <v>40399.114583333336</v>
      </c>
      <c r="B3661">
        <v>1.1000000000000001</v>
      </c>
      <c r="D3661" s="3">
        <v>40399.114583333336</v>
      </c>
      <c r="E3661">
        <v>1.1000000000000001</v>
      </c>
      <c r="F3661">
        <v>1.2</v>
      </c>
      <c r="G3661" s="5">
        <v>0.87915213617721399</v>
      </c>
      <c r="I3661">
        <f t="shared" si="57"/>
        <v>9.9999999999999867E-2</v>
      </c>
      <c r="J3661">
        <f>Table2[[#This Row],[Consumption]]+Table2[[#This Row],[Predicted Consumption]]</f>
        <v>2.2999999999999998</v>
      </c>
      <c r="K3661">
        <f>ABS((Table2[[#This Row],[Consumption]]-Table2[[#This Row],[Predicted Consumption]])/Table2[[#This Row],[Consumption]])</f>
        <v>9.0909090909090787E-2</v>
      </c>
    </row>
    <row r="3662" spans="1:11" x14ac:dyDescent="0.25">
      <c r="A3662" s="1">
        <v>40399.125</v>
      </c>
      <c r="B3662">
        <v>1.2</v>
      </c>
      <c r="D3662" s="3">
        <v>40399.125</v>
      </c>
      <c r="E3662">
        <v>1.2</v>
      </c>
      <c r="F3662">
        <v>1.2</v>
      </c>
      <c r="G3662" s="5">
        <v>0.86052835176703601</v>
      </c>
      <c r="I3662">
        <f t="shared" si="57"/>
        <v>0</v>
      </c>
      <c r="J3662">
        <f>Table2[[#This Row],[Consumption]]+Table2[[#This Row],[Predicted Consumption]]</f>
        <v>2.4</v>
      </c>
      <c r="K3662">
        <f>ABS((Table2[[#This Row],[Consumption]]-Table2[[#This Row],[Predicted Consumption]])/Table2[[#This Row],[Consumption]])</f>
        <v>0</v>
      </c>
    </row>
    <row r="3663" spans="1:11" x14ac:dyDescent="0.25">
      <c r="A3663" s="1">
        <v>40399.135416666664</v>
      </c>
      <c r="B3663">
        <v>1.2</v>
      </c>
      <c r="D3663" s="3">
        <v>40399.135416666664</v>
      </c>
      <c r="E3663">
        <v>1.2</v>
      </c>
      <c r="F3663">
        <v>1.3</v>
      </c>
      <c r="G3663" s="5">
        <v>0.74004774387583006</v>
      </c>
      <c r="I3663">
        <f t="shared" si="57"/>
        <v>0.10000000000000009</v>
      </c>
      <c r="J3663">
        <f>Table2[[#This Row],[Consumption]]+Table2[[#This Row],[Predicted Consumption]]</f>
        <v>2.5</v>
      </c>
      <c r="K3663">
        <f>ABS((Table2[[#This Row],[Consumption]]-Table2[[#This Row],[Predicted Consumption]])/Table2[[#This Row],[Consumption]])</f>
        <v>8.3333333333333412E-2</v>
      </c>
    </row>
    <row r="3664" spans="1:11" x14ac:dyDescent="0.25">
      <c r="A3664" s="1">
        <v>40399.145833333336</v>
      </c>
      <c r="B3664">
        <v>1.2</v>
      </c>
      <c r="D3664" s="3">
        <v>40399.145833333336</v>
      </c>
      <c r="E3664">
        <v>1.2</v>
      </c>
      <c r="F3664">
        <v>1.1000000000000001</v>
      </c>
      <c r="G3664" s="5">
        <v>0.41939525735155098</v>
      </c>
      <c r="I3664">
        <f t="shared" si="57"/>
        <v>9.9999999999999867E-2</v>
      </c>
      <c r="J3664">
        <f>Table2[[#This Row],[Consumption]]+Table2[[#This Row],[Predicted Consumption]]</f>
        <v>2.2999999999999998</v>
      </c>
      <c r="K3664">
        <f>ABS((Table2[[#This Row],[Consumption]]-Table2[[#This Row],[Predicted Consumption]])/Table2[[#This Row],[Consumption]])</f>
        <v>8.3333333333333232E-2</v>
      </c>
    </row>
    <row r="3665" spans="1:11" x14ac:dyDescent="0.25">
      <c r="A3665" s="1">
        <v>40399.15625</v>
      </c>
      <c r="B3665">
        <v>1.1000000000000001</v>
      </c>
      <c r="D3665" s="3">
        <v>40399.15625</v>
      </c>
      <c r="E3665">
        <v>1.1000000000000001</v>
      </c>
      <c r="F3665">
        <v>1.3</v>
      </c>
      <c r="G3665" s="5">
        <v>0.39532081577056999</v>
      </c>
      <c r="I3665">
        <f t="shared" si="57"/>
        <v>0.19999999999999996</v>
      </c>
      <c r="J3665">
        <f>Table2[[#This Row],[Consumption]]+Table2[[#This Row],[Predicted Consumption]]</f>
        <v>2.4000000000000004</v>
      </c>
      <c r="K3665">
        <f>ABS((Table2[[#This Row],[Consumption]]-Table2[[#This Row],[Predicted Consumption]])/Table2[[#This Row],[Consumption]])</f>
        <v>0.18181818181818177</v>
      </c>
    </row>
    <row r="3666" spans="1:11" x14ac:dyDescent="0.25">
      <c r="A3666" s="1">
        <v>40399.166666666664</v>
      </c>
      <c r="B3666">
        <v>1.2</v>
      </c>
      <c r="D3666" s="3">
        <v>40399.166666666664</v>
      </c>
      <c r="E3666">
        <v>1.2</v>
      </c>
      <c r="F3666">
        <v>1.2</v>
      </c>
      <c r="G3666" s="5">
        <v>0.41199093211198901</v>
      </c>
      <c r="I3666">
        <f t="shared" si="57"/>
        <v>0</v>
      </c>
      <c r="J3666">
        <f>Table2[[#This Row],[Consumption]]+Table2[[#This Row],[Predicted Consumption]]</f>
        <v>2.4</v>
      </c>
      <c r="K3666">
        <f>ABS((Table2[[#This Row],[Consumption]]-Table2[[#This Row],[Predicted Consumption]])/Table2[[#This Row],[Consumption]])</f>
        <v>0</v>
      </c>
    </row>
    <row r="3667" spans="1:11" x14ac:dyDescent="0.25">
      <c r="A3667" s="1">
        <v>40399.177083333336</v>
      </c>
      <c r="B3667">
        <v>1.2</v>
      </c>
      <c r="D3667" s="3">
        <v>40399.177083333336</v>
      </c>
      <c r="E3667">
        <v>1.2</v>
      </c>
      <c r="F3667">
        <v>1.3</v>
      </c>
      <c r="G3667" s="5">
        <v>0.61988524985539095</v>
      </c>
      <c r="I3667">
        <f t="shared" si="57"/>
        <v>0.10000000000000009</v>
      </c>
      <c r="J3667">
        <f>Table2[[#This Row],[Consumption]]+Table2[[#This Row],[Predicted Consumption]]</f>
        <v>2.5</v>
      </c>
      <c r="K3667">
        <f>ABS((Table2[[#This Row],[Consumption]]-Table2[[#This Row],[Predicted Consumption]])/Table2[[#This Row],[Consumption]])</f>
        <v>8.3333333333333412E-2</v>
      </c>
    </row>
    <row r="3668" spans="1:11" x14ac:dyDescent="0.25">
      <c r="A3668" s="1">
        <v>40399.1875</v>
      </c>
      <c r="B3668">
        <v>1.1000000000000001</v>
      </c>
      <c r="D3668" s="3">
        <v>40399.1875</v>
      </c>
      <c r="E3668">
        <v>1.1000000000000001</v>
      </c>
      <c r="F3668">
        <v>1.1000000000000001</v>
      </c>
      <c r="G3668" s="5">
        <v>0.51492105280184097</v>
      </c>
      <c r="I3668">
        <f t="shared" si="57"/>
        <v>0</v>
      </c>
      <c r="J3668">
        <f>Table2[[#This Row],[Consumption]]+Table2[[#This Row],[Predicted Consumption]]</f>
        <v>2.2000000000000002</v>
      </c>
      <c r="K3668">
        <f>ABS((Table2[[#This Row],[Consumption]]-Table2[[#This Row],[Predicted Consumption]])/Table2[[#This Row],[Consumption]])</f>
        <v>0</v>
      </c>
    </row>
    <row r="3669" spans="1:11" x14ac:dyDescent="0.25">
      <c r="A3669" s="1">
        <v>40399.197916666664</v>
      </c>
      <c r="B3669">
        <v>1.2</v>
      </c>
      <c r="D3669" s="3">
        <v>40399.197916666664</v>
      </c>
      <c r="E3669">
        <v>1.2</v>
      </c>
      <c r="F3669">
        <v>1.2</v>
      </c>
      <c r="G3669" s="5">
        <v>0.42429745076131398</v>
      </c>
      <c r="I3669">
        <f t="shared" si="57"/>
        <v>0</v>
      </c>
      <c r="J3669">
        <f>Table2[[#This Row],[Consumption]]+Table2[[#This Row],[Predicted Consumption]]</f>
        <v>2.4</v>
      </c>
      <c r="K3669">
        <f>ABS((Table2[[#This Row],[Consumption]]-Table2[[#This Row],[Predicted Consumption]])/Table2[[#This Row],[Consumption]])</f>
        <v>0</v>
      </c>
    </row>
    <row r="3670" spans="1:11" x14ac:dyDescent="0.25">
      <c r="A3670" s="1">
        <v>40399.208333333336</v>
      </c>
      <c r="B3670">
        <v>1.2</v>
      </c>
      <c r="D3670" s="3">
        <v>40399.208333333336</v>
      </c>
      <c r="E3670">
        <v>1.2</v>
      </c>
      <c r="F3670">
        <v>1.1000000000000001</v>
      </c>
      <c r="G3670" s="5">
        <v>0.43176697738334702</v>
      </c>
      <c r="I3670">
        <f t="shared" si="57"/>
        <v>9.9999999999999867E-2</v>
      </c>
      <c r="J3670">
        <f>Table2[[#This Row],[Consumption]]+Table2[[#This Row],[Predicted Consumption]]</f>
        <v>2.2999999999999998</v>
      </c>
      <c r="K3670">
        <f>ABS((Table2[[#This Row],[Consumption]]-Table2[[#This Row],[Predicted Consumption]])/Table2[[#This Row],[Consumption]])</f>
        <v>8.3333333333333232E-2</v>
      </c>
    </row>
    <row r="3671" spans="1:11" x14ac:dyDescent="0.25">
      <c r="A3671" s="1">
        <v>40399.21875</v>
      </c>
      <c r="B3671">
        <v>5.9</v>
      </c>
      <c r="D3671" s="3">
        <v>40399.21875</v>
      </c>
      <c r="E3671">
        <v>5.9</v>
      </c>
      <c r="F3671">
        <v>1.1000000000000001</v>
      </c>
      <c r="G3671" s="5">
        <v>0.78023395230522896</v>
      </c>
      <c r="I3671">
        <f t="shared" si="57"/>
        <v>4.8000000000000007</v>
      </c>
      <c r="J3671">
        <f>Table2[[#This Row],[Consumption]]+Table2[[#This Row],[Predicted Consumption]]</f>
        <v>7</v>
      </c>
      <c r="K3671">
        <f>ABS((Table2[[#This Row],[Consumption]]-Table2[[#This Row],[Predicted Consumption]])/Table2[[#This Row],[Consumption]])</f>
        <v>0.81355932203389836</v>
      </c>
    </row>
    <row r="3672" spans="1:11" x14ac:dyDescent="0.25">
      <c r="A3672" s="1">
        <v>40399.229166666664</v>
      </c>
      <c r="B3672">
        <v>7.5</v>
      </c>
      <c r="D3672" s="3">
        <v>40399.229166666664</v>
      </c>
      <c r="E3672">
        <v>7.5</v>
      </c>
      <c r="F3672">
        <v>5.7971000000000004</v>
      </c>
      <c r="G3672" s="5">
        <v>0.40935365662562501</v>
      </c>
      <c r="I3672">
        <f t="shared" si="57"/>
        <v>1.7028999999999996</v>
      </c>
      <c r="J3672">
        <f>Table2[[#This Row],[Consumption]]+Table2[[#This Row],[Predicted Consumption]]</f>
        <v>13.2971</v>
      </c>
      <c r="K3672">
        <f>ABS((Table2[[#This Row],[Consumption]]-Table2[[#This Row],[Predicted Consumption]])/Table2[[#This Row],[Consumption]])</f>
        <v>0.22705333333333327</v>
      </c>
    </row>
    <row r="3673" spans="1:11" x14ac:dyDescent="0.25">
      <c r="A3673" s="1">
        <v>40399.239583333336</v>
      </c>
      <c r="B3673">
        <v>7.8</v>
      </c>
      <c r="D3673" s="3">
        <v>40399.239583333336</v>
      </c>
      <c r="E3673">
        <v>7.8</v>
      </c>
      <c r="F3673">
        <v>9.4990029585800002</v>
      </c>
      <c r="G3673" s="5">
        <v>0.54169894550811104</v>
      </c>
      <c r="I3673">
        <f t="shared" si="57"/>
        <v>1.6990029585800004</v>
      </c>
      <c r="J3673">
        <f>Table2[[#This Row],[Consumption]]+Table2[[#This Row],[Predicted Consumption]]</f>
        <v>17.299002958580001</v>
      </c>
      <c r="K3673">
        <f>ABS((Table2[[#This Row],[Consumption]]-Table2[[#This Row],[Predicted Consumption]])/Table2[[#This Row],[Consumption]])</f>
        <v>0.21782089212564107</v>
      </c>
    </row>
    <row r="3674" spans="1:11" x14ac:dyDescent="0.25">
      <c r="A3674" s="1">
        <v>40399.25</v>
      </c>
      <c r="B3674">
        <v>11</v>
      </c>
      <c r="D3674" s="3">
        <v>40399.25</v>
      </c>
      <c r="E3674">
        <v>11</v>
      </c>
      <c r="F3674">
        <v>9.4990029585800002</v>
      </c>
      <c r="G3674" s="5">
        <v>0.43676393354491799</v>
      </c>
      <c r="I3674">
        <f t="shared" si="57"/>
        <v>1.5009970414199998</v>
      </c>
      <c r="J3674">
        <f>Table2[[#This Row],[Consumption]]+Table2[[#This Row],[Predicted Consumption]]</f>
        <v>20.49900295858</v>
      </c>
      <c r="K3674">
        <f>ABS((Table2[[#This Row],[Consumption]]-Table2[[#This Row],[Predicted Consumption]])/Table2[[#This Row],[Consumption]])</f>
        <v>0.13645427649272726</v>
      </c>
    </row>
    <row r="3675" spans="1:11" x14ac:dyDescent="0.25">
      <c r="A3675" s="1">
        <v>40399.260416666664</v>
      </c>
      <c r="B3675">
        <v>12</v>
      </c>
      <c r="D3675" s="3">
        <v>40399.260416666664</v>
      </c>
      <c r="E3675">
        <v>12</v>
      </c>
      <c r="F3675">
        <v>11.5</v>
      </c>
      <c r="G3675" s="5">
        <v>0.47582436236800801</v>
      </c>
      <c r="I3675">
        <f t="shared" si="57"/>
        <v>0.5</v>
      </c>
      <c r="J3675">
        <f>Table2[[#This Row],[Consumption]]+Table2[[#This Row],[Predicted Consumption]]</f>
        <v>23.5</v>
      </c>
      <c r="K3675">
        <f>ABS((Table2[[#This Row],[Consumption]]-Table2[[#This Row],[Predicted Consumption]])/Table2[[#This Row],[Consumption]])</f>
        <v>4.1666666666666664E-2</v>
      </c>
    </row>
    <row r="3676" spans="1:11" x14ac:dyDescent="0.25">
      <c r="A3676" s="1">
        <v>40399.270833333336</v>
      </c>
      <c r="B3676">
        <v>11</v>
      </c>
      <c r="D3676" s="3">
        <v>40399.270833333336</v>
      </c>
      <c r="E3676">
        <v>11</v>
      </c>
      <c r="F3676">
        <v>10.7936053253</v>
      </c>
      <c r="G3676" s="5">
        <v>0.475039311006002</v>
      </c>
      <c r="I3676">
        <f t="shared" si="57"/>
        <v>0.20639467470000028</v>
      </c>
      <c r="J3676">
        <f>Table2[[#This Row],[Consumption]]+Table2[[#This Row],[Predicted Consumption]]</f>
        <v>21.7936053253</v>
      </c>
      <c r="K3676">
        <f>ABS((Table2[[#This Row],[Consumption]]-Table2[[#This Row],[Predicted Consumption]])/Table2[[#This Row],[Consumption]])</f>
        <v>1.8763152245454572E-2</v>
      </c>
    </row>
    <row r="3677" spans="1:11" x14ac:dyDescent="0.25">
      <c r="A3677" s="1">
        <v>40399.28125</v>
      </c>
      <c r="B3677">
        <v>11.1</v>
      </c>
      <c r="D3677" s="3">
        <v>40399.28125</v>
      </c>
      <c r="E3677">
        <v>11.1</v>
      </c>
      <c r="F3677">
        <v>11.862073946000001</v>
      </c>
      <c r="G3677" s="5">
        <v>0.85601272940703499</v>
      </c>
      <c r="I3677">
        <f t="shared" si="57"/>
        <v>0.762073946000001</v>
      </c>
      <c r="J3677">
        <f>Table2[[#This Row],[Consumption]]+Table2[[#This Row],[Predicted Consumption]]</f>
        <v>22.962073946</v>
      </c>
      <c r="K3677">
        <f>ABS((Table2[[#This Row],[Consumption]]-Table2[[#This Row],[Predicted Consumption]])/Table2[[#This Row],[Consumption]])</f>
        <v>6.8655310450450549E-2</v>
      </c>
    </row>
    <row r="3678" spans="1:11" x14ac:dyDescent="0.25">
      <c r="A3678" s="1">
        <v>40399.291666666664</v>
      </c>
      <c r="B3678">
        <v>11.5</v>
      </c>
      <c r="D3678" s="3">
        <v>40399.291666666664</v>
      </c>
      <c r="E3678">
        <v>11.5</v>
      </c>
      <c r="F3678">
        <v>11.862073946000001</v>
      </c>
      <c r="G3678" s="5">
        <v>0.52214006028200399</v>
      </c>
      <c r="I3678">
        <f t="shared" si="57"/>
        <v>0.36207394600000065</v>
      </c>
      <c r="J3678">
        <f>Table2[[#This Row],[Consumption]]+Table2[[#This Row],[Predicted Consumption]]</f>
        <v>23.362073946000002</v>
      </c>
      <c r="K3678">
        <f>ABS((Table2[[#This Row],[Consumption]]-Table2[[#This Row],[Predicted Consumption]])/Table2[[#This Row],[Consumption]])</f>
        <v>3.1484690956521795E-2</v>
      </c>
    </row>
    <row r="3679" spans="1:11" x14ac:dyDescent="0.25">
      <c r="A3679" s="1">
        <v>40399.302083333336</v>
      </c>
      <c r="B3679">
        <v>11</v>
      </c>
      <c r="D3679" s="3">
        <v>40399.302083333336</v>
      </c>
      <c r="E3679">
        <v>11</v>
      </c>
      <c r="F3679">
        <v>10.6877239676</v>
      </c>
      <c r="G3679" s="5">
        <v>0.34588457768780201</v>
      </c>
      <c r="I3679">
        <f t="shared" si="57"/>
        <v>0.31227603239999979</v>
      </c>
      <c r="J3679">
        <f>Table2[[#This Row],[Consumption]]+Table2[[#This Row],[Predicted Consumption]]</f>
        <v>21.6877239676</v>
      </c>
      <c r="K3679">
        <f>ABS((Table2[[#This Row],[Consumption]]-Table2[[#This Row],[Predicted Consumption]])/Table2[[#This Row],[Consumption]])</f>
        <v>2.83887302181818E-2</v>
      </c>
    </row>
    <row r="3680" spans="1:11" x14ac:dyDescent="0.25">
      <c r="A3680" s="1">
        <v>40399.3125</v>
      </c>
      <c r="B3680">
        <v>10.7</v>
      </c>
      <c r="D3680" s="3">
        <v>40399.3125</v>
      </c>
      <c r="E3680">
        <v>10.7</v>
      </c>
      <c r="F3680">
        <v>11.0986018976</v>
      </c>
      <c r="G3680" s="5">
        <v>0.37449355641833898</v>
      </c>
      <c r="I3680">
        <f t="shared" si="57"/>
        <v>0.39860189760000075</v>
      </c>
      <c r="J3680">
        <f>Table2[[#This Row],[Consumption]]+Table2[[#This Row],[Predicted Consumption]]</f>
        <v>21.798601897600001</v>
      </c>
      <c r="K3680">
        <f>ABS((Table2[[#This Row],[Consumption]]-Table2[[#This Row],[Predicted Consumption]])/Table2[[#This Row],[Consumption]])</f>
        <v>3.7252513794392594E-2</v>
      </c>
    </row>
    <row r="3681" spans="1:11" x14ac:dyDescent="0.25">
      <c r="A3681" s="1">
        <v>40399.322916666664</v>
      </c>
      <c r="B3681">
        <v>9.3000000000000007</v>
      </c>
      <c r="D3681" s="3">
        <v>40399.322916666664</v>
      </c>
      <c r="E3681">
        <v>9.3000000000000007</v>
      </c>
      <c r="F3681">
        <v>9.3979652772800009</v>
      </c>
      <c r="G3681" s="5">
        <v>0.49903137994678198</v>
      </c>
      <c r="I3681">
        <f t="shared" si="57"/>
        <v>9.7965277280000151E-2</v>
      </c>
      <c r="J3681">
        <f>Table2[[#This Row],[Consumption]]+Table2[[#This Row],[Predicted Consumption]]</f>
        <v>18.697965277280002</v>
      </c>
      <c r="K3681">
        <f>ABS((Table2[[#This Row],[Consumption]]-Table2[[#This Row],[Predicted Consumption]])/Table2[[#This Row],[Consumption]])</f>
        <v>1.0533900782795714E-2</v>
      </c>
    </row>
    <row r="3682" spans="1:11" x14ac:dyDescent="0.25">
      <c r="A3682" s="1">
        <v>40399.333333333336</v>
      </c>
      <c r="B3682">
        <v>9</v>
      </c>
      <c r="D3682" s="3">
        <v>40399.333333333336</v>
      </c>
      <c r="E3682">
        <v>9</v>
      </c>
      <c r="F3682">
        <v>9.3979652772800009</v>
      </c>
      <c r="G3682" s="5">
        <v>0.29129761067647902</v>
      </c>
      <c r="I3682">
        <f t="shared" si="57"/>
        <v>0.39796527728000086</v>
      </c>
      <c r="J3682">
        <f>Table2[[#This Row],[Consumption]]+Table2[[#This Row],[Predicted Consumption]]</f>
        <v>18.397965277280001</v>
      </c>
      <c r="K3682">
        <f>ABS((Table2[[#This Row],[Consumption]]-Table2[[#This Row],[Predicted Consumption]])/Table2[[#This Row],[Consumption]])</f>
        <v>4.421836414222232E-2</v>
      </c>
    </row>
    <row r="3683" spans="1:11" x14ac:dyDescent="0.25">
      <c r="A3683" s="1">
        <v>40399.34375</v>
      </c>
      <c r="B3683">
        <v>9.3000000000000007</v>
      </c>
      <c r="D3683" s="3">
        <v>40399.34375</v>
      </c>
      <c r="E3683">
        <v>9.3000000000000007</v>
      </c>
      <c r="F3683">
        <v>9.09997170828</v>
      </c>
      <c r="G3683" s="5">
        <v>0.25879121489102203</v>
      </c>
      <c r="I3683">
        <f t="shared" si="57"/>
        <v>0.20002829172000069</v>
      </c>
      <c r="J3683">
        <f>Table2[[#This Row],[Consumption]]+Table2[[#This Row],[Predicted Consumption]]</f>
        <v>18.399971708279999</v>
      </c>
      <c r="K3683">
        <f>ABS((Table2[[#This Row],[Consumption]]-Table2[[#This Row],[Predicted Consumption]])/Table2[[#This Row],[Consumption]])</f>
        <v>2.1508418464516201E-2</v>
      </c>
    </row>
    <row r="3684" spans="1:11" x14ac:dyDescent="0.25">
      <c r="A3684" s="1">
        <v>40399.354166666664</v>
      </c>
      <c r="B3684">
        <v>9.3000000000000007</v>
      </c>
      <c r="D3684" s="3">
        <v>40399.354166666664</v>
      </c>
      <c r="E3684">
        <v>9.3000000000000007</v>
      </c>
      <c r="F3684">
        <v>9.2997743018799994</v>
      </c>
      <c r="G3684" s="5">
        <v>0.301485612375469</v>
      </c>
      <c r="I3684">
        <f t="shared" si="57"/>
        <v>2.2569812000128309E-4</v>
      </c>
      <c r="J3684">
        <f>Table2[[#This Row],[Consumption]]+Table2[[#This Row],[Predicted Consumption]]</f>
        <v>18.59977430188</v>
      </c>
      <c r="K3684">
        <f>ABS((Table2[[#This Row],[Consumption]]-Table2[[#This Row],[Predicted Consumption]])/Table2[[#This Row],[Consumption]])</f>
        <v>2.4268615053901407E-5</v>
      </c>
    </row>
    <row r="3685" spans="1:11" x14ac:dyDescent="0.25">
      <c r="A3685" s="1">
        <v>40399.364583333336</v>
      </c>
      <c r="B3685">
        <v>9.1999999999999993</v>
      </c>
      <c r="D3685" s="3">
        <v>40399.364583333336</v>
      </c>
      <c r="E3685">
        <v>9.1999999999999993</v>
      </c>
      <c r="F3685">
        <v>9.29984201131</v>
      </c>
      <c r="G3685" s="5">
        <v>0.73183615133491897</v>
      </c>
      <c r="I3685">
        <f t="shared" si="57"/>
        <v>9.98420113100007E-2</v>
      </c>
      <c r="J3685">
        <f>Table2[[#This Row],[Consumption]]+Table2[[#This Row],[Predicted Consumption]]</f>
        <v>18.499842011310001</v>
      </c>
      <c r="K3685">
        <f>ABS((Table2[[#This Row],[Consumption]]-Table2[[#This Row],[Predicted Consumption]])/Table2[[#This Row],[Consumption]])</f>
        <v>1.0852392533695729E-2</v>
      </c>
    </row>
    <row r="3686" spans="1:11" x14ac:dyDescent="0.25">
      <c r="A3686" s="1">
        <v>40399.375</v>
      </c>
      <c r="B3686">
        <v>9.4</v>
      </c>
      <c r="D3686" s="3">
        <v>40399.375</v>
      </c>
      <c r="E3686">
        <v>9.4</v>
      </c>
      <c r="F3686">
        <v>8.8983722646299999</v>
      </c>
      <c r="G3686" s="5">
        <v>0.53712664370956897</v>
      </c>
      <c r="I3686">
        <f t="shared" si="57"/>
        <v>0.50162773537000049</v>
      </c>
      <c r="J3686">
        <f>Table2[[#This Row],[Consumption]]+Table2[[#This Row],[Predicted Consumption]]</f>
        <v>18.29837226463</v>
      </c>
      <c r="K3686">
        <f>ABS((Table2[[#This Row],[Consumption]]-Table2[[#This Row],[Predicted Consumption]])/Table2[[#This Row],[Consumption]])</f>
        <v>5.336465269893622E-2</v>
      </c>
    </row>
    <row r="3687" spans="1:11" x14ac:dyDescent="0.25">
      <c r="A3687" s="1">
        <v>40399.385416666664</v>
      </c>
      <c r="B3687">
        <v>9.6999999999999993</v>
      </c>
      <c r="D3687" s="3">
        <v>40399.385416666664</v>
      </c>
      <c r="E3687">
        <v>9.6999999999999993</v>
      </c>
      <c r="F3687">
        <v>8.9996488334099993</v>
      </c>
      <c r="G3687" s="5">
        <v>0.56699691329329505</v>
      </c>
      <c r="I3687">
        <f t="shared" si="57"/>
        <v>0.70035116658999996</v>
      </c>
      <c r="J3687">
        <f>Table2[[#This Row],[Consumption]]+Table2[[#This Row],[Predicted Consumption]]</f>
        <v>18.699648833409999</v>
      </c>
      <c r="K3687">
        <f>ABS((Table2[[#This Row],[Consumption]]-Table2[[#This Row],[Predicted Consumption]])/Table2[[#This Row],[Consumption]])</f>
        <v>7.2201151194845367E-2</v>
      </c>
    </row>
    <row r="3688" spans="1:11" x14ac:dyDescent="0.25">
      <c r="A3688" s="1">
        <v>40399.395833333336</v>
      </c>
      <c r="B3688">
        <v>9.6</v>
      </c>
      <c r="D3688" s="3">
        <v>40399.395833333336</v>
      </c>
      <c r="E3688">
        <v>9.6</v>
      </c>
      <c r="F3688">
        <v>10.199001118</v>
      </c>
      <c r="G3688" s="5">
        <v>0.52998943753887395</v>
      </c>
      <c r="I3688">
        <f t="shared" si="57"/>
        <v>0.59900111800000033</v>
      </c>
      <c r="J3688">
        <f>Table2[[#This Row],[Consumption]]+Table2[[#This Row],[Predicted Consumption]]</f>
        <v>19.799001118</v>
      </c>
      <c r="K3688">
        <f>ABS((Table2[[#This Row],[Consumption]]-Table2[[#This Row],[Predicted Consumption]])/Table2[[#This Row],[Consumption]])</f>
        <v>6.2395949791666704E-2</v>
      </c>
    </row>
    <row r="3689" spans="1:11" x14ac:dyDescent="0.25">
      <c r="A3689" s="1">
        <v>40399.40625</v>
      </c>
      <c r="B3689">
        <v>12.8</v>
      </c>
      <c r="D3689" s="3">
        <v>40399.40625</v>
      </c>
      <c r="E3689">
        <v>12.8</v>
      </c>
      <c r="I3689">
        <f t="shared" si="57"/>
        <v>12.8</v>
      </c>
      <c r="J3689">
        <f>Table2[[#This Row],[Consumption]]+Table2[[#This Row],[Predicted Consumption]]</f>
        <v>12.8</v>
      </c>
      <c r="K3689">
        <f>ABS((Table2[[#This Row],[Consumption]]-Table2[[#This Row],[Predicted Consumption]])/Table2[[#This Row],[Consumption]])</f>
        <v>1</v>
      </c>
    </row>
    <row r="3690" spans="1:11" x14ac:dyDescent="0.25">
      <c r="A3690" s="1">
        <v>40399.416666666664</v>
      </c>
      <c r="B3690">
        <v>13.3</v>
      </c>
      <c r="D3690" s="3">
        <v>40399.416666666664</v>
      </c>
      <c r="E3690">
        <v>13.3</v>
      </c>
      <c r="F3690">
        <v>10.3788499131</v>
      </c>
      <c r="G3690" s="5">
        <v>0.84529018696460201</v>
      </c>
      <c r="I3690">
        <f t="shared" si="57"/>
        <v>2.9211500869000009</v>
      </c>
      <c r="J3690">
        <f>Table2[[#This Row],[Consumption]]+Table2[[#This Row],[Predicted Consumption]]</f>
        <v>23.678849913100002</v>
      </c>
      <c r="K3690">
        <f>ABS((Table2[[#This Row],[Consumption]]-Table2[[#This Row],[Predicted Consumption]])/Table2[[#This Row],[Consumption]])</f>
        <v>0.2196353448796993</v>
      </c>
    </row>
    <row r="3691" spans="1:11" x14ac:dyDescent="0.25">
      <c r="A3691" s="1">
        <v>40399.427083333336</v>
      </c>
      <c r="B3691">
        <v>10.9</v>
      </c>
      <c r="D3691" s="3">
        <v>40399.427083333336</v>
      </c>
      <c r="E3691">
        <v>10.9</v>
      </c>
      <c r="F3691">
        <v>9.9958471581800001</v>
      </c>
      <c r="G3691" s="5">
        <v>0.47084155237117897</v>
      </c>
      <c r="I3691">
        <f t="shared" si="57"/>
        <v>0.90415284182000022</v>
      </c>
      <c r="J3691">
        <f>Table2[[#This Row],[Consumption]]+Table2[[#This Row],[Predicted Consumption]]</f>
        <v>20.89584715818</v>
      </c>
      <c r="K3691">
        <f>ABS((Table2[[#This Row],[Consumption]]-Table2[[#This Row],[Predicted Consumption]])/Table2[[#This Row],[Consumption]])</f>
        <v>8.2949802001834883E-2</v>
      </c>
    </row>
    <row r="3692" spans="1:11" x14ac:dyDescent="0.25">
      <c r="A3692" s="1">
        <v>40399.4375</v>
      </c>
      <c r="B3692">
        <v>13.5</v>
      </c>
      <c r="D3692" s="3">
        <v>40399.4375</v>
      </c>
      <c r="E3692">
        <v>13.5</v>
      </c>
      <c r="F3692">
        <v>9.7980060241700002</v>
      </c>
      <c r="G3692" s="5">
        <v>0.33533909745713097</v>
      </c>
      <c r="I3692">
        <f t="shared" si="57"/>
        <v>3.7019939758299998</v>
      </c>
      <c r="J3692">
        <f>Table2[[#This Row],[Consumption]]+Table2[[#This Row],[Predicted Consumption]]</f>
        <v>23.29800602417</v>
      </c>
      <c r="K3692">
        <f>ABS((Table2[[#This Row],[Consumption]]-Table2[[#This Row],[Predicted Consumption]])/Table2[[#This Row],[Consumption]])</f>
        <v>0.27422177598740738</v>
      </c>
    </row>
    <row r="3693" spans="1:11" x14ac:dyDescent="0.25">
      <c r="A3693" s="1">
        <v>40399.447916666664</v>
      </c>
      <c r="B3693">
        <v>11.5</v>
      </c>
      <c r="D3693" s="3">
        <v>40399.447916666664</v>
      </c>
      <c r="E3693">
        <v>11.5</v>
      </c>
      <c r="F3693">
        <v>10.199001118</v>
      </c>
      <c r="G3693" s="5">
        <v>0.67499915356570706</v>
      </c>
      <c r="I3693">
        <f t="shared" si="57"/>
        <v>1.300998882</v>
      </c>
      <c r="J3693">
        <f>Table2[[#This Row],[Consumption]]+Table2[[#This Row],[Predicted Consumption]]</f>
        <v>21.699001117999998</v>
      </c>
      <c r="K3693">
        <f>ABS((Table2[[#This Row],[Consumption]]-Table2[[#This Row],[Predicted Consumption]])/Table2[[#This Row],[Consumption]])</f>
        <v>0.1131303375652174</v>
      </c>
    </row>
    <row r="3694" spans="1:11" x14ac:dyDescent="0.25">
      <c r="A3694" s="1">
        <v>40399.458333333336</v>
      </c>
      <c r="B3694">
        <v>9.8000000000000007</v>
      </c>
      <c r="D3694" s="3">
        <v>40399.458333333336</v>
      </c>
      <c r="E3694">
        <v>9.8000000000000007</v>
      </c>
      <c r="F3694">
        <v>10.9820699525</v>
      </c>
      <c r="G3694" s="5">
        <v>0.66656659217613901</v>
      </c>
      <c r="I3694">
        <f t="shared" si="57"/>
        <v>1.1820699524999991</v>
      </c>
      <c r="J3694">
        <f>Table2[[#This Row],[Consumption]]+Table2[[#This Row],[Predicted Consumption]]</f>
        <v>20.782069952500002</v>
      </c>
      <c r="K3694">
        <f>ABS((Table2[[#This Row],[Consumption]]-Table2[[#This Row],[Predicted Consumption]])/Table2[[#This Row],[Consumption]])</f>
        <v>0.12061938290816317</v>
      </c>
    </row>
    <row r="3695" spans="1:11" x14ac:dyDescent="0.25">
      <c r="A3695" s="1">
        <v>40399.46875</v>
      </c>
      <c r="B3695">
        <v>12</v>
      </c>
      <c r="D3695" s="3">
        <v>40399.46875</v>
      </c>
      <c r="E3695">
        <v>12</v>
      </c>
      <c r="F3695">
        <v>12.6901187128</v>
      </c>
      <c r="G3695" s="5">
        <v>0.44606520892245199</v>
      </c>
      <c r="I3695">
        <f t="shared" si="57"/>
        <v>0.69011871280000037</v>
      </c>
      <c r="J3695">
        <f>Table2[[#This Row],[Consumption]]+Table2[[#This Row],[Predicted Consumption]]</f>
        <v>24.6901187128</v>
      </c>
      <c r="K3695">
        <f>ABS((Table2[[#This Row],[Consumption]]-Table2[[#This Row],[Predicted Consumption]])/Table2[[#This Row],[Consumption]])</f>
        <v>5.7509892733333366E-2</v>
      </c>
    </row>
    <row r="3696" spans="1:11" x14ac:dyDescent="0.25">
      <c r="A3696" s="1">
        <v>40399.479166666664</v>
      </c>
      <c r="B3696">
        <v>9.9</v>
      </c>
      <c r="D3696" s="3">
        <v>40399.479166666664</v>
      </c>
      <c r="E3696">
        <v>9.9</v>
      </c>
      <c r="F3696">
        <v>10.9820699525</v>
      </c>
      <c r="G3696" s="5">
        <v>0.92620712072327005</v>
      </c>
      <c r="I3696">
        <f t="shared" si="57"/>
        <v>1.0820699524999995</v>
      </c>
      <c r="J3696">
        <f>Table2[[#This Row],[Consumption]]+Table2[[#This Row],[Predicted Consumption]]</f>
        <v>20.8820699525</v>
      </c>
      <c r="K3696">
        <f>ABS((Table2[[#This Row],[Consumption]]-Table2[[#This Row],[Predicted Consumption]])/Table2[[#This Row],[Consumption]])</f>
        <v>0.10929999520202015</v>
      </c>
    </row>
    <row r="3697" spans="1:11" x14ac:dyDescent="0.25">
      <c r="A3697" s="1">
        <v>40399.489583333336</v>
      </c>
      <c r="B3697">
        <v>9.3000000000000007</v>
      </c>
      <c r="D3697" s="3">
        <v>40399.489583333336</v>
      </c>
      <c r="E3697">
        <v>9.3000000000000007</v>
      </c>
      <c r="F3697">
        <v>11.9034517622</v>
      </c>
      <c r="G3697" s="5">
        <v>0.30327888818127102</v>
      </c>
      <c r="I3697">
        <f t="shared" si="57"/>
        <v>2.6034517621999989</v>
      </c>
      <c r="J3697">
        <f>Table2[[#This Row],[Consumption]]+Table2[[#This Row],[Predicted Consumption]]</f>
        <v>21.2034517622</v>
      </c>
      <c r="K3697">
        <f>ABS((Table2[[#This Row],[Consumption]]-Table2[[#This Row],[Predicted Consumption]])/Table2[[#This Row],[Consumption]])</f>
        <v>0.27994104969892458</v>
      </c>
    </row>
    <row r="3698" spans="1:11" x14ac:dyDescent="0.25">
      <c r="A3698" s="1">
        <v>40399.5</v>
      </c>
      <c r="B3698">
        <v>12.1</v>
      </c>
      <c r="D3698" s="3">
        <v>40399.5</v>
      </c>
      <c r="E3698">
        <v>12.1</v>
      </c>
      <c r="F3698">
        <v>8.9996488334099993</v>
      </c>
      <c r="G3698" s="5">
        <v>0.41002008214577801</v>
      </c>
      <c r="I3698">
        <f t="shared" si="57"/>
        <v>3.1003511665900003</v>
      </c>
      <c r="J3698">
        <f>Table2[[#This Row],[Consumption]]+Table2[[#This Row],[Predicted Consumption]]</f>
        <v>21.099648833410001</v>
      </c>
      <c r="K3698">
        <f>ABS((Table2[[#This Row],[Consumption]]-Table2[[#This Row],[Predicted Consumption]])/Table2[[#This Row],[Consumption]])</f>
        <v>0.25622736913966948</v>
      </c>
    </row>
    <row r="3699" spans="1:11" x14ac:dyDescent="0.25">
      <c r="A3699" s="1">
        <v>40399.510416666664</v>
      </c>
      <c r="B3699">
        <v>9.6</v>
      </c>
      <c r="D3699" s="3">
        <v>40399.510416666664</v>
      </c>
      <c r="E3699">
        <v>9.6</v>
      </c>
      <c r="F3699">
        <v>9.8970932360799999</v>
      </c>
      <c r="G3699" s="5">
        <v>0.34557200894621998</v>
      </c>
      <c r="I3699">
        <f t="shared" si="57"/>
        <v>0.29709323608000027</v>
      </c>
      <c r="J3699">
        <f>Table2[[#This Row],[Consumption]]+Table2[[#This Row],[Predicted Consumption]]</f>
        <v>19.497093236079998</v>
      </c>
      <c r="K3699">
        <f>ABS((Table2[[#This Row],[Consumption]]-Table2[[#This Row],[Predicted Consumption]])/Table2[[#This Row],[Consumption]])</f>
        <v>3.0947212091666697E-2</v>
      </c>
    </row>
    <row r="3700" spans="1:11" x14ac:dyDescent="0.25">
      <c r="A3700" s="1">
        <v>40399.520833333336</v>
      </c>
      <c r="B3700">
        <v>9.1</v>
      </c>
      <c r="D3700" s="3">
        <v>40399.520833333336</v>
      </c>
      <c r="E3700">
        <v>9.1</v>
      </c>
      <c r="F3700">
        <v>12.6901187128</v>
      </c>
      <c r="G3700" s="5">
        <v>0.35259785897517798</v>
      </c>
      <c r="I3700">
        <f t="shared" si="57"/>
        <v>3.5901187128000007</v>
      </c>
      <c r="J3700">
        <f>Table2[[#This Row],[Consumption]]+Table2[[#This Row],[Predicted Consumption]]</f>
        <v>21.790118712800002</v>
      </c>
      <c r="K3700">
        <f>ABS((Table2[[#This Row],[Consumption]]-Table2[[#This Row],[Predicted Consumption]])/Table2[[#This Row],[Consumption]])</f>
        <v>0.39451853986813196</v>
      </c>
    </row>
    <row r="3701" spans="1:11" x14ac:dyDescent="0.25">
      <c r="A3701" s="1">
        <v>40399.53125</v>
      </c>
      <c r="B3701">
        <v>8.9</v>
      </c>
      <c r="D3701" s="3">
        <v>40399.53125</v>
      </c>
      <c r="E3701">
        <v>8.9</v>
      </c>
      <c r="F3701">
        <v>11.9809267315</v>
      </c>
      <c r="G3701" s="5">
        <v>0.235673729292427</v>
      </c>
      <c r="I3701">
        <f t="shared" si="57"/>
        <v>3.0809267315</v>
      </c>
      <c r="J3701">
        <f>Table2[[#This Row],[Consumption]]+Table2[[#This Row],[Predicted Consumption]]</f>
        <v>20.880926731500001</v>
      </c>
      <c r="K3701">
        <f>ABS((Table2[[#This Row],[Consumption]]-Table2[[#This Row],[Predicted Consumption]])/Table2[[#This Row],[Consumption]])</f>
        <v>0.34617154286516855</v>
      </c>
    </row>
    <row r="3702" spans="1:11" x14ac:dyDescent="0.25">
      <c r="A3702" s="1">
        <v>40399.541666666664</v>
      </c>
      <c r="B3702">
        <v>11.3</v>
      </c>
      <c r="D3702" s="3">
        <v>40399.541666666664</v>
      </c>
      <c r="E3702">
        <v>11.3</v>
      </c>
      <c r="F3702">
        <v>9.2999225855399992</v>
      </c>
      <c r="G3702" s="5">
        <v>0.48318010412784601</v>
      </c>
      <c r="I3702">
        <f t="shared" si="57"/>
        <v>2.0000774144600015</v>
      </c>
      <c r="J3702">
        <f>Table2[[#This Row],[Consumption]]+Table2[[#This Row],[Predicted Consumption]]</f>
        <v>20.59992258554</v>
      </c>
      <c r="K3702">
        <f>ABS((Table2[[#This Row],[Consumption]]-Table2[[#This Row],[Predicted Consumption]])/Table2[[#This Row],[Consumption]])</f>
        <v>0.17699800127964616</v>
      </c>
    </row>
    <row r="3703" spans="1:11" x14ac:dyDescent="0.25">
      <c r="A3703" s="1">
        <v>40399.552083333336</v>
      </c>
      <c r="B3703">
        <v>9.6999999999999993</v>
      </c>
      <c r="D3703" s="3">
        <v>40399.552083333336</v>
      </c>
      <c r="E3703">
        <v>9.6999999999999993</v>
      </c>
      <c r="F3703">
        <v>9.7986042169199994</v>
      </c>
      <c r="G3703" s="5">
        <v>0.233572928726197</v>
      </c>
      <c r="I3703">
        <f t="shared" si="57"/>
        <v>9.8604216920000098E-2</v>
      </c>
      <c r="J3703">
        <f>Table2[[#This Row],[Consumption]]+Table2[[#This Row],[Predicted Consumption]]</f>
        <v>19.49860421692</v>
      </c>
      <c r="K3703">
        <f>ABS((Table2[[#This Row],[Consumption]]-Table2[[#This Row],[Predicted Consumption]])/Table2[[#This Row],[Consumption]])</f>
        <v>1.0165383187628876E-2</v>
      </c>
    </row>
    <row r="3704" spans="1:11" x14ac:dyDescent="0.25">
      <c r="A3704" s="1">
        <v>40399.5625</v>
      </c>
      <c r="B3704">
        <v>9.1</v>
      </c>
      <c r="D3704" s="3">
        <v>40399.5625</v>
      </c>
      <c r="E3704">
        <v>9.1</v>
      </c>
      <c r="F3704">
        <v>9.0999801957899997</v>
      </c>
      <c r="G3704" s="5">
        <v>0.25008791660386398</v>
      </c>
      <c r="I3704">
        <f t="shared" si="57"/>
        <v>1.9804209999918498E-5</v>
      </c>
      <c r="J3704">
        <f>Table2[[#This Row],[Consumption]]+Table2[[#This Row],[Predicted Consumption]]</f>
        <v>18.199980195789998</v>
      </c>
      <c r="K3704">
        <f>ABS((Table2[[#This Row],[Consumption]]-Table2[[#This Row],[Predicted Consumption]])/Table2[[#This Row],[Consumption]])</f>
        <v>2.1762868131778572E-6</v>
      </c>
    </row>
    <row r="3705" spans="1:11" x14ac:dyDescent="0.25">
      <c r="A3705" s="1">
        <v>40399.572916666664</v>
      </c>
      <c r="B3705">
        <v>9</v>
      </c>
      <c r="D3705" s="3">
        <v>40399.572916666664</v>
      </c>
      <c r="E3705">
        <v>9</v>
      </c>
      <c r="F3705">
        <v>8.8988605852399996</v>
      </c>
      <c r="G3705" s="5">
        <v>0.53042004074230298</v>
      </c>
      <c r="I3705">
        <f t="shared" si="57"/>
        <v>0.10113941476000043</v>
      </c>
      <c r="J3705">
        <f>Table2[[#This Row],[Consumption]]+Table2[[#This Row],[Predicted Consumption]]</f>
        <v>17.898860585240001</v>
      </c>
      <c r="K3705">
        <f>ABS((Table2[[#This Row],[Consumption]]-Table2[[#This Row],[Predicted Consumption]])/Table2[[#This Row],[Consumption]])</f>
        <v>1.123771275111116E-2</v>
      </c>
    </row>
    <row r="3706" spans="1:11" x14ac:dyDescent="0.25">
      <c r="A3706" s="1">
        <v>40399.583333333336</v>
      </c>
      <c r="B3706">
        <v>10.5</v>
      </c>
      <c r="D3706" s="3">
        <v>40399.583333333336</v>
      </c>
      <c r="E3706">
        <v>10.5</v>
      </c>
      <c r="F3706">
        <v>9.2999225855399992</v>
      </c>
      <c r="G3706" s="5">
        <v>0.40019291930814799</v>
      </c>
      <c r="I3706">
        <f t="shared" si="57"/>
        <v>1.2000774144600008</v>
      </c>
      <c r="J3706">
        <f>Table2[[#This Row],[Consumption]]+Table2[[#This Row],[Predicted Consumption]]</f>
        <v>19.799922585539999</v>
      </c>
      <c r="K3706">
        <f>ABS((Table2[[#This Row],[Consumption]]-Table2[[#This Row],[Predicted Consumption]])/Table2[[#This Row],[Consumption]])</f>
        <v>0.11429308709142864</v>
      </c>
    </row>
    <row r="3707" spans="1:11" x14ac:dyDescent="0.25">
      <c r="A3707" s="1">
        <v>40399.59375</v>
      </c>
      <c r="B3707">
        <v>11.2</v>
      </c>
      <c r="D3707" s="3">
        <v>40399.59375</v>
      </c>
      <c r="E3707">
        <v>11.2</v>
      </c>
      <c r="F3707">
        <v>10.199001118</v>
      </c>
      <c r="G3707" s="5">
        <v>0.42732288638464599</v>
      </c>
      <c r="I3707">
        <f t="shared" si="57"/>
        <v>1.0009988819999993</v>
      </c>
      <c r="J3707">
        <f>Table2[[#This Row],[Consumption]]+Table2[[#This Row],[Predicted Consumption]]</f>
        <v>21.399001118000001</v>
      </c>
      <c r="K3707">
        <f>ABS((Table2[[#This Row],[Consumption]]-Table2[[#This Row],[Predicted Consumption]])/Table2[[#This Row],[Consumption]])</f>
        <v>8.9374900178571373E-2</v>
      </c>
    </row>
    <row r="3708" spans="1:11" x14ac:dyDescent="0.25">
      <c r="A3708" s="1">
        <v>40399.604166666664</v>
      </c>
      <c r="B3708">
        <v>10.6</v>
      </c>
      <c r="D3708" s="3">
        <v>40399.604166666664</v>
      </c>
      <c r="E3708">
        <v>10.6</v>
      </c>
      <c r="F3708">
        <v>9.6979653217900008</v>
      </c>
      <c r="G3708" s="5">
        <v>0.30435432303690801</v>
      </c>
      <c r="I3708">
        <f t="shared" si="57"/>
        <v>0.90203467820999883</v>
      </c>
      <c r="J3708">
        <f>Table2[[#This Row],[Consumption]]+Table2[[#This Row],[Predicted Consumption]]</f>
        <v>20.297965321790002</v>
      </c>
      <c r="K3708">
        <f>ABS((Table2[[#This Row],[Consumption]]-Table2[[#This Row],[Predicted Consumption]])/Table2[[#This Row],[Consumption]])</f>
        <v>8.5097611151886687E-2</v>
      </c>
    </row>
    <row r="3709" spans="1:11" x14ac:dyDescent="0.25">
      <c r="A3709" s="1">
        <v>40399.614583333336</v>
      </c>
      <c r="B3709">
        <v>11.3</v>
      </c>
      <c r="D3709" s="3">
        <v>40399.614583333336</v>
      </c>
      <c r="E3709">
        <v>11.3</v>
      </c>
      <c r="F3709">
        <v>9.4990029585800002</v>
      </c>
      <c r="G3709" s="5">
        <v>0.79717367432147701</v>
      </c>
      <c r="I3709">
        <f t="shared" si="57"/>
        <v>1.8009970414200005</v>
      </c>
      <c r="J3709">
        <f>Table2[[#This Row],[Consumption]]+Table2[[#This Row],[Predicted Consumption]]</f>
        <v>20.799002958580001</v>
      </c>
      <c r="K3709">
        <f>ABS((Table2[[#This Row],[Consumption]]-Table2[[#This Row],[Predicted Consumption]])/Table2[[#This Row],[Consumption]])</f>
        <v>0.15938026915221243</v>
      </c>
    </row>
    <row r="3710" spans="1:11" x14ac:dyDescent="0.25">
      <c r="A3710" s="1">
        <v>40399.625</v>
      </c>
      <c r="B3710">
        <v>10.4</v>
      </c>
      <c r="D3710" s="3">
        <v>40399.625</v>
      </c>
      <c r="E3710">
        <v>10.4</v>
      </c>
      <c r="F3710">
        <v>9.6979653217900008</v>
      </c>
      <c r="G3710" s="5">
        <v>0.45773823574711198</v>
      </c>
      <c r="I3710">
        <f t="shared" si="57"/>
        <v>0.70203467820999954</v>
      </c>
      <c r="J3710">
        <f>Table2[[#This Row],[Consumption]]+Table2[[#This Row],[Predicted Consumption]]</f>
        <v>20.097965321789999</v>
      </c>
      <c r="K3710">
        <f>ABS((Table2[[#This Row],[Consumption]]-Table2[[#This Row],[Predicted Consumption]])/Table2[[#This Row],[Consumption]])</f>
        <v>6.7503334443269183E-2</v>
      </c>
    </row>
    <row r="3711" spans="1:11" x14ac:dyDescent="0.25">
      <c r="A3711" s="1">
        <v>40399.635416666664</v>
      </c>
      <c r="B3711">
        <v>11.1</v>
      </c>
      <c r="D3711" s="3">
        <v>40399.635416666664</v>
      </c>
      <c r="E3711">
        <v>11.1</v>
      </c>
      <c r="F3711">
        <v>9.8970932360799999</v>
      </c>
      <c r="G3711" s="5">
        <v>0.83109858251540003</v>
      </c>
      <c r="I3711">
        <f t="shared" si="57"/>
        <v>1.2029067639199997</v>
      </c>
      <c r="J3711">
        <f>Table2[[#This Row],[Consumption]]+Table2[[#This Row],[Predicted Consumption]]</f>
        <v>20.997093236079998</v>
      </c>
      <c r="K3711">
        <f>ABS((Table2[[#This Row],[Consumption]]-Table2[[#This Row],[Predicted Consumption]])/Table2[[#This Row],[Consumption]])</f>
        <v>0.10836997873153151</v>
      </c>
    </row>
    <row r="3712" spans="1:11" x14ac:dyDescent="0.25">
      <c r="A3712" s="1">
        <v>40399.645833333336</v>
      </c>
      <c r="B3712">
        <v>10.6</v>
      </c>
      <c r="D3712" s="3">
        <v>40399.645833333336</v>
      </c>
      <c r="E3712">
        <v>10.6</v>
      </c>
      <c r="F3712">
        <v>10.598992183</v>
      </c>
      <c r="G3712" s="5">
        <v>0.302960591343851</v>
      </c>
      <c r="I3712">
        <f t="shared" si="57"/>
        <v>1.0078169999996334E-3</v>
      </c>
      <c r="J3712">
        <f>Table2[[#This Row],[Consumption]]+Table2[[#This Row],[Predicted Consumption]]</f>
        <v>21.198992183000001</v>
      </c>
      <c r="K3712">
        <f>ABS((Table2[[#This Row],[Consumption]]-Table2[[#This Row],[Predicted Consumption]])/Table2[[#This Row],[Consumption]])</f>
        <v>9.507707547166353E-5</v>
      </c>
    </row>
    <row r="3713" spans="1:11" x14ac:dyDescent="0.25">
      <c r="A3713" s="1">
        <v>40399.65625</v>
      </c>
      <c r="B3713">
        <v>10.7</v>
      </c>
      <c r="D3713" s="3">
        <v>40399.65625</v>
      </c>
      <c r="E3713">
        <v>10.7</v>
      </c>
      <c r="F3713">
        <v>11.298100975400001</v>
      </c>
      <c r="G3713" s="5">
        <v>0.95673624568987403</v>
      </c>
      <c r="I3713">
        <f t="shared" si="57"/>
        <v>0.59810097540000129</v>
      </c>
      <c r="J3713">
        <f>Table2[[#This Row],[Consumption]]+Table2[[#This Row],[Predicted Consumption]]</f>
        <v>21.9981009754</v>
      </c>
      <c r="K3713">
        <f>ABS((Table2[[#This Row],[Consumption]]-Table2[[#This Row],[Predicted Consumption]])/Table2[[#This Row],[Consumption]])</f>
        <v>5.5897287420560875E-2</v>
      </c>
    </row>
    <row r="3714" spans="1:11" x14ac:dyDescent="0.25">
      <c r="A3714" s="1">
        <v>40399.666666666664</v>
      </c>
      <c r="B3714">
        <v>9.1</v>
      </c>
      <c r="D3714" s="3">
        <v>40399.666666666664</v>
      </c>
      <c r="E3714">
        <v>9.1</v>
      </c>
      <c r="F3714">
        <v>9.2999225855399992</v>
      </c>
      <c r="G3714" s="5">
        <v>0.69487960029802198</v>
      </c>
      <c r="I3714">
        <f t="shared" si="57"/>
        <v>0.19992258553999953</v>
      </c>
      <c r="J3714">
        <f>Table2[[#This Row],[Consumption]]+Table2[[#This Row],[Predicted Consumption]]</f>
        <v>18.399922585539997</v>
      </c>
      <c r="K3714">
        <f>ABS((Table2[[#This Row],[Consumption]]-Table2[[#This Row],[Predicted Consumption]])/Table2[[#This Row],[Consumption]])</f>
        <v>2.1969514894505444E-2</v>
      </c>
    </row>
    <row r="3715" spans="1:11" x14ac:dyDescent="0.25">
      <c r="A3715" s="1">
        <v>40399.677083333336</v>
      </c>
      <c r="B3715">
        <v>10.7</v>
      </c>
      <c r="D3715" s="3">
        <v>40399.677083333336</v>
      </c>
      <c r="E3715">
        <v>10.7</v>
      </c>
      <c r="F3715">
        <v>8.9997541833899994</v>
      </c>
      <c r="G3715" s="5">
        <v>0.378790284111239</v>
      </c>
      <c r="I3715">
        <f t="shared" si="57"/>
        <v>1.7002458166099998</v>
      </c>
      <c r="J3715">
        <f>Table2[[#This Row],[Consumption]]+Table2[[#This Row],[Predicted Consumption]]</f>
        <v>19.699754183389999</v>
      </c>
      <c r="K3715">
        <f>ABS((Table2[[#This Row],[Consumption]]-Table2[[#This Row],[Predicted Consumption]])/Table2[[#This Row],[Consumption]])</f>
        <v>0.15890147818785047</v>
      </c>
    </row>
    <row r="3716" spans="1:11" x14ac:dyDescent="0.25">
      <c r="A3716" s="1">
        <v>40399.6875</v>
      </c>
      <c r="B3716">
        <v>9.8000000000000007</v>
      </c>
      <c r="D3716" s="3">
        <v>40399.6875</v>
      </c>
      <c r="E3716">
        <v>9.8000000000000007</v>
      </c>
      <c r="F3716">
        <v>9.0999902959399996</v>
      </c>
      <c r="G3716" s="5">
        <v>0.76031799827672397</v>
      </c>
      <c r="I3716">
        <f t="shared" ref="I3716:I3779" si="58">ABS(F3716-E3716)</f>
        <v>0.70000970406000107</v>
      </c>
      <c r="J3716">
        <f>Table2[[#This Row],[Consumption]]+Table2[[#This Row],[Predicted Consumption]]</f>
        <v>18.89999029594</v>
      </c>
      <c r="K3716">
        <f>ABS((Table2[[#This Row],[Consumption]]-Table2[[#This Row],[Predicted Consumption]])/Table2[[#This Row],[Consumption]])</f>
        <v>7.1429561638775618E-2</v>
      </c>
    </row>
    <row r="3717" spans="1:11" x14ac:dyDescent="0.25">
      <c r="A3717" s="1">
        <v>40399.697916666664</v>
      </c>
      <c r="B3717">
        <v>9.1</v>
      </c>
      <c r="D3717" s="3">
        <v>40399.697916666664</v>
      </c>
      <c r="E3717">
        <v>9.1</v>
      </c>
      <c r="F3717">
        <v>9.0999902959399996</v>
      </c>
      <c r="G3717" s="5">
        <v>0.35813175308784001</v>
      </c>
      <c r="I3717">
        <f t="shared" si="58"/>
        <v>9.7040600000042332E-6</v>
      </c>
      <c r="J3717">
        <f>Table2[[#This Row],[Consumption]]+Table2[[#This Row],[Predicted Consumption]]</f>
        <v>18.199990295939998</v>
      </c>
      <c r="K3717">
        <f>ABS((Table2[[#This Row],[Consumption]]-Table2[[#This Row],[Predicted Consumption]])/Table2[[#This Row],[Consumption]])</f>
        <v>1.0663802197806851E-6</v>
      </c>
    </row>
    <row r="3718" spans="1:11" x14ac:dyDescent="0.25">
      <c r="A3718" s="1">
        <v>40399.708333333336</v>
      </c>
      <c r="B3718">
        <v>9</v>
      </c>
      <c r="D3718" s="3">
        <v>40399.708333333336</v>
      </c>
      <c r="E3718">
        <v>9</v>
      </c>
      <c r="F3718">
        <v>10.695789320899999</v>
      </c>
      <c r="G3718" s="5">
        <v>0.36319966417183502</v>
      </c>
      <c r="I3718">
        <f t="shared" si="58"/>
        <v>1.6957893208999995</v>
      </c>
      <c r="J3718">
        <f>Table2[[#This Row],[Consumption]]+Table2[[#This Row],[Predicted Consumption]]</f>
        <v>19.695789320899998</v>
      </c>
      <c r="K3718">
        <f>ABS((Table2[[#This Row],[Consumption]]-Table2[[#This Row],[Predicted Consumption]])/Table2[[#This Row],[Consumption]])</f>
        <v>0.18842103565555549</v>
      </c>
    </row>
    <row r="3719" spans="1:11" x14ac:dyDescent="0.25">
      <c r="A3719" s="1">
        <v>40399.71875</v>
      </c>
      <c r="B3719">
        <v>9.1999999999999993</v>
      </c>
      <c r="D3719" s="3">
        <v>40399.71875</v>
      </c>
      <c r="E3719">
        <v>9.1999999999999993</v>
      </c>
      <c r="F3719">
        <v>10.463945621800001</v>
      </c>
      <c r="G3719" s="5">
        <v>0.58430802424739303</v>
      </c>
      <c r="I3719">
        <f t="shared" si="58"/>
        <v>1.2639456218000014</v>
      </c>
      <c r="J3719">
        <f>Table2[[#This Row],[Consumption]]+Table2[[#This Row],[Predicted Consumption]]</f>
        <v>19.6639456218</v>
      </c>
      <c r="K3719">
        <f>ABS((Table2[[#This Row],[Consumption]]-Table2[[#This Row],[Predicted Consumption]])/Table2[[#This Row],[Consumption]])</f>
        <v>0.1373853936739132</v>
      </c>
    </row>
    <row r="3720" spans="1:11" x14ac:dyDescent="0.25">
      <c r="A3720" s="1">
        <v>40399.729166666664</v>
      </c>
      <c r="B3720">
        <v>11.6</v>
      </c>
      <c r="D3720" s="3">
        <v>40399.729166666664</v>
      </c>
      <c r="E3720">
        <v>11.6</v>
      </c>
      <c r="F3720">
        <v>9.3985756940900007</v>
      </c>
      <c r="G3720" s="5">
        <v>0.37462026314101998</v>
      </c>
      <c r="I3720">
        <f t="shared" si="58"/>
        <v>2.2014243059099989</v>
      </c>
      <c r="J3720">
        <f>Table2[[#This Row],[Consumption]]+Table2[[#This Row],[Predicted Consumption]]</f>
        <v>20.99857569409</v>
      </c>
      <c r="K3720">
        <f>ABS((Table2[[#This Row],[Consumption]]-Table2[[#This Row],[Predicted Consumption]])/Table2[[#This Row],[Consumption]])</f>
        <v>0.1897779574060344</v>
      </c>
    </row>
    <row r="3721" spans="1:11" x14ac:dyDescent="0.25">
      <c r="A3721" s="1">
        <v>40399.739583333336</v>
      </c>
      <c r="B3721">
        <v>10.6</v>
      </c>
      <c r="D3721" s="3">
        <v>40399.739583333336</v>
      </c>
      <c r="E3721">
        <v>10.6</v>
      </c>
      <c r="F3721">
        <v>11.5</v>
      </c>
      <c r="G3721" s="5">
        <v>0.34351790386570302</v>
      </c>
      <c r="I3721">
        <f t="shared" si="58"/>
        <v>0.90000000000000036</v>
      </c>
      <c r="J3721">
        <f>Table2[[#This Row],[Consumption]]+Table2[[#This Row],[Predicted Consumption]]</f>
        <v>22.1</v>
      </c>
      <c r="K3721">
        <f>ABS((Table2[[#This Row],[Consumption]]-Table2[[#This Row],[Predicted Consumption]])/Table2[[#This Row],[Consumption]])</f>
        <v>8.4905660377358527E-2</v>
      </c>
    </row>
    <row r="3722" spans="1:11" x14ac:dyDescent="0.25">
      <c r="A3722" s="1">
        <v>40399.75</v>
      </c>
      <c r="B3722">
        <v>11.4</v>
      </c>
      <c r="D3722" s="3">
        <v>40399.75</v>
      </c>
      <c r="E3722">
        <v>11.4</v>
      </c>
      <c r="F3722">
        <v>10.695789320899999</v>
      </c>
      <c r="G3722" s="5">
        <v>0.33024055236496302</v>
      </c>
      <c r="I3722">
        <f t="shared" si="58"/>
        <v>0.7042106791000009</v>
      </c>
      <c r="J3722">
        <f>Table2[[#This Row],[Consumption]]+Table2[[#This Row],[Predicted Consumption]]</f>
        <v>22.0957893209</v>
      </c>
      <c r="K3722">
        <f>ABS((Table2[[#This Row],[Consumption]]-Table2[[#This Row],[Predicted Consumption]])/Table2[[#This Row],[Consumption]])</f>
        <v>6.1772866587719376E-2</v>
      </c>
    </row>
    <row r="3723" spans="1:11" x14ac:dyDescent="0.25">
      <c r="A3723" s="1">
        <v>40399.760416666664</v>
      </c>
      <c r="B3723">
        <v>12</v>
      </c>
      <c r="D3723" s="3">
        <v>40399.760416666664</v>
      </c>
      <c r="E3723">
        <v>12</v>
      </c>
      <c r="F3723">
        <v>10.5995061696</v>
      </c>
      <c r="G3723" s="5">
        <v>0.33291957083208101</v>
      </c>
      <c r="I3723">
        <f t="shared" si="58"/>
        <v>1.4004938304000003</v>
      </c>
      <c r="J3723">
        <f>Table2[[#This Row],[Consumption]]+Table2[[#This Row],[Predicted Consumption]]</f>
        <v>22.599506169599998</v>
      </c>
      <c r="K3723">
        <f>ABS((Table2[[#This Row],[Consumption]]-Table2[[#This Row],[Predicted Consumption]])/Table2[[#This Row],[Consumption]])</f>
        <v>0.11670781920000002</v>
      </c>
    </row>
    <row r="3724" spans="1:11" x14ac:dyDescent="0.25">
      <c r="A3724" s="1">
        <v>40399.770833333336</v>
      </c>
      <c r="B3724">
        <v>10.4</v>
      </c>
      <c r="D3724" s="3">
        <v>40399.770833333336</v>
      </c>
      <c r="E3724">
        <v>10.4</v>
      </c>
      <c r="F3724">
        <v>9.8970932360799999</v>
      </c>
      <c r="G3724" s="5">
        <v>0.52293085606358802</v>
      </c>
      <c r="I3724">
        <f t="shared" si="58"/>
        <v>0.50290676392000044</v>
      </c>
      <c r="J3724">
        <f>Table2[[#This Row],[Consumption]]+Table2[[#This Row],[Predicted Consumption]]</f>
        <v>20.297093236080002</v>
      </c>
      <c r="K3724">
        <f>ABS((Table2[[#This Row],[Consumption]]-Table2[[#This Row],[Predicted Consumption]])/Table2[[#This Row],[Consumption]])</f>
        <v>4.8356419607692346E-2</v>
      </c>
    </row>
    <row r="3725" spans="1:11" x14ac:dyDescent="0.25">
      <c r="A3725" s="1">
        <v>40399.78125</v>
      </c>
      <c r="B3725">
        <v>10.6</v>
      </c>
      <c r="D3725" s="3">
        <v>40399.78125</v>
      </c>
      <c r="E3725">
        <v>10.6</v>
      </c>
      <c r="F3725">
        <v>11.099021328299999</v>
      </c>
      <c r="G3725" s="5">
        <v>0.82164447617855696</v>
      </c>
      <c r="I3725">
        <f t="shared" si="58"/>
        <v>0.49902132829999957</v>
      </c>
      <c r="J3725">
        <f>Table2[[#This Row],[Consumption]]+Table2[[#This Row],[Predicted Consumption]]</f>
        <v>21.699021328299999</v>
      </c>
      <c r="K3725">
        <f>ABS((Table2[[#This Row],[Consumption]]-Table2[[#This Row],[Predicted Consumption]])/Table2[[#This Row],[Consumption]])</f>
        <v>4.7077483801886755E-2</v>
      </c>
    </row>
    <row r="3726" spans="1:11" x14ac:dyDescent="0.25">
      <c r="A3726" s="1">
        <v>40399.791666666664</v>
      </c>
      <c r="B3726">
        <v>12.1</v>
      </c>
      <c r="D3726" s="3">
        <v>40399.791666666664</v>
      </c>
      <c r="E3726">
        <v>12.1</v>
      </c>
      <c r="F3726">
        <v>11.399321776900001</v>
      </c>
      <c r="G3726" s="5">
        <v>0.46119377833068598</v>
      </c>
      <c r="I3726">
        <f t="shared" si="58"/>
        <v>0.70067822309999883</v>
      </c>
      <c r="J3726">
        <f>Table2[[#This Row],[Consumption]]+Table2[[#This Row],[Predicted Consumption]]</f>
        <v>23.4993217769</v>
      </c>
      <c r="K3726">
        <f>ABS((Table2[[#This Row],[Consumption]]-Table2[[#This Row],[Predicted Consumption]])/Table2[[#This Row],[Consumption]])</f>
        <v>5.7907291165289164E-2</v>
      </c>
    </row>
    <row r="3727" spans="1:11" x14ac:dyDescent="0.25">
      <c r="A3727" s="1">
        <v>40399.802083333336</v>
      </c>
      <c r="B3727">
        <v>14.6</v>
      </c>
      <c r="D3727" s="3">
        <v>40399.802083333336</v>
      </c>
      <c r="E3727">
        <v>14.6</v>
      </c>
      <c r="F3727">
        <v>9.5990030090000005</v>
      </c>
      <c r="G3727" s="5">
        <v>0.520540499061521</v>
      </c>
      <c r="I3727">
        <f t="shared" si="58"/>
        <v>5.0009969909999992</v>
      </c>
      <c r="J3727">
        <f>Table2[[#This Row],[Consumption]]+Table2[[#This Row],[Predicted Consumption]]</f>
        <v>24.199003009000002</v>
      </c>
      <c r="K3727">
        <f>ABS((Table2[[#This Row],[Consumption]]-Table2[[#This Row],[Predicted Consumption]])/Table2[[#This Row],[Consumption]])</f>
        <v>0.34253404047945202</v>
      </c>
    </row>
    <row r="3728" spans="1:11" x14ac:dyDescent="0.25">
      <c r="A3728" s="1">
        <v>40399.8125</v>
      </c>
      <c r="B3728">
        <v>12.6</v>
      </c>
      <c r="D3728" s="3">
        <v>40399.8125</v>
      </c>
      <c r="E3728">
        <v>12.6</v>
      </c>
      <c r="F3728">
        <v>14.83</v>
      </c>
      <c r="G3728" s="5">
        <v>0.485155521114077</v>
      </c>
      <c r="I3728">
        <f t="shared" si="58"/>
        <v>2.2300000000000004</v>
      </c>
      <c r="J3728">
        <f>Table2[[#This Row],[Consumption]]+Table2[[#This Row],[Predicted Consumption]]</f>
        <v>27.43</v>
      </c>
      <c r="K3728">
        <f>ABS((Table2[[#This Row],[Consumption]]-Table2[[#This Row],[Predicted Consumption]])/Table2[[#This Row],[Consumption]])</f>
        <v>0.17698412698412702</v>
      </c>
    </row>
    <row r="3729" spans="1:11" x14ac:dyDescent="0.25">
      <c r="A3729" s="1">
        <v>40399.822916666664</v>
      </c>
      <c r="B3729">
        <v>10.199999999999999</v>
      </c>
      <c r="D3729" s="3">
        <v>40399.822916666664</v>
      </c>
      <c r="E3729">
        <v>10.199999999999999</v>
      </c>
      <c r="F3729">
        <v>9.6979653217900008</v>
      </c>
      <c r="G3729" s="5">
        <v>0.46956671850555698</v>
      </c>
      <c r="I3729">
        <f t="shared" si="58"/>
        <v>0.50203467820999848</v>
      </c>
      <c r="J3729">
        <f>Table2[[#This Row],[Consumption]]+Table2[[#This Row],[Predicted Consumption]]</f>
        <v>19.89796532179</v>
      </c>
      <c r="K3729">
        <f>ABS((Table2[[#This Row],[Consumption]]-Table2[[#This Row],[Predicted Consumption]])/Table2[[#This Row],[Consumption]])</f>
        <v>4.9219086099019461E-2</v>
      </c>
    </row>
    <row r="3730" spans="1:11" x14ac:dyDescent="0.25">
      <c r="A3730" s="1">
        <v>40399.833333333336</v>
      </c>
      <c r="B3730">
        <v>10.1</v>
      </c>
      <c r="D3730" s="3">
        <v>40399.833333333336</v>
      </c>
      <c r="E3730">
        <v>10.1</v>
      </c>
      <c r="F3730">
        <v>11.776125609799999</v>
      </c>
      <c r="G3730" s="5">
        <v>0.38633421043259603</v>
      </c>
      <c r="I3730">
        <f t="shared" si="58"/>
        <v>1.6761256097999997</v>
      </c>
      <c r="J3730">
        <f>Table2[[#This Row],[Consumption]]+Table2[[#This Row],[Predicted Consumption]]</f>
        <v>21.876125609799999</v>
      </c>
      <c r="K3730">
        <f>ABS((Table2[[#This Row],[Consumption]]-Table2[[#This Row],[Predicted Consumption]])/Table2[[#This Row],[Consumption]])</f>
        <v>0.1659530306732673</v>
      </c>
    </row>
    <row r="3731" spans="1:11" x14ac:dyDescent="0.25">
      <c r="A3731" s="1">
        <v>40399.84375</v>
      </c>
      <c r="B3731">
        <v>12</v>
      </c>
      <c r="D3731" s="3">
        <v>40399.84375</v>
      </c>
      <c r="E3731">
        <v>12</v>
      </c>
      <c r="F3731">
        <v>9.2999225855399992</v>
      </c>
      <c r="G3731" s="5">
        <v>0.47761521219039499</v>
      </c>
      <c r="I3731">
        <f t="shared" si="58"/>
        <v>2.7000774144600008</v>
      </c>
      <c r="J3731">
        <f>Table2[[#This Row],[Consumption]]+Table2[[#This Row],[Predicted Consumption]]</f>
        <v>21.299922585539999</v>
      </c>
      <c r="K3731">
        <f>ABS((Table2[[#This Row],[Consumption]]-Table2[[#This Row],[Predicted Consumption]])/Table2[[#This Row],[Consumption]])</f>
        <v>0.22500645120500007</v>
      </c>
    </row>
    <row r="3732" spans="1:11" x14ac:dyDescent="0.25">
      <c r="A3732" s="1">
        <v>40399.854166666664</v>
      </c>
      <c r="B3732">
        <v>9.4</v>
      </c>
      <c r="D3732" s="3">
        <v>40399.854166666664</v>
      </c>
      <c r="E3732">
        <v>9.4</v>
      </c>
      <c r="F3732">
        <v>10.3896364574</v>
      </c>
      <c r="G3732" s="5">
        <v>0.516216126479625</v>
      </c>
      <c r="I3732">
        <f t="shared" si="58"/>
        <v>0.98963645739999961</v>
      </c>
      <c r="J3732">
        <f>Table2[[#This Row],[Consumption]]+Table2[[#This Row],[Predicted Consumption]]</f>
        <v>19.7896364574</v>
      </c>
      <c r="K3732">
        <f>ABS((Table2[[#This Row],[Consumption]]-Table2[[#This Row],[Predicted Consumption]])/Table2[[#This Row],[Consumption]])</f>
        <v>0.10528047419148932</v>
      </c>
    </row>
    <row r="3733" spans="1:11" x14ac:dyDescent="0.25">
      <c r="A3733" s="1">
        <v>40399.864583333336</v>
      </c>
      <c r="B3733">
        <v>9.3000000000000007</v>
      </c>
      <c r="D3733" s="3">
        <v>40399.864583333336</v>
      </c>
      <c r="E3733">
        <v>9.3000000000000007</v>
      </c>
      <c r="I3733">
        <f t="shared" si="58"/>
        <v>9.3000000000000007</v>
      </c>
      <c r="J3733">
        <f>Table2[[#This Row],[Consumption]]+Table2[[#This Row],[Predicted Consumption]]</f>
        <v>9.3000000000000007</v>
      </c>
      <c r="K3733">
        <f>ABS((Table2[[#This Row],[Consumption]]-Table2[[#This Row],[Predicted Consumption]])/Table2[[#This Row],[Consumption]])</f>
        <v>1</v>
      </c>
    </row>
    <row r="3734" spans="1:11" x14ac:dyDescent="0.25">
      <c r="A3734" s="1">
        <v>40399.875</v>
      </c>
      <c r="B3734">
        <v>11</v>
      </c>
      <c r="D3734" s="3">
        <v>40399.875</v>
      </c>
      <c r="E3734">
        <v>11</v>
      </c>
      <c r="F3734">
        <v>9.2999225855399992</v>
      </c>
      <c r="G3734" s="5">
        <v>0.333933619283034</v>
      </c>
      <c r="I3734">
        <f t="shared" si="58"/>
        <v>1.7000774144600008</v>
      </c>
      <c r="J3734">
        <f>Table2[[#This Row],[Consumption]]+Table2[[#This Row],[Predicted Consumption]]</f>
        <v>20.299922585539999</v>
      </c>
      <c r="K3734">
        <f>ABS((Table2[[#This Row],[Consumption]]-Table2[[#This Row],[Predicted Consumption]])/Table2[[#This Row],[Consumption]])</f>
        <v>0.15455249222363643</v>
      </c>
    </row>
    <row r="3735" spans="1:11" x14ac:dyDescent="0.25">
      <c r="A3735" s="1">
        <v>40399.885416666664</v>
      </c>
      <c r="B3735">
        <v>8.8000000000000007</v>
      </c>
      <c r="D3735" s="3">
        <v>40399.885416666664</v>
      </c>
      <c r="E3735">
        <v>8.8000000000000007</v>
      </c>
      <c r="F3735">
        <v>10.599654318800001</v>
      </c>
      <c r="G3735" s="5">
        <v>0.21081642457538499</v>
      </c>
      <c r="I3735">
        <f t="shared" si="58"/>
        <v>1.7996543188</v>
      </c>
      <c r="J3735">
        <f>Table2[[#This Row],[Consumption]]+Table2[[#This Row],[Predicted Consumption]]</f>
        <v>19.399654318800003</v>
      </c>
      <c r="K3735">
        <f>ABS((Table2[[#This Row],[Consumption]]-Table2[[#This Row],[Predicted Consumption]])/Table2[[#This Row],[Consumption]])</f>
        <v>0.20450617259090909</v>
      </c>
    </row>
    <row r="3736" spans="1:11" x14ac:dyDescent="0.25">
      <c r="A3736" s="1">
        <v>40399.895833333336</v>
      </c>
      <c r="B3736">
        <v>8.8000000000000007</v>
      </c>
      <c r="D3736" s="3">
        <v>40399.895833333336</v>
      </c>
      <c r="E3736">
        <v>8.8000000000000007</v>
      </c>
      <c r="F3736">
        <v>9.8970932360799999</v>
      </c>
      <c r="G3736" s="5">
        <v>0.12815125641556299</v>
      </c>
      <c r="I3736">
        <f t="shared" si="58"/>
        <v>1.0970932360799992</v>
      </c>
      <c r="J3736">
        <f>Table2[[#This Row],[Consumption]]+Table2[[#This Row],[Predicted Consumption]]</f>
        <v>18.697093236080001</v>
      </c>
      <c r="K3736">
        <f>ABS((Table2[[#This Row],[Consumption]]-Table2[[#This Row],[Predicted Consumption]])/Table2[[#This Row],[Consumption]])</f>
        <v>0.12466968591818171</v>
      </c>
    </row>
    <row r="3737" spans="1:11" x14ac:dyDescent="0.25">
      <c r="A3737" s="1">
        <v>40399.90625</v>
      </c>
      <c r="B3737">
        <v>2.8</v>
      </c>
      <c r="D3737" s="3">
        <v>40399.90625</v>
      </c>
      <c r="E3737">
        <v>2.8</v>
      </c>
      <c r="F3737">
        <v>11.298100975400001</v>
      </c>
      <c r="G3737" s="5">
        <v>0.107714089217381</v>
      </c>
      <c r="I3737">
        <f t="shared" si="58"/>
        <v>8.4981009753999999</v>
      </c>
      <c r="J3737">
        <f>Table2[[#This Row],[Consumption]]+Table2[[#This Row],[Predicted Consumption]]</f>
        <v>14.098100975400001</v>
      </c>
      <c r="K3737">
        <f>ABS((Table2[[#This Row],[Consumption]]-Table2[[#This Row],[Predicted Consumption]])/Table2[[#This Row],[Consumption]])</f>
        <v>3.0350360626428574</v>
      </c>
    </row>
    <row r="3738" spans="1:11" x14ac:dyDescent="0.25">
      <c r="A3738" s="1">
        <v>40399.916666666664</v>
      </c>
      <c r="B3738">
        <v>1.3</v>
      </c>
      <c r="D3738" s="3">
        <v>40399.916666666664</v>
      </c>
      <c r="E3738">
        <v>1.3</v>
      </c>
      <c r="F3738">
        <v>5.4972223550799999</v>
      </c>
      <c r="G3738" s="5">
        <v>0.410205310721658</v>
      </c>
      <c r="I3738">
        <f t="shared" si="58"/>
        <v>4.1972223550800001</v>
      </c>
      <c r="J3738">
        <f>Table2[[#This Row],[Consumption]]+Table2[[#This Row],[Predicted Consumption]]</f>
        <v>6.7972223550799997</v>
      </c>
      <c r="K3738">
        <f>ABS((Table2[[#This Row],[Consumption]]-Table2[[#This Row],[Predicted Consumption]])/Table2[[#This Row],[Consumption]])</f>
        <v>3.228632580830769</v>
      </c>
    </row>
    <row r="3739" spans="1:11" x14ac:dyDescent="0.25">
      <c r="A3739" s="1">
        <v>40399.927083333336</v>
      </c>
      <c r="B3739">
        <v>1.3</v>
      </c>
      <c r="D3739" s="3">
        <v>40399.927083333336</v>
      </c>
      <c r="E3739">
        <v>1.3</v>
      </c>
      <c r="F3739">
        <v>1.2</v>
      </c>
      <c r="G3739" s="5">
        <v>0.427056740987943</v>
      </c>
      <c r="I3739">
        <f t="shared" si="58"/>
        <v>0.10000000000000009</v>
      </c>
      <c r="J3739">
        <f>Table2[[#This Row],[Consumption]]+Table2[[#This Row],[Predicted Consumption]]</f>
        <v>2.5</v>
      </c>
      <c r="K3739">
        <f>ABS((Table2[[#This Row],[Consumption]]-Table2[[#This Row],[Predicted Consumption]])/Table2[[#This Row],[Consumption]])</f>
        <v>7.6923076923076983E-2</v>
      </c>
    </row>
    <row r="3740" spans="1:11" x14ac:dyDescent="0.25">
      <c r="A3740" s="1">
        <v>40399.9375</v>
      </c>
      <c r="B3740">
        <v>1.4</v>
      </c>
      <c r="D3740" s="3">
        <v>40399.9375</v>
      </c>
      <c r="E3740">
        <v>1.4</v>
      </c>
      <c r="F3740">
        <v>1.3</v>
      </c>
      <c r="G3740" s="5">
        <v>0.39659013517260699</v>
      </c>
      <c r="I3740">
        <f t="shared" si="58"/>
        <v>9.9999999999999867E-2</v>
      </c>
      <c r="J3740">
        <f>Table2[[#This Row],[Consumption]]+Table2[[#This Row],[Predicted Consumption]]</f>
        <v>2.7</v>
      </c>
      <c r="K3740">
        <f>ABS((Table2[[#This Row],[Consumption]]-Table2[[#This Row],[Predicted Consumption]])/Table2[[#This Row],[Consumption]])</f>
        <v>7.1428571428571341E-2</v>
      </c>
    </row>
    <row r="3741" spans="1:11" x14ac:dyDescent="0.25">
      <c r="A3741" s="1">
        <v>40399.947916666664</v>
      </c>
      <c r="B3741">
        <v>1.3</v>
      </c>
      <c r="D3741" s="3">
        <v>40399.947916666664</v>
      </c>
      <c r="E3741">
        <v>1.3</v>
      </c>
      <c r="F3741">
        <v>1.3</v>
      </c>
      <c r="G3741" s="5">
        <v>0.91470296520768102</v>
      </c>
      <c r="I3741">
        <f t="shared" si="58"/>
        <v>0</v>
      </c>
      <c r="J3741">
        <f>Table2[[#This Row],[Consumption]]+Table2[[#This Row],[Predicted Consumption]]</f>
        <v>2.6</v>
      </c>
      <c r="K3741">
        <f>ABS((Table2[[#This Row],[Consumption]]-Table2[[#This Row],[Predicted Consumption]])/Table2[[#This Row],[Consumption]])</f>
        <v>0</v>
      </c>
    </row>
    <row r="3742" spans="1:11" x14ac:dyDescent="0.25">
      <c r="A3742" s="1">
        <v>40399.958333333336</v>
      </c>
      <c r="B3742">
        <v>1.6</v>
      </c>
      <c r="D3742" s="3">
        <v>40399.958333333336</v>
      </c>
      <c r="E3742">
        <v>1.6</v>
      </c>
      <c r="F3742">
        <v>1.3</v>
      </c>
      <c r="G3742" s="5">
        <v>0.321629673050635</v>
      </c>
      <c r="I3742">
        <f t="shared" si="58"/>
        <v>0.30000000000000004</v>
      </c>
      <c r="J3742">
        <f>Table2[[#This Row],[Consumption]]+Table2[[#This Row],[Predicted Consumption]]</f>
        <v>2.9000000000000004</v>
      </c>
      <c r="K3742">
        <f>ABS((Table2[[#This Row],[Consumption]]-Table2[[#This Row],[Predicted Consumption]])/Table2[[#This Row],[Consumption]])</f>
        <v>0.18750000000000003</v>
      </c>
    </row>
    <row r="3743" spans="1:11" x14ac:dyDescent="0.25">
      <c r="A3743" s="1">
        <v>40399.96875</v>
      </c>
      <c r="B3743">
        <v>5.4</v>
      </c>
      <c r="D3743" s="3">
        <v>40399.96875</v>
      </c>
      <c r="E3743">
        <v>5.4</v>
      </c>
      <c r="F3743">
        <v>1.3</v>
      </c>
      <c r="G3743" s="5">
        <v>0.426957543863624</v>
      </c>
      <c r="I3743">
        <f t="shared" si="58"/>
        <v>4.1000000000000005</v>
      </c>
      <c r="J3743">
        <f>Table2[[#This Row],[Consumption]]+Table2[[#This Row],[Predicted Consumption]]</f>
        <v>6.7</v>
      </c>
      <c r="K3743">
        <f>ABS((Table2[[#This Row],[Consumption]]-Table2[[#This Row],[Predicted Consumption]])/Table2[[#This Row],[Consumption]])</f>
        <v>0.7592592592592593</v>
      </c>
    </row>
    <row r="3744" spans="1:11" x14ac:dyDescent="0.25">
      <c r="A3744" s="1">
        <v>40399.979166666664</v>
      </c>
      <c r="B3744">
        <v>5.3</v>
      </c>
      <c r="D3744" s="3">
        <v>40399.979166666664</v>
      </c>
      <c r="E3744">
        <v>5.3</v>
      </c>
      <c r="F3744">
        <v>5.6915257425299997</v>
      </c>
      <c r="G3744" s="5">
        <v>0.37408896919874202</v>
      </c>
      <c r="I3744">
        <f t="shared" si="58"/>
        <v>0.39152574252999983</v>
      </c>
      <c r="J3744">
        <f>Table2[[#This Row],[Consumption]]+Table2[[#This Row],[Predicted Consumption]]</f>
        <v>10.991525742529999</v>
      </c>
      <c r="K3744">
        <f>ABS((Table2[[#This Row],[Consumption]]-Table2[[#This Row],[Predicted Consumption]])/Table2[[#This Row],[Consumption]])</f>
        <v>7.3872781609433932E-2</v>
      </c>
    </row>
    <row r="3745" spans="1:11" x14ac:dyDescent="0.25">
      <c r="A3745" s="1">
        <v>40399.989583333336</v>
      </c>
      <c r="B3745">
        <v>5.3</v>
      </c>
      <c r="D3745" s="3">
        <v>40399.989583333336</v>
      </c>
      <c r="E3745">
        <v>5.3</v>
      </c>
      <c r="F3745">
        <v>5.0999999999999996</v>
      </c>
      <c r="G3745" s="5">
        <v>0.29078122281719199</v>
      </c>
      <c r="I3745">
        <f t="shared" si="58"/>
        <v>0.20000000000000018</v>
      </c>
      <c r="J3745">
        <f>Table2[[#This Row],[Consumption]]+Table2[[#This Row],[Predicted Consumption]]</f>
        <v>10.399999999999999</v>
      </c>
      <c r="K3745">
        <f>ABS((Table2[[#This Row],[Consumption]]-Table2[[#This Row],[Predicted Consumption]])/Table2[[#This Row],[Consumption]])</f>
        <v>3.7735849056603807E-2</v>
      </c>
    </row>
    <row r="3746" spans="1:11" x14ac:dyDescent="0.25">
      <c r="A3746" s="1">
        <v>40400</v>
      </c>
      <c r="B3746">
        <v>5.7</v>
      </c>
      <c r="D3746" s="2">
        <v>40400</v>
      </c>
      <c r="E3746">
        <v>5.7</v>
      </c>
      <c r="F3746">
        <v>5.4</v>
      </c>
      <c r="G3746" s="5">
        <v>0.25715964287133902</v>
      </c>
      <c r="I3746">
        <f t="shared" si="58"/>
        <v>0.29999999999999982</v>
      </c>
      <c r="J3746">
        <f>Table2[[#This Row],[Consumption]]+Table2[[#This Row],[Predicted Consumption]]</f>
        <v>11.100000000000001</v>
      </c>
      <c r="K3746">
        <f>ABS((Table2[[#This Row],[Consumption]]-Table2[[#This Row],[Predicted Consumption]])/Table2[[#This Row],[Consumption]])</f>
        <v>5.263157894736839E-2</v>
      </c>
    </row>
    <row r="3747" spans="1:11" x14ac:dyDescent="0.25">
      <c r="A3747" s="1">
        <v>40400.010416666664</v>
      </c>
      <c r="B3747">
        <v>5.6</v>
      </c>
      <c r="D3747" s="3">
        <v>40400.010416666664</v>
      </c>
      <c r="E3747">
        <v>5.6</v>
      </c>
      <c r="F3747">
        <v>5.4972223550799999</v>
      </c>
      <c r="G3747" s="5">
        <v>0.48998244030218702</v>
      </c>
      <c r="I3747">
        <f t="shared" si="58"/>
        <v>0.10277764491999974</v>
      </c>
      <c r="J3747">
        <f>Table2[[#This Row],[Consumption]]+Table2[[#This Row],[Predicted Consumption]]</f>
        <v>11.09722235508</v>
      </c>
      <c r="K3747">
        <f>ABS((Table2[[#This Row],[Consumption]]-Table2[[#This Row],[Predicted Consumption]])/Table2[[#This Row],[Consumption]])</f>
        <v>1.8353150878571384E-2</v>
      </c>
    </row>
    <row r="3748" spans="1:11" x14ac:dyDescent="0.25">
      <c r="A3748" s="1">
        <v>40400.020833333336</v>
      </c>
      <c r="B3748">
        <v>5.6</v>
      </c>
      <c r="D3748" s="3">
        <v>40400.020833333336</v>
      </c>
      <c r="E3748">
        <v>5.6</v>
      </c>
      <c r="F3748">
        <v>5.5919198911199999</v>
      </c>
      <c r="G3748" s="5">
        <v>0.257735162560221</v>
      </c>
      <c r="I3748">
        <f t="shared" si="58"/>
        <v>8.08010887999977E-3</v>
      </c>
      <c r="J3748">
        <f>Table2[[#This Row],[Consumption]]+Table2[[#This Row],[Predicted Consumption]]</f>
        <v>11.19191989112</v>
      </c>
      <c r="K3748">
        <f>ABS((Table2[[#This Row],[Consumption]]-Table2[[#This Row],[Predicted Consumption]])/Table2[[#This Row],[Consumption]])</f>
        <v>1.4428765857142447E-3</v>
      </c>
    </row>
    <row r="3749" spans="1:11" x14ac:dyDescent="0.25">
      <c r="A3749" s="1">
        <v>40400.03125</v>
      </c>
      <c r="B3749">
        <v>5.4</v>
      </c>
      <c r="D3749" s="3">
        <v>40400.03125</v>
      </c>
      <c r="E3749">
        <v>5.4</v>
      </c>
      <c r="F3749">
        <v>7.4039599999999997</v>
      </c>
      <c r="G3749" s="5">
        <v>0.27253764963029098</v>
      </c>
      <c r="I3749">
        <f t="shared" si="58"/>
        <v>2.0039599999999993</v>
      </c>
      <c r="J3749">
        <f>Table2[[#This Row],[Consumption]]+Table2[[#This Row],[Predicted Consumption]]</f>
        <v>12.80396</v>
      </c>
      <c r="K3749">
        <f>ABS((Table2[[#This Row],[Consumption]]-Table2[[#This Row],[Predicted Consumption]])/Table2[[#This Row],[Consumption]])</f>
        <v>0.37110370370370355</v>
      </c>
    </row>
    <row r="3750" spans="1:11" x14ac:dyDescent="0.25">
      <c r="A3750" s="1">
        <v>40400.041666666664</v>
      </c>
      <c r="B3750">
        <v>5.5</v>
      </c>
      <c r="D3750" s="3">
        <v>40400.041666666664</v>
      </c>
      <c r="E3750">
        <v>5.5</v>
      </c>
      <c r="F3750">
        <v>5.59604074665</v>
      </c>
      <c r="G3750" s="5">
        <v>0.39317622083486098</v>
      </c>
      <c r="I3750">
        <f t="shared" si="58"/>
        <v>9.6040746649999953E-2</v>
      </c>
      <c r="J3750">
        <f>Table2[[#This Row],[Consumption]]+Table2[[#This Row],[Predicted Consumption]]</f>
        <v>11.096040746650001</v>
      </c>
      <c r="K3750">
        <f>ABS((Table2[[#This Row],[Consumption]]-Table2[[#This Row],[Predicted Consumption]])/Table2[[#This Row],[Consumption]])</f>
        <v>1.7461953936363628E-2</v>
      </c>
    </row>
    <row r="3751" spans="1:11" x14ac:dyDescent="0.25">
      <c r="A3751" s="1">
        <v>40400.052083333336</v>
      </c>
      <c r="B3751">
        <v>2.8</v>
      </c>
      <c r="D3751" s="3">
        <v>40400.052083333336</v>
      </c>
      <c r="E3751">
        <v>2.8</v>
      </c>
      <c r="F3751">
        <v>5.4</v>
      </c>
      <c r="G3751" s="5">
        <v>0.49083753305448802</v>
      </c>
      <c r="I3751">
        <f t="shared" si="58"/>
        <v>2.6000000000000005</v>
      </c>
      <c r="J3751">
        <f>Table2[[#This Row],[Consumption]]+Table2[[#This Row],[Predicted Consumption]]</f>
        <v>8.1999999999999993</v>
      </c>
      <c r="K3751">
        <f>ABS((Table2[[#This Row],[Consumption]]-Table2[[#This Row],[Predicted Consumption]])/Table2[[#This Row],[Consumption]])</f>
        <v>0.92857142857142883</v>
      </c>
    </row>
    <row r="3752" spans="1:11" x14ac:dyDescent="0.25">
      <c r="A3752" s="1">
        <v>40400.0625</v>
      </c>
      <c r="B3752">
        <v>1.2</v>
      </c>
      <c r="D3752" s="3">
        <v>40400.0625</v>
      </c>
      <c r="E3752">
        <v>1.2</v>
      </c>
      <c r="F3752">
        <v>1.3</v>
      </c>
      <c r="G3752" s="5">
        <v>0.74966457653294005</v>
      </c>
      <c r="I3752">
        <f t="shared" si="58"/>
        <v>0.10000000000000009</v>
      </c>
      <c r="J3752">
        <f>Table2[[#This Row],[Consumption]]+Table2[[#This Row],[Predicted Consumption]]</f>
        <v>2.5</v>
      </c>
      <c r="K3752">
        <f>ABS((Table2[[#This Row],[Consumption]]-Table2[[#This Row],[Predicted Consumption]])/Table2[[#This Row],[Consumption]])</f>
        <v>8.3333333333333412E-2</v>
      </c>
    </row>
    <row r="3753" spans="1:11" x14ac:dyDescent="0.25">
      <c r="A3753" s="1">
        <v>40400.072916666664</v>
      </c>
      <c r="B3753">
        <v>1.2</v>
      </c>
      <c r="D3753" s="3">
        <v>40400.072916666664</v>
      </c>
      <c r="E3753">
        <v>1.2</v>
      </c>
      <c r="F3753">
        <v>1.3</v>
      </c>
      <c r="G3753" s="5">
        <v>0.42772907301308399</v>
      </c>
      <c r="I3753">
        <f t="shared" si="58"/>
        <v>0.10000000000000009</v>
      </c>
      <c r="J3753">
        <f>Table2[[#This Row],[Consumption]]+Table2[[#This Row],[Predicted Consumption]]</f>
        <v>2.5</v>
      </c>
      <c r="K3753">
        <f>ABS((Table2[[#This Row],[Consumption]]-Table2[[#This Row],[Predicted Consumption]])/Table2[[#This Row],[Consumption]])</f>
        <v>8.3333333333333412E-2</v>
      </c>
    </row>
    <row r="3754" spans="1:11" x14ac:dyDescent="0.25">
      <c r="A3754" s="1">
        <v>40400.083333333336</v>
      </c>
      <c r="B3754">
        <v>1.2</v>
      </c>
      <c r="D3754" s="3">
        <v>40400.083333333336</v>
      </c>
      <c r="E3754">
        <v>1.2</v>
      </c>
      <c r="F3754">
        <v>1.4</v>
      </c>
      <c r="G3754" s="5">
        <v>0.66962588835776804</v>
      </c>
      <c r="I3754">
        <f t="shared" si="58"/>
        <v>0.19999999999999996</v>
      </c>
      <c r="J3754">
        <f>Table2[[#This Row],[Consumption]]+Table2[[#This Row],[Predicted Consumption]]</f>
        <v>2.5999999999999996</v>
      </c>
      <c r="K3754">
        <f>ABS((Table2[[#This Row],[Consumption]]-Table2[[#This Row],[Predicted Consumption]])/Table2[[#This Row],[Consumption]])</f>
        <v>0.16666666666666663</v>
      </c>
    </row>
    <row r="3755" spans="1:11" x14ac:dyDescent="0.25">
      <c r="A3755" s="1">
        <v>40400.09375</v>
      </c>
      <c r="B3755">
        <v>1.3</v>
      </c>
      <c r="D3755" s="3">
        <v>40400.09375</v>
      </c>
      <c r="E3755">
        <v>1.3</v>
      </c>
      <c r="F3755">
        <v>1.2</v>
      </c>
      <c r="G3755" s="5">
        <v>0.61703217068851701</v>
      </c>
      <c r="I3755">
        <f t="shared" si="58"/>
        <v>0.10000000000000009</v>
      </c>
      <c r="J3755">
        <f>Table2[[#This Row],[Consumption]]+Table2[[#This Row],[Predicted Consumption]]</f>
        <v>2.5</v>
      </c>
      <c r="K3755">
        <f>ABS((Table2[[#This Row],[Consumption]]-Table2[[#This Row],[Predicted Consumption]])/Table2[[#This Row],[Consumption]])</f>
        <v>7.6923076923076983E-2</v>
      </c>
    </row>
    <row r="3756" spans="1:11" x14ac:dyDescent="0.25">
      <c r="A3756" s="1">
        <v>40400.104166666664</v>
      </c>
      <c r="B3756">
        <v>1.2</v>
      </c>
      <c r="D3756" s="3">
        <v>40400.104166666664</v>
      </c>
      <c r="E3756">
        <v>1.2</v>
      </c>
      <c r="F3756">
        <v>1.3</v>
      </c>
      <c r="G3756" s="5">
        <v>0.45106919010319202</v>
      </c>
      <c r="I3756">
        <f t="shared" si="58"/>
        <v>0.10000000000000009</v>
      </c>
      <c r="J3756">
        <f>Table2[[#This Row],[Consumption]]+Table2[[#This Row],[Predicted Consumption]]</f>
        <v>2.5</v>
      </c>
      <c r="K3756">
        <f>ABS((Table2[[#This Row],[Consumption]]-Table2[[#This Row],[Predicted Consumption]])/Table2[[#This Row],[Consumption]])</f>
        <v>8.3333333333333412E-2</v>
      </c>
    </row>
    <row r="3757" spans="1:11" x14ac:dyDescent="0.25">
      <c r="A3757" s="1">
        <v>40400.114583333336</v>
      </c>
      <c r="B3757">
        <v>1.2</v>
      </c>
      <c r="D3757" s="3">
        <v>40400.114583333336</v>
      </c>
      <c r="E3757">
        <v>1.2</v>
      </c>
      <c r="F3757">
        <v>1.2</v>
      </c>
      <c r="G3757" s="5">
        <v>0.81246490045657704</v>
      </c>
      <c r="I3757">
        <f t="shared" si="58"/>
        <v>0</v>
      </c>
      <c r="J3757">
        <f>Table2[[#This Row],[Consumption]]+Table2[[#This Row],[Predicted Consumption]]</f>
        <v>2.4</v>
      </c>
      <c r="K3757">
        <f>ABS((Table2[[#This Row],[Consumption]]-Table2[[#This Row],[Predicted Consumption]])/Table2[[#This Row],[Consumption]])</f>
        <v>0</v>
      </c>
    </row>
    <row r="3758" spans="1:11" x14ac:dyDescent="0.25">
      <c r="A3758" s="1">
        <v>40400.125</v>
      </c>
      <c r="B3758">
        <v>1.2</v>
      </c>
      <c r="D3758" s="3">
        <v>40400.125</v>
      </c>
      <c r="E3758">
        <v>1.2</v>
      </c>
      <c r="F3758">
        <v>1.2</v>
      </c>
      <c r="G3758" s="5">
        <v>0.783244961373319</v>
      </c>
      <c r="I3758">
        <f t="shared" si="58"/>
        <v>0</v>
      </c>
      <c r="J3758">
        <f>Table2[[#This Row],[Consumption]]+Table2[[#This Row],[Predicted Consumption]]</f>
        <v>2.4</v>
      </c>
      <c r="K3758">
        <f>ABS((Table2[[#This Row],[Consumption]]-Table2[[#This Row],[Predicted Consumption]])/Table2[[#This Row],[Consumption]])</f>
        <v>0</v>
      </c>
    </row>
    <row r="3759" spans="1:11" x14ac:dyDescent="0.25">
      <c r="A3759" s="1">
        <v>40400.135416666664</v>
      </c>
      <c r="B3759">
        <v>1.2</v>
      </c>
      <c r="D3759" s="3">
        <v>40400.135416666664</v>
      </c>
      <c r="E3759">
        <v>1.2</v>
      </c>
      <c r="F3759">
        <v>1.2</v>
      </c>
      <c r="G3759" s="5">
        <v>0.86857887612707196</v>
      </c>
      <c r="I3759">
        <f t="shared" si="58"/>
        <v>0</v>
      </c>
      <c r="J3759">
        <f>Table2[[#This Row],[Consumption]]+Table2[[#This Row],[Predicted Consumption]]</f>
        <v>2.4</v>
      </c>
      <c r="K3759">
        <f>ABS((Table2[[#This Row],[Consumption]]-Table2[[#This Row],[Predicted Consumption]])/Table2[[#This Row],[Consumption]])</f>
        <v>0</v>
      </c>
    </row>
    <row r="3760" spans="1:11" x14ac:dyDescent="0.25">
      <c r="A3760" s="1">
        <v>40400.145833333336</v>
      </c>
      <c r="B3760">
        <v>1.2</v>
      </c>
      <c r="D3760" s="3">
        <v>40400.145833333336</v>
      </c>
      <c r="E3760">
        <v>1.2</v>
      </c>
      <c r="F3760">
        <v>1.2</v>
      </c>
      <c r="G3760" s="5">
        <v>0.79530029870623897</v>
      </c>
      <c r="I3760">
        <f t="shared" si="58"/>
        <v>0</v>
      </c>
      <c r="J3760">
        <f>Table2[[#This Row],[Consumption]]+Table2[[#This Row],[Predicted Consumption]]</f>
        <v>2.4</v>
      </c>
      <c r="K3760">
        <f>ABS((Table2[[#This Row],[Consumption]]-Table2[[#This Row],[Predicted Consumption]])/Table2[[#This Row],[Consumption]])</f>
        <v>0</v>
      </c>
    </row>
    <row r="3761" spans="1:11" x14ac:dyDescent="0.25">
      <c r="A3761" s="1">
        <v>40400.15625</v>
      </c>
      <c r="B3761">
        <v>1.2</v>
      </c>
      <c r="D3761" s="3">
        <v>40400.15625</v>
      </c>
      <c r="E3761">
        <v>1.2</v>
      </c>
      <c r="F3761">
        <v>1.2</v>
      </c>
      <c r="G3761" s="5">
        <v>0.88694737119744804</v>
      </c>
      <c r="I3761">
        <f t="shared" si="58"/>
        <v>0</v>
      </c>
      <c r="J3761">
        <f>Table2[[#This Row],[Consumption]]+Table2[[#This Row],[Predicted Consumption]]</f>
        <v>2.4</v>
      </c>
      <c r="K3761">
        <f>ABS((Table2[[#This Row],[Consumption]]-Table2[[#This Row],[Predicted Consumption]])/Table2[[#This Row],[Consumption]])</f>
        <v>0</v>
      </c>
    </row>
    <row r="3762" spans="1:11" x14ac:dyDescent="0.25">
      <c r="A3762" s="1">
        <v>40400.166666666664</v>
      </c>
      <c r="B3762">
        <v>1.2</v>
      </c>
      <c r="D3762" s="3">
        <v>40400.166666666664</v>
      </c>
      <c r="E3762">
        <v>1.2</v>
      </c>
      <c r="F3762">
        <v>1.2</v>
      </c>
      <c r="G3762" s="5">
        <v>0.89048260223772002</v>
      </c>
      <c r="I3762">
        <f t="shared" si="58"/>
        <v>0</v>
      </c>
      <c r="J3762">
        <f>Table2[[#This Row],[Consumption]]+Table2[[#This Row],[Predicted Consumption]]</f>
        <v>2.4</v>
      </c>
      <c r="K3762">
        <f>ABS((Table2[[#This Row],[Consumption]]-Table2[[#This Row],[Predicted Consumption]])/Table2[[#This Row],[Consumption]])</f>
        <v>0</v>
      </c>
    </row>
    <row r="3763" spans="1:11" x14ac:dyDescent="0.25">
      <c r="A3763" s="1">
        <v>40400.177083333336</v>
      </c>
      <c r="B3763">
        <v>1.2</v>
      </c>
      <c r="D3763" s="3">
        <v>40400.177083333336</v>
      </c>
      <c r="E3763">
        <v>1.2</v>
      </c>
      <c r="F3763">
        <v>1.2</v>
      </c>
      <c r="G3763" s="5">
        <v>0.98292907163674603</v>
      </c>
      <c r="I3763">
        <f t="shared" si="58"/>
        <v>0</v>
      </c>
      <c r="J3763">
        <f>Table2[[#This Row],[Consumption]]+Table2[[#This Row],[Predicted Consumption]]</f>
        <v>2.4</v>
      </c>
      <c r="K3763">
        <f>ABS((Table2[[#This Row],[Consumption]]-Table2[[#This Row],[Predicted Consumption]])/Table2[[#This Row],[Consumption]])</f>
        <v>0</v>
      </c>
    </row>
    <row r="3764" spans="1:11" x14ac:dyDescent="0.25">
      <c r="A3764" s="1">
        <v>40400.1875</v>
      </c>
      <c r="B3764">
        <v>1.2</v>
      </c>
      <c r="D3764" s="3">
        <v>40400.1875</v>
      </c>
      <c r="E3764">
        <v>1.2</v>
      </c>
      <c r="F3764">
        <v>1.2</v>
      </c>
      <c r="G3764" s="5">
        <v>0.98835063348952401</v>
      </c>
      <c r="I3764">
        <f t="shared" si="58"/>
        <v>0</v>
      </c>
      <c r="J3764">
        <f>Table2[[#This Row],[Consumption]]+Table2[[#This Row],[Predicted Consumption]]</f>
        <v>2.4</v>
      </c>
      <c r="K3764">
        <f>ABS((Table2[[#This Row],[Consumption]]-Table2[[#This Row],[Predicted Consumption]])/Table2[[#This Row],[Consumption]])</f>
        <v>0</v>
      </c>
    </row>
    <row r="3765" spans="1:11" x14ac:dyDescent="0.25">
      <c r="A3765" s="1">
        <v>40400.197916666664</v>
      </c>
      <c r="B3765">
        <v>1.2</v>
      </c>
      <c r="D3765" s="3">
        <v>40400.197916666664</v>
      </c>
      <c r="E3765">
        <v>1.2</v>
      </c>
      <c r="F3765">
        <v>1.2</v>
      </c>
      <c r="G3765" s="5">
        <v>0.99113927856660899</v>
      </c>
      <c r="I3765">
        <f t="shared" si="58"/>
        <v>0</v>
      </c>
      <c r="J3765">
        <f>Table2[[#This Row],[Consumption]]+Table2[[#This Row],[Predicted Consumption]]</f>
        <v>2.4</v>
      </c>
      <c r="K3765">
        <f>ABS((Table2[[#This Row],[Consumption]]-Table2[[#This Row],[Predicted Consumption]])/Table2[[#This Row],[Consumption]])</f>
        <v>0</v>
      </c>
    </row>
    <row r="3766" spans="1:11" x14ac:dyDescent="0.25">
      <c r="A3766" s="1">
        <v>40400.208333333336</v>
      </c>
      <c r="B3766">
        <v>1.2</v>
      </c>
      <c r="D3766" s="3">
        <v>40400.208333333336</v>
      </c>
      <c r="E3766">
        <v>1.2</v>
      </c>
      <c r="F3766">
        <v>1.2</v>
      </c>
      <c r="G3766" s="5">
        <v>0.99288331448738198</v>
      </c>
      <c r="I3766">
        <f t="shared" si="58"/>
        <v>0</v>
      </c>
      <c r="J3766">
        <f>Table2[[#This Row],[Consumption]]+Table2[[#This Row],[Predicted Consumption]]</f>
        <v>2.4</v>
      </c>
      <c r="K3766">
        <f>ABS((Table2[[#This Row],[Consumption]]-Table2[[#This Row],[Predicted Consumption]])/Table2[[#This Row],[Consumption]])</f>
        <v>0</v>
      </c>
    </row>
    <row r="3767" spans="1:11" x14ac:dyDescent="0.25">
      <c r="A3767" s="1">
        <v>40400.21875</v>
      </c>
      <c r="B3767">
        <v>3.6</v>
      </c>
      <c r="D3767" s="3">
        <v>40400.21875</v>
      </c>
      <c r="E3767">
        <v>3.6</v>
      </c>
      <c r="F3767">
        <v>1.2</v>
      </c>
      <c r="G3767" s="5">
        <v>0.994088983877359</v>
      </c>
      <c r="I3767">
        <f t="shared" si="58"/>
        <v>2.4000000000000004</v>
      </c>
      <c r="J3767">
        <f>Table2[[#This Row],[Consumption]]+Table2[[#This Row],[Predicted Consumption]]</f>
        <v>4.8</v>
      </c>
      <c r="K3767">
        <f>ABS((Table2[[#This Row],[Consumption]]-Table2[[#This Row],[Predicted Consumption]])/Table2[[#This Row],[Consumption]])</f>
        <v>0.66666666666666674</v>
      </c>
    </row>
    <row r="3768" spans="1:11" x14ac:dyDescent="0.25">
      <c r="A3768" s="1">
        <v>40400.229166666664</v>
      </c>
      <c r="B3768">
        <v>5.9</v>
      </c>
      <c r="D3768" s="3">
        <v>40400.229166666664</v>
      </c>
      <c r="E3768">
        <v>5.9</v>
      </c>
      <c r="F3768">
        <v>1.1000000000000001</v>
      </c>
      <c r="G3768" s="5">
        <v>0.495687640365854</v>
      </c>
      <c r="I3768">
        <f t="shared" si="58"/>
        <v>4.8000000000000007</v>
      </c>
      <c r="J3768">
        <f>Table2[[#This Row],[Consumption]]+Table2[[#This Row],[Predicted Consumption]]</f>
        <v>7</v>
      </c>
      <c r="K3768">
        <f>ABS((Table2[[#This Row],[Consumption]]-Table2[[#This Row],[Predicted Consumption]])/Table2[[#This Row],[Consumption]])</f>
        <v>0.81355932203389836</v>
      </c>
    </row>
    <row r="3769" spans="1:11" x14ac:dyDescent="0.25">
      <c r="A3769" s="1">
        <v>40400.239583333336</v>
      </c>
      <c r="B3769">
        <v>6.9</v>
      </c>
      <c r="D3769" s="3">
        <v>40400.239583333336</v>
      </c>
      <c r="E3769">
        <v>6.9</v>
      </c>
      <c r="F3769">
        <v>7.4039599999999997</v>
      </c>
      <c r="G3769" s="5">
        <v>0.62478780008313906</v>
      </c>
      <c r="I3769">
        <f t="shared" si="58"/>
        <v>0.5039599999999993</v>
      </c>
      <c r="J3769">
        <f>Table2[[#This Row],[Consumption]]+Table2[[#This Row],[Predicted Consumption]]</f>
        <v>14.30396</v>
      </c>
      <c r="K3769">
        <f>ABS((Table2[[#This Row],[Consumption]]-Table2[[#This Row],[Predicted Consumption]])/Table2[[#This Row],[Consumption]])</f>
        <v>7.3037681159420179E-2</v>
      </c>
    </row>
    <row r="3770" spans="1:11" x14ac:dyDescent="0.25">
      <c r="A3770" s="1">
        <v>40400.25</v>
      </c>
      <c r="B3770">
        <v>9.1999999999999993</v>
      </c>
      <c r="D3770" s="3">
        <v>40400.25</v>
      </c>
      <c r="E3770">
        <v>9.1999999999999993</v>
      </c>
      <c r="F3770">
        <v>5.9514914759200002</v>
      </c>
      <c r="G3770" s="5">
        <v>0.68825897446487405</v>
      </c>
      <c r="I3770">
        <f t="shared" si="58"/>
        <v>3.2485085240799991</v>
      </c>
      <c r="J3770">
        <f>Table2[[#This Row],[Consumption]]+Table2[[#This Row],[Predicted Consumption]]</f>
        <v>15.15149147592</v>
      </c>
      <c r="K3770">
        <f>ABS((Table2[[#This Row],[Consumption]]-Table2[[#This Row],[Predicted Consumption]])/Table2[[#This Row],[Consumption]])</f>
        <v>0.35309875261739121</v>
      </c>
    </row>
    <row r="3771" spans="1:11" x14ac:dyDescent="0.25">
      <c r="A3771" s="1">
        <v>40400.260416666664</v>
      </c>
      <c r="B3771">
        <v>9.4</v>
      </c>
      <c r="D3771" s="3">
        <v>40400.260416666664</v>
      </c>
      <c r="E3771">
        <v>9.4</v>
      </c>
      <c r="F3771">
        <v>9.2999458098800005</v>
      </c>
      <c r="G3771" s="5">
        <v>0.207113920598548</v>
      </c>
      <c r="I3771">
        <f t="shared" si="58"/>
        <v>0.10005419011999983</v>
      </c>
      <c r="J3771">
        <f>Table2[[#This Row],[Consumption]]+Table2[[#This Row],[Predicted Consumption]]</f>
        <v>18.699945809879999</v>
      </c>
      <c r="K3771">
        <f>ABS((Table2[[#This Row],[Consumption]]-Table2[[#This Row],[Predicted Consumption]])/Table2[[#This Row],[Consumption]])</f>
        <v>1.0644062778723385E-2</v>
      </c>
    </row>
    <row r="3772" spans="1:11" x14ac:dyDescent="0.25">
      <c r="A3772" s="1">
        <v>40400.270833333336</v>
      </c>
      <c r="B3772">
        <v>9.6</v>
      </c>
      <c r="D3772" s="3">
        <v>40400.270833333336</v>
      </c>
      <c r="E3772">
        <v>9.6</v>
      </c>
      <c r="F3772">
        <v>9.2999458098800005</v>
      </c>
      <c r="G3772" s="5">
        <v>0.45386621476821398</v>
      </c>
      <c r="I3772">
        <f t="shared" si="58"/>
        <v>0.30005419011999912</v>
      </c>
      <c r="J3772">
        <f>Table2[[#This Row],[Consumption]]+Table2[[#This Row],[Predicted Consumption]]</f>
        <v>18.899945809880002</v>
      </c>
      <c r="K3772">
        <f>ABS((Table2[[#This Row],[Consumption]]-Table2[[#This Row],[Predicted Consumption]])/Table2[[#This Row],[Consumption]])</f>
        <v>3.125564480416658E-2</v>
      </c>
    </row>
    <row r="3773" spans="1:11" x14ac:dyDescent="0.25">
      <c r="A3773" s="1">
        <v>40400.28125</v>
      </c>
      <c r="B3773">
        <v>10.4</v>
      </c>
      <c r="D3773" s="3">
        <v>40400.28125</v>
      </c>
      <c r="E3773">
        <v>10.4</v>
      </c>
      <c r="F3773">
        <v>11.876873661899999</v>
      </c>
      <c r="G3773" s="5">
        <v>0.424657534156336</v>
      </c>
      <c r="I3773">
        <f t="shared" si="58"/>
        <v>1.4768736618999991</v>
      </c>
      <c r="J3773">
        <f>Table2[[#This Row],[Consumption]]+Table2[[#This Row],[Predicted Consumption]]</f>
        <v>22.276873661899998</v>
      </c>
      <c r="K3773">
        <f>ABS((Table2[[#This Row],[Consumption]]-Table2[[#This Row],[Predicted Consumption]])/Table2[[#This Row],[Consumption]])</f>
        <v>0.14200708287499991</v>
      </c>
    </row>
    <row r="3774" spans="1:11" x14ac:dyDescent="0.25">
      <c r="A3774" s="1">
        <v>40400.291666666664</v>
      </c>
      <c r="B3774">
        <v>10.1</v>
      </c>
      <c r="D3774" s="3">
        <v>40400.291666666664</v>
      </c>
      <c r="E3774">
        <v>10.1</v>
      </c>
      <c r="F3774">
        <v>10.599654318800001</v>
      </c>
      <c r="G3774" s="5">
        <v>0.60396582100874596</v>
      </c>
      <c r="I3774">
        <f t="shared" si="58"/>
        <v>0.49965431880000111</v>
      </c>
      <c r="J3774">
        <f>Table2[[#This Row],[Consumption]]+Table2[[#This Row],[Predicted Consumption]]</f>
        <v>20.6996543188</v>
      </c>
      <c r="K3774">
        <f>ABS((Table2[[#This Row],[Consumption]]-Table2[[#This Row],[Predicted Consumption]])/Table2[[#This Row],[Consumption]])</f>
        <v>4.9470724633663476E-2</v>
      </c>
    </row>
    <row r="3775" spans="1:11" x14ac:dyDescent="0.25">
      <c r="A3775" s="1">
        <v>40400.302083333336</v>
      </c>
      <c r="B3775">
        <v>9.5</v>
      </c>
      <c r="D3775" s="3">
        <v>40400.302083333336</v>
      </c>
      <c r="E3775">
        <v>9.5</v>
      </c>
      <c r="F3775">
        <v>11.9526913635</v>
      </c>
      <c r="G3775" s="5">
        <v>0.59606656403313296</v>
      </c>
      <c r="I3775">
        <f t="shared" si="58"/>
        <v>2.4526913634999996</v>
      </c>
      <c r="J3775">
        <f>Table2[[#This Row],[Consumption]]+Table2[[#This Row],[Predicted Consumption]]</f>
        <v>21.452691363500001</v>
      </c>
      <c r="K3775">
        <f>ABS((Table2[[#This Row],[Consumption]]-Table2[[#This Row],[Predicted Consumption]])/Table2[[#This Row],[Consumption]])</f>
        <v>0.25817803826315783</v>
      </c>
    </row>
    <row r="3776" spans="1:11" x14ac:dyDescent="0.25">
      <c r="A3776" s="1">
        <v>40400.3125</v>
      </c>
      <c r="B3776">
        <v>9.4</v>
      </c>
      <c r="D3776" s="3">
        <v>40400.3125</v>
      </c>
      <c r="E3776">
        <v>9.4</v>
      </c>
      <c r="F3776">
        <v>9.5993021062999997</v>
      </c>
      <c r="G3776" s="5">
        <v>0.40843164829258699</v>
      </c>
      <c r="I3776">
        <f t="shared" si="58"/>
        <v>0.19930210629999934</v>
      </c>
      <c r="J3776">
        <f>Table2[[#This Row],[Consumption]]+Table2[[#This Row],[Predicted Consumption]]</f>
        <v>18.9993021063</v>
      </c>
      <c r="K3776">
        <f>ABS((Table2[[#This Row],[Consumption]]-Table2[[#This Row],[Predicted Consumption]])/Table2[[#This Row],[Consumption]])</f>
        <v>2.1202351734042481E-2</v>
      </c>
    </row>
    <row r="3777" spans="1:11" x14ac:dyDescent="0.25">
      <c r="A3777" s="1">
        <v>40400.322916666664</v>
      </c>
      <c r="B3777">
        <v>12</v>
      </c>
      <c r="D3777" s="3">
        <v>40400.322916666664</v>
      </c>
      <c r="E3777">
        <v>12</v>
      </c>
      <c r="F3777">
        <v>9.5993021062999997</v>
      </c>
      <c r="G3777" s="5">
        <v>0.53949711596146399</v>
      </c>
      <c r="I3777">
        <f t="shared" si="58"/>
        <v>2.4006978937000003</v>
      </c>
      <c r="J3777">
        <f>Table2[[#This Row],[Consumption]]+Table2[[#This Row],[Predicted Consumption]]</f>
        <v>21.599302106300001</v>
      </c>
      <c r="K3777">
        <f>ABS((Table2[[#This Row],[Consumption]]-Table2[[#This Row],[Predicted Consumption]])/Table2[[#This Row],[Consumption]])</f>
        <v>0.20005815780833336</v>
      </c>
    </row>
    <row r="3778" spans="1:11" x14ac:dyDescent="0.25">
      <c r="A3778" s="1">
        <v>40400.333333333336</v>
      </c>
      <c r="B3778">
        <v>9.6999999999999993</v>
      </c>
      <c r="D3778" s="3">
        <v>40400.333333333336</v>
      </c>
      <c r="E3778">
        <v>9.6999999999999993</v>
      </c>
      <c r="F3778">
        <v>9.3995114630700005</v>
      </c>
      <c r="G3778" s="5">
        <v>0.42035381920183201</v>
      </c>
      <c r="I3778">
        <f t="shared" si="58"/>
        <v>0.30048853692999877</v>
      </c>
      <c r="J3778">
        <f>Table2[[#This Row],[Consumption]]+Table2[[#This Row],[Predicted Consumption]]</f>
        <v>19.099511463070002</v>
      </c>
      <c r="K3778">
        <f>ABS((Table2[[#This Row],[Consumption]]-Table2[[#This Row],[Predicted Consumption]])/Table2[[#This Row],[Consumption]])</f>
        <v>3.0978199683505032E-2</v>
      </c>
    </row>
    <row r="3779" spans="1:11" x14ac:dyDescent="0.25">
      <c r="A3779" s="1">
        <v>40400.34375</v>
      </c>
      <c r="B3779">
        <v>8.8000000000000007</v>
      </c>
      <c r="D3779" s="3">
        <v>40400.34375</v>
      </c>
      <c r="E3779">
        <v>8.8000000000000007</v>
      </c>
      <c r="F3779">
        <v>9.3995114630700005</v>
      </c>
      <c r="G3779" s="5">
        <v>0.34623669843983401</v>
      </c>
      <c r="I3779">
        <f t="shared" si="58"/>
        <v>0.59951146306999981</v>
      </c>
      <c r="J3779">
        <f>Table2[[#This Row],[Consumption]]+Table2[[#This Row],[Predicted Consumption]]</f>
        <v>18.199511463070003</v>
      </c>
      <c r="K3779">
        <f>ABS((Table2[[#This Row],[Consumption]]-Table2[[#This Row],[Predicted Consumption]])/Table2[[#This Row],[Consumption]])</f>
        <v>6.8126302621590876E-2</v>
      </c>
    </row>
    <row r="3780" spans="1:11" x14ac:dyDescent="0.25">
      <c r="A3780" s="1">
        <v>40400.354166666664</v>
      </c>
      <c r="B3780">
        <v>9</v>
      </c>
      <c r="D3780" s="3">
        <v>40400.354166666664</v>
      </c>
      <c r="E3780">
        <v>9</v>
      </c>
      <c r="F3780">
        <v>8.8000000000000007</v>
      </c>
      <c r="G3780" s="5">
        <v>0.57431464693911904</v>
      </c>
      <c r="I3780">
        <f t="shared" ref="I3780:I3843" si="59">ABS(F3780-E3780)</f>
        <v>0.19999999999999929</v>
      </c>
      <c r="J3780">
        <f>Table2[[#This Row],[Consumption]]+Table2[[#This Row],[Predicted Consumption]]</f>
        <v>17.8</v>
      </c>
      <c r="K3780">
        <f>ABS((Table2[[#This Row],[Consumption]]-Table2[[#This Row],[Predicted Consumption]])/Table2[[#This Row],[Consumption]])</f>
        <v>2.2222222222222143E-2</v>
      </c>
    </row>
    <row r="3781" spans="1:11" x14ac:dyDescent="0.25">
      <c r="A3781" s="1">
        <v>40400.364583333336</v>
      </c>
      <c r="B3781">
        <v>9.4</v>
      </c>
      <c r="D3781" s="3">
        <v>40400.364583333336</v>
      </c>
      <c r="E3781">
        <v>9.4</v>
      </c>
      <c r="F3781">
        <v>9.3995114630700005</v>
      </c>
      <c r="G3781" s="5">
        <v>0.26477564900495498</v>
      </c>
      <c r="I3781">
        <f t="shared" si="59"/>
        <v>4.8853692999983878E-4</v>
      </c>
      <c r="J3781">
        <f>Table2[[#This Row],[Consumption]]+Table2[[#This Row],[Predicted Consumption]]</f>
        <v>18.799511463070001</v>
      </c>
      <c r="K3781">
        <f>ABS((Table2[[#This Row],[Consumption]]-Table2[[#This Row],[Predicted Consumption]])/Table2[[#This Row],[Consumption]])</f>
        <v>5.1972013829770082E-5</v>
      </c>
    </row>
    <row r="3782" spans="1:11" x14ac:dyDescent="0.25">
      <c r="A3782" s="1">
        <v>40400.375</v>
      </c>
      <c r="B3782">
        <v>9.3000000000000007</v>
      </c>
      <c r="D3782" s="3">
        <v>40400.375</v>
      </c>
      <c r="E3782">
        <v>9.3000000000000007</v>
      </c>
      <c r="F3782">
        <v>9.3995114630700005</v>
      </c>
      <c r="G3782" s="5">
        <v>0.25827643263058098</v>
      </c>
      <c r="I3782">
        <f t="shared" si="59"/>
        <v>9.9511463069999806E-2</v>
      </c>
      <c r="J3782">
        <f>Table2[[#This Row],[Consumption]]+Table2[[#This Row],[Predicted Consumption]]</f>
        <v>18.699511463070003</v>
      </c>
      <c r="K3782">
        <f>ABS((Table2[[#This Row],[Consumption]]-Table2[[#This Row],[Predicted Consumption]])/Table2[[#This Row],[Consumption]])</f>
        <v>1.0700157319354817E-2</v>
      </c>
    </row>
    <row r="3783" spans="1:11" x14ac:dyDescent="0.25">
      <c r="A3783" s="1">
        <v>40400.385416666664</v>
      </c>
      <c r="B3783">
        <v>9.6</v>
      </c>
      <c r="D3783" s="3">
        <v>40400.385416666664</v>
      </c>
      <c r="E3783">
        <v>9.6</v>
      </c>
      <c r="F3783">
        <v>10.987448966700001</v>
      </c>
      <c r="G3783" s="5">
        <v>0.46270414109231101</v>
      </c>
      <c r="I3783">
        <f t="shared" si="59"/>
        <v>1.387448966700001</v>
      </c>
      <c r="J3783">
        <f>Table2[[#This Row],[Consumption]]+Table2[[#This Row],[Predicted Consumption]]</f>
        <v>20.587448966700002</v>
      </c>
      <c r="K3783">
        <f>ABS((Table2[[#This Row],[Consumption]]-Table2[[#This Row],[Predicted Consumption]])/Table2[[#This Row],[Consumption]])</f>
        <v>0.14452593403125011</v>
      </c>
    </row>
    <row r="3784" spans="1:11" x14ac:dyDescent="0.25">
      <c r="A3784" s="1">
        <v>40400.395833333336</v>
      </c>
      <c r="B3784">
        <v>11.9</v>
      </c>
      <c r="D3784" s="3">
        <v>40400.395833333336</v>
      </c>
      <c r="E3784">
        <v>11.9</v>
      </c>
      <c r="F3784">
        <v>8.8000000000000007</v>
      </c>
      <c r="G3784" s="5">
        <v>0.290399918141028</v>
      </c>
      <c r="I3784">
        <f t="shared" si="59"/>
        <v>3.0999999999999996</v>
      </c>
      <c r="J3784">
        <f>Table2[[#This Row],[Consumption]]+Table2[[#This Row],[Predicted Consumption]]</f>
        <v>20.700000000000003</v>
      </c>
      <c r="K3784">
        <f>ABS((Table2[[#This Row],[Consumption]]-Table2[[#This Row],[Predicted Consumption]])/Table2[[#This Row],[Consumption]])</f>
        <v>0.26050420168067223</v>
      </c>
    </row>
    <row r="3785" spans="1:11" x14ac:dyDescent="0.25">
      <c r="A3785" s="1">
        <v>40400.40625</v>
      </c>
      <c r="B3785">
        <v>12.1</v>
      </c>
      <c r="D3785" s="3">
        <v>40400.40625</v>
      </c>
      <c r="E3785">
        <v>12.1</v>
      </c>
      <c r="I3785">
        <f t="shared" si="59"/>
        <v>12.1</v>
      </c>
      <c r="J3785">
        <f>Table2[[#This Row],[Consumption]]+Table2[[#This Row],[Predicted Consumption]]</f>
        <v>12.1</v>
      </c>
      <c r="K3785">
        <f>ABS((Table2[[#This Row],[Consumption]]-Table2[[#This Row],[Predicted Consumption]])/Table2[[#This Row],[Consumption]])</f>
        <v>1</v>
      </c>
    </row>
    <row r="3786" spans="1:11" x14ac:dyDescent="0.25">
      <c r="A3786" s="1">
        <v>40400.416666666664</v>
      </c>
      <c r="B3786">
        <v>13</v>
      </c>
      <c r="D3786" s="3">
        <v>40400.416666666664</v>
      </c>
      <c r="E3786">
        <v>13</v>
      </c>
      <c r="F3786">
        <v>13.5794</v>
      </c>
      <c r="G3786" s="5">
        <v>0.38599803038782499</v>
      </c>
      <c r="I3786">
        <f t="shared" si="59"/>
        <v>0.57939999999999969</v>
      </c>
      <c r="J3786">
        <f>Table2[[#This Row],[Consumption]]+Table2[[#This Row],[Predicted Consumption]]</f>
        <v>26.5794</v>
      </c>
      <c r="K3786">
        <f>ABS((Table2[[#This Row],[Consumption]]-Table2[[#This Row],[Predicted Consumption]])/Table2[[#This Row],[Consumption]])</f>
        <v>4.4569230769230743E-2</v>
      </c>
    </row>
    <row r="3787" spans="1:11" x14ac:dyDescent="0.25">
      <c r="A3787" s="1">
        <v>40400.427083333336</v>
      </c>
      <c r="B3787">
        <v>11.5</v>
      </c>
      <c r="D3787" s="3">
        <v>40400.427083333336</v>
      </c>
      <c r="E3787">
        <v>11.5</v>
      </c>
      <c r="F3787">
        <v>12.4242977425</v>
      </c>
      <c r="G3787" s="5">
        <v>0.549999628134341</v>
      </c>
      <c r="I3787">
        <f t="shared" si="59"/>
        <v>0.9242977425000003</v>
      </c>
      <c r="J3787">
        <f>Table2[[#This Row],[Consumption]]+Table2[[#This Row],[Predicted Consumption]]</f>
        <v>23.924297742500002</v>
      </c>
      <c r="K3787">
        <f>ABS((Table2[[#This Row],[Consumption]]-Table2[[#This Row],[Predicted Consumption]])/Table2[[#This Row],[Consumption]])</f>
        <v>8.0373716739130463E-2</v>
      </c>
    </row>
    <row r="3788" spans="1:11" x14ac:dyDescent="0.25">
      <c r="A3788" s="1">
        <v>40400.4375</v>
      </c>
      <c r="B3788">
        <v>11.1</v>
      </c>
      <c r="D3788" s="3">
        <v>40400.4375</v>
      </c>
      <c r="E3788">
        <v>11.1</v>
      </c>
      <c r="F3788">
        <v>10.599654318800001</v>
      </c>
      <c r="G3788" s="5">
        <v>0.235755987453035</v>
      </c>
      <c r="I3788">
        <f t="shared" si="59"/>
        <v>0.50034568119999889</v>
      </c>
      <c r="J3788">
        <f>Table2[[#This Row],[Consumption]]+Table2[[#This Row],[Predicted Consumption]]</f>
        <v>21.6996543188</v>
      </c>
      <c r="K3788">
        <f>ABS((Table2[[#This Row],[Consumption]]-Table2[[#This Row],[Predicted Consumption]])/Table2[[#This Row],[Consumption]])</f>
        <v>4.5076187495495398E-2</v>
      </c>
    </row>
    <row r="3789" spans="1:11" x14ac:dyDescent="0.25">
      <c r="A3789" s="1">
        <v>40400.447916666664</v>
      </c>
      <c r="B3789">
        <v>9.9</v>
      </c>
      <c r="D3789" s="3">
        <v>40400.447916666664</v>
      </c>
      <c r="E3789">
        <v>9.9</v>
      </c>
      <c r="F3789">
        <v>10.599654318800001</v>
      </c>
      <c r="G3789" s="5">
        <v>0.39878764519323301</v>
      </c>
      <c r="I3789">
        <f t="shared" si="59"/>
        <v>0.6996543188000004</v>
      </c>
      <c r="J3789">
        <f>Table2[[#This Row],[Consumption]]+Table2[[#This Row],[Predicted Consumption]]</f>
        <v>20.499654318800001</v>
      </c>
      <c r="K3789">
        <f>ABS((Table2[[#This Row],[Consumption]]-Table2[[#This Row],[Predicted Consumption]])/Table2[[#This Row],[Consumption]])</f>
        <v>7.0672153414141445E-2</v>
      </c>
    </row>
    <row r="3790" spans="1:11" x14ac:dyDescent="0.25">
      <c r="A3790" s="1">
        <v>40400.458333333336</v>
      </c>
      <c r="B3790">
        <v>11.9</v>
      </c>
      <c r="D3790" s="3">
        <v>40400.458333333336</v>
      </c>
      <c r="E3790">
        <v>11.9</v>
      </c>
      <c r="F3790">
        <v>9.2999620669199992</v>
      </c>
      <c r="G3790" s="5">
        <v>0.34207401733109599</v>
      </c>
      <c r="I3790">
        <f t="shared" si="59"/>
        <v>2.6000379330800012</v>
      </c>
      <c r="J3790">
        <f>Table2[[#This Row],[Consumption]]+Table2[[#This Row],[Predicted Consumption]]</f>
        <v>21.199962066920001</v>
      </c>
      <c r="K3790">
        <f>ABS((Table2[[#This Row],[Consumption]]-Table2[[#This Row],[Predicted Consumption]])/Table2[[#This Row],[Consumption]])</f>
        <v>0.21849058261176479</v>
      </c>
    </row>
    <row r="3791" spans="1:11" x14ac:dyDescent="0.25">
      <c r="A3791" s="1">
        <v>40400.46875</v>
      </c>
      <c r="B3791">
        <v>9.6999999999999993</v>
      </c>
      <c r="D3791" s="3">
        <v>40400.46875</v>
      </c>
      <c r="E3791">
        <v>9.6999999999999993</v>
      </c>
      <c r="F3791">
        <v>12.0416540985</v>
      </c>
      <c r="G3791" s="5">
        <v>0.70528465397645002</v>
      </c>
      <c r="I3791">
        <f t="shared" si="59"/>
        <v>2.3416540985000012</v>
      </c>
      <c r="J3791">
        <f>Table2[[#This Row],[Consumption]]+Table2[[#This Row],[Predicted Consumption]]</f>
        <v>21.7416540985</v>
      </c>
      <c r="K3791">
        <f>ABS((Table2[[#This Row],[Consumption]]-Table2[[#This Row],[Predicted Consumption]])/Table2[[#This Row],[Consumption]])</f>
        <v>0.24140763902061871</v>
      </c>
    </row>
    <row r="3792" spans="1:11" x14ac:dyDescent="0.25">
      <c r="A3792" s="1">
        <v>40400.479166666664</v>
      </c>
      <c r="B3792">
        <v>9.5</v>
      </c>
      <c r="D3792" s="3">
        <v>40400.479166666664</v>
      </c>
      <c r="E3792">
        <v>9.5</v>
      </c>
      <c r="F3792">
        <v>11.8886680943</v>
      </c>
      <c r="G3792" s="5">
        <v>0.358547971484793</v>
      </c>
      <c r="I3792">
        <f t="shared" si="59"/>
        <v>2.3886680942999998</v>
      </c>
      <c r="J3792">
        <f>Table2[[#This Row],[Consumption]]+Table2[[#This Row],[Predicted Consumption]]</f>
        <v>21.388668094300002</v>
      </c>
      <c r="K3792">
        <f>ABS((Table2[[#This Row],[Consumption]]-Table2[[#This Row],[Predicted Consumption]])/Table2[[#This Row],[Consumption]])</f>
        <v>0.25143874676842104</v>
      </c>
    </row>
    <row r="3793" spans="1:11" x14ac:dyDescent="0.25">
      <c r="A3793" s="1">
        <v>40400.489583333336</v>
      </c>
      <c r="B3793">
        <v>9.3000000000000007</v>
      </c>
      <c r="D3793" s="3">
        <v>40400.489583333336</v>
      </c>
      <c r="E3793">
        <v>9.3000000000000007</v>
      </c>
      <c r="F3793">
        <v>9.3996580241499998</v>
      </c>
      <c r="G3793" s="5">
        <v>0.31952714425349399</v>
      </c>
      <c r="I3793">
        <f t="shared" si="59"/>
        <v>9.9658024149999136E-2</v>
      </c>
      <c r="J3793">
        <f>Table2[[#This Row],[Consumption]]+Table2[[#This Row],[Predicted Consumption]]</f>
        <v>18.699658024150001</v>
      </c>
      <c r="K3793">
        <f>ABS((Table2[[#This Row],[Consumption]]-Table2[[#This Row],[Predicted Consumption]])/Table2[[#This Row],[Consumption]])</f>
        <v>1.0715916575268724E-2</v>
      </c>
    </row>
    <row r="3794" spans="1:11" x14ac:dyDescent="0.25">
      <c r="A3794" s="1">
        <v>40400.5</v>
      </c>
      <c r="B3794">
        <v>11.6</v>
      </c>
      <c r="D3794" s="3">
        <v>40400.5</v>
      </c>
      <c r="E3794">
        <v>11.6</v>
      </c>
      <c r="F3794">
        <v>9.3996580241499998</v>
      </c>
      <c r="G3794" s="5">
        <v>0.29368005419283</v>
      </c>
      <c r="I3794">
        <f t="shared" si="59"/>
        <v>2.2003419758499998</v>
      </c>
      <c r="J3794">
        <f>Table2[[#This Row],[Consumption]]+Table2[[#This Row],[Predicted Consumption]]</f>
        <v>20.999658024150001</v>
      </c>
      <c r="K3794">
        <f>ABS((Table2[[#This Row],[Consumption]]-Table2[[#This Row],[Predicted Consumption]])/Table2[[#This Row],[Consumption]])</f>
        <v>0.18968465309051724</v>
      </c>
    </row>
    <row r="3795" spans="1:11" x14ac:dyDescent="0.25">
      <c r="A3795" s="1">
        <v>40400.510416666664</v>
      </c>
      <c r="B3795">
        <v>9.9</v>
      </c>
      <c r="D3795" s="3">
        <v>40400.510416666664</v>
      </c>
      <c r="E3795">
        <v>9.9</v>
      </c>
      <c r="F3795">
        <v>10.599654318800001</v>
      </c>
      <c r="G3795" s="5">
        <v>0.340464992982078</v>
      </c>
      <c r="I3795">
        <f t="shared" si="59"/>
        <v>0.6996543188000004</v>
      </c>
      <c r="J3795">
        <f>Table2[[#This Row],[Consumption]]+Table2[[#This Row],[Predicted Consumption]]</f>
        <v>20.499654318800001</v>
      </c>
      <c r="K3795">
        <f>ABS((Table2[[#This Row],[Consumption]]-Table2[[#This Row],[Predicted Consumption]])/Table2[[#This Row],[Consumption]])</f>
        <v>7.0672153414141445E-2</v>
      </c>
    </row>
    <row r="3796" spans="1:11" x14ac:dyDescent="0.25">
      <c r="A3796" s="1">
        <v>40400.520833333336</v>
      </c>
      <c r="B3796">
        <v>8.8000000000000007</v>
      </c>
      <c r="D3796" s="3">
        <v>40400.520833333336</v>
      </c>
      <c r="E3796">
        <v>8.8000000000000007</v>
      </c>
      <c r="F3796">
        <v>11.8886680943</v>
      </c>
      <c r="G3796" s="5">
        <v>0.58936589552817698</v>
      </c>
      <c r="I3796">
        <f t="shared" si="59"/>
        <v>3.0886680942999991</v>
      </c>
      <c r="J3796">
        <f>Table2[[#This Row],[Consumption]]+Table2[[#This Row],[Predicted Consumption]]</f>
        <v>20.688668094299999</v>
      </c>
      <c r="K3796">
        <f>ABS((Table2[[#This Row],[Consumption]]-Table2[[#This Row],[Predicted Consumption]])/Table2[[#This Row],[Consumption]])</f>
        <v>0.35098501071590898</v>
      </c>
    </row>
    <row r="3797" spans="1:11" x14ac:dyDescent="0.25">
      <c r="A3797" s="1">
        <v>40400.53125</v>
      </c>
      <c r="B3797">
        <v>10.9</v>
      </c>
      <c r="D3797" s="3">
        <v>40400.53125</v>
      </c>
      <c r="E3797">
        <v>10.9</v>
      </c>
      <c r="F3797">
        <v>8.9998795498599993</v>
      </c>
      <c r="G3797" s="5">
        <v>0.65362560338055598</v>
      </c>
      <c r="I3797">
        <f t="shared" si="59"/>
        <v>1.9001204501400011</v>
      </c>
      <c r="J3797">
        <f>Table2[[#This Row],[Consumption]]+Table2[[#This Row],[Predicted Consumption]]</f>
        <v>19.89987954986</v>
      </c>
      <c r="K3797">
        <f>ABS((Table2[[#This Row],[Consumption]]-Table2[[#This Row],[Predicted Consumption]])/Table2[[#This Row],[Consumption]])</f>
        <v>0.17432297707706432</v>
      </c>
    </row>
    <row r="3798" spans="1:11" x14ac:dyDescent="0.25">
      <c r="A3798" s="1">
        <v>40400.541666666664</v>
      </c>
      <c r="B3798">
        <v>9.6999999999999993</v>
      </c>
      <c r="D3798" s="3">
        <v>40400.541666666664</v>
      </c>
      <c r="E3798">
        <v>9.6999999999999993</v>
      </c>
      <c r="F3798">
        <v>13.263646393</v>
      </c>
      <c r="G3798" s="5">
        <v>0.71643113159363303</v>
      </c>
      <c r="I3798">
        <f t="shared" si="59"/>
        <v>3.5636463930000009</v>
      </c>
      <c r="J3798">
        <f>Table2[[#This Row],[Consumption]]+Table2[[#This Row],[Predicted Consumption]]</f>
        <v>22.963646392999998</v>
      </c>
      <c r="K3798">
        <f>ABS((Table2[[#This Row],[Consumption]]-Table2[[#This Row],[Predicted Consumption]])/Table2[[#This Row],[Consumption]])</f>
        <v>0.36738622608247434</v>
      </c>
    </row>
    <row r="3799" spans="1:11" x14ac:dyDescent="0.25">
      <c r="A3799" s="1">
        <v>40400.552083333336</v>
      </c>
      <c r="B3799">
        <v>9.1</v>
      </c>
      <c r="D3799" s="3">
        <v>40400.552083333336</v>
      </c>
      <c r="E3799">
        <v>9.1</v>
      </c>
      <c r="F3799">
        <v>9.4995114496999999</v>
      </c>
      <c r="G3799" s="5">
        <v>0.231523571156769</v>
      </c>
      <c r="I3799">
        <f t="shared" si="59"/>
        <v>0.3995114497000003</v>
      </c>
      <c r="J3799">
        <f>Table2[[#This Row],[Consumption]]+Table2[[#This Row],[Predicted Consumption]]</f>
        <v>18.5995114497</v>
      </c>
      <c r="K3799">
        <f>ABS((Table2[[#This Row],[Consumption]]-Table2[[#This Row],[Predicted Consumption]])/Table2[[#This Row],[Consumption]])</f>
        <v>4.3902357109890142E-2</v>
      </c>
    </row>
    <row r="3800" spans="1:11" x14ac:dyDescent="0.25">
      <c r="A3800" s="1">
        <v>40400.5625</v>
      </c>
      <c r="B3800">
        <v>9.4</v>
      </c>
      <c r="D3800" s="3">
        <v>40400.5625</v>
      </c>
      <c r="E3800">
        <v>9.4</v>
      </c>
      <c r="F3800">
        <v>9.3996580241499998</v>
      </c>
      <c r="G3800" s="5">
        <v>0.23644870248251301</v>
      </c>
      <c r="I3800">
        <f t="shared" si="59"/>
        <v>3.4197585000050879E-4</v>
      </c>
      <c r="J3800">
        <f>Table2[[#This Row],[Consumption]]+Table2[[#This Row],[Predicted Consumption]]</f>
        <v>18.799658024149998</v>
      </c>
      <c r="K3800">
        <f>ABS((Table2[[#This Row],[Consumption]]-Table2[[#This Row],[Predicted Consumption]])/Table2[[#This Row],[Consumption]])</f>
        <v>3.6380409574522207E-5</v>
      </c>
    </row>
    <row r="3801" spans="1:11" x14ac:dyDescent="0.25">
      <c r="A3801" s="1">
        <v>40400.572916666664</v>
      </c>
      <c r="B3801">
        <v>11.7</v>
      </c>
      <c r="D3801" s="3">
        <v>40400.572916666664</v>
      </c>
      <c r="E3801">
        <v>11.7</v>
      </c>
      <c r="F3801">
        <v>9.2999734468399993</v>
      </c>
      <c r="G3801" s="5">
        <v>0.21573658125112199</v>
      </c>
      <c r="I3801">
        <f t="shared" si="59"/>
        <v>2.40002655316</v>
      </c>
      <c r="J3801">
        <f>Table2[[#This Row],[Consumption]]+Table2[[#This Row],[Predicted Consumption]]</f>
        <v>20.999973446839999</v>
      </c>
      <c r="K3801">
        <f>ABS((Table2[[#This Row],[Consumption]]-Table2[[#This Row],[Predicted Consumption]])/Table2[[#This Row],[Consumption]])</f>
        <v>0.20513047462905984</v>
      </c>
    </row>
    <row r="3802" spans="1:11" x14ac:dyDescent="0.25">
      <c r="A3802" s="1">
        <v>40400.583333333336</v>
      </c>
      <c r="B3802">
        <v>9.8000000000000007</v>
      </c>
      <c r="D3802" s="3">
        <v>40400.583333333336</v>
      </c>
      <c r="E3802">
        <v>9.8000000000000007</v>
      </c>
      <c r="F3802">
        <v>9.8985756856799991</v>
      </c>
      <c r="G3802" s="5">
        <v>0.41084733135521501</v>
      </c>
      <c r="I3802">
        <f t="shared" si="59"/>
        <v>9.8575685679998415E-2</v>
      </c>
      <c r="J3802">
        <f>Table2[[#This Row],[Consumption]]+Table2[[#This Row],[Predicted Consumption]]</f>
        <v>19.698575685679998</v>
      </c>
      <c r="K3802">
        <f>ABS((Table2[[#This Row],[Consumption]]-Table2[[#This Row],[Predicted Consumption]])/Table2[[#This Row],[Consumption]])</f>
        <v>1.0058743436734531E-2</v>
      </c>
    </row>
    <row r="3803" spans="1:11" x14ac:dyDescent="0.25">
      <c r="A3803" s="1">
        <v>40400.59375</v>
      </c>
      <c r="B3803">
        <v>9.5</v>
      </c>
      <c r="D3803" s="3">
        <v>40400.59375</v>
      </c>
      <c r="E3803">
        <v>9.5</v>
      </c>
      <c r="F3803">
        <v>9.0999952450099997</v>
      </c>
      <c r="G3803" s="5">
        <v>0.24714493650262201</v>
      </c>
      <c r="I3803">
        <f t="shared" si="59"/>
        <v>0.40000475499000032</v>
      </c>
      <c r="J3803">
        <f>Table2[[#This Row],[Consumption]]+Table2[[#This Row],[Predicted Consumption]]</f>
        <v>18.59999524501</v>
      </c>
      <c r="K3803">
        <f>ABS((Table2[[#This Row],[Consumption]]-Table2[[#This Row],[Predicted Consumption]])/Table2[[#This Row],[Consumption]])</f>
        <v>4.210576368315793E-2</v>
      </c>
    </row>
    <row r="3804" spans="1:11" x14ac:dyDescent="0.25">
      <c r="A3804" s="1">
        <v>40400.604166666664</v>
      </c>
      <c r="B3804">
        <v>9.1999999999999993</v>
      </c>
      <c r="D3804" s="3">
        <v>40400.604166666664</v>
      </c>
      <c r="E3804">
        <v>9.1999999999999993</v>
      </c>
      <c r="F3804">
        <v>9.2999734468399993</v>
      </c>
      <c r="G3804" s="5">
        <v>0.16651873588723901</v>
      </c>
      <c r="I3804">
        <f t="shared" si="59"/>
        <v>9.997344683999998E-2</v>
      </c>
      <c r="J3804">
        <f>Table2[[#This Row],[Consumption]]+Table2[[#This Row],[Predicted Consumption]]</f>
        <v>18.499973446839999</v>
      </c>
      <c r="K3804">
        <f>ABS((Table2[[#This Row],[Consumption]]-Table2[[#This Row],[Predicted Consumption]])/Table2[[#This Row],[Consumption]])</f>
        <v>1.0866679004347825E-2</v>
      </c>
    </row>
    <row r="3805" spans="1:11" x14ac:dyDescent="0.25">
      <c r="A3805" s="1">
        <v>40400.614583333336</v>
      </c>
      <c r="B3805">
        <v>9</v>
      </c>
      <c r="D3805" s="3">
        <v>40400.614583333336</v>
      </c>
      <c r="E3805">
        <v>9</v>
      </c>
      <c r="F3805">
        <v>9.3997606169099992</v>
      </c>
      <c r="G3805" s="5">
        <v>0.42824810879866698</v>
      </c>
      <c r="I3805">
        <f t="shared" si="59"/>
        <v>0.3997606169099992</v>
      </c>
      <c r="J3805">
        <f>Table2[[#This Row],[Consumption]]+Table2[[#This Row],[Predicted Consumption]]</f>
        <v>18.399760616910001</v>
      </c>
      <c r="K3805">
        <f>ABS((Table2[[#This Row],[Consumption]]-Table2[[#This Row],[Predicted Consumption]])/Table2[[#This Row],[Consumption]])</f>
        <v>4.4417846323333246E-2</v>
      </c>
    </row>
    <row r="3806" spans="1:11" x14ac:dyDescent="0.25">
      <c r="A3806" s="1">
        <v>40400.625</v>
      </c>
      <c r="B3806">
        <v>11.2</v>
      </c>
      <c r="D3806" s="3">
        <v>40400.625</v>
      </c>
      <c r="E3806">
        <v>11.2</v>
      </c>
      <c r="F3806">
        <v>10.861355448599999</v>
      </c>
      <c r="G3806" s="5">
        <v>0.49378824152483802</v>
      </c>
      <c r="I3806">
        <f t="shared" si="59"/>
        <v>0.33864455139999983</v>
      </c>
      <c r="J3806">
        <f>Table2[[#This Row],[Consumption]]+Table2[[#This Row],[Predicted Consumption]]</f>
        <v>22.061355448599997</v>
      </c>
      <c r="K3806">
        <f>ABS((Table2[[#This Row],[Consumption]]-Table2[[#This Row],[Predicted Consumption]])/Table2[[#This Row],[Consumption]])</f>
        <v>3.0236120660714273E-2</v>
      </c>
    </row>
    <row r="3807" spans="1:11" x14ac:dyDescent="0.25">
      <c r="A3807" s="1">
        <v>40400.635416666664</v>
      </c>
      <c r="B3807">
        <v>10.8</v>
      </c>
      <c r="D3807" s="3">
        <v>40400.635416666664</v>
      </c>
      <c r="E3807">
        <v>10.8</v>
      </c>
      <c r="F3807">
        <v>9.8985756856799991</v>
      </c>
      <c r="G3807" s="5">
        <v>0.47958158418563501</v>
      </c>
      <c r="I3807">
        <f t="shared" si="59"/>
        <v>0.90142431432000159</v>
      </c>
      <c r="J3807">
        <f>Table2[[#This Row],[Consumption]]+Table2[[#This Row],[Predicted Consumption]]</f>
        <v>20.698575685679998</v>
      </c>
      <c r="K3807">
        <f>ABS((Table2[[#This Row],[Consumption]]-Table2[[#This Row],[Predicted Consumption]])/Table2[[#This Row],[Consumption]])</f>
        <v>8.3465214288889034E-2</v>
      </c>
    </row>
    <row r="3808" spans="1:11" x14ac:dyDescent="0.25">
      <c r="A3808" s="1">
        <v>40400.645833333336</v>
      </c>
      <c r="B3808">
        <v>8.8000000000000007</v>
      </c>
      <c r="D3808" s="3">
        <v>40400.645833333336</v>
      </c>
      <c r="E3808">
        <v>8.8000000000000007</v>
      </c>
      <c r="F3808">
        <v>10.861355448599999</v>
      </c>
      <c r="G3808" s="5">
        <v>0.35573189430562802</v>
      </c>
      <c r="I3808">
        <f t="shared" si="59"/>
        <v>2.0613554485999988</v>
      </c>
      <c r="J3808">
        <f>Table2[[#This Row],[Consumption]]+Table2[[#This Row],[Predicted Consumption]]</f>
        <v>19.661355448599998</v>
      </c>
      <c r="K3808">
        <f>ABS((Table2[[#This Row],[Consumption]]-Table2[[#This Row],[Predicted Consumption]])/Table2[[#This Row],[Consumption]])</f>
        <v>0.23424493734090893</v>
      </c>
    </row>
    <row r="3809" spans="1:11" x14ac:dyDescent="0.25">
      <c r="A3809" s="1">
        <v>40400.65625</v>
      </c>
      <c r="B3809">
        <v>9</v>
      </c>
      <c r="D3809" s="3">
        <v>40400.65625</v>
      </c>
      <c r="E3809">
        <v>9</v>
      </c>
      <c r="F3809">
        <v>10.861355448599999</v>
      </c>
      <c r="G3809" s="5">
        <v>0.48091742025990197</v>
      </c>
      <c r="I3809">
        <f t="shared" si="59"/>
        <v>1.8613554485999995</v>
      </c>
      <c r="J3809">
        <f>Table2[[#This Row],[Consumption]]+Table2[[#This Row],[Predicted Consumption]]</f>
        <v>19.861355448600001</v>
      </c>
      <c r="K3809">
        <f>ABS((Table2[[#This Row],[Consumption]]-Table2[[#This Row],[Predicted Consumption]])/Table2[[#This Row],[Consumption]])</f>
        <v>0.20681727206666661</v>
      </c>
    </row>
    <row r="3810" spans="1:11" x14ac:dyDescent="0.25">
      <c r="A3810" s="1">
        <v>40400.666666666664</v>
      </c>
      <c r="B3810">
        <v>11.3</v>
      </c>
      <c r="D3810" s="3">
        <v>40400.666666666664</v>
      </c>
      <c r="E3810">
        <v>11.3</v>
      </c>
      <c r="F3810">
        <v>9.3997606169099992</v>
      </c>
      <c r="G3810" s="5">
        <v>0.27947758394993399</v>
      </c>
      <c r="I3810">
        <f t="shared" si="59"/>
        <v>1.9002393830900015</v>
      </c>
      <c r="J3810">
        <f>Table2[[#This Row],[Consumption]]+Table2[[#This Row],[Predicted Consumption]]</f>
        <v>20.699760616909998</v>
      </c>
      <c r="K3810">
        <f>ABS((Table2[[#This Row],[Consumption]]-Table2[[#This Row],[Predicted Consumption]])/Table2[[#This Row],[Consumption]])</f>
        <v>0.16816277726460188</v>
      </c>
    </row>
    <row r="3811" spans="1:11" x14ac:dyDescent="0.25">
      <c r="A3811" s="1">
        <v>40400.677083333336</v>
      </c>
      <c r="B3811">
        <v>9.9</v>
      </c>
      <c r="D3811" s="3">
        <v>40400.677083333336</v>
      </c>
      <c r="E3811">
        <v>9.9</v>
      </c>
      <c r="F3811">
        <v>10.795523727699999</v>
      </c>
      <c r="G3811" s="5">
        <v>0.34062696010047999</v>
      </c>
      <c r="I3811">
        <f t="shared" si="59"/>
        <v>0.89552372769999877</v>
      </c>
      <c r="J3811">
        <f>Table2[[#This Row],[Consumption]]+Table2[[#This Row],[Predicted Consumption]]</f>
        <v>20.695523727699999</v>
      </c>
      <c r="K3811">
        <f>ABS((Table2[[#This Row],[Consumption]]-Table2[[#This Row],[Predicted Consumption]])/Table2[[#This Row],[Consumption]])</f>
        <v>9.0456942191919062E-2</v>
      </c>
    </row>
    <row r="3812" spans="1:11" x14ac:dyDescent="0.25">
      <c r="A3812" s="1">
        <v>40400.6875</v>
      </c>
      <c r="B3812">
        <v>8.8000000000000007</v>
      </c>
      <c r="D3812" s="3">
        <v>40400.6875</v>
      </c>
      <c r="E3812">
        <v>8.8000000000000007</v>
      </c>
      <c r="F3812">
        <v>8.8000000000000007</v>
      </c>
      <c r="G3812" s="5">
        <v>0.332998775332421</v>
      </c>
      <c r="I3812">
        <f t="shared" si="59"/>
        <v>0</v>
      </c>
      <c r="J3812">
        <f>Table2[[#This Row],[Consumption]]+Table2[[#This Row],[Predicted Consumption]]</f>
        <v>17.600000000000001</v>
      </c>
      <c r="K3812">
        <f>ABS((Table2[[#This Row],[Consumption]]-Table2[[#This Row],[Predicted Consumption]])/Table2[[#This Row],[Consumption]])</f>
        <v>0</v>
      </c>
    </row>
    <row r="3813" spans="1:11" x14ac:dyDescent="0.25">
      <c r="A3813" s="1">
        <v>40400.697916666664</v>
      </c>
      <c r="B3813">
        <v>8.9</v>
      </c>
      <c r="D3813" s="3">
        <v>40400.697916666664</v>
      </c>
      <c r="E3813">
        <v>8.9</v>
      </c>
      <c r="F3813">
        <v>8.9999409794300007</v>
      </c>
      <c r="G3813" s="5">
        <v>0.59907942536185899</v>
      </c>
      <c r="I3813">
        <f t="shared" si="59"/>
        <v>9.9940979430000354E-2</v>
      </c>
      <c r="J3813">
        <f>Table2[[#This Row],[Consumption]]+Table2[[#This Row],[Predicted Consumption]]</f>
        <v>17.899940979429999</v>
      </c>
      <c r="K3813">
        <f>ABS((Table2[[#This Row],[Consumption]]-Table2[[#This Row],[Predicted Consumption]])/Table2[[#This Row],[Consumption]])</f>
        <v>1.1229323531460713E-2</v>
      </c>
    </row>
    <row r="3814" spans="1:11" x14ac:dyDescent="0.25">
      <c r="A3814" s="1">
        <v>40400.708333333336</v>
      </c>
      <c r="B3814">
        <v>9</v>
      </c>
      <c r="D3814" s="3">
        <v>40400.708333333336</v>
      </c>
      <c r="E3814">
        <v>9</v>
      </c>
      <c r="F3814">
        <v>8.9999409794300007</v>
      </c>
      <c r="G3814" s="5">
        <v>0.55641964801490795</v>
      </c>
      <c r="I3814">
        <f t="shared" si="59"/>
        <v>5.9020569999290728E-5</v>
      </c>
      <c r="J3814">
        <f>Table2[[#This Row],[Consumption]]+Table2[[#This Row],[Predicted Consumption]]</f>
        <v>17.999940979430001</v>
      </c>
      <c r="K3814">
        <f>ABS((Table2[[#This Row],[Consumption]]-Table2[[#This Row],[Predicted Consumption]])/Table2[[#This Row],[Consumption]])</f>
        <v>6.5578411110323032E-6</v>
      </c>
    </row>
    <row r="3815" spans="1:11" x14ac:dyDescent="0.25">
      <c r="A3815" s="1">
        <v>40400.71875</v>
      </c>
      <c r="B3815">
        <v>11.2</v>
      </c>
      <c r="D3815" s="3">
        <v>40400.71875</v>
      </c>
      <c r="E3815">
        <v>11.2</v>
      </c>
      <c r="F3815">
        <v>11.298670682799999</v>
      </c>
      <c r="G3815" s="5">
        <v>0.21327025174379699</v>
      </c>
      <c r="I3815">
        <f t="shared" si="59"/>
        <v>9.8670682799999909E-2</v>
      </c>
      <c r="J3815">
        <f>Table2[[#This Row],[Consumption]]+Table2[[#This Row],[Predicted Consumption]]</f>
        <v>22.498670682799997</v>
      </c>
      <c r="K3815">
        <f>ABS((Table2[[#This Row],[Consumption]]-Table2[[#This Row],[Predicted Consumption]])/Table2[[#This Row],[Consumption]])</f>
        <v>8.8098823928571355E-3</v>
      </c>
    </row>
    <row r="3816" spans="1:11" x14ac:dyDescent="0.25">
      <c r="A3816" s="1">
        <v>40400.729166666664</v>
      </c>
      <c r="B3816">
        <v>9.8000000000000007</v>
      </c>
      <c r="D3816" s="3">
        <v>40400.729166666664</v>
      </c>
      <c r="E3816">
        <v>9.8000000000000007</v>
      </c>
      <c r="F3816">
        <v>10.795523727699999</v>
      </c>
      <c r="G3816" s="5">
        <v>0.41723209853070797</v>
      </c>
      <c r="I3816">
        <f t="shared" si="59"/>
        <v>0.99552372769999842</v>
      </c>
      <c r="J3816">
        <f>Table2[[#This Row],[Consumption]]+Table2[[#This Row],[Predicted Consumption]]</f>
        <v>20.595523727699998</v>
      </c>
      <c r="K3816">
        <f>ABS((Table2[[#This Row],[Consumption]]-Table2[[#This Row],[Predicted Consumption]])/Table2[[#This Row],[Consumption]])</f>
        <v>0.10158405384693861</v>
      </c>
    </row>
    <row r="3817" spans="1:11" x14ac:dyDescent="0.25">
      <c r="A3817" s="1">
        <v>40400.739583333336</v>
      </c>
      <c r="B3817">
        <v>9</v>
      </c>
      <c r="D3817" s="3">
        <v>40400.739583333336</v>
      </c>
      <c r="E3817">
        <v>9</v>
      </c>
      <c r="F3817">
        <v>9.4996580147900005</v>
      </c>
      <c r="G3817" s="5">
        <v>0.32997281270505802</v>
      </c>
      <c r="I3817">
        <f t="shared" si="59"/>
        <v>0.49965801479000049</v>
      </c>
      <c r="J3817">
        <f>Table2[[#This Row],[Consumption]]+Table2[[#This Row],[Predicted Consumption]]</f>
        <v>18.49965801479</v>
      </c>
      <c r="K3817">
        <f>ABS((Table2[[#This Row],[Consumption]]-Table2[[#This Row],[Predicted Consumption]])/Table2[[#This Row],[Consumption]])</f>
        <v>5.5517557198888942E-2</v>
      </c>
    </row>
    <row r="3818" spans="1:11" x14ac:dyDescent="0.25">
      <c r="A3818" s="1">
        <v>40400.75</v>
      </c>
      <c r="B3818">
        <v>11.5</v>
      </c>
      <c r="D3818" s="3">
        <v>40400.75</v>
      </c>
      <c r="E3818">
        <v>11.5</v>
      </c>
      <c r="F3818">
        <v>8.9999586855999993</v>
      </c>
      <c r="G3818" s="5">
        <v>0.244751378400239</v>
      </c>
      <c r="I3818">
        <f t="shared" si="59"/>
        <v>2.5000413144000007</v>
      </c>
      <c r="J3818">
        <f>Table2[[#This Row],[Consumption]]+Table2[[#This Row],[Predicted Consumption]]</f>
        <v>20.499958685599999</v>
      </c>
      <c r="K3818">
        <f>ABS((Table2[[#This Row],[Consumption]]-Table2[[#This Row],[Predicted Consumption]])/Table2[[#This Row],[Consumption]])</f>
        <v>0.21739489690434788</v>
      </c>
    </row>
    <row r="3819" spans="1:11" x14ac:dyDescent="0.25">
      <c r="A3819" s="1">
        <v>40400.760416666664</v>
      </c>
      <c r="B3819">
        <v>11.1</v>
      </c>
      <c r="D3819" s="3">
        <v>40400.760416666664</v>
      </c>
      <c r="E3819">
        <v>11.1</v>
      </c>
      <c r="F3819">
        <v>11.0993149298</v>
      </c>
      <c r="G3819" s="5">
        <v>0.28335830505815501</v>
      </c>
      <c r="I3819">
        <f t="shared" si="59"/>
        <v>6.8507019999941576E-4</v>
      </c>
      <c r="J3819">
        <f>Table2[[#This Row],[Consumption]]+Table2[[#This Row],[Predicted Consumption]]</f>
        <v>22.1993149298</v>
      </c>
      <c r="K3819">
        <f>ABS((Table2[[#This Row],[Consumption]]-Table2[[#This Row],[Predicted Consumption]])/Table2[[#This Row],[Consumption]])</f>
        <v>6.1718036035983409E-5</v>
      </c>
    </row>
    <row r="3820" spans="1:11" x14ac:dyDescent="0.25">
      <c r="A3820" s="1">
        <v>40400.770833333336</v>
      </c>
      <c r="B3820">
        <v>10</v>
      </c>
      <c r="D3820" s="3">
        <v>40400.770833333336</v>
      </c>
      <c r="E3820">
        <v>10</v>
      </c>
      <c r="F3820">
        <v>9.8990029799699997</v>
      </c>
      <c r="G3820" s="5">
        <v>0.38985391025006499</v>
      </c>
      <c r="I3820">
        <f t="shared" si="59"/>
        <v>0.10099702003000033</v>
      </c>
      <c r="J3820">
        <f>Table2[[#This Row],[Consumption]]+Table2[[#This Row],[Predicted Consumption]]</f>
        <v>19.89900297997</v>
      </c>
      <c r="K3820">
        <f>ABS((Table2[[#This Row],[Consumption]]-Table2[[#This Row],[Predicted Consumption]])/Table2[[#This Row],[Consumption]])</f>
        <v>1.0099702003000033E-2</v>
      </c>
    </row>
    <row r="3821" spans="1:11" x14ac:dyDescent="0.25">
      <c r="A3821" s="1">
        <v>40400.78125</v>
      </c>
      <c r="B3821">
        <v>11.3</v>
      </c>
      <c r="D3821" s="3">
        <v>40400.78125</v>
      </c>
      <c r="E3821">
        <v>11.3</v>
      </c>
      <c r="I3821">
        <f t="shared" si="59"/>
        <v>11.3</v>
      </c>
      <c r="J3821">
        <f>Table2[[#This Row],[Consumption]]+Table2[[#This Row],[Predicted Consumption]]</f>
        <v>11.3</v>
      </c>
      <c r="K3821">
        <f>ABS((Table2[[#This Row],[Consumption]]-Table2[[#This Row],[Predicted Consumption]])/Table2[[#This Row],[Consumption]])</f>
        <v>1</v>
      </c>
    </row>
    <row r="3822" spans="1:11" x14ac:dyDescent="0.25">
      <c r="A3822" s="1">
        <v>40400.791666666664</v>
      </c>
      <c r="B3822">
        <v>11.6</v>
      </c>
      <c r="D3822" s="3">
        <v>40400.791666666664</v>
      </c>
      <c r="E3822">
        <v>11.6</v>
      </c>
      <c r="F3822">
        <v>9.8990029799699997</v>
      </c>
      <c r="G3822" s="5">
        <v>0.39715775713935503</v>
      </c>
      <c r="I3822">
        <f t="shared" si="59"/>
        <v>1.70099702003</v>
      </c>
      <c r="J3822">
        <f>Table2[[#This Row],[Consumption]]+Table2[[#This Row],[Predicted Consumption]]</f>
        <v>21.499002979970001</v>
      </c>
      <c r="K3822">
        <f>ABS((Table2[[#This Row],[Consumption]]-Table2[[#This Row],[Predicted Consumption]])/Table2[[#This Row],[Consumption]])</f>
        <v>0.14663767414051723</v>
      </c>
    </row>
    <row r="3823" spans="1:11" x14ac:dyDescent="0.25">
      <c r="A3823" s="1">
        <v>40400.802083333336</v>
      </c>
      <c r="B3823">
        <v>9.9</v>
      </c>
      <c r="D3823" s="3">
        <v>40400.802083333336</v>
      </c>
      <c r="E3823">
        <v>9.9</v>
      </c>
      <c r="F3823">
        <v>11.5</v>
      </c>
      <c r="G3823" s="5">
        <v>0.87163437647096598</v>
      </c>
      <c r="I3823">
        <f t="shared" si="59"/>
        <v>1.5999999999999996</v>
      </c>
      <c r="J3823">
        <f>Table2[[#This Row],[Consumption]]+Table2[[#This Row],[Predicted Consumption]]</f>
        <v>21.4</v>
      </c>
      <c r="K3823">
        <f>ABS((Table2[[#This Row],[Consumption]]-Table2[[#This Row],[Predicted Consumption]])/Table2[[#This Row],[Consumption]])</f>
        <v>0.16161616161616157</v>
      </c>
    </row>
    <row r="3824" spans="1:11" x14ac:dyDescent="0.25">
      <c r="A3824" s="1">
        <v>40400.8125</v>
      </c>
      <c r="B3824">
        <v>9.8000000000000007</v>
      </c>
      <c r="D3824" s="3">
        <v>40400.8125</v>
      </c>
      <c r="E3824">
        <v>9.8000000000000007</v>
      </c>
      <c r="F3824">
        <v>8.8000000000000007</v>
      </c>
      <c r="G3824" s="5">
        <v>0.406732684892743</v>
      </c>
      <c r="I3824">
        <f t="shared" si="59"/>
        <v>1</v>
      </c>
      <c r="J3824">
        <f>Table2[[#This Row],[Consumption]]+Table2[[#This Row],[Predicted Consumption]]</f>
        <v>18.600000000000001</v>
      </c>
      <c r="K3824">
        <f>ABS((Table2[[#This Row],[Consumption]]-Table2[[#This Row],[Predicted Consumption]])/Table2[[#This Row],[Consumption]])</f>
        <v>0.1020408163265306</v>
      </c>
    </row>
    <row r="3825" spans="1:11" x14ac:dyDescent="0.25">
      <c r="A3825" s="1">
        <v>40400.822916666664</v>
      </c>
      <c r="B3825">
        <v>13.3</v>
      </c>
      <c r="D3825" s="3">
        <v>40400.822916666664</v>
      </c>
      <c r="E3825">
        <v>13.3</v>
      </c>
      <c r="F3825">
        <v>8.9999710799199999</v>
      </c>
      <c r="G3825" s="5">
        <v>0.27155771428629699</v>
      </c>
      <c r="I3825">
        <f t="shared" si="59"/>
        <v>4.3000289200800008</v>
      </c>
      <c r="J3825">
        <f>Table2[[#This Row],[Consumption]]+Table2[[#This Row],[Predicted Consumption]]</f>
        <v>22.299971079919999</v>
      </c>
      <c r="K3825">
        <f>ABS((Table2[[#This Row],[Consumption]]-Table2[[#This Row],[Predicted Consumption]])/Table2[[#This Row],[Consumption]])</f>
        <v>0.32331044511879703</v>
      </c>
    </row>
    <row r="3826" spans="1:11" x14ac:dyDescent="0.25">
      <c r="A3826" s="1">
        <v>40400.833333333336</v>
      </c>
      <c r="B3826">
        <v>12.1</v>
      </c>
      <c r="D3826" s="3">
        <v>40400.833333333336</v>
      </c>
      <c r="E3826">
        <v>12.1</v>
      </c>
      <c r="F3826">
        <v>10.861355448599999</v>
      </c>
      <c r="G3826" s="5">
        <v>0.58478320278622797</v>
      </c>
      <c r="I3826">
        <f t="shared" si="59"/>
        <v>1.2386445514000002</v>
      </c>
      <c r="J3826">
        <f>Table2[[#This Row],[Consumption]]+Table2[[#This Row],[Predicted Consumption]]</f>
        <v>22.961355448599999</v>
      </c>
      <c r="K3826">
        <f>ABS((Table2[[#This Row],[Consumption]]-Table2[[#This Row],[Predicted Consumption]])/Table2[[#This Row],[Consumption]])</f>
        <v>0.10236731829752067</v>
      </c>
    </row>
    <row r="3827" spans="1:11" x14ac:dyDescent="0.25">
      <c r="A3827" s="1">
        <v>40400.84375</v>
      </c>
      <c r="B3827">
        <v>11.3</v>
      </c>
      <c r="D3827" s="3">
        <v>40400.84375</v>
      </c>
      <c r="E3827">
        <v>11.3</v>
      </c>
      <c r="F3827">
        <v>12.805151990000001</v>
      </c>
      <c r="G3827" s="5">
        <v>0.61062968847003596</v>
      </c>
      <c r="I3827">
        <f t="shared" si="59"/>
        <v>1.5051519899999999</v>
      </c>
      <c r="J3827">
        <f>Table2[[#This Row],[Consumption]]+Table2[[#This Row],[Predicted Consumption]]</f>
        <v>24.105151990000003</v>
      </c>
      <c r="K3827">
        <f>ABS((Table2[[#This Row],[Consumption]]-Table2[[#This Row],[Predicted Consumption]])/Table2[[#This Row],[Consumption]])</f>
        <v>0.13319929115044246</v>
      </c>
    </row>
    <row r="3828" spans="1:11" x14ac:dyDescent="0.25">
      <c r="A3828" s="1">
        <v>40400.854166666664</v>
      </c>
      <c r="B3828">
        <v>10.4</v>
      </c>
      <c r="D3828" s="3">
        <v>40400.854166666664</v>
      </c>
      <c r="E3828">
        <v>10.4</v>
      </c>
      <c r="F3828">
        <v>11.6</v>
      </c>
      <c r="G3828" s="5">
        <v>0.31518849935287802</v>
      </c>
      <c r="I3828">
        <f t="shared" si="59"/>
        <v>1.1999999999999993</v>
      </c>
      <c r="J3828">
        <f>Table2[[#This Row],[Consumption]]+Table2[[#This Row],[Predicted Consumption]]</f>
        <v>22</v>
      </c>
      <c r="K3828">
        <f>ABS((Table2[[#This Row],[Consumption]]-Table2[[#This Row],[Predicted Consumption]])/Table2[[#This Row],[Consumption]])</f>
        <v>0.11538461538461531</v>
      </c>
    </row>
    <row r="3829" spans="1:11" x14ac:dyDescent="0.25">
      <c r="A3829" s="1">
        <v>40400.864583333336</v>
      </c>
      <c r="B3829">
        <v>9.1999999999999993</v>
      </c>
      <c r="D3829" s="3">
        <v>40400.864583333336</v>
      </c>
      <c r="E3829">
        <v>9.1999999999999993</v>
      </c>
      <c r="F3829">
        <v>10.097093106799999</v>
      </c>
      <c r="G3829" s="5">
        <v>0.88537452186420895</v>
      </c>
      <c r="I3829">
        <f t="shared" si="59"/>
        <v>0.89709310679999987</v>
      </c>
      <c r="J3829">
        <f>Table2[[#This Row],[Consumption]]+Table2[[#This Row],[Predicted Consumption]]</f>
        <v>19.297093106799998</v>
      </c>
      <c r="K3829">
        <f>ABS((Table2[[#This Row],[Consumption]]-Table2[[#This Row],[Predicted Consumption]])/Table2[[#This Row],[Consumption]])</f>
        <v>9.7510120304347817E-2</v>
      </c>
    </row>
    <row r="3830" spans="1:11" x14ac:dyDescent="0.25">
      <c r="A3830" s="1">
        <v>40400.875</v>
      </c>
      <c r="B3830">
        <v>9</v>
      </c>
      <c r="D3830" s="3">
        <v>40400.875</v>
      </c>
      <c r="E3830">
        <v>9</v>
      </c>
      <c r="F3830">
        <v>8.9999710799199999</v>
      </c>
      <c r="G3830" s="5">
        <v>0.31985985711506398</v>
      </c>
      <c r="I3830">
        <f t="shared" si="59"/>
        <v>2.8920080000105486E-5</v>
      </c>
      <c r="J3830">
        <f>Table2[[#This Row],[Consumption]]+Table2[[#This Row],[Predicted Consumption]]</f>
        <v>17.999971079920002</v>
      </c>
      <c r="K3830">
        <f>ABS((Table2[[#This Row],[Consumption]]-Table2[[#This Row],[Predicted Consumption]])/Table2[[#This Row],[Consumption]])</f>
        <v>3.2133422222339427E-6</v>
      </c>
    </row>
    <row r="3831" spans="1:11" x14ac:dyDescent="0.25">
      <c r="A3831" s="1">
        <v>40400.885416666664</v>
      </c>
      <c r="B3831">
        <v>11</v>
      </c>
      <c r="D3831" s="3">
        <v>40400.885416666664</v>
      </c>
      <c r="E3831">
        <v>11</v>
      </c>
      <c r="F3831">
        <v>8.9999710799199999</v>
      </c>
      <c r="G3831" s="5">
        <v>0.424227333541423</v>
      </c>
      <c r="I3831">
        <f t="shared" si="59"/>
        <v>2.0000289200800001</v>
      </c>
      <c r="J3831">
        <f>Table2[[#This Row],[Consumption]]+Table2[[#This Row],[Predicted Consumption]]</f>
        <v>19.999971079920002</v>
      </c>
      <c r="K3831">
        <f>ABS((Table2[[#This Row],[Consumption]]-Table2[[#This Row],[Predicted Consumption]])/Table2[[#This Row],[Consumption]])</f>
        <v>0.18182081091636365</v>
      </c>
    </row>
    <row r="3832" spans="1:11" x14ac:dyDescent="0.25">
      <c r="A3832" s="1">
        <v>40400.895833333336</v>
      </c>
      <c r="B3832">
        <v>9</v>
      </c>
      <c r="D3832" s="3">
        <v>40400.895833333336</v>
      </c>
      <c r="E3832">
        <v>9</v>
      </c>
      <c r="F3832">
        <v>8.8000000000000007</v>
      </c>
      <c r="G3832" s="5">
        <v>0.30655434492071898</v>
      </c>
      <c r="I3832">
        <f t="shared" si="59"/>
        <v>0.19999999999999929</v>
      </c>
      <c r="J3832">
        <f>Table2[[#This Row],[Consumption]]+Table2[[#This Row],[Predicted Consumption]]</f>
        <v>17.8</v>
      </c>
      <c r="K3832">
        <f>ABS((Table2[[#This Row],[Consumption]]-Table2[[#This Row],[Predicted Consumption]])/Table2[[#This Row],[Consumption]])</f>
        <v>2.2222222222222143E-2</v>
      </c>
    </row>
    <row r="3833" spans="1:11" x14ac:dyDescent="0.25">
      <c r="A3833" s="1">
        <v>40400.90625</v>
      </c>
      <c r="B3833">
        <v>3</v>
      </c>
      <c r="D3833" s="3">
        <v>40400.90625</v>
      </c>
      <c r="E3833">
        <v>3</v>
      </c>
      <c r="F3833">
        <v>8.9999797559499992</v>
      </c>
      <c r="G3833" s="5">
        <v>0.30177237128095402</v>
      </c>
      <c r="I3833">
        <f t="shared" si="59"/>
        <v>5.9999797559499992</v>
      </c>
      <c r="J3833">
        <f>Table2[[#This Row],[Consumption]]+Table2[[#This Row],[Predicted Consumption]]</f>
        <v>11.999979755949999</v>
      </c>
      <c r="K3833">
        <f>ABS((Table2[[#This Row],[Consumption]]-Table2[[#This Row],[Predicted Consumption]])/Table2[[#This Row],[Consumption]])</f>
        <v>1.999993251983333</v>
      </c>
    </row>
    <row r="3834" spans="1:11" x14ac:dyDescent="0.25">
      <c r="A3834" s="1">
        <v>40400.916666666664</v>
      </c>
      <c r="B3834">
        <v>1.3</v>
      </c>
      <c r="D3834" s="3">
        <v>40400.916666666664</v>
      </c>
      <c r="E3834">
        <v>1.3</v>
      </c>
      <c r="F3834">
        <v>1.2</v>
      </c>
      <c r="G3834" s="5">
        <v>0.435696130963596</v>
      </c>
      <c r="I3834">
        <f t="shared" si="59"/>
        <v>0.10000000000000009</v>
      </c>
      <c r="J3834">
        <f>Table2[[#This Row],[Consumption]]+Table2[[#This Row],[Predicted Consumption]]</f>
        <v>2.5</v>
      </c>
      <c r="K3834">
        <f>ABS((Table2[[#This Row],[Consumption]]-Table2[[#This Row],[Predicted Consumption]])/Table2[[#This Row],[Consumption]])</f>
        <v>7.6923076923076983E-2</v>
      </c>
    </row>
    <row r="3835" spans="1:11" x14ac:dyDescent="0.25">
      <c r="A3835" s="1">
        <v>40400.927083333336</v>
      </c>
      <c r="B3835">
        <v>1.3</v>
      </c>
      <c r="D3835" s="3">
        <v>40400.927083333336</v>
      </c>
      <c r="E3835">
        <v>1.3</v>
      </c>
      <c r="F3835">
        <v>1.3</v>
      </c>
      <c r="G3835" s="5">
        <v>0.63421539695789897</v>
      </c>
      <c r="I3835">
        <f t="shared" si="59"/>
        <v>0</v>
      </c>
      <c r="J3835">
        <f>Table2[[#This Row],[Consumption]]+Table2[[#This Row],[Predicted Consumption]]</f>
        <v>2.6</v>
      </c>
      <c r="K3835">
        <f>ABS((Table2[[#This Row],[Consumption]]-Table2[[#This Row],[Predicted Consumption]])/Table2[[#This Row],[Consumption]])</f>
        <v>0</v>
      </c>
    </row>
    <row r="3836" spans="1:11" x14ac:dyDescent="0.25">
      <c r="A3836" s="1">
        <v>40400.9375</v>
      </c>
      <c r="B3836">
        <v>1.4</v>
      </c>
      <c r="D3836" s="3">
        <v>40400.9375</v>
      </c>
      <c r="E3836">
        <v>1.4</v>
      </c>
      <c r="F3836">
        <v>1.2</v>
      </c>
      <c r="G3836" s="5">
        <v>0.547874482348507</v>
      </c>
      <c r="I3836">
        <f t="shared" si="59"/>
        <v>0.19999999999999996</v>
      </c>
      <c r="J3836">
        <f>Table2[[#This Row],[Consumption]]+Table2[[#This Row],[Predicted Consumption]]</f>
        <v>2.5999999999999996</v>
      </c>
      <c r="K3836">
        <f>ABS((Table2[[#This Row],[Consumption]]-Table2[[#This Row],[Predicted Consumption]])/Table2[[#This Row],[Consumption]])</f>
        <v>0.14285714285714282</v>
      </c>
    </row>
    <row r="3837" spans="1:11" x14ac:dyDescent="0.25">
      <c r="A3837" s="1">
        <v>40400.947916666664</v>
      </c>
      <c r="B3837">
        <v>1.2</v>
      </c>
      <c r="D3837" s="3">
        <v>40400.947916666664</v>
      </c>
      <c r="E3837">
        <v>1.2</v>
      </c>
      <c r="F3837">
        <v>1.3</v>
      </c>
      <c r="G3837" s="5">
        <v>0.57454834283016198</v>
      </c>
      <c r="I3837">
        <f t="shared" si="59"/>
        <v>0.10000000000000009</v>
      </c>
      <c r="J3837">
        <f>Table2[[#This Row],[Consumption]]+Table2[[#This Row],[Predicted Consumption]]</f>
        <v>2.5</v>
      </c>
      <c r="K3837">
        <f>ABS((Table2[[#This Row],[Consumption]]-Table2[[#This Row],[Predicted Consumption]])/Table2[[#This Row],[Consumption]])</f>
        <v>8.3333333333333412E-2</v>
      </c>
    </row>
    <row r="3838" spans="1:11" x14ac:dyDescent="0.25">
      <c r="A3838" s="1">
        <v>40400.958333333336</v>
      </c>
      <c r="B3838">
        <v>1.3</v>
      </c>
      <c r="D3838" s="3">
        <v>40400.958333333336</v>
      </c>
      <c r="E3838">
        <v>1.3</v>
      </c>
      <c r="F3838">
        <v>1.2</v>
      </c>
      <c r="G3838" s="5">
        <v>0.80265072057145803</v>
      </c>
      <c r="I3838">
        <f t="shared" si="59"/>
        <v>0.10000000000000009</v>
      </c>
      <c r="J3838">
        <f>Table2[[#This Row],[Consumption]]+Table2[[#This Row],[Predicted Consumption]]</f>
        <v>2.5</v>
      </c>
      <c r="K3838">
        <f>ABS((Table2[[#This Row],[Consumption]]-Table2[[#This Row],[Predicted Consumption]])/Table2[[#This Row],[Consumption]])</f>
        <v>7.6923076923076983E-2</v>
      </c>
    </row>
    <row r="3839" spans="1:11" x14ac:dyDescent="0.25">
      <c r="A3839" s="1">
        <v>40400.96875</v>
      </c>
      <c r="B3839">
        <v>1.4</v>
      </c>
      <c r="D3839" s="3">
        <v>40400.96875</v>
      </c>
      <c r="E3839">
        <v>1.4</v>
      </c>
      <c r="F3839">
        <v>1.2</v>
      </c>
      <c r="G3839" s="5">
        <v>0.67838079433623699</v>
      </c>
      <c r="I3839">
        <f t="shared" si="59"/>
        <v>0.19999999999999996</v>
      </c>
      <c r="J3839">
        <f>Table2[[#This Row],[Consumption]]+Table2[[#This Row],[Predicted Consumption]]</f>
        <v>2.5999999999999996</v>
      </c>
      <c r="K3839">
        <f>ABS((Table2[[#This Row],[Consumption]]-Table2[[#This Row],[Predicted Consumption]])/Table2[[#This Row],[Consumption]])</f>
        <v>0.14285714285714282</v>
      </c>
    </row>
    <row r="3840" spans="1:11" x14ac:dyDescent="0.25">
      <c r="A3840" s="1">
        <v>40400.979166666664</v>
      </c>
      <c r="B3840">
        <v>5.2</v>
      </c>
      <c r="D3840" s="3">
        <v>40400.979166666664</v>
      </c>
      <c r="E3840">
        <v>5.2</v>
      </c>
      <c r="F3840">
        <v>1.2</v>
      </c>
      <c r="G3840" s="5">
        <v>0.86030185198214304</v>
      </c>
      <c r="I3840">
        <f t="shared" si="59"/>
        <v>4</v>
      </c>
      <c r="J3840">
        <f>Table2[[#This Row],[Consumption]]+Table2[[#This Row],[Predicted Consumption]]</f>
        <v>6.4</v>
      </c>
      <c r="K3840">
        <f>ABS((Table2[[#This Row],[Consumption]]-Table2[[#This Row],[Predicted Consumption]])/Table2[[#This Row],[Consumption]])</f>
        <v>0.76923076923076916</v>
      </c>
    </row>
    <row r="3841" spans="1:11" x14ac:dyDescent="0.25">
      <c r="A3841" s="1">
        <v>40400.989583333336</v>
      </c>
      <c r="B3841">
        <v>5.0999999999999996</v>
      </c>
      <c r="D3841" s="3">
        <v>40400.989583333336</v>
      </c>
      <c r="E3841">
        <v>5.0999999999999996</v>
      </c>
      <c r="F3841">
        <v>5.2972871077099999</v>
      </c>
      <c r="G3841" s="5">
        <v>0.39997099058769497</v>
      </c>
      <c r="I3841">
        <f t="shared" si="59"/>
        <v>0.19728710771000024</v>
      </c>
      <c r="J3841">
        <f>Table2[[#This Row],[Consumption]]+Table2[[#This Row],[Predicted Consumption]]</f>
        <v>10.39728710771</v>
      </c>
      <c r="K3841">
        <f>ABS((Table2[[#This Row],[Consumption]]-Table2[[#This Row],[Predicted Consumption]])/Table2[[#This Row],[Consumption]])</f>
        <v>3.8683746609803969E-2</v>
      </c>
    </row>
    <row r="3842" spans="1:11" x14ac:dyDescent="0.25">
      <c r="A3842" s="1">
        <v>40401</v>
      </c>
      <c r="B3842">
        <v>5.3</v>
      </c>
      <c r="D3842" s="2">
        <v>40401</v>
      </c>
      <c r="E3842">
        <v>5.3</v>
      </c>
      <c r="F3842">
        <v>5.2972871077099999</v>
      </c>
      <c r="G3842" s="5">
        <v>0.48892087166375098</v>
      </c>
      <c r="I3842">
        <f t="shared" si="59"/>
        <v>2.7128922899999353E-3</v>
      </c>
      <c r="J3842">
        <f>Table2[[#This Row],[Consumption]]+Table2[[#This Row],[Predicted Consumption]]</f>
        <v>10.597287107709999</v>
      </c>
      <c r="K3842">
        <f>ABS((Table2[[#This Row],[Consumption]]-Table2[[#This Row],[Predicted Consumption]])/Table2[[#This Row],[Consumption]])</f>
        <v>5.118664698113086E-4</v>
      </c>
    </row>
    <row r="3843" spans="1:11" x14ac:dyDescent="0.25">
      <c r="A3843" s="1">
        <v>40401.010416666664</v>
      </c>
      <c r="B3843">
        <v>5.7</v>
      </c>
      <c r="D3843" s="3">
        <v>40401.010416666664</v>
      </c>
      <c r="E3843">
        <v>5.7</v>
      </c>
      <c r="F3843">
        <v>5.6940680197700004</v>
      </c>
      <c r="G3843" s="5">
        <v>0.32829678386718097</v>
      </c>
      <c r="I3843">
        <f t="shared" si="59"/>
        <v>5.9319802299997448E-3</v>
      </c>
      <c r="J3843">
        <f>Table2[[#This Row],[Consumption]]+Table2[[#This Row],[Predicted Consumption]]</f>
        <v>11.39406801977</v>
      </c>
      <c r="K3843">
        <f>ABS((Table2[[#This Row],[Consumption]]-Table2[[#This Row],[Predicted Consumption]])/Table2[[#This Row],[Consumption]])</f>
        <v>1.0406982859648675E-3</v>
      </c>
    </row>
    <row r="3844" spans="1:11" x14ac:dyDescent="0.25">
      <c r="A3844" s="1">
        <v>40401.020833333336</v>
      </c>
      <c r="B3844">
        <v>5.7</v>
      </c>
      <c r="D3844" s="3">
        <v>40401.020833333336</v>
      </c>
      <c r="E3844">
        <v>5.7</v>
      </c>
      <c r="F3844">
        <v>5.59604074665</v>
      </c>
      <c r="G3844" s="5">
        <v>0.60481261802396902</v>
      </c>
      <c r="I3844">
        <f t="shared" ref="I3844:I3907" si="60">ABS(F3844-E3844)</f>
        <v>0.10395925335000022</v>
      </c>
      <c r="J3844">
        <f>Table2[[#This Row],[Consumption]]+Table2[[#This Row],[Predicted Consumption]]</f>
        <v>11.29604074665</v>
      </c>
      <c r="K3844">
        <f>ABS((Table2[[#This Row],[Consumption]]-Table2[[#This Row],[Predicted Consumption]])/Table2[[#This Row],[Consumption]])</f>
        <v>1.823846550000004E-2</v>
      </c>
    </row>
    <row r="3845" spans="1:11" x14ac:dyDescent="0.25">
      <c r="A3845" s="1">
        <v>40401.03125</v>
      </c>
      <c r="B3845">
        <v>5.8</v>
      </c>
      <c r="D3845" s="3">
        <v>40401.03125</v>
      </c>
      <c r="E3845">
        <v>5.8</v>
      </c>
      <c r="F3845">
        <v>6.9</v>
      </c>
      <c r="G3845" s="5">
        <v>0.44146684425805899</v>
      </c>
      <c r="I3845">
        <f t="shared" si="60"/>
        <v>1.1000000000000005</v>
      </c>
      <c r="J3845">
        <f>Table2[[#This Row],[Consumption]]+Table2[[#This Row],[Predicted Consumption]]</f>
        <v>12.7</v>
      </c>
      <c r="K3845">
        <f>ABS((Table2[[#This Row],[Consumption]]-Table2[[#This Row],[Predicted Consumption]])/Table2[[#This Row],[Consumption]])</f>
        <v>0.1896551724137932</v>
      </c>
    </row>
    <row r="3846" spans="1:11" x14ac:dyDescent="0.25">
      <c r="A3846" s="1">
        <v>40401.041666666664</v>
      </c>
      <c r="B3846">
        <v>5.6</v>
      </c>
      <c r="D3846" s="3">
        <v>40401.041666666664</v>
      </c>
      <c r="E3846">
        <v>5.6</v>
      </c>
      <c r="F3846">
        <v>6.9</v>
      </c>
      <c r="G3846" s="5">
        <v>0.35964799338526099</v>
      </c>
      <c r="I3846">
        <f t="shared" si="60"/>
        <v>1.3000000000000007</v>
      </c>
      <c r="J3846">
        <f>Table2[[#This Row],[Consumption]]+Table2[[#This Row],[Predicted Consumption]]</f>
        <v>12.5</v>
      </c>
      <c r="K3846">
        <f>ABS((Table2[[#This Row],[Consumption]]-Table2[[#This Row],[Predicted Consumption]])/Table2[[#This Row],[Consumption]])</f>
        <v>0.23214285714285729</v>
      </c>
    </row>
    <row r="3847" spans="1:11" x14ac:dyDescent="0.25">
      <c r="A3847" s="1">
        <v>40401.052083333336</v>
      </c>
      <c r="B3847">
        <v>5.3</v>
      </c>
      <c r="D3847" s="3">
        <v>40401.052083333336</v>
      </c>
      <c r="E3847">
        <v>5.3</v>
      </c>
      <c r="F3847">
        <v>5.59604074665</v>
      </c>
      <c r="G3847" s="5">
        <v>0.287778874214207</v>
      </c>
      <c r="I3847">
        <f t="shared" si="60"/>
        <v>0.29604074665000013</v>
      </c>
      <c r="J3847">
        <f>Table2[[#This Row],[Consumption]]+Table2[[#This Row],[Predicted Consumption]]</f>
        <v>10.89604074665</v>
      </c>
      <c r="K3847">
        <f>ABS((Table2[[#This Row],[Consumption]]-Table2[[#This Row],[Predicted Consumption]])/Table2[[#This Row],[Consumption]])</f>
        <v>5.5856744650943424E-2</v>
      </c>
    </row>
    <row r="3848" spans="1:11" x14ac:dyDescent="0.25">
      <c r="A3848" s="1">
        <v>40401.0625</v>
      </c>
      <c r="B3848">
        <v>1.3</v>
      </c>
      <c r="D3848" s="3">
        <v>40401.0625</v>
      </c>
      <c r="E3848">
        <v>1.3</v>
      </c>
      <c r="F3848">
        <v>5.2981009753999997</v>
      </c>
      <c r="G3848" s="5">
        <v>0.70151572539712803</v>
      </c>
      <c r="I3848">
        <f t="shared" si="60"/>
        <v>3.9981009753999999</v>
      </c>
      <c r="J3848">
        <f>Table2[[#This Row],[Consumption]]+Table2[[#This Row],[Predicted Consumption]]</f>
        <v>6.5981009753999995</v>
      </c>
      <c r="K3848">
        <f>ABS((Table2[[#This Row],[Consumption]]-Table2[[#This Row],[Predicted Consumption]])/Table2[[#This Row],[Consumption]])</f>
        <v>3.0754622887692307</v>
      </c>
    </row>
    <row r="3849" spans="1:11" x14ac:dyDescent="0.25">
      <c r="A3849" s="1">
        <v>40401.072916666664</v>
      </c>
      <c r="B3849">
        <v>1.3</v>
      </c>
      <c r="D3849" s="3">
        <v>40401.072916666664</v>
      </c>
      <c r="E3849">
        <v>1.3</v>
      </c>
      <c r="F3849">
        <v>1.3</v>
      </c>
      <c r="G3849" s="5">
        <v>0.915129185320118</v>
      </c>
      <c r="I3849">
        <f t="shared" si="60"/>
        <v>0</v>
      </c>
      <c r="J3849">
        <f>Table2[[#This Row],[Consumption]]+Table2[[#This Row],[Predicted Consumption]]</f>
        <v>2.6</v>
      </c>
      <c r="K3849">
        <f>ABS((Table2[[#This Row],[Consumption]]-Table2[[#This Row],[Predicted Consumption]])/Table2[[#This Row],[Consumption]])</f>
        <v>0</v>
      </c>
    </row>
    <row r="3850" spans="1:11" x14ac:dyDescent="0.25">
      <c r="A3850" s="1">
        <v>40401.083333333336</v>
      </c>
      <c r="B3850">
        <v>1.1000000000000001</v>
      </c>
      <c r="D3850" s="3">
        <v>40401.083333333336</v>
      </c>
      <c r="E3850">
        <v>1.1000000000000001</v>
      </c>
      <c r="F3850">
        <v>1.4</v>
      </c>
      <c r="G3850" s="5">
        <v>0.919770465862638</v>
      </c>
      <c r="I3850">
        <f t="shared" si="60"/>
        <v>0.29999999999999982</v>
      </c>
      <c r="J3850">
        <f>Table2[[#This Row],[Consumption]]+Table2[[#This Row],[Predicted Consumption]]</f>
        <v>2.5</v>
      </c>
      <c r="K3850">
        <f>ABS((Table2[[#This Row],[Consumption]]-Table2[[#This Row],[Predicted Consumption]])/Table2[[#This Row],[Consumption]])</f>
        <v>0.27272727272727254</v>
      </c>
    </row>
    <row r="3851" spans="1:11" x14ac:dyDescent="0.25">
      <c r="A3851" s="1">
        <v>40401.09375</v>
      </c>
      <c r="B3851">
        <v>1.2</v>
      </c>
      <c r="D3851" s="3">
        <v>40401.09375</v>
      </c>
      <c r="E3851">
        <v>1.2</v>
      </c>
      <c r="F3851">
        <v>3.93</v>
      </c>
      <c r="G3851" s="5">
        <v>0.450064378174165</v>
      </c>
      <c r="I3851">
        <f t="shared" si="60"/>
        <v>2.7300000000000004</v>
      </c>
      <c r="J3851">
        <f>Table2[[#This Row],[Consumption]]+Table2[[#This Row],[Predicted Consumption]]</f>
        <v>5.13</v>
      </c>
      <c r="K3851">
        <f>ABS((Table2[[#This Row],[Consumption]]-Table2[[#This Row],[Predicted Consumption]])/Table2[[#This Row],[Consumption]])</f>
        <v>2.2750000000000004</v>
      </c>
    </row>
    <row r="3852" spans="1:11" x14ac:dyDescent="0.25">
      <c r="A3852" s="1">
        <v>40401.104166666664</v>
      </c>
      <c r="B3852">
        <v>1.3</v>
      </c>
      <c r="D3852" s="3">
        <v>40401.104166666664</v>
      </c>
      <c r="E3852">
        <v>1.3</v>
      </c>
      <c r="F3852">
        <v>1.2</v>
      </c>
      <c r="G3852" s="5">
        <v>0.56441551576469196</v>
      </c>
      <c r="I3852">
        <f t="shared" si="60"/>
        <v>0.10000000000000009</v>
      </c>
      <c r="J3852">
        <f>Table2[[#This Row],[Consumption]]+Table2[[#This Row],[Predicted Consumption]]</f>
        <v>2.5</v>
      </c>
      <c r="K3852">
        <f>ABS((Table2[[#This Row],[Consumption]]-Table2[[#This Row],[Predicted Consumption]])/Table2[[#This Row],[Consumption]])</f>
        <v>7.6923076923076983E-2</v>
      </c>
    </row>
    <row r="3853" spans="1:11" x14ac:dyDescent="0.25">
      <c r="A3853" s="1">
        <v>40401.114583333336</v>
      </c>
      <c r="B3853">
        <v>1.2</v>
      </c>
      <c r="D3853" s="3">
        <v>40401.114583333336</v>
      </c>
      <c r="E3853">
        <v>1.2</v>
      </c>
      <c r="F3853">
        <v>1.2</v>
      </c>
      <c r="G3853" s="5">
        <v>0.42655340918468798</v>
      </c>
      <c r="I3853">
        <f t="shared" si="60"/>
        <v>0</v>
      </c>
      <c r="J3853">
        <f>Table2[[#This Row],[Consumption]]+Table2[[#This Row],[Predicted Consumption]]</f>
        <v>2.4</v>
      </c>
      <c r="K3853">
        <f>ABS((Table2[[#This Row],[Consumption]]-Table2[[#This Row],[Predicted Consumption]])/Table2[[#This Row],[Consumption]])</f>
        <v>0</v>
      </c>
    </row>
    <row r="3854" spans="1:11" x14ac:dyDescent="0.25">
      <c r="A3854" s="1">
        <v>40401.125</v>
      </c>
      <c r="B3854">
        <v>1.1000000000000001</v>
      </c>
      <c r="D3854" s="3">
        <v>40401.125</v>
      </c>
      <c r="E3854">
        <v>1.1000000000000001</v>
      </c>
      <c r="F3854">
        <v>1.3</v>
      </c>
      <c r="G3854" s="5">
        <v>0.53253551426596202</v>
      </c>
      <c r="I3854">
        <f t="shared" si="60"/>
        <v>0.19999999999999996</v>
      </c>
      <c r="J3854">
        <f>Table2[[#This Row],[Consumption]]+Table2[[#This Row],[Predicted Consumption]]</f>
        <v>2.4000000000000004</v>
      </c>
      <c r="K3854">
        <f>ABS((Table2[[#This Row],[Consumption]]-Table2[[#This Row],[Predicted Consumption]])/Table2[[#This Row],[Consumption]])</f>
        <v>0.18181818181818177</v>
      </c>
    </row>
    <row r="3855" spans="1:11" x14ac:dyDescent="0.25">
      <c r="A3855" s="1">
        <v>40401.135416666664</v>
      </c>
      <c r="B3855">
        <v>1.4</v>
      </c>
      <c r="D3855" s="3">
        <v>40401.135416666664</v>
      </c>
      <c r="E3855">
        <v>1.4</v>
      </c>
      <c r="F3855">
        <v>1.2</v>
      </c>
      <c r="G3855" s="5">
        <v>0.561075394261909</v>
      </c>
      <c r="I3855">
        <f t="shared" si="60"/>
        <v>0.19999999999999996</v>
      </c>
      <c r="J3855">
        <f>Table2[[#This Row],[Consumption]]+Table2[[#This Row],[Predicted Consumption]]</f>
        <v>2.5999999999999996</v>
      </c>
      <c r="K3855">
        <f>ABS((Table2[[#This Row],[Consumption]]-Table2[[#This Row],[Predicted Consumption]])/Table2[[#This Row],[Consumption]])</f>
        <v>0.14285714285714282</v>
      </c>
    </row>
    <row r="3856" spans="1:11" x14ac:dyDescent="0.25">
      <c r="A3856" s="1">
        <v>40401.145833333336</v>
      </c>
      <c r="B3856">
        <v>1.2</v>
      </c>
      <c r="D3856" s="3">
        <v>40401.145833333336</v>
      </c>
      <c r="E3856">
        <v>1.2</v>
      </c>
      <c r="F3856">
        <v>1.2</v>
      </c>
      <c r="G3856" s="5">
        <v>0.65381496102521097</v>
      </c>
      <c r="I3856">
        <f t="shared" si="60"/>
        <v>0</v>
      </c>
      <c r="J3856">
        <f>Table2[[#This Row],[Consumption]]+Table2[[#This Row],[Predicted Consumption]]</f>
        <v>2.4</v>
      </c>
      <c r="K3856">
        <f>ABS((Table2[[#This Row],[Consumption]]-Table2[[#This Row],[Predicted Consumption]])/Table2[[#This Row],[Consumption]])</f>
        <v>0</v>
      </c>
    </row>
    <row r="3857" spans="1:11" x14ac:dyDescent="0.25">
      <c r="A3857" s="1">
        <v>40401.15625</v>
      </c>
      <c r="B3857">
        <v>1.1000000000000001</v>
      </c>
      <c r="D3857" s="3">
        <v>40401.15625</v>
      </c>
      <c r="E3857">
        <v>1.1000000000000001</v>
      </c>
      <c r="F3857">
        <v>1.3</v>
      </c>
      <c r="G3857" s="5">
        <v>0.42699267539202301</v>
      </c>
      <c r="I3857">
        <f t="shared" si="60"/>
        <v>0.19999999999999996</v>
      </c>
      <c r="J3857">
        <f>Table2[[#This Row],[Consumption]]+Table2[[#This Row],[Predicted Consumption]]</f>
        <v>2.4000000000000004</v>
      </c>
      <c r="K3857">
        <f>ABS((Table2[[#This Row],[Consumption]]-Table2[[#This Row],[Predicted Consumption]])/Table2[[#This Row],[Consumption]])</f>
        <v>0.18181818181818177</v>
      </c>
    </row>
    <row r="3858" spans="1:11" x14ac:dyDescent="0.25">
      <c r="A3858" s="1">
        <v>40401.166666666664</v>
      </c>
      <c r="B3858">
        <v>1.3</v>
      </c>
      <c r="D3858" s="3">
        <v>40401.166666666664</v>
      </c>
      <c r="E3858">
        <v>1.3</v>
      </c>
      <c r="F3858">
        <v>1.2</v>
      </c>
      <c r="G3858" s="5">
        <v>0.80092210424783405</v>
      </c>
      <c r="I3858">
        <f t="shared" si="60"/>
        <v>0.10000000000000009</v>
      </c>
      <c r="J3858">
        <f>Table2[[#This Row],[Consumption]]+Table2[[#This Row],[Predicted Consumption]]</f>
        <v>2.5</v>
      </c>
      <c r="K3858">
        <f>ABS((Table2[[#This Row],[Consumption]]-Table2[[#This Row],[Predicted Consumption]])/Table2[[#This Row],[Consumption]])</f>
        <v>7.6923076923076983E-2</v>
      </c>
    </row>
    <row r="3859" spans="1:11" x14ac:dyDescent="0.25">
      <c r="A3859" s="1">
        <v>40401.177083333336</v>
      </c>
      <c r="B3859">
        <v>1.2</v>
      </c>
      <c r="D3859" s="3">
        <v>40401.177083333336</v>
      </c>
      <c r="E3859">
        <v>1.2</v>
      </c>
      <c r="F3859">
        <v>1.2</v>
      </c>
      <c r="G3859" s="5">
        <v>0.74039640653364103</v>
      </c>
      <c r="I3859">
        <f t="shared" si="60"/>
        <v>0</v>
      </c>
      <c r="J3859">
        <f>Table2[[#This Row],[Consumption]]+Table2[[#This Row],[Predicted Consumption]]</f>
        <v>2.4</v>
      </c>
      <c r="K3859">
        <f>ABS((Table2[[#This Row],[Consumption]]-Table2[[#This Row],[Predicted Consumption]])/Table2[[#This Row],[Consumption]])</f>
        <v>0</v>
      </c>
    </row>
    <row r="3860" spans="1:11" x14ac:dyDescent="0.25">
      <c r="A3860" s="1">
        <v>40401.1875</v>
      </c>
      <c r="B3860">
        <v>1.3</v>
      </c>
      <c r="D3860" s="3">
        <v>40401.1875</v>
      </c>
      <c r="E3860">
        <v>1.3</v>
      </c>
      <c r="F3860">
        <v>1.3</v>
      </c>
      <c r="G3860" s="5">
        <v>0.39441006506106602</v>
      </c>
      <c r="I3860">
        <f t="shared" si="60"/>
        <v>0</v>
      </c>
      <c r="J3860">
        <f>Table2[[#This Row],[Consumption]]+Table2[[#This Row],[Predicted Consumption]]</f>
        <v>2.6</v>
      </c>
      <c r="K3860">
        <f>ABS((Table2[[#This Row],[Consumption]]-Table2[[#This Row],[Predicted Consumption]])/Table2[[#This Row],[Consumption]])</f>
        <v>0</v>
      </c>
    </row>
    <row r="3861" spans="1:11" x14ac:dyDescent="0.25">
      <c r="A3861" s="1">
        <v>40401.197916666664</v>
      </c>
      <c r="B3861">
        <v>1.1000000000000001</v>
      </c>
      <c r="D3861" s="3">
        <v>40401.197916666664</v>
      </c>
      <c r="E3861">
        <v>1.1000000000000001</v>
      </c>
      <c r="F3861">
        <v>1.2</v>
      </c>
      <c r="G3861" s="5">
        <v>0.73758983052715599</v>
      </c>
      <c r="I3861">
        <f t="shared" si="60"/>
        <v>9.9999999999999867E-2</v>
      </c>
      <c r="J3861">
        <f>Table2[[#This Row],[Consumption]]+Table2[[#This Row],[Predicted Consumption]]</f>
        <v>2.2999999999999998</v>
      </c>
      <c r="K3861">
        <f>ABS((Table2[[#This Row],[Consumption]]-Table2[[#This Row],[Predicted Consumption]])/Table2[[#This Row],[Consumption]])</f>
        <v>9.0909090909090787E-2</v>
      </c>
    </row>
    <row r="3862" spans="1:11" x14ac:dyDescent="0.25">
      <c r="A3862" s="1">
        <v>40401.208333333336</v>
      </c>
      <c r="B3862">
        <v>1.2</v>
      </c>
      <c r="D3862" s="3">
        <v>40401.208333333336</v>
      </c>
      <c r="E3862">
        <v>1.2</v>
      </c>
      <c r="F3862">
        <v>1.2</v>
      </c>
      <c r="G3862" s="5">
        <v>0.59675332614728105</v>
      </c>
      <c r="I3862">
        <f t="shared" si="60"/>
        <v>0</v>
      </c>
      <c r="J3862">
        <f>Table2[[#This Row],[Consumption]]+Table2[[#This Row],[Predicted Consumption]]</f>
        <v>2.4</v>
      </c>
      <c r="K3862">
        <f>ABS((Table2[[#This Row],[Consumption]]-Table2[[#This Row],[Predicted Consumption]])/Table2[[#This Row],[Consumption]])</f>
        <v>0</v>
      </c>
    </row>
    <row r="3863" spans="1:11" x14ac:dyDescent="0.25">
      <c r="A3863" s="1">
        <v>40401.21875</v>
      </c>
      <c r="B3863">
        <v>3.6</v>
      </c>
      <c r="D3863" s="3">
        <v>40401.21875</v>
      </c>
      <c r="E3863">
        <v>3.6</v>
      </c>
      <c r="F3863">
        <v>1.2</v>
      </c>
      <c r="G3863" s="5">
        <v>0.34372249565799301</v>
      </c>
      <c r="I3863">
        <f t="shared" si="60"/>
        <v>2.4000000000000004</v>
      </c>
      <c r="J3863">
        <f>Table2[[#This Row],[Consumption]]+Table2[[#This Row],[Predicted Consumption]]</f>
        <v>4.8</v>
      </c>
      <c r="K3863">
        <f>ABS((Table2[[#This Row],[Consumption]]-Table2[[#This Row],[Predicted Consumption]])/Table2[[#This Row],[Consumption]])</f>
        <v>0.66666666666666674</v>
      </c>
    </row>
    <row r="3864" spans="1:11" x14ac:dyDescent="0.25">
      <c r="A3864" s="1">
        <v>40401.229166666664</v>
      </c>
      <c r="B3864">
        <v>4.2</v>
      </c>
      <c r="D3864" s="3">
        <v>40401.229166666664</v>
      </c>
      <c r="E3864">
        <v>4.2</v>
      </c>
      <c r="F3864">
        <v>5.8495790000000003</v>
      </c>
      <c r="G3864" s="5">
        <v>0.77749857636728403</v>
      </c>
      <c r="I3864">
        <f t="shared" si="60"/>
        <v>1.6495790000000001</v>
      </c>
      <c r="J3864">
        <f>Table2[[#This Row],[Consumption]]+Table2[[#This Row],[Predicted Consumption]]</f>
        <v>10.049579000000001</v>
      </c>
      <c r="K3864">
        <f>ABS((Table2[[#This Row],[Consumption]]-Table2[[#This Row],[Predicted Consumption]])/Table2[[#This Row],[Consumption]])</f>
        <v>0.39275690476190478</v>
      </c>
    </row>
    <row r="3865" spans="1:11" x14ac:dyDescent="0.25">
      <c r="A3865" s="1">
        <v>40401.239583333336</v>
      </c>
      <c r="B3865">
        <v>5.0999999999999996</v>
      </c>
      <c r="D3865" s="3">
        <v>40401.239583333336</v>
      </c>
      <c r="E3865">
        <v>5.0999999999999996</v>
      </c>
      <c r="I3865">
        <f t="shared" si="60"/>
        <v>5.0999999999999996</v>
      </c>
      <c r="J3865">
        <f>Table2[[#This Row],[Consumption]]+Table2[[#This Row],[Predicted Consumption]]</f>
        <v>5.0999999999999996</v>
      </c>
      <c r="K3865">
        <f>ABS((Table2[[#This Row],[Consumption]]-Table2[[#This Row],[Predicted Consumption]])/Table2[[#This Row],[Consumption]])</f>
        <v>1</v>
      </c>
    </row>
    <row r="3866" spans="1:11" x14ac:dyDescent="0.25">
      <c r="A3866" s="1">
        <v>40401.25</v>
      </c>
      <c r="B3866">
        <v>9.8000000000000007</v>
      </c>
      <c r="D3866" s="3">
        <v>40401.25</v>
      </c>
      <c r="E3866">
        <v>9.8000000000000007</v>
      </c>
      <c r="F3866">
        <v>5.0999999999999996</v>
      </c>
      <c r="G3866" s="5">
        <v>0.68423259933133695</v>
      </c>
      <c r="I3866">
        <f t="shared" si="60"/>
        <v>4.7000000000000011</v>
      </c>
      <c r="J3866">
        <f>Table2[[#This Row],[Consumption]]+Table2[[#This Row],[Predicted Consumption]]</f>
        <v>14.9</v>
      </c>
      <c r="K3866">
        <f>ABS((Table2[[#This Row],[Consumption]]-Table2[[#This Row],[Predicted Consumption]])/Table2[[#This Row],[Consumption]])</f>
        <v>0.47959183673469397</v>
      </c>
    </row>
    <row r="3867" spans="1:11" x14ac:dyDescent="0.25">
      <c r="A3867" s="1">
        <v>40401.260416666664</v>
      </c>
      <c r="B3867">
        <v>9</v>
      </c>
      <c r="D3867" s="3">
        <v>40401.260416666664</v>
      </c>
      <c r="E3867">
        <v>9</v>
      </c>
      <c r="F3867">
        <v>13.097630000000001</v>
      </c>
      <c r="G3867" s="5">
        <v>0.236729984527869</v>
      </c>
      <c r="I3867">
        <f t="shared" si="60"/>
        <v>4.0976300000000005</v>
      </c>
      <c r="J3867">
        <f>Table2[[#This Row],[Consumption]]+Table2[[#This Row],[Predicted Consumption]]</f>
        <v>22.097630000000002</v>
      </c>
      <c r="K3867">
        <f>ABS((Table2[[#This Row],[Consumption]]-Table2[[#This Row],[Predicted Consumption]])/Table2[[#This Row],[Consumption]])</f>
        <v>0.45529222222222226</v>
      </c>
    </row>
    <row r="3868" spans="1:11" x14ac:dyDescent="0.25">
      <c r="A3868" s="1">
        <v>40401.270833333336</v>
      </c>
      <c r="B3868">
        <v>9.3000000000000007</v>
      </c>
      <c r="D3868" s="3">
        <v>40401.270833333336</v>
      </c>
      <c r="E3868">
        <v>9.3000000000000007</v>
      </c>
      <c r="F3868">
        <v>8.9999858291599999</v>
      </c>
      <c r="G3868" s="5">
        <v>0.235659520850239</v>
      </c>
      <c r="I3868">
        <f t="shared" si="60"/>
        <v>0.30001417084000082</v>
      </c>
      <c r="J3868">
        <f>Table2[[#This Row],[Consumption]]+Table2[[#This Row],[Predicted Consumption]]</f>
        <v>18.299985829160001</v>
      </c>
      <c r="K3868">
        <f>ABS((Table2[[#This Row],[Consumption]]-Table2[[#This Row],[Predicted Consumption]])/Table2[[#This Row],[Consumption]])</f>
        <v>3.2259588262365677E-2</v>
      </c>
    </row>
    <row r="3869" spans="1:11" x14ac:dyDescent="0.25">
      <c r="A3869" s="1">
        <v>40401.28125</v>
      </c>
      <c r="B3869">
        <v>9.4</v>
      </c>
      <c r="D3869" s="3">
        <v>40401.28125</v>
      </c>
      <c r="E3869">
        <v>9.4</v>
      </c>
      <c r="F3869">
        <v>9.2999734468399993</v>
      </c>
      <c r="G3869" s="5">
        <v>0.338545803513772</v>
      </c>
      <c r="I3869">
        <f t="shared" si="60"/>
        <v>0.10002655316000109</v>
      </c>
      <c r="J3869">
        <f>Table2[[#This Row],[Consumption]]+Table2[[#This Row],[Predicted Consumption]]</f>
        <v>18.699973446839998</v>
      </c>
      <c r="K3869">
        <f>ABS((Table2[[#This Row],[Consumption]]-Table2[[#This Row],[Predicted Consumption]])/Table2[[#This Row],[Consumption]])</f>
        <v>1.064112267659586E-2</v>
      </c>
    </row>
    <row r="3870" spans="1:11" x14ac:dyDescent="0.25">
      <c r="A3870" s="1">
        <v>40401.291666666664</v>
      </c>
      <c r="B3870">
        <v>12.5</v>
      </c>
      <c r="D3870" s="3">
        <v>40401.291666666664</v>
      </c>
      <c r="E3870">
        <v>12.5</v>
      </c>
      <c r="F3870">
        <v>9.2999814127900002</v>
      </c>
      <c r="G3870" s="5">
        <v>0.54437383171688203</v>
      </c>
      <c r="I3870">
        <f t="shared" si="60"/>
        <v>3.2000185872099998</v>
      </c>
      <c r="J3870">
        <f>Table2[[#This Row],[Consumption]]+Table2[[#This Row],[Predicted Consumption]]</f>
        <v>21.79998141279</v>
      </c>
      <c r="K3870">
        <f>ABS((Table2[[#This Row],[Consumption]]-Table2[[#This Row],[Predicted Consumption]])/Table2[[#This Row],[Consumption]])</f>
        <v>0.25600148697679997</v>
      </c>
    </row>
    <row r="3871" spans="1:11" x14ac:dyDescent="0.25">
      <c r="A3871" s="1">
        <v>40401.302083333336</v>
      </c>
      <c r="B3871">
        <v>11.2</v>
      </c>
      <c r="D3871" s="3">
        <v>40401.302083333336</v>
      </c>
      <c r="E3871">
        <v>11.2</v>
      </c>
      <c r="F3871">
        <v>10.1993007826</v>
      </c>
      <c r="G3871" s="5">
        <v>0.53827181062462104</v>
      </c>
      <c r="I3871">
        <f t="shared" si="60"/>
        <v>1.0006992173999993</v>
      </c>
      <c r="J3871">
        <f>Table2[[#This Row],[Consumption]]+Table2[[#This Row],[Predicted Consumption]]</f>
        <v>21.399300782600001</v>
      </c>
      <c r="K3871">
        <f>ABS((Table2[[#This Row],[Consumption]]-Table2[[#This Row],[Predicted Consumption]])/Table2[[#This Row],[Consumption]])</f>
        <v>8.9348144410714231E-2</v>
      </c>
    </row>
    <row r="3872" spans="1:11" x14ac:dyDescent="0.25">
      <c r="A3872" s="1">
        <v>40401.3125</v>
      </c>
      <c r="B3872">
        <v>8.6999999999999993</v>
      </c>
      <c r="D3872" s="3">
        <v>40401.3125</v>
      </c>
      <c r="E3872">
        <v>8.6999999999999993</v>
      </c>
      <c r="F3872">
        <v>9.7997654107399992</v>
      </c>
      <c r="G3872" s="5">
        <v>0.18653005384370799</v>
      </c>
      <c r="I3872">
        <f t="shared" si="60"/>
        <v>1.0997654107399999</v>
      </c>
      <c r="J3872">
        <f>Table2[[#This Row],[Consumption]]+Table2[[#This Row],[Predicted Consumption]]</f>
        <v>18.499765410739997</v>
      </c>
      <c r="K3872">
        <f>ABS((Table2[[#This Row],[Consumption]]-Table2[[#This Row],[Predicted Consumption]])/Table2[[#This Row],[Consumption]])</f>
        <v>0.12640981732643677</v>
      </c>
    </row>
    <row r="3873" spans="1:11" x14ac:dyDescent="0.25">
      <c r="A3873" s="1">
        <v>40401.322916666664</v>
      </c>
      <c r="B3873">
        <v>8.9</v>
      </c>
      <c r="D3873" s="3">
        <v>40401.322916666664</v>
      </c>
      <c r="E3873">
        <v>8.9</v>
      </c>
      <c r="F3873">
        <v>8.9999900804100008</v>
      </c>
      <c r="G3873" s="5">
        <v>0.359019126076636</v>
      </c>
      <c r="I3873">
        <f t="shared" si="60"/>
        <v>9.9990080410000459E-2</v>
      </c>
      <c r="J3873">
        <f>Table2[[#This Row],[Consumption]]+Table2[[#This Row],[Predicted Consumption]]</f>
        <v>17.899990080409999</v>
      </c>
      <c r="K3873">
        <f>ABS((Table2[[#This Row],[Consumption]]-Table2[[#This Row],[Predicted Consumption]])/Table2[[#This Row],[Consumption]])</f>
        <v>1.1234840495505669E-2</v>
      </c>
    </row>
    <row r="3874" spans="1:11" x14ac:dyDescent="0.25">
      <c r="A3874" s="1">
        <v>40401.333333333336</v>
      </c>
      <c r="B3874">
        <v>8.8000000000000007</v>
      </c>
      <c r="D3874" s="3">
        <v>40401.333333333336</v>
      </c>
      <c r="E3874">
        <v>8.8000000000000007</v>
      </c>
      <c r="F3874">
        <v>9.2999814127900002</v>
      </c>
      <c r="G3874" s="5">
        <v>0.39529176295352197</v>
      </c>
      <c r="I3874">
        <f t="shared" si="60"/>
        <v>0.49998141278999952</v>
      </c>
      <c r="J3874">
        <f>Table2[[#This Row],[Consumption]]+Table2[[#This Row],[Predicted Consumption]]</f>
        <v>18.099981412790001</v>
      </c>
      <c r="K3874">
        <f>ABS((Table2[[#This Row],[Consumption]]-Table2[[#This Row],[Predicted Consumption]])/Table2[[#This Row],[Consumption]])</f>
        <v>5.6816069635227215E-2</v>
      </c>
    </row>
    <row r="3875" spans="1:11" x14ac:dyDescent="0.25">
      <c r="A3875" s="1">
        <v>40401.34375</v>
      </c>
      <c r="B3875">
        <v>8.6999999999999993</v>
      </c>
      <c r="D3875" s="3">
        <v>40401.34375</v>
      </c>
      <c r="E3875">
        <v>8.6999999999999993</v>
      </c>
      <c r="F3875">
        <v>8.8994416867700004</v>
      </c>
      <c r="G3875" s="5">
        <v>0.46938093457282398</v>
      </c>
      <c r="I3875">
        <f t="shared" si="60"/>
        <v>0.19944168677000107</v>
      </c>
      <c r="J3875">
        <f>Table2[[#This Row],[Consumption]]+Table2[[#This Row],[Predicted Consumption]]</f>
        <v>17.59944168677</v>
      </c>
      <c r="K3875">
        <f>ABS((Table2[[#This Row],[Consumption]]-Table2[[#This Row],[Predicted Consumption]])/Table2[[#This Row],[Consumption]])</f>
        <v>2.2924331812643802E-2</v>
      </c>
    </row>
    <row r="3876" spans="1:11" x14ac:dyDescent="0.25">
      <c r="A3876" s="1">
        <v>40401.354166666664</v>
      </c>
      <c r="B3876">
        <v>8.6999999999999993</v>
      </c>
      <c r="D3876" s="3">
        <v>40401.354166666664</v>
      </c>
      <c r="E3876">
        <v>8.6999999999999993</v>
      </c>
      <c r="F3876">
        <v>8.8994416867700004</v>
      </c>
      <c r="G3876" s="5">
        <v>0.48927797240932902</v>
      </c>
      <c r="I3876">
        <f t="shared" si="60"/>
        <v>0.19944168677000107</v>
      </c>
      <c r="J3876">
        <f>Table2[[#This Row],[Consumption]]+Table2[[#This Row],[Predicted Consumption]]</f>
        <v>17.59944168677</v>
      </c>
      <c r="K3876">
        <f>ABS((Table2[[#This Row],[Consumption]]-Table2[[#This Row],[Predicted Consumption]])/Table2[[#This Row],[Consumption]])</f>
        <v>2.2924331812643802E-2</v>
      </c>
    </row>
    <row r="3877" spans="1:11" x14ac:dyDescent="0.25">
      <c r="A3877" s="1">
        <v>40401.364583333336</v>
      </c>
      <c r="B3877">
        <v>10</v>
      </c>
      <c r="D3877" s="3">
        <v>40401.364583333336</v>
      </c>
      <c r="E3877">
        <v>10</v>
      </c>
      <c r="F3877">
        <v>8.8994416867700004</v>
      </c>
      <c r="G3877" s="5">
        <v>0.334168198166859</v>
      </c>
      <c r="I3877">
        <f t="shared" si="60"/>
        <v>1.1005583132299996</v>
      </c>
      <c r="J3877">
        <f>Table2[[#This Row],[Consumption]]+Table2[[#This Row],[Predicted Consumption]]</f>
        <v>18.89944168677</v>
      </c>
      <c r="K3877">
        <f>ABS((Table2[[#This Row],[Consumption]]-Table2[[#This Row],[Predicted Consumption]])/Table2[[#This Row],[Consumption]])</f>
        <v>0.11005583132299997</v>
      </c>
    </row>
    <row r="3878" spans="1:11" x14ac:dyDescent="0.25">
      <c r="A3878" s="1">
        <v>40401.375</v>
      </c>
      <c r="B3878">
        <v>10.6</v>
      </c>
      <c r="D3878" s="3">
        <v>40401.375</v>
      </c>
      <c r="E3878">
        <v>10.6</v>
      </c>
      <c r="F3878">
        <v>11.299348634599999</v>
      </c>
      <c r="G3878" s="5">
        <v>0.63767660899631295</v>
      </c>
      <c r="I3878">
        <f t="shared" si="60"/>
        <v>0.69934863459999974</v>
      </c>
      <c r="J3878">
        <f>Table2[[#This Row],[Consumption]]+Table2[[#This Row],[Predicted Consumption]]</f>
        <v>21.899348634599999</v>
      </c>
      <c r="K3878">
        <f>ABS((Table2[[#This Row],[Consumption]]-Table2[[#This Row],[Predicted Consumption]])/Table2[[#This Row],[Consumption]])</f>
        <v>6.597628628301884E-2</v>
      </c>
    </row>
    <row r="3879" spans="1:11" x14ac:dyDescent="0.25">
      <c r="A3879" s="1">
        <v>40401.385416666664</v>
      </c>
      <c r="B3879">
        <v>9.6</v>
      </c>
      <c r="D3879" s="3">
        <v>40401.385416666664</v>
      </c>
      <c r="E3879">
        <v>9.6</v>
      </c>
      <c r="F3879">
        <v>12.0591578689</v>
      </c>
      <c r="G3879" s="5">
        <v>0.257062668057632</v>
      </c>
      <c r="I3879">
        <f t="shared" si="60"/>
        <v>2.4591578689000002</v>
      </c>
      <c r="J3879">
        <f>Table2[[#This Row],[Consumption]]+Table2[[#This Row],[Predicted Consumption]]</f>
        <v>21.659157868899999</v>
      </c>
      <c r="K3879">
        <f>ABS((Table2[[#This Row],[Consumption]]-Table2[[#This Row],[Predicted Consumption]])/Table2[[#This Row],[Consumption]])</f>
        <v>0.25616227801041669</v>
      </c>
    </row>
    <row r="3880" spans="1:11" x14ac:dyDescent="0.25">
      <c r="A3880" s="1">
        <v>40401.395833333336</v>
      </c>
      <c r="B3880">
        <v>10.199999999999999</v>
      </c>
      <c r="D3880" s="3">
        <v>40401.395833333336</v>
      </c>
      <c r="E3880">
        <v>10.199999999999999</v>
      </c>
      <c r="F3880">
        <v>8.9999900804100008</v>
      </c>
      <c r="G3880" s="5">
        <v>0.39322602236474202</v>
      </c>
      <c r="I3880">
        <f t="shared" si="60"/>
        <v>1.2000099195899985</v>
      </c>
      <c r="J3880">
        <f>Table2[[#This Row],[Consumption]]+Table2[[#This Row],[Predicted Consumption]]</f>
        <v>19.19999008041</v>
      </c>
      <c r="K3880">
        <f>ABS((Table2[[#This Row],[Consumption]]-Table2[[#This Row],[Predicted Consumption]])/Table2[[#This Row],[Consumption]])</f>
        <v>0.1176480313323528</v>
      </c>
    </row>
    <row r="3881" spans="1:11" x14ac:dyDescent="0.25">
      <c r="A3881" s="1">
        <v>40401.40625</v>
      </c>
      <c r="B3881">
        <v>10.3</v>
      </c>
      <c r="D3881" s="3">
        <v>40401.40625</v>
      </c>
      <c r="E3881">
        <v>10.3</v>
      </c>
      <c r="F3881">
        <v>10.097093106799999</v>
      </c>
      <c r="G3881" s="5">
        <v>0.36384903367938498</v>
      </c>
      <c r="I3881">
        <f t="shared" si="60"/>
        <v>0.20290689320000155</v>
      </c>
      <c r="J3881">
        <f>Table2[[#This Row],[Consumption]]+Table2[[#This Row],[Predicted Consumption]]</f>
        <v>20.3970931068</v>
      </c>
      <c r="K3881">
        <f>ABS((Table2[[#This Row],[Consumption]]-Table2[[#This Row],[Predicted Consumption]])/Table2[[#This Row],[Consumption]])</f>
        <v>1.9699698368932188E-2</v>
      </c>
    </row>
    <row r="3882" spans="1:11" x14ac:dyDescent="0.25">
      <c r="A3882" s="1">
        <v>40401.416666666664</v>
      </c>
      <c r="B3882">
        <v>10.3</v>
      </c>
      <c r="D3882" s="3">
        <v>40401.416666666664</v>
      </c>
      <c r="E3882">
        <v>10.3</v>
      </c>
      <c r="F3882">
        <v>10.097093106799999</v>
      </c>
      <c r="G3882" s="5">
        <v>0.18968405327096099</v>
      </c>
      <c r="I3882">
        <f t="shared" si="60"/>
        <v>0.20290689320000155</v>
      </c>
      <c r="J3882">
        <f>Table2[[#This Row],[Consumption]]+Table2[[#This Row],[Predicted Consumption]]</f>
        <v>20.3970931068</v>
      </c>
      <c r="K3882">
        <f>ABS((Table2[[#This Row],[Consumption]]-Table2[[#This Row],[Predicted Consumption]])/Table2[[#This Row],[Consumption]])</f>
        <v>1.9699698368932188E-2</v>
      </c>
    </row>
    <row r="3883" spans="1:11" x14ac:dyDescent="0.25">
      <c r="A3883" s="1">
        <v>40401.427083333336</v>
      </c>
      <c r="B3883">
        <v>11.8</v>
      </c>
      <c r="D3883" s="3">
        <v>40401.427083333336</v>
      </c>
      <c r="E3883">
        <v>11.8</v>
      </c>
      <c r="F3883">
        <v>10.265411194</v>
      </c>
      <c r="G3883" s="5">
        <v>0.51667429963371803</v>
      </c>
      <c r="I3883">
        <f t="shared" si="60"/>
        <v>1.5345888060000004</v>
      </c>
      <c r="J3883">
        <f>Table2[[#This Row],[Consumption]]+Table2[[#This Row],[Predicted Consumption]]</f>
        <v>22.065411193999999</v>
      </c>
      <c r="K3883">
        <f>ABS((Table2[[#This Row],[Consumption]]-Table2[[#This Row],[Predicted Consumption]])/Table2[[#This Row],[Consumption]])</f>
        <v>0.13004989881355936</v>
      </c>
    </row>
    <row r="3884" spans="1:11" x14ac:dyDescent="0.25">
      <c r="A3884" s="1">
        <v>40401.4375</v>
      </c>
      <c r="B3884">
        <v>10.199999999999999</v>
      </c>
      <c r="D3884" s="3">
        <v>40401.4375</v>
      </c>
      <c r="E3884">
        <v>10.199999999999999</v>
      </c>
      <c r="F3884">
        <v>12.15848671</v>
      </c>
      <c r="G3884" s="5">
        <v>0.47098460968008699</v>
      </c>
      <c r="I3884">
        <f t="shared" si="60"/>
        <v>1.9584867100000007</v>
      </c>
      <c r="J3884">
        <f>Table2[[#This Row],[Consumption]]+Table2[[#This Row],[Predicted Consumption]]</f>
        <v>22.358486710000001</v>
      </c>
      <c r="K3884">
        <f>ABS((Table2[[#This Row],[Consumption]]-Table2[[#This Row],[Predicted Consumption]])/Table2[[#This Row],[Consumption]])</f>
        <v>0.19200850098039224</v>
      </c>
    </row>
    <row r="3885" spans="1:11" x14ac:dyDescent="0.25">
      <c r="A3885" s="1">
        <v>40401.447916666664</v>
      </c>
      <c r="B3885">
        <v>9.8000000000000007</v>
      </c>
      <c r="D3885" s="3">
        <v>40401.447916666664</v>
      </c>
      <c r="E3885">
        <v>9.8000000000000007</v>
      </c>
      <c r="F3885">
        <v>10.275787835799999</v>
      </c>
      <c r="G3885" s="5">
        <v>0.60489126208517396</v>
      </c>
      <c r="I3885">
        <f t="shared" si="60"/>
        <v>0.4757878357999985</v>
      </c>
      <c r="J3885">
        <f>Table2[[#This Row],[Consumption]]+Table2[[#This Row],[Predicted Consumption]]</f>
        <v>20.0757878358</v>
      </c>
      <c r="K3885">
        <f>ABS((Table2[[#This Row],[Consumption]]-Table2[[#This Row],[Predicted Consumption]])/Table2[[#This Row],[Consumption]])</f>
        <v>4.8549779163265153E-2</v>
      </c>
    </row>
    <row r="3886" spans="1:11" x14ac:dyDescent="0.25">
      <c r="A3886" s="1">
        <v>40401.458333333336</v>
      </c>
      <c r="B3886">
        <v>9.8000000000000007</v>
      </c>
      <c r="D3886" s="3">
        <v>40401.458333333336</v>
      </c>
      <c r="E3886">
        <v>9.8000000000000007</v>
      </c>
      <c r="F3886">
        <v>8.9999900804100008</v>
      </c>
      <c r="G3886" s="5">
        <v>0.34718542480984499</v>
      </c>
      <c r="I3886">
        <f t="shared" si="60"/>
        <v>0.8000099195899999</v>
      </c>
      <c r="J3886">
        <f>Table2[[#This Row],[Consumption]]+Table2[[#This Row],[Predicted Consumption]]</f>
        <v>18.799990080410002</v>
      </c>
      <c r="K3886">
        <f>ABS((Table2[[#This Row],[Consumption]]-Table2[[#This Row],[Predicted Consumption]])/Table2[[#This Row],[Consumption]])</f>
        <v>8.1633665264285699E-2</v>
      </c>
    </row>
    <row r="3887" spans="1:11" x14ac:dyDescent="0.25">
      <c r="A3887" s="1">
        <v>40401.46875</v>
      </c>
      <c r="B3887">
        <v>10</v>
      </c>
      <c r="D3887" s="3">
        <v>40401.46875</v>
      </c>
      <c r="E3887">
        <v>10</v>
      </c>
      <c r="F3887">
        <v>8.9999900804100008</v>
      </c>
      <c r="G3887" s="5">
        <v>0.34393769783412098</v>
      </c>
      <c r="I3887">
        <f t="shared" si="60"/>
        <v>1.0000099195899992</v>
      </c>
      <c r="J3887">
        <f>Table2[[#This Row],[Consumption]]+Table2[[#This Row],[Predicted Consumption]]</f>
        <v>18.999990080410001</v>
      </c>
      <c r="K3887">
        <f>ABS((Table2[[#This Row],[Consumption]]-Table2[[#This Row],[Predicted Consumption]])/Table2[[#This Row],[Consumption]])</f>
        <v>0.10000099195899992</v>
      </c>
    </row>
    <row r="3888" spans="1:11" x14ac:dyDescent="0.25">
      <c r="A3888" s="1">
        <v>40401.479166666664</v>
      </c>
      <c r="B3888">
        <v>13.6</v>
      </c>
      <c r="D3888" s="3">
        <v>40401.479166666664</v>
      </c>
      <c r="E3888">
        <v>13.6</v>
      </c>
      <c r="F3888">
        <v>10.5997580231</v>
      </c>
      <c r="G3888" s="5">
        <v>0.64734781361218297</v>
      </c>
      <c r="I3888">
        <f t="shared" si="60"/>
        <v>3.0002419768999999</v>
      </c>
      <c r="J3888">
        <f>Table2[[#This Row],[Consumption]]+Table2[[#This Row],[Predicted Consumption]]</f>
        <v>24.199758023099999</v>
      </c>
      <c r="K3888">
        <f>ABS((Table2[[#This Row],[Consumption]]-Table2[[#This Row],[Predicted Consumption]])/Table2[[#This Row],[Consumption]])</f>
        <v>0.22060602771323529</v>
      </c>
    </row>
    <row r="3889" spans="1:11" x14ac:dyDescent="0.25">
      <c r="A3889" s="1">
        <v>40401.489583333336</v>
      </c>
      <c r="B3889">
        <v>9.9</v>
      </c>
      <c r="D3889" s="3">
        <v>40401.489583333336</v>
      </c>
      <c r="E3889">
        <v>9.9</v>
      </c>
      <c r="F3889">
        <v>10.795523727699999</v>
      </c>
      <c r="G3889" s="5">
        <v>0.42499999999999899</v>
      </c>
      <c r="I3889">
        <f t="shared" si="60"/>
        <v>0.89552372769999877</v>
      </c>
      <c r="J3889">
        <f>Table2[[#This Row],[Consumption]]+Table2[[#This Row],[Predicted Consumption]]</f>
        <v>20.695523727699999</v>
      </c>
      <c r="K3889">
        <f>ABS((Table2[[#This Row],[Consumption]]-Table2[[#This Row],[Predicted Consumption]])/Table2[[#This Row],[Consumption]])</f>
        <v>9.0456942191919062E-2</v>
      </c>
    </row>
    <row r="3890" spans="1:11" x14ac:dyDescent="0.25">
      <c r="A3890" s="1">
        <v>40401.5</v>
      </c>
      <c r="B3890">
        <v>9.1999999999999993</v>
      </c>
      <c r="D3890" s="3">
        <v>40401.5</v>
      </c>
      <c r="E3890">
        <v>9.1999999999999993</v>
      </c>
      <c r="F3890">
        <v>9.7998850512600004</v>
      </c>
      <c r="G3890" s="5">
        <v>0.31762482204340697</v>
      </c>
      <c r="I3890">
        <f t="shared" si="60"/>
        <v>0.59988505126000113</v>
      </c>
      <c r="J3890">
        <f>Table2[[#This Row],[Consumption]]+Table2[[#This Row],[Predicted Consumption]]</f>
        <v>18.999885051260001</v>
      </c>
      <c r="K3890">
        <f>ABS((Table2[[#This Row],[Consumption]]-Table2[[#This Row],[Predicted Consumption]])/Table2[[#This Row],[Consumption]])</f>
        <v>6.520489687608709E-2</v>
      </c>
    </row>
    <row r="3891" spans="1:11" x14ac:dyDescent="0.25">
      <c r="A3891" s="1">
        <v>40401.510416666664</v>
      </c>
      <c r="B3891">
        <v>9.3000000000000007</v>
      </c>
      <c r="D3891" s="3">
        <v>40401.510416666664</v>
      </c>
      <c r="E3891">
        <v>9.3000000000000007</v>
      </c>
      <c r="F3891">
        <v>8.9999900804100008</v>
      </c>
      <c r="G3891" s="5">
        <v>0.255115230717742</v>
      </c>
      <c r="I3891">
        <f t="shared" si="60"/>
        <v>0.3000099195899999</v>
      </c>
      <c r="J3891">
        <f>Table2[[#This Row],[Consumption]]+Table2[[#This Row],[Predicted Consumption]]</f>
        <v>18.299990080410002</v>
      </c>
      <c r="K3891">
        <f>ABS((Table2[[#This Row],[Consumption]]-Table2[[#This Row],[Predicted Consumption]])/Table2[[#This Row],[Consumption]])</f>
        <v>3.2259131138709665E-2</v>
      </c>
    </row>
    <row r="3892" spans="1:11" x14ac:dyDescent="0.25">
      <c r="A3892" s="1">
        <v>40401.520833333336</v>
      </c>
      <c r="B3892">
        <v>11.9</v>
      </c>
      <c r="D3892" s="3">
        <v>40401.520833333336</v>
      </c>
      <c r="E3892">
        <v>11.9</v>
      </c>
      <c r="F3892">
        <v>9.3998324318299993</v>
      </c>
      <c r="G3892" s="5">
        <v>0.56802518007845604</v>
      </c>
      <c r="I3892">
        <f t="shared" si="60"/>
        <v>2.5001675681700011</v>
      </c>
      <c r="J3892">
        <f>Table2[[#This Row],[Consumption]]+Table2[[#This Row],[Predicted Consumption]]</f>
        <v>21.299832431829998</v>
      </c>
      <c r="K3892">
        <f>ABS((Table2[[#This Row],[Consumption]]-Table2[[#This Row],[Predicted Consumption]])/Table2[[#This Row],[Consumption]])</f>
        <v>0.21009811497226899</v>
      </c>
    </row>
    <row r="3893" spans="1:11" x14ac:dyDescent="0.25">
      <c r="A3893" s="1">
        <v>40401.53125</v>
      </c>
      <c r="B3893">
        <v>9.4</v>
      </c>
      <c r="D3893" s="3">
        <v>40401.53125</v>
      </c>
      <c r="E3893">
        <v>9.4</v>
      </c>
      <c r="F3893">
        <v>10.1996573835</v>
      </c>
      <c r="G3893" s="5">
        <v>0.38092779016327899</v>
      </c>
      <c r="I3893">
        <f t="shared" si="60"/>
        <v>0.7996573834999996</v>
      </c>
      <c r="J3893">
        <f>Table2[[#This Row],[Consumption]]+Table2[[#This Row],[Predicted Consumption]]</f>
        <v>19.599657383500002</v>
      </c>
      <c r="K3893">
        <f>ABS((Table2[[#This Row],[Consumption]]-Table2[[#This Row],[Predicted Consumption]])/Table2[[#This Row],[Consumption]])</f>
        <v>8.5069934414893578E-2</v>
      </c>
    </row>
    <row r="3894" spans="1:11" x14ac:dyDescent="0.25">
      <c r="A3894" s="1">
        <v>40401.541666666664</v>
      </c>
      <c r="B3894">
        <v>8.6999999999999993</v>
      </c>
      <c r="D3894" s="3">
        <v>40401.541666666664</v>
      </c>
      <c r="E3894">
        <v>8.6999999999999993</v>
      </c>
      <c r="F3894">
        <v>9.2999869889499998</v>
      </c>
      <c r="G3894" s="5">
        <v>0.262939300338492</v>
      </c>
      <c r="I3894">
        <f t="shared" si="60"/>
        <v>0.59998698895000047</v>
      </c>
      <c r="J3894">
        <f>Table2[[#This Row],[Consumption]]+Table2[[#This Row],[Predicted Consumption]]</f>
        <v>17.999986988949999</v>
      </c>
      <c r="K3894">
        <f>ABS((Table2[[#This Row],[Consumption]]-Table2[[#This Row],[Predicted Consumption]])/Table2[[#This Row],[Consumption]])</f>
        <v>6.8964021718390861E-2</v>
      </c>
    </row>
    <row r="3895" spans="1:11" x14ac:dyDescent="0.25">
      <c r="A3895" s="1">
        <v>40401.552083333336</v>
      </c>
      <c r="B3895">
        <v>8.6999999999999993</v>
      </c>
      <c r="D3895" s="3">
        <v>40401.552083333336</v>
      </c>
      <c r="E3895">
        <v>8.6999999999999993</v>
      </c>
      <c r="F3895">
        <v>8.6999999999999993</v>
      </c>
      <c r="G3895" s="5">
        <v>0.33001801944107201</v>
      </c>
      <c r="I3895">
        <f t="shared" si="60"/>
        <v>0</v>
      </c>
      <c r="J3895">
        <f>Table2[[#This Row],[Consumption]]+Table2[[#This Row],[Predicted Consumption]]</f>
        <v>17.399999999999999</v>
      </c>
      <c r="K3895">
        <f>ABS((Table2[[#This Row],[Consumption]]-Table2[[#This Row],[Predicted Consumption]])/Table2[[#This Row],[Consumption]])</f>
        <v>0</v>
      </c>
    </row>
    <row r="3896" spans="1:11" x14ac:dyDescent="0.25">
      <c r="A3896" s="1">
        <v>40401.5625</v>
      </c>
      <c r="B3896">
        <v>10.4</v>
      </c>
      <c r="D3896" s="3">
        <v>40401.5625</v>
      </c>
      <c r="E3896">
        <v>10.4</v>
      </c>
      <c r="F3896">
        <v>8.6999999999999993</v>
      </c>
      <c r="G3896" s="5">
        <v>0.36180621352685299</v>
      </c>
      <c r="I3896">
        <f t="shared" si="60"/>
        <v>1.7000000000000011</v>
      </c>
      <c r="J3896">
        <f>Table2[[#This Row],[Consumption]]+Table2[[#This Row],[Predicted Consumption]]</f>
        <v>19.100000000000001</v>
      </c>
      <c r="K3896">
        <f>ABS((Table2[[#This Row],[Consumption]]-Table2[[#This Row],[Predicted Consumption]])/Table2[[#This Row],[Consumption]])</f>
        <v>0.16346153846153855</v>
      </c>
    </row>
    <row r="3897" spans="1:11" x14ac:dyDescent="0.25">
      <c r="A3897" s="1">
        <v>40401.572916666664</v>
      </c>
      <c r="B3897">
        <v>12.2</v>
      </c>
      <c r="D3897" s="3">
        <v>40401.572916666664</v>
      </c>
      <c r="E3897">
        <v>12.2</v>
      </c>
      <c r="F3897">
        <v>9.1988730075199996</v>
      </c>
      <c r="G3897" s="5">
        <v>0.73025714966747002</v>
      </c>
      <c r="I3897">
        <f t="shared" si="60"/>
        <v>3.0011269924799997</v>
      </c>
      <c r="J3897">
        <f>Table2[[#This Row],[Consumption]]+Table2[[#This Row],[Predicted Consumption]]</f>
        <v>21.398873007519999</v>
      </c>
      <c r="K3897">
        <f>ABS((Table2[[#This Row],[Consumption]]-Table2[[#This Row],[Predicted Consumption]])/Table2[[#This Row],[Consumption]])</f>
        <v>0.24599401577704916</v>
      </c>
    </row>
    <row r="3898" spans="1:11" x14ac:dyDescent="0.25">
      <c r="A3898" s="1">
        <v>40401.583333333336</v>
      </c>
      <c r="B3898">
        <v>11</v>
      </c>
      <c r="D3898" s="3">
        <v>40401.583333333336</v>
      </c>
      <c r="E3898">
        <v>11</v>
      </c>
      <c r="F3898">
        <v>11.299348634599999</v>
      </c>
      <c r="G3898" s="5">
        <v>0.32384509711218801</v>
      </c>
      <c r="I3898">
        <f t="shared" si="60"/>
        <v>0.29934863459999939</v>
      </c>
      <c r="J3898">
        <f>Table2[[#This Row],[Consumption]]+Table2[[#This Row],[Predicted Consumption]]</f>
        <v>22.299348634600001</v>
      </c>
      <c r="K3898">
        <f>ABS((Table2[[#This Row],[Consumption]]-Table2[[#This Row],[Predicted Consumption]])/Table2[[#This Row],[Consumption]])</f>
        <v>2.721351223636358E-2</v>
      </c>
    </row>
    <row r="3899" spans="1:11" x14ac:dyDescent="0.25">
      <c r="A3899" s="1">
        <v>40401.59375</v>
      </c>
      <c r="B3899">
        <v>10</v>
      </c>
      <c r="D3899" s="3">
        <v>40401.59375</v>
      </c>
      <c r="E3899">
        <v>10</v>
      </c>
      <c r="F3899">
        <v>8.9999900804100008</v>
      </c>
      <c r="G3899" s="5">
        <v>0.43424641772519501</v>
      </c>
      <c r="I3899">
        <f t="shared" si="60"/>
        <v>1.0000099195899992</v>
      </c>
      <c r="J3899">
        <f>Table2[[#This Row],[Consumption]]+Table2[[#This Row],[Predicted Consumption]]</f>
        <v>18.999990080410001</v>
      </c>
      <c r="K3899">
        <f>ABS((Table2[[#This Row],[Consumption]]-Table2[[#This Row],[Predicted Consumption]])/Table2[[#This Row],[Consumption]])</f>
        <v>0.10000099195899992</v>
      </c>
    </row>
    <row r="3900" spans="1:11" x14ac:dyDescent="0.25">
      <c r="A3900" s="1">
        <v>40401.604166666664</v>
      </c>
      <c r="B3900">
        <v>11.2</v>
      </c>
      <c r="D3900" s="3">
        <v>40401.604166666664</v>
      </c>
      <c r="E3900">
        <v>11.2</v>
      </c>
      <c r="F3900">
        <v>12.79983</v>
      </c>
      <c r="G3900" s="5">
        <v>0.424012917139935</v>
      </c>
      <c r="I3900">
        <f t="shared" si="60"/>
        <v>1.5998300000000008</v>
      </c>
      <c r="J3900">
        <f>Table2[[#This Row],[Consumption]]+Table2[[#This Row],[Predicted Consumption]]</f>
        <v>23.999829999999999</v>
      </c>
      <c r="K3900">
        <f>ABS((Table2[[#This Row],[Consumption]]-Table2[[#This Row],[Predicted Consumption]])/Table2[[#This Row],[Consumption]])</f>
        <v>0.14284196428571436</v>
      </c>
    </row>
    <row r="3901" spans="1:11" x14ac:dyDescent="0.25">
      <c r="A3901" s="1">
        <v>40401.614583333336</v>
      </c>
      <c r="B3901">
        <v>10</v>
      </c>
      <c r="D3901" s="3">
        <v>40401.614583333336</v>
      </c>
      <c r="E3901">
        <v>10</v>
      </c>
      <c r="F3901">
        <v>8.6999999999999993</v>
      </c>
      <c r="G3901" s="5">
        <v>0.46833892656483</v>
      </c>
      <c r="I3901">
        <f t="shared" si="60"/>
        <v>1.3000000000000007</v>
      </c>
      <c r="J3901">
        <f>Table2[[#This Row],[Consumption]]+Table2[[#This Row],[Predicted Consumption]]</f>
        <v>18.7</v>
      </c>
      <c r="K3901">
        <f>ABS((Table2[[#This Row],[Consumption]]-Table2[[#This Row],[Predicted Consumption]])/Table2[[#This Row],[Consumption]])</f>
        <v>0.13000000000000006</v>
      </c>
    </row>
    <row r="3902" spans="1:11" x14ac:dyDescent="0.25">
      <c r="A3902" s="1">
        <v>40401.625</v>
      </c>
      <c r="B3902">
        <v>9.3000000000000007</v>
      </c>
      <c r="D3902" s="3">
        <v>40401.625</v>
      </c>
      <c r="E3902">
        <v>9.3000000000000007</v>
      </c>
      <c r="F3902">
        <v>11.199425402599999</v>
      </c>
      <c r="G3902" s="5">
        <v>0.41618685699892299</v>
      </c>
      <c r="I3902">
        <f t="shared" si="60"/>
        <v>1.8994254025999986</v>
      </c>
      <c r="J3902">
        <f>Table2[[#This Row],[Consumption]]+Table2[[#This Row],[Predicted Consumption]]</f>
        <v>20.4994254026</v>
      </c>
      <c r="K3902">
        <f>ABS((Table2[[#This Row],[Consumption]]-Table2[[#This Row],[Predicted Consumption]])/Table2[[#This Row],[Consumption]])</f>
        <v>0.20423929060215038</v>
      </c>
    </row>
    <row r="3903" spans="1:11" x14ac:dyDescent="0.25">
      <c r="A3903" s="1">
        <v>40401.635416666664</v>
      </c>
      <c r="B3903">
        <v>11.8</v>
      </c>
      <c r="D3903" s="3">
        <v>40401.635416666664</v>
      </c>
      <c r="E3903">
        <v>11.8</v>
      </c>
      <c r="F3903">
        <v>8.6999999999999993</v>
      </c>
      <c r="G3903" s="5">
        <v>0.260979031447091</v>
      </c>
      <c r="I3903">
        <f t="shared" si="60"/>
        <v>3.1000000000000014</v>
      </c>
      <c r="J3903">
        <f>Table2[[#This Row],[Consumption]]+Table2[[#This Row],[Predicted Consumption]]</f>
        <v>20.5</v>
      </c>
      <c r="K3903">
        <f>ABS((Table2[[#This Row],[Consumption]]-Table2[[#This Row],[Predicted Consumption]])/Table2[[#This Row],[Consumption]])</f>
        <v>0.26271186440677974</v>
      </c>
    </row>
    <row r="3904" spans="1:11" x14ac:dyDescent="0.25">
      <c r="A3904" s="1">
        <v>40401.645833333336</v>
      </c>
      <c r="B3904">
        <v>11.3</v>
      </c>
      <c r="D3904" s="3">
        <v>40401.645833333336</v>
      </c>
      <c r="E3904">
        <v>11.3</v>
      </c>
      <c r="F3904">
        <v>10.1996573835</v>
      </c>
      <c r="G3904" s="5">
        <v>0.68569167328460801</v>
      </c>
      <c r="I3904">
        <f t="shared" si="60"/>
        <v>1.1003426165000008</v>
      </c>
      <c r="J3904">
        <f>Table2[[#This Row],[Consumption]]+Table2[[#This Row],[Predicted Consumption]]</f>
        <v>21.499657383500001</v>
      </c>
      <c r="K3904">
        <f>ABS((Table2[[#This Row],[Consumption]]-Table2[[#This Row],[Predicted Consumption]])/Table2[[#This Row],[Consumption]])</f>
        <v>9.7375452787610686E-2</v>
      </c>
    </row>
    <row r="3905" spans="1:11" x14ac:dyDescent="0.25">
      <c r="A3905" s="1">
        <v>40401.65625</v>
      </c>
      <c r="B3905">
        <v>10.7</v>
      </c>
      <c r="D3905" s="3">
        <v>40401.65625</v>
      </c>
      <c r="E3905">
        <v>10.7</v>
      </c>
      <c r="F3905">
        <v>9.9993020318799992</v>
      </c>
      <c r="G3905" s="5">
        <v>0.52733745167417601</v>
      </c>
      <c r="I3905">
        <f t="shared" si="60"/>
        <v>0.70069796812000007</v>
      </c>
      <c r="J3905">
        <f>Table2[[#This Row],[Consumption]]+Table2[[#This Row],[Predicted Consumption]]</f>
        <v>20.699302031879999</v>
      </c>
      <c r="K3905">
        <f>ABS((Table2[[#This Row],[Consumption]]-Table2[[#This Row],[Predicted Consumption]])/Table2[[#This Row],[Consumption]])</f>
        <v>6.5485791413084124E-2</v>
      </c>
    </row>
    <row r="3906" spans="1:11" x14ac:dyDescent="0.25">
      <c r="A3906" s="1">
        <v>40401.666666666664</v>
      </c>
      <c r="B3906">
        <v>10.1</v>
      </c>
      <c r="D3906" s="3">
        <v>40401.666666666664</v>
      </c>
      <c r="E3906">
        <v>10.1</v>
      </c>
      <c r="F3906">
        <v>8.8000000000000007</v>
      </c>
      <c r="G3906" s="5">
        <v>0.31095635445190001</v>
      </c>
      <c r="I3906">
        <f t="shared" si="60"/>
        <v>1.2999999999999989</v>
      </c>
      <c r="J3906">
        <f>Table2[[#This Row],[Consumption]]+Table2[[#This Row],[Predicted Consumption]]</f>
        <v>18.899999999999999</v>
      </c>
      <c r="K3906">
        <f>ABS((Table2[[#This Row],[Consumption]]-Table2[[#This Row],[Predicted Consumption]])/Table2[[#This Row],[Consumption]])</f>
        <v>0.12871287128712861</v>
      </c>
    </row>
    <row r="3907" spans="1:11" x14ac:dyDescent="0.25">
      <c r="A3907" s="1">
        <v>40401.677083333336</v>
      </c>
      <c r="B3907">
        <v>8.9</v>
      </c>
      <c r="D3907" s="3">
        <v>40401.677083333336</v>
      </c>
      <c r="E3907">
        <v>8.9</v>
      </c>
      <c r="F3907">
        <v>10.275787835799999</v>
      </c>
      <c r="G3907" s="5">
        <v>0.16601326239976899</v>
      </c>
      <c r="I3907">
        <f t="shared" si="60"/>
        <v>1.3757878357999989</v>
      </c>
      <c r="J3907">
        <f>Table2[[#This Row],[Consumption]]+Table2[[#This Row],[Predicted Consumption]]</f>
        <v>19.175787835800001</v>
      </c>
      <c r="K3907">
        <f>ABS((Table2[[#This Row],[Consumption]]-Table2[[#This Row],[Predicted Consumption]])/Table2[[#This Row],[Consumption]])</f>
        <v>0.15458290289887627</v>
      </c>
    </row>
    <row r="3908" spans="1:11" x14ac:dyDescent="0.25">
      <c r="A3908" s="1">
        <v>40401.6875</v>
      </c>
      <c r="B3908">
        <v>10.6</v>
      </c>
      <c r="D3908" s="3">
        <v>40401.6875</v>
      </c>
      <c r="E3908">
        <v>10.6</v>
      </c>
      <c r="F3908">
        <v>8.6999999999999993</v>
      </c>
      <c r="G3908" s="5">
        <v>0.34444436851591798</v>
      </c>
      <c r="I3908">
        <f t="shared" ref="I3908:I3971" si="61">ABS(F3908-E3908)</f>
        <v>1.9000000000000004</v>
      </c>
      <c r="J3908">
        <f>Table2[[#This Row],[Consumption]]+Table2[[#This Row],[Predicted Consumption]]</f>
        <v>19.299999999999997</v>
      </c>
      <c r="K3908">
        <f>ABS((Table2[[#This Row],[Consumption]]-Table2[[#This Row],[Predicted Consumption]])/Table2[[#This Row],[Consumption]])</f>
        <v>0.17924528301886797</v>
      </c>
    </row>
    <row r="3909" spans="1:11" x14ac:dyDescent="0.25">
      <c r="A3909" s="1">
        <v>40401.697916666664</v>
      </c>
      <c r="B3909">
        <v>9.5</v>
      </c>
      <c r="D3909" s="3">
        <v>40401.697916666664</v>
      </c>
      <c r="E3909">
        <v>9.5</v>
      </c>
      <c r="F3909">
        <v>9.5996580320899998</v>
      </c>
      <c r="G3909" s="5">
        <v>0.67340939952371703</v>
      </c>
      <c r="I3909">
        <f t="shared" si="61"/>
        <v>9.9658032089999793E-2</v>
      </c>
      <c r="J3909">
        <f>Table2[[#This Row],[Consumption]]+Table2[[#This Row],[Predicted Consumption]]</f>
        <v>19.099658032089998</v>
      </c>
      <c r="K3909">
        <f>ABS((Table2[[#This Row],[Consumption]]-Table2[[#This Row],[Predicted Consumption]])/Table2[[#This Row],[Consumption]])</f>
        <v>1.04903191673684E-2</v>
      </c>
    </row>
    <row r="3910" spans="1:11" x14ac:dyDescent="0.25">
      <c r="A3910" s="1">
        <v>40401.708333333336</v>
      </c>
      <c r="B3910">
        <v>8.9</v>
      </c>
      <c r="D3910" s="3">
        <v>40401.708333333336</v>
      </c>
      <c r="E3910">
        <v>8.9</v>
      </c>
      <c r="F3910">
        <v>8.6999999999999993</v>
      </c>
      <c r="G3910" s="5">
        <v>0.194130437135629</v>
      </c>
      <c r="I3910">
        <f t="shared" si="61"/>
        <v>0.20000000000000107</v>
      </c>
      <c r="J3910">
        <f>Table2[[#This Row],[Consumption]]+Table2[[#This Row],[Predicted Consumption]]</f>
        <v>17.600000000000001</v>
      </c>
      <c r="K3910">
        <f>ABS((Table2[[#This Row],[Consumption]]-Table2[[#This Row],[Predicted Consumption]])/Table2[[#This Row],[Consumption]])</f>
        <v>2.2471910112359668E-2</v>
      </c>
    </row>
    <row r="3911" spans="1:11" x14ac:dyDescent="0.25">
      <c r="A3911" s="1">
        <v>40401.71875</v>
      </c>
      <c r="B3911">
        <v>9.1</v>
      </c>
      <c r="D3911" s="3">
        <v>40401.71875</v>
      </c>
      <c r="E3911">
        <v>9.1</v>
      </c>
      <c r="F3911">
        <v>10.5998306162</v>
      </c>
      <c r="G3911" s="5">
        <v>0.29942420911367701</v>
      </c>
      <c r="I3911">
        <f t="shared" si="61"/>
        <v>1.4998306162000006</v>
      </c>
      <c r="J3911">
        <f>Table2[[#This Row],[Consumption]]+Table2[[#This Row],[Predicted Consumption]]</f>
        <v>19.6998306162</v>
      </c>
      <c r="K3911">
        <f>ABS((Table2[[#This Row],[Consumption]]-Table2[[#This Row],[Predicted Consumption]])/Table2[[#This Row],[Consumption]])</f>
        <v>0.1648165512307693</v>
      </c>
    </row>
    <row r="3912" spans="1:11" x14ac:dyDescent="0.25">
      <c r="A3912" s="1">
        <v>40401.729166666664</v>
      </c>
      <c r="B3912">
        <v>9.5</v>
      </c>
      <c r="D3912" s="3">
        <v>40401.729166666664</v>
      </c>
      <c r="E3912">
        <v>9.5</v>
      </c>
      <c r="F3912">
        <v>9.3998827022799993</v>
      </c>
      <c r="G3912" s="5">
        <v>0.20199229224043599</v>
      </c>
      <c r="I3912">
        <f t="shared" si="61"/>
        <v>0.10011729772000066</v>
      </c>
      <c r="J3912">
        <f>Table2[[#This Row],[Consumption]]+Table2[[#This Row],[Predicted Consumption]]</f>
        <v>18.899882702279999</v>
      </c>
      <c r="K3912">
        <f>ABS((Table2[[#This Row],[Consumption]]-Table2[[#This Row],[Predicted Consumption]])/Table2[[#This Row],[Consumption]])</f>
        <v>1.0538662917894806E-2</v>
      </c>
    </row>
    <row r="3913" spans="1:11" x14ac:dyDescent="0.25">
      <c r="A3913" s="1">
        <v>40401.739583333336</v>
      </c>
      <c r="B3913">
        <v>10.5</v>
      </c>
      <c r="D3913" s="3">
        <v>40401.739583333336</v>
      </c>
      <c r="E3913">
        <v>10.5</v>
      </c>
      <c r="F3913">
        <v>8.8997264265199991</v>
      </c>
      <c r="G3913" s="5">
        <v>0.36241439906683898</v>
      </c>
      <c r="I3913">
        <f t="shared" si="61"/>
        <v>1.6002735734800009</v>
      </c>
      <c r="J3913">
        <f>Table2[[#This Row],[Consumption]]+Table2[[#This Row],[Predicted Consumption]]</f>
        <v>19.399726426519997</v>
      </c>
      <c r="K3913">
        <f>ABS((Table2[[#This Row],[Consumption]]-Table2[[#This Row],[Predicted Consumption]])/Table2[[#This Row],[Consumption]])</f>
        <v>0.15240700699809531</v>
      </c>
    </row>
    <row r="3914" spans="1:11" x14ac:dyDescent="0.25">
      <c r="A3914" s="1">
        <v>40401.75</v>
      </c>
      <c r="B3914">
        <v>12.6</v>
      </c>
      <c r="D3914" s="3">
        <v>40401.75</v>
      </c>
      <c r="E3914">
        <v>12.6</v>
      </c>
      <c r="F3914">
        <v>11.199425402599999</v>
      </c>
      <c r="G3914" s="5">
        <v>0.80002760004414897</v>
      </c>
      <c r="I3914">
        <f t="shared" si="61"/>
        <v>1.4005745974000003</v>
      </c>
      <c r="J3914">
        <f>Table2[[#This Row],[Consumption]]+Table2[[#This Row],[Predicted Consumption]]</f>
        <v>23.799425402600001</v>
      </c>
      <c r="K3914">
        <f>ABS((Table2[[#This Row],[Consumption]]-Table2[[#This Row],[Predicted Consumption]])/Table2[[#This Row],[Consumption]])</f>
        <v>0.11115671407936512</v>
      </c>
    </row>
    <row r="3915" spans="1:11" x14ac:dyDescent="0.25">
      <c r="A3915" s="1">
        <v>40401.760416666664</v>
      </c>
      <c r="B3915">
        <v>10.4</v>
      </c>
      <c r="D3915" s="3">
        <v>40401.760416666664</v>
      </c>
      <c r="E3915">
        <v>10.4</v>
      </c>
      <c r="F3915">
        <v>11.199425402599999</v>
      </c>
      <c r="G3915" s="5">
        <v>0.59088528854380695</v>
      </c>
      <c r="I3915">
        <f t="shared" si="61"/>
        <v>0.79942540259999895</v>
      </c>
      <c r="J3915">
        <f>Table2[[#This Row],[Consumption]]+Table2[[#This Row],[Predicted Consumption]]</f>
        <v>21.599425402599998</v>
      </c>
      <c r="K3915">
        <f>ABS((Table2[[#This Row],[Consumption]]-Table2[[#This Row],[Predicted Consumption]])/Table2[[#This Row],[Consumption]])</f>
        <v>7.6867827173076816E-2</v>
      </c>
    </row>
    <row r="3916" spans="1:11" x14ac:dyDescent="0.25">
      <c r="A3916" s="1">
        <v>40401.770833333336</v>
      </c>
      <c r="B3916">
        <v>11.9</v>
      </c>
      <c r="D3916" s="3">
        <v>40401.770833333336</v>
      </c>
      <c r="E3916">
        <v>11.9</v>
      </c>
      <c r="F3916">
        <v>12.170940697000001</v>
      </c>
      <c r="G3916" s="5">
        <v>0.847362617243544</v>
      </c>
      <c r="I3916">
        <f t="shared" si="61"/>
        <v>0.27094069700000034</v>
      </c>
      <c r="J3916">
        <f>Table2[[#This Row],[Consumption]]+Table2[[#This Row],[Predicted Consumption]]</f>
        <v>24.070940697000001</v>
      </c>
      <c r="K3916">
        <f>ABS((Table2[[#This Row],[Consumption]]-Table2[[#This Row],[Predicted Consumption]])/Table2[[#This Row],[Consumption]])</f>
        <v>2.2768125798319355E-2</v>
      </c>
    </row>
    <row r="3917" spans="1:11" x14ac:dyDescent="0.25">
      <c r="A3917" s="1">
        <v>40401.78125</v>
      </c>
      <c r="B3917">
        <v>10.3</v>
      </c>
      <c r="D3917" s="3">
        <v>40401.78125</v>
      </c>
      <c r="E3917">
        <v>10.3</v>
      </c>
      <c r="F3917">
        <v>9.3998827022799993</v>
      </c>
      <c r="G3917" s="5">
        <v>0.61805810122278104</v>
      </c>
      <c r="I3917">
        <f t="shared" si="61"/>
        <v>0.90011729772000137</v>
      </c>
      <c r="J3917">
        <f>Table2[[#This Row],[Consumption]]+Table2[[#This Row],[Predicted Consumption]]</f>
        <v>19.69988270228</v>
      </c>
      <c r="K3917">
        <f>ABS((Table2[[#This Row],[Consumption]]-Table2[[#This Row],[Predicted Consumption]])/Table2[[#This Row],[Consumption]])</f>
        <v>8.7390028904854491E-2</v>
      </c>
    </row>
    <row r="3918" spans="1:11" x14ac:dyDescent="0.25">
      <c r="A3918" s="1">
        <v>40401.791666666664</v>
      </c>
      <c r="B3918">
        <v>11.5</v>
      </c>
      <c r="D3918" s="3">
        <v>40401.791666666664</v>
      </c>
      <c r="E3918">
        <v>11.5</v>
      </c>
      <c r="F3918">
        <v>10.275787835799999</v>
      </c>
      <c r="G3918" s="5">
        <v>0.24164879193929101</v>
      </c>
      <c r="I3918">
        <f t="shared" si="61"/>
        <v>1.2242121642000008</v>
      </c>
      <c r="J3918">
        <f>Table2[[#This Row],[Consumption]]+Table2[[#This Row],[Predicted Consumption]]</f>
        <v>21.775787835799999</v>
      </c>
      <c r="K3918">
        <f>ABS((Table2[[#This Row],[Consumption]]-Table2[[#This Row],[Predicted Consumption]])/Table2[[#This Row],[Consumption]])</f>
        <v>0.10645323166956529</v>
      </c>
    </row>
    <row r="3919" spans="1:11" x14ac:dyDescent="0.25">
      <c r="A3919" s="1">
        <v>40401.802083333336</v>
      </c>
      <c r="B3919">
        <v>12.8</v>
      </c>
      <c r="D3919" s="3">
        <v>40401.802083333336</v>
      </c>
      <c r="E3919">
        <v>12.8</v>
      </c>
      <c r="F3919">
        <v>10.6970525246</v>
      </c>
      <c r="G3919" s="5">
        <v>0.275795307128478</v>
      </c>
      <c r="I3919">
        <f t="shared" si="61"/>
        <v>2.1029474754000006</v>
      </c>
      <c r="J3919">
        <f>Table2[[#This Row],[Consumption]]+Table2[[#This Row],[Predicted Consumption]]</f>
        <v>23.497052524600001</v>
      </c>
      <c r="K3919">
        <f>ABS((Table2[[#This Row],[Consumption]]-Table2[[#This Row],[Predicted Consumption]])/Table2[[#This Row],[Consumption]])</f>
        <v>0.16429277151562505</v>
      </c>
    </row>
    <row r="3920" spans="1:11" x14ac:dyDescent="0.25">
      <c r="A3920" s="1">
        <v>40401.8125</v>
      </c>
      <c r="B3920">
        <v>11.3</v>
      </c>
      <c r="D3920" s="3">
        <v>40401.8125</v>
      </c>
      <c r="E3920">
        <v>11.3</v>
      </c>
      <c r="F3920">
        <v>13.097630000000001</v>
      </c>
      <c r="G3920" s="5">
        <v>0.55039665040785002</v>
      </c>
      <c r="I3920">
        <f t="shared" si="61"/>
        <v>1.7976299999999998</v>
      </c>
      <c r="J3920">
        <f>Table2[[#This Row],[Consumption]]+Table2[[#This Row],[Predicted Consumption]]</f>
        <v>24.397629999999999</v>
      </c>
      <c r="K3920">
        <f>ABS((Table2[[#This Row],[Consumption]]-Table2[[#This Row],[Predicted Consumption]])/Table2[[#This Row],[Consumption]])</f>
        <v>0.15908230088495573</v>
      </c>
    </row>
    <row r="3921" spans="1:11" x14ac:dyDescent="0.25">
      <c r="A3921" s="1">
        <v>40401.822916666664</v>
      </c>
      <c r="B3921">
        <v>9.9</v>
      </c>
      <c r="D3921" s="3">
        <v>40401.822916666664</v>
      </c>
      <c r="E3921">
        <v>9.9</v>
      </c>
      <c r="I3921">
        <f t="shared" si="61"/>
        <v>9.9</v>
      </c>
      <c r="J3921">
        <f>Table2[[#This Row],[Consumption]]+Table2[[#This Row],[Predicted Consumption]]</f>
        <v>9.9</v>
      </c>
      <c r="K3921">
        <f>ABS((Table2[[#This Row],[Consumption]]-Table2[[#This Row],[Predicted Consumption]])/Table2[[#This Row],[Consumption]])</f>
        <v>1</v>
      </c>
    </row>
    <row r="3922" spans="1:11" x14ac:dyDescent="0.25">
      <c r="A3922" s="1">
        <v>40401.833333333336</v>
      </c>
      <c r="B3922">
        <v>9.6999999999999993</v>
      </c>
      <c r="D3922" s="3">
        <v>40401.833333333336</v>
      </c>
      <c r="E3922">
        <v>9.6999999999999993</v>
      </c>
      <c r="F3922">
        <v>9.1988730075199996</v>
      </c>
      <c r="G3922" s="5">
        <v>0.327035707224682</v>
      </c>
      <c r="I3922">
        <f t="shared" si="61"/>
        <v>0.5011269924799997</v>
      </c>
      <c r="J3922">
        <f>Table2[[#This Row],[Consumption]]+Table2[[#This Row],[Predicted Consumption]]</f>
        <v>18.898873007519999</v>
      </c>
      <c r="K3922">
        <f>ABS((Table2[[#This Row],[Consumption]]-Table2[[#This Row],[Predicted Consumption]])/Table2[[#This Row],[Consumption]])</f>
        <v>5.1662576544329868E-2</v>
      </c>
    </row>
    <row r="3923" spans="1:11" x14ac:dyDescent="0.25">
      <c r="A3923" s="1">
        <v>40401.84375</v>
      </c>
      <c r="B3923">
        <v>11.3</v>
      </c>
      <c r="D3923" s="3">
        <v>40401.84375</v>
      </c>
      <c r="E3923">
        <v>11.3</v>
      </c>
      <c r="F3923">
        <v>10.4747619352</v>
      </c>
      <c r="G3923" s="5">
        <v>0.18658550145628899</v>
      </c>
      <c r="I3923">
        <f t="shared" si="61"/>
        <v>0.82523806480000061</v>
      </c>
      <c r="J3923">
        <f>Table2[[#This Row],[Consumption]]+Table2[[#This Row],[Predicted Consumption]]</f>
        <v>21.774761935200001</v>
      </c>
      <c r="K3923">
        <f>ABS((Table2[[#This Row],[Consumption]]-Table2[[#This Row],[Predicted Consumption]])/Table2[[#This Row],[Consumption]])</f>
        <v>7.3029917238938105E-2</v>
      </c>
    </row>
    <row r="3924" spans="1:11" x14ac:dyDescent="0.25">
      <c r="A3924" s="1">
        <v>40401.854166666664</v>
      </c>
      <c r="B3924">
        <v>9.1999999999999993</v>
      </c>
      <c r="D3924" s="3">
        <v>40401.854166666664</v>
      </c>
      <c r="E3924">
        <v>9.1999999999999993</v>
      </c>
      <c r="F3924">
        <v>9.8996580221299997</v>
      </c>
      <c r="G3924" s="5">
        <v>0.456583427738321</v>
      </c>
      <c r="I3924">
        <f t="shared" si="61"/>
        <v>0.69965802213000039</v>
      </c>
      <c r="J3924">
        <f>Table2[[#This Row],[Consumption]]+Table2[[#This Row],[Predicted Consumption]]</f>
        <v>19.099658022130001</v>
      </c>
      <c r="K3924">
        <f>ABS((Table2[[#This Row],[Consumption]]-Table2[[#This Row],[Predicted Consumption]])/Table2[[#This Row],[Consumption]])</f>
        <v>7.6049785014130483E-2</v>
      </c>
    </row>
    <row r="3925" spans="1:11" x14ac:dyDescent="0.25">
      <c r="A3925" s="1">
        <v>40401.864583333336</v>
      </c>
      <c r="B3925">
        <v>8.9</v>
      </c>
      <c r="D3925" s="3">
        <v>40401.864583333336</v>
      </c>
      <c r="E3925">
        <v>8.9</v>
      </c>
      <c r="F3925">
        <v>9.2999908922699994</v>
      </c>
      <c r="G3925" s="5">
        <v>0.22573652180734799</v>
      </c>
      <c r="I3925">
        <f t="shared" si="61"/>
        <v>0.39999089226999907</v>
      </c>
      <c r="J3925">
        <f>Table2[[#This Row],[Consumption]]+Table2[[#This Row],[Predicted Consumption]]</f>
        <v>18.199990892270002</v>
      </c>
      <c r="K3925">
        <f>ABS((Table2[[#This Row],[Consumption]]-Table2[[#This Row],[Predicted Consumption]])/Table2[[#This Row],[Consumption]])</f>
        <v>4.4942796884269554E-2</v>
      </c>
    </row>
    <row r="3926" spans="1:11" x14ac:dyDescent="0.25">
      <c r="A3926" s="1">
        <v>40401.875</v>
      </c>
      <c r="B3926">
        <v>9</v>
      </c>
      <c r="D3926" s="3">
        <v>40401.875</v>
      </c>
      <c r="E3926">
        <v>9</v>
      </c>
      <c r="F3926">
        <v>9.0999966715100005</v>
      </c>
      <c r="G3926" s="5">
        <v>0.21713766359349701</v>
      </c>
      <c r="I3926">
        <f t="shared" si="61"/>
        <v>9.9996671510000468E-2</v>
      </c>
      <c r="J3926">
        <f>Table2[[#This Row],[Consumption]]+Table2[[#This Row],[Predicted Consumption]]</f>
        <v>18.099996671509999</v>
      </c>
      <c r="K3926">
        <f>ABS((Table2[[#This Row],[Consumption]]-Table2[[#This Row],[Predicted Consumption]])/Table2[[#This Row],[Consumption]])</f>
        <v>1.111074127888894E-2</v>
      </c>
    </row>
    <row r="3927" spans="1:11" x14ac:dyDescent="0.25">
      <c r="A3927" s="1">
        <v>40401.885416666664</v>
      </c>
      <c r="B3927">
        <v>8.9</v>
      </c>
      <c r="D3927" s="3">
        <v>40401.885416666664</v>
      </c>
      <c r="E3927">
        <v>8.9</v>
      </c>
      <c r="F3927">
        <v>8.8998084985600006</v>
      </c>
      <c r="G3927" s="5">
        <v>0.19292411370551199</v>
      </c>
      <c r="I3927">
        <f t="shared" si="61"/>
        <v>1.9150143999979719E-4</v>
      </c>
      <c r="J3927">
        <f>Table2[[#This Row],[Consumption]]+Table2[[#This Row],[Predicted Consumption]]</f>
        <v>17.799808498560001</v>
      </c>
      <c r="K3927">
        <f>ABS((Table2[[#This Row],[Consumption]]-Table2[[#This Row],[Predicted Consumption]])/Table2[[#This Row],[Consumption]])</f>
        <v>2.1517015730314289E-5</v>
      </c>
    </row>
    <row r="3928" spans="1:11" x14ac:dyDescent="0.25">
      <c r="A3928" s="1">
        <v>40401.895833333336</v>
      </c>
      <c r="B3928">
        <v>8.6999999999999993</v>
      </c>
      <c r="D3928" s="3">
        <v>40401.895833333336</v>
      </c>
      <c r="E3928">
        <v>8.6999999999999993</v>
      </c>
      <c r="F3928">
        <v>8.9999930562900001</v>
      </c>
      <c r="G3928" s="5">
        <v>0.29138148694541099</v>
      </c>
      <c r="I3928">
        <f t="shared" si="61"/>
        <v>0.29999305629000084</v>
      </c>
      <c r="J3928">
        <f>Table2[[#This Row],[Consumption]]+Table2[[#This Row],[Predicted Consumption]]</f>
        <v>17.699993056289998</v>
      </c>
      <c r="K3928">
        <f>ABS((Table2[[#This Row],[Consumption]]-Table2[[#This Row],[Predicted Consumption]])/Table2[[#This Row],[Consumption]])</f>
        <v>3.448196049310355E-2</v>
      </c>
    </row>
    <row r="3929" spans="1:11" x14ac:dyDescent="0.25">
      <c r="A3929" s="1">
        <v>40401.90625</v>
      </c>
      <c r="B3929">
        <v>4</v>
      </c>
      <c r="D3929" s="3">
        <v>40401.90625</v>
      </c>
      <c r="E3929">
        <v>4</v>
      </c>
      <c r="F3929">
        <v>8.8998659489899996</v>
      </c>
      <c r="G3929" s="5">
        <v>0.201263992203287</v>
      </c>
      <c r="I3929">
        <f t="shared" si="61"/>
        <v>4.8998659489899996</v>
      </c>
      <c r="J3929">
        <f>Table2[[#This Row],[Consumption]]+Table2[[#This Row],[Predicted Consumption]]</f>
        <v>12.89986594899</v>
      </c>
      <c r="K3929">
        <f>ABS((Table2[[#This Row],[Consumption]]-Table2[[#This Row],[Predicted Consumption]])/Table2[[#This Row],[Consumption]])</f>
        <v>1.2249664872474999</v>
      </c>
    </row>
    <row r="3930" spans="1:11" x14ac:dyDescent="0.25">
      <c r="A3930" s="1">
        <v>40401.916666666664</v>
      </c>
      <c r="B3930">
        <v>1.3</v>
      </c>
      <c r="D3930" s="3">
        <v>40401.916666666664</v>
      </c>
      <c r="E3930">
        <v>1.3</v>
      </c>
      <c r="F3930">
        <v>5.0999999999999996</v>
      </c>
      <c r="G3930" s="5">
        <v>0.52660947491194199</v>
      </c>
      <c r="I3930">
        <f t="shared" si="61"/>
        <v>3.8</v>
      </c>
      <c r="J3930">
        <f>Table2[[#This Row],[Consumption]]+Table2[[#This Row],[Predicted Consumption]]</f>
        <v>6.3999999999999995</v>
      </c>
      <c r="K3930">
        <f>ABS((Table2[[#This Row],[Consumption]]-Table2[[#This Row],[Predicted Consumption]])/Table2[[#This Row],[Consumption]])</f>
        <v>2.9230769230769229</v>
      </c>
    </row>
    <row r="3931" spans="1:11" x14ac:dyDescent="0.25">
      <c r="A3931" s="1">
        <v>40401.927083333336</v>
      </c>
      <c r="B3931">
        <v>1.3</v>
      </c>
      <c r="D3931" s="3">
        <v>40401.927083333336</v>
      </c>
      <c r="E3931">
        <v>1.3</v>
      </c>
      <c r="F3931">
        <v>1.3</v>
      </c>
      <c r="G3931" s="5">
        <v>0.58153898781500202</v>
      </c>
      <c r="I3931">
        <f t="shared" si="61"/>
        <v>0</v>
      </c>
      <c r="J3931">
        <f>Table2[[#This Row],[Consumption]]+Table2[[#This Row],[Predicted Consumption]]</f>
        <v>2.6</v>
      </c>
      <c r="K3931">
        <f>ABS((Table2[[#This Row],[Consumption]]-Table2[[#This Row],[Predicted Consumption]])/Table2[[#This Row],[Consumption]])</f>
        <v>0</v>
      </c>
    </row>
    <row r="3932" spans="1:11" x14ac:dyDescent="0.25">
      <c r="A3932" s="1">
        <v>40401.9375</v>
      </c>
      <c r="B3932">
        <v>1.3</v>
      </c>
      <c r="D3932" s="3">
        <v>40401.9375</v>
      </c>
      <c r="E3932">
        <v>1.3</v>
      </c>
      <c r="F3932">
        <v>1.1000000000000001</v>
      </c>
      <c r="G3932" s="5">
        <v>0.551698618489882</v>
      </c>
      <c r="I3932">
        <f t="shared" si="61"/>
        <v>0.19999999999999996</v>
      </c>
      <c r="J3932">
        <f>Table2[[#This Row],[Consumption]]+Table2[[#This Row],[Predicted Consumption]]</f>
        <v>2.4000000000000004</v>
      </c>
      <c r="K3932">
        <f>ABS((Table2[[#This Row],[Consumption]]-Table2[[#This Row],[Predicted Consumption]])/Table2[[#This Row],[Consumption]])</f>
        <v>0.1538461538461538</v>
      </c>
    </row>
    <row r="3933" spans="1:11" x14ac:dyDescent="0.25">
      <c r="A3933" s="1">
        <v>40401.947916666664</v>
      </c>
      <c r="B3933">
        <v>1.3</v>
      </c>
      <c r="D3933" s="3">
        <v>40401.947916666664</v>
      </c>
      <c r="E3933">
        <v>1.3</v>
      </c>
      <c r="F3933">
        <v>1.2</v>
      </c>
      <c r="G3933" s="5">
        <v>0.45447939605045401</v>
      </c>
      <c r="I3933">
        <f t="shared" si="61"/>
        <v>0.10000000000000009</v>
      </c>
      <c r="J3933">
        <f>Table2[[#This Row],[Consumption]]+Table2[[#This Row],[Predicted Consumption]]</f>
        <v>2.5</v>
      </c>
      <c r="K3933">
        <f>ABS((Table2[[#This Row],[Consumption]]-Table2[[#This Row],[Predicted Consumption]])/Table2[[#This Row],[Consumption]])</f>
        <v>7.6923076923076983E-2</v>
      </c>
    </row>
    <row r="3934" spans="1:11" x14ac:dyDescent="0.25">
      <c r="A3934" s="1">
        <v>40401.958333333336</v>
      </c>
      <c r="B3934">
        <v>1.3</v>
      </c>
      <c r="D3934" s="3">
        <v>40401.958333333336</v>
      </c>
      <c r="E3934">
        <v>1.3</v>
      </c>
      <c r="F3934">
        <v>1.1000000000000001</v>
      </c>
      <c r="G3934" s="5">
        <v>0.38300431876978402</v>
      </c>
      <c r="I3934">
        <f t="shared" si="61"/>
        <v>0.19999999999999996</v>
      </c>
      <c r="J3934">
        <f>Table2[[#This Row],[Consumption]]+Table2[[#This Row],[Predicted Consumption]]</f>
        <v>2.4000000000000004</v>
      </c>
      <c r="K3934">
        <f>ABS((Table2[[#This Row],[Consumption]]-Table2[[#This Row],[Predicted Consumption]])/Table2[[#This Row],[Consumption]])</f>
        <v>0.1538461538461538</v>
      </c>
    </row>
    <row r="3935" spans="1:11" x14ac:dyDescent="0.25">
      <c r="A3935" s="1">
        <v>40401.96875</v>
      </c>
      <c r="B3935">
        <v>1.3</v>
      </c>
      <c r="D3935" s="3">
        <v>40401.96875</v>
      </c>
      <c r="E3935">
        <v>1.3</v>
      </c>
      <c r="F3935">
        <v>1.3</v>
      </c>
      <c r="G3935" s="5">
        <v>0.60551760540469401</v>
      </c>
      <c r="I3935">
        <f t="shared" si="61"/>
        <v>0</v>
      </c>
      <c r="J3935">
        <f>Table2[[#This Row],[Consumption]]+Table2[[#This Row],[Predicted Consumption]]</f>
        <v>2.6</v>
      </c>
      <c r="K3935">
        <f>ABS((Table2[[#This Row],[Consumption]]-Table2[[#This Row],[Predicted Consumption]])/Table2[[#This Row],[Consumption]])</f>
        <v>0</v>
      </c>
    </row>
    <row r="3936" spans="1:11" x14ac:dyDescent="0.25">
      <c r="A3936" s="1">
        <v>40401.979166666664</v>
      </c>
      <c r="B3936">
        <v>1.2</v>
      </c>
      <c r="D3936" s="3">
        <v>40401.979166666664</v>
      </c>
      <c r="E3936">
        <v>1.2</v>
      </c>
      <c r="F3936">
        <v>1.3</v>
      </c>
      <c r="G3936" s="5">
        <v>0.50319659581836496</v>
      </c>
      <c r="I3936">
        <f t="shared" si="61"/>
        <v>0.10000000000000009</v>
      </c>
      <c r="J3936">
        <f>Table2[[#This Row],[Consumption]]+Table2[[#This Row],[Predicted Consumption]]</f>
        <v>2.5</v>
      </c>
      <c r="K3936">
        <f>ABS((Table2[[#This Row],[Consumption]]-Table2[[#This Row],[Predicted Consumption]])/Table2[[#This Row],[Consumption]])</f>
        <v>8.3333333333333412E-2</v>
      </c>
    </row>
    <row r="3937" spans="1:11" x14ac:dyDescent="0.25">
      <c r="A3937" s="1">
        <v>40401.989583333336</v>
      </c>
      <c r="B3937">
        <v>3.7</v>
      </c>
      <c r="D3937" s="3">
        <v>40401.989583333336</v>
      </c>
      <c r="E3937">
        <v>3.7</v>
      </c>
      <c r="F3937">
        <v>1.3</v>
      </c>
      <c r="G3937" s="5">
        <v>0.53497541531051895</v>
      </c>
      <c r="I3937">
        <f t="shared" si="61"/>
        <v>2.4000000000000004</v>
      </c>
      <c r="J3937">
        <f>Table2[[#This Row],[Consumption]]+Table2[[#This Row],[Predicted Consumption]]</f>
        <v>5</v>
      </c>
      <c r="K3937">
        <f>ABS((Table2[[#This Row],[Consumption]]-Table2[[#This Row],[Predicted Consumption]])/Table2[[#This Row],[Consumption]])</f>
        <v>0.64864864864864868</v>
      </c>
    </row>
    <row r="3938" spans="1:11" x14ac:dyDescent="0.25">
      <c r="A3938" s="1">
        <v>40402</v>
      </c>
      <c r="B3938">
        <v>5.3</v>
      </c>
      <c r="D3938" s="2">
        <v>40402</v>
      </c>
      <c r="E3938">
        <v>5.3</v>
      </c>
      <c r="F3938">
        <v>1.3</v>
      </c>
      <c r="G3938" s="5">
        <v>0.76363401604066505</v>
      </c>
      <c r="I3938">
        <f t="shared" si="61"/>
        <v>4</v>
      </c>
      <c r="J3938">
        <f>Table2[[#This Row],[Consumption]]+Table2[[#This Row],[Predicted Consumption]]</f>
        <v>6.6</v>
      </c>
      <c r="K3938">
        <f>ABS((Table2[[#This Row],[Consumption]]-Table2[[#This Row],[Predicted Consumption]])/Table2[[#This Row],[Consumption]])</f>
        <v>0.75471698113207553</v>
      </c>
    </row>
    <row r="3939" spans="1:11" x14ac:dyDescent="0.25">
      <c r="A3939" s="1">
        <v>40402.010416666664</v>
      </c>
      <c r="B3939">
        <v>5.0999999999999996</v>
      </c>
      <c r="D3939" s="3">
        <v>40402.010416666664</v>
      </c>
      <c r="E3939">
        <v>5.0999999999999996</v>
      </c>
      <c r="F3939">
        <v>9.7998850512600004</v>
      </c>
      <c r="G3939" s="5">
        <v>0.55914900515262</v>
      </c>
      <c r="I3939">
        <f t="shared" si="61"/>
        <v>4.6998850512600008</v>
      </c>
      <c r="J3939">
        <f>Table2[[#This Row],[Consumption]]+Table2[[#This Row],[Predicted Consumption]]</f>
        <v>14.89988505126</v>
      </c>
      <c r="K3939">
        <f>ABS((Table2[[#This Row],[Consumption]]-Table2[[#This Row],[Predicted Consumption]])/Table2[[#This Row],[Consumption]])</f>
        <v>0.9215460884823532</v>
      </c>
    </row>
    <row r="3940" spans="1:11" x14ac:dyDescent="0.25">
      <c r="A3940" s="1">
        <v>40402.020833333336</v>
      </c>
      <c r="B3940">
        <v>5.5</v>
      </c>
      <c r="D3940" s="3">
        <v>40402.020833333336</v>
      </c>
      <c r="E3940">
        <v>5.5</v>
      </c>
      <c r="F3940">
        <v>5.2990694779399998</v>
      </c>
      <c r="G3940" s="5">
        <v>0.52068740374918498</v>
      </c>
      <c r="I3940">
        <f t="shared" si="61"/>
        <v>0.20093052206000017</v>
      </c>
      <c r="J3940">
        <f>Table2[[#This Row],[Consumption]]+Table2[[#This Row],[Predicted Consumption]]</f>
        <v>10.79906947794</v>
      </c>
      <c r="K3940">
        <f>ABS((Table2[[#This Row],[Consumption]]-Table2[[#This Row],[Predicted Consumption]])/Table2[[#This Row],[Consumption]])</f>
        <v>3.6532822192727306E-2</v>
      </c>
    </row>
    <row r="3941" spans="1:11" x14ac:dyDescent="0.25">
      <c r="A3941" s="1">
        <v>40402.03125</v>
      </c>
      <c r="B3941">
        <v>5.8</v>
      </c>
      <c r="D3941" s="3">
        <v>40402.03125</v>
      </c>
      <c r="E3941">
        <v>5.8</v>
      </c>
      <c r="F3941">
        <v>5.6970933296900004</v>
      </c>
      <c r="G3941" s="5">
        <v>0.30754679422463299</v>
      </c>
      <c r="I3941">
        <f t="shared" si="61"/>
        <v>0.10290667030999945</v>
      </c>
      <c r="J3941">
        <f>Table2[[#This Row],[Consumption]]+Table2[[#This Row],[Predicted Consumption]]</f>
        <v>11.497093329689999</v>
      </c>
      <c r="K3941">
        <f>ABS((Table2[[#This Row],[Consumption]]-Table2[[#This Row],[Predicted Consumption]])/Table2[[#This Row],[Consumption]])</f>
        <v>1.774252936379301E-2</v>
      </c>
    </row>
    <row r="3942" spans="1:11" x14ac:dyDescent="0.25">
      <c r="A3942" s="1">
        <v>40402.041666666664</v>
      </c>
      <c r="B3942">
        <v>5.6</v>
      </c>
      <c r="D3942" s="3">
        <v>40402.041666666664</v>
      </c>
      <c r="E3942">
        <v>5.6</v>
      </c>
      <c r="F3942">
        <v>5.59722852265</v>
      </c>
      <c r="G3942" s="5">
        <v>0.48199134018414402</v>
      </c>
      <c r="I3942">
        <f t="shared" si="61"/>
        <v>2.771477349999607E-3</v>
      </c>
      <c r="J3942">
        <f>Table2[[#This Row],[Consumption]]+Table2[[#This Row],[Predicted Consumption]]</f>
        <v>11.197228522650001</v>
      </c>
      <c r="K3942">
        <f>ABS((Table2[[#This Row],[Consumption]]-Table2[[#This Row],[Predicted Consumption]])/Table2[[#This Row],[Consumption]])</f>
        <v>4.94906669642787E-4</v>
      </c>
    </row>
    <row r="3943" spans="1:11" x14ac:dyDescent="0.25">
      <c r="A3943" s="1">
        <v>40402.052083333336</v>
      </c>
      <c r="B3943">
        <v>5.8</v>
      </c>
      <c r="D3943" s="3">
        <v>40402.052083333336</v>
      </c>
      <c r="E3943">
        <v>5.8</v>
      </c>
      <c r="F3943">
        <v>5.0999999999999996</v>
      </c>
      <c r="G3943" s="5">
        <v>0.69392542280315905</v>
      </c>
      <c r="I3943">
        <f t="shared" si="61"/>
        <v>0.70000000000000018</v>
      </c>
      <c r="J3943">
        <f>Table2[[#This Row],[Consumption]]+Table2[[#This Row],[Predicted Consumption]]</f>
        <v>10.899999999999999</v>
      </c>
      <c r="K3943">
        <f>ABS((Table2[[#This Row],[Consumption]]-Table2[[#This Row],[Predicted Consumption]])/Table2[[#This Row],[Consumption]])</f>
        <v>0.12068965517241383</v>
      </c>
    </row>
    <row r="3944" spans="1:11" x14ac:dyDescent="0.25">
      <c r="A3944" s="1">
        <v>40402.0625</v>
      </c>
      <c r="B3944">
        <v>4.5</v>
      </c>
      <c r="D3944" s="3">
        <v>40402.0625</v>
      </c>
      <c r="E3944">
        <v>4.5</v>
      </c>
      <c r="F3944">
        <v>5.5980599658600001</v>
      </c>
      <c r="G3944" s="5">
        <v>0.79117683922858495</v>
      </c>
      <c r="I3944">
        <f t="shared" si="61"/>
        <v>1.0980599658600001</v>
      </c>
      <c r="J3944">
        <f>Table2[[#This Row],[Consumption]]+Table2[[#This Row],[Predicted Consumption]]</f>
        <v>10.098059965859999</v>
      </c>
      <c r="K3944">
        <f>ABS((Table2[[#This Row],[Consumption]]-Table2[[#This Row],[Predicted Consumption]])/Table2[[#This Row],[Consumption]])</f>
        <v>0.24401332574666668</v>
      </c>
    </row>
    <row r="3945" spans="1:11" x14ac:dyDescent="0.25">
      <c r="A3945" s="1">
        <v>40402.072916666664</v>
      </c>
      <c r="B3945">
        <v>1.2</v>
      </c>
      <c r="D3945" s="3">
        <v>40402.072916666664</v>
      </c>
      <c r="E3945">
        <v>1.2</v>
      </c>
      <c r="F3945">
        <v>10.1996573835</v>
      </c>
      <c r="G3945" s="5">
        <v>0.60877868739322305</v>
      </c>
      <c r="I3945">
        <f t="shared" si="61"/>
        <v>8.9996573835000007</v>
      </c>
      <c r="J3945">
        <f>Table2[[#This Row],[Consumption]]+Table2[[#This Row],[Predicted Consumption]]</f>
        <v>11.399657383499999</v>
      </c>
      <c r="K3945">
        <f>ABS((Table2[[#This Row],[Consumption]]-Table2[[#This Row],[Predicted Consumption]])/Table2[[#This Row],[Consumption]])</f>
        <v>7.4997144862500011</v>
      </c>
    </row>
    <row r="3946" spans="1:11" x14ac:dyDescent="0.25">
      <c r="A3946" s="1">
        <v>40402.083333333336</v>
      </c>
      <c r="B3946">
        <v>1.2</v>
      </c>
      <c r="D3946" s="3">
        <v>40402.083333333336</v>
      </c>
      <c r="E3946">
        <v>1.2</v>
      </c>
      <c r="F3946">
        <v>1.3</v>
      </c>
      <c r="G3946" s="5">
        <v>0.71601328410434395</v>
      </c>
      <c r="I3946">
        <f t="shared" si="61"/>
        <v>0.10000000000000009</v>
      </c>
      <c r="J3946">
        <f>Table2[[#This Row],[Consumption]]+Table2[[#This Row],[Predicted Consumption]]</f>
        <v>2.5</v>
      </c>
      <c r="K3946">
        <f>ABS((Table2[[#This Row],[Consumption]]-Table2[[#This Row],[Predicted Consumption]])/Table2[[#This Row],[Consumption]])</f>
        <v>8.3333333333333412E-2</v>
      </c>
    </row>
    <row r="3947" spans="1:11" x14ac:dyDescent="0.25">
      <c r="A3947" s="1">
        <v>40402.09375</v>
      </c>
      <c r="B3947">
        <v>1.3</v>
      </c>
      <c r="D3947" s="3">
        <v>40402.09375</v>
      </c>
      <c r="E3947">
        <v>1.3</v>
      </c>
      <c r="F3947">
        <v>1.3</v>
      </c>
      <c r="G3947" s="5">
        <v>0.65029423790389695</v>
      </c>
      <c r="I3947">
        <f t="shared" si="61"/>
        <v>0</v>
      </c>
      <c r="J3947">
        <f>Table2[[#This Row],[Consumption]]+Table2[[#This Row],[Predicted Consumption]]</f>
        <v>2.6</v>
      </c>
      <c r="K3947">
        <f>ABS((Table2[[#This Row],[Consumption]]-Table2[[#This Row],[Predicted Consumption]])/Table2[[#This Row],[Consumption]])</f>
        <v>0</v>
      </c>
    </row>
    <row r="3948" spans="1:11" x14ac:dyDescent="0.25">
      <c r="A3948" s="1">
        <v>40402.104166666664</v>
      </c>
      <c r="B3948">
        <v>1.1000000000000001</v>
      </c>
      <c r="D3948" s="3">
        <v>40402.104166666664</v>
      </c>
      <c r="E3948">
        <v>1.1000000000000001</v>
      </c>
      <c r="F3948">
        <v>1.3</v>
      </c>
      <c r="G3948" s="5">
        <v>0.85643153310334197</v>
      </c>
      <c r="I3948">
        <f t="shared" si="61"/>
        <v>0.19999999999999996</v>
      </c>
      <c r="J3948">
        <f>Table2[[#This Row],[Consumption]]+Table2[[#This Row],[Predicted Consumption]]</f>
        <v>2.4000000000000004</v>
      </c>
      <c r="K3948">
        <f>ABS((Table2[[#This Row],[Consumption]]-Table2[[#This Row],[Predicted Consumption]])/Table2[[#This Row],[Consumption]])</f>
        <v>0.18181818181818177</v>
      </c>
    </row>
    <row r="3949" spans="1:11" x14ac:dyDescent="0.25">
      <c r="A3949" s="1">
        <v>40402.114583333336</v>
      </c>
      <c r="B3949">
        <v>1.2</v>
      </c>
      <c r="D3949" s="3">
        <v>40402.114583333336</v>
      </c>
      <c r="E3949">
        <v>1.2</v>
      </c>
      <c r="F3949">
        <v>1.2</v>
      </c>
      <c r="G3949" s="5">
        <v>0.71250961086252496</v>
      </c>
      <c r="I3949">
        <f t="shared" si="61"/>
        <v>0</v>
      </c>
      <c r="J3949">
        <f>Table2[[#This Row],[Consumption]]+Table2[[#This Row],[Predicted Consumption]]</f>
        <v>2.4</v>
      </c>
      <c r="K3949">
        <f>ABS((Table2[[#This Row],[Consumption]]-Table2[[#This Row],[Predicted Consumption]])/Table2[[#This Row],[Consumption]])</f>
        <v>0</v>
      </c>
    </row>
    <row r="3950" spans="1:11" x14ac:dyDescent="0.25">
      <c r="A3950" s="1">
        <v>40402.125</v>
      </c>
      <c r="B3950">
        <v>1.3</v>
      </c>
      <c r="D3950" s="3">
        <v>40402.125</v>
      </c>
      <c r="E3950">
        <v>1.3</v>
      </c>
      <c r="F3950">
        <v>3.5019999999999998</v>
      </c>
      <c r="G3950" s="5">
        <v>0.45083690221912798</v>
      </c>
      <c r="I3950">
        <f t="shared" si="61"/>
        <v>2.202</v>
      </c>
      <c r="J3950">
        <f>Table2[[#This Row],[Consumption]]+Table2[[#This Row],[Predicted Consumption]]</f>
        <v>4.8019999999999996</v>
      </c>
      <c r="K3950">
        <f>ABS((Table2[[#This Row],[Consumption]]-Table2[[#This Row],[Predicted Consumption]])/Table2[[#This Row],[Consumption]])</f>
        <v>1.6938461538461538</v>
      </c>
    </row>
    <row r="3951" spans="1:11" x14ac:dyDescent="0.25">
      <c r="A3951" s="1">
        <v>40402.135416666664</v>
      </c>
      <c r="B3951">
        <v>1.2</v>
      </c>
      <c r="D3951" s="3">
        <v>40402.135416666664</v>
      </c>
      <c r="E3951">
        <v>1.2</v>
      </c>
      <c r="F3951">
        <v>1.1000000000000001</v>
      </c>
      <c r="G3951" s="5">
        <v>0.46252169985309899</v>
      </c>
      <c r="I3951">
        <f t="shared" si="61"/>
        <v>9.9999999999999867E-2</v>
      </c>
      <c r="J3951">
        <f>Table2[[#This Row],[Consumption]]+Table2[[#This Row],[Predicted Consumption]]</f>
        <v>2.2999999999999998</v>
      </c>
      <c r="K3951">
        <f>ABS((Table2[[#This Row],[Consumption]]-Table2[[#This Row],[Predicted Consumption]])/Table2[[#This Row],[Consumption]])</f>
        <v>8.3333333333333232E-2</v>
      </c>
    </row>
    <row r="3952" spans="1:11" x14ac:dyDescent="0.25">
      <c r="A3952" s="1">
        <v>40402.145833333336</v>
      </c>
      <c r="B3952">
        <v>1.2</v>
      </c>
      <c r="D3952" s="3">
        <v>40402.145833333336</v>
      </c>
      <c r="E3952">
        <v>1.2</v>
      </c>
      <c r="F3952">
        <v>1.1000000000000001</v>
      </c>
      <c r="G3952" s="5">
        <v>0.43053460305468999</v>
      </c>
      <c r="I3952">
        <f t="shared" si="61"/>
        <v>9.9999999999999867E-2</v>
      </c>
      <c r="J3952">
        <f>Table2[[#This Row],[Consumption]]+Table2[[#This Row],[Predicted Consumption]]</f>
        <v>2.2999999999999998</v>
      </c>
      <c r="K3952">
        <f>ABS((Table2[[#This Row],[Consumption]]-Table2[[#This Row],[Predicted Consumption]])/Table2[[#This Row],[Consumption]])</f>
        <v>8.3333333333333232E-2</v>
      </c>
    </row>
    <row r="3953" spans="1:11" x14ac:dyDescent="0.25">
      <c r="A3953" s="1">
        <v>40402.15625</v>
      </c>
      <c r="B3953">
        <v>1.2</v>
      </c>
      <c r="D3953" s="3">
        <v>40402.15625</v>
      </c>
      <c r="E3953">
        <v>1.2</v>
      </c>
      <c r="F3953">
        <v>1.3</v>
      </c>
      <c r="G3953" s="5">
        <v>0.35469564413097898</v>
      </c>
      <c r="I3953">
        <f t="shared" si="61"/>
        <v>0.10000000000000009</v>
      </c>
      <c r="J3953">
        <f>Table2[[#This Row],[Consumption]]+Table2[[#This Row],[Predicted Consumption]]</f>
        <v>2.5</v>
      </c>
      <c r="K3953">
        <f>ABS((Table2[[#This Row],[Consumption]]-Table2[[#This Row],[Predicted Consumption]])/Table2[[#This Row],[Consumption]])</f>
        <v>8.3333333333333412E-2</v>
      </c>
    </row>
    <row r="3954" spans="1:11" x14ac:dyDescent="0.25">
      <c r="A3954" s="1">
        <v>40402.166666666664</v>
      </c>
      <c r="B3954">
        <v>1.2</v>
      </c>
      <c r="D3954" s="3">
        <v>40402.166666666664</v>
      </c>
      <c r="E3954">
        <v>1.2</v>
      </c>
      <c r="F3954">
        <v>1.2</v>
      </c>
      <c r="G3954" s="5">
        <v>0.34446616367112698</v>
      </c>
      <c r="I3954">
        <f t="shared" si="61"/>
        <v>0</v>
      </c>
      <c r="J3954">
        <f>Table2[[#This Row],[Consumption]]+Table2[[#This Row],[Predicted Consumption]]</f>
        <v>2.4</v>
      </c>
      <c r="K3954">
        <f>ABS((Table2[[#This Row],[Consumption]]-Table2[[#This Row],[Predicted Consumption]])/Table2[[#This Row],[Consumption]])</f>
        <v>0</v>
      </c>
    </row>
    <row r="3955" spans="1:11" x14ac:dyDescent="0.25">
      <c r="A3955" s="1">
        <v>40402.177083333336</v>
      </c>
      <c r="B3955">
        <v>1.2</v>
      </c>
      <c r="D3955" s="3">
        <v>40402.177083333336</v>
      </c>
      <c r="E3955">
        <v>1.2</v>
      </c>
      <c r="F3955">
        <v>1.2</v>
      </c>
      <c r="G3955" s="5">
        <v>0.45027673557731401</v>
      </c>
      <c r="I3955">
        <f t="shared" si="61"/>
        <v>0</v>
      </c>
      <c r="J3955">
        <f>Table2[[#This Row],[Consumption]]+Table2[[#This Row],[Predicted Consumption]]</f>
        <v>2.4</v>
      </c>
      <c r="K3955">
        <f>ABS((Table2[[#This Row],[Consumption]]-Table2[[#This Row],[Predicted Consumption]])/Table2[[#This Row],[Consumption]])</f>
        <v>0</v>
      </c>
    </row>
    <row r="3956" spans="1:11" x14ac:dyDescent="0.25">
      <c r="A3956" s="1">
        <v>40402.1875</v>
      </c>
      <c r="B3956">
        <v>1.1000000000000001</v>
      </c>
      <c r="D3956" s="3">
        <v>40402.1875</v>
      </c>
      <c r="E3956">
        <v>1.1000000000000001</v>
      </c>
      <c r="F3956">
        <v>3.6019999999999999</v>
      </c>
      <c r="G3956" s="5">
        <v>0.66254567856262203</v>
      </c>
      <c r="I3956">
        <f t="shared" si="61"/>
        <v>2.5019999999999998</v>
      </c>
      <c r="J3956">
        <f>Table2[[#This Row],[Consumption]]+Table2[[#This Row],[Predicted Consumption]]</f>
        <v>4.702</v>
      </c>
      <c r="K3956">
        <f>ABS((Table2[[#This Row],[Consumption]]-Table2[[#This Row],[Predicted Consumption]])/Table2[[#This Row],[Consumption]])</f>
        <v>2.274545454545454</v>
      </c>
    </row>
    <row r="3957" spans="1:11" x14ac:dyDescent="0.25">
      <c r="A3957" s="1">
        <v>40402.197916666664</v>
      </c>
      <c r="B3957">
        <v>1.2</v>
      </c>
      <c r="D3957" s="3">
        <v>40402.197916666664</v>
      </c>
      <c r="E3957">
        <v>1.2</v>
      </c>
      <c r="F3957">
        <v>1.2</v>
      </c>
      <c r="G3957" s="5">
        <v>0.96414720146308697</v>
      </c>
      <c r="I3957">
        <f t="shared" si="61"/>
        <v>0</v>
      </c>
      <c r="J3957">
        <f>Table2[[#This Row],[Consumption]]+Table2[[#This Row],[Predicted Consumption]]</f>
        <v>2.4</v>
      </c>
      <c r="K3957">
        <f>ABS((Table2[[#This Row],[Consumption]]-Table2[[#This Row],[Predicted Consumption]])/Table2[[#This Row],[Consumption]])</f>
        <v>0</v>
      </c>
    </row>
    <row r="3958" spans="1:11" x14ac:dyDescent="0.25">
      <c r="A3958" s="1">
        <v>40402.208333333336</v>
      </c>
      <c r="B3958">
        <v>1.1000000000000001</v>
      </c>
      <c r="D3958" s="3">
        <v>40402.208333333336</v>
      </c>
      <c r="E3958">
        <v>1.1000000000000001</v>
      </c>
      <c r="F3958">
        <v>1.3</v>
      </c>
      <c r="G3958" s="5">
        <v>0.73175789776436495</v>
      </c>
      <c r="I3958">
        <f t="shared" si="61"/>
        <v>0.19999999999999996</v>
      </c>
      <c r="J3958">
        <f>Table2[[#This Row],[Consumption]]+Table2[[#This Row],[Predicted Consumption]]</f>
        <v>2.4000000000000004</v>
      </c>
      <c r="K3958">
        <f>ABS((Table2[[#This Row],[Consumption]]-Table2[[#This Row],[Predicted Consumption]])/Table2[[#This Row],[Consumption]])</f>
        <v>0.18181818181818177</v>
      </c>
    </row>
    <row r="3959" spans="1:11" x14ac:dyDescent="0.25">
      <c r="A3959" s="1">
        <v>40402.21875</v>
      </c>
      <c r="B3959">
        <v>5.2</v>
      </c>
      <c r="D3959" s="3">
        <v>40402.21875</v>
      </c>
      <c r="E3959">
        <v>5.2</v>
      </c>
      <c r="F3959">
        <v>1.3</v>
      </c>
      <c r="G3959" s="5">
        <v>0.48531482691387201</v>
      </c>
      <c r="I3959">
        <f t="shared" si="61"/>
        <v>3.9000000000000004</v>
      </c>
      <c r="J3959">
        <f>Table2[[#This Row],[Consumption]]+Table2[[#This Row],[Predicted Consumption]]</f>
        <v>6.5</v>
      </c>
      <c r="K3959">
        <f>ABS((Table2[[#This Row],[Consumption]]-Table2[[#This Row],[Predicted Consumption]])/Table2[[#This Row],[Consumption]])</f>
        <v>0.75</v>
      </c>
    </row>
    <row r="3960" spans="1:11" x14ac:dyDescent="0.25">
      <c r="A3960" s="1">
        <v>40402.229166666664</v>
      </c>
      <c r="B3960">
        <v>6</v>
      </c>
      <c r="D3960" s="3">
        <v>40402.229166666664</v>
      </c>
      <c r="E3960">
        <v>6</v>
      </c>
      <c r="F3960">
        <v>5.0999999999999996</v>
      </c>
      <c r="G3960" s="5">
        <v>0.486718172387203</v>
      </c>
      <c r="I3960">
        <f t="shared" si="61"/>
        <v>0.90000000000000036</v>
      </c>
      <c r="J3960">
        <f>Table2[[#This Row],[Consumption]]+Table2[[#This Row],[Predicted Consumption]]</f>
        <v>11.1</v>
      </c>
      <c r="K3960">
        <f>ABS((Table2[[#This Row],[Consumption]]-Table2[[#This Row],[Predicted Consumption]])/Table2[[#This Row],[Consumption]])</f>
        <v>0.15000000000000005</v>
      </c>
    </row>
    <row r="3961" spans="1:11" x14ac:dyDescent="0.25">
      <c r="A3961" s="1">
        <v>40402.239583333336</v>
      </c>
      <c r="B3961">
        <v>6.4</v>
      </c>
      <c r="D3961" s="3">
        <v>40402.239583333336</v>
      </c>
      <c r="E3961">
        <v>6.4</v>
      </c>
      <c r="F3961">
        <v>6.9</v>
      </c>
      <c r="G3961" s="5">
        <v>0.44640101376515601</v>
      </c>
      <c r="I3961">
        <f t="shared" si="61"/>
        <v>0.5</v>
      </c>
      <c r="J3961">
        <f>Table2[[#This Row],[Consumption]]+Table2[[#This Row],[Predicted Consumption]]</f>
        <v>13.3</v>
      </c>
      <c r="K3961">
        <f>ABS((Table2[[#This Row],[Consumption]]-Table2[[#This Row],[Predicted Consumption]])/Table2[[#This Row],[Consumption]])</f>
        <v>7.8125E-2</v>
      </c>
    </row>
    <row r="3962" spans="1:11" x14ac:dyDescent="0.25">
      <c r="A3962" s="1">
        <v>40402.25</v>
      </c>
      <c r="B3962">
        <v>9.6999999999999993</v>
      </c>
      <c r="D3962" s="3">
        <v>40402.25</v>
      </c>
      <c r="E3962">
        <v>9.6999999999999993</v>
      </c>
      <c r="F3962">
        <v>9.1992111052599999</v>
      </c>
      <c r="G3962" s="5">
        <v>0.34999854269529201</v>
      </c>
      <c r="I3962">
        <f t="shared" si="61"/>
        <v>0.50078889473999944</v>
      </c>
      <c r="J3962">
        <f>Table2[[#This Row],[Consumption]]+Table2[[#This Row],[Predicted Consumption]]</f>
        <v>18.899211105260001</v>
      </c>
      <c r="K3962">
        <f>ABS((Table2[[#This Row],[Consumption]]-Table2[[#This Row],[Predicted Consumption]])/Table2[[#This Row],[Consumption]])</f>
        <v>5.1627721107216439E-2</v>
      </c>
    </row>
    <row r="3963" spans="1:11" x14ac:dyDescent="0.25">
      <c r="A3963" s="1">
        <v>40402.260416666664</v>
      </c>
      <c r="B3963">
        <v>9.3000000000000007</v>
      </c>
      <c r="D3963" s="3">
        <v>40402.260416666664</v>
      </c>
      <c r="E3963">
        <v>9.3000000000000007</v>
      </c>
      <c r="F3963">
        <v>11.2997765817</v>
      </c>
      <c r="G3963" s="5">
        <v>0.29103055907727399</v>
      </c>
      <c r="I3963">
        <f t="shared" si="61"/>
        <v>1.9997765816999991</v>
      </c>
      <c r="J3963">
        <f>Table2[[#This Row],[Consumption]]+Table2[[#This Row],[Predicted Consumption]]</f>
        <v>20.599776581699999</v>
      </c>
      <c r="K3963">
        <f>ABS((Table2[[#This Row],[Consumption]]-Table2[[#This Row],[Predicted Consumption]])/Table2[[#This Row],[Consumption]])</f>
        <v>0.21502973996774183</v>
      </c>
    </row>
    <row r="3964" spans="1:11" x14ac:dyDescent="0.25">
      <c r="A3964" s="1">
        <v>40402.270833333336</v>
      </c>
      <c r="B3964">
        <v>9.6999999999999993</v>
      </c>
      <c r="D3964" s="3">
        <v>40402.270833333336</v>
      </c>
      <c r="E3964">
        <v>9.6999999999999993</v>
      </c>
      <c r="F3964">
        <v>8.8998659489899996</v>
      </c>
      <c r="G3964" s="5">
        <v>0.28325173247675001</v>
      </c>
      <c r="I3964">
        <f t="shared" si="61"/>
        <v>0.80013405100999968</v>
      </c>
      <c r="J3964">
        <f>Table2[[#This Row],[Consumption]]+Table2[[#This Row],[Predicted Consumption]]</f>
        <v>18.599865948990001</v>
      </c>
      <c r="K3964">
        <f>ABS((Table2[[#This Row],[Consumption]]-Table2[[#This Row],[Predicted Consumption]])/Table2[[#This Row],[Consumption]])</f>
        <v>8.2488046495876266E-2</v>
      </c>
    </row>
    <row r="3965" spans="1:11" x14ac:dyDescent="0.25">
      <c r="A3965" s="1">
        <v>40402.28125</v>
      </c>
      <c r="B3965">
        <v>10.1</v>
      </c>
      <c r="D3965" s="3">
        <v>40402.28125</v>
      </c>
      <c r="E3965">
        <v>10.1</v>
      </c>
      <c r="I3965">
        <f t="shared" si="61"/>
        <v>10.1</v>
      </c>
      <c r="J3965">
        <f>Table2[[#This Row],[Consumption]]+Table2[[#This Row],[Predicted Consumption]]</f>
        <v>10.1</v>
      </c>
      <c r="K3965">
        <f>ABS((Table2[[#This Row],[Consumption]]-Table2[[#This Row],[Predicted Consumption]])/Table2[[#This Row],[Consumption]])</f>
        <v>1</v>
      </c>
    </row>
    <row r="3966" spans="1:11" x14ac:dyDescent="0.25">
      <c r="A3966" s="1">
        <v>40402.291666666664</v>
      </c>
      <c r="B3966">
        <v>9.9</v>
      </c>
      <c r="D3966" s="3">
        <v>40402.291666666664</v>
      </c>
      <c r="E3966">
        <v>9.9</v>
      </c>
      <c r="F3966">
        <v>8.8998659489899996</v>
      </c>
      <c r="G3966" s="5">
        <v>0.33938866254765798</v>
      </c>
      <c r="I3966">
        <f t="shared" si="61"/>
        <v>1.0001340510100007</v>
      </c>
      <c r="J3966">
        <f>Table2[[#This Row],[Consumption]]+Table2[[#This Row],[Predicted Consumption]]</f>
        <v>18.79986594899</v>
      </c>
      <c r="K3966">
        <f>ABS((Table2[[#This Row],[Consumption]]-Table2[[#This Row],[Predicted Consumption]])/Table2[[#This Row],[Consumption]])</f>
        <v>0.10102364151616169</v>
      </c>
    </row>
    <row r="3967" spans="1:11" x14ac:dyDescent="0.25">
      <c r="A3967" s="1">
        <v>40402.302083333336</v>
      </c>
      <c r="B3967">
        <v>9.4</v>
      </c>
      <c r="D3967" s="3">
        <v>40402.302083333336</v>
      </c>
      <c r="E3967">
        <v>9.4</v>
      </c>
      <c r="F3967">
        <v>9.6997606221399995</v>
      </c>
      <c r="G3967" s="5">
        <v>0.34321408909762802</v>
      </c>
      <c r="I3967">
        <f t="shared" si="61"/>
        <v>0.2997606221399991</v>
      </c>
      <c r="J3967">
        <f>Table2[[#This Row],[Consumption]]+Table2[[#This Row],[Predicted Consumption]]</f>
        <v>19.09976062214</v>
      </c>
      <c r="K3967">
        <f>ABS((Table2[[#This Row],[Consumption]]-Table2[[#This Row],[Predicted Consumption]])/Table2[[#This Row],[Consumption]])</f>
        <v>3.1889427887233944E-2</v>
      </c>
    </row>
    <row r="3968" spans="1:11" x14ac:dyDescent="0.25">
      <c r="A3968" s="1">
        <v>40402.3125</v>
      </c>
      <c r="B3968">
        <v>8.8000000000000007</v>
      </c>
      <c r="D3968" s="3">
        <v>40402.3125</v>
      </c>
      <c r="E3968">
        <v>8.8000000000000007</v>
      </c>
      <c r="F3968">
        <v>9.6997606221399995</v>
      </c>
      <c r="G3968" s="5">
        <v>0.31630499470967199</v>
      </c>
      <c r="I3968">
        <f t="shared" si="61"/>
        <v>0.89976062213999874</v>
      </c>
      <c r="J3968">
        <f>Table2[[#This Row],[Consumption]]+Table2[[#This Row],[Predicted Consumption]]</f>
        <v>18.499760622140002</v>
      </c>
      <c r="K3968">
        <f>ABS((Table2[[#This Row],[Consumption]]-Table2[[#This Row],[Predicted Consumption]])/Table2[[#This Row],[Consumption]])</f>
        <v>0.10224552524318167</v>
      </c>
    </row>
    <row r="3969" spans="1:11" x14ac:dyDescent="0.25">
      <c r="A3969" s="1">
        <v>40402.322916666664</v>
      </c>
      <c r="B3969">
        <v>8.6</v>
      </c>
      <c r="D3969" s="3">
        <v>40402.322916666664</v>
      </c>
      <c r="E3969">
        <v>8.6</v>
      </c>
      <c r="F3969">
        <v>8.6999999999999993</v>
      </c>
      <c r="G3969" s="5">
        <v>0.20384041235815001</v>
      </c>
      <c r="I3969">
        <f t="shared" si="61"/>
        <v>9.9999999999999645E-2</v>
      </c>
      <c r="J3969">
        <f>Table2[[#This Row],[Consumption]]+Table2[[#This Row],[Predicted Consumption]]</f>
        <v>17.299999999999997</v>
      </c>
      <c r="K3969">
        <f>ABS((Table2[[#This Row],[Consumption]]-Table2[[#This Row],[Predicted Consumption]])/Table2[[#This Row],[Consumption]])</f>
        <v>1.1627906976744146E-2</v>
      </c>
    </row>
    <row r="3970" spans="1:11" x14ac:dyDescent="0.25">
      <c r="A3970" s="1">
        <v>40402.333333333336</v>
      </c>
      <c r="B3970">
        <v>8.8000000000000007</v>
      </c>
      <c r="D3970" s="3">
        <v>40402.333333333336</v>
      </c>
      <c r="E3970">
        <v>8.8000000000000007</v>
      </c>
      <c r="F3970">
        <v>3.9510000000000001</v>
      </c>
      <c r="G3970" s="5">
        <v>0.27082526557296599</v>
      </c>
      <c r="I3970">
        <f t="shared" si="61"/>
        <v>4.8490000000000002</v>
      </c>
      <c r="J3970">
        <f>Table2[[#This Row],[Consumption]]+Table2[[#This Row],[Predicted Consumption]]</f>
        <v>12.751000000000001</v>
      </c>
      <c r="K3970">
        <f>ABS((Table2[[#This Row],[Consumption]]-Table2[[#This Row],[Predicted Consumption]])/Table2[[#This Row],[Consumption]])</f>
        <v>0.55102272727272728</v>
      </c>
    </row>
    <row r="3971" spans="1:11" x14ac:dyDescent="0.25">
      <c r="A3971" s="1">
        <v>40402.34375</v>
      </c>
      <c r="B3971">
        <v>9</v>
      </c>
      <c r="D3971" s="3">
        <v>40402.34375</v>
      </c>
      <c r="E3971">
        <v>9</v>
      </c>
      <c r="F3971">
        <v>8.4319299999999995</v>
      </c>
      <c r="G3971" s="5">
        <v>0.54770496137541802</v>
      </c>
      <c r="I3971">
        <f t="shared" si="61"/>
        <v>0.56807000000000052</v>
      </c>
      <c r="J3971">
        <f>Table2[[#This Row],[Consumption]]+Table2[[#This Row],[Predicted Consumption]]</f>
        <v>17.431930000000001</v>
      </c>
      <c r="K3971">
        <f>ABS((Table2[[#This Row],[Consumption]]-Table2[[#This Row],[Predicted Consumption]])/Table2[[#This Row],[Consumption]])</f>
        <v>6.3118888888888947E-2</v>
      </c>
    </row>
    <row r="3972" spans="1:11" x14ac:dyDescent="0.25">
      <c r="A3972" s="1">
        <v>40402.354166666664</v>
      </c>
      <c r="B3972">
        <v>10.8</v>
      </c>
      <c r="D3972" s="3">
        <v>40402.354166666664</v>
      </c>
      <c r="E3972">
        <v>10.8</v>
      </c>
      <c r="F3972">
        <v>8.4319299999999995</v>
      </c>
      <c r="G3972" s="5">
        <v>0.25125305278951798</v>
      </c>
      <c r="I3972">
        <f t="shared" ref="I3972:I4035" si="62">ABS(F3972-E3972)</f>
        <v>2.3680700000000012</v>
      </c>
      <c r="J3972">
        <f>Table2[[#This Row],[Consumption]]+Table2[[#This Row],[Predicted Consumption]]</f>
        <v>19.231929999999998</v>
      </c>
      <c r="K3972">
        <f>ABS((Table2[[#This Row],[Consumption]]-Table2[[#This Row],[Predicted Consumption]])/Table2[[#This Row],[Consumption]])</f>
        <v>0.21926574074074084</v>
      </c>
    </row>
    <row r="3973" spans="1:11" x14ac:dyDescent="0.25">
      <c r="A3973" s="1">
        <v>40402.364583333336</v>
      </c>
      <c r="B3973">
        <v>9</v>
      </c>
      <c r="D3973" s="3">
        <v>40402.364583333336</v>
      </c>
      <c r="E3973">
        <v>9</v>
      </c>
      <c r="F3973">
        <v>10.0985756224</v>
      </c>
      <c r="G3973" s="5">
        <v>0.27779912943867502</v>
      </c>
      <c r="I3973">
        <f t="shared" si="62"/>
        <v>1.0985756224000003</v>
      </c>
      <c r="J3973">
        <f>Table2[[#This Row],[Consumption]]+Table2[[#This Row],[Predicted Consumption]]</f>
        <v>19.098575622399999</v>
      </c>
      <c r="K3973">
        <f>ABS((Table2[[#This Row],[Consumption]]-Table2[[#This Row],[Predicted Consumption]])/Table2[[#This Row],[Consumption]])</f>
        <v>0.12206395804444448</v>
      </c>
    </row>
    <row r="3974" spans="1:11" x14ac:dyDescent="0.25">
      <c r="A3974" s="1">
        <v>40402.375</v>
      </c>
      <c r="B3974">
        <v>9.1</v>
      </c>
      <c r="D3974" s="3">
        <v>40402.375</v>
      </c>
      <c r="E3974">
        <v>9.1</v>
      </c>
      <c r="F3974">
        <v>10.7968666094</v>
      </c>
      <c r="G3974" s="5">
        <v>0.32653208876740702</v>
      </c>
      <c r="I3974">
        <f t="shared" si="62"/>
        <v>1.6968666094000007</v>
      </c>
      <c r="J3974">
        <f>Table2[[#This Row],[Consumption]]+Table2[[#This Row],[Predicted Consumption]]</f>
        <v>19.8968666094</v>
      </c>
      <c r="K3974">
        <f>ABS((Table2[[#This Row],[Consumption]]-Table2[[#This Row],[Predicted Consumption]])/Table2[[#This Row],[Consumption]])</f>
        <v>0.18646885817582426</v>
      </c>
    </row>
    <row r="3975" spans="1:11" x14ac:dyDescent="0.25">
      <c r="A3975" s="1">
        <v>40402.385416666664</v>
      </c>
      <c r="B3975">
        <v>10.4</v>
      </c>
      <c r="D3975" s="3">
        <v>40402.385416666664</v>
      </c>
      <c r="E3975">
        <v>10.4</v>
      </c>
      <c r="F3975">
        <v>11.0995204509</v>
      </c>
      <c r="G3975" s="5">
        <v>0.34245528140120401</v>
      </c>
      <c r="I3975">
        <f t="shared" si="62"/>
        <v>0.6995204508999997</v>
      </c>
      <c r="J3975">
        <f>Table2[[#This Row],[Consumption]]+Table2[[#This Row],[Predicted Consumption]]</f>
        <v>21.4995204509</v>
      </c>
      <c r="K3975">
        <f>ABS((Table2[[#This Row],[Consumption]]-Table2[[#This Row],[Predicted Consumption]])/Table2[[#This Row],[Consumption]])</f>
        <v>6.7261581817307667E-2</v>
      </c>
    </row>
    <row r="3976" spans="1:11" x14ac:dyDescent="0.25">
      <c r="A3976" s="1">
        <v>40402.395833333336</v>
      </c>
      <c r="B3976">
        <v>11.4</v>
      </c>
      <c r="D3976" s="3">
        <v>40402.395833333336</v>
      </c>
      <c r="E3976">
        <v>11.4</v>
      </c>
      <c r="F3976">
        <v>11.8944473662</v>
      </c>
      <c r="G3976" s="5">
        <v>0.62698092897624103</v>
      </c>
      <c r="I3976">
        <f t="shared" si="62"/>
        <v>0.49444736619999929</v>
      </c>
      <c r="J3976">
        <f>Table2[[#This Row],[Consumption]]+Table2[[#This Row],[Predicted Consumption]]</f>
        <v>23.2944473662</v>
      </c>
      <c r="K3976">
        <f>ABS((Table2[[#This Row],[Consumption]]-Table2[[#This Row],[Predicted Consumption]])/Table2[[#This Row],[Consumption]])</f>
        <v>4.3372575982456078E-2</v>
      </c>
    </row>
    <row r="3977" spans="1:11" x14ac:dyDescent="0.25">
      <c r="A3977" s="1">
        <v>40402.40625</v>
      </c>
      <c r="B3977">
        <v>10.9</v>
      </c>
      <c r="D3977" s="3">
        <v>40402.40625</v>
      </c>
      <c r="E3977">
        <v>10.9</v>
      </c>
      <c r="F3977">
        <v>12.723083099</v>
      </c>
      <c r="G3977" s="5">
        <v>0.24767362214529001</v>
      </c>
      <c r="I3977">
        <f t="shared" si="62"/>
        <v>1.8230830989999998</v>
      </c>
      <c r="J3977">
        <f>Table2[[#This Row],[Consumption]]+Table2[[#This Row],[Predicted Consumption]]</f>
        <v>23.623083098999999</v>
      </c>
      <c r="K3977">
        <f>ABS((Table2[[#This Row],[Consumption]]-Table2[[#This Row],[Predicted Consumption]])/Table2[[#This Row],[Consumption]])</f>
        <v>0.16725533018348621</v>
      </c>
    </row>
    <row r="3978" spans="1:11" x14ac:dyDescent="0.25">
      <c r="A3978" s="1">
        <v>40402.416666666664</v>
      </c>
      <c r="B3978">
        <v>13.5</v>
      </c>
      <c r="D3978" s="3">
        <v>40402.416666666664</v>
      </c>
      <c r="E3978">
        <v>13.5</v>
      </c>
      <c r="F3978">
        <v>9.6997606221399995</v>
      </c>
      <c r="G3978" s="5">
        <v>0.67914372345092799</v>
      </c>
      <c r="I3978">
        <f t="shared" si="62"/>
        <v>3.8002393778600005</v>
      </c>
      <c r="J3978">
        <f>Table2[[#This Row],[Consumption]]+Table2[[#This Row],[Predicted Consumption]]</f>
        <v>23.199760622139998</v>
      </c>
      <c r="K3978">
        <f>ABS((Table2[[#This Row],[Consumption]]-Table2[[#This Row],[Predicted Consumption]])/Table2[[#This Row],[Consumption]])</f>
        <v>0.28149921317481486</v>
      </c>
    </row>
    <row r="3979" spans="1:11" x14ac:dyDescent="0.25">
      <c r="A3979" s="1">
        <v>40402.427083333336</v>
      </c>
      <c r="B3979">
        <v>11.6</v>
      </c>
      <c r="D3979" s="3">
        <v>40402.427083333336</v>
      </c>
      <c r="E3979">
        <v>11.6</v>
      </c>
      <c r="F3979">
        <v>9.8997606154900009</v>
      </c>
      <c r="G3979" s="5">
        <v>0.49215209206274202</v>
      </c>
      <c r="I3979">
        <f t="shared" si="62"/>
        <v>1.7002393845099988</v>
      </c>
      <c r="J3979">
        <f>Table2[[#This Row],[Consumption]]+Table2[[#This Row],[Predicted Consumption]]</f>
        <v>21.499760615490001</v>
      </c>
      <c r="K3979">
        <f>ABS((Table2[[#This Row],[Consumption]]-Table2[[#This Row],[Predicted Consumption]])/Table2[[#This Row],[Consumption]])</f>
        <v>0.14657236073362059</v>
      </c>
    </row>
    <row r="3980" spans="1:11" x14ac:dyDescent="0.25">
      <c r="A3980" s="1">
        <v>40402.4375</v>
      </c>
      <c r="B3980">
        <v>9.8000000000000007</v>
      </c>
      <c r="D3980" s="3">
        <v>40402.4375</v>
      </c>
      <c r="E3980">
        <v>9.8000000000000007</v>
      </c>
      <c r="F3980">
        <v>10.872948814000001</v>
      </c>
      <c r="G3980" s="5">
        <v>0.33854491220949101</v>
      </c>
      <c r="I3980">
        <f t="shared" si="62"/>
        <v>1.0729488140000001</v>
      </c>
      <c r="J3980">
        <f>Table2[[#This Row],[Consumption]]+Table2[[#This Row],[Predicted Consumption]]</f>
        <v>20.672948814000002</v>
      </c>
      <c r="K3980">
        <f>ABS((Table2[[#This Row],[Consumption]]-Table2[[#This Row],[Predicted Consumption]])/Table2[[#This Row],[Consumption]])</f>
        <v>0.10948457285714286</v>
      </c>
    </row>
    <row r="3981" spans="1:11" x14ac:dyDescent="0.25">
      <c r="A3981" s="1">
        <v>40402.447916666664</v>
      </c>
      <c r="B3981">
        <v>12.1</v>
      </c>
      <c r="D3981" s="3">
        <v>40402.447916666664</v>
      </c>
      <c r="E3981">
        <v>12.1</v>
      </c>
      <c r="F3981">
        <v>10.0985756224</v>
      </c>
      <c r="G3981" s="5">
        <v>0.22059036941201399</v>
      </c>
      <c r="I3981">
        <f t="shared" si="62"/>
        <v>2.0014243775999994</v>
      </c>
      <c r="J3981">
        <f>Table2[[#This Row],[Consumption]]+Table2[[#This Row],[Predicted Consumption]]</f>
        <v>22.1985756224</v>
      </c>
      <c r="K3981">
        <f>ABS((Table2[[#This Row],[Consumption]]-Table2[[#This Row],[Predicted Consumption]])/Table2[[#This Row],[Consumption]])</f>
        <v>0.16540697335537186</v>
      </c>
    </row>
    <row r="3982" spans="1:11" x14ac:dyDescent="0.25">
      <c r="A3982" s="1">
        <v>40402.458333333336</v>
      </c>
      <c r="B3982">
        <v>10.199999999999999</v>
      </c>
      <c r="D3982" s="3">
        <v>40402.458333333336</v>
      </c>
      <c r="E3982">
        <v>10.199999999999999</v>
      </c>
      <c r="F3982">
        <v>10.9938499937</v>
      </c>
      <c r="G3982" s="5">
        <v>0.41911812550486099</v>
      </c>
      <c r="I3982">
        <f t="shared" si="62"/>
        <v>0.79384999370000031</v>
      </c>
      <c r="J3982">
        <f>Table2[[#This Row],[Consumption]]+Table2[[#This Row],[Predicted Consumption]]</f>
        <v>21.193849993699999</v>
      </c>
      <c r="K3982">
        <f>ABS((Table2[[#This Row],[Consumption]]-Table2[[#This Row],[Predicted Consumption]])/Table2[[#This Row],[Consumption]])</f>
        <v>7.7828430754901992E-2</v>
      </c>
    </row>
    <row r="3983" spans="1:11" x14ac:dyDescent="0.25">
      <c r="A3983" s="1">
        <v>40402.46875</v>
      </c>
      <c r="B3983">
        <v>12.3</v>
      </c>
      <c r="D3983" s="3">
        <v>40402.46875</v>
      </c>
      <c r="E3983">
        <v>12.3</v>
      </c>
      <c r="F3983">
        <v>9.8997606154900009</v>
      </c>
      <c r="G3983" s="5">
        <v>0.29755309005501002</v>
      </c>
      <c r="I3983">
        <f t="shared" si="62"/>
        <v>2.4002393845099999</v>
      </c>
      <c r="J3983">
        <f>Table2[[#This Row],[Consumption]]+Table2[[#This Row],[Predicted Consumption]]</f>
        <v>22.19976061549</v>
      </c>
      <c r="K3983">
        <f>ABS((Table2[[#This Row],[Consumption]]-Table2[[#This Row],[Predicted Consumption]])/Table2[[#This Row],[Consumption]])</f>
        <v>0.19514141337479673</v>
      </c>
    </row>
    <row r="3984" spans="1:11" x14ac:dyDescent="0.25">
      <c r="A3984" s="1">
        <v>40402.479166666664</v>
      </c>
      <c r="B3984">
        <v>10.1</v>
      </c>
      <c r="D3984" s="3">
        <v>40402.479166666664</v>
      </c>
      <c r="E3984">
        <v>10.1</v>
      </c>
      <c r="F3984">
        <v>11.5</v>
      </c>
      <c r="G3984" s="5">
        <v>0.615862350102932</v>
      </c>
      <c r="I3984">
        <f t="shared" si="62"/>
        <v>1.4000000000000004</v>
      </c>
      <c r="J3984">
        <f>Table2[[#This Row],[Consumption]]+Table2[[#This Row],[Predicted Consumption]]</f>
        <v>21.6</v>
      </c>
      <c r="K3984">
        <f>ABS((Table2[[#This Row],[Consumption]]-Table2[[#This Row],[Predicted Consumption]])/Table2[[#This Row],[Consumption]])</f>
        <v>0.13861386138613865</v>
      </c>
    </row>
    <row r="3985" spans="1:11" x14ac:dyDescent="0.25">
      <c r="A3985" s="1">
        <v>40402.489583333336</v>
      </c>
      <c r="B3985">
        <v>9.6</v>
      </c>
      <c r="D3985" s="3">
        <v>40402.489583333336</v>
      </c>
      <c r="E3985">
        <v>9.6</v>
      </c>
      <c r="F3985">
        <v>9.8997606154900009</v>
      </c>
      <c r="G3985" s="5">
        <v>0.43130916775800898</v>
      </c>
      <c r="I3985">
        <f t="shared" si="62"/>
        <v>0.29976061549000121</v>
      </c>
      <c r="J3985">
        <f>Table2[[#This Row],[Consumption]]+Table2[[#This Row],[Predicted Consumption]]</f>
        <v>19.499760615490001</v>
      </c>
      <c r="K3985">
        <f>ABS((Table2[[#This Row],[Consumption]]-Table2[[#This Row],[Predicted Consumption]])/Table2[[#This Row],[Consumption]])</f>
        <v>3.1225064113541794E-2</v>
      </c>
    </row>
    <row r="3986" spans="1:11" x14ac:dyDescent="0.25">
      <c r="A3986" s="1">
        <v>40402.5</v>
      </c>
      <c r="B3986">
        <v>12.1</v>
      </c>
      <c r="D3986" s="3">
        <v>40402.5</v>
      </c>
      <c r="E3986">
        <v>12.1</v>
      </c>
      <c r="F3986">
        <v>12.0714105082</v>
      </c>
      <c r="G3986" s="5">
        <v>0.22969618457167201</v>
      </c>
      <c r="I3986">
        <f t="shared" si="62"/>
        <v>2.8589491800000033E-2</v>
      </c>
      <c r="J3986">
        <f>Table2[[#This Row],[Consumption]]+Table2[[#This Row],[Predicted Consumption]]</f>
        <v>24.171410508199997</v>
      </c>
      <c r="K3986">
        <f>ABS((Table2[[#This Row],[Consumption]]-Table2[[#This Row],[Predicted Consumption]])/Table2[[#This Row],[Consumption]])</f>
        <v>2.3627679173553748E-3</v>
      </c>
    </row>
    <row r="3987" spans="1:11" x14ac:dyDescent="0.25">
      <c r="A3987" s="1">
        <v>40402.510416666664</v>
      </c>
      <c r="B3987">
        <v>9.3000000000000007</v>
      </c>
      <c r="D3987" s="3">
        <v>40402.510416666664</v>
      </c>
      <c r="E3987">
        <v>9.3000000000000007</v>
      </c>
      <c r="F3987">
        <v>10.199760168399999</v>
      </c>
      <c r="G3987" s="5">
        <v>0.66526935207178295</v>
      </c>
      <c r="I3987">
        <f t="shared" si="62"/>
        <v>0.89976016839999851</v>
      </c>
      <c r="J3987">
        <f>Table2[[#This Row],[Consumption]]+Table2[[#This Row],[Predicted Consumption]]</f>
        <v>19.499760168400002</v>
      </c>
      <c r="K3987">
        <f>ABS((Table2[[#This Row],[Consumption]]-Table2[[#This Row],[Predicted Consumption]])/Table2[[#This Row],[Consumption]])</f>
        <v>9.6748405204300905E-2</v>
      </c>
    </row>
    <row r="3988" spans="1:11" x14ac:dyDescent="0.25">
      <c r="A3988" s="1">
        <v>40402.520833333336</v>
      </c>
      <c r="B3988">
        <v>10.9</v>
      </c>
      <c r="D3988" s="3">
        <v>40402.520833333336</v>
      </c>
      <c r="E3988">
        <v>10.9</v>
      </c>
      <c r="F3988">
        <v>9.6997606221399995</v>
      </c>
      <c r="G3988" s="5">
        <v>0.33964507658835102</v>
      </c>
      <c r="I3988">
        <f t="shared" si="62"/>
        <v>1.2002393778600009</v>
      </c>
      <c r="J3988">
        <f>Table2[[#This Row],[Consumption]]+Table2[[#This Row],[Predicted Consumption]]</f>
        <v>20.59976062214</v>
      </c>
      <c r="K3988">
        <f>ABS((Table2[[#This Row],[Consumption]]-Table2[[#This Row],[Predicted Consumption]])/Table2[[#This Row],[Consumption]])</f>
        <v>0.11011370439082577</v>
      </c>
    </row>
    <row r="3989" spans="1:11" x14ac:dyDescent="0.25">
      <c r="A3989" s="1">
        <v>40402.53125</v>
      </c>
      <c r="B3989">
        <v>9.8000000000000007</v>
      </c>
      <c r="D3989" s="3">
        <v>40402.53125</v>
      </c>
      <c r="E3989">
        <v>9.8000000000000007</v>
      </c>
      <c r="F3989">
        <v>13.334552475100001</v>
      </c>
      <c r="G3989" s="5">
        <v>0.65578383813545604</v>
      </c>
      <c r="I3989">
        <f t="shared" si="62"/>
        <v>3.5345524750999999</v>
      </c>
      <c r="J3989">
        <f>Table2[[#This Row],[Consumption]]+Table2[[#This Row],[Predicted Consumption]]</f>
        <v>23.134552475100001</v>
      </c>
      <c r="K3989">
        <f>ABS((Table2[[#This Row],[Consumption]]-Table2[[#This Row],[Predicted Consumption]])/Table2[[#This Row],[Consumption]])</f>
        <v>0.36066861990816323</v>
      </c>
    </row>
    <row r="3990" spans="1:11" x14ac:dyDescent="0.25">
      <c r="A3990" s="1">
        <v>40402.541666666664</v>
      </c>
      <c r="B3990">
        <v>8.6999999999999993</v>
      </c>
      <c r="D3990" s="3">
        <v>40402.541666666664</v>
      </c>
      <c r="E3990">
        <v>8.6999999999999993</v>
      </c>
      <c r="F3990">
        <v>12.0799873558</v>
      </c>
      <c r="G3990" s="5">
        <v>0.50423970504871496</v>
      </c>
      <c r="I3990">
        <f t="shared" si="62"/>
        <v>3.3799873558000009</v>
      </c>
      <c r="J3990">
        <f>Table2[[#This Row],[Consumption]]+Table2[[#This Row],[Predicted Consumption]]</f>
        <v>20.779987355799999</v>
      </c>
      <c r="K3990">
        <f>ABS((Table2[[#This Row],[Consumption]]-Table2[[#This Row],[Predicted Consumption]])/Table2[[#This Row],[Consumption]])</f>
        <v>0.38850429377011508</v>
      </c>
    </row>
    <row r="3991" spans="1:11" x14ac:dyDescent="0.25">
      <c r="A3991" s="1">
        <v>40402.552083333336</v>
      </c>
      <c r="B3991">
        <v>9.1</v>
      </c>
      <c r="D3991" s="3">
        <v>40402.552083333336</v>
      </c>
      <c r="E3991">
        <v>9.1</v>
      </c>
      <c r="F3991">
        <v>8.8000000000000007</v>
      </c>
      <c r="G3991" s="5">
        <v>0.30495978001592</v>
      </c>
      <c r="I3991">
        <f t="shared" si="62"/>
        <v>0.29999999999999893</v>
      </c>
      <c r="J3991">
        <f>Table2[[#This Row],[Consumption]]+Table2[[#This Row],[Predicted Consumption]]</f>
        <v>17.899999999999999</v>
      </c>
      <c r="K3991">
        <f>ABS((Table2[[#This Row],[Consumption]]-Table2[[#This Row],[Predicted Consumption]])/Table2[[#This Row],[Consumption]])</f>
        <v>3.296703296703285E-2</v>
      </c>
    </row>
    <row r="3992" spans="1:11" x14ac:dyDescent="0.25">
      <c r="A3992" s="1">
        <v>40402.5625</v>
      </c>
      <c r="B3992">
        <v>10.4</v>
      </c>
      <c r="D3992" s="3">
        <v>40402.5625</v>
      </c>
      <c r="E3992">
        <v>10.4</v>
      </c>
      <c r="F3992">
        <v>10.398258199400001</v>
      </c>
      <c r="G3992" s="5">
        <v>0.24691864247607301</v>
      </c>
      <c r="I3992">
        <f t="shared" si="62"/>
        <v>1.7418005999996211E-3</v>
      </c>
      <c r="J3992">
        <f>Table2[[#This Row],[Consumption]]+Table2[[#This Row],[Predicted Consumption]]</f>
        <v>20.798258199400003</v>
      </c>
      <c r="K3992">
        <f>ABS((Table2[[#This Row],[Consumption]]-Table2[[#This Row],[Predicted Consumption]])/Table2[[#This Row],[Consumption]])</f>
        <v>1.6748082692304047E-4</v>
      </c>
    </row>
    <row r="3993" spans="1:11" x14ac:dyDescent="0.25">
      <c r="A3993" s="1">
        <v>40402.572916666664</v>
      </c>
      <c r="B3993">
        <v>9.8000000000000007</v>
      </c>
      <c r="D3993" s="3">
        <v>40402.572916666664</v>
      </c>
      <c r="E3993">
        <v>9.8000000000000007</v>
      </c>
      <c r="F3993">
        <v>11.399525243799999</v>
      </c>
      <c r="G3993" s="5">
        <v>0.87590259244371205</v>
      </c>
      <c r="I3993">
        <f t="shared" si="62"/>
        <v>1.5995252437999987</v>
      </c>
      <c r="J3993">
        <f>Table2[[#This Row],[Consumption]]+Table2[[#This Row],[Predicted Consumption]]</f>
        <v>21.1995252438</v>
      </c>
      <c r="K3993">
        <f>ABS((Table2[[#This Row],[Consumption]]-Table2[[#This Row],[Predicted Consumption]])/Table2[[#This Row],[Consumption]])</f>
        <v>0.16321686161224475</v>
      </c>
    </row>
    <row r="3994" spans="1:11" x14ac:dyDescent="0.25">
      <c r="A3994" s="1">
        <v>40402.583333333336</v>
      </c>
      <c r="B3994">
        <v>9.9</v>
      </c>
      <c r="D3994" s="3">
        <v>40402.583333333336</v>
      </c>
      <c r="E3994">
        <v>9.9</v>
      </c>
      <c r="F3994">
        <v>12.0799873558</v>
      </c>
      <c r="G3994" s="5">
        <v>0.31730698995446299</v>
      </c>
      <c r="I3994">
        <f t="shared" si="62"/>
        <v>2.1799873557999998</v>
      </c>
      <c r="J3994">
        <f>Table2[[#This Row],[Consumption]]+Table2[[#This Row],[Predicted Consumption]]</f>
        <v>21.979987355799999</v>
      </c>
      <c r="K3994">
        <f>ABS((Table2[[#This Row],[Consumption]]-Table2[[#This Row],[Predicted Consumption]])/Table2[[#This Row],[Consumption]])</f>
        <v>0.22020074301010098</v>
      </c>
    </row>
    <row r="3995" spans="1:11" x14ac:dyDescent="0.25">
      <c r="A3995" s="1">
        <v>40402.59375</v>
      </c>
      <c r="B3995">
        <v>11.2</v>
      </c>
      <c r="D3995" s="3">
        <v>40402.59375</v>
      </c>
      <c r="E3995">
        <v>11.2</v>
      </c>
      <c r="F3995">
        <v>9.3999178915999995</v>
      </c>
      <c r="G3995" s="5">
        <v>0.33646916029495899</v>
      </c>
      <c r="I3995">
        <f t="shared" si="62"/>
        <v>1.8000821083999998</v>
      </c>
      <c r="J3995">
        <f>Table2[[#This Row],[Consumption]]+Table2[[#This Row],[Predicted Consumption]]</f>
        <v>20.599917891600001</v>
      </c>
      <c r="K3995">
        <f>ABS((Table2[[#This Row],[Consumption]]-Table2[[#This Row],[Predicted Consumption]])/Table2[[#This Row],[Consumption]])</f>
        <v>0.16072161682142858</v>
      </c>
    </row>
    <row r="3996" spans="1:11" x14ac:dyDescent="0.25">
      <c r="A3996" s="1">
        <v>40402.604166666664</v>
      </c>
      <c r="B3996">
        <v>10.1</v>
      </c>
      <c r="D3996" s="3">
        <v>40402.604166666664</v>
      </c>
      <c r="E3996">
        <v>10.1</v>
      </c>
      <c r="F3996">
        <v>10.8810641698</v>
      </c>
      <c r="G3996" s="5">
        <v>0.292403174839723</v>
      </c>
      <c r="I3996">
        <f t="shared" si="62"/>
        <v>0.78106416980000049</v>
      </c>
      <c r="J3996">
        <f>Table2[[#This Row],[Consumption]]+Table2[[#This Row],[Predicted Consumption]]</f>
        <v>20.9810641698</v>
      </c>
      <c r="K3996">
        <f>ABS((Table2[[#This Row],[Consumption]]-Table2[[#This Row],[Predicted Consumption]])/Table2[[#This Row],[Consumption]])</f>
        <v>7.7333086118811928E-2</v>
      </c>
    </row>
    <row r="3997" spans="1:11" x14ac:dyDescent="0.25">
      <c r="A3997" s="1">
        <v>40402.614583333336</v>
      </c>
      <c r="B3997">
        <v>8.6999999999999993</v>
      </c>
      <c r="D3997" s="3">
        <v>40402.614583333336</v>
      </c>
      <c r="E3997">
        <v>8.6999999999999993</v>
      </c>
      <c r="F3997">
        <v>9.5997606224599998</v>
      </c>
      <c r="G3997" s="5">
        <v>0.38184870172114599</v>
      </c>
      <c r="I3997">
        <f t="shared" si="62"/>
        <v>0.89976062246000055</v>
      </c>
      <c r="J3997">
        <f>Table2[[#This Row],[Consumption]]+Table2[[#This Row],[Predicted Consumption]]</f>
        <v>18.299760622459999</v>
      </c>
      <c r="K3997">
        <f>ABS((Table2[[#This Row],[Consumption]]-Table2[[#This Row],[Predicted Consumption]])/Table2[[#This Row],[Consumption]])</f>
        <v>0.10342076120229893</v>
      </c>
    </row>
    <row r="3998" spans="1:11" x14ac:dyDescent="0.25">
      <c r="A3998" s="1">
        <v>40402.625</v>
      </c>
      <c r="B3998">
        <v>10.7</v>
      </c>
      <c r="D3998" s="3">
        <v>40402.625</v>
      </c>
      <c r="E3998">
        <v>10.7</v>
      </c>
      <c r="F3998">
        <v>9.0999983690399997</v>
      </c>
      <c r="G3998" s="5">
        <v>0.42834153382478901</v>
      </c>
      <c r="I3998">
        <f t="shared" si="62"/>
        <v>1.6000016309599996</v>
      </c>
      <c r="J3998">
        <f>Table2[[#This Row],[Consumption]]+Table2[[#This Row],[Predicted Consumption]]</f>
        <v>19.799998369039997</v>
      </c>
      <c r="K3998">
        <f>ABS((Table2[[#This Row],[Consumption]]-Table2[[#This Row],[Predicted Consumption]])/Table2[[#This Row],[Consumption]])</f>
        <v>0.14953286270654204</v>
      </c>
    </row>
    <row r="3999" spans="1:11" x14ac:dyDescent="0.25">
      <c r="A3999" s="1">
        <v>40402.635416666664</v>
      </c>
      <c r="B3999">
        <v>9.6999999999999993</v>
      </c>
      <c r="D3999" s="3">
        <v>40402.635416666664</v>
      </c>
      <c r="E3999">
        <v>9.6999999999999993</v>
      </c>
      <c r="F3999">
        <v>10.099302055000001</v>
      </c>
      <c r="G3999" s="5">
        <v>0.45772506044766598</v>
      </c>
      <c r="I3999">
        <f t="shared" si="62"/>
        <v>0.39930205500000149</v>
      </c>
      <c r="J3999">
        <f>Table2[[#This Row],[Consumption]]+Table2[[#This Row],[Predicted Consumption]]</f>
        <v>19.799302054999998</v>
      </c>
      <c r="K3999">
        <f>ABS((Table2[[#This Row],[Consumption]]-Table2[[#This Row],[Predicted Consumption]])/Table2[[#This Row],[Consumption]])</f>
        <v>4.1165160309278505E-2</v>
      </c>
    </row>
    <row r="4000" spans="1:11" x14ac:dyDescent="0.25">
      <c r="A4000" s="1">
        <v>40402.645833333336</v>
      </c>
      <c r="B4000">
        <v>8.6</v>
      </c>
      <c r="D4000" s="3">
        <v>40402.645833333336</v>
      </c>
      <c r="E4000">
        <v>8.6</v>
      </c>
      <c r="F4000">
        <v>12.0799873558</v>
      </c>
      <c r="G4000" s="5">
        <v>0.23490263087194899</v>
      </c>
      <c r="I4000">
        <f t="shared" si="62"/>
        <v>3.4799873558000005</v>
      </c>
      <c r="J4000">
        <f>Table2[[#This Row],[Consumption]]+Table2[[#This Row],[Predicted Consumption]]</f>
        <v>20.679987355800002</v>
      </c>
      <c r="K4000">
        <f>ABS((Table2[[#This Row],[Consumption]]-Table2[[#This Row],[Predicted Consumption]])/Table2[[#This Row],[Consumption]])</f>
        <v>0.40464969253488381</v>
      </c>
    </row>
    <row r="4001" spans="1:11" x14ac:dyDescent="0.25">
      <c r="A4001" s="1">
        <v>40402.65625</v>
      </c>
      <c r="B4001">
        <v>8.5</v>
      </c>
      <c r="D4001" s="3">
        <v>40402.65625</v>
      </c>
      <c r="E4001">
        <v>8.5</v>
      </c>
      <c r="F4001">
        <v>10.6979367672</v>
      </c>
      <c r="G4001" s="5">
        <v>0.30525919435419002</v>
      </c>
      <c r="I4001">
        <f t="shared" si="62"/>
        <v>2.1979367671999999</v>
      </c>
      <c r="J4001">
        <f>Table2[[#This Row],[Consumption]]+Table2[[#This Row],[Predicted Consumption]]</f>
        <v>19.197936767199998</v>
      </c>
      <c r="K4001">
        <f>ABS((Table2[[#This Row],[Consumption]]-Table2[[#This Row],[Predicted Consumption]])/Table2[[#This Row],[Consumption]])</f>
        <v>0.25858079614117646</v>
      </c>
    </row>
    <row r="4002" spans="1:11" x14ac:dyDescent="0.25">
      <c r="A4002" s="1">
        <v>40402.666666666664</v>
      </c>
      <c r="B4002">
        <v>8.5</v>
      </c>
      <c r="D4002" s="3">
        <v>40402.666666666664</v>
      </c>
      <c r="E4002">
        <v>8.5</v>
      </c>
      <c r="F4002">
        <v>10.6979367672</v>
      </c>
      <c r="G4002" s="5">
        <v>0.272214506345483</v>
      </c>
      <c r="I4002">
        <f t="shared" si="62"/>
        <v>2.1979367671999999</v>
      </c>
      <c r="J4002">
        <f>Table2[[#This Row],[Consumption]]+Table2[[#This Row],[Predicted Consumption]]</f>
        <v>19.197936767199998</v>
      </c>
      <c r="K4002">
        <f>ABS((Table2[[#This Row],[Consumption]]-Table2[[#This Row],[Predicted Consumption]])/Table2[[#This Row],[Consumption]])</f>
        <v>0.25858079614117646</v>
      </c>
    </row>
    <row r="4003" spans="1:11" x14ac:dyDescent="0.25">
      <c r="A4003" s="1">
        <v>40402.677083333336</v>
      </c>
      <c r="B4003">
        <v>10.8</v>
      </c>
      <c r="D4003" s="3">
        <v>40402.677083333336</v>
      </c>
      <c r="E4003">
        <v>10.8</v>
      </c>
      <c r="F4003">
        <v>8.2069799999999997</v>
      </c>
      <c r="G4003" s="5">
        <v>0.30512148138131401</v>
      </c>
      <c r="I4003">
        <f t="shared" si="62"/>
        <v>2.593020000000001</v>
      </c>
      <c r="J4003">
        <f>Table2[[#This Row],[Consumption]]+Table2[[#This Row],[Predicted Consumption]]</f>
        <v>19.006979999999999</v>
      </c>
      <c r="K4003">
        <f>ABS((Table2[[#This Row],[Consumption]]-Table2[[#This Row],[Predicted Consumption]])/Table2[[#This Row],[Consumption]])</f>
        <v>0.24009444444444453</v>
      </c>
    </row>
    <row r="4004" spans="1:11" x14ac:dyDescent="0.25">
      <c r="A4004" s="1">
        <v>40402.6875</v>
      </c>
      <c r="B4004">
        <v>9.1</v>
      </c>
      <c r="D4004" s="3">
        <v>40402.6875</v>
      </c>
      <c r="E4004">
        <v>9.1</v>
      </c>
      <c r="F4004">
        <v>8.9999965975799991</v>
      </c>
      <c r="G4004" s="5">
        <v>0.39218173546678903</v>
      </c>
      <c r="I4004">
        <f t="shared" si="62"/>
        <v>0.1000034024200005</v>
      </c>
      <c r="J4004">
        <f>Table2[[#This Row],[Consumption]]+Table2[[#This Row],[Predicted Consumption]]</f>
        <v>18.099996597579999</v>
      </c>
      <c r="K4004">
        <f>ABS((Table2[[#This Row],[Consumption]]-Table2[[#This Row],[Predicted Consumption]])/Table2[[#This Row],[Consumption]])</f>
        <v>1.0989384881318736E-2</v>
      </c>
    </row>
    <row r="4005" spans="1:11" x14ac:dyDescent="0.25">
      <c r="A4005" s="1">
        <v>40402.697916666664</v>
      </c>
      <c r="B4005">
        <v>9</v>
      </c>
      <c r="D4005" s="3">
        <v>40402.697916666664</v>
      </c>
      <c r="E4005">
        <v>9</v>
      </c>
      <c r="F4005">
        <v>10.398780739599999</v>
      </c>
      <c r="G4005" s="5">
        <v>0.36691969098914401</v>
      </c>
      <c r="I4005">
        <f t="shared" si="62"/>
        <v>1.3987807395999994</v>
      </c>
      <c r="J4005">
        <f>Table2[[#This Row],[Consumption]]+Table2[[#This Row],[Predicted Consumption]]</f>
        <v>19.398780739599999</v>
      </c>
      <c r="K4005">
        <f>ABS((Table2[[#This Row],[Consumption]]-Table2[[#This Row],[Predicted Consumption]])/Table2[[#This Row],[Consumption]])</f>
        <v>0.1554200821777777</v>
      </c>
    </row>
    <row r="4006" spans="1:11" x14ac:dyDescent="0.25">
      <c r="A4006" s="1">
        <v>40402.708333333336</v>
      </c>
      <c r="B4006">
        <v>9.1999999999999993</v>
      </c>
      <c r="D4006" s="3">
        <v>40402.708333333336</v>
      </c>
      <c r="E4006">
        <v>9.1999999999999993</v>
      </c>
      <c r="F4006">
        <v>10.398780739599999</v>
      </c>
      <c r="G4006" s="5">
        <v>0.40105214766534703</v>
      </c>
      <c r="I4006">
        <f t="shared" si="62"/>
        <v>1.1987807396000001</v>
      </c>
      <c r="J4006">
        <f>Table2[[#This Row],[Consumption]]+Table2[[#This Row],[Predicted Consumption]]</f>
        <v>19.598780739599999</v>
      </c>
      <c r="K4006">
        <f>ABS((Table2[[#This Row],[Consumption]]-Table2[[#This Row],[Predicted Consumption]])/Table2[[#This Row],[Consumption]])</f>
        <v>0.13030225430434786</v>
      </c>
    </row>
    <row r="4007" spans="1:11" x14ac:dyDescent="0.25">
      <c r="A4007" s="1">
        <v>40402.71875</v>
      </c>
      <c r="B4007">
        <v>9.4</v>
      </c>
      <c r="D4007" s="3">
        <v>40402.71875</v>
      </c>
      <c r="E4007">
        <v>9.4</v>
      </c>
      <c r="F4007">
        <v>10.398780739599999</v>
      </c>
      <c r="G4007" s="5">
        <v>0.44841506739061898</v>
      </c>
      <c r="I4007">
        <f t="shared" si="62"/>
        <v>0.99878073959999902</v>
      </c>
      <c r="J4007">
        <f>Table2[[#This Row],[Consumption]]+Table2[[#This Row],[Predicted Consumption]]</f>
        <v>19.798780739599998</v>
      </c>
      <c r="K4007">
        <f>ABS((Table2[[#This Row],[Consumption]]-Table2[[#This Row],[Predicted Consumption]])/Table2[[#This Row],[Consumption]])</f>
        <v>0.10625327017021266</v>
      </c>
    </row>
    <row r="4008" spans="1:11" x14ac:dyDescent="0.25">
      <c r="A4008" s="1">
        <v>40402.729166666664</v>
      </c>
      <c r="B4008">
        <v>11.8</v>
      </c>
      <c r="D4008" s="3">
        <v>40402.729166666664</v>
      </c>
      <c r="E4008">
        <v>11.8</v>
      </c>
      <c r="F4008">
        <v>9.1994477736799993</v>
      </c>
      <c r="G4008" s="5">
        <v>0.35485345666457402</v>
      </c>
      <c r="I4008">
        <f t="shared" si="62"/>
        <v>2.6005522263200014</v>
      </c>
      <c r="J4008">
        <f>Table2[[#This Row],[Consumption]]+Table2[[#This Row],[Predicted Consumption]]</f>
        <v>20.99944777368</v>
      </c>
      <c r="K4008">
        <f>ABS((Table2[[#This Row],[Consumption]]-Table2[[#This Row],[Predicted Consumption]])/Table2[[#This Row],[Consumption]])</f>
        <v>0.22038578189152552</v>
      </c>
    </row>
    <row r="4009" spans="1:11" x14ac:dyDescent="0.25">
      <c r="A4009" s="1">
        <v>40402.739583333336</v>
      </c>
      <c r="B4009">
        <v>9.8000000000000007</v>
      </c>
      <c r="D4009" s="3">
        <v>40402.739583333336</v>
      </c>
      <c r="E4009">
        <v>9.8000000000000007</v>
      </c>
      <c r="I4009">
        <f t="shared" si="62"/>
        <v>9.8000000000000007</v>
      </c>
      <c r="J4009">
        <f>Table2[[#This Row],[Consumption]]+Table2[[#This Row],[Predicted Consumption]]</f>
        <v>9.8000000000000007</v>
      </c>
      <c r="K4009">
        <f>ABS((Table2[[#This Row],[Consumption]]-Table2[[#This Row],[Predicted Consumption]])/Table2[[#This Row],[Consumption]])</f>
        <v>1</v>
      </c>
    </row>
    <row r="4010" spans="1:11" x14ac:dyDescent="0.25">
      <c r="A4010" s="1">
        <v>40402.75</v>
      </c>
      <c r="B4010">
        <v>10</v>
      </c>
      <c r="D4010" s="3">
        <v>40402.75</v>
      </c>
      <c r="E4010">
        <v>10</v>
      </c>
      <c r="F4010">
        <v>9.8998324308400001</v>
      </c>
      <c r="G4010" s="5">
        <v>0.18155061290638599</v>
      </c>
      <c r="I4010">
        <f t="shared" si="62"/>
        <v>0.10016756915999991</v>
      </c>
      <c r="J4010">
        <f>Table2[[#This Row],[Consumption]]+Table2[[#This Row],[Predicted Consumption]]</f>
        <v>19.89983243084</v>
      </c>
      <c r="K4010">
        <f>ABS((Table2[[#This Row],[Consumption]]-Table2[[#This Row],[Predicted Consumption]])/Table2[[#This Row],[Consumption]])</f>
        <v>1.0016756915999991E-2</v>
      </c>
    </row>
    <row r="4011" spans="1:11" x14ac:dyDescent="0.25">
      <c r="A4011" s="1">
        <v>40402.760416666664</v>
      </c>
      <c r="B4011">
        <v>10.4</v>
      </c>
      <c r="D4011" s="3">
        <v>40402.760416666664</v>
      </c>
      <c r="E4011">
        <v>10.4</v>
      </c>
      <c r="F4011">
        <v>11.1995977818</v>
      </c>
      <c r="G4011" s="5">
        <v>0.23810660417385601</v>
      </c>
      <c r="I4011">
        <f t="shared" si="62"/>
        <v>0.7995977817999993</v>
      </c>
      <c r="J4011">
        <f>Table2[[#This Row],[Consumption]]+Table2[[#This Row],[Predicted Consumption]]</f>
        <v>21.5995977818</v>
      </c>
      <c r="K4011">
        <f>ABS((Table2[[#This Row],[Consumption]]-Table2[[#This Row],[Predicted Consumption]])/Table2[[#This Row],[Consumption]])</f>
        <v>7.688440209615377E-2</v>
      </c>
    </row>
    <row r="4012" spans="1:11" x14ac:dyDescent="0.25">
      <c r="A4012" s="1">
        <v>40402.770833333336</v>
      </c>
      <c r="B4012">
        <v>12.9</v>
      </c>
      <c r="D4012" s="3">
        <v>40402.770833333336</v>
      </c>
      <c r="E4012">
        <v>12.9</v>
      </c>
      <c r="F4012">
        <v>9.7999724008100007</v>
      </c>
      <c r="G4012" s="5">
        <v>0.66461015483449004</v>
      </c>
      <c r="I4012">
        <f t="shared" si="62"/>
        <v>3.1000275991899997</v>
      </c>
      <c r="J4012">
        <f>Table2[[#This Row],[Consumption]]+Table2[[#This Row],[Predicted Consumption]]</f>
        <v>22.699972400810001</v>
      </c>
      <c r="K4012">
        <f>ABS((Table2[[#This Row],[Consumption]]-Table2[[#This Row],[Predicted Consumption]])/Table2[[#This Row],[Consumption]])</f>
        <v>0.24031221699147284</v>
      </c>
    </row>
    <row r="4013" spans="1:11" x14ac:dyDescent="0.25">
      <c r="A4013" s="1">
        <v>40402.78125</v>
      </c>
      <c r="B4013">
        <v>10.199999999999999</v>
      </c>
      <c r="D4013" s="3">
        <v>40402.78125</v>
      </c>
      <c r="E4013">
        <v>10.199999999999999</v>
      </c>
      <c r="F4013">
        <v>10.4747619352</v>
      </c>
      <c r="G4013" s="5">
        <v>0.34991009670536699</v>
      </c>
      <c r="I4013">
        <f t="shared" si="62"/>
        <v>0.27476193520000081</v>
      </c>
      <c r="J4013">
        <f>Table2[[#This Row],[Consumption]]+Table2[[#This Row],[Predicted Consumption]]</f>
        <v>20.674761935199999</v>
      </c>
      <c r="K4013">
        <f>ABS((Table2[[#This Row],[Consumption]]-Table2[[#This Row],[Predicted Consumption]])/Table2[[#This Row],[Consumption]])</f>
        <v>2.6937444627451061E-2</v>
      </c>
    </row>
    <row r="4014" spans="1:11" x14ac:dyDescent="0.25">
      <c r="A4014" s="1">
        <v>40402.791666666664</v>
      </c>
      <c r="B4014">
        <v>10.3</v>
      </c>
      <c r="D4014" s="3">
        <v>40402.791666666664</v>
      </c>
      <c r="E4014">
        <v>10.3</v>
      </c>
      <c r="F4014">
        <v>12.1601527337</v>
      </c>
      <c r="G4014" s="5">
        <v>0.45342137692999701</v>
      </c>
      <c r="I4014">
        <f t="shared" si="62"/>
        <v>1.8601527336999997</v>
      </c>
      <c r="J4014">
        <f>Table2[[#This Row],[Consumption]]+Table2[[#This Row],[Predicted Consumption]]</f>
        <v>22.460152733699999</v>
      </c>
      <c r="K4014">
        <f>ABS((Table2[[#This Row],[Consumption]]-Table2[[#This Row],[Predicted Consumption]])/Table2[[#This Row],[Consumption]])</f>
        <v>0.18059735278640773</v>
      </c>
    </row>
    <row r="4015" spans="1:11" x14ac:dyDescent="0.25">
      <c r="A4015" s="1">
        <v>40402.802083333336</v>
      </c>
      <c r="B4015">
        <v>10</v>
      </c>
      <c r="D4015" s="3">
        <v>40402.802083333336</v>
      </c>
      <c r="E4015">
        <v>10</v>
      </c>
      <c r="F4015">
        <v>12.1601527337</v>
      </c>
      <c r="G4015" s="5">
        <v>0.257348939722293</v>
      </c>
      <c r="I4015">
        <f t="shared" si="62"/>
        <v>2.1601527337000004</v>
      </c>
      <c r="J4015">
        <f>Table2[[#This Row],[Consumption]]+Table2[[#This Row],[Predicted Consumption]]</f>
        <v>22.160152733700002</v>
      </c>
      <c r="K4015">
        <f>ABS((Table2[[#This Row],[Consumption]]-Table2[[#This Row],[Predicted Consumption]])/Table2[[#This Row],[Consumption]])</f>
        <v>0.21601527337000004</v>
      </c>
    </row>
    <row r="4016" spans="1:11" x14ac:dyDescent="0.25">
      <c r="A4016" s="1">
        <v>40402.8125</v>
      </c>
      <c r="B4016">
        <v>11.2</v>
      </c>
      <c r="D4016" s="3">
        <v>40402.8125</v>
      </c>
      <c r="E4016">
        <v>11.2</v>
      </c>
      <c r="F4016">
        <v>10.3991465177</v>
      </c>
      <c r="G4016" s="5">
        <v>0.62668858170976005</v>
      </c>
      <c r="I4016">
        <f t="shared" si="62"/>
        <v>0.80085348229999909</v>
      </c>
      <c r="J4016">
        <f>Table2[[#This Row],[Consumption]]+Table2[[#This Row],[Predicted Consumption]]</f>
        <v>21.599146517699999</v>
      </c>
      <c r="K4016">
        <f>ABS((Table2[[#This Row],[Consumption]]-Table2[[#This Row],[Predicted Consumption]])/Table2[[#This Row],[Consumption]])</f>
        <v>7.1504775205357071E-2</v>
      </c>
    </row>
    <row r="4017" spans="1:11" x14ac:dyDescent="0.25">
      <c r="A4017" s="1">
        <v>40402.822916666664</v>
      </c>
      <c r="B4017">
        <v>9.6999999999999993</v>
      </c>
      <c r="D4017" s="3">
        <v>40402.822916666664</v>
      </c>
      <c r="E4017">
        <v>9.6999999999999993</v>
      </c>
      <c r="F4017">
        <v>10.099302055000001</v>
      </c>
      <c r="G4017" s="5">
        <v>0.63316003241882202</v>
      </c>
      <c r="I4017">
        <f t="shared" si="62"/>
        <v>0.39930205500000149</v>
      </c>
      <c r="J4017">
        <f>Table2[[#This Row],[Consumption]]+Table2[[#This Row],[Predicted Consumption]]</f>
        <v>19.799302054999998</v>
      </c>
      <c r="K4017">
        <f>ABS((Table2[[#This Row],[Consumption]]-Table2[[#This Row],[Predicted Consumption]])/Table2[[#This Row],[Consumption]])</f>
        <v>4.1165160309278505E-2</v>
      </c>
    </row>
    <row r="4018" spans="1:11" x14ac:dyDescent="0.25">
      <c r="A4018" s="1">
        <v>40402.833333333336</v>
      </c>
      <c r="B4018">
        <v>9.1999999999999993</v>
      </c>
      <c r="D4018" s="3">
        <v>40402.833333333336</v>
      </c>
      <c r="E4018">
        <v>9.1999999999999993</v>
      </c>
      <c r="F4018">
        <v>9.9996579956199998</v>
      </c>
      <c r="G4018" s="5">
        <v>0.20401886243270301</v>
      </c>
      <c r="I4018">
        <f t="shared" si="62"/>
        <v>0.79965799562000051</v>
      </c>
      <c r="J4018">
        <f>Table2[[#This Row],[Consumption]]+Table2[[#This Row],[Predicted Consumption]]</f>
        <v>19.199657995620001</v>
      </c>
      <c r="K4018">
        <f>ABS((Table2[[#This Row],[Consumption]]-Table2[[#This Row],[Predicted Consumption]])/Table2[[#This Row],[Consumption]])</f>
        <v>8.6919347350000065E-2</v>
      </c>
    </row>
    <row r="4019" spans="1:11" x14ac:dyDescent="0.25">
      <c r="A4019" s="1">
        <v>40402.84375</v>
      </c>
      <c r="B4019">
        <v>9.9</v>
      </c>
      <c r="D4019" s="3">
        <v>40402.84375</v>
      </c>
      <c r="E4019">
        <v>9.9</v>
      </c>
      <c r="F4019">
        <v>9.3999425241200001</v>
      </c>
      <c r="G4019" s="5">
        <v>0.238296671294007</v>
      </c>
      <c r="I4019">
        <f t="shared" si="62"/>
        <v>0.50005747588000027</v>
      </c>
      <c r="J4019">
        <f>Table2[[#This Row],[Consumption]]+Table2[[#This Row],[Predicted Consumption]]</f>
        <v>19.299942524119999</v>
      </c>
      <c r="K4019">
        <f>ABS((Table2[[#This Row],[Consumption]]-Table2[[#This Row],[Predicted Consumption]])/Table2[[#This Row],[Consumption]])</f>
        <v>5.0510856149494972E-2</v>
      </c>
    </row>
    <row r="4020" spans="1:11" x14ac:dyDescent="0.25">
      <c r="A4020" s="1">
        <v>40402.854166666664</v>
      </c>
      <c r="B4020">
        <v>10.1</v>
      </c>
      <c r="D4020" s="3">
        <v>40402.854166666664</v>
      </c>
      <c r="E4020">
        <v>10.1</v>
      </c>
      <c r="F4020">
        <v>11.1997184473</v>
      </c>
      <c r="G4020" s="5">
        <v>0.341395121331242</v>
      </c>
      <c r="I4020">
        <f t="shared" si="62"/>
        <v>1.0997184473000008</v>
      </c>
      <c r="J4020">
        <f>Table2[[#This Row],[Consumption]]+Table2[[#This Row],[Predicted Consumption]]</f>
        <v>21.299718447300002</v>
      </c>
      <c r="K4020">
        <f>ABS((Table2[[#This Row],[Consumption]]-Table2[[#This Row],[Predicted Consumption]])/Table2[[#This Row],[Consumption]])</f>
        <v>0.1088830145841585</v>
      </c>
    </row>
    <row r="4021" spans="1:11" x14ac:dyDescent="0.25">
      <c r="A4021" s="1">
        <v>40402.864583333336</v>
      </c>
      <c r="B4021">
        <v>8.8000000000000007</v>
      </c>
      <c r="D4021" s="3">
        <v>40402.864583333336</v>
      </c>
      <c r="E4021">
        <v>8.8000000000000007</v>
      </c>
      <c r="F4021">
        <v>8.6999999999999993</v>
      </c>
      <c r="G4021" s="5">
        <v>0.19897938313784999</v>
      </c>
      <c r="I4021">
        <f t="shared" si="62"/>
        <v>0.10000000000000142</v>
      </c>
      <c r="J4021">
        <f>Table2[[#This Row],[Consumption]]+Table2[[#This Row],[Predicted Consumption]]</f>
        <v>17.5</v>
      </c>
      <c r="K4021">
        <f>ABS((Table2[[#This Row],[Consumption]]-Table2[[#This Row],[Predicted Consumption]])/Table2[[#This Row],[Consumption]])</f>
        <v>1.1363636363636524E-2</v>
      </c>
    </row>
    <row r="4022" spans="1:11" x14ac:dyDescent="0.25">
      <c r="A4022" s="1">
        <v>40402.875</v>
      </c>
      <c r="B4022">
        <v>10.9</v>
      </c>
      <c r="D4022" s="3">
        <v>40402.875</v>
      </c>
      <c r="E4022">
        <v>10.9</v>
      </c>
      <c r="F4022">
        <v>8.294886</v>
      </c>
      <c r="G4022" s="5">
        <v>0.21605963712724899</v>
      </c>
      <c r="I4022">
        <f t="shared" si="62"/>
        <v>2.6051140000000004</v>
      </c>
      <c r="J4022">
        <f>Table2[[#This Row],[Consumption]]+Table2[[#This Row],[Predicted Consumption]]</f>
        <v>19.194886</v>
      </c>
      <c r="K4022">
        <f>ABS((Table2[[#This Row],[Consumption]]-Table2[[#This Row],[Predicted Consumption]])/Table2[[#This Row],[Consumption]])</f>
        <v>0.23900128440366974</v>
      </c>
    </row>
    <row r="4023" spans="1:11" x14ac:dyDescent="0.25">
      <c r="A4023" s="1">
        <v>40402.885416666664</v>
      </c>
      <c r="B4023">
        <v>3.5</v>
      </c>
      <c r="D4023" s="3">
        <v>40402.885416666664</v>
      </c>
      <c r="E4023">
        <v>3.5</v>
      </c>
      <c r="F4023">
        <v>9.7999724008100007</v>
      </c>
      <c r="G4023" s="5">
        <v>0.48148953251067</v>
      </c>
      <c r="I4023">
        <f t="shared" si="62"/>
        <v>6.2999724008100007</v>
      </c>
      <c r="J4023">
        <f>Table2[[#This Row],[Consumption]]+Table2[[#This Row],[Predicted Consumption]]</f>
        <v>13.299972400810001</v>
      </c>
      <c r="K4023">
        <f>ABS((Table2[[#This Row],[Consumption]]-Table2[[#This Row],[Predicted Consumption]])/Table2[[#This Row],[Consumption]])</f>
        <v>1.7999921145171431</v>
      </c>
    </row>
    <row r="4024" spans="1:11" x14ac:dyDescent="0.25">
      <c r="A4024" s="1">
        <v>40402.895833333336</v>
      </c>
      <c r="B4024">
        <v>1.3</v>
      </c>
      <c r="D4024" s="3">
        <v>40402.895833333336</v>
      </c>
      <c r="E4024">
        <v>1.3</v>
      </c>
      <c r="F4024">
        <v>5.2990694779399998</v>
      </c>
      <c r="G4024" s="5">
        <v>0.44964377800617</v>
      </c>
      <c r="I4024">
        <f t="shared" si="62"/>
        <v>3.99906947794</v>
      </c>
      <c r="J4024">
        <f>Table2[[#This Row],[Consumption]]+Table2[[#This Row],[Predicted Consumption]]</f>
        <v>6.5990694779399997</v>
      </c>
      <c r="K4024">
        <f>ABS((Table2[[#This Row],[Consumption]]-Table2[[#This Row],[Predicted Consumption]])/Table2[[#This Row],[Consumption]])</f>
        <v>3.0762072907230769</v>
      </c>
    </row>
    <row r="4025" spans="1:11" x14ac:dyDescent="0.25">
      <c r="A4025" s="1">
        <v>40402.90625</v>
      </c>
      <c r="B4025">
        <v>1.4</v>
      </c>
      <c r="D4025" s="3">
        <v>40402.90625</v>
      </c>
      <c r="E4025">
        <v>1.4</v>
      </c>
      <c r="F4025">
        <v>1.3</v>
      </c>
      <c r="G4025" s="5">
        <v>0.345891706320899</v>
      </c>
      <c r="I4025">
        <f t="shared" si="62"/>
        <v>9.9999999999999867E-2</v>
      </c>
      <c r="J4025">
        <f>Table2[[#This Row],[Consumption]]+Table2[[#This Row],[Predicted Consumption]]</f>
        <v>2.7</v>
      </c>
      <c r="K4025">
        <f>ABS((Table2[[#This Row],[Consumption]]-Table2[[#This Row],[Predicted Consumption]])/Table2[[#This Row],[Consumption]])</f>
        <v>7.1428571428571341E-2</v>
      </c>
    </row>
    <row r="4026" spans="1:11" x14ac:dyDescent="0.25">
      <c r="A4026" s="1">
        <v>40402.916666666664</v>
      </c>
      <c r="B4026">
        <v>1.3</v>
      </c>
      <c r="D4026" s="3">
        <v>40402.916666666664</v>
      </c>
      <c r="E4026">
        <v>1.3</v>
      </c>
      <c r="F4026">
        <v>1.2</v>
      </c>
      <c r="G4026" s="5">
        <v>0.435536986972347</v>
      </c>
      <c r="I4026">
        <f t="shared" si="62"/>
        <v>0.10000000000000009</v>
      </c>
      <c r="J4026">
        <f>Table2[[#This Row],[Consumption]]+Table2[[#This Row],[Predicted Consumption]]</f>
        <v>2.5</v>
      </c>
      <c r="K4026">
        <f>ABS((Table2[[#This Row],[Consumption]]-Table2[[#This Row],[Predicted Consumption]])/Table2[[#This Row],[Consumption]])</f>
        <v>7.6923076923076983E-2</v>
      </c>
    </row>
    <row r="4027" spans="1:11" x14ac:dyDescent="0.25">
      <c r="A4027" s="1">
        <v>40402.927083333336</v>
      </c>
      <c r="B4027">
        <v>1.3</v>
      </c>
      <c r="D4027" s="3">
        <v>40402.927083333336</v>
      </c>
      <c r="E4027">
        <v>1.3</v>
      </c>
      <c r="F4027">
        <v>1.4</v>
      </c>
      <c r="G4027" s="5">
        <v>0.41663048503477101</v>
      </c>
      <c r="I4027">
        <f t="shared" si="62"/>
        <v>9.9999999999999867E-2</v>
      </c>
      <c r="J4027">
        <f>Table2[[#This Row],[Consumption]]+Table2[[#This Row],[Predicted Consumption]]</f>
        <v>2.7</v>
      </c>
      <c r="K4027">
        <f>ABS((Table2[[#This Row],[Consumption]]-Table2[[#This Row],[Predicted Consumption]])/Table2[[#This Row],[Consumption]])</f>
        <v>7.6923076923076816E-2</v>
      </c>
    </row>
    <row r="4028" spans="1:11" x14ac:dyDescent="0.25">
      <c r="A4028" s="1">
        <v>40402.9375</v>
      </c>
      <c r="B4028">
        <v>1.3</v>
      </c>
      <c r="D4028" s="3">
        <v>40402.9375</v>
      </c>
      <c r="E4028">
        <v>1.3</v>
      </c>
      <c r="F4028">
        <v>1.4</v>
      </c>
      <c r="G4028" s="5">
        <v>0.78065314681796805</v>
      </c>
      <c r="I4028">
        <f t="shared" si="62"/>
        <v>9.9999999999999867E-2</v>
      </c>
      <c r="J4028">
        <f>Table2[[#This Row],[Consumption]]+Table2[[#This Row],[Predicted Consumption]]</f>
        <v>2.7</v>
      </c>
      <c r="K4028">
        <f>ABS((Table2[[#This Row],[Consumption]]-Table2[[#This Row],[Predicted Consumption]])/Table2[[#This Row],[Consumption]])</f>
        <v>7.6923076923076816E-2</v>
      </c>
    </row>
    <row r="4029" spans="1:11" x14ac:dyDescent="0.25">
      <c r="A4029" s="1">
        <v>40402.947916666664</v>
      </c>
      <c r="B4029">
        <v>1.4</v>
      </c>
      <c r="D4029" s="3">
        <v>40402.947916666664</v>
      </c>
      <c r="E4029">
        <v>1.4</v>
      </c>
      <c r="F4029">
        <v>1.3</v>
      </c>
      <c r="G4029" s="5">
        <v>0.511836188124558</v>
      </c>
      <c r="I4029">
        <f t="shared" si="62"/>
        <v>9.9999999999999867E-2</v>
      </c>
      <c r="J4029">
        <f>Table2[[#This Row],[Consumption]]+Table2[[#This Row],[Predicted Consumption]]</f>
        <v>2.7</v>
      </c>
      <c r="K4029">
        <f>ABS((Table2[[#This Row],[Consumption]]-Table2[[#This Row],[Predicted Consumption]])/Table2[[#This Row],[Consumption]])</f>
        <v>7.1428571428571341E-2</v>
      </c>
    </row>
    <row r="4030" spans="1:11" x14ac:dyDescent="0.25">
      <c r="A4030" s="1">
        <v>40402.958333333336</v>
      </c>
      <c r="B4030">
        <v>1.2</v>
      </c>
      <c r="D4030" s="3">
        <v>40402.958333333336</v>
      </c>
      <c r="E4030">
        <v>1.2</v>
      </c>
      <c r="F4030">
        <v>1.3</v>
      </c>
      <c r="G4030" s="5">
        <v>0.63693358516031595</v>
      </c>
      <c r="I4030">
        <f t="shared" si="62"/>
        <v>0.10000000000000009</v>
      </c>
      <c r="J4030">
        <f>Table2[[#This Row],[Consumption]]+Table2[[#This Row],[Predicted Consumption]]</f>
        <v>2.5</v>
      </c>
      <c r="K4030">
        <f>ABS((Table2[[#This Row],[Consumption]]-Table2[[#This Row],[Predicted Consumption]])/Table2[[#This Row],[Consumption]])</f>
        <v>8.3333333333333412E-2</v>
      </c>
    </row>
    <row r="4031" spans="1:11" x14ac:dyDescent="0.25">
      <c r="A4031" s="1">
        <v>40402.96875</v>
      </c>
      <c r="B4031">
        <v>1.3</v>
      </c>
      <c r="D4031" s="3">
        <v>40402.96875</v>
      </c>
      <c r="E4031">
        <v>1.3</v>
      </c>
      <c r="F4031">
        <v>3.6019999999999999</v>
      </c>
      <c r="G4031" s="5">
        <v>0.296331629376273</v>
      </c>
      <c r="I4031">
        <f t="shared" si="62"/>
        <v>2.3019999999999996</v>
      </c>
      <c r="J4031">
        <f>Table2[[#This Row],[Consumption]]+Table2[[#This Row],[Predicted Consumption]]</f>
        <v>4.9020000000000001</v>
      </c>
      <c r="K4031">
        <f>ABS((Table2[[#This Row],[Consumption]]-Table2[[#This Row],[Predicted Consumption]])/Table2[[#This Row],[Consumption]])</f>
        <v>1.7707692307692304</v>
      </c>
    </row>
    <row r="4032" spans="1:11" x14ac:dyDescent="0.25">
      <c r="A4032" s="1">
        <v>40402.979166666664</v>
      </c>
      <c r="B4032">
        <v>4.2</v>
      </c>
      <c r="D4032" s="3">
        <v>40402.979166666664</v>
      </c>
      <c r="E4032">
        <v>4.2</v>
      </c>
      <c r="F4032">
        <v>1.4</v>
      </c>
      <c r="G4032" s="5">
        <v>0.50692815670017199</v>
      </c>
      <c r="I4032">
        <f t="shared" si="62"/>
        <v>2.8000000000000003</v>
      </c>
      <c r="J4032">
        <f>Table2[[#This Row],[Consumption]]+Table2[[#This Row],[Predicted Consumption]]</f>
        <v>5.6</v>
      </c>
      <c r="K4032">
        <f>ABS((Table2[[#This Row],[Consumption]]-Table2[[#This Row],[Predicted Consumption]])/Table2[[#This Row],[Consumption]])</f>
        <v>0.66666666666666674</v>
      </c>
    </row>
    <row r="4033" spans="1:11" x14ac:dyDescent="0.25">
      <c r="A4033" s="1">
        <v>40402.989583333336</v>
      </c>
      <c r="B4033">
        <v>5.4</v>
      </c>
      <c r="D4033" s="3">
        <v>40402.989583333336</v>
      </c>
      <c r="E4033">
        <v>5.4</v>
      </c>
      <c r="F4033">
        <v>1.3</v>
      </c>
      <c r="G4033" s="5">
        <v>0.74425020016713395</v>
      </c>
      <c r="I4033">
        <f t="shared" si="62"/>
        <v>4.1000000000000005</v>
      </c>
      <c r="J4033">
        <f>Table2[[#This Row],[Consumption]]+Table2[[#This Row],[Predicted Consumption]]</f>
        <v>6.7</v>
      </c>
      <c r="K4033">
        <f>ABS((Table2[[#This Row],[Consumption]]-Table2[[#This Row],[Predicted Consumption]])/Table2[[#This Row],[Consumption]])</f>
        <v>0.7592592592592593</v>
      </c>
    </row>
    <row r="4034" spans="1:11" x14ac:dyDescent="0.25">
      <c r="A4034" s="1">
        <v>40403</v>
      </c>
      <c r="B4034">
        <v>1.6</v>
      </c>
      <c r="D4034" s="2">
        <v>40403</v>
      </c>
      <c r="E4034">
        <v>1.6</v>
      </c>
      <c r="F4034">
        <v>5.9660440331400002</v>
      </c>
      <c r="G4034" s="5">
        <v>0.45025699350563397</v>
      </c>
      <c r="I4034">
        <f t="shared" si="62"/>
        <v>4.3660440331399997</v>
      </c>
      <c r="J4034">
        <f>Table2[[#This Row],[Consumption]]+Table2[[#This Row],[Predicted Consumption]]</f>
        <v>7.5660440331400007</v>
      </c>
      <c r="K4034">
        <f>ABS((Table2[[#This Row],[Consumption]]-Table2[[#This Row],[Predicted Consumption]])/Table2[[#This Row],[Consumption]])</f>
        <v>2.7287775207124998</v>
      </c>
    </row>
    <row r="4035" spans="1:11" x14ac:dyDescent="0.25">
      <c r="A4035" s="1">
        <v>40403.010416666664</v>
      </c>
      <c r="B4035">
        <v>5.4</v>
      </c>
      <c r="D4035" s="3">
        <v>40403.010416666664</v>
      </c>
      <c r="E4035">
        <v>5.4</v>
      </c>
      <c r="F4035">
        <v>5.4</v>
      </c>
      <c r="G4035" s="5">
        <v>0.49994268469151898</v>
      </c>
      <c r="I4035">
        <f t="shared" si="62"/>
        <v>0</v>
      </c>
      <c r="J4035">
        <f>Table2[[#This Row],[Consumption]]+Table2[[#This Row],[Predicted Consumption]]</f>
        <v>10.8</v>
      </c>
      <c r="K4035">
        <f>ABS((Table2[[#This Row],[Consumption]]-Table2[[#This Row],[Predicted Consumption]])/Table2[[#This Row],[Consumption]])</f>
        <v>0</v>
      </c>
    </row>
    <row r="4036" spans="1:11" x14ac:dyDescent="0.25">
      <c r="A4036" s="1">
        <v>40403.020833333336</v>
      </c>
      <c r="B4036">
        <v>5.5</v>
      </c>
      <c r="D4036" s="3">
        <v>40403.020833333336</v>
      </c>
      <c r="E4036">
        <v>5.5</v>
      </c>
      <c r="F4036">
        <v>1.6</v>
      </c>
      <c r="G4036" s="5">
        <v>0.94091169639629402</v>
      </c>
      <c r="I4036">
        <f t="shared" ref="I4036:I4099" si="63">ABS(F4036-E4036)</f>
        <v>3.9</v>
      </c>
      <c r="J4036">
        <f>Table2[[#This Row],[Consumption]]+Table2[[#This Row],[Predicted Consumption]]</f>
        <v>7.1</v>
      </c>
      <c r="K4036">
        <f>ABS((Table2[[#This Row],[Consumption]]-Table2[[#This Row],[Predicted Consumption]])/Table2[[#This Row],[Consumption]])</f>
        <v>0.70909090909090911</v>
      </c>
    </row>
    <row r="4037" spans="1:11" x14ac:dyDescent="0.25">
      <c r="A4037" s="1">
        <v>40403.03125</v>
      </c>
      <c r="B4037">
        <v>5.8</v>
      </c>
      <c r="D4037" s="3">
        <v>40403.03125</v>
      </c>
      <c r="E4037">
        <v>5.8</v>
      </c>
      <c r="F4037">
        <v>5.4986389539899996</v>
      </c>
      <c r="G4037" s="5">
        <v>0.40688755796918002</v>
      </c>
      <c r="I4037">
        <f t="shared" si="63"/>
        <v>0.30136104601000024</v>
      </c>
      <c r="J4037">
        <f>Table2[[#This Row],[Consumption]]+Table2[[#This Row],[Predicted Consumption]]</f>
        <v>11.29863895399</v>
      </c>
      <c r="K4037">
        <f>ABS((Table2[[#This Row],[Consumption]]-Table2[[#This Row],[Predicted Consumption]])/Table2[[#This Row],[Consumption]])</f>
        <v>5.1958801036206939E-2</v>
      </c>
    </row>
    <row r="4038" spans="1:11" x14ac:dyDescent="0.25">
      <c r="A4038" s="1">
        <v>40403.041666666664</v>
      </c>
      <c r="B4038">
        <v>5.5</v>
      </c>
      <c r="D4038" s="3">
        <v>40403.041666666664</v>
      </c>
      <c r="E4038">
        <v>5.5</v>
      </c>
      <c r="F4038">
        <v>5.5980599658600001</v>
      </c>
      <c r="G4038" s="5">
        <v>0.34625726419129499</v>
      </c>
      <c r="I4038">
        <f t="shared" si="63"/>
        <v>9.8059965860000098E-2</v>
      </c>
      <c r="J4038">
        <f>Table2[[#This Row],[Consumption]]+Table2[[#This Row],[Predicted Consumption]]</f>
        <v>11.098059965859999</v>
      </c>
      <c r="K4038">
        <f>ABS((Table2[[#This Row],[Consumption]]-Table2[[#This Row],[Predicted Consumption]])/Table2[[#This Row],[Consumption]])</f>
        <v>1.7829084701818199E-2</v>
      </c>
    </row>
    <row r="4039" spans="1:11" x14ac:dyDescent="0.25">
      <c r="A4039" s="1">
        <v>40403.052083333336</v>
      </c>
      <c r="B4039">
        <v>4.9000000000000004</v>
      </c>
      <c r="D4039" s="3">
        <v>40403.052083333336</v>
      </c>
      <c r="E4039">
        <v>4.9000000000000004</v>
      </c>
      <c r="F4039">
        <v>5.49904726779</v>
      </c>
      <c r="G4039" s="5">
        <v>0.48974846289337698</v>
      </c>
      <c r="I4039">
        <f t="shared" si="63"/>
        <v>0.59904726778999962</v>
      </c>
      <c r="J4039">
        <f>Table2[[#This Row],[Consumption]]+Table2[[#This Row],[Predicted Consumption]]</f>
        <v>10.399047267789999</v>
      </c>
      <c r="K4039">
        <f>ABS((Table2[[#This Row],[Consumption]]-Table2[[#This Row],[Predicted Consumption]])/Table2[[#This Row],[Consumption]])</f>
        <v>0.12225454444693869</v>
      </c>
    </row>
    <row r="4040" spans="1:11" x14ac:dyDescent="0.25">
      <c r="A4040" s="1">
        <v>40403.0625</v>
      </c>
      <c r="B4040">
        <v>1.2</v>
      </c>
      <c r="D4040" s="3">
        <v>40403.0625</v>
      </c>
      <c r="E4040">
        <v>1.2</v>
      </c>
      <c r="F4040">
        <v>1.2</v>
      </c>
      <c r="G4040" s="5">
        <v>0.71662711476455898</v>
      </c>
      <c r="I4040">
        <f t="shared" si="63"/>
        <v>0</v>
      </c>
      <c r="J4040">
        <f>Table2[[#This Row],[Consumption]]+Table2[[#This Row],[Predicted Consumption]]</f>
        <v>2.4</v>
      </c>
      <c r="K4040">
        <f>ABS((Table2[[#This Row],[Consumption]]-Table2[[#This Row],[Predicted Consumption]])/Table2[[#This Row],[Consumption]])</f>
        <v>0</v>
      </c>
    </row>
    <row r="4041" spans="1:11" x14ac:dyDescent="0.25">
      <c r="A4041" s="1">
        <v>40403.072916666664</v>
      </c>
      <c r="B4041">
        <v>1.3</v>
      </c>
      <c r="D4041" s="3">
        <v>40403.072916666664</v>
      </c>
      <c r="E4041">
        <v>1.3</v>
      </c>
      <c r="F4041">
        <v>1.3</v>
      </c>
      <c r="G4041" s="5">
        <v>0.426873004383861</v>
      </c>
      <c r="I4041">
        <f t="shared" si="63"/>
        <v>0</v>
      </c>
      <c r="J4041">
        <f>Table2[[#This Row],[Consumption]]+Table2[[#This Row],[Predicted Consumption]]</f>
        <v>2.6</v>
      </c>
      <c r="K4041">
        <f>ABS((Table2[[#This Row],[Consumption]]-Table2[[#This Row],[Predicted Consumption]])/Table2[[#This Row],[Consumption]])</f>
        <v>0</v>
      </c>
    </row>
    <row r="4042" spans="1:11" x14ac:dyDescent="0.25">
      <c r="A4042" s="1">
        <v>40403.083333333336</v>
      </c>
      <c r="B4042">
        <v>1.2</v>
      </c>
      <c r="D4042" s="3">
        <v>40403.083333333336</v>
      </c>
      <c r="E4042">
        <v>1.2</v>
      </c>
      <c r="F4042">
        <v>1.3</v>
      </c>
      <c r="G4042" s="5">
        <v>0.40046025141097902</v>
      </c>
      <c r="I4042">
        <f t="shared" si="63"/>
        <v>0.10000000000000009</v>
      </c>
      <c r="J4042">
        <f>Table2[[#This Row],[Consumption]]+Table2[[#This Row],[Predicted Consumption]]</f>
        <v>2.5</v>
      </c>
      <c r="K4042">
        <f>ABS((Table2[[#This Row],[Consumption]]-Table2[[#This Row],[Predicted Consumption]])/Table2[[#This Row],[Consumption]])</f>
        <v>8.3333333333333412E-2</v>
      </c>
    </row>
    <row r="4043" spans="1:11" x14ac:dyDescent="0.25">
      <c r="A4043" s="1">
        <v>40403.09375</v>
      </c>
      <c r="B4043">
        <v>1.2</v>
      </c>
      <c r="D4043" s="3">
        <v>40403.09375</v>
      </c>
      <c r="E4043">
        <v>1.2</v>
      </c>
      <c r="F4043">
        <v>1.3</v>
      </c>
      <c r="G4043" s="5">
        <v>0.62896963247826698</v>
      </c>
      <c r="I4043">
        <f t="shared" si="63"/>
        <v>0.10000000000000009</v>
      </c>
      <c r="J4043">
        <f>Table2[[#This Row],[Consumption]]+Table2[[#This Row],[Predicted Consumption]]</f>
        <v>2.5</v>
      </c>
      <c r="K4043">
        <f>ABS((Table2[[#This Row],[Consumption]]-Table2[[#This Row],[Predicted Consumption]])/Table2[[#This Row],[Consumption]])</f>
        <v>8.3333333333333412E-2</v>
      </c>
    </row>
    <row r="4044" spans="1:11" x14ac:dyDescent="0.25">
      <c r="A4044" s="1">
        <v>40403.104166666664</v>
      </c>
      <c r="B4044">
        <v>1.2</v>
      </c>
      <c r="D4044" s="3">
        <v>40403.104166666664</v>
      </c>
      <c r="E4044">
        <v>1.2</v>
      </c>
      <c r="F4044">
        <v>1.3</v>
      </c>
      <c r="G4044" s="5">
        <v>0.34965343101297203</v>
      </c>
      <c r="I4044">
        <f t="shared" si="63"/>
        <v>0.10000000000000009</v>
      </c>
      <c r="J4044">
        <f>Table2[[#This Row],[Consumption]]+Table2[[#This Row],[Predicted Consumption]]</f>
        <v>2.5</v>
      </c>
      <c r="K4044">
        <f>ABS((Table2[[#This Row],[Consumption]]-Table2[[#This Row],[Predicted Consumption]])/Table2[[#This Row],[Consumption]])</f>
        <v>8.3333333333333412E-2</v>
      </c>
    </row>
    <row r="4045" spans="1:11" x14ac:dyDescent="0.25">
      <c r="A4045" s="1">
        <v>40403.114583333336</v>
      </c>
      <c r="B4045">
        <v>1.2</v>
      </c>
      <c r="D4045" s="3">
        <v>40403.114583333336</v>
      </c>
      <c r="E4045">
        <v>1.2</v>
      </c>
      <c r="F4045">
        <v>1.3</v>
      </c>
      <c r="G4045" s="5">
        <v>0.39943202691256402</v>
      </c>
      <c r="I4045">
        <f t="shared" si="63"/>
        <v>0.10000000000000009</v>
      </c>
      <c r="J4045">
        <f>Table2[[#This Row],[Consumption]]+Table2[[#This Row],[Predicted Consumption]]</f>
        <v>2.5</v>
      </c>
      <c r="K4045">
        <f>ABS((Table2[[#This Row],[Consumption]]-Table2[[#This Row],[Predicted Consumption]])/Table2[[#This Row],[Consumption]])</f>
        <v>8.3333333333333412E-2</v>
      </c>
    </row>
    <row r="4046" spans="1:11" x14ac:dyDescent="0.25">
      <c r="A4046" s="1">
        <v>40403.125</v>
      </c>
      <c r="B4046">
        <v>1.2</v>
      </c>
      <c r="D4046" s="3">
        <v>40403.125</v>
      </c>
      <c r="E4046">
        <v>1.2</v>
      </c>
      <c r="F4046">
        <v>1.3</v>
      </c>
      <c r="G4046" s="5">
        <v>0.29210174597604999</v>
      </c>
      <c r="I4046">
        <f t="shared" si="63"/>
        <v>0.10000000000000009</v>
      </c>
      <c r="J4046">
        <f>Table2[[#This Row],[Consumption]]+Table2[[#This Row],[Predicted Consumption]]</f>
        <v>2.5</v>
      </c>
      <c r="K4046">
        <f>ABS((Table2[[#This Row],[Consumption]]-Table2[[#This Row],[Predicted Consumption]])/Table2[[#This Row],[Consumption]])</f>
        <v>8.3333333333333412E-2</v>
      </c>
    </row>
    <row r="4047" spans="1:11" x14ac:dyDescent="0.25">
      <c r="A4047" s="1">
        <v>40403.135416666664</v>
      </c>
      <c r="B4047">
        <v>1.3</v>
      </c>
      <c r="D4047" s="3">
        <v>40403.135416666664</v>
      </c>
      <c r="E4047">
        <v>1.3</v>
      </c>
      <c r="F4047">
        <v>1.3</v>
      </c>
      <c r="G4047" s="5">
        <v>0.65247734419056702</v>
      </c>
      <c r="I4047">
        <f t="shared" si="63"/>
        <v>0</v>
      </c>
      <c r="J4047">
        <f>Table2[[#This Row],[Consumption]]+Table2[[#This Row],[Predicted Consumption]]</f>
        <v>2.6</v>
      </c>
      <c r="K4047">
        <f>ABS((Table2[[#This Row],[Consumption]]-Table2[[#This Row],[Predicted Consumption]])/Table2[[#This Row],[Consumption]])</f>
        <v>0</v>
      </c>
    </row>
    <row r="4048" spans="1:11" x14ac:dyDescent="0.25">
      <c r="A4048" s="1">
        <v>40403.145833333336</v>
      </c>
      <c r="B4048">
        <v>1.1000000000000001</v>
      </c>
      <c r="D4048" s="3">
        <v>40403.145833333336</v>
      </c>
      <c r="E4048">
        <v>1.1000000000000001</v>
      </c>
      <c r="F4048">
        <v>1.3</v>
      </c>
      <c r="G4048" s="5">
        <v>0.30145175662311402</v>
      </c>
      <c r="I4048">
        <f t="shared" si="63"/>
        <v>0.19999999999999996</v>
      </c>
      <c r="J4048">
        <f>Table2[[#This Row],[Consumption]]+Table2[[#This Row],[Predicted Consumption]]</f>
        <v>2.4000000000000004</v>
      </c>
      <c r="K4048">
        <f>ABS((Table2[[#This Row],[Consumption]]-Table2[[#This Row],[Predicted Consumption]])/Table2[[#This Row],[Consumption]])</f>
        <v>0.18181818181818177</v>
      </c>
    </row>
    <row r="4049" spans="1:11" x14ac:dyDescent="0.25">
      <c r="A4049" s="1">
        <v>40403.15625</v>
      </c>
      <c r="B4049">
        <v>1.2</v>
      </c>
      <c r="D4049" s="3">
        <v>40403.15625</v>
      </c>
      <c r="E4049">
        <v>1.2</v>
      </c>
      <c r="F4049">
        <v>1.2</v>
      </c>
      <c r="G4049" s="5">
        <v>0.966504477479879</v>
      </c>
      <c r="I4049">
        <f t="shared" si="63"/>
        <v>0</v>
      </c>
      <c r="J4049">
        <f>Table2[[#This Row],[Consumption]]+Table2[[#This Row],[Predicted Consumption]]</f>
        <v>2.4</v>
      </c>
      <c r="K4049">
        <f>ABS((Table2[[#This Row],[Consumption]]-Table2[[#This Row],[Predicted Consumption]])/Table2[[#This Row],[Consumption]])</f>
        <v>0</v>
      </c>
    </row>
    <row r="4050" spans="1:11" x14ac:dyDescent="0.25">
      <c r="A4050" s="1">
        <v>40403.166666666664</v>
      </c>
      <c r="B4050">
        <v>1.2</v>
      </c>
      <c r="D4050" s="3">
        <v>40403.166666666664</v>
      </c>
      <c r="E4050">
        <v>1.2</v>
      </c>
      <c r="F4050">
        <v>1.4</v>
      </c>
      <c r="G4050" s="5">
        <v>0.40900467910051203</v>
      </c>
      <c r="I4050">
        <f t="shared" si="63"/>
        <v>0.19999999999999996</v>
      </c>
      <c r="J4050">
        <f>Table2[[#This Row],[Consumption]]+Table2[[#This Row],[Predicted Consumption]]</f>
        <v>2.5999999999999996</v>
      </c>
      <c r="K4050">
        <f>ABS((Table2[[#This Row],[Consumption]]-Table2[[#This Row],[Predicted Consumption]])/Table2[[#This Row],[Consumption]])</f>
        <v>0.16666666666666663</v>
      </c>
    </row>
    <row r="4051" spans="1:11" x14ac:dyDescent="0.25">
      <c r="A4051" s="1">
        <v>40403.177083333336</v>
      </c>
      <c r="B4051">
        <v>1.2</v>
      </c>
      <c r="D4051" s="3">
        <v>40403.177083333336</v>
      </c>
      <c r="E4051">
        <v>1.2</v>
      </c>
      <c r="F4051">
        <v>1.3</v>
      </c>
      <c r="G4051" s="5">
        <v>0.33067810874524201</v>
      </c>
      <c r="I4051">
        <f t="shared" si="63"/>
        <v>0.10000000000000009</v>
      </c>
      <c r="J4051">
        <f>Table2[[#This Row],[Consumption]]+Table2[[#This Row],[Predicted Consumption]]</f>
        <v>2.5</v>
      </c>
      <c r="K4051">
        <f>ABS((Table2[[#This Row],[Consumption]]-Table2[[#This Row],[Predicted Consumption]])/Table2[[#This Row],[Consumption]])</f>
        <v>8.3333333333333412E-2</v>
      </c>
    </row>
    <row r="4052" spans="1:11" x14ac:dyDescent="0.25">
      <c r="A4052" s="1">
        <v>40403.1875</v>
      </c>
      <c r="B4052">
        <v>1.1000000000000001</v>
      </c>
      <c r="D4052" s="3">
        <v>40403.1875</v>
      </c>
      <c r="E4052">
        <v>1.1000000000000001</v>
      </c>
      <c r="F4052">
        <v>1.2</v>
      </c>
      <c r="G4052" s="5">
        <v>0.386156492897333</v>
      </c>
      <c r="I4052">
        <f t="shared" si="63"/>
        <v>9.9999999999999867E-2</v>
      </c>
      <c r="J4052">
        <f>Table2[[#This Row],[Consumption]]+Table2[[#This Row],[Predicted Consumption]]</f>
        <v>2.2999999999999998</v>
      </c>
      <c r="K4052">
        <f>ABS((Table2[[#This Row],[Consumption]]-Table2[[#This Row],[Predicted Consumption]])/Table2[[#This Row],[Consumption]])</f>
        <v>9.0909090909090787E-2</v>
      </c>
    </row>
    <row r="4053" spans="1:11" x14ac:dyDescent="0.25">
      <c r="A4053" s="1">
        <v>40403.197916666664</v>
      </c>
      <c r="B4053">
        <v>1.2</v>
      </c>
      <c r="D4053" s="3">
        <v>40403.197916666664</v>
      </c>
      <c r="E4053">
        <v>1.2</v>
      </c>
      <c r="I4053">
        <f t="shared" si="63"/>
        <v>1.2</v>
      </c>
      <c r="J4053">
        <f>Table2[[#This Row],[Consumption]]+Table2[[#This Row],[Predicted Consumption]]</f>
        <v>1.2</v>
      </c>
      <c r="K4053">
        <f>ABS((Table2[[#This Row],[Consumption]]-Table2[[#This Row],[Predicted Consumption]])/Table2[[#This Row],[Consumption]])</f>
        <v>1</v>
      </c>
    </row>
    <row r="4054" spans="1:11" x14ac:dyDescent="0.25">
      <c r="A4054" s="1">
        <v>40403.208333333336</v>
      </c>
      <c r="B4054">
        <v>1.2</v>
      </c>
      <c r="D4054" s="3">
        <v>40403.208333333336</v>
      </c>
      <c r="E4054">
        <v>1.2</v>
      </c>
      <c r="F4054">
        <v>1.2</v>
      </c>
      <c r="G4054" s="5">
        <v>0.68523709872862104</v>
      </c>
      <c r="I4054">
        <f t="shared" si="63"/>
        <v>0</v>
      </c>
      <c r="J4054">
        <f>Table2[[#This Row],[Consumption]]+Table2[[#This Row],[Predicted Consumption]]</f>
        <v>2.4</v>
      </c>
      <c r="K4054">
        <f>ABS((Table2[[#This Row],[Consumption]]-Table2[[#This Row],[Predicted Consumption]])/Table2[[#This Row],[Consumption]])</f>
        <v>0</v>
      </c>
    </row>
    <row r="4055" spans="1:11" x14ac:dyDescent="0.25">
      <c r="A4055" s="1">
        <v>40403.21875</v>
      </c>
      <c r="B4055">
        <v>5.3</v>
      </c>
      <c r="D4055" s="3">
        <v>40403.21875</v>
      </c>
      <c r="E4055">
        <v>5.3</v>
      </c>
      <c r="F4055">
        <v>1.2</v>
      </c>
      <c r="G4055" s="5">
        <v>0.59620553950092003</v>
      </c>
      <c r="I4055">
        <f t="shared" si="63"/>
        <v>4.0999999999999996</v>
      </c>
      <c r="J4055">
        <f>Table2[[#This Row],[Consumption]]+Table2[[#This Row],[Predicted Consumption]]</f>
        <v>6.5</v>
      </c>
      <c r="K4055">
        <f>ABS((Table2[[#This Row],[Consumption]]-Table2[[#This Row],[Predicted Consumption]])/Table2[[#This Row],[Consumption]])</f>
        <v>0.7735849056603773</v>
      </c>
    </row>
    <row r="4056" spans="1:11" x14ac:dyDescent="0.25">
      <c r="A4056" s="1">
        <v>40403.229166666664</v>
      </c>
      <c r="B4056">
        <v>6.3</v>
      </c>
      <c r="D4056" s="3">
        <v>40403.229166666664</v>
      </c>
      <c r="E4056">
        <v>6.3</v>
      </c>
      <c r="F4056">
        <v>4.9000000000000004</v>
      </c>
      <c r="G4056" s="5">
        <v>0.314525645527237</v>
      </c>
      <c r="I4056">
        <f t="shared" si="63"/>
        <v>1.3999999999999995</v>
      </c>
      <c r="J4056">
        <f>Table2[[#This Row],[Consumption]]+Table2[[#This Row],[Predicted Consumption]]</f>
        <v>11.2</v>
      </c>
      <c r="K4056">
        <f>ABS((Table2[[#This Row],[Consumption]]-Table2[[#This Row],[Predicted Consumption]])/Table2[[#This Row],[Consumption]])</f>
        <v>0.22222222222222215</v>
      </c>
    </row>
    <row r="4057" spans="1:11" x14ac:dyDescent="0.25">
      <c r="A4057" s="1">
        <v>40403.239583333336</v>
      </c>
      <c r="B4057">
        <v>7</v>
      </c>
      <c r="D4057" s="3">
        <v>40403.239583333336</v>
      </c>
      <c r="E4057">
        <v>7</v>
      </c>
      <c r="F4057">
        <v>9.6998827048499994</v>
      </c>
      <c r="G4057" s="5">
        <v>0.53980400856732003</v>
      </c>
      <c r="I4057">
        <f t="shared" si="63"/>
        <v>2.6998827048499994</v>
      </c>
      <c r="J4057">
        <f>Table2[[#This Row],[Consumption]]+Table2[[#This Row],[Predicted Consumption]]</f>
        <v>16.699882704849998</v>
      </c>
      <c r="K4057">
        <f>ABS((Table2[[#This Row],[Consumption]]-Table2[[#This Row],[Predicted Consumption]])/Table2[[#This Row],[Consumption]])</f>
        <v>0.38569752926428563</v>
      </c>
    </row>
    <row r="4058" spans="1:11" x14ac:dyDescent="0.25">
      <c r="A4058" s="1">
        <v>40403.25</v>
      </c>
      <c r="B4058">
        <v>10.4</v>
      </c>
      <c r="D4058" s="3">
        <v>40403.25</v>
      </c>
      <c r="E4058">
        <v>10.4</v>
      </c>
      <c r="F4058">
        <v>9.1996134415800004</v>
      </c>
      <c r="G4058" s="5">
        <v>0.62258499739093998</v>
      </c>
      <c r="I4058">
        <f t="shared" si="63"/>
        <v>1.20038655842</v>
      </c>
      <c r="J4058">
        <f>Table2[[#This Row],[Consumption]]+Table2[[#This Row],[Predicted Consumption]]</f>
        <v>19.599613441580001</v>
      </c>
      <c r="K4058">
        <f>ABS((Table2[[#This Row],[Consumption]]-Table2[[#This Row],[Predicted Consumption]])/Table2[[#This Row],[Consumption]])</f>
        <v>0.11542178446346153</v>
      </c>
    </row>
    <row r="4059" spans="1:11" x14ac:dyDescent="0.25">
      <c r="A4059" s="1">
        <v>40403.260416666664</v>
      </c>
      <c r="B4059">
        <v>11</v>
      </c>
      <c r="D4059" s="3">
        <v>40403.260416666664</v>
      </c>
      <c r="E4059">
        <v>11</v>
      </c>
      <c r="F4059">
        <v>12.6693726702</v>
      </c>
      <c r="G4059" s="5">
        <v>0.53028466043470601</v>
      </c>
      <c r="I4059">
        <f t="shared" si="63"/>
        <v>1.6693726701999996</v>
      </c>
      <c r="J4059">
        <f>Table2[[#This Row],[Consumption]]+Table2[[#This Row],[Predicted Consumption]]</f>
        <v>23.669372670199998</v>
      </c>
      <c r="K4059">
        <f>ABS((Table2[[#This Row],[Consumption]]-Table2[[#This Row],[Predicted Consumption]])/Table2[[#This Row],[Consumption]])</f>
        <v>0.1517611518363636</v>
      </c>
    </row>
    <row r="4060" spans="1:11" x14ac:dyDescent="0.25">
      <c r="A4060" s="1">
        <v>40403.270833333336</v>
      </c>
      <c r="B4060">
        <v>11</v>
      </c>
      <c r="D4060" s="3">
        <v>40403.270833333336</v>
      </c>
      <c r="E4060">
        <v>11</v>
      </c>
      <c r="F4060">
        <v>9.9996579956199998</v>
      </c>
      <c r="G4060" s="5">
        <v>0.39377168770494397</v>
      </c>
      <c r="I4060">
        <f t="shared" si="63"/>
        <v>1.0003420043800002</v>
      </c>
      <c r="J4060">
        <f>Table2[[#This Row],[Consumption]]+Table2[[#This Row],[Predicted Consumption]]</f>
        <v>20.999657995619998</v>
      </c>
      <c r="K4060">
        <f>ABS((Table2[[#This Row],[Consumption]]-Table2[[#This Row],[Predicted Consumption]])/Table2[[#This Row],[Consumption]])</f>
        <v>9.0940182216363658E-2</v>
      </c>
    </row>
    <row r="4061" spans="1:11" x14ac:dyDescent="0.25">
      <c r="A4061" s="1">
        <v>40403.28125</v>
      </c>
      <c r="B4061">
        <v>10.6</v>
      </c>
      <c r="D4061" s="3">
        <v>40403.28125</v>
      </c>
      <c r="E4061">
        <v>10.6</v>
      </c>
      <c r="F4061">
        <v>9.9996579956199998</v>
      </c>
      <c r="G4061" s="5">
        <v>0.39103802704829399</v>
      </c>
      <c r="I4061">
        <f t="shared" si="63"/>
        <v>0.60034200437999985</v>
      </c>
      <c r="J4061">
        <f>Table2[[#This Row],[Consumption]]+Table2[[#This Row],[Predicted Consumption]]</f>
        <v>20.599657995619999</v>
      </c>
      <c r="K4061">
        <f>ABS((Table2[[#This Row],[Consumption]]-Table2[[#This Row],[Predicted Consumption]])/Table2[[#This Row],[Consumption]])</f>
        <v>5.6636038149056593E-2</v>
      </c>
    </row>
    <row r="4062" spans="1:11" x14ac:dyDescent="0.25">
      <c r="A4062" s="1">
        <v>40403.291666666664</v>
      </c>
      <c r="B4062">
        <v>10.4</v>
      </c>
      <c r="D4062" s="3">
        <v>40403.291666666664</v>
      </c>
      <c r="E4062">
        <v>10.4</v>
      </c>
      <c r="F4062">
        <v>9.4998324272500003</v>
      </c>
      <c r="G4062" s="5">
        <v>0.45302266304238298</v>
      </c>
      <c r="I4062">
        <f t="shared" si="63"/>
        <v>0.90016757275000003</v>
      </c>
      <c r="J4062">
        <f>Table2[[#This Row],[Consumption]]+Table2[[#This Row],[Predicted Consumption]]</f>
        <v>19.899832427250001</v>
      </c>
      <c r="K4062">
        <f>ABS((Table2[[#This Row],[Consumption]]-Table2[[#This Row],[Predicted Consumption]])/Table2[[#This Row],[Consumption]])</f>
        <v>8.6554574302884615E-2</v>
      </c>
    </row>
    <row r="4063" spans="1:11" x14ac:dyDescent="0.25">
      <c r="A4063" s="1">
        <v>40403.302083333336</v>
      </c>
      <c r="B4063">
        <v>9.6999999999999993</v>
      </c>
      <c r="D4063" s="3">
        <v>40403.302083333336</v>
      </c>
      <c r="E4063">
        <v>9.6999999999999993</v>
      </c>
      <c r="F4063">
        <v>10.9969864969</v>
      </c>
      <c r="G4063" s="5">
        <v>0.88343066022194205</v>
      </c>
      <c r="I4063">
        <f t="shared" si="63"/>
        <v>1.2969864969000007</v>
      </c>
      <c r="J4063">
        <f>Table2[[#This Row],[Consumption]]+Table2[[#This Row],[Predicted Consumption]]</f>
        <v>20.696986496899999</v>
      </c>
      <c r="K4063">
        <f>ABS((Table2[[#This Row],[Consumption]]-Table2[[#This Row],[Predicted Consumption]])/Table2[[#This Row],[Consumption]])</f>
        <v>0.13370994813402071</v>
      </c>
    </row>
    <row r="4064" spans="1:11" x14ac:dyDescent="0.25">
      <c r="A4064" s="1">
        <v>40403.3125</v>
      </c>
      <c r="B4064">
        <v>8.9</v>
      </c>
      <c r="D4064" s="3">
        <v>40403.3125</v>
      </c>
      <c r="E4064">
        <v>8.9</v>
      </c>
      <c r="F4064">
        <v>9.1996134415800004</v>
      </c>
      <c r="G4064" s="5">
        <v>0.24581111525222299</v>
      </c>
      <c r="I4064">
        <f t="shared" si="63"/>
        <v>0.29961344158000003</v>
      </c>
      <c r="J4064">
        <f>Table2[[#This Row],[Consumption]]+Table2[[#This Row],[Predicted Consumption]]</f>
        <v>18.099613441580001</v>
      </c>
      <c r="K4064">
        <f>ABS((Table2[[#This Row],[Consumption]]-Table2[[#This Row],[Predicted Consumption]])/Table2[[#This Row],[Consumption]])</f>
        <v>3.366443163820225E-2</v>
      </c>
    </row>
    <row r="4065" spans="1:11" x14ac:dyDescent="0.25">
      <c r="A4065" s="1">
        <v>40403.322916666664</v>
      </c>
      <c r="B4065">
        <v>9.3000000000000007</v>
      </c>
      <c r="D4065" s="3">
        <v>40403.322916666664</v>
      </c>
      <c r="E4065">
        <v>9.3000000000000007</v>
      </c>
      <c r="F4065">
        <v>10.8867449189</v>
      </c>
      <c r="G4065" s="5">
        <v>0.29031687135172002</v>
      </c>
      <c r="I4065">
        <f t="shared" si="63"/>
        <v>1.5867449188999991</v>
      </c>
      <c r="J4065">
        <f>Table2[[#This Row],[Consumption]]+Table2[[#This Row],[Predicted Consumption]]</f>
        <v>20.186744918900001</v>
      </c>
      <c r="K4065">
        <f>ABS((Table2[[#This Row],[Consumption]]-Table2[[#This Row],[Predicted Consumption]])/Table2[[#This Row],[Consumption]])</f>
        <v>0.17061773321505366</v>
      </c>
    </row>
    <row r="4066" spans="1:11" x14ac:dyDescent="0.25">
      <c r="A4066" s="1">
        <v>40403.333333333336</v>
      </c>
      <c r="B4066">
        <v>9.6999999999999993</v>
      </c>
      <c r="D4066" s="3">
        <v>40403.333333333336</v>
      </c>
      <c r="E4066">
        <v>9.6999999999999993</v>
      </c>
      <c r="F4066">
        <v>10.8867449189</v>
      </c>
      <c r="G4066" s="5">
        <v>0.264470122956665</v>
      </c>
      <c r="I4066">
        <f t="shared" si="63"/>
        <v>1.1867449189000006</v>
      </c>
      <c r="J4066">
        <f>Table2[[#This Row],[Consumption]]+Table2[[#This Row],[Predicted Consumption]]</f>
        <v>20.586744918899999</v>
      </c>
      <c r="K4066">
        <f>ABS((Table2[[#This Row],[Consumption]]-Table2[[#This Row],[Predicted Consumption]])/Table2[[#This Row],[Consumption]])</f>
        <v>0.12234483700000007</v>
      </c>
    </row>
    <row r="4067" spans="1:11" x14ac:dyDescent="0.25">
      <c r="A4067" s="1">
        <v>40403.34375</v>
      </c>
      <c r="B4067">
        <v>11.5</v>
      </c>
      <c r="D4067" s="3">
        <v>40403.34375</v>
      </c>
      <c r="E4067">
        <v>11.5</v>
      </c>
      <c r="F4067">
        <v>8.8999061642899999</v>
      </c>
      <c r="G4067" s="5">
        <v>0.67826897652329299</v>
      </c>
      <c r="I4067">
        <f t="shared" si="63"/>
        <v>2.6000938357100001</v>
      </c>
      <c r="J4067">
        <f>Table2[[#This Row],[Consumption]]+Table2[[#This Row],[Predicted Consumption]]</f>
        <v>20.399906164290002</v>
      </c>
      <c r="K4067">
        <f>ABS((Table2[[#This Row],[Consumption]]-Table2[[#This Row],[Predicted Consumption]])/Table2[[#This Row],[Consumption]])</f>
        <v>0.22609511614869565</v>
      </c>
    </row>
    <row r="4068" spans="1:11" x14ac:dyDescent="0.25">
      <c r="A4068" s="1">
        <v>40403.354166666664</v>
      </c>
      <c r="B4068">
        <v>8.6999999999999993</v>
      </c>
      <c r="D4068" s="3">
        <v>40403.354166666664</v>
      </c>
      <c r="E4068">
        <v>8.6999999999999993</v>
      </c>
      <c r="F4068">
        <v>9.7999724008100007</v>
      </c>
      <c r="G4068" s="5">
        <v>0.254410774749316</v>
      </c>
      <c r="I4068">
        <f t="shared" si="63"/>
        <v>1.0999724008100014</v>
      </c>
      <c r="J4068">
        <f>Table2[[#This Row],[Consumption]]+Table2[[#This Row],[Predicted Consumption]]</f>
        <v>18.499972400810002</v>
      </c>
      <c r="K4068">
        <f>ABS((Table2[[#This Row],[Consumption]]-Table2[[#This Row],[Predicted Consumption]])/Table2[[#This Row],[Consumption]])</f>
        <v>0.12643360928850592</v>
      </c>
    </row>
    <row r="4069" spans="1:11" x14ac:dyDescent="0.25">
      <c r="A4069" s="1">
        <v>40403.364583333336</v>
      </c>
      <c r="B4069">
        <v>11.4</v>
      </c>
      <c r="D4069" s="3">
        <v>40403.364583333336</v>
      </c>
      <c r="E4069">
        <v>11.4</v>
      </c>
      <c r="F4069">
        <v>9.2999968760500007</v>
      </c>
      <c r="G4069" s="5">
        <v>0.49874114164151001</v>
      </c>
      <c r="I4069">
        <f t="shared" si="63"/>
        <v>2.1000031239499997</v>
      </c>
      <c r="J4069">
        <f>Table2[[#This Row],[Consumption]]+Table2[[#This Row],[Predicted Consumption]]</f>
        <v>20.699996876050001</v>
      </c>
      <c r="K4069">
        <f>ABS((Table2[[#This Row],[Consumption]]-Table2[[#This Row],[Predicted Consumption]])/Table2[[#This Row],[Consumption]])</f>
        <v>0.1842108003464912</v>
      </c>
    </row>
    <row r="4070" spans="1:11" x14ac:dyDescent="0.25">
      <c r="A4070" s="1">
        <v>40403.375</v>
      </c>
      <c r="B4070">
        <v>9.5</v>
      </c>
      <c r="D4070" s="3">
        <v>40403.375</v>
      </c>
      <c r="E4070">
        <v>9.5</v>
      </c>
      <c r="F4070">
        <v>8.6999999999999993</v>
      </c>
      <c r="G4070" s="5">
        <v>0.54076330147275498</v>
      </c>
      <c r="I4070">
        <f t="shared" si="63"/>
        <v>0.80000000000000071</v>
      </c>
      <c r="J4070">
        <f>Table2[[#This Row],[Consumption]]+Table2[[#This Row],[Predicted Consumption]]</f>
        <v>18.2</v>
      </c>
      <c r="K4070">
        <f>ABS((Table2[[#This Row],[Consumption]]-Table2[[#This Row],[Predicted Consumption]])/Table2[[#This Row],[Consumption]])</f>
        <v>8.4210526315789555E-2</v>
      </c>
    </row>
    <row r="4071" spans="1:11" x14ac:dyDescent="0.25">
      <c r="A4071" s="1">
        <v>40403.385416666664</v>
      </c>
      <c r="B4071">
        <v>9.6</v>
      </c>
      <c r="D4071" s="3">
        <v>40403.385416666664</v>
      </c>
      <c r="E4071">
        <v>9.6</v>
      </c>
      <c r="F4071">
        <v>11.5</v>
      </c>
      <c r="G4071" s="5">
        <v>0.26780696125010101</v>
      </c>
      <c r="I4071">
        <f t="shared" si="63"/>
        <v>1.9000000000000004</v>
      </c>
      <c r="J4071">
        <f>Table2[[#This Row],[Consumption]]+Table2[[#This Row],[Predicted Consumption]]</f>
        <v>21.1</v>
      </c>
      <c r="K4071">
        <f>ABS((Table2[[#This Row],[Consumption]]-Table2[[#This Row],[Predicted Consumption]])/Table2[[#This Row],[Consumption]])</f>
        <v>0.19791666666666671</v>
      </c>
    </row>
    <row r="4072" spans="1:11" x14ac:dyDescent="0.25">
      <c r="A4072" s="1">
        <v>40403.395833333336</v>
      </c>
      <c r="B4072">
        <v>10.3</v>
      </c>
      <c r="D4072" s="3">
        <v>40403.395833333336</v>
      </c>
      <c r="E4072">
        <v>10.3</v>
      </c>
      <c r="F4072">
        <v>10.399581793699999</v>
      </c>
      <c r="G4072" s="5">
        <v>0.42642968474215998</v>
      </c>
      <c r="I4072">
        <f t="shared" si="63"/>
        <v>9.9581793699998755E-2</v>
      </c>
      <c r="J4072">
        <f>Table2[[#This Row],[Consumption]]+Table2[[#This Row],[Predicted Consumption]]</f>
        <v>20.699581793699998</v>
      </c>
      <c r="K4072">
        <f>ABS((Table2[[#This Row],[Consumption]]-Table2[[#This Row],[Predicted Consumption]])/Table2[[#This Row],[Consumption]])</f>
        <v>9.6681353106794904E-3</v>
      </c>
    </row>
    <row r="4073" spans="1:11" x14ac:dyDescent="0.25">
      <c r="A4073" s="1">
        <v>40403.40625</v>
      </c>
      <c r="B4073">
        <v>12.6</v>
      </c>
      <c r="D4073" s="3">
        <v>40403.40625</v>
      </c>
      <c r="E4073">
        <v>12.6</v>
      </c>
      <c r="F4073">
        <v>9.9996579956199998</v>
      </c>
      <c r="G4073" s="5">
        <v>0.30494414913828</v>
      </c>
      <c r="I4073">
        <f t="shared" si="63"/>
        <v>2.6003420043799998</v>
      </c>
      <c r="J4073">
        <f>Table2[[#This Row],[Consumption]]+Table2[[#This Row],[Predicted Consumption]]</f>
        <v>22.599657995619999</v>
      </c>
      <c r="K4073">
        <f>ABS((Table2[[#This Row],[Consumption]]-Table2[[#This Row],[Predicted Consumption]])/Table2[[#This Row],[Consumption]])</f>
        <v>0.20637634955396825</v>
      </c>
    </row>
    <row r="4074" spans="1:11" x14ac:dyDescent="0.25">
      <c r="A4074" s="1">
        <v>40403.416666666664</v>
      </c>
      <c r="B4074">
        <v>11.5</v>
      </c>
      <c r="D4074" s="3">
        <v>40403.416666666664</v>
      </c>
      <c r="E4074">
        <v>11.5</v>
      </c>
      <c r="F4074">
        <v>10.399581793699999</v>
      </c>
      <c r="G4074" s="5">
        <v>0.67011833953081901</v>
      </c>
      <c r="I4074">
        <f t="shared" si="63"/>
        <v>1.1004182063000005</v>
      </c>
      <c r="J4074">
        <f>Table2[[#This Row],[Consumption]]+Table2[[#This Row],[Predicted Consumption]]</f>
        <v>21.899581793700001</v>
      </c>
      <c r="K4074">
        <f>ABS((Table2[[#This Row],[Consumption]]-Table2[[#This Row],[Predicted Consumption]])/Table2[[#This Row],[Consumption]])</f>
        <v>9.5688539678260923E-2</v>
      </c>
    </row>
    <row r="4075" spans="1:11" x14ac:dyDescent="0.25">
      <c r="A4075" s="1">
        <v>40403.427083333336</v>
      </c>
      <c r="B4075">
        <v>13.5</v>
      </c>
      <c r="D4075" s="3">
        <v>40403.427083333336</v>
      </c>
      <c r="E4075">
        <v>13.5</v>
      </c>
      <c r="F4075">
        <v>8.6999999999999993</v>
      </c>
      <c r="G4075" s="5">
        <v>0.54352223585875603</v>
      </c>
      <c r="I4075">
        <f t="shared" si="63"/>
        <v>4.8000000000000007</v>
      </c>
      <c r="J4075">
        <f>Table2[[#This Row],[Consumption]]+Table2[[#This Row],[Predicted Consumption]]</f>
        <v>22.2</v>
      </c>
      <c r="K4075">
        <f>ABS((Table2[[#This Row],[Consumption]]-Table2[[#This Row],[Predicted Consumption]])/Table2[[#This Row],[Consumption]])</f>
        <v>0.35555555555555562</v>
      </c>
    </row>
    <row r="4076" spans="1:11" x14ac:dyDescent="0.25">
      <c r="A4076" s="1">
        <v>40403.4375</v>
      </c>
      <c r="B4076">
        <v>11.3</v>
      </c>
      <c r="D4076" s="3">
        <v>40403.4375</v>
      </c>
      <c r="E4076">
        <v>11.3</v>
      </c>
      <c r="F4076">
        <v>11.6</v>
      </c>
      <c r="G4076" s="5">
        <v>0.75371532054480095</v>
      </c>
      <c r="I4076">
        <f t="shared" si="63"/>
        <v>0.29999999999999893</v>
      </c>
      <c r="J4076">
        <f>Table2[[#This Row],[Consumption]]+Table2[[#This Row],[Predicted Consumption]]</f>
        <v>22.9</v>
      </c>
      <c r="K4076">
        <f>ABS((Table2[[#This Row],[Consumption]]-Table2[[#This Row],[Predicted Consumption]])/Table2[[#This Row],[Consumption]])</f>
        <v>2.6548672566371584E-2</v>
      </c>
    </row>
    <row r="4077" spans="1:11" x14ac:dyDescent="0.25">
      <c r="A4077" s="1">
        <v>40403.447916666664</v>
      </c>
      <c r="B4077">
        <v>9.6</v>
      </c>
      <c r="D4077" s="3">
        <v>40403.447916666664</v>
      </c>
      <c r="E4077">
        <v>9.6</v>
      </c>
      <c r="F4077">
        <v>9.4998826990699996</v>
      </c>
      <c r="G4077" s="5">
        <v>0.27914715634589699</v>
      </c>
      <c r="I4077">
        <f t="shared" si="63"/>
        <v>0.10011730093000004</v>
      </c>
      <c r="J4077">
        <f>Table2[[#This Row],[Consumption]]+Table2[[#This Row],[Predicted Consumption]]</f>
        <v>19.099882699070001</v>
      </c>
      <c r="K4077">
        <f>ABS((Table2[[#This Row],[Consumption]]-Table2[[#This Row],[Predicted Consumption]])/Table2[[#This Row],[Consumption]])</f>
        <v>1.0428885513541672E-2</v>
      </c>
    </row>
    <row r="4078" spans="1:11" x14ac:dyDescent="0.25">
      <c r="A4078" s="1">
        <v>40403.458333333336</v>
      </c>
      <c r="B4078">
        <v>13</v>
      </c>
      <c r="D4078" s="3">
        <v>40403.458333333336</v>
      </c>
      <c r="E4078">
        <v>13</v>
      </c>
      <c r="F4078">
        <v>9.5998324357199998</v>
      </c>
      <c r="G4078" s="5">
        <v>0.24051717871751499</v>
      </c>
      <c r="I4078">
        <f t="shared" si="63"/>
        <v>3.4001675642800002</v>
      </c>
      <c r="J4078">
        <f>Table2[[#This Row],[Consumption]]+Table2[[#This Row],[Predicted Consumption]]</f>
        <v>22.59983243572</v>
      </c>
      <c r="K4078">
        <f>ABS((Table2[[#This Row],[Consumption]]-Table2[[#This Row],[Predicted Consumption]])/Table2[[#This Row],[Consumption]])</f>
        <v>0.26155135109846156</v>
      </c>
    </row>
    <row r="4079" spans="1:11" x14ac:dyDescent="0.25">
      <c r="A4079" s="1">
        <v>40403.46875</v>
      </c>
      <c r="B4079">
        <v>10</v>
      </c>
      <c r="D4079" s="3">
        <v>40403.46875</v>
      </c>
      <c r="E4079">
        <v>10</v>
      </c>
      <c r="F4079">
        <v>11.5</v>
      </c>
      <c r="G4079" s="5">
        <v>0.60362049491459602</v>
      </c>
      <c r="I4079">
        <f t="shared" si="63"/>
        <v>1.5</v>
      </c>
      <c r="J4079">
        <f>Table2[[#This Row],[Consumption]]+Table2[[#This Row],[Predicted Consumption]]</f>
        <v>21.5</v>
      </c>
      <c r="K4079">
        <f>ABS((Table2[[#This Row],[Consumption]]-Table2[[#This Row],[Predicted Consumption]])/Table2[[#This Row],[Consumption]])</f>
        <v>0.15</v>
      </c>
    </row>
    <row r="4080" spans="1:11" x14ac:dyDescent="0.25">
      <c r="A4080" s="1">
        <v>40403.479166666664</v>
      </c>
      <c r="B4080">
        <v>9.8000000000000007</v>
      </c>
      <c r="D4080" s="3">
        <v>40403.479166666664</v>
      </c>
      <c r="E4080">
        <v>9.8000000000000007</v>
      </c>
      <c r="F4080">
        <v>11.1997184473</v>
      </c>
      <c r="G4080" s="5">
        <v>0.32650899896593699</v>
      </c>
      <c r="I4080">
        <f t="shared" si="63"/>
        <v>1.3997184472999997</v>
      </c>
      <c r="J4080">
        <f>Table2[[#This Row],[Consumption]]+Table2[[#This Row],[Predicted Consumption]]</f>
        <v>20.999718447300001</v>
      </c>
      <c r="K4080">
        <f>ABS((Table2[[#This Row],[Consumption]]-Table2[[#This Row],[Predicted Consumption]])/Table2[[#This Row],[Consumption]])</f>
        <v>0.14282841298979587</v>
      </c>
    </row>
    <row r="4081" spans="1:11" x14ac:dyDescent="0.25">
      <c r="A4081" s="1">
        <v>40403.489583333336</v>
      </c>
      <c r="B4081">
        <v>12.8</v>
      </c>
      <c r="D4081" s="3">
        <v>40403.489583333336</v>
      </c>
      <c r="E4081">
        <v>12.8</v>
      </c>
      <c r="F4081">
        <v>12.863606393</v>
      </c>
      <c r="G4081" s="5">
        <v>0.23187715709968401</v>
      </c>
      <c r="I4081">
        <f t="shared" si="63"/>
        <v>6.3606392999998818E-2</v>
      </c>
      <c r="J4081">
        <f>Table2[[#This Row],[Consumption]]+Table2[[#This Row],[Predicted Consumption]]</f>
        <v>25.663606393000002</v>
      </c>
      <c r="K4081">
        <f>ABS((Table2[[#This Row],[Consumption]]-Table2[[#This Row],[Predicted Consumption]])/Table2[[#This Row],[Consumption]])</f>
        <v>4.9692494531249076E-3</v>
      </c>
    </row>
    <row r="4082" spans="1:11" x14ac:dyDescent="0.25">
      <c r="A4082" s="1">
        <v>40403.5</v>
      </c>
      <c r="B4082">
        <v>9.5</v>
      </c>
      <c r="D4082" s="3">
        <v>40403.5</v>
      </c>
      <c r="E4082">
        <v>9.5</v>
      </c>
      <c r="F4082">
        <v>11.2998436072</v>
      </c>
      <c r="G4082" s="5">
        <v>0.55093093825925599</v>
      </c>
      <c r="I4082">
        <f t="shared" si="63"/>
        <v>1.7998436071999997</v>
      </c>
      <c r="J4082">
        <f>Table2[[#This Row],[Consumption]]+Table2[[#This Row],[Predicted Consumption]]</f>
        <v>20.7998436072</v>
      </c>
      <c r="K4082">
        <f>ABS((Table2[[#This Row],[Consumption]]-Table2[[#This Row],[Predicted Consumption]])/Table2[[#This Row],[Consumption]])</f>
        <v>0.18945722181052629</v>
      </c>
    </row>
    <row r="4083" spans="1:11" x14ac:dyDescent="0.25">
      <c r="A4083" s="1">
        <v>40403.510416666664</v>
      </c>
      <c r="B4083">
        <v>9</v>
      </c>
      <c r="D4083" s="3">
        <v>40403.510416666664</v>
      </c>
      <c r="E4083">
        <v>9</v>
      </c>
      <c r="F4083">
        <v>9.5998827050099997</v>
      </c>
      <c r="G4083" s="5">
        <v>0.24454580889015901</v>
      </c>
      <c r="I4083">
        <f t="shared" si="63"/>
        <v>0.59988270500999974</v>
      </c>
      <c r="J4083">
        <f>Table2[[#This Row],[Consumption]]+Table2[[#This Row],[Predicted Consumption]]</f>
        <v>18.59988270501</v>
      </c>
      <c r="K4083">
        <f>ABS((Table2[[#This Row],[Consumption]]-Table2[[#This Row],[Predicted Consumption]])/Table2[[#This Row],[Consumption]])</f>
        <v>6.6653633889999966E-2</v>
      </c>
    </row>
    <row r="4084" spans="1:11" x14ac:dyDescent="0.25">
      <c r="A4084" s="1">
        <v>40403.520833333336</v>
      </c>
      <c r="B4084">
        <v>11.1</v>
      </c>
      <c r="D4084" s="3">
        <v>40403.520833333336</v>
      </c>
      <c r="E4084">
        <v>11.1</v>
      </c>
      <c r="F4084">
        <v>9.2999968760500007</v>
      </c>
      <c r="G4084" s="5">
        <v>0.28637724585546398</v>
      </c>
      <c r="I4084">
        <f t="shared" si="63"/>
        <v>1.800003123949999</v>
      </c>
      <c r="J4084">
        <f>Table2[[#This Row],[Consumption]]+Table2[[#This Row],[Predicted Consumption]]</f>
        <v>20.39999687605</v>
      </c>
      <c r="K4084">
        <f>ABS((Table2[[#This Row],[Consumption]]-Table2[[#This Row],[Predicted Consumption]])/Table2[[#This Row],[Consumption]])</f>
        <v>0.16216244359909901</v>
      </c>
    </row>
    <row r="4085" spans="1:11" x14ac:dyDescent="0.25">
      <c r="A4085" s="1">
        <v>40403.53125</v>
      </c>
      <c r="B4085">
        <v>9.3000000000000007</v>
      </c>
      <c r="D4085" s="3">
        <v>40403.53125</v>
      </c>
      <c r="E4085">
        <v>9.3000000000000007</v>
      </c>
      <c r="F4085">
        <v>9.5998827050099997</v>
      </c>
      <c r="G4085" s="5">
        <v>0.18996914009879301</v>
      </c>
      <c r="I4085">
        <f t="shared" si="63"/>
        <v>0.29988270500999903</v>
      </c>
      <c r="J4085">
        <f>Table2[[#This Row],[Consumption]]+Table2[[#This Row],[Predicted Consumption]]</f>
        <v>18.89988270501</v>
      </c>
      <c r="K4085">
        <f>ABS((Table2[[#This Row],[Consumption]]-Table2[[#This Row],[Predicted Consumption]])/Table2[[#This Row],[Consumption]])</f>
        <v>3.22454521516128E-2</v>
      </c>
    </row>
    <row r="4086" spans="1:11" x14ac:dyDescent="0.25">
      <c r="A4086" s="1">
        <v>40403.541666666664</v>
      </c>
      <c r="B4086">
        <v>8.6</v>
      </c>
      <c r="D4086" s="3">
        <v>40403.541666666664</v>
      </c>
      <c r="E4086">
        <v>8.6</v>
      </c>
      <c r="F4086">
        <v>9.6999425253799991</v>
      </c>
      <c r="G4086" s="5">
        <v>0.38869910788739298</v>
      </c>
      <c r="I4086">
        <f t="shared" si="63"/>
        <v>1.0999425253799995</v>
      </c>
      <c r="J4086">
        <f>Table2[[#This Row],[Consumption]]+Table2[[#This Row],[Predicted Consumption]]</f>
        <v>18.299942525379997</v>
      </c>
      <c r="K4086">
        <f>ABS((Table2[[#This Row],[Consumption]]-Table2[[#This Row],[Predicted Consumption]])/Table2[[#This Row],[Consumption]])</f>
        <v>0.12790029364883715</v>
      </c>
    </row>
    <row r="4087" spans="1:11" x14ac:dyDescent="0.25">
      <c r="A4087" s="1">
        <v>40403.552083333336</v>
      </c>
      <c r="B4087">
        <v>8.9</v>
      </c>
      <c r="D4087" s="3">
        <v>40403.552083333336</v>
      </c>
      <c r="E4087">
        <v>8.9</v>
      </c>
      <c r="F4087">
        <v>11.3996676707</v>
      </c>
      <c r="G4087" s="5">
        <v>0.394424722714739</v>
      </c>
      <c r="I4087">
        <f t="shared" si="63"/>
        <v>2.4996676706999992</v>
      </c>
      <c r="J4087">
        <f>Table2[[#This Row],[Consumption]]+Table2[[#This Row],[Predicted Consumption]]</f>
        <v>20.2996676707</v>
      </c>
      <c r="K4087">
        <f>ABS((Table2[[#This Row],[Consumption]]-Table2[[#This Row],[Predicted Consumption]])/Table2[[#This Row],[Consumption]])</f>
        <v>0.28086153603370778</v>
      </c>
    </row>
    <row r="4088" spans="1:11" x14ac:dyDescent="0.25">
      <c r="A4088" s="1">
        <v>40403.5625</v>
      </c>
      <c r="B4088">
        <v>9.1</v>
      </c>
      <c r="D4088" s="3">
        <v>40403.5625</v>
      </c>
      <c r="E4088">
        <v>9.1</v>
      </c>
      <c r="F4088">
        <v>11.0996643156</v>
      </c>
      <c r="G4088" s="5">
        <v>0.29327052221799899</v>
      </c>
      <c r="I4088">
        <f t="shared" si="63"/>
        <v>1.9996643156000005</v>
      </c>
      <c r="J4088">
        <f>Table2[[#This Row],[Consumption]]+Table2[[#This Row],[Predicted Consumption]]</f>
        <v>20.1996643156</v>
      </c>
      <c r="K4088">
        <f>ABS((Table2[[#This Row],[Consumption]]-Table2[[#This Row],[Predicted Consumption]])/Table2[[#This Row],[Consumption]])</f>
        <v>0.21974333138461544</v>
      </c>
    </row>
    <row r="4089" spans="1:11" x14ac:dyDescent="0.25">
      <c r="A4089" s="1">
        <v>40403.572916666664</v>
      </c>
      <c r="B4089">
        <v>11.7</v>
      </c>
      <c r="D4089" s="3">
        <v>40403.572916666664</v>
      </c>
      <c r="E4089">
        <v>11.7</v>
      </c>
      <c r="F4089">
        <v>11.0996643156</v>
      </c>
      <c r="G4089" s="5">
        <v>0.21082587007211401</v>
      </c>
      <c r="I4089">
        <f t="shared" si="63"/>
        <v>0.60033568439999918</v>
      </c>
      <c r="J4089">
        <f>Table2[[#This Row],[Consumption]]+Table2[[#This Row],[Predicted Consumption]]</f>
        <v>22.799664315599998</v>
      </c>
      <c r="K4089">
        <f>ABS((Table2[[#This Row],[Consumption]]-Table2[[#This Row],[Predicted Consumption]])/Table2[[#This Row],[Consumption]])</f>
        <v>5.1310742256410191E-2</v>
      </c>
    </row>
    <row r="4090" spans="1:11" x14ac:dyDescent="0.25">
      <c r="A4090" s="1">
        <v>40403.583333333336</v>
      </c>
      <c r="B4090">
        <v>10.9</v>
      </c>
      <c r="D4090" s="3">
        <v>40403.583333333336</v>
      </c>
      <c r="E4090">
        <v>10.9</v>
      </c>
      <c r="F4090">
        <v>9.79998068057</v>
      </c>
      <c r="G4090" s="5">
        <v>0.53354627700816903</v>
      </c>
      <c r="I4090">
        <f t="shared" si="63"/>
        <v>1.1000193194300003</v>
      </c>
      <c r="J4090">
        <f>Table2[[#This Row],[Consumption]]+Table2[[#This Row],[Predicted Consumption]]</f>
        <v>20.69998068057</v>
      </c>
      <c r="K4090">
        <f>ABS((Table2[[#This Row],[Consumption]]-Table2[[#This Row],[Predicted Consumption]])/Table2[[#This Row],[Consumption]])</f>
        <v>0.10091920361743122</v>
      </c>
    </row>
    <row r="4091" spans="1:11" x14ac:dyDescent="0.25">
      <c r="A4091" s="1">
        <v>40403.59375</v>
      </c>
      <c r="B4091">
        <v>9.8000000000000007</v>
      </c>
      <c r="D4091" s="3">
        <v>40403.59375</v>
      </c>
      <c r="E4091">
        <v>9.8000000000000007</v>
      </c>
      <c r="F4091">
        <v>3.4020000000000001</v>
      </c>
      <c r="G4091" s="5">
        <v>0.66854024947072899</v>
      </c>
      <c r="I4091">
        <f t="shared" si="63"/>
        <v>6.3980000000000006</v>
      </c>
      <c r="J4091">
        <f>Table2[[#This Row],[Consumption]]+Table2[[#This Row],[Predicted Consumption]]</f>
        <v>13.202000000000002</v>
      </c>
      <c r="K4091">
        <f>ABS((Table2[[#This Row],[Consumption]]-Table2[[#This Row],[Predicted Consumption]])/Table2[[#This Row],[Consumption]])</f>
        <v>0.65285714285714291</v>
      </c>
    </row>
    <row r="4092" spans="1:11" x14ac:dyDescent="0.25">
      <c r="A4092" s="1">
        <v>40403.604166666664</v>
      </c>
      <c r="B4092">
        <v>11.2</v>
      </c>
      <c r="D4092" s="3">
        <v>40403.604166666664</v>
      </c>
      <c r="E4092">
        <v>11.2</v>
      </c>
      <c r="F4092">
        <v>12.746158169299999</v>
      </c>
      <c r="G4092" s="5">
        <v>0.28906652695500101</v>
      </c>
      <c r="I4092">
        <f t="shared" si="63"/>
        <v>1.5461581692999999</v>
      </c>
      <c r="J4092">
        <f>Table2[[#This Row],[Consumption]]+Table2[[#This Row],[Predicted Consumption]]</f>
        <v>23.946158169299999</v>
      </c>
      <c r="K4092">
        <f>ABS((Table2[[#This Row],[Consumption]]-Table2[[#This Row],[Predicted Consumption]])/Table2[[#This Row],[Consumption]])</f>
        <v>0.13804983654464287</v>
      </c>
    </row>
    <row r="4093" spans="1:11" x14ac:dyDescent="0.25">
      <c r="A4093" s="1">
        <v>40403.614583333336</v>
      </c>
      <c r="B4093">
        <v>10.8</v>
      </c>
      <c r="D4093" s="3">
        <v>40403.614583333336</v>
      </c>
      <c r="E4093">
        <v>10.8</v>
      </c>
      <c r="F4093">
        <v>9.2999978132300001</v>
      </c>
      <c r="G4093" s="5">
        <v>0.34631893685960402</v>
      </c>
      <c r="I4093">
        <f t="shared" si="63"/>
        <v>1.5000021867700006</v>
      </c>
      <c r="J4093">
        <f>Table2[[#This Row],[Consumption]]+Table2[[#This Row],[Predicted Consumption]]</f>
        <v>20.099997813230001</v>
      </c>
      <c r="K4093">
        <f>ABS((Table2[[#This Row],[Consumption]]-Table2[[#This Row],[Predicted Consumption]])/Table2[[#This Row],[Consumption]])</f>
        <v>0.13888909136759264</v>
      </c>
    </row>
    <row r="4094" spans="1:11" x14ac:dyDescent="0.25">
      <c r="A4094" s="1">
        <v>40403.625</v>
      </c>
      <c r="B4094">
        <v>10.6</v>
      </c>
      <c r="D4094" s="3">
        <v>40403.625</v>
      </c>
      <c r="E4094">
        <v>10.6</v>
      </c>
      <c r="F4094">
        <v>9.0999992008300001</v>
      </c>
      <c r="G4094" s="5">
        <v>0.48579802418760698</v>
      </c>
      <c r="I4094">
        <f t="shared" si="63"/>
        <v>1.5000007991699995</v>
      </c>
      <c r="J4094">
        <f>Table2[[#This Row],[Consumption]]+Table2[[#This Row],[Predicted Consumption]]</f>
        <v>19.69999920083</v>
      </c>
      <c r="K4094">
        <f>ABS((Table2[[#This Row],[Consumption]]-Table2[[#This Row],[Predicted Consumption]])/Table2[[#This Row],[Consumption]])</f>
        <v>0.14150950935566034</v>
      </c>
    </row>
    <row r="4095" spans="1:11" x14ac:dyDescent="0.25">
      <c r="A4095" s="1">
        <v>40403.635416666664</v>
      </c>
      <c r="B4095">
        <v>11.5</v>
      </c>
      <c r="D4095" s="3">
        <v>40403.635416666664</v>
      </c>
      <c r="E4095">
        <v>11.5</v>
      </c>
      <c r="F4095">
        <v>10.399581793699999</v>
      </c>
      <c r="G4095" s="5">
        <v>0.717752787869544</v>
      </c>
      <c r="I4095">
        <f t="shared" si="63"/>
        <v>1.1004182063000005</v>
      </c>
      <c r="J4095">
        <f>Table2[[#This Row],[Consumption]]+Table2[[#This Row],[Predicted Consumption]]</f>
        <v>21.899581793700001</v>
      </c>
      <c r="K4095">
        <f>ABS((Table2[[#This Row],[Consumption]]-Table2[[#This Row],[Predicted Consumption]])/Table2[[#This Row],[Consumption]])</f>
        <v>9.5688539678260923E-2</v>
      </c>
    </row>
    <row r="4096" spans="1:11" x14ac:dyDescent="0.25">
      <c r="A4096" s="1">
        <v>40403.645833333336</v>
      </c>
      <c r="B4096">
        <v>10.4</v>
      </c>
      <c r="D4096" s="3">
        <v>40403.645833333336</v>
      </c>
      <c r="E4096">
        <v>10.4</v>
      </c>
      <c r="F4096">
        <v>13.3841867326</v>
      </c>
      <c r="G4096" s="5">
        <v>0.237925261586243</v>
      </c>
      <c r="I4096">
        <f t="shared" si="63"/>
        <v>2.9841867325999996</v>
      </c>
      <c r="J4096">
        <f>Table2[[#This Row],[Consumption]]+Table2[[#This Row],[Predicted Consumption]]</f>
        <v>23.784186732599998</v>
      </c>
      <c r="K4096">
        <f>ABS((Table2[[#This Row],[Consumption]]-Table2[[#This Row],[Predicted Consumption]])/Table2[[#This Row],[Consumption]])</f>
        <v>0.2869410319807692</v>
      </c>
    </row>
    <row r="4097" spans="1:11" x14ac:dyDescent="0.25">
      <c r="A4097" s="1">
        <v>40403.65625</v>
      </c>
      <c r="B4097">
        <v>11.3</v>
      </c>
      <c r="D4097" s="3">
        <v>40403.65625</v>
      </c>
      <c r="E4097">
        <v>11.3</v>
      </c>
      <c r="F4097">
        <v>9.6999425253799991</v>
      </c>
      <c r="G4097" s="5">
        <v>0.48102823744571799</v>
      </c>
      <c r="I4097">
        <f t="shared" si="63"/>
        <v>1.6000574746200016</v>
      </c>
      <c r="J4097">
        <f>Table2[[#This Row],[Consumption]]+Table2[[#This Row],[Predicted Consumption]]</f>
        <v>20.99994252538</v>
      </c>
      <c r="K4097">
        <f>ABS((Table2[[#This Row],[Consumption]]-Table2[[#This Row],[Predicted Consumption]])/Table2[[#This Row],[Consumption]])</f>
        <v>0.14159800660353997</v>
      </c>
    </row>
    <row r="4098" spans="1:11" x14ac:dyDescent="0.25">
      <c r="A4098" s="1">
        <v>40403.666666666664</v>
      </c>
      <c r="B4098">
        <v>9.5</v>
      </c>
      <c r="D4098" s="3">
        <v>40403.666666666664</v>
      </c>
      <c r="E4098">
        <v>9.5</v>
      </c>
      <c r="F4098">
        <v>9.5998827050099997</v>
      </c>
      <c r="G4098" s="5">
        <v>0.27350510521098798</v>
      </c>
      <c r="I4098">
        <f t="shared" si="63"/>
        <v>9.9882705009999739E-2</v>
      </c>
      <c r="J4098">
        <f>Table2[[#This Row],[Consumption]]+Table2[[#This Row],[Predicted Consumption]]</f>
        <v>19.09988270501</v>
      </c>
      <c r="K4098">
        <f>ABS((Table2[[#This Row],[Consumption]]-Table2[[#This Row],[Predicted Consumption]])/Table2[[#This Row],[Consumption]])</f>
        <v>1.0513968948421026E-2</v>
      </c>
    </row>
    <row r="4099" spans="1:11" x14ac:dyDescent="0.25">
      <c r="A4099" s="1">
        <v>40403.677083333336</v>
      </c>
      <c r="B4099">
        <v>8.6</v>
      </c>
      <c r="D4099" s="3">
        <v>40403.677083333336</v>
      </c>
      <c r="E4099">
        <v>8.6</v>
      </c>
      <c r="F4099">
        <v>8.9999983328200006</v>
      </c>
      <c r="G4099" s="5">
        <v>0.19331786345961699</v>
      </c>
      <c r="I4099">
        <f t="shared" si="63"/>
        <v>0.39999833282000097</v>
      </c>
      <c r="J4099">
        <f>Table2[[#This Row],[Consumption]]+Table2[[#This Row],[Predicted Consumption]]</f>
        <v>17.59999833282</v>
      </c>
      <c r="K4099">
        <f>ABS((Table2[[#This Row],[Consumption]]-Table2[[#This Row],[Predicted Consumption]])/Table2[[#This Row],[Consumption]])</f>
        <v>4.651143404883732E-2</v>
      </c>
    </row>
    <row r="4100" spans="1:11" x14ac:dyDescent="0.25">
      <c r="A4100" s="1">
        <v>40403.6875</v>
      </c>
      <c r="B4100">
        <v>11.1</v>
      </c>
      <c r="D4100" s="3">
        <v>40403.6875</v>
      </c>
      <c r="E4100">
        <v>11.1</v>
      </c>
      <c r="F4100">
        <v>8.8999343150100003</v>
      </c>
      <c r="G4100" s="5">
        <v>0.43275932166542302</v>
      </c>
      <c r="I4100">
        <f t="shared" ref="I4100:I4163" si="64">ABS(F4100-E4100)</f>
        <v>2.2000656849899993</v>
      </c>
      <c r="J4100">
        <f>Table2[[#This Row],[Consumption]]+Table2[[#This Row],[Predicted Consumption]]</f>
        <v>19.999934315010002</v>
      </c>
      <c r="K4100">
        <f>ABS((Table2[[#This Row],[Consumption]]-Table2[[#This Row],[Predicted Consumption]])/Table2[[#This Row],[Consumption]])</f>
        <v>0.1982041157648648</v>
      </c>
    </row>
    <row r="4101" spans="1:11" x14ac:dyDescent="0.25">
      <c r="A4101" s="1">
        <v>40403.697916666664</v>
      </c>
      <c r="B4101">
        <v>9.5</v>
      </c>
      <c r="D4101" s="3">
        <v>40403.697916666664</v>
      </c>
      <c r="E4101">
        <v>9.5</v>
      </c>
      <c r="F4101">
        <v>9.2999978132300001</v>
      </c>
      <c r="G4101" s="5">
        <v>0.27290872460987098</v>
      </c>
      <c r="I4101">
        <f t="shared" si="64"/>
        <v>0.20000218676999992</v>
      </c>
      <c r="J4101">
        <f>Table2[[#This Row],[Consumption]]+Table2[[#This Row],[Predicted Consumption]]</f>
        <v>18.79999781323</v>
      </c>
      <c r="K4101">
        <f>ABS((Table2[[#This Row],[Consumption]]-Table2[[#This Row],[Predicted Consumption]])/Table2[[#This Row],[Consumption]])</f>
        <v>2.1052861765263151E-2</v>
      </c>
    </row>
    <row r="4102" spans="1:11" x14ac:dyDescent="0.25">
      <c r="A4102" s="1">
        <v>40403.708333333336</v>
      </c>
      <c r="B4102">
        <v>9.1</v>
      </c>
      <c r="D4102" s="3">
        <v>40403.708333333336</v>
      </c>
      <c r="E4102">
        <v>9.1</v>
      </c>
      <c r="I4102">
        <f t="shared" si="64"/>
        <v>9.1</v>
      </c>
      <c r="J4102">
        <f>Table2[[#This Row],[Consumption]]+Table2[[#This Row],[Predicted Consumption]]</f>
        <v>9.1</v>
      </c>
      <c r="K4102">
        <f>ABS((Table2[[#This Row],[Consumption]]-Table2[[#This Row],[Predicted Consumption]])/Table2[[#This Row],[Consumption]])</f>
        <v>1</v>
      </c>
    </row>
    <row r="4103" spans="1:11" x14ac:dyDescent="0.25">
      <c r="A4103" s="1">
        <v>40403.71875</v>
      </c>
      <c r="B4103">
        <v>8.8000000000000007</v>
      </c>
      <c r="D4103" s="3">
        <v>40403.71875</v>
      </c>
      <c r="E4103">
        <v>8.8000000000000007</v>
      </c>
      <c r="F4103">
        <v>11.674403032900001</v>
      </c>
      <c r="G4103" s="5">
        <v>0.339412418907869</v>
      </c>
      <c r="I4103">
        <f t="shared" si="64"/>
        <v>2.8744030329000001</v>
      </c>
      <c r="J4103">
        <f>Table2[[#This Row],[Consumption]]+Table2[[#This Row],[Predicted Consumption]]</f>
        <v>20.4744030329</v>
      </c>
      <c r="K4103">
        <f>ABS((Table2[[#This Row],[Consumption]]-Table2[[#This Row],[Predicted Consumption]])/Table2[[#This Row],[Consumption]])</f>
        <v>0.32663670828409092</v>
      </c>
    </row>
    <row r="4104" spans="1:11" x14ac:dyDescent="0.25">
      <c r="A4104" s="1">
        <v>40403.729166666664</v>
      </c>
      <c r="B4104">
        <v>9.4</v>
      </c>
      <c r="D4104" s="3">
        <v>40403.729166666664</v>
      </c>
      <c r="E4104">
        <v>9.4</v>
      </c>
      <c r="F4104">
        <v>11.0997650209</v>
      </c>
      <c r="G4104" s="5">
        <v>0.37845003693968499</v>
      </c>
      <c r="I4104">
        <f t="shared" si="64"/>
        <v>1.6997650208999993</v>
      </c>
      <c r="J4104">
        <f>Table2[[#This Row],[Consumption]]+Table2[[#This Row],[Predicted Consumption]]</f>
        <v>20.4997650209</v>
      </c>
      <c r="K4104">
        <f>ABS((Table2[[#This Row],[Consumption]]-Table2[[#This Row],[Predicted Consumption]])/Table2[[#This Row],[Consumption]])</f>
        <v>0.1808260660531914</v>
      </c>
    </row>
    <row r="4105" spans="1:11" x14ac:dyDescent="0.25">
      <c r="A4105" s="1">
        <v>40403.739583333336</v>
      </c>
      <c r="B4105">
        <v>11.9</v>
      </c>
      <c r="D4105" s="3">
        <v>40403.739583333336</v>
      </c>
      <c r="E4105">
        <v>11.9</v>
      </c>
      <c r="F4105">
        <v>8.5423519900000002</v>
      </c>
      <c r="G4105" s="5">
        <v>0.21088152396670801</v>
      </c>
      <c r="I4105">
        <f t="shared" si="64"/>
        <v>3.3576480100000001</v>
      </c>
      <c r="J4105">
        <f>Table2[[#This Row],[Consumption]]+Table2[[#This Row],[Predicted Consumption]]</f>
        <v>20.442351989999999</v>
      </c>
      <c r="K4105">
        <f>ABS((Table2[[#This Row],[Consumption]]-Table2[[#This Row],[Predicted Consumption]])/Table2[[#This Row],[Consumption]])</f>
        <v>0.28215529495798319</v>
      </c>
    </row>
    <row r="4106" spans="1:11" x14ac:dyDescent="0.25">
      <c r="A4106" s="1">
        <v>40403.75</v>
      </c>
      <c r="B4106">
        <v>9.6999999999999993</v>
      </c>
      <c r="D4106" s="3">
        <v>40403.75</v>
      </c>
      <c r="E4106">
        <v>9.6999999999999993</v>
      </c>
      <c r="F4106">
        <v>10.2916952277</v>
      </c>
      <c r="G4106" s="5">
        <v>0.38803575705492899</v>
      </c>
      <c r="I4106">
        <f t="shared" si="64"/>
        <v>0.59169522770000071</v>
      </c>
      <c r="J4106">
        <f>Table2[[#This Row],[Consumption]]+Table2[[#This Row],[Predicted Consumption]]</f>
        <v>19.991695227699999</v>
      </c>
      <c r="K4106">
        <f>ABS((Table2[[#This Row],[Consumption]]-Table2[[#This Row],[Predicted Consumption]])/Table2[[#This Row],[Consumption]])</f>
        <v>6.0999508010309358E-2</v>
      </c>
    </row>
    <row r="4107" spans="1:11" x14ac:dyDescent="0.25">
      <c r="A4107" s="1">
        <v>40403.760416666664</v>
      </c>
      <c r="B4107">
        <v>9.8000000000000007</v>
      </c>
      <c r="D4107" s="3">
        <v>40403.760416666664</v>
      </c>
      <c r="E4107">
        <v>9.8000000000000007</v>
      </c>
      <c r="F4107">
        <v>11.199802913099999</v>
      </c>
      <c r="G4107" s="5">
        <v>0.158599972556795</v>
      </c>
      <c r="I4107">
        <f t="shared" si="64"/>
        <v>1.3998029130999985</v>
      </c>
      <c r="J4107">
        <f>Table2[[#This Row],[Consumption]]+Table2[[#This Row],[Predicted Consumption]]</f>
        <v>20.999802913099998</v>
      </c>
      <c r="K4107">
        <f>ABS((Table2[[#This Row],[Consumption]]-Table2[[#This Row],[Predicted Consumption]])/Table2[[#This Row],[Consumption]])</f>
        <v>0.14283703194897943</v>
      </c>
    </row>
    <row r="4108" spans="1:11" x14ac:dyDescent="0.25">
      <c r="A4108" s="1">
        <v>40403.770833333336</v>
      </c>
      <c r="B4108">
        <v>11.7</v>
      </c>
      <c r="D4108" s="3">
        <v>40403.770833333336</v>
      </c>
      <c r="E4108">
        <v>11.7</v>
      </c>
      <c r="F4108">
        <v>11.199802913099999</v>
      </c>
      <c r="G4108" s="5">
        <v>0.22555487051405201</v>
      </c>
      <c r="I4108">
        <f t="shared" si="64"/>
        <v>0.50019708690000009</v>
      </c>
      <c r="J4108">
        <f>Table2[[#This Row],[Consumption]]+Table2[[#This Row],[Predicted Consumption]]</f>
        <v>22.899802913099997</v>
      </c>
      <c r="K4108">
        <f>ABS((Table2[[#This Row],[Consumption]]-Table2[[#This Row],[Predicted Consumption]])/Table2[[#This Row],[Consumption]])</f>
        <v>4.2751887769230779E-2</v>
      </c>
    </row>
    <row r="4109" spans="1:11" x14ac:dyDescent="0.25">
      <c r="A4109" s="1">
        <v>40403.78125</v>
      </c>
      <c r="B4109">
        <v>10.5</v>
      </c>
      <c r="D4109" s="3">
        <v>40403.78125</v>
      </c>
      <c r="E4109">
        <v>10.5</v>
      </c>
      <c r="F4109">
        <v>10.8907214432</v>
      </c>
      <c r="G4109" s="5">
        <v>0.55907625102130498</v>
      </c>
      <c r="I4109">
        <f t="shared" si="64"/>
        <v>0.39072144320000035</v>
      </c>
      <c r="J4109">
        <f>Table2[[#This Row],[Consumption]]+Table2[[#This Row],[Predicted Consumption]]</f>
        <v>21.3907214432</v>
      </c>
      <c r="K4109">
        <f>ABS((Table2[[#This Row],[Consumption]]-Table2[[#This Row],[Predicted Consumption]])/Table2[[#This Row],[Consumption]])</f>
        <v>3.7211566019047654E-2</v>
      </c>
    </row>
    <row r="4110" spans="1:11" x14ac:dyDescent="0.25">
      <c r="A4110" s="1">
        <v>40403.791666666664</v>
      </c>
      <c r="B4110">
        <v>8.9</v>
      </c>
      <c r="D4110" s="3">
        <v>40403.791666666664</v>
      </c>
      <c r="E4110">
        <v>8.9</v>
      </c>
      <c r="F4110">
        <v>12.19853908</v>
      </c>
      <c r="G4110" s="5">
        <v>0.81838626452462804</v>
      </c>
      <c r="I4110">
        <f t="shared" si="64"/>
        <v>3.2985390799999994</v>
      </c>
      <c r="J4110">
        <f>Table2[[#This Row],[Consumption]]+Table2[[#This Row],[Predicted Consumption]]</f>
        <v>21.098539080000002</v>
      </c>
      <c r="K4110">
        <f>ABS((Table2[[#This Row],[Consumption]]-Table2[[#This Row],[Predicted Consumption]])/Table2[[#This Row],[Consumption]])</f>
        <v>0.37062236853932579</v>
      </c>
    </row>
    <row r="4111" spans="1:11" x14ac:dyDescent="0.25">
      <c r="A4111" s="1">
        <v>40403.802083333336</v>
      </c>
      <c r="B4111">
        <v>9.1</v>
      </c>
      <c r="D4111" s="3">
        <v>40403.802083333336</v>
      </c>
      <c r="E4111">
        <v>9.1</v>
      </c>
      <c r="F4111">
        <v>9.3999597668800003</v>
      </c>
      <c r="G4111" s="5">
        <v>0.26651319284424402</v>
      </c>
      <c r="I4111">
        <f t="shared" si="64"/>
        <v>0.2999597668800007</v>
      </c>
      <c r="J4111">
        <f>Table2[[#This Row],[Consumption]]+Table2[[#This Row],[Predicted Consumption]]</f>
        <v>18.49995976688</v>
      </c>
      <c r="K4111">
        <f>ABS((Table2[[#This Row],[Consumption]]-Table2[[#This Row],[Predicted Consumption]])/Table2[[#This Row],[Consumption]])</f>
        <v>3.296261174505502E-2</v>
      </c>
    </row>
    <row r="4112" spans="1:11" x14ac:dyDescent="0.25">
      <c r="A4112" s="1">
        <v>40403.8125</v>
      </c>
      <c r="B4112">
        <v>11.3</v>
      </c>
      <c r="D4112" s="3">
        <v>40403.8125</v>
      </c>
      <c r="E4112">
        <v>11.3</v>
      </c>
      <c r="F4112">
        <v>8.8000000000000007</v>
      </c>
      <c r="G4112" s="5">
        <v>0.286432986217935</v>
      </c>
      <c r="I4112">
        <f t="shared" si="64"/>
        <v>2.5</v>
      </c>
      <c r="J4112">
        <f>Table2[[#This Row],[Consumption]]+Table2[[#This Row],[Predicted Consumption]]</f>
        <v>20.100000000000001</v>
      </c>
      <c r="K4112">
        <f>ABS((Table2[[#This Row],[Consumption]]-Table2[[#This Row],[Predicted Consumption]])/Table2[[#This Row],[Consumption]])</f>
        <v>0.22123893805309733</v>
      </c>
    </row>
    <row r="4113" spans="1:11" x14ac:dyDescent="0.25">
      <c r="A4113" s="1">
        <v>40403.822916666664</v>
      </c>
      <c r="B4113">
        <v>8.9</v>
      </c>
      <c r="D4113" s="3">
        <v>40403.822916666664</v>
      </c>
      <c r="E4113">
        <v>8.9</v>
      </c>
      <c r="F4113">
        <v>9.4999597657799999</v>
      </c>
      <c r="G4113" s="5">
        <v>0.466188925535443</v>
      </c>
      <c r="I4113">
        <f t="shared" si="64"/>
        <v>0.59995976577999954</v>
      </c>
      <c r="J4113">
        <f>Table2[[#This Row],[Consumption]]+Table2[[#This Row],[Predicted Consumption]]</f>
        <v>18.39995976578</v>
      </c>
      <c r="K4113">
        <f>ABS((Table2[[#This Row],[Consumption]]-Table2[[#This Row],[Predicted Consumption]])/Table2[[#This Row],[Consumption]])</f>
        <v>6.7411209638202199E-2</v>
      </c>
    </row>
    <row r="4114" spans="1:11" x14ac:dyDescent="0.25">
      <c r="A4114" s="1">
        <v>40403.833333333336</v>
      </c>
      <c r="B4114">
        <v>8.8000000000000007</v>
      </c>
      <c r="D4114" s="3">
        <v>40403.833333333336</v>
      </c>
      <c r="E4114">
        <v>8.8000000000000007</v>
      </c>
      <c r="F4114">
        <v>9.0999996084100001</v>
      </c>
      <c r="G4114" s="5">
        <v>0.315303979347346</v>
      </c>
      <c r="I4114">
        <f t="shared" si="64"/>
        <v>0.2999996084099994</v>
      </c>
      <c r="J4114">
        <f>Table2[[#This Row],[Consumption]]+Table2[[#This Row],[Predicted Consumption]]</f>
        <v>17.899999608409999</v>
      </c>
      <c r="K4114">
        <f>ABS((Table2[[#This Row],[Consumption]]-Table2[[#This Row],[Predicted Consumption]])/Table2[[#This Row],[Consumption]])</f>
        <v>3.4090864592045383E-2</v>
      </c>
    </row>
    <row r="4115" spans="1:11" x14ac:dyDescent="0.25">
      <c r="A4115" s="1">
        <v>40403.84375</v>
      </c>
      <c r="B4115">
        <v>2.6</v>
      </c>
      <c r="D4115" s="3">
        <v>40403.84375</v>
      </c>
      <c r="E4115">
        <v>2.6</v>
      </c>
      <c r="I4115">
        <f t="shared" si="64"/>
        <v>2.6</v>
      </c>
      <c r="J4115">
        <f>Table2[[#This Row],[Consumption]]+Table2[[#This Row],[Predicted Consumption]]</f>
        <v>2.6</v>
      </c>
      <c r="K4115">
        <f>ABS((Table2[[#This Row],[Consumption]]-Table2[[#This Row],[Predicted Consumption]])/Table2[[#This Row],[Consumption]])</f>
        <v>1</v>
      </c>
    </row>
    <row r="4116" spans="1:11" x14ac:dyDescent="0.25">
      <c r="A4116" s="1">
        <v>40403.854166666664</v>
      </c>
      <c r="B4116">
        <v>1.4</v>
      </c>
      <c r="D4116" s="3">
        <v>40403.854166666664</v>
      </c>
      <c r="E4116">
        <v>1.4</v>
      </c>
      <c r="F4116">
        <v>1.3</v>
      </c>
      <c r="G4116" s="5">
        <v>7.4999979571164804E-2</v>
      </c>
      <c r="I4116">
        <f t="shared" si="64"/>
        <v>9.9999999999999867E-2</v>
      </c>
      <c r="J4116">
        <f>Table2[[#This Row],[Consumption]]+Table2[[#This Row],[Predicted Consumption]]</f>
        <v>2.7</v>
      </c>
      <c r="K4116">
        <f>ABS((Table2[[#This Row],[Consumption]]-Table2[[#This Row],[Predicted Consumption]])/Table2[[#This Row],[Consumption]])</f>
        <v>7.1428571428571341E-2</v>
      </c>
    </row>
    <row r="4117" spans="1:11" x14ac:dyDescent="0.25">
      <c r="A4117" s="1">
        <v>40403.864583333336</v>
      </c>
      <c r="B4117">
        <v>1.3</v>
      </c>
      <c r="D4117" s="3">
        <v>40403.864583333336</v>
      </c>
      <c r="E4117">
        <v>1.3</v>
      </c>
      <c r="F4117">
        <v>1.3</v>
      </c>
      <c r="G4117" s="5">
        <v>0.33434790702522599</v>
      </c>
      <c r="I4117">
        <f t="shared" si="64"/>
        <v>0</v>
      </c>
      <c r="J4117">
        <f>Table2[[#This Row],[Consumption]]+Table2[[#This Row],[Predicted Consumption]]</f>
        <v>2.6</v>
      </c>
      <c r="K4117">
        <f>ABS((Table2[[#This Row],[Consumption]]-Table2[[#This Row],[Predicted Consumption]])/Table2[[#This Row],[Consumption]])</f>
        <v>0</v>
      </c>
    </row>
    <row r="4118" spans="1:11" x14ac:dyDescent="0.25">
      <c r="A4118" s="1">
        <v>40403.875</v>
      </c>
      <c r="B4118">
        <v>1.3</v>
      </c>
      <c r="D4118" s="3">
        <v>40403.875</v>
      </c>
      <c r="E4118">
        <v>1.3</v>
      </c>
      <c r="F4118">
        <v>1.3</v>
      </c>
      <c r="G4118" s="5">
        <v>0.27201183553895097</v>
      </c>
      <c r="I4118">
        <f t="shared" si="64"/>
        <v>0</v>
      </c>
      <c r="J4118">
        <f>Table2[[#This Row],[Consumption]]+Table2[[#This Row],[Predicted Consumption]]</f>
        <v>2.6</v>
      </c>
      <c r="K4118">
        <f>ABS((Table2[[#This Row],[Consumption]]-Table2[[#This Row],[Predicted Consumption]])/Table2[[#This Row],[Consumption]])</f>
        <v>0</v>
      </c>
    </row>
    <row r="4119" spans="1:11" x14ac:dyDescent="0.25">
      <c r="A4119" s="1">
        <v>40403.885416666664</v>
      </c>
      <c r="B4119">
        <v>1.3</v>
      </c>
      <c r="D4119" s="3">
        <v>40403.885416666664</v>
      </c>
      <c r="E4119">
        <v>1.3</v>
      </c>
      <c r="F4119">
        <v>1.3</v>
      </c>
      <c r="G4119" s="5">
        <v>0.33874169763481699</v>
      </c>
      <c r="I4119">
        <f t="shared" si="64"/>
        <v>0</v>
      </c>
      <c r="J4119">
        <f>Table2[[#This Row],[Consumption]]+Table2[[#This Row],[Predicted Consumption]]</f>
        <v>2.6</v>
      </c>
      <c r="K4119">
        <f>ABS((Table2[[#This Row],[Consumption]]-Table2[[#This Row],[Predicted Consumption]])/Table2[[#This Row],[Consumption]])</f>
        <v>0</v>
      </c>
    </row>
    <row r="4120" spans="1:11" x14ac:dyDescent="0.25">
      <c r="A4120" s="1">
        <v>40403.895833333336</v>
      </c>
      <c r="B4120">
        <v>1.4</v>
      </c>
      <c r="D4120" s="3">
        <v>40403.895833333336</v>
      </c>
      <c r="E4120">
        <v>1.4</v>
      </c>
      <c r="F4120">
        <v>1.3</v>
      </c>
      <c r="G4120" s="5">
        <v>0.27900796368625902</v>
      </c>
      <c r="I4120">
        <f t="shared" si="64"/>
        <v>9.9999999999999867E-2</v>
      </c>
      <c r="J4120">
        <f>Table2[[#This Row],[Consumption]]+Table2[[#This Row],[Predicted Consumption]]</f>
        <v>2.7</v>
      </c>
      <c r="K4120">
        <f>ABS((Table2[[#This Row],[Consumption]]-Table2[[#This Row],[Predicted Consumption]])/Table2[[#This Row],[Consumption]])</f>
        <v>7.1428571428571341E-2</v>
      </c>
    </row>
    <row r="4121" spans="1:11" x14ac:dyDescent="0.25">
      <c r="A4121" s="1">
        <v>40403.90625</v>
      </c>
      <c r="B4121">
        <v>1.4</v>
      </c>
      <c r="D4121" s="3">
        <v>40403.90625</v>
      </c>
      <c r="E4121">
        <v>1.4</v>
      </c>
      <c r="F4121">
        <v>1.2</v>
      </c>
      <c r="G4121" s="5">
        <v>0.64092571012597699</v>
      </c>
      <c r="I4121">
        <f t="shared" si="64"/>
        <v>0.19999999999999996</v>
      </c>
      <c r="J4121">
        <f>Table2[[#This Row],[Consumption]]+Table2[[#This Row],[Predicted Consumption]]</f>
        <v>2.5999999999999996</v>
      </c>
      <c r="K4121">
        <f>ABS((Table2[[#This Row],[Consumption]]-Table2[[#This Row],[Predicted Consumption]])/Table2[[#This Row],[Consumption]])</f>
        <v>0.14285714285714282</v>
      </c>
    </row>
    <row r="4122" spans="1:11" x14ac:dyDescent="0.25">
      <c r="A4122" s="1">
        <v>40403.916666666664</v>
      </c>
      <c r="B4122">
        <v>1.3</v>
      </c>
      <c r="D4122" s="3">
        <v>40403.916666666664</v>
      </c>
      <c r="E4122">
        <v>1.3</v>
      </c>
      <c r="F4122">
        <v>1.2</v>
      </c>
      <c r="G4122" s="5">
        <v>0.60258510781812802</v>
      </c>
      <c r="I4122">
        <f t="shared" si="64"/>
        <v>0.10000000000000009</v>
      </c>
      <c r="J4122">
        <f>Table2[[#This Row],[Consumption]]+Table2[[#This Row],[Predicted Consumption]]</f>
        <v>2.5</v>
      </c>
      <c r="K4122">
        <f>ABS((Table2[[#This Row],[Consumption]]-Table2[[#This Row],[Predicted Consumption]])/Table2[[#This Row],[Consumption]])</f>
        <v>7.6923076923076983E-2</v>
      </c>
    </row>
    <row r="4123" spans="1:11" x14ac:dyDescent="0.25">
      <c r="A4123" s="1">
        <v>40403.927083333336</v>
      </c>
      <c r="B4123">
        <v>1.3</v>
      </c>
      <c r="D4123" s="3">
        <v>40403.927083333336</v>
      </c>
      <c r="E4123">
        <v>1.3</v>
      </c>
      <c r="F4123">
        <v>1.4</v>
      </c>
      <c r="G4123" s="5">
        <v>0.38873039035474899</v>
      </c>
      <c r="I4123">
        <f t="shared" si="64"/>
        <v>9.9999999999999867E-2</v>
      </c>
      <c r="J4123">
        <f>Table2[[#This Row],[Consumption]]+Table2[[#This Row],[Predicted Consumption]]</f>
        <v>2.7</v>
      </c>
      <c r="K4123">
        <f>ABS((Table2[[#This Row],[Consumption]]-Table2[[#This Row],[Predicted Consumption]])/Table2[[#This Row],[Consumption]])</f>
        <v>7.6923076923076816E-2</v>
      </c>
    </row>
    <row r="4124" spans="1:11" x14ac:dyDescent="0.25">
      <c r="A4124" s="1">
        <v>40403.9375</v>
      </c>
      <c r="B4124">
        <v>1.3</v>
      </c>
      <c r="D4124" s="3">
        <v>40403.9375</v>
      </c>
      <c r="E4124">
        <v>1.3</v>
      </c>
      <c r="F4124">
        <v>1.3</v>
      </c>
      <c r="G4124" s="5">
        <v>0.47652014727751202</v>
      </c>
      <c r="I4124">
        <f t="shared" si="64"/>
        <v>0</v>
      </c>
      <c r="J4124">
        <f>Table2[[#This Row],[Consumption]]+Table2[[#This Row],[Predicted Consumption]]</f>
        <v>2.6</v>
      </c>
      <c r="K4124">
        <f>ABS((Table2[[#This Row],[Consumption]]-Table2[[#This Row],[Predicted Consumption]])/Table2[[#This Row],[Consumption]])</f>
        <v>0</v>
      </c>
    </row>
    <row r="4125" spans="1:11" x14ac:dyDescent="0.25">
      <c r="A4125" s="1">
        <v>40403.947916666664</v>
      </c>
      <c r="B4125">
        <v>1.3</v>
      </c>
      <c r="D4125" s="3">
        <v>40403.947916666664</v>
      </c>
      <c r="E4125">
        <v>1.3</v>
      </c>
      <c r="F4125">
        <v>1.3</v>
      </c>
      <c r="G4125" s="5">
        <v>0.78499722122214399</v>
      </c>
      <c r="I4125">
        <f t="shared" si="64"/>
        <v>0</v>
      </c>
      <c r="J4125">
        <f>Table2[[#This Row],[Consumption]]+Table2[[#This Row],[Predicted Consumption]]</f>
        <v>2.6</v>
      </c>
      <c r="K4125">
        <f>ABS((Table2[[#This Row],[Consumption]]-Table2[[#This Row],[Predicted Consumption]])/Table2[[#This Row],[Consumption]])</f>
        <v>0</v>
      </c>
    </row>
    <row r="4126" spans="1:11" x14ac:dyDescent="0.25">
      <c r="A4126" s="1">
        <v>40403.958333333336</v>
      </c>
      <c r="B4126">
        <v>1.4</v>
      </c>
      <c r="D4126" s="3">
        <v>40403.958333333336</v>
      </c>
      <c r="E4126">
        <v>1.4</v>
      </c>
      <c r="F4126">
        <v>1.3</v>
      </c>
      <c r="G4126" s="5">
        <v>0.57159962371359796</v>
      </c>
      <c r="I4126">
        <f t="shared" si="64"/>
        <v>9.9999999999999867E-2</v>
      </c>
      <c r="J4126">
        <f>Table2[[#This Row],[Consumption]]+Table2[[#This Row],[Predicted Consumption]]</f>
        <v>2.7</v>
      </c>
      <c r="K4126">
        <f>ABS((Table2[[#This Row],[Consumption]]-Table2[[#This Row],[Predicted Consumption]])/Table2[[#This Row],[Consumption]])</f>
        <v>7.1428571428571341E-2</v>
      </c>
    </row>
    <row r="4127" spans="1:11" x14ac:dyDescent="0.25">
      <c r="A4127" s="1">
        <v>40403.96875</v>
      </c>
      <c r="B4127">
        <v>1.2</v>
      </c>
      <c r="D4127" s="3">
        <v>40403.96875</v>
      </c>
      <c r="E4127">
        <v>1.2</v>
      </c>
      <c r="F4127">
        <v>1.3</v>
      </c>
      <c r="G4127" s="5">
        <v>0.531254915984124</v>
      </c>
      <c r="I4127">
        <f t="shared" si="64"/>
        <v>0.10000000000000009</v>
      </c>
      <c r="J4127">
        <f>Table2[[#This Row],[Consumption]]+Table2[[#This Row],[Predicted Consumption]]</f>
        <v>2.5</v>
      </c>
      <c r="K4127">
        <f>ABS((Table2[[#This Row],[Consumption]]-Table2[[#This Row],[Predicted Consumption]])/Table2[[#This Row],[Consumption]])</f>
        <v>8.3333333333333412E-2</v>
      </c>
    </row>
    <row r="4128" spans="1:11" x14ac:dyDescent="0.25">
      <c r="A4128" s="1">
        <v>40403.979166666664</v>
      </c>
      <c r="B4128">
        <v>1.2</v>
      </c>
      <c r="D4128" s="3">
        <v>40403.979166666664</v>
      </c>
      <c r="E4128">
        <v>1.2</v>
      </c>
      <c r="F4128">
        <v>1.3</v>
      </c>
      <c r="G4128" s="5">
        <v>0.76784669766135805</v>
      </c>
      <c r="I4128">
        <f t="shared" si="64"/>
        <v>0.10000000000000009</v>
      </c>
      <c r="J4128">
        <f>Table2[[#This Row],[Consumption]]+Table2[[#This Row],[Predicted Consumption]]</f>
        <v>2.5</v>
      </c>
      <c r="K4128">
        <f>ABS((Table2[[#This Row],[Consumption]]-Table2[[#This Row],[Predicted Consumption]])/Table2[[#This Row],[Consumption]])</f>
        <v>8.3333333333333412E-2</v>
      </c>
    </row>
    <row r="4129" spans="1:11" x14ac:dyDescent="0.25">
      <c r="A4129" s="1">
        <v>40403.989583333336</v>
      </c>
      <c r="B4129">
        <v>1.3</v>
      </c>
      <c r="D4129" s="3">
        <v>40403.989583333336</v>
      </c>
      <c r="E4129">
        <v>1.3</v>
      </c>
      <c r="F4129">
        <v>1.3</v>
      </c>
      <c r="G4129" s="5">
        <v>0.70708531784816397</v>
      </c>
      <c r="I4129">
        <f t="shared" si="64"/>
        <v>0</v>
      </c>
      <c r="J4129">
        <f>Table2[[#This Row],[Consumption]]+Table2[[#This Row],[Predicted Consumption]]</f>
        <v>2.6</v>
      </c>
      <c r="K4129">
        <f>ABS((Table2[[#This Row],[Consumption]]-Table2[[#This Row],[Predicted Consumption]])/Table2[[#This Row],[Consumption]])</f>
        <v>0</v>
      </c>
    </row>
    <row r="4130" spans="1:11" x14ac:dyDescent="0.25">
      <c r="A4130" s="1">
        <v>40404</v>
      </c>
      <c r="B4130">
        <v>1.2</v>
      </c>
      <c r="D4130" s="2">
        <v>40404</v>
      </c>
      <c r="E4130">
        <v>1.2</v>
      </c>
      <c r="F4130">
        <v>1.3</v>
      </c>
      <c r="G4130" s="5">
        <v>0.47338979281778498</v>
      </c>
      <c r="I4130">
        <f t="shared" si="64"/>
        <v>0.10000000000000009</v>
      </c>
      <c r="J4130">
        <f>Table2[[#This Row],[Consumption]]+Table2[[#This Row],[Predicted Consumption]]</f>
        <v>2.5</v>
      </c>
      <c r="K4130">
        <f>ABS((Table2[[#This Row],[Consumption]]-Table2[[#This Row],[Predicted Consumption]])/Table2[[#This Row],[Consumption]])</f>
        <v>8.3333333333333412E-2</v>
      </c>
    </row>
    <row r="4131" spans="1:11" x14ac:dyDescent="0.25">
      <c r="A4131" s="1">
        <v>40404.010416666664</v>
      </c>
      <c r="B4131">
        <v>5.3</v>
      </c>
      <c r="D4131" s="3">
        <v>40404.010416666664</v>
      </c>
      <c r="E4131">
        <v>5.3</v>
      </c>
      <c r="F4131">
        <v>1.4</v>
      </c>
      <c r="G4131" s="5">
        <v>0.45146636583254701</v>
      </c>
      <c r="I4131">
        <f t="shared" si="64"/>
        <v>3.9</v>
      </c>
      <c r="J4131">
        <f>Table2[[#This Row],[Consumption]]+Table2[[#This Row],[Predicted Consumption]]</f>
        <v>6.6999999999999993</v>
      </c>
      <c r="K4131">
        <f>ABS((Table2[[#This Row],[Consumption]]-Table2[[#This Row],[Predicted Consumption]])/Table2[[#This Row],[Consumption]])</f>
        <v>0.73584905660377364</v>
      </c>
    </row>
    <row r="4132" spans="1:11" x14ac:dyDescent="0.25">
      <c r="A4132" s="1">
        <v>40404.020833333336</v>
      </c>
      <c r="B4132">
        <v>5.7</v>
      </c>
      <c r="D4132" s="3">
        <v>40404.020833333336</v>
      </c>
      <c r="E4132">
        <v>5.7</v>
      </c>
      <c r="F4132">
        <v>6.1672978715499998</v>
      </c>
      <c r="G4132" s="5">
        <v>0.53448086792463301</v>
      </c>
      <c r="I4132">
        <f t="shared" si="64"/>
        <v>0.46729787154999958</v>
      </c>
      <c r="J4132">
        <f>Table2[[#This Row],[Consumption]]+Table2[[#This Row],[Predicted Consumption]]</f>
        <v>11.867297871550001</v>
      </c>
      <c r="K4132">
        <f>ABS((Table2[[#This Row],[Consumption]]-Table2[[#This Row],[Predicted Consumption]])/Table2[[#This Row],[Consumption]])</f>
        <v>8.1982082728070102E-2</v>
      </c>
    </row>
    <row r="4133" spans="1:11" x14ac:dyDescent="0.25">
      <c r="A4133" s="1">
        <v>40404.03125</v>
      </c>
      <c r="B4133">
        <v>5.9</v>
      </c>
      <c r="D4133" s="3">
        <v>40404.03125</v>
      </c>
      <c r="E4133">
        <v>5.9</v>
      </c>
      <c r="F4133">
        <v>5.4993330874500002</v>
      </c>
      <c r="G4133" s="5">
        <v>0.36388727768253798</v>
      </c>
      <c r="I4133">
        <f t="shared" si="64"/>
        <v>0.4006669125500002</v>
      </c>
      <c r="J4133">
        <f>Table2[[#This Row],[Consumption]]+Table2[[#This Row],[Predicted Consumption]]</f>
        <v>11.39933308745</v>
      </c>
      <c r="K4133">
        <f>ABS((Table2[[#This Row],[Consumption]]-Table2[[#This Row],[Predicted Consumption]])/Table2[[#This Row],[Consumption]])</f>
        <v>6.7909646194915282E-2</v>
      </c>
    </row>
    <row r="4134" spans="1:11" x14ac:dyDescent="0.25">
      <c r="A4134" s="1">
        <v>40404.041666666664</v>
      </c>
      <c r="B4134">
        <v>5.9</v>
      </c>
      <c r="D4134" s="3">
        <v>40404.041666666664</v>
      </c>
      <c r="E4134">
        <v>5.9</v>
      </c>
      <c r="F4134">
        <v>5.4993330874500002</v>
      </c>
      <c r="G4134" s="5">
        <v>0.244659792811531</v>
      </c>
      <c r="I4134">
        <f t="shared" si="64"/>
        <v>0.4006669125500002</v>
      </c>
      <c r="J4134">
        <f>Table2[[#This Row],[Consumption]]+Table2[[#This Row],[Predicted Consumption]]</f>
        <v>11.39933308745</v>
      </c>
      <c r="K4134">
        <f>ABS((Table2[[#This Row],[Consumption]]-Table2[[#This Row],[Predicted Consumption]])/Table2[[#This Row],[Consumption]])</f>
        <v>6.7909646194915282E-2</v>
      </c>
    </row>
    <row r="4135" spans="1:11" x14ac:dyDescent="0.25">
      <c r="A4135" s="1">
        <v>40404.052083333336</v>
      </c>
      <c r="B4135">
        <v>5.9</v>
      </c>
      <c r="D4135" s="3">
        <v>40404.052083333336</v>
      </c>
      <c r="E4135">
        <v>5.9</v>
      </c>
      <c r="F4135">
        <v>5.8647052999999998</v>
      </c>
      <c r="G4135" s="5">
        <v>0.21664686372318101</v>
      </c>
      <c r="I4135">
        <f t="shared" si="64"/>
        <v>3.5294700000000567E-2</v>
      </c>
      <c r="J4135">
        <f>Table2[[#This Row],[Consumption]]+Table2[[#This Row],[Predicted Consumption]]</f>
        <v>11.764705299999999</v>
      </c>
      <c r="K4135">
        <f>ABS((Table2[[#This Row],[Consumption]]-Table2[[#This Row],[Predicted Consumption]])/Table2[[#This Row],[Consumption]])</f>
        <v>5.9821525423729774E-3</v>
      </c>
    </row>
    <row r="4136" spans="1:11" x14ac:dyDescent="0.25">
      <c r="A4136" s="1">
        <v>40404.0625</v>
      </c>
      <c r="B4136">
        <v>5.8</v>
      </c>
      <c r="D4136" s="3">
        <v>40404.0625</v>
      </c>
      <c r="E4136">
        <v>5.8</v>
      </c>
      <c r="F4136">
        <v>5.8752937100000002</v>
      </c>
      <c r="G4136" s="5">
        <v>0.68523658539296295</v>
      </c>
      <c r="I4136">
        <f t="shared" si="64"/>
        <v>7.5293710000000402E-2</v>
      </c>
      <c r="J4136">
        <f>Table2[[#This Row],[Consumption]]+Table2[[#This Row],[Predicted Consumption]]</f>
        <v>11.67529371</v>
      </c>
      <c r="K4136">
        <f>ABS((Table2[[#This Row],[Consumption]]-Table2[[#This Row],[Predicted Consumption]])/Table2[[#This Row],[Consumption]])</f>
        <v>1.2981674137931104E-2</v>
      </c>
    </row>
    <row r="4137" spans="1:11" x14ac:dyDescent="0.25">
      <c r="A4137" s="1">
        <v>40404.072916666664</v>
      </c>
      <c r="B4137">
        <v>2</v>
      </c>
      <c r="D4137" s="3">
        <v>40404.072916666664</v>
      </c>
      <c r="E4137">
        <v>2</v>
      </c>
      <c r="F4137">
        <v>5.8827055970000002</v>
      </c>
      <c r="G4137" s="5">
        <v>0.39394463497556698</v>
      </c>
      <c r="I4137">
        <f t="shared" si="64"/>
        <v>3.8827055970000002</v>
      </c>
      <c r="J4137">
        <f>Table2[[#This Row],[Consumption]]+Table2[[#This Row],[Predicted Consumption]]</f>
        <v>7.8827055970000002</v>
      </c>
      <c r="K4137">
        <f>ABS((Table2[[#This Row],[Consumption]]-Table2[[#This Row],[Predicted Consumption]])/Table2[[#This Row],[Consumption]])</f>
        <v>1.9413527985000001</v>
      </c>
    </row>
    <row r="4138" spans="1:11" x14ac:dyDescent="0.25">
      <c r="A4138" s="1">
        <v>40404.083333333336</v>
      </c>
      <c r="B4138">
        <v>1.2</v>
      </c>
      <c r="D4138" s="3">
        <v>40404.083333333336</v>
      </c>
      <c r="E4138">
        <v>1.2</v>
      </c>
      <c r="F4138">
        <v>1.4</v>
      </c>
      <c r="G4138" s="5">
        <v>0.60721866361860199</v>
      </c>
      <c r="I4138">
        <f t="shared" si="64"/>
        <v>0.19999999999999996</v>
      </c>
      <c r="J4138">
        <f>Table2[[#This Row],[Consumption]]+Table2[[#This Row],[Predicted Consumption]]</f>
        <v>2.5999999999999996</v>
      </c>
      <c r="K4138">
        <f>ABS((Table2[[#This Row],[Consumption]]-Table2[[#This Row],[Predicted Consumption]])/Table2[[#This Row],[Consumption]])</f>
        <v>0.16666666666666663</v>
      </c>
    </row>
    <row r="4139" spans="1:11" x14ac:dyDescent="0.25">
      <c r="A4139" s="1">
        <v>40404.09375</v>
      </c>
      <c r="B4139">
        <v>1.2</v>
      </c>
      <c r="D4139" s="3">
        <v>40404.09375</v>
      </c>
      <c r="E4139">
        <v>1.2</v>
      </c>
      <c r="F4139">
        <v>1.3</v>
      </c>
      <c r="G4139" s="5">
        <v>0.59559566067745895</v>
      </c>
      <c r="I4139">
        <f t="shared" si="64"/>
        <v>0.10000000000000009</v>
      </c>
      <c r="J4139">
        <f>Table2[[#This Row],[Consumption]]+Table2[[#This Row],[Predicted Consumption]]</f>
        <v>2.5</v>
      </c>
      <c r="K4139">
        <f>ABS((Table2[[#This Row],[Consumption]]-Table2[[#This Row],[Predicted Consumption]])/Table2[[#This Row],[Consumption]])</f>
        <v>8.3333333333333412E-2</v>
      </c>
    </row>
    <row r="4140" spans="1:11" x14ac:dyDescent="0.25">
      <c r="A4140" s="1">
        <v>40404.104166666664</v>
      </c>
      <c r="B4140">
        <v>1.2</v>
      </c>
      <c r="D4140" s="3">
        <v>40404.104166666664</v>
      </c>
      <c r="E4140">
        <v>1.2</v>
      </c>
      <c r="F4140">
        <v>1.3</v>
      </c>
      <c r="G4140" s="5">
        <v>0.49301424571103802</v>
      </c>
      <c r="I4140">
        <f t="shared" si="64"/>
        <v>0.10000000000000009</v>
      </c>
      <c r="J4140">
        <f>Table2[[#This Row],[Consumption]]+Table2[[#This Row],[Predicted Consumption]]</f>
        <v>2.5</v>
      </c>
      <c r="K4140">
        <f>ABS((Table2[[#This Row],[Consumption]]-Table2[[#This Row],[Predicted Consumption]])/Table2[[#This Row],[Consumption]])</f>
        <v>8.3333333333333412E-2</v>
      </c>
    </row>
    <row r="4141" spans="1:11" x14ac:dyDescent="0.25">
      <c r="A4141" s="1">
        <v>40404.114583333336</v>
      </c>
      <c r="B4141">
        <v>1.3</v>
      </c>
      <c r="D4141" s="3">
        <v>40404.114583333336</v>
      </c>
      <c r="E4141">
        <v>1.3</v>
      </c>
      <c r="F4141">
        <v>1.3</v>
      </c>
      <c r="G4141" s="5">
        <v>0.45410238701539601</v>
      </c>
      <c r="I4141">
        <f t="shared" si="64"/>
        <v>0</v>
      </c>
      <c r="J4141">
        <f>Table2[[#This Row],[Consumption]]+Table2[[#This Row],[Predicted Consumption]]</f>
        <v>2.6</v>
      </c>
      <c r="K4141">
        <f>ABS((Table2[[#This Row],[Consumption]]-Table2[[#This Row],[Predicted Consumption]])/Table2[[#This Row],[Consumption]])</f>
        <v>0</v>
      </c>
    </row>
    <row r="4142" spans="1:11" x14ac:dyDescent="0.25">
      <c r="A4142" s="1">
        <v>40404.125</v>
      </c>
      <c r="B4142">
        <v>1.2</v>
      </c>
      <c r="D4142" s="3">
        <v>40404.125</v>
      </c>
      <c r="E4142">
        <v>1.2</v>
      </c>
      <c r="F4142">
        <v>1.3</v>
      </c>
      <c r="G4142" s="5">
        <v>0.50453053786636803</v>
      </c>
      <c r="I4142">
        <f t="shared" si="64"/>
        <v>0.10000000000000009</v>
      </c>
      <c r="J4142">
        <f>Table2[[#This Row],[Consumption]]+Table2[[#This Row],[Predicted Consumption]]</f>
        <v>2.5</v>
      </c>
      <c r="K4142">
        <f>ABS((Table2[[#This Row],[Consumption]]-Table2[[#This Row],[Predicted Consumption]])/Table2[[#This Row],[Consumption]])</f>
        <v>8.3333333333333412E-2</v>
      </c>
    </row>
    <row r="4143" spans="1:11" x14ac:dyDescent="0.25">
      <c r="A4143" s="1">
        <v>40404.135416666664</v>
      </c>
      <c r="B4143">
        <v>1.2</v>
      </c>
      <c r="D4143" s="3">
        <v>40404.135416666664</v>
      </c>
      <c r="E4143">
        <v>1.2</v>
      </c>
      <c r="F4143">
        <v>1.3</v>
      </c>
      <c r="G4143" s="5">
        <v>0.46638659197026799</v>
      </c>
      <c r="I4143">
        <f t="shared" si="64"/>
        <v>0.10000000000000009</v>
      </c>
      <c r="J4143">
        <f>Table2[[#This Row],[Consumption]]+Table2[[#This Row],[Predicted Consumption]]</f>
        <v>2.5</v>
      </c>
      <c r="K4143">
        <f>ABS((Table2[[#This Row],[Consumption]]-Table2[[#This Row],[Predicted Consumption]])/Table2[[#This Row],[Consumption]])</f>
        <v>8.3333333333333412E-2</v>
      </c>
    </row>
    <row r="4144" spans="1:11" x14ac:dyDescent="0.25">
      <c r="A4144" s="1">
        <v>40404.145833333336</v>
      </c>
      <c r="B4144">
        <v>1.2</v>
      </c>
      <c r="D4144" s="3">
        <v>40404.145833333336</v>
      </c>
      <c r="E4144">
        <v>1.2</v>
      </c>
      <c r="F4144">
        <v>1.3</v>
      </c>
      <c r="G4144" s="5">
        <v>0.37362808316975299</v>
      </c>
      <c r="I4144">
        <f t="shared" si="64"/>
        <v>0.10000000000000009</v>
      </c>
      <c r="J4144">
        <f>Table2[[#This Row],[Consumption]]+Table2[[#This Row],[Predicted Consumption]]</f>
        <v>2.5</v>
      </c>
      <c r="K4144">
        <f>ABS((Table2[[#This Row],[Consumption]]-Table2[[#This Row],[Predicted Consumption]])/Table2[[#This Row],[Consumption]])</f>
        <v>8.3333333333333412E-2</v>
      </c>
    </row>
    <row r="4145" spans="1:11" x14ac:dyDescent="0.25">
      <c r="A4145" s="1">
        <v>40404.15625</v>
      </c>
      <c r="B4145">
        <v>1.3</v>
      </c>
      <c r="D4145" s="3">
        <v>40404.15625</v>
      </c>
      <c r="E4145">
        <v>1.3</v>
      </c>
      <c r="F4145">
        <v>1.3</v>
      </c>
      <c r="G4145" s="5">
        <v>0.46741005058581903</v>
      </c>
      <c r="I4145">
        <f t="shared" si="64"/>
        <v>0</v>
      </c>
      <c r="J4145">
        <f>Table2[[#This Row],[Consumption]]+Table2[[#This Row],[Predicted Consumption]]</f>
        <v>2.6</v>
      </c>
      <c r="K4145">
        <f>ABS((Table2[[#This Row],[Consumption]]-Table2[[#This Row],[Predicted Consumption]])/Table2[[#This Row],[Consumption]])</f>
        <v>0</v>
      </c>
    </row>
    <row r="4146" spans="1:11" x14ac:dyDescent="0.25">
      <c r="A4146" s="1">
        <v>40404.166666666664</v>
      </c>
      <c r="B4146">
        <v>1.2</v>
      </c>
      <c r="D4146" s="3">
        <v>40404.166666666664</v>
      </c>
      <c r="E4146">
        <v>1.2</v>
      </c>
      <c r="F4146">
        <v>1.2</v>
      </c>
      <c r="G4146" s="5">
        <v>0.64917117650728196</v>
      </c>
      <c r="I4146">
        <f t="shared" si="64"/>
        <v>0</v>
      </c>
      <c r="J4146">
        <f>Table2[[#This Row],[Consumption]]+Table2[[#This Row],[Predicted Consumption]]</f>
        <v>2.4</v>
      </c>
      <c r="K4146">
        <f>ABS((Table2[[#This Row],[Consumption]]-Table2[[#This Row],[Predicted Consumption]])/Table2[[#This Row],[Consumption]])</f>
        <v>0</v>
      </c>
    </row>
    <row r="4147" spans="1:11" x14ac:dyDescent="0.25">
      <c r="A4147" s="1">
        <v>40404.177083333336</v>
      </c>
      <c r="B4147">
        <v>1.3</v>
      </c>
      <c r="D4147" s="3">
        <v>40404.177083333336</v>
      </c>
      <c r="E4147">
        <v>1.3</v>
      </c>
      <c r="F4147">
        <v>1.2</v>
      </c>
      <c r="G4147" s="5">
        <v>0.40663800331539801</v>
      </c>
      <c r="I4147">
        <f t="shared" si="64"/>
        <v>0.10000000000000009</v>
      </c>
      <c r="J4147">
        <f>Table2[[#This Row],[Consumption]]+Table2[[#This Row],[Predicted Consumption]]</f>
        <v>2.5</v>
      </c>
      <c r="K4147">
        <f>ABS((Table2[[#This Row],[Consumption]]-Table2[[#This Row],[Predicted Consumption]])/Table2[[#This Row],[Consumption]])</f>
        <v>7.6923076923076983E-2</v>
      </c>
    </row>
    <row r="4148" spans="1:11" x14ac:dyDescent="0.25">
      <c r="A4148" s="1">
        <v>40404.1875</v>
      </c>
      <c r="B4148">
        <v>1.1000000000000001</v>
      </c>
      <c r="D4148" s="3">
        <v>40404.1875</v>
      </c>
      <c r="E4148">
        <v>1.1000000000000001</v>
      </c>
      <c r="F4148">
        <v>1.2</v>
      </c>
      <c r="G4148" s="5">
        <v>0.69994382639682895</v>
      </c>
      <c r="I4148">
        <f t="shared" si="64"/>
        <v>9.9999999999999867E-2</v>
      </c>
      <c r="J4148">
        <f>Table2[[#This Row],[Consumption]]+Table2[[#This Row],[Predicted Consumption]]</f>
        <v>2.2999999999999998</v>
      </c>
      <c r="K4148">
        <f>ABS((Table2[[#This Row],[Consumption]]-Table2[[#This Row],[Predicted Consumption]])/Table2[[#This Row],[Consumption]])</f>
        <v>9.0909090909090787E-2</v>
      </c>
    </row>
    <row r="4149" spans="1:11" x14ac:dyDescent="0.25">
      <c r="A4149" s="1">
        <v>40404.197916666664</v>
      </c>
      <c r="B4149">
        <v>1.3</v>
      </c>
      <c r="D4149" s="3">
        <v>40404.197916666664</v>
      </c>
      <c r="E4149">
        <v>1.3</v>
      </c>
      <c r="F4149">
        <v>1.2</v>
      </c>
      <c r="G4149" s="5">
        <v>0.95576979216797298</v>
      </c>
      <c r="I4149">
        <f t="shared" si="64"/>
        <v>0.10000000000000009</v>
      </c>
      <c r="J4149">
        <f>Table2[[#This Row],[Consumption]]+Table2[[#This Row],[Predicted Consumption]]</f>
        <v>2.5</v>
      </c>
      <c r="K4149">
        <f>ABS((Table2[[#This Row],[Consumption]]-Table2[[#This Row],[Predicted Consumption]])/Table2[[#This Row],[Consumption]])</f>
        <v>7.6923076923076983E-2</v>
      </c>
    </row>
    <row r="4150" spans="1:11" x14ac:dyDescent="0.25">
      <c r="A4150" s="1">
        <v>40404.208333333336</v>
      </c>
      <c r="B4150">
        <v>1.2</v>
      </c>
      <c r="D4150" s="3">
        <v>40404.208333333336</v>
      </c>
      <c r="E4150">
        <v>1.2</v>
      </c>
      <c r="F4150">
        <v>1.2</v>
      </c>
      <c r="G4150" s="5">
        <v>0.405542690848119</v>
      </c>
      <c r="I4150">
        <f t="shared" si="64"/>
        <v>0</v>
      </c>
      <c r="J4150">
        <f>Table2[[#This Row],[Consumption]]+Table2[[#This Row],[Predicted Consumption]]</f>
        <v>2.4</v>
      </c>
      <c r="K4150">
        <f>ABS((Table2[[#This Row],[Consumption]]-Table2[[#This Row],[Predicted Consumption]])/Table2[[#This Row],[Consumption]])</f>
        <v>0</v>
      </c>
    </row>
    <row r="4151" spans="1:11" x14ac:dyDescent="0.25">
      <c r="A4151" s="1">
        <v>40404.21875</v>
      </c>
      <c r="B4151">
        <v>1.2</v>
      </c>
      <c r="D4151" s="3">
        <v>40404.21875</v>
      </c>
      <c r="E4151">
        <v>1.2</v>
      </c>
      <c r="F4151">
        <v>1.3</v>
      </c>
      <c r="G4151" s="5">
        <v>0.44151675074601598</v>
      </c>
      <c r="I4151">
        <f t="shared" si="64"/>
        <v>0.10000000000000009</v>
      </c>
      <c r="J4151">
        <f>Table2[[#This Row],[Consumption]]+Table2[[#This Row],[Predicted Consumption]]</f>
        <v>2.5</v>
      </c>
      <c r="K4151">
        <f>ABS((Table2[[#This Row],[Consumption]]-Table2[[#This Row],[Predicted Consumption]])/Table2[[#This Row],[Consumption]])</f>
        <v>8.3333333333333412E-2</v>
      </c>
    </row>
    <row r="4152" spans="1:11" x14ac:dyDescent="0.25">
      <c r="A4152" s="1">
        <v>40404.229166666664</v>
      </c>
      <c r="B4152">
        <v>1.3</v>
      </c>
      <c r="D4152" s="3">
        <v>40404.229166666664</v>
      </c>
      <c r="E4152">
        <v>1.3</v>
      </c>
      <c r="F4152">
        <v>1.2</v>
      </c>
      <c r="G4152" s="5">
        <v>0.41650690864141099</v>
      </c>
      <c r="I4152">
        <f t="shared" si="64"/>
        <v>0.10000000000000009</v>
      </c>
      <c r="J4152">
        <f>Table2[[#This Row],[Consumption]]+Table2[[#This Row],[Predicted Consumption]]</f>
        <v>2.5</v>
      </c>
      <c r="K4152">
        <f>ABS((Table2[[#This Row],[Consumption]]-Table2[[#This Row],[Predicted Consumption]])/Table2[[#This Row],[Consumption]])</f>
        <v>7.6923076923076983E-2</v>
      </c>
    </row>
    <row r="4153" spans="1:11" x14ac:dyDescent="0.25">
      <c r="A4153" s="1">
        <v>40404.239583333336</v>
      </c>
      <c r="B4153">
        <v>1.2</v>
      </c>
      <c r="D4153" s="3">
        <v>40404.239583333336</v>
      </c>
      <c r="E4153">
        <v>1.2</v>
      </c>
      <c r="F4153">
        <v>1.2</v>
      </c>
      <c r="G4153" s="5">
        <v>0.55440009108295696</v>
      </c>
      <c r="I4153">
        <f t="shared" si="64"/>
        <v>0</v>
      </c>
      <c r="J4153">
        <f>Table2[[#This Row],[Consumption]]+Table2[[#This Row],[Predicted Consumption]]</f>
        <v>2.4</v>
      </c>
      <c r="K4153">
        <f>ABS((Table2[[#This Row],[Consumption]]-Table2[[#This Row],[Predicted Consumption]])/Table2[[#This Row],[Consumption]])</f>
        <v>0</v>
      </c>
    </row>
    <row r="4154" spans="1:11" x14ac:dyDescent="0.25">
      <c r="A4154" s="1">
        <v>40404.25</v>
      </c>
      <c r="B4154">
        <v>1.3</v>
      </c>
      <c r="D4154" s="3">
        <v>40404.25</v>
      </c>
      <c r="E4154">
        <v>1.3</v>
      </c>
      <c r="F4154">
        <v>1.2</v>
      </c>
      <c r="G4154" s="5">
        <v>0.49445067865298897</v>
      </c>
      <c r="I4154">
        <f t="shared" si="64"/>
        <v>0.10000000000000009</v>
      </c>
      <c r="J4154">
        <f>Table2[[#This Row],[Consumption]]+Table2[[#This Row],[Predicted Consumption]]</f>
        <v>2.5</v>
      </c>
      <c r="K4154">
        <f>ABS((Table2[[#This Row],[Consumption]]-Table2[[#This Row],[Predicted Consumption]])/Table2[[#This Row],[Consumption]])</f>
        <v>7.6923076923076983E-2</v>
      </c>
    </row>
    <row r="4155" spans="1:11" x14ac:dyDescent="0.25">
      <c r="A4155" s="1">
        <v>40404.260416666664</v>
      </c>
      <c r="B4155">
        <v>5</v>
      </c>
      <c r="D4155" s="3">
        <v>40404.260416666664</v>
      </c>
      <c r="E4155">
        <v>5</v>
      </c>
      <c r="F4155">
        <v>1.2</v>
      </c>
      <c r="G4155" s="5">
        <v>0.63330167682146399</v>
      </c>
      <c r="I4155">
        <f t="shared" si="64"/>
        <v>3.8</v>
      </c>
      <c r="J4155">
        <f>Table2[[#This Row],[Consumption]]+Table2[[#This Row],[Predicted Consumption]]</f>
        <v>6.2</v>
      </c>
      <c r="K4155">
        <f>ABS((Table2[[#This Row],[Consumption]]-Table2[[#This Row],[Predicted Consumption]])/Table2[[#This Row],[Consumption]])</f>
        <v>0.76</v>
      </c>
    </row>
    <row r="4156" spans="1:11" x14ac:dyDescent="0.25">
      <c r="A4156" s="1">
        <v>40404.270833333336</v>
      </c>
      <c r="B4156">
        <v>6.2</v>
      </c>
      <c r="D4156" s="3">
        <v>40404.270833333336</v>
      </c>
      <c r="E4156">
        <v>6.2</v>
      </c>
      <c r="F4156">
        <v>5.6979653307799998</v>
      </c>
      <c r="G4156" s="5">
        <v>0.62281670967332003</v>
      </c>
      <c r="I4156">
        <f t="shared" si="64"/>
        <v>0.5020346692200004</v>
      </c>
      <c r="J4156">
        <f>Table2[[#This Row],[Consumption]]+Table2[[#This Row],[Predicted Consumption]]</f>
        <v>11.89796533078</v>
      </c>
      <c r="K4156">
        <f>ABS((Table2[[#This Row],[Consumption]]-Table2[[#This Row],[Predicted Consumption]])/Table2[[#This Row],[Consumption]])</f>
        <v>8.0973333745161358E-2</v>
      </c>
    </row>
    <row r="4157" spans="1:11" x14ac:dyDescent="0.25">
      <c r="A4157" s="1">
        <v>40404.28125</v>
      </c>
      <c r="B4157">
        <v>7.3</v>
      </c>
      <c r="D4157" s="3">
        <v>40404.28125</v>
      </c>
      <c r="E4157">
        <v>7.3</v>
      </c>
      <c r="F4157">
        <v>5.8827055970000002</v>
      </c>
      <c r="G4157" s="5">
        <v>0.30647246354366797</v>
      </c>
      <c r="I4157">
        <f t="shared" si="64"/>
        <v>1.4172944029999996</v>
      </c>
      <c r="J4157">
        <f>Table2[[#This Row],[Consumption]]+Table2[[#This Row],[Predicted Consumption]]</f>
        <v>13.182705597</v>
      </c>
      <c r="K4157">
        <f>ABS((Table2[[#This Row],[Consumption]]-Table2[[#This Row],[Predicted Consumption]])/Table2[[#This Row],[Consumption]])</f>
        <v>0.19414991821917804</v>
      </c>
    </row>
    <row r="4158" spans="1:11" x14ac:dyDescent="0.25">
      <c r="A4158" s="1">
        <v>40404.291666666664</v>
      </c>
      <c r="B4158">
        <v>10.7</v>
      </c>
      <c r="D4158" s="3">
        <v>40404.291666666664</v>
      </c>
      <c r="E4158">
        <v>10.7</v>
      </c>
      <c r="F4158">
        <v>10.399707255599999</v>
      </c>
      <c r="G4158" s="5">
        <v>0.525008532799355</v>
      </c>
      <c r="I4158">
        <f t="shared" si="64"/>
        <v>0.30029274440000009</v>
      </c>
      <c r="J4158">
        <f>Table2[[#This Row],[Consumption]]+Table2[[#This Row],[Predicted Consumption]]</f>
        <v>21.099707255599998</v>
      </c>
      <c r="K4158">
        <f>ABS((Table2[[#This Row],[Consumption]]-Table2[[#This Row],[Predicted Consumption]])/Table2[[#This Row],[Consumption]])</f>
        <v>2.8064742467289731E-2</v>
      </c>
    </row>
    <row r="4159" spans="1:11" x14ac:dyDescent="0.25">
      <c r="A4159" s="1">
        <v>40404.302083333336</v>
      </c>
      <c r="B4159">
        <v>10.7</v>
      </c>
      <c r="D4159" s="3">
        <v>40404.302083333336</v>
      </c>
      <c r="E4159">
        <v>10.7</v>
      </c>
      <c r="I4159">
        <f t="shared" si="64"/>
        <v>10.7</v>
      </c>
      <c r="J4159">
        <f>Table2[[#This Row],[Consumption]]+Table2[[#This Row],[Predicted Consumption]]</f>
        <v>10.7</v>
      </c>
      <c r="K4159">
        <f>ABS((Table2[[#This Row],[Consumption]]-Table2[[#This Row],[Predicted Consumption]])/Table2[[#This Row],[Consumption]])</f>
        <v>1</v>
      </c>
    </row>
    <row r="4160" spans="1:11" x14ac:dyDescent="0.25">
      <c r="A4160" s="1">
        <v>40404.3125</v>
      </c>
      <c r="B4160">
        <v>10</v>
      </c>
      <c r="D4160" s="3">
        <v>40404.3125</v>
      </c>
      <c r="E4160">
        <v>10</v>
      </c>
      <c r="F4160">
        <v>9.6999597677599994</v>
      </c>
      <c r="G4160" s="5">
        <v>0.568757350768893</v>
      </c>
      <c r="I4160">
        <f t="shared" si="64"/>
        <v>0.30004023224000065</v>
      </c>
      <c r="J4160">
        <f>Table2[[#This Row],[Consumption]]+Table2[[#This Row],[Predicted Consumption]]</f>
        <v>19.699959767759999</v>
      </c>
      <c r="K4160">
        <f>ABS((Table2[[#This Row],[Consumption]]-Table2[[#This Row],[Predicted Consumption]])/Table2[[#This Row],[Consumption]])</f>
        <v>3.0004023224000066E-2</v>
      </c>
    </row>
    <row r="4161" spans="1:11" x14ac:dyDescent="0.25">
      <c r="A4161" s="1">
        <v>40404.322916666664</v>
      </c>
      <c r="B4161">
        <v>9.1999999999999993</v>
      </c>
      <c r="D4161" s="3">
        <v>40404.322916666664</v>
      </c>
      <c r="E4161">
        <v>9.1999999999999993</v>
      </c>
      <c r="F4161">
        <v>9.7999905334800008</v>
      </c>
      <c r="G4161" s="5">
        <v>0.72895500154061299</v>
      </c>
      <c r="I4161">
        <f t="shared" si="64"/>
        <v>0.59999053348000153</v>
      </c>
      <c r="J4161">
        <f>Table2[[#This Row],[Consumption]]+Table2[[#This Row],[Predicted Consumption]]</f>
        <v>18.999990533480002</v>
      </c>
      <c r="K4161">
        <f>ABS((Table2[[#This Row],[Consumption]]-Table2[[#This Row],[Predicted Consumption]])/Table2[[#This Row],[Consumption]])</f>
        <v>6.5216362334782785E-2</v>
      </c>
    </row>
    <row r="4162" spans="1:11" x14ac:dyDescent="0.25">
      <c r="A4162" s="1">
        <v>40404.333333333336</v>
      </c>
      <c r="B4162">
        <v>9.6</v>
      </c>
      <c r="D4162" s="3">
        <v>40404.333333333336</v>
      </c>
      <c r="E4162">
        <v>9.6</v>
      </c>
      <c r="F4162">
        <v>8.8000000000000007</v>
      </c>
      <c r="G4162" s="5">
        <v>0.109005610752229</v>
      </c>
      <c r="I4162">
        <f t="shared" si="64"/>
        <v>0.79999999999999893</v>
      </c>
      <c r="J4162">
        <f>Table2[[#This Row],[Consumption]]+Table2[[#This Row],[Predicted Consumption]]</f>
        <v>18.399999999999999</v>
      </c>
      <c r="K4162">
        <f>ABS((Table2[[#This Row],[Consumption]]-Table2[[#This Row],[Predicted Consumption]])/Table2[[#This Row],[Consumption]])</f>
        <v>8.3333333333333232E-2</v>
      </c>
    </row>
    <row r="4163" spans="1:11" x14ac:dyDescent="0.25">
      <c r="A4163" s="1">
        <v>40404.34375</v>
      </c>
      <c r="B4163">
        <v>9.6</v>
      </c>
      <c r="D4163" s="3">
        <v>40404.34375</v>
      </c>
      <c r="E4163">
        <v>9.6</v>
      </c>
      <c r="F4163">
        <v>9.7999905334800008</v>
      </c>
      <c r="G4163" s="5">
        <v>0.122199244123531</v>
      </c>
      <c r="I4163">
        <f t="shared" si="64"/>
        <v>0.19999053348000118</v>
      </c>
      <c r="J4163">
        <f>Table2[[#This Row],[Consumption]]+Table2[[#This Row],[Predicted Consumption]]</f>
        <v>19.39999053348</v>
      </c>
      <c r="K4163">
        <f>ABS((Table2[[#This Row],[Consumption]]-Table2[[#This Row],[Predicted Consumption]])/Table2[[#This Row],[Consumption]])</f>
        <v>2.0832347237500125E-2</v>
      </c>
    </row>
    <row r="4164" spans="1:11" x14ac:dyDescent="0.25">
      <c r="A4164" s="1">
        <v>40404.354166666664</v>
      </c>
      <c r="B4164">
        <v>9.4</v>
      </c>
      <c r="D4164" s="3">
        <v>40404.354166666664</v>
      </c>
      <c r="E4164">
        <v>9.4</v>
      </c>
      <c r="F4164">
        <v>9.5999178935000007</v>
      </c>
      <c r="G4164" s="5">
        <v>0.22871311984485901</v>
      </c>
      <c r="I4164">
        <f t="shared" ref="I4164:I4227" si="65">ABS(F4164-E4164)</f>
        <v>0.19991789350000033</v>
      </c>
      <c r="J4164">
        <f>Table2[[#This Row],[Consumption]]+Table2[[#This Row],[Predicted Consumption]]</f>
        <v>18.999917893500001</v>
      </c>
      <c r="K4164">
        <f>ABS((Table2[[#This Row],[Consumption]]-Table2[[#This Row],[Predicted Consumption]])/Table2[[#This Row],[Consumption]])</f>
        <v>2.1267861010638333E-2</v>
      </c>
    </row>
    <row r="4165" spans="1:11" x14ac:dyDescent="0.25">
      <c r="A4165" s="1">
        <v>40404.364583333336</v>
      </c>
      <c r="B4165">
        <v>14.6</v>
      </c>
      <c r="D4165" s="3">
        <v>40404.364583333336</v>
      </c>
      <c r="E4165">
        <v>14.6</v>
      </c>
      <c r="F4165">
        <v>9.5999425254500004</v>
      </c>
      <c r="G4165" s="5">
        <v>0.59895971431818895</v>
      </c>
      <c r="I4165">
        <f t="shared" si="65"/>
        <v>5.0000574745499993</v>
      </c>
      <c r="J4165">
        <f>Table2[[#This Row],[Consumption]]+Table2[[#This Row],[Predicted Consumption]]</f>
        <v>24.199942525449998</v>
      </c>
      <c r="K4165">
        <f>ABS((Table2[[#This Row],[Consumption]]-Table2[[#This Row],[Predicted Consumption]])/Table2[[#This Row],[Consumption]])</f>
        <v>0.34246969003767119</v>
      </c>
    </row>
    <row r="4166" spans="1:11" x14ac:dyDescent="0.25">
      <c r="A4166" s="1">
        <v>40404.375</v>
      </c>
      <c r="B4166">
        <v>12.5</v>
      </c>
      <c r="D4166" s="3">
        <v>40404.375</v>
      </c>
      <c r="E4166">
        <v>12.5</v>
      </c>
      <c r="F4166">
        <v>12.19853908</v>
      </c>
      <c r="G4166" s="5">
        <v>0.5</v>
      </c>
      <c r="I4166">
        <f t="shared" si="65"/>
        <v>0.30146092000000024</v>
      </c>
      <c r="J4166">
        <f>Table2[[#This Row],[Consumption]]+Table2[[#This Row],[Predicted Consumption]]</f>
        <v>24.69853908</v>
      </c>
      <c r="K4166">
        <f>ABS((Table2[[#This Row],[Consumption]]-Table2[[#This Row],[Predicted Consumption]])/Table2[[#This Row],[Consumption]])</f>
        <v>2.4116873600000019E-2</v>
      </c>
    </row>
    <row r="4167" spans="1:11" x14ac:dyDescent="0.25">
      <c r="A4167" s="1">
        <v>40404.385416666664</v>
      </c>
      <c r="B4167">
        <v>13.4</v>
      </c>
      <c r="D4167" s="3">
        <v>40404.385416666664</v>
      </c>
      <c r="E4167">
        <v>13.4</v>
      </c>
      <c r="F4167">
        <v>11.5</v>
      </c>
      <c r="G4167" s="5">
        <v>0.41669159981460901</v>
      </c>
      <c r="I4167">
        <f t="shared" si="65"/>
        <v>1.9000000000000004</v>
      </c>
      <c r="J4167">
        <f>Table2[[#This Row],[Consumption]]+Table2[[#This Row],[Predicted Consumption]]</f>
        <v>24.9</v>
      </c>
      <c r="K4167">
        <f>ABS((Table2[[#This Row],[Consumption]]-Table2[[#This Row],[Predicted Consumption]])/Table2[[#This Row],[Consumption]])</f>
        <v>0.14179104477611942</v>
      </c>
    </row>
    <row r="4168" spans="1:11" x14ac:dyDescent="0.25">
      <c r="A4168" s="1">
        <v>40404.395833333336</v>
      </c>
      <c r="B4168">
        <v>13.3</v>
      </c>
      <c r="D4168" s="3">
        <v>40404.395833333336</v>
      </c>
      <c r="E4168">
        <v>13.3</v>
      </c>
      <c r="F4168">
        <v>11.2999233675</v>
      </c>
      <c r="G4168" s="5">
        <v>0.47139953424618097</v>
      </c>
      <c r="I4168">
        <f t="shared" si="65"/>
        <v>2.0000766325000008</v>
      </c>
      <c r="J4168">
        <f>Table2[[#This Row],[Consumption]]+Table2[[#This Row],[Predicted Consumption]]</f>
        <v>24.599923367500001</v>
      </c>
      <c r="K4168">
        <f>ABS((Table2[[#This Row],[Consumption]]-Table2[[#This Row],[Predicted Consumption]])/Table2[[#This Row],[Consumption]])</f>
        <v>0.15038170169172937</v>
      </c>
    </row>
    <row r="4169" spans="1:11" x14ac:dyDescent="0.25">
      <c r="A4169" s="1">
        <v>40404.40625</v>
      </c>
      <c r="B4169">
        <v>10.9</v>
      </c>
      <c r="D4169" s="3">
        <v>40404.40625</v>
      </c>
      <c r="E4169">
        <v>10.9</v>
      </c>
      <c r="F4169">
        <v>12.0799873558</v>
      </c>
      <c r="G4169" s="5">
        <v>0.49949559225749401</v>
      </c>
      <c r="I4169">
        <f t="shared" si="65"/>
        <v>1.1799873557999998</v>
      </c>
      <c r="J4169">
        <f>Table2[[#This Row],[Consumption]]+Table2[[#This Row],[Predicted Consumption]]</f>
        <v>22.979987355799999</v>
      </c>
      <c r="K4169">
        <f>ABS((Table2[[#This Row],[Consumption]]-Table2[[#This Row],[Predicted Consumption]])/Table2[[#This Row],[Consumption]])</f>
        <v>0.1082557207155963</v>
      </c>
    </row>
    <row r="4170" spans="1:11" x14ac:dyDescent="0.25">
      <c r="A4170" s="1">
        <v>40404.416666666664</v>
      </c>
      <c r="B4170">
        <v>14.9</v>
      </c>
      <c r="D4170" s="3">
        <v>40404.416666666664</v>
      </c>
      <c r="E4170">
        <v>14.9</v>
      </c>
      <c r="F4170">
        <v>9.7999905334800008</v>
      </c>
      <c r="G4170" s="5">
        <v>0.67673735263037804</v>
      </c>
      <c r="I4170">
        <f t="shared" si="65"/>
        <v>5.1000094665199995</v>
      </c>
      <c r="J4170">
        <f>Table2[[#This Row],[Consumption]]+Table2[[#This Row],[Predicted Consumption]]</f>
        <v>24.699990533480001</v>
      </c>
      <c r="K4170">
        <f>ABS((Table2[[#This Row],[Consumption]]-Table2[[#This Row],[Predicted Consumption]])/Table2[[#This Row],[Consumption]])</f>
        <v>0.34228251453154357</v>
      </c>
    </row>
    <row r="4171" spans="1:11" x14ac:dyDescent="0.25">
      <c r="A4171" s="1">
        <v>40404.427083333336</v>
      </c>
      <c r="B4171">
        <v>12.8</v>
      </c>
      <c r="D4171" s="3">
        <v>40404.427083333336</v>
      </c>
      <c r="E4171">
        <v>12.8</v>
      </c>
      <c r="F4171">
        <v>12.2878939179</v>
      </c>
      <c r="G4171" s="5">
        <v>0.3</v>
      </c>
      <c r="I4171">
        <f t="shared" si="65"/>
        <v>0.51210608210000075</v>
      </c>
      <c r="J4171">
        <f>Table2[[#This Row],[Consumption]]+Table2[[#This Row],[Predicted Consumption]]</f>
        <v>25.087893917900001</v>
      </c>
      <c r="K4171">
        <f>ABS((Table2[[#This Row],[Consumption]]-Table2[[#This Row],[Predicted Consumption]])/Table2[[#This Row],[Consumption]])</f>
        <v>4.0008287664062558E-2</v>
      </c>
    </row>
    <row r="4172" spans="1:11" x14ac:dyDescent="0.25">
      <c r="A4172" s="1">
        <v>40404.4375</v>
      </c>
      <c r="B4172">
        <v>12.8</v>
      </c>
      <c r="D4172" s="3">
        <v>40404.4375</v>
      </c>
      <c r="E4172">
        <v>12.8</v>
      </c>
      <c r="F4172">
        <v>9.4999597657799999</v>
      </c>
      <c r="G4172" s="5">
        <v>0.67867294946061796</v>
      </c>
      <c r="I4172">
        <f t="shared" si="65"/>
        <v>3.3000402342200008</v>
      </c>
      <c r="J4172">
        <f>Table2[[#This Row],[Consumption]]+Table2[[#This Row],[Predicted Consumption]]</f>
        <v>22.299959765780002</v>
      </c>
      <c r="K4172">
        <f>ABS((Table2[[#This Row],[Consumption]]-Table2[[#This Row],[Predicted Consumption]])/Table2[[#This Row],[Consumption]])</f>
        <v>0.25781564329843754</v>
      </c>
    </row>
    <row r="4173" spans="1:11" x14ac:dyDescent="0.25">
      <c r="A4173" s="1">
        <v>40404.447916666664</v>
      </c>
      <c r="B4173">
        <v>12.4</v>
      </c>
      <c r="D4173" s="3">
        <v>40404.447916666664</v>
      </c>
      <c r="E4173">
        <v>12.4</v>
      </c>
      <c r="F4173">
        <v>9.4999597657799999</v>
      </c>
      <c r="G4173" s="5">
        <v>0.67867294946061796</v>
      </c>
      <c r="I4173">
        <f t="shared" si="65"/>
        <v>2.9000402342200005</v>
      </c>
      <c r="J4173">
        <f>Table2[[#This Row],[Consumption]]+Table2[[#This Row],[Predicted Consumption]]</f>
        <v>21.89995976578</v>
      </c>
      <c r="K4173">
        <f>ABS((Table2[[#This Row],[Consumption]]-Table2[[#This Row],[Predicted Consumption]])/Table2[[#This Row],[Consumption]])</f>
        <v>0.2338742124370968</v>
      </c>
    </row>
    <row r="4174" spans="1:11" x14ac:dyDescent="0.25">
      <c r="A4174" s="1">
        <v>40404.458333333336</v>
      </c>
      <c r="B4174">
        <v>9.4</v>
      </c>
      <c r="D4174" s="3">
        <v>40404.458333333336</v>
      </c>
      <c r="E4174">
        <v>9.4</v>
      </c>
      <c r="F4174">
        <v>11.5</v>
      </c>
      <c r="G4174" s="5">
        <v>0.376564193616854</v>
      </c>
      <c r="I4174">
        <f t="shared" si="65"/>
        <v>2.0999999999999996</v>
      </c>
      <c r="J4174">
        <f>Table2[[#This Row],[Consumption]]+Table2[[#This Row],[Predicted Consumption]]</f>
        <v>20.9</v>
      </c>
      <c r="K4174">
        <f>ABS((Table2[[#This Row],[Consumption]]-Table2[[#This Row],[Predicted Consumption]])/Table2[[#This Row],[Consumption]])</f>
        <v>0.2234042553191489</v>
      </c>
    </row>
    <row r="4175" spans="1:11" x14ac:dyDescent="0.25">
      <c r="A4175" s="1">
        <v>40404.46875</v>
      </c>
      <c r="B4175">
        <v>9.8000000000000007</v>
      </c>
      <c r="D4175" s="3">
        <v>40404.46875</v>
      </c>
      <c r="E4175">
        <v>9.8000000000000007</v>
      </c>
      <c r="F4175">
        <v>13.885579999999999</v>
      </c>
      <c r="G4175" s="5">
        <v>0.426424512794642</v>
      </c>
      <c r="I4175">
        <f t="shared" si="65"/>
        <v>4.0855799999999984</v>
      </c>
      <c r="J4175">
        <f>Table2[[#This Row],[Consumption]]+Table2[[#This Row],[Predicted Consumption]]</f>
        <v>23.685580000000002</v>
      </c>
      <c r="K4175">
        <f>ABS((Table2[[#This Row],[Consumption]]-Table2[[#This Row],[Predicted Consumption]])/Table2[[#This Row],[Consumption]])</f>
        <v>0.41689591836734674</v>
      </c>
    </row>
    <row r="4176" spans="1:11" x14ac:dyDescent="0.25">
      <c r="A4176" s="1">
        <v>40404.479166666664</v>
      </c>
      <c r="B4176">
        <v>12.1</v>
      </c>
      <c r="D4176" s="3">
        <v>40404.479166666664</v>
      </c>
      <c r="E4176">
        <v>12.1</v>
      </c>
      <c r="F4176">
        <v>9.5999425254500004</v>
      </c>
      <c r="G4176" s="5">
        <v>0.251198137413079</v>
      </c>
      <c r="I4176">
        <f t="shared" si="65"/>
        <v>2.5000574745499993</v>
      </c>
      <c r="J4176">
        <f>Table2[[#This Row],[Consumption]]+Table2[[#This Row],[Predicted Consumption]]</f>
        <v>21.699942525449998</v>
      </c>
      <c r="K4176">
        <f>ABS((Table2[[#This Row],[Consumption]]-Table2[[#This Row],[Predicted Consumption]])/Table2[[#This Row],[Consumption]])</f>
        <v>0.20661632021074375</v>
      </c>
    </row>
    <row r="4177" spans="1:11" x14ac:dyDescent="0.25">
      <c r="A4177" s="1">
        <v>40404.489583333336</v>
      </c>
      <c r="B4177">
        <v>9.5</v>
      </c>
      <c r="D4177" s="3">
        <v>40404.489583333336</v>
      </c>
      <c r="E4177">
        <v>9.5</v>
      </c>
      <c r="F4177">
        <v>9.3999802857700008</v>
      </c>
      <c r="G4177" s="5">
        <v>0.2124126214009</v>
      </c>
      <c r="I4177">
        <f t="shared" si="65"/>
        <v>0.10001971422999922</v>
      </c>
      <c r="J4177">
        <f>Table2[[#This Row],[Consumption]]+Table2[[#This Row],[Predicted Consumption]]</f>
        <v>18.899980285769999</v>
      </c>
      <c r="K4177">
        <f>ABS((Table2[[#This Row],[Consumption]]-Table2[[#This Row],[Predicted Consumption]])/Table2[[#This Row],[Consumption]])</f>
        <v>1.0528390971578866E-2</v>
      </c>
    </row>
    <row r="4178" spans="1:11" x14ac:dyDescent="0.25">
      <c r="A4178" s="1">
        <v>40404.5</v>
      </c>
      <c r="B4178">
        <v>11.3</v>
      </c>
      <c r="D4178" s="3">
        <v>40404.5</v>
      </c>
      <c r="E4178">
        <v>11.3</v>
      </c>
      <c r="F4178">
        <v>9.5999425254500004</v>
      </c>
      <c r="G4178" s="5">
        <v>0.23648472854230901</v>
      </c>
      <c r="I4178">
        <f t="shared" si="65"/>
        <v>1.7000574745500003</v>
      </c>
      <c r="J4178">
        <f>Table2[[#This Row],[Consumption]]+Table2[[#This Row],[Predicted Consumption]]</f>
        <v>20.899942525450001</v>
      </c>
      <c r="K4178">
        <f>ABS((Table2[[#This Row],[Consumption]]-Table2[[#This Row],[Predicted Consumption]])/Table2[[#This Row],[Consumption]])</f>
        <v>0.15044756411946905</v>
      </c>
    </row>
    <row r="4179" spans="1:11" x14ac:dyDescent="0.25">
      <c r="A4179" s="1">
        <v>40404.510416666664</v>
      </c>
      <c r="B4179">
        <v>11.8</v>
      </c>
      <c r="D4179" s="3">
        <v>40404.510416666664</v>
      </c>
      <c r="E4179">
        <v>11.8</v>
      </c>
      <c r="F4179">
        <v>8.8999678143499992</v>
      </c>
      <c r="G4179" s="5">
        <v>0.31852467355365199</v>
      </c>
      <c r="I4179">
        <f t="shared" si="65"/>
        <v>2.9000321856500015</v>
      </c>
      <c r="J4179">
        <f>Table2[[#This Row],[Consumption]]+Table2[[#This Row],[Predicted Consumption]]</f>
        <v>20.69996781435</v>
      </c>
      <c r="K4179">
        <f>ABS((Table2[[#This Row],[Consumption]]-Table2[[#This Row],[Predicted Consumption]])/Table2[[#This Row],[Consumption]])</f>
        <v>0.24576543946186452</v>
      </c>
    </row>
    <row r="4180" spans="1:11" x14ac:dyDescent="0.25">
      <c r="A4180" s="1">
        <v>40404.520833333336</v>
      </c>
      <c r="B4180">
        <v>10.6</v>
      </c>
      <c r="D4180" s="3">
        <v>40404.520833333336</v>
      </c>
      <c r="E4180">
        <v>10.6</v>
      </c>
      <c r="F4180">
        <v>9.7999933734300004</v>
      </c>
      <c r="G4180" s="5">
        <v>0.47340043918039598</v>
      </c>
      <c r="I4180">
        <f t="shared" si="65"/>
        <v>0.80000662656999921</v>
      </c>
      <c r="J4180">
        <f>Table2[[#This Row],[Consumption]]+Table2[[#This Row],[Predicted Consumption]]</f>
        <v>20.39999337343</v>
      </c>
      <c r="K4180">
        <f>ABS((Table2[[#This Row],[Consumption]]-Table2[[#This Row],[Predicted Consumption]])/Table2[[#This Row],[Consumption]])</f>
        <v>7.5472323261320681E-2</v>
      </c>
    </row>
    <row r="4181" spans="1:11" x14ac:dyDescent="0.25">
      <c r="A4181" s="1">
        <v>40404.53125</v>
      </c>
      <c r="B4181">
        <v>8.9</v>
      </c>
      <c r="D4181" s="3">
        <v>40404.53125</v>
      </c>
      <c r="E4181">
        <v>8.9</v>
      </c>
      <c r="F4181">
        <v>11.5</v>
      </c>
      <c r="G4181" s="5">
        <v>0.51695902844075303</v>
      </c>
      <c r="I4181">
        <f t="shared" si="65"/>
        <v>2.5999999999999996</v>
      </c>
      <c r="J4181">
        <f>Table2[[#This Row],[Consumption]]+Table2[[#This Row],[Predicted Consumption]]</f>
        <v>20.399999999999999</v>
      </c>
      <c r="K4181">
        <f>ABS((Table2[[#This Row],[Consumption]]-Table2[[#This Row],[Predicted Consumption]])/Table2[[#This Row],[Consumption]])</f>
        <v>0.29213483146067409</v>
      </c>
    </row>
    <row r="4182" spans="1:11" x14ac:dyDescent="0.25">
      <c r="A4182" s="1">
        <v>40404.541666666664</v>
      </c>
      <c r="B4182">
        <v>8.9</v>
      </c>
      <c r="D4182" s="3">
        <v>40404.541666666664</v>
      </c>
      <c r="E4182">
        <v>8.9</v>
      </c>
      <c r="F4182">
        <v>8.8000000000000007</v>
      </c>
      <c r="G4182" s="5">
        <v>0.15112020132623499</v>
      </c>
      <c r="I4182">
        <f t="shared" si="65"/>
        <v>9.9999999999999645E-2</v>
      </c>
      <c r="J4182">
        <f>Table2[[#This Row],[Consumption]]+Table2[[#This Row],[Predicted Consumption]]</f>
        <v>17.700000000000003</v>
      </c>
      <c r="K4182">
        <f>ABS((Table2[[#This Row],[Consumption]]-Table2[[#This Row],[Predicted Consumption]])/Table2[[#This Row],[Consumption]])</f>
        <v>1.1235955056179735E-2</v>
      </c>
    </row>
    <row r="4183" spans="1:11" x14ac:dyDescent="0.25">
      <c r="A4183" s="1">
        <v>40404.552083333336</v>
      </c>
      <c r="B4183">
        <v>11.8</v>
      </c>
      <c r="D4183" s="3">
        <v>40404.552083333336</v>
      </c>
      <c r="E4183">
        <v>11.8</v>
      </c>
      <c r="F4183">
        <v>8.8000000000000007</v>
      </c>
      <c r="G4183" s="5">
        <v>0.15112020132623499</v>
      </c>
      <c r="I4183">
        <f t="shared" si="65"/>
        <v>3</v>
      </c>
      <c r="J4183">
        <f>Table2[[#This Row],[Consumption]]+Table2[[#This Row],[Predicted Consumption]]</f>
        <v>20.6</v>
      </c>
      <c r="K4183">
        <f>ABS((Table2[[#This Row],[Consumption]]-Table2[[#This Row],[Predicted Consumption]])/Table2[[#This Row],[Consumption]])</f>
        <v>0.25423728813559321</v>
      </c>
    </row>
    <row r="4184" spans="1:11" x14ac:dyDescent="0.25">
      <c r="A4184" s="1">
        <v>40404.5625</v>
      </c>
      <c r="B4184">
        <v>9</v>
      </c>
      <c r="D4184" s="3">
        <v>40404.5625</v>
      </c>
      <c r="E4184">
        <v>9</v>
      </c>
      <c r="F4184">
        <v>10.599941901399999</v>
      </c>
      <c r="G4184" s="5">
        <v>0.85512958534806505</v>
      </c>
      <c r="I4184">
        <f t="shared" si="65"/>
        <v>1.5999419013999994</v>
      </c>
      <c r="J4184">
        <f>Table2[[#This Row],[Consumption]]+Table2[[#This Row],[Predicted Consumption]]</f>
        <v>19.599941901400001</v>
      </c>
      <c r="K4184">
        <f>ABS((Table2[[#This Row],[Consumption]]-Table2[[#This Row],[Predicted Consumption]])/Table2[[#This Row],[Consumption]])</f>
        <v>0.17777132237777771</v>
      </c>
    </row>
    <row r="4185" spans="1:11" x14ac:dyDescent="0.25">
      <c r="A4185" s="1">
        <v>40404.572916666664</v>
      </c>
      <c r="B4185">
        <v>11.1</v>
      </c>
      <c r="D4185" s="3">
        <v>40404.572916666664</v>
      </c>
      <c r="E4185">
        <v>11.1</v>
      </c>
      <c r="F4185">
        <v>11.7959874312</v>
      </c>
      <c r="G4185" s="5">
        <v>0.25249356139583301</v>
      </c>
      <c r="I4185">
        <f t="shared" si="65"/>
        <v>0.69598743120000073</v>
      </c>
      <c r="J4185">
        <f>Table2[[#This Row],[Consumption]]+Table2[[#This Row],[Predicted Consumption]]</f>
        <v>22.895987431199998</v>
      </c>
      <c r="K4185">
        <f>ABS((Table2[[#This Row],[Consumption]]-Table2[[#This Row],[Predicted Consumption]])/Table2[[#This Row],[Consumption]])</f>
        <v>6.2701570378378452E-2</v>
      </c>
    </row>
    <row r="4186" spans="1:11" x14ac:dyDescent="0.25">
      <c r="A4186" s="1">
        <v>40404.583333333336</v>
      </c>
      <c r="B4186">
        <v>11.2</v>
      </c>
      <c r="D4186" s="3">
        <v>40404.583333333336</v>
      </c>
      <c r="E4186">
        <v>11.2</v>
      </c>
      <c r="F4186">
        <v>11.7959874312</v>
      </c>
      <c r="G4186" s="5">
        <v>0.42190602211001599</v>
      </c>
      <c r="I4186">
        <f t="shared" si="65"/>
        <v>0.59598743120000108</v>
      </c>
      <c r="J4186">
        <f>Table2[[#This Row],[Consumption]]+Table2[[#This Row],[Predicted Consumption]]</f>
        <v>22.9959874312</v>
      </c>
      <c r="K4186">
        <f>ABS((Table2[[#This Row],[Consumption]]-Table2[[#This Row],[Predicted Consumption]])/Table2[[#This Row],[Consumption]])</f>
        <v>5.3213163500000098E-2</v>
      </c>
    </row>
    <row r="4187" spans="1:11" x14ac:dyDescent="0.25">
      <c r="A4187" s="1">
        <v>40404.59375</v>
      </c>
      <c r="B4187">
        <v>11.8</v>
      </c>
      <c r="D4187" s="3">
        <v>40404.59375</v>
      </c>
      <c r="E4187">
        <v>11.8</v>
      </c>
      <c r="F4187">
        <v>11.7959874312</v>
      </c>
      <c r="G4187" s="5">
        <v>0.511983870497425</v>
      </c>
      <c r="I4187">
        <f t="shared" si="65"/>
        <v>4.0125688000003379E-3</v>
      </c>
      <c r="J4187">
        <f>Table2[[#This Row],[Consumption]]+Table2[[#This Row],[Predicted Consumption]]</f>
        <v>23.595987431200001</v>
      </c>
      <c r="K4187">
        <f>ABS((Table2[[#This Row],[Consumption]]-Table2[[#This Row],[Predicted Consumption]])/Table2[[#This Row],[Consumption]])</f>
        <v>3.4004820338985912E-4</v>
      </c>
    </row>
    <row r="4188" spans="1:11" x14ac:dyDescent="0.25">
      <c r="A4188" s="1">
        <v>40404.604166666664</v>
      </c>
      <c r="B4188">
        <v>11.7</v>
      </c>
      <c r="D4188" s="3">
        <v>40404.604166666664</v>
      </c>
      <c r="E4188">
        <v>11.7</v>
      </c>
      <c r="F4188">
        <v>8.9999988329700003</v>
      </c>
      <c r="G4188" s="5">
        <v>0.502623473270148</v>
      </c>
      <c r="I4188">
        <f t="shared" si="65"/>
        <v>2.700001167029999</v>
      </c>
      <c r="J4188">
        <f>Table2[[#This Row],[Consumption]]+Table2[[#This Row],[Predicted Consumption]]</f>
        <v>20.69999883297</v>
      </c>
      <c r="K4188">
        <f>ABS((Table2[[#This Row],[Consumption]]-Table2[[#This Row],[Predicted Consumption]])/Table2[[#This Row],[Consumption]])</f>
        <v>0.23076933051538454</v>
      </c>
    </row>
    <row r="4189" spans="1:11" x14ac:dyDescent="0.25">
      <c r="A4189" s="1">
        <v>40404.614583333336</v>
      </c>
      <c r="B4189">
        <v>11.4</v>
      </c>
      <c r="D4189" s="3">
        <v>40404.614583333336</v>
      </c>
      <c r="E4189">
        <v>11.4</v>
      </c>
      <c r="F4189">
        <v>10.4823333547</v>
      </c>
      <c r="G4189" s="5">
        <v>0.30295649625929599</v>
      </c>
      <c r="I4189">
        <f t="shared" si="65"/>
        <v>0.91766664530000064</v>
      </c>
      <c r="J4189">
        <f>Table2[[#This Row],[Consumption]]+Table2[[#This Row],[Predicted Consumption]]</f>
        <v>21.882333354700002</v>
      </c>
      <c r="K4189">
        <f>ABS((Table2[[#This Row],[Consumption]]-Table2[[#This Row],[Predicted Consumption]])/Table2[[#This Row],[Consumption]])</f>
        <v>8.0497074149122855E-2</v>
      </c>
    </row>
    <row r="4190" spans="1:11" x14ac:dyDescent="0.25">
      <c r="A4190" s="1">
        <v>40404.625</v>
      </c>
      <c r="B4190">
        <v>11.8</v>
      </c>
      <c r="D4190" s="3">
        <v>40404.625</v>
      </c>
      <c r="E4190">
        <v>11.8</v>
      </c>
      <c r="F4190">
        <v>11.7971912019</v>
      </c>
      <c r="G4190" s="5">
        <v>0.46052437571305899</v>
      </c>
      <c r="I4190">
        <f t="shared" si="65"/>
        <v>2.8087981000002316E-3</v>
      </c>
      <c r="J4190">
        <f>Table2[[#This Row],[Consumption]]+Table2[[#This Row],[Predicted Consumption]]</f>
        <v>23.597191201900003</v>
      </c>
      <c r="K4190">
        <f>ABS((Table2[[#This Row],[Consumption]]-Table2[[#This Row],[Predicted Consumption]])/Table2[[#This Row],[Consumption]])</f>
        <v>2.3803373728815521E-4</v>
      </c>
    </row>
    <row r="4191" spans="1:11" x14ac:dyDescent="0.25">
      <c r="A4191" s="1">
        <v>40404.635416666664</v>
      </c>
      <c r="B4191">
        <v>11</v>
      </c>
      <c r="D4191" s="3">
        <v>40404.635416666664</v>
      </c>
      <c r="E4191">
        <v>11</v>
      </c>
      <c r="F4191">
        <v>11.6874574861</v>
      </c>
      <c r="G4191" s="5">
        <v>0.34459816685032202</v>
      </c>
      <c r="I4191">
        <f t="shared" si="65"/>
        <v>0.68745748609999957</v>
      </c>
      <c r="J4191">
        <f>Table2[[#This Row],[Consumption]]+Table2[[#This Row],[Predicted Consumption]]</f>
        <v>22.687457486100001</v>
      </c>
      <c r="K4191">
        <f>ABS((Table2[[#This Row],[Consumption]]-Table2[[#This Row],[Predicted Consumption]])/Table2[[#This Row],[Consumption]])</f>
        <v>6.2496135099999961E-2</v>
      </c>
    </row>
    <row r="4192" spans="1:11" x14ac:dyDescent="0.25">
      <c r="A4192" s="1">
        <v>40404.645833333336</v>
      </c>
      <c r="B4192">
        <v>11.5</v>
      </c>
      <c r="D4192" s="3">
        <v>40404.645833333336</v>
      </c>
      <c r="E4192">
        <v>11.5</v>
      </c>
      <c r="F4192">
        <v>11.798033841300001</v>
      </c>
      <c r="G4192" s="5">
        <v>0.29993985283659003</v>
      </c>
      <c r="I4192">
        <f t="shared" si="65"/>
        <v>0.29803384130000055</v>
      </c>
      <c r="J4192">
        <f>Table2[[#This Row],[Consumption]]+Table2[[#This Row],[Predicted Consumption]]</f>
        <v>23.298033841300001</v>
      </c>
      <c r="K4192">
        <f>ABS((Table2[[#This Row],[Consumption]]-Table2[[#This Row],[Predicted Consumption]])/Table2[[#This Row],[Consumption]])</f>
        <v>2.5915986200000046E-2</v>
      </c>
    </row>
    <row r="4193" spans="1:11" x14ac:dyDescent="0.25">
      <c r="A4193" s="1">
        <v>40404.65625</v>
      </c>
      <c r="B4193">
        <v>11.5</v>
      </c>
      <c r="D4193" s="3">
        <v>40404.65625</v>
      </c>
      <c r="E4193">
        <v>11.5</v>
      </c>
      <c r="F4193">
        <v>11.798033841300001</v>
      </c>
      <c r="G4193" s="5">
        <v>0.51037158165989205</v>
      </c>
      <c r="I4193">
        <f t="shared" si="65"/>
        <v>0.29803384130000055</v>
      </c>
      <c r="J4193">
        <f>Table2[[#This Row],[Consumption]]+Table2[[#This Row],[Predicted Consumption]]</f>
        <v>23.298033841300001</v>
      </c>
      <c r="K4193">
        <f>ABS((Table2[[#This Row],[Consumption]]-Table2[[#This Row],[Predicted Consumption]])/Table2[[#This Row],[Consumption]])</f>
        <v>2.5915986200000046E-2</v>
      </c>
    </row>
    <row r="4194" spans="1:11" x14ac:dyDescent="0.25">
      <c r="A4194" s="1">
        <v>40404.666666666664</v>
      </c>
      <c r="B4194">
        <v>10.7</v>
      </c>
      <c r="D4194" s="3">
        <v>40404.666666666664</v>
      </c>
      <c r="E4194">
        <v>10.7</v>
      </c>
      <c r="F4194">
        <v>11.798033841300001</v>
      </c>
      <c r="G4194" s="5">
        <v>0.47131309400161697</v>
      </c>
      <c r="I4194">
        <f t="shared" si="65"/>
        <v>1.0980338413000013</v>
      </c>
      <c r="J4194">
        <f>Table2[[#This Row],[Consumption]]+Table2[[#This Row],[Predicted Consumption]]</f>
        <v>22.4980338413</v>
      </c>
      <c r="K4194">
        <f>ABS((Table2[[#This Row],[Consumption]]-Table2[[#This Row],[Predicted Consumption]])/Table2[[#This Row],[Consumption]])</f>
        <v>0.10261998516822442</v>
      </c>
    </row>
    <row r="4195" spans="1:11" x14ac:dyDescent="0.25">
      <c r="A4195" s="1">
        <v>40404.677083333336</v>
      </c>
      <c r="B4195">
        <v>10.9</v>
      </c>
      <c r="D4195" s="3">
        <v>40404.677083333336</v>
      </c>
      <c r="E4195">
        <v>10.9</v>
      </c>
      <c r="F4195">
        <v>10.698989015900001</v>
      </c>
      <c r="G4195" s="5">
        <v>0.48719384531339399</v>
      </c>
      <c r="I4195">
        <f t="shared" si="65"/>
        <v>0.20101098409999985</v>
      </c>
      <c r="J4195">
        <f>Table2[[#This Row],[Consumption]]+Table2[[#This Row],[Predicted Consumption]]</f>
        <v>21.598989015900003</v>
      </c>
      <c r="K4195">
        <f>ABS((Table2[[#This Row],[Consumption]]-Table2[[#This Row],[Predicted Consumption]])/Table2[[#This Row],[Consumption]])</f>
        <v>1.8441374688073379E-2</v>
      </c>
    </row>
    <row r="4196" spans="1:11" x14ac:dyDescent="0.25">
      <c r="A4196" s="1">
        <v>40404.6875</v>
      </c>
      <c r="B4196">
        <v>9.6</v>
      </c>
      <c r="D4196" s="3">
        <v>40404.6875</v>
      </c>
      <c r="E4196">
        <v>9.6</v>
      </c>
      <c r="F4196">
        <v>14.851000000000001</v>
      </c>
      <c r="G4196" s="5">
        <v>0.86791513257147002</v>
      </c>
      <c r="I4196">
        <f t="shared" si="65"/>
        <v>5.2510000000000012</v>
      </c>
      <c r="J4196">
        <f>Table2[[#This Row],[Consumption]]+Table2[[#This Row],[Predicted Consumption]]</f>
        <v>24.451000000000001</v>
      </c>
      <c r="K4196">
        <f>ABS((Table2[[#This Row],[Consumption]]-Table2[[#This Row],[Predicted Consumption]])/Table2[[#This Row],[Consumption]])</f>
        <v>0.54697916666666679</v>
      </c>
    </row>
    <row r="4197" spans="1:11" x14ac:dyDescent="0.25">
      <c r="A4197" s="1">
        <v>40404.697916666664</v>
      </c>
      <c r="B4197">
        <v>11.7</v>
      </c>
      <c r="D4197" s="3">
        <v>40404.697916666664</v>
      </c>
      <c r="E4197">
        <v>11.7</v>
      </c>
      <c r="F4197">
        <v>11.2999463573</v>
      </c>
      <c r="G4197" s="5">
        <v>0.19297683640701499</v>
      </c>
      <c r="I4197">
        <f t="shared" si="65"/>
        <v>0.40005364269999966</v>
      </c>
      <c r="J4197">
        <f>Table2[[#This Row],[Consumption]]+Table2[[#This Row],[Predicted Consumption]]</f>
        <v>22.999946357299997</v>
      </c>
      <c r="K4197">
        <f>ABS((Table2[[#This Row],[Consumption]]-Table2[[#This Row],[Predicted Consumption]])/Table2[[#This Row],[Consumption]])</f>
        <v>3.4192619034188007E-2</v>
      </c>
    </row>
    <row r="4198" spans="1:11" x14ac:dyDescent="0.25">
      <c r="A4198" s="1">
        <v>40404.708333333336</v>
      </c>
      <c r="B4198">
        <v>10.6</v>
      </c>
      <c r="D4198" s="3">
        <v>40404.708333333336</v>
      </c>
      <c r="E4198">
        <v>10.6</v>
      </c>
      <c r="F4198">
        <v>11.399767369499999</v>
      </c>
      <c r="G4198" s="5">
        <v>0.46823366102213798</v>
      </c>
      <c r="I4198">
        <f t="shared" si="65"/>
        <v>0.7997673694999996</v>
      </c>
      <c r="J4198">
        <f>Table2[[#This Row],[Consumption]]+Table2[[#This Row],[Predicted Consumption]]</f>
        <v>21.999767369499999</v>
      </c>
      <c r="K4198">
        <f>ABS((Table2[[#This Row],[Consumption]]-Table2[[#This Row],[Predicted Consumption]])/Table2[[#This Row],[Consumption]])</f>
        <v>7.5449751839622603E-2</v>
      </c>
    </row>
    <row r="4199" spans="1:11" x14ac:dyDescent="0.25">
      <c r="A4199" s="1">
        <v>40404.71875</v>
      </c>
      <c r="B4199">
        <v>6.5</v>
      </c>
      <c r="D4199" s="3">
        <v>40404.71875</v>
      </c>
      <c r="E4199">
        <v>6.5</v>
      </c>
      <c r="F4199">
        <v>8.8999842290300002</v>
      </c>
      <c r="G4199" s="5">
        <v>0.70499145015556297</v>
      </c>
      <c r="I4199">
        <f t="shared" si="65"/>
        <v>2.3999842290300002</v>
      </c>
      <c r="J4199">
        <f>Table2[[#This Row],[Consumption]]+Table2[[#This Row],[Predicted Consumption]]</f>
        <v>15.39998422903</v>
      </c>
      <c r="K4199">
        <f>ABS((Table2[[#This Row],[Consumption]]-Table2[[#This Row],[Predicted Consumption]])/Table2[[#This Row],[Consumption]])</f>
        <v>0.36922834292769235</v>
      </c>
    </row>
    <row r="4200" spans="1:11" x14ac:dyDescent="0.25">
      <c r="A4200" s="1">
        <v>40404.729166666664</v>
      </c>
      <c r="B4200">
        <v>6.4</v>
      </c>
      <c r="D4200" s="3">
        <v>40404.729166666664</v>
      </c>
      <c r="E4200">
        <v>6.4</v>
      </c>
      <c r="F4200">
        <v>7</v>
      </c>
      <c r="G4200" s="5">
        <v>0.21103604756622399</v>
      </c>
      <c r="I4200">
        <f t="shared" si="65"/>
        <v>0.59999999999999964</v>
      </c>
      <c r="J4200">
        <f>Table2[[#This Row],[Consumption]]+Table2[[#This Row],[Predicted Consumption]]</f>
        <v>13.4</v>
      </c>
      <c r="K4200">
        <f>ABS((Table2[[#This Row],[Consumption]]-Table2[[#This Row],[Predicted Consumption]])/Table2[[#This Row],[Consumption]])</f>
        <v>9.3749999999999944E-2</v>
      </c>
    </row>
    <row r="4201" spans="1:11" x14ac:dyDescent="0.25">
      <c r="A4201" s="1">
        <v>40404.739583333336</v>
      </c>
      <c r="B4201">
        <v>6</v>
      </c>
      <c r="D4201" s="3">
        <v>40404.739583333336</v>
      </c>
      <c r="E4201">
        <v>6</v>
      </c>
      <c r="F4201">
        <v>7.16</v>
      </c>
      <c r="G4201" s="5">
        <v>0.24841780091830601</v>
      </c>
      <c r="I4201">
        <f t="shared" si="65"/>
        <v>1.1600000000000001</v>
      </c>
      <c r="J4201">
        <f>Table2[[#This Row],[Consumption]]+Table2[[#This Row],[Predicted Consumption]]</f>
        <v>13.16</v>
      </c>
      <c r="K4201">
        <f>ABS((Table2[[#This Row],[Consumption]]-Table2[[#This Row],[Predicted Consumption]])/Table2[[#This Row],[Consumption]])</f>
        <v>0.19333333333333336</v>
      </c>
    </row>
    <row r="4202" spans="1:11" x14ac:dyDescent="0.25">
      <c r="A4202" s="1">
        <v>40404.75</v>
      </c>
      <c r="B4202">
        <v>5.5</v>
      </c>
      <c r="D4202" s="3">
        <v>40404.75</v>
      </c>
      <c r="E4202">
        <v>5.5</v>
      </c>
      <c r="F4202">
        <v>5.8827055970000002</v>
      </c>
      <c r="G4202" s="5">
        <v>0.29656141508380102</v>
      </c>
      <c r="I4202">
        <f t="shared" si="65"/>
        <v>0.38270559700000018</v>
      </c>
      <c r="J4202">
        <f>Table2[[#This Row],[Consumption]]+Table2[[#This Row],[Predicted Consumption]]</f>
        <v>11.382705597000001</v>
      </c>
      <c r="K4202">
        <f>ABS((Table2[[#This Row],[Consumption]]-Table2[[#This Row],[Predicted Consumption]])/Table2[[#This Row],[Consumption]])</f>
        <v>6.9582835818181851E-2</v>
      </c>
    </row>
    <row r="4203" spans="1:11" x14ac:dyDescent="0.25">
      <c r="A4203" s="1">
        <v>40404.760416666664</v>
      </c>
      <c r="B4203">
        <v>2.7</v>
      </c>
      <c r="D4203" s="3">
        <v>40404.760416666664</v>
      </c>
      <c r="E4203">
        <v>2.7</v>
      </c>
      <c r="F4203">
        <v>5.2995440441900001</v>
      </c>
      <c r="G4203" s="5">
        <v>0.27068074296953898</v>
      </c>
      <c r="I4203">
        <f t="shared" si="65"/>
        <v>2.59954404419</v>
      </c>
      <c r="J4203">
        <f>Table2[[#This Row],[Consumption]]+Table2[[#This Row],[Predicted Consumption]]</f>
        <v>7.9995440441900003</v>
      </c>
      <c r="K4203">
        <f>ABS((Table2[[#This Row],[Consumption]]-Table2[[#This Row],[Predicted Consumption]])/Table2[[#This Row],[Consumption]])</f>
        <v>0.96279409044074071</v>
      </c>
    </row>
    <row r="4204" spans="1:11" x14ac:dyDescent="0.25">
      <c r="A4204" s="1">
        <v>40404.770833333336</v>
      </c>
      <c r="B4204">
        <v>1.3</v>
      </c>
      <c r="D4204" s="3">
        <v>40404.770833333336</v>
      </c>
      <c r="E4204">
        <v>1.3</v>
      </c>
      <c r="F4204">
        <v>1.4</v>
      </c>
      <c r="G4204" s="5">
        <v>0.76219777977312697</v>
      </c>
      <c r="I4204">
        <f t="shared" si="65"/>
        <v>9.9999999999999867E-2</v>
      </c>
      <c r="J4204">
        <f>Table2[[#This Row],[Consumption]]+Table2[[#This Row],[Predicted Consumption]]</f>
        <v>2.7</v>
      </c>
      <c r="K4204">
        <f>ABS((Table2[[#This Row],[Consumption]]-Table2[[#This Row],[Predicted Consumption]])/Table2[[#This Row],[Consumption]])</f>
        <v>7.6923076923076816E-2</v>
      </c>
    </row>
    <row r="4205" spans="1:11" x14ac:dyDescent="0.25">
      <c r="A4205" s="1">
        <v>40404.78125</v>
      </c>
      <c r="B4205">
        <v>1.3</v>
      </c>
      <c r="D4205" s="3">
        <v>40404.78125</v>
      </c>
      <c r="E4205">
        <v>1.3</v>
      </c>
      <c r="F4205">
        <v>1.2</v>
      </c>
      <c r="G4205" s="5">
        <v>0.57198008160101099</v>
      </c>
      <c r="I4205">
        <f t="shared" si="65"/>
        <v>0.10000000000000009</v>
      </c>
      <c r="J4205">
        <f>Table2[[#This Row],[Consumption]]+Table2[[#This Row],[Predicted Consumption]]</f>
        <v>2.5</v>
      </c>
      <c r="K4205">
        <f>ABS((Table2[[#This Row],[Consumption]]-Table2[[#This Row],[Predicted Consumption]])/Table2[[#This Row],[Consumption]])</f>
        <v>7.6923076923076983E-2</v>
      </c>
    </row>
    <row r="4206" spans="1:11" x14ac:dyDescent="0.25">
      <c r="A4206" s="1">
        <v>40404.791666666664</v>
      </c>
      <c r="B4206">
        <v>1.4</v>
      </c>
      <c r="D4206" s="3">
        <v>40404.791666666664</v>
      </c>
      <c r="E4206">
        <v>1.4</v>
      </c>
      <c r="F4206">
        <v>1.2</v>
      </c>
      <c r="G4206" s="5">
        <v>0.51279799042784302</v>
      </c>
      <c r="I4206">
        <f t="shared" si="65"/>
        <v>0.19999999999999996</v>
      </c>
      <c r="J4206">
        <f>Table2[[#This Row],[Consumption]]+Table2[[#This Row],[Predicted Consumption]]</f>
        <v>2.5999999999999996</v>
      </c>
      <c r="K4206">
        <f>ABS((Table2[[#This Row],[Consumption]]-Table2[[#This Row],[Predicted Consumption]])/Table2[[#This Row],[Consumption]])</f>
        <v>0.14285714285714282</v>
      </c>
    </row>
    <row r="4207" spans="1:11" x14ac:dyDescent="0.25">
      <c r="A4207" s="1">
        <v>40404.802083333336</v>
      </c>
      <c r="B4207">
        <v>1.3</v>
      </c>
      <c r="D4207" s="3">
        <v>40404.802083333336</v>
      </c>
      <c r="E4207">
        <v>1.3</v>
      </c>
      <c r="F4207">
        <v>1.3</v>
      </c>
      <c r="G4207" s="5">
        <v>0.44932508263041898</v>
      </c>
      <c r="I4207">
        <f t="shared" si="65"/>
        <v>0</v>
      </c>
      <c r="J4207">
        <f>Table2[[#This Row],[Consumption]]+Table2[[#This Row],[Predicted Consumption]]</f>
        <v>2.6</v>
      </c>
      <c r="K4207">
        <f>ABS((Table2[[#This Row],[Consumption]]-Table2[[#This Row],[Predicted Consumption]])/Table2[[#This Row],[Consumption]])</f>
        <v>0</v>
      </c>
    </row>
    <row r="4208" spans="1:11" x14ac:dyDescent="0.25">
      <c r="A4208" s="1">
        <v>40404.8125</v>
      </c>
      <c r="B4208">
        <v>1.4</v>
      </c>
      <c r="D4208" s="3">
        <v>40404.8125</v>
      </c>
      <c r="E4208">
        <v>1.4</v>
      </c>
      <c r="F4208">
        <v>1.2</v>
      </c>
      <c r="G4208" s="5">
        <v>0.34639611447375901</v>
      </c>
      <c r="I4208">
        <f t="shared" si="65"/>
        <v>0.19999999999999996</v>
      </c>
      <c r="J4208">
        <f>Table2[[#This Row],[Consumption]]+Table2[[#This Row],[Predicted Consumption]]</f>
        <v>2.5999999999999996</v>
      </c>
      <c r="K4208">
        <f>ABS((Table2[[#This Row],[Consumption]]-Table2[[#This Row],[Predicted Consumption]])/Table2[[#This Row],[Consumption]])</f>
        <v>0.14285714285714282</v>
      </c>
    </row>
    <row r="4209" spans="1:11" x14ac:dyDescent="0.25">
      <c r="A4209" s="1">
        <v>40404.822916666664</v>
      </c>
      <c r="B4209">
        <v>1.2</v>
      </c>
      <c r="D4209" s="3">
        <v>40404.822916666664</v>
      </c>
      <c r="E4209">
        <v>1.2</v>
      </c>
      <c r="F4209">
        <v>1.2</v>
      </c>
      <c r="G4209" s="5">
        <v>0.39212996364180402</v>
      </c>
      <c r="I4209">
        <f t="shared" si="65"/>
        <v>0</v>
      </c>
      <c r="J4209">
        <f>Table2[[#This Row],[Consumption]]+Table2[[#This Row],[Predicted Consumption]]</f>
        <v>2.4</v>
      </c>
      <c r="K4209">
        <f>ABS((Table2[[#This Row],[Consumption]]-Table2[[#This Row],[Predicted Consumption]])/Table2[[#This Row],[Consumption]])</f>
        <v>0</v>
      </c>
    </row>
    <row r="4210" spans="1:11" x14ac:dyDescent="0.25">
      <c r="A4210" s="1">
        <v>40404.833333333336</v>
      </c>
      <c r="B4210">
        <v>1.3</v>
      </c>
      <c r="D4210" s="3">
        <v>40404.833333333336</v>
      </c>
      <c r="E4210">
        <v>1.3</v>
      </c>
      <c r="F4210">
        <v>1.2</v>
      </c>
      <c r="G4210" s="5">
        <v>0.51225616414274999</v>
      </c>
      <c r="I4210">
        <f t="shared" si="65"/>
        <v>0.10000000000000009</v>
      </c>
      <c r="J4210">
        <f>Table2[[#This Row],[Consumption]]+Table2[[#This Row],[Predicted Consumption]]</f>
        <v>2.5</v>
      </c>
      <c r="K4210">
        <f>ABS((Table2[[#This Row],[Consumption]]-Table2[[#This Row],[Predicted Consumption]])/Table2[[#This Row],[Consumption]])</f>
        <v>7.6923076923076983E-2</v>
      </c>
    </row>
    <row r="4211" spans="1:11" x14ac:dyDescent="0.25">
      <c r="A4211" s="1">
        <v>40404.84375</v>
      </c>
      <c r="B4211">
        <v>1.4</v>
      </c>
      <c r="D4211" s="3">
        <v>40404.84375</v>
      </c>
      <c r="E4211">
        <v>1.4</v>
      </c>
      <c r="I4211">
        <f t="shared" si="65"/>
        <v>1.4</v>
      </c>
      <c r="J4211">
        <f>Table2[[#This Row],[Consumption]]+Table2[[#This Row],[Predicted Consumption]]</f>
        <v>1.4</v>
      </c>
      <c r="K4211">
        <f>ABS((Table2[[#This Row],[Consumption]]-Table2[[#This Row],[Predicted Consumption]])/Table2[[#This Row],[Consumption]])</f>
        <v>1</v>
      </c>
    </row>
    <row r="4212" spans="1:11" x14ac:dyDescent="0.25">
      <c r="A4212" s="1">
        <v>40404.854166666664</v>
      </c>
      <c r="B4212">
        <v>1.3</v>
      </c>
      <c r="D4212" s="3">
        <v>40404.854166666664</v>
      </c>
      <c r="E4212">
        <v>1.3</v>
      </c>
      <c r="F4212">
        <v>1.2</v>
      </c>
      <c r="G4212" s="5">
        <v>0.93251106064789302</v>
      </c>
      <c r="I4212">
        <f t="shared" si="65"/>
        <v>0.10000000000000009</v>
      </c>
      <c r="J4212">
        <f>Table2[[#This Row],[Consumption]]+Table2[[#This Row],[Predicted Consumption]]</f>
        <v>2.5</v>
      </c>
      <c r="K4212">
        <f>ABS((Table2[[#This Row],[Consumption]]-Table2[[#This Row],[Predicted Consumption]])/Table2[[#This Row],[Consumption]])</f>
        <v>7.6923076923076983E-2</v>
      </c>
    </row>
    <row r="4213" spans="1:11" x14ac:dyDescent="0.25">
      <c r="A4213" s="1">
        <v>40404.864583333336</v>
      </c>
      <c r="B4213">
        <v>1.3</v>
      </c>
      <c r="D4213" s="3">
        <v>40404.864583333336</v>
      </c>
      <c r="E4213">
        <v>1.3</v>
      </c>
      <c r="F4213">
        <v>1.4</v>
      </c>
      <c r="G4213" s="5">
        <v>0.30214939860332002</v>
      </c>
      <c r="I4213">
        <f t="shared" si="65"/>
        <v>9.9999999999999867E-2</v>
      </c>
      <c r="J4213">
        <f>Table2[[#This Row],[Consumption]]+Table2[[#This Row],[Predicted Consumption]]</f>
        <v>2.7</v>
      </c>
      <c r="K4213">
        <f>ABS((Table2[[#This Row],[Consumption]]-Table2[[#This Row],[Predicted Consumption]])/Table2[[#This Row],[Consumption]])</f>
        <v>7.6923076923076816E-2</v>
      </c>
    </row>
    <row r="4214" spans="1:11" x14ac:dyDescent="0.25">
      <c r="A4214" s="1">
        <v>40404.875</v>
      </c>
      <c r="B4214">
        <v>1.4</v>
      </c>
      <c r="D4214" s="3">
        <v>40404.875</v>
      </c>
      <c r="E4214">
        <v>1.4</v>
      </c>
      <c r="F4214">
        <v>1.4</v>
      </c>
      <c r="G4214" s="5">
        <v>0.463431537470953</v>
      </c>
      <c r="I4214">
        <f t="shared" si="65"/>
        <v>0</v>
      </c>
      <c r="J4214">
        <f>Table2[[#This Row],[Consumption]]+Table2[[#This Row],[Predicted Consumption]]</f>
        <v>2.8</v>
      </c>
      <c r="K4214">
        <f>ABS((Table2[[#This Row],[Consumption]]-Table2[[#This Row],[Predicted Consumption]])/Table2[[#This Row],[Consumption]])</f>
        <v>0</v>
      </c>
    </row>
    <row r="4215" spans="1:11" x14ac:dyDescent="0.25">
      <c r="A4215" s="1">
        <v>40404.885416666664</v>
      </c>
      <c r="B4215">
        <v>1.3</v>
      </c>
      <c r="D4215" s="3">
        <v>40404.885416666664</v>
      </c>
      <c r="E4215">
        <v>1.3</v>
      </c>
      <c r="F4215">
        <v>1.3</v>
      </c>
      <c r="G4215" s="5">
        <v>0.56220373225738096</v>
      </c>
      <c r="I4215">
        <f t="shared" si="65"/>
        <v>0</v>
      </c>
      <c r="J4215">
        <f>Table2[[#This Row],[Consumption]]+Table2[[#This Row],[Predicted Consumption]]</f>
        <v>2.6</v>
      </c>
      <c r="K4215">
        <f>ABS((Table2[[#This Row],[Consumption]]-Table2[[#This Row],[Predicted Consumption]])/Table2[[#This Row],[Consumption]])</f>
        <v>0</v>
      </c>
    </row>
    <row r="4216" spans="1:11" x14ac:dyDescent="0.25">
      <c r="A4216" s="1">
        <v>40404.895833333336</v>
      </c>
      <c r="B4216">
        <v>1.3</v>
      </c>
      <c r="D4216" s="3">
        <v>40404.895833333336</v>
      </c>
      <c r="E4216">
        <v>1.3</v>
      </c>
      <c r="F4216">
        <v>1.3</v>
      </c>
      <c r="G4216" s="5">
        <v>0.74958792805669405</v>
      </c>
      <c r="I4216">
        <f t="shared" si="65"/>
        <v>0</v>
      </c>
      <c r="J4216">
        <f>Table2[[#This Row],[Consumption]]+Table2[[#This Row],[Predicted Consumption]]</f>
        <v>2.6</v>
      </c>
      <c r="K4216">
        <f>ABS((Table2[[#This Row],[Consumption]]-Table2[[#This Row],[Predicted Consumption]])/Table2[[#This Row],[Consumption]])</f>
        <v>0</v>
      </c>
    </row>
    <row r="4217" spans="1:11" x14ac:dyDescent="0.25">
      <c r="A4217" s="1">
        <v>40404.90625</v>
      </c>
      <c r="B4217">
        <v>1.3</v>
      </c>
      <c r="D4217" s="3">
        <v>40404.90625</v>
      </c>
      <c r="E4217">
        <v>1.3</v>
      </c>
      <c r="F4217">
        <v>1.4</v>
      </c>
      <c r="G4217" s="5">
        <v>0.70911062649212797</v>
      </c>
      <c r="I4217">
        <f t="shared" si="65"/>
        <v>9.9999999999999867E-2</v>
      </c>
      <c r="J4217">
        <f>Table2[[#This Row],[Consumption]]+Table2[[#This Row],[Predicted Consumption]]</f>
        <v>2.7</v>
      </c>
      <c r="K4217">
        <f>ABS((Table2[[#This Row],[Consumption]]-Table2[[#This Row],[Predicted Consumption]])/Table2[[#This Row],[Consumption]])</f>
        <v>7.6923076923076816E-2</v>
      </c>
    </row>
    <row r="4218" spans="1:11" x14ac:dyDescent="0.25">
      <c r="A4218" s="1">
        <v>40404.916666666664</v>
      </c>
      <c r="B4218">
        <v>1.3</v>
      </c>
      <c r="D4218" s="3">
        <v>40404.916666666664</v>
      </c>
      <c r="E4218">
        <v>1.3</v>
      </c>
      <c r="F4218">
        <v>1.3</v>
      </c>
      <c r="G4218" s="5">
        <v>0.60432020212313298</v>
      </c>
      <c r="I4218">
        <f t="shared" si="65"/>
        <v>0</v>
      </c>
      <c r="J4218">
        <f>Table2[[#This Row],[Consumption]]+Table2[[#This Row],[Predicted Consumption]]</f>
        <v>2.6</v>
      </c>
      <c r="K4218">
        <f>ABS((Table2[[#This Row],[Consumption]]-Table2[[#This Row],[Predicted Consumption]])/Table2[[#This Row],[Consumption]])</f>
        <v>0</v>
      </c>
    </row>
    <row r="4219" spans="1:11" x14ac:dyDescent="0.25">
      <c r="A4219" s="1">
        <v>40404.927083333336</v>
      </c>
      <c r="B4219">
        <v>1.3</v>
      </c>
      <c r="D4219" s="3">
        <v>40404.927083333336</v>
      </c>
      <c r="E4219">
        <v>1.3</v>
      </c>
      <c r="F4219">
        <v>1.3</v>
      </c>
      <c r="G4219" s="5">
        <v>0.561271411496849</v>
      </c>
      <c r="I4219">
        <f t="shared" si="65"/>
        <v>0</v>
      </c>
      <c r="J4219">
        <f>Table2[[#This Row],[Consumption]]+Table2[[#This Row],[Predicted Consumption]]</f>
        <v>2.6</v>
      </c>
      <c r="K4219">
        <f>ABS((Table2[[#This Row],[Consumption]]-Table2[[#This Row],[Predicted Consumption]])/Table2[[#This Row],[Consumption]])</f>
        <v>0</v>
      </c>
    </row>
    <row r="4220" spans="1:11" x14ac:dyDescent="0.25">
      <c r="A4220" s="1">
        <v>40404.9375</v>
      </c>
      <c r="B4220">
        <v>1.3</v>
      </c>
      <c r="D4220" s="3">
        <v>40404.9375</v>
      </c>
      <c r="E4220">
        <v>1.3</v>
      </c>
      <c r="F4220">
        <v>1.3</v>
      </c>
      <c r="G4220" s="5">
        <v>0.46530213218315303</v>
      </c>
      <c r="I4220">
        <f t="shared" si="65"/>
        <v>0</v>
      </c>
      <c r="J4220">
        <f>Table2[[#This Row],[Consumption]]+Table2[[#This Row],[Predicted Consumption]]</f>
        <v>2.6</v>
      </c>
      <c r="K4220">
        <f>ABS((Table2[[#This Row],[Consumption]]-Table2[[#This Row],[Predicted Consumption]])/Table2[[#This Row],[Consumption]])</f>
        <v>0</v>
      </c>
    </row>
    <row r="4221" spans="1:11" x14ac:dyDescent="0.25">
      <c r="A4221" s="1">
        <v>40404.947916666664</v>
      </c>
      <c r="B4221">
        <v>1.3</v>
      </c>
      <c r="D4221" s="3">
        <v>40404.947916666664</v>
      </c>
      <c r="E4221">
        <v>1.3</v>
      </c>
      <c r="F4221">
        <v>1.3</v>
      </c>
      <c r="G4221" s="5">
        <v>0.83496619665416805</v>
      </c>
      <c r="I4221">
        <f t="shared" si="65"/>
        <v>0</v>
      </c>
      <c r="J4221">
        <f>Table2[[#This Row],[Consumption]]+Table2[[#This Row],[Predicted Consumption]]</f>
        <v>2.6</v>
      </c>
      <c r="K4221">
        <f>ABS((Table2[[#This Row],[Consumption]]-Table2[[#This Row],[Predicted Consumption]])/Table2[[#This Row],[Consumption]])</f>
        <v>0</v>
      </c>
    </row>
    <row r="4222" spans="1:11" x14ac:dyDescent="0.25">
      <c r="A4222" s="1">
        <v>40404.958333333336</v>
      </c>
      <c r="B4222">
        <v>1.3</v>
      </c>
      <c r="D4222" s="3">
        <v>40404.958333333336</v>
      </c>
      <c r="E4222">
        <v>1.3</v>
      </c>
      <c r="F4222">
        <v>1.3</v>
      </c>
      <c r="G4222" s="5">
        <v>0.87470821655048503</v>
      </c>
      <c r="I4222">
        <f t="shared" si="65"/>
        <v>0</v>
      </c>
      <c r="J4222">
        <f>Table2[[#This Row],[Consumption]]+Table2[[#This Row],[Predicted Consumption]]</f>
        <v>2.6</v>
      </c>
      <c r="K4222">
        <f>ABS((Table2[[#This Row],[Consumption]]-Table2[[#This Row],[Predicted Consumption]])/Table2[[#This Row],[Consumption]])</f>
        <v>0</v>
      </c>
    </row>
    <row r="4223" spans="1:11" x14ac:dyDescent="0.25">
      <c r="A4223" s="1">
        <v>40404.96875</v>
      </c>
      <c r="B4223">
        <v>1.3</v>
      </c>
      <c r="D4223" s="3">
        <v>40404.96875</v>
      </c>
      <c r="E4223">
        <v>1.3</v>
      </c>
      <c r="F4223">
        <v>1.3</v>
      </c>
      <c r="G4223" s="5">
        <v>0.88752746059337795</v>
      </c>
      <c r="I4223">
        <f t="shared" si="65"/>
        <v>0</v>
      </c>
      <c r="J4223">
        <f>Table2[[#This Row],[Consumption]]+Table2[[#This Row],[Predicted Consumption]]</f>
        <v>2.6</v>
      </c>
      <c r="K4223">
        <f>ABS((Table2[[#This Row],[Consumption]]-Table2[[#This Row],[Predicted Consumption]])/Table2[[#This Row],[Consumption]])</f>
        <v>0</v>
      </c>
    </row>
    <row r="4224" spans="1:11" x14ac:dyDescent="0.25">
      <c r="A4224" s="1">
        <v>40404.979166666664</v>
      </c>
      <c r="B4224">
        <v>1.2</v>
      </c>
      <c r="D4224" s="3">
        <v>40404.979166666664</v>
      </c>
      <c r="E4224">
        <v>1.2</v>
      </c>
      <c r="F4224">
        <v>1.3</v>
      </c>
      <c r="G4224" s="5">
        <v>0.90512025947604102</v>
      </c>
      <c r="I4224">
        <f t="shared" si="65"/>
        <v>0.10000000000000009</v>
      </c>
      <c r="J4224">
        <f>Table2[[#This Row],[Consumption]]+Table2[[#This Row],[Predicted Consumption]]</f>
        <v>2.5</v>
      </c>
      <c r="K4224">
        <f>ABS((Table2[[#This Row],[Consumption]]-Table2[[#This Row],[Predicted Consumption]])/Table2[[#This Row],[Consumption]])</f>
        <v>8.3333333333333412E-2</v>
      </c>
    </row>
    <row r="4225" spans="1:11" x14ac:dyDescent="0.25">
      <c r="A4225" s="1">
        <v>40404.989583333336</v>
      </c>
      <c r="B4225">
        <v>1.2</v>
      </c>
      <c r="D4225" s="3">
        <v>40404.989583333336</v>
      </c>
      <c r="E4225">
        <v>1.2</v>
      </c>
      <c r="F4225">
        <v>1.3</v>
      </c>
      <c r="G4225" s="5">
        <v>0.95565651646091498</v>
      </c>
      <c r="I4225">
        <f t="shared" si="65"/>
        <v>0.10000000000000009</v>
      </c>
      <c r="J4225">
        <f>Table2[[#This Row],[Consumption]]+Table2[[#This Row],[Predicted Consumption]]</f>
        <v>2.5</v>
      </c>
      <c r="K4225">
        <f>ABS((Table2[[#This Row],[Consumption]]-Table2[[#This Row],[Predicted Consumption]])/Table2[[#This Row],[Consumption]])</f>
        <v>8.3333333333333412E-2</v>
      </c>
    </row>
    <row r="4226" spans="1:11" x14ac:dyDescent="0.25">
      <c r="A4226" s="1">
        <v>40405</v>
      </c>
      <c r="B4226">
        <v>5.6</v>
      </c>
      <c r="D4226" s="2">
        <v>40405</v>
      </c>
      <c r="E4226">
        <v>5.6</v>
      </c>
      <c r="F4226">
        <v>1.3</v>
      </c>
      <c r="G4226" s="5">
        <v>0.83319934215454095</v>
      </c>
      <c r="I4226">
        <f t="shared" si="65"/>
        <v>4.3</v>
      </c>
      <c r="J4226">
        <f>Table2[[#This Row],[Consumption]]+Table2[[#This Row],[Predicted Consumption]]</f>
        <v>6.8999999999999995</v>
      </c>
      <c r="K4226">
        <f>ABS((Table2[[#This Row],[Consumption]]-Table2[[#This Row],[Predicted Consumption]])/Table2[[#This Row],[Consumption]])</f>
        <v>0.7678571428571429</v>
      </c>
    </row>
    <row r="4227" spans="1:11" x14ac:dyDescent="0.25">
      <c r="A4227" s="1">
        <v>40405.010416666664</v>
      </c>
      <c r="B4227">
        <v>1.2</v>
      </c>
      <c r="D4227" s="3">
        <v>40405.010416666664</v>
      </c>
      <c r="E4227">
        <v>1.2</v>
      </c>
      <c r="F4227">
        <v>5.4995331612199996</v>
      </c>
      <c r="G4227" s="5">
        <v>0.359258623028746</v>
      </c>
      <c r="I4227">
        <f t="shared" si="65"/>
        <v>4.2995331612199994</v>
      </c>
      <c r="J4227">
        <f>Table2[[#This Row],[Consumption]]+Table2[[#This Row],[Predicted Consumption]]</f>
        <v>6.6995331612199998</v>
      </c>
      <c r="K4227">
        <f>ABS((Table2[[#This Row],[Consumption]]-Table2[[#This Row],[Predicted Consumption]])/Table2[[#This Row],[Consumption]])</f>
        <v>3.5829443010166662</v>
      </c>
    </row>
    <row r="4228" spans="1:11" x14ac:dyDescent="0.25">
      <c r="A4228" s="1">
        <v>40405.020833333336</v>
      </c>
      <c r="B4228">
        <v>1.2</v>
      </c>
      <c r="D4228" s="3">
        <v>40405.020833333336</v>
      </c>
      <c r="E4228">
        <v>1.2</v>
      </c>
      <c r="F4228">
        <v>1.3</v>
      </c>
      <c r="G4228" s="5">
        <v>0.60620568017980903</v>
      </c>
      <c r="I4228">
        <f t="shared" ref="I4228:I4291" si="66">ABS(F4228-E4228)</f>
        <v>0.10000000000000009</v>
      </c>
      <c r="J4228">
        <f>Table2[[#This Row],[Consumption]]+Table2[[#This Row],[Predicted Consumption]]</f>
        <v>2.5</v>
      </c>
      <c r="K4228">
        <f>ABS((Table2[[#This Row],[Consumption]]-Table2[[#This Row],[Predicted Consumption]])/Table2[[#This Row],[Consumption]])</f>
        <v>8.3333333333333412E-2</v>
      </c>
    </row>
    <row r="4229" spans="1:11" x14ac:dyDescent="0.25">
      <c r="A4229" s="1">
        <v>40405.03125</v>
      </c>
      <c r="B4229">
        <v>1.2</v>
      </c>
      <c r="D4229" s="3">
        <v>40405.03125</v>
      </c>
      <c r="E4229">
        <v>1.2</v>
      </c>
      <c r="F4229">
        <v>1.3</v>
      </c>
      <c r="G4229" s="5">
        <v>0.45412531511663401</v>
      </c>
      <c r="I4229">
        <f t="shared" si="66"/>
        <v>0.10000000000000009</v>
      </c>
      <c r="J4229">
        <f>Table2[[#This Row],[Consumption]]+Table2[[#This Row],[Predicted Consumption]]</f>
        <v>2.5</v>
      </c>
      <c r="K4229">
        <f>ABS((Table2[[#This Row],[Consumption]]-Table2[[#This Row],[Predicted Consumption]])/Table2[[#This Row],[Consumption]])</f>
        <v>8.3333333333333412E-2</v>
      </c>
    </row>
    <row r="4230" spans="1:11" x14ac:dyDescent="0.25">
      <c r="A4230" s="1">
        <v>40405.041666666664</v>
      </c>
      <c r="B4230">
        <v>1.2</v>
      </c>
      <c r="D4230" s="3">
        <v>40405.041666666664</v>
      </c>
      <c r="E4230">
        <v>1.2</v>
      </c>
      <c r="F4230">
        <v>1.3</v>
      </c>
      <c r="G4230" s="5">
        <v>0.58210979169314703</v>
      </c>
      <c r="I4230">
        <f t="shared" si="66"/>
        <v>0.10000000000000009</v>
      </c>
      <c r="J4230">
        <f>Table2[[#This Row],[Consumption]]+Table2[[#This Row],[Predicted Consumption]]</f>
        <v>2.5</v>
      </c>
      <c r="K4230">
        <f>ABS((Table2[[#This Row],[Consumption]]-Table2[[#This Row],[Predicted Consumption]])/Table2[[#This Row],[Consumption]])</f>
        <v>8.3333333333333412E-2</v>
      </c>
    </row>
    <row r="4231" spans="1:11" x14ac:dyDescent="0.25">
      <c r="A4231" s="1">
        <v>40405.052083333336</v>
      </c>
      <c r="B4231">
        <v>1.2</v>
      </c>
      <c r="D4231" s="3">
        <v>40405.052083333336</v>
      </c>
      <c r="E4231">
        <v>1.2</v>
      </c>
      <c r="F4231">
        <v>1.3</v>
      </c>
      <c r="G4231" s="5">
        <v>0.52887978797397195</v>
      </c>
      <c r="I4231">
        <f t="shared" si="66"/>
        <v>0.10000000000000009</v>
      </c>
      <c r="J4231">
        <f>Table2[[#This Row],[Consumption]]+Table2[[#This Row],[Predicted Consumption]]</f>
        <v>2.5</v>
      </c>
      <c r="K4231">
        <f>ABS((Table2[[#This Row],[Consumption]]-Table2[[#This Row],[Predicted Consumption]])/Table2[[#This Row],[Consumption]])</f>
        <v>8.3333333333333412E-2</v>
      </c>
    </row>
    <row r="4232" spans="1:11" x14ac:dyDescent="0.25">
      <c r="A4232" s="1">
        <v>40405.0625</v>
      </c>
      <c r="B4232">
        <v>1.3</v>
      </c>
      <c r="D4232" s="3">
        <v>40405.0625</v>
      </c>
      <c r="E4232">
        <v>1.3</v>
      </c>
      <c r="F4232">
        <v>1.3</v>
      </c>
      <c r="G4232" s="5">
        <v>0.50271154770637105</v>
      </c>
      <c r="I4232">
        <f t="shared" si="66"/>
        <v>0</v>
      </c>
      <c r="J4232">
        <f>Table2[[#This Row],[Consumption]]+Table2[[#This Row],[Predicted Consumption]]</f>
        <v>2.6</v>
      </c>
      <c r="K4232">
        <f>ABS((Table2[[#This Row],[Consumption]]-Table2[[#This Row],[Predicted Consumption]])/Table2[[#This Row],[Consumption]])</f>
        <v>0</v>
      </c>
    </row>
    <row r="4233" spans="1:11" x14ac:dyDescent="0.25">
      <c r="A4233" s="1">
        <v>40405.072916666664</v>
      </c>
      <c r="B4233">
        <v>1.3</v>
      </c>
      <c r="D4233" s="3">
        <v>40405.072916666664</v>
      </c>
      <c r="E4233">
        <v>1.3</v>
      </c>
      <c r="F4233">
        <v>1.3</v>
      </c>
      <c r="G4233" s="5">
        <v>0.73022637791190903</v>
      </c>
      <c r="I4233">
        <f t="shared" si="66"/>
        <v>0</v>
      </c>
      <c r="J4233">
        <f>Table2[[#This Row],[Consumption]]+Table2[[#This Row],[Predicted Consumption]]</f>
        <v>2.6</v>
      </c>
      <c r="K4233">
        <f>ABS((Table2[[#This Row],[Consumption]]-Table2[[#This Row],[Predicted Consumption]])/Table2[[#This Row],[Consumption]])</f>
        <v>0</v>
      </c>
    </row>
    <row r="4234" spans="1:11" x14ac:dyDescent="0.25">
      <c r="A4234" s="1">
        <v>40405.083333333336</v>
      </c>
      <c r="B4234">
        <v>1.2</v>
      </c>
      <c r="D4234" s="3">
        <v>40405.083333333336</v>
      </c>
      <c r="E4234">
        <v>1.2</v>
      </c>
      <c r="F4234">
        <v>1.3</v>
      </c>
      <c r="G4234" s="5">
        <v>0.74108161028085195</v>
      </c>
      <c r="I4234">
        <f t="shared" si="66"/>
        <v>0.10000000000000009</v>
      </c>
      <c r="J4234">
        <f>Table2[[#This Row],[Consumption]]+Table2[[#This Row],[Predicted Consumption]]</f>
        <v>2.5</v>
      </c>
      <c r="K4234">
        <f>ABS((Table2[[#This Row],[Consumption]]-Table2[[#This Row],[Predicted Consumption]])/Table2[[#This Row],[Consumption]])</f>
        <v>8.3333333333333412E-2</v>
      </c>
    </row>
    <row r="4235" spans="1:11" x14ac:dyDescent="0.25">
      <c r="A4235" s="1">
        <v>40405.09375</v>
      </c>
      <c r="B4235">
        <v>1.1000000000000001</v>
      </c>
      <c r="D4235" s="3">
        <v>40405.09375</v>
      </c>
      <c r="E4235">
        <v>1.1000000000000001</v>
      </c>
      <c r="F4235">
        <v>1.3</v>
      </c>
      <c r="G4235" s="5">
        <v>0.58011945319974301</v>
      </c>
      <c r="I4235">
        <f t="shared" si="66"/>
        <v>0.19999999999999996</v>
      </c>
      <c r="J4235">
        <f>Table2[[#This Row],[Consumption]]+Table2[[#This Row],[Predicted Consumption]]</f>
        <v>2.4000000000000004</v>
      </c>
      <c r="K4235">
        <f>ABS((Table2[[#This Row],[Consumption]]-Table2[[#This Row],[Predicted Consumption]])/Table2[[#This Row],[Consumption]])</f>
        <v>0.18181818181818177</v>
      </c>
    </row>
    <row r="4236" spans="1:11" x14ac:dyDescent="0.25">
      <c r="A4236" s="1">
        <v>40405.104166666664</v>
      </c>
      <c r="B4236">
        <v>1.3</v>
      </c>
      <c r="D4236" s="3">
        <v>40405.104166666664</v>
      </c>
      <c r="E4236">
        <v>1.3</v>
      </c>
      <c r="F4236">
        <v>1.2</v>
      </c>
      <c r="G4236" s="5">
        <v>0.52035138076610099</v>
      </c>
      <c r="I4236">
        <f t="shared" si="66"/>
        <v>0.10000000000000009</v>
      </c>
      <c r="J4236">
        <f>Table2[[#This Row],[Consumption]]+Table2[[#This Row],[Predicted Consumption]]</f>
        <v>2.5</v>
      </c>
      <c r="K4236">
        <f>ABS((Table2[[#This Row],[Consumption]]-Table2[[#This Row],[Predicted Consumption]])/Table2[[#This Row],[Consumption]])</f>
        <v>7.6923076923076983E-2</v>
      </c>
    </row>
    <row r="4237" spans="1:11" x14ac:dyDescent="0.25">
      <c r="A4237" s="1">
        <v>40405.114583333336</v>
      </c>
      <c r="B4237">
        <v>1.2</v>
      </c>
      <c r="D4237" s="3">
        <v>40405.114583333336</v>
      </c>
      <c r="E4237">
        <v>1.2</v>
      </c>
      <c r="F4237">
        <v>1.3</v>
      </c>
      <c r="G4237" s="5">
        <v>0.65429204722686995</v>
      </c>
      <c r="I4237">
        <f t="shared" si="66"/>
        <v>0.10000000000000009</v>
      </c>
      <c r="J4237">
        <f>Table2[[#This Row],[Consumption]]+Table2[[#This Row],[Predicted Consumption]]</f>
        <v>2.5</v>
      </c>
      <c r="K4237">
        <f>ABS((Table2[[#This Row],[Consumption]]-Table2[[#This Row],[Predicted Consumption]])/Table2[[#This Row],[Consumption]])</f>
        <v>8.3333333333333412E-2</v>
      </c>
    </row>
    <row r="4238" spans="1:11" x14ac:dyDescent="0.25">
      <c r="A4238" s="1">
        <v>40405.125</v>
      </c>
      <c r="B4238">
        <v>3.4</v>
      </c>
      <c r="D4238" s="3">
        <v>40405.125</v>
      </c>
      <c r="E4238">
        <v>3.4</v>
      </c>
      <c r="F4238">
        <v>1.3</v>
      </c>
      <c r="G4238" s="5">
        <v>0.59441782268801902</v>
      </c>
      <c r="I4238">
        <f t="shared" si="66"/>
        <v>2.0999999999999996</v>
      </c>
      <c r="J4238">
        <f>Table2[[#This Row],[Consumption]]+Table2[[#This Row],[Predicted Consumption]]</f>
        <v>4.7</v>
      </c>
      <c r="K4238">
        <f>ABS((Table2[[#This Row],[Consumption]]-Table2[[#This Row],[Predicted Consumption]])/Table2[[#This Row],[Consumption]])</f>
        <v>0.61764705882352933</v>
      </c>
    </row>
    <row r="4239" spans="1:11" x14ac:dyDescent="0.25">
      <c r="A4239" s="1">
        <v>40405.135416666664</v>
      </c>
      <c r="B4239">
        <v>5.3</v>
      </c>
      <c r="D4239" s="3">
        <v>40405.135416666664</v>
      </c>
      <c r="E4239">
        <v>5.3</v>
      </c>
      <c r="F4239">
        <v>1.3</v>
      </c>
      <c r="G4239" s="5">
        <v>0.40429948757228501</v>
      </c>
      <c r="I4239">
        <f t="shared" si="66"/>
        <v>4</v>
      </c>
      <c r="J4239">
        <f>Table2[[#This Row],[Consumption]]+Table2[[#This Row],[Predicted Consumption]]</f>
        <v>6.6</v>
      </c>
      <c r="K4239">
        <f>ABS((Table2[[#This Row],[Consumption]]-Table2[[#This Row],[Predicted Consumption]])/Table2[[#This Row],[Consumption]])</f>
        <v>0.75471698113207553</v>
      </c>
    </row>
    <row r="4240" spans="1:11" x14ac:dyDescent="0.25">
      <c r="A4240" s="1">
        <v>40405.145833333336</v>
      </c>
      <c r="B4240">
        <v>5.7</v>
      </c>
      <c r="D4240" s="3">
        <v>40405.145833333336</v>
      </c>
      <c r="E4240">
        <v>5.7</v>
      </c>
      <c r="F4240">
        <v>1.2</v>
      </c>
      <c r="G4240" s="5">
        <v>0.52281638148384901</v>
      </c>
      <c r="I4240">
        <f t="shared" si="66"/>
        <v>4.5</v>
      </c>
      <c r="J4240">
        <f>Table2[[#This Row],[Consumption]]+Table2[[#This Row],[Predicted Consumption]]</f>
        <v>6.9</v>
      </c>
      <c r="K4240">
        <f>ABS((Table2[[#This Row],[Consumption]]-Table2[[#This Row],[Predicted Consumption]])/Table2[[#This Row],[Consumption]])</f>
        <v>0.78947368421052633</v>
      </c>
    </row>
    <row r="4241" spans="1:11" x14ac:dyDescent="0.25">
      <c r="A4241" s="1">
        <v>40405.15625</v>
      </c>
      <c r="B4241">
        <v>5.7</v>
      </c>
      <c r="D4241" s="3">
        <v>40405.15625</v>
      </c>
      <c r="E4241">
        <v>5.7</v>
      </c>
      <c r="F4241">
        <v>5.4995331612199996</v>
      </c>
      <c r="G4241" s="5">
        <v>0.444468071598207</v>
      </c>
      <c r="I4241">
        <f t="shared" si="66"/>
        <v>0.2004668387800006</v>
      </c>
      <c r="J4241">
        <f>Table2[[#This Row],[Consumption]]+Table2[[#This Row],[Predicted Consumption]]</f>
        <v>11.19953316122</v>
      </c>
      <c r="K4241">
        <f>ABS((Table2[[#This Row],[Consumption]]-Table2[[#This Row],[Predicted Consumption]])/Table2[[#This Row],[Consumption]])</f>
        <v>3.5169620838596594E-2</v>
      </c>
    </row>
    <row r="4242" spans="1:11" x14ac:dyDescent="0.25">
      <c r="A4242" s="1">
        <v>40405.166666666664</v>
      </c>
      <c r="B4242">
        <v>5.7</v>
      </c>
      <c r="D4242" s="3">
        <v>40405.166666666664</v>
      </c>
      <c r="E4242">
        <v>5.7</v>
      </c>
      <c r="F4242">
        <v>5.8827055970000002</v>
      </c>
      <c r="G4242" s="5">
        <v>0.287021752720028</v>
      </c>
      <c r="I4242">
        <f t="shared" si="66"/>
        <v>0.182705597</v>
      </c>
      <c r="J4242">
        <f>Table2[[#This Row],[Consumption]]+Table2[[#This Row],[Predicted Consumption]]</f>
        <v>11.582705597</v>
      </c>
      <c r="K4242">
        <f>ABS((Table2[[#This Row],[Consumption]]-Table2[[#This Row],[Predicted Consumption]])/Table2[[#This Row],[Consumption]])</f>
        <v>3.2053613508771929E-2</v>
      </c>
    </row>
    <row r="4243" spans="1:11" x14ac:dyDescent="0.25">
      <c r="A4243" s="1">
        <v>40405.177083333336</v>
      </c>
      <c r="B4243">
        <v>5.5</v>
      </c>
      <c r="D4243" s="3">
        <v>40405.177083333336</v>
      </c>
      <c r="E4243">
        <v>5.5</v>
      </c>
      <c r="F4243">
        <v>5.6990030120800004</v>
      </c>
      <c r="G4243" s="5">
        <v>0.36238095551827199</v>
      </c>
      <c r="I4243">
        <f t="shared" si="66"/>
        <v>0.19900301208000037</v>
      </c>
      <c r="J4243">
        <f>Table2[[#This Row],[Consumption]]+Table2[[#This Row],[Predicted Consumption]]</f>
        <v>11.19900301208</v>
      </c>
      <c r="K4243">
        <f>ABS((Table2[[#This Row],[Consumption]]-Table2[[#This Row],[Predicted Consumption]])/Table2[[#This Row],[Consumption]])</f>
        <v>3.618236583272734E-2</v>
      </c>
    </row>
    <row r="4244" spans="1:11" x14ac:dyDescent="0.25">
      <c r="A4244" s="1">
        <v>40405.1875</v>
      </c>
      <c r="B4244">
        <v>1.3</v>
      </c>
      <c r="D4244" s="3">
        <v>40405.1875</v>
      </c>
      <c r="E4244">
        <v>1.3</v>
      </c>
      <c r="F4244">
        <v>2.581</v>
      </c>
      <c r="G4244" s="5">
        <v>0.43514632048798702</v>
      </c>
      <c r="I4244">
        <f t="shared" si="66"/>
        <v>1.2809999999999999</v>
      </c>
      <c r="J4244">
        <f>Table2[[#This Row],[Consumption]]+Table2[[#This Row],[Predicted Consumption]]</f>
        <v>3.8810000000000002</v>
      </c>
      <c r="K4244">
        <f>ABS((Table2[[#This Row],[Consumption]]-Table2[[#This Row],[Predicted Consumption]])/Table2[[#This Row],[Consumption]])</f>
        <v>0.9853846153846153</v>
      </c>
    </row>
    <row r="4245" spans="1:11" x14ac:dyDescent="0.25">
      <c r="A4245" s="1">
        <v>40405.197916666664</v>
      </c>
      <c r="B4245">
        <v>1.2</v>
      </c>
      <c r="D4245" s="3">
        <v>40405.197916666664</v>
      </c>
      <c r="E4245">
        <v>1.2</v>
      </c>
      <c r="F4245">
        <v>1.3</v>
      </c>
      <c r="G4245" s="5">
        <v>0.45965584539038601</v>
      </c>
      <c r="I4245">
        <f t="shared" si="66"/>
        <v>0.10000000000000009</v>
      </c>
      <c r="J4245">
        <f>Table2[[#This Row],[Consumption]]+Table2[[#This Row],[Predicted Consumption]]</f>
        <v>2.5</v>
      </c>
      <c r="K4245">
        <f>ABS((Table2[[#This Row],[Consumption]]-Table2[[#This Row],[Predicted Consumption]])/Table2[[#This Row],[Consumption]])</f>
        <v>8.3333333333333412E-2</v>
      </c>
    </row>
    <row r="4246" spans="1:11" x14ac:dyDescent="0.25">
      <c r="A4246" s="1">
        <v>40405.208333333336</v>
      </c>
      <c r="B4246">
        <v>1.3</v>
      </c>
      <c r="D4246" s="3">
        <v>40405.208333333336</v>
      </c>
      <c r="E4246">
        <v>1.3</v>
      </c>
      <c r="F4246">
        <v>1.2</v>
      </c>
      <c r="G4246" s="5">
        <v>0.44132729345246002</v>
      </c>
      <c r="I4246">
        <f t="shared" si="66"/>
        <v>0.10000000000000009</v>
      </c>
      <c r="J4246">
        <f>Table2[[#This Row],[Consumption]]+Table2[[#This Row],[Predicted Consumption]]</f>
        <v>2.5</v>
      </c>
      <c r="K4246">
        <f>ABS((Table2[[#This Row],[Consumption]]-Table2[[#This Row],[Predicted Consumption]])/Table2[[#This Row],[Consumption]])</f>
        <v>7.6923076923076983E-2</v>
      </c>
    </row>
    <row r="4247" spans="1:11" x14ac:dyDescent="0.25">
      <c r="A4247" s="1">
        <v>40405.21875</v>
      </c>
      <c r="B4247">
        <v>1.2</v>
      </c>
      <c r="D4247" s="3">
        <v>40405.21875</v>
      </c>
      <c r="E4247">
        <v>1.2</v>
      </c>
      <c r="I4247">
        <f t="shared" si="66"/>
        <v>1.2</v>
      </c>
      <c r="J4247">
        <f>Table2[[#This Row],[Consumption]]+Table2[[#This Row],[Predicted Consumption]]</f>
        <v>1.2</v>
      </c>
      <c r="K4247">
        <f>ABS((Table2[[#This Row],[Consumption]]-Table2[[#This Row],[Predicted Consumption]])/Table2[[#This Row],[Consumption]])</f>
        <v>1</v>
      </c>
    </row>
    <row r="4248" spans="1:11" x14ac:dyDescent="0.25">
      <c r="A4248" s="1">
        <v>40405.229166666664</v>
      </c>
      <c r="B4248">
        <v>1.3</v>
      </c>
      <c r="D4248" s="3">
        <v>40405.229166666664</v>
      </c>
      <c r="E4248">
        <v>1.3</v>
      </c>
      <c r="F4248">
        <v>1.2</v>
      </c>
      <c r="G4248" s="5">
        <v>0.38877433779683201</v>
      </c>
      <c r="I4248">
        <f t="shared" si="66"/>
        <v>0.10000000000000009</v>
      </c>
      <c r="J4248">
        <f>Table2[[#This Row],[Consumption]]+Table2[[#This Row],[Predicted Consumption]]</f>
        <v>2.5</v>
      </c>
      <c r="K4248">
        <f>ABS((Table2[[#This Row],[Consumption]]-Table2[[#This Row],[Predicted Consumption]])/Table2[[#This Row],[Consumption]])</f>
        <v>7.6923076923076983E-2</v>
      </c>
    </row>
    <row r="4249" spans="1:11" x14ac:dyDescent="0.25">
      <c r="A4249" s="1">
        <v>40405.239583333336</v>
      </c>
      <c r="B4249">
        <v>1.2</v>
      </c>
      <c r="D4249" s="3">
        <v>40405.239583333336</v>
      </c>
      <c r="E4249">
        <v>1.2</v>
      </c>
      <c r="F4249">
        <v>1.2</v>
      </c>
      <c r="G4249" s="5">
        <v>0.47883754316418298</v>
      </c>
      <c r="I4249">
        <f t="shared" si="66"/>
        <v>0</v>
      </c>
      <c r="J4249">
        <f>Table2[[#This Row],[Consumption]]+Table2[[#This Row],[Predicted Consumption]]</f>
        <v>2.4</v>
      </c>
      <c r="K4249">
        <f>ABS((Table2[[#This Row],[Consumption]]-Table2[[#This Row],[Predicted Consumption]])/Table2[[#This Row],[Consumption]])</f>
        <v>0</v>
      </c>
    </row>
    <row r="4250" spans="1:11" x14ac:dyDescent="0.25">
      <c r="A4250" s="1">
        <v>40405.25</v>
      </c>
      <c r="B4250">
        <v>1.3</v>
      </c>
      <c r="D4250" s="3">
        <v>40405.25</v>
      </c>
      <c r="E4250">
        <v>1.3</v>
      </c>
      <c r="F4250">
        <v>1.3</v>
      </c>
      <c r="G4250" s="5">
        <v>0.444358611159686</v>
      </c>
      <c r="I4250">
        <f t="shared" si="66"/>
        <v>0</v>
      </c>
      <c r="J4250">
        <f>Table2[[#This Row],[Consumption]]+Table2[[#This Row],[Predicted Consumption]]</f>
        <v>2.6</v>
      </c>
      <c r="K4250">
        <f>ABS((Table2[[#This Row],[Consumption]]-Table2[[#This Row],[Predicted Consumption]])/Table2[[#This Row],[Consumption]])</f>
        <v>0</v>
      </c>
    </row>
    <row r="4251" spans="1:11" x14ac:dyDescent="0.25">
      <c r="A4251" s="1">
        <v>40405.260416666664</v>
      </c>
      <c r="B4251">
        <v>1.2</v>
      </c>
      <c r="D4251" s="3">
        <v>40405.260416666664</v>
      </c>
      <c r="E4251">
        <v>1.2</v>
      </c>
      <c r="F4251">
        <v>1.2</v>
      </c>
      <c r="G4251" s="5">
        <v>0.57773005565606395</v>
      </c>
      <c r="I4251">
        <f t="shared" si="66"/>
        <v>0</v>
      </c>
      <c r="J4251">
        <f>Table2[[#This Row],[Consumption]]+Table2[[#This Row],[Predicted Consumption]]</f>
        <v>2.4</v>
      </c>
      <c r="K4251">
        <f>ABS((Table2[[#This Row],[Consumption]]-Table2[[#This Row],[Predicted Consumption]])/Table2[[#This Row],[Consumption]])</f>
        <v>0</v>
      </c>
    </row>
    <row r="4252" spans="1:11" x14ac:dyDescent="0.25">
      <c r="A4252" s="1">
        <v>40405.270833333336</v>
      </c>
      <c r="B4252">
        <v>1.3</v>
      </c>
      <c r="D4252" s="3">
        <v>40405.270833333336</v>
      </c>
      <c r="E4252">
        <v>1.3</v>
      </c>
      <c r="F4252">
        <v>1.1000000000000001</v>
      </c>
      <c r="G4252" s="5">
        <v>0.434678676412042</v>
      </c>
      <c r="I4252">
        <f t="shared" si="66"/>
        <v>0.19999999999999996</v>
      </c>
      <c r="J4252">
        <f>Table2[[#This Row],[Consumption]]+Table2[[#This Row],[Predicted Consumption]]</f>
        <v>2.4000000000000004</v>
      </c>
      <c r="K4252">
        <f>ABS((Table2[[#This Row],[Consumption]]-Table2[[#This Row],[Predicted Consumption]])/Table2[[#This Row],[Consumption]])</f>
        <v>0.1538461538461538</v>
      </c>
    </row>
    <row r="4253" spans="1:11" x14ac:dyDescent="0.25">
      <c r="A4253" s="1">
        <v>40405.28125</v>
      </c>
      <c r="B4253">
        <v>1.4</v>
      </c>
      <c r="D4253" s="3">
        <v>40405.28125</v>
      </c>
      <c r="E4253">
        <v>1.4</v>
      </c>
      <c r="F4253">
        <v>1.2</v>
      </c>
      <c r="G4253" s="5">
        <v>0.55951884698349297</v>
      </c>
      <c r="I4253">
        <f t="shared" si="66"/>
        <v>0.19999999999999996</v>
      </c>
      <c r="J4253">
        <f>Table2[[#This Row],[Consumption]]+Table2[[#This Row],[Predicted Consumption]]</f>
        <v>2.5999999999999996</v>
      </c>
      <c r="K4253">
        <f>ABS((Table2[[#This Row],[Consumption]]-Table2[[#This Row],[Predicted Consumption]])/Table2[[#This Row],[Consumption]])</f>
        <v>0.14285714285714282</v>
      </c>
    </row>
    <row r="4254" spans="1:11" x14ac:dyDescent="0.25">
      <c r="A4254" s="1">
        <v>40405.291666666664</v>
      </c>
      <c r="B4254">
        <v>1.3</v>
      </c>
      <c r="D4254" s="3">
        <v>40405.291666666664</v>
      </c>
      <c r="E4254">
        <v>1.3</v>
      </c>
      <c r="F4254">
        <v>1.2</v>
      </c>
      <c r="G4254" s="5">
        <v>0.49611996886033599</v>
      </c>
      <c r="I4254">
        <f t="shared" si="66"/>
        <v>0.10000000000000009</v>
      </c>
      <c r="J4254">
        <f>Table2[[#This Row],[Consumption]]+Table2[[#This Row],[Predicted Consumption]]</f>
        <v>2.5</v>
      </c>
      <c r="K4254">
        <f>ABS((Table2[[#This Row],[Consumption]]-Table2[[#This Row],[Predicted Consumption]])/Table2[[#This Row],[Consumption]])</f>
        <v>7.6923076923076983E-2</v>
      </c>
    </row>
    <row r="4255" spans="1:11" x14ac:dyDescent="0.25">
      <c r="A4255" s="1">
        <v>40405.302083333336</v>
      </c>
      <c r="B4255">
        <v>1.3</v>
      </c>
      <c r="D4255" s="3">
        <v>40405.302083333336</v>
      </c>
      <c r="E4255">
        <v>1.3</v>
      </c>
      <c r="F4255">
        <v>1.3</v>
      </c>
      <c r="G4255" s="5">
        <v>0.52480554447774797</v>
      </c>
      <c r="I4255">
        <f t="shared" si="66"/>
        <v>0</v>
      </c>
      <c r="J4255">
        <f>Table2[[#This Row],[Consumption]]+Table2[[#This Row],[Predicted Consumption]]</f>
        <v>2.6</v>
      </c>
      <c r="K4255">
        <f>ABS((Table2[[#This Row],[Consumption]]-Table2[[#This Row],[Predicted Consumption]])/Table2[[#This Row],[Consumption]])</f>
        <v>0</v>
      </c>
    </row>
    <row r="4256" spans="1:11" x14ac:dyDescent="0.25">
      <c r="A4256" s="1">
        <v>40405.3125</v>
      </c>
      <c r="B4256">
        <v>1.3</v>
      </c>
      <c r="D4256" s="3">
        <v>40405.3125</v>
      </c>
      <c r="E4256">
        <v>1.3</v>
      </c>
      <c r="F4256">
        <v>1.3</v>
      </c>
      <c r="G4256" s="5">
        <v>0.44098818177781801</v>
      </c>
      <c r="I4256">
        <f t="shared" si="66"/>
        <v>0</v>
      </c>
      <c r="J4256">
        <f>Table2[[#This Row],[Consumption]]+Table2[[#This Row],[Predicted Consumption]]</f>
        <v>2.6</v>
      </c>
      <c r="K4256">
        <f>ABS((Table2[[#This Row],[Consumption]]-Table2[[#This Row],[Predicted Consumption]])/Table2[[#This Row],[Consumption]])</f>
        <v>0</v>
      </c>
    </row>
    <row r="4257" spans="1:11" x14ac:dyDescent="0.25">
      <c r="A4257" s="1">
        <v>40405.322916666664</v>
      </c>
      <c r="B4257">
        <v>1.4</v>
      </c>
      <c r="D4257" s="3">
        <v>40405.322916666664</v>
      </c>
      <c r="E4257">
        <v>1.4</v>
      </c>
      <c r="F4257">
        <v>1.3</v>
      </c>
      <c r="G4257" s="5">
        <v>0.58914696232721497</v>
      </c>
      <c r="I4257">
        <f t="shared" si="66"/>
        <v>9.9999999999999867E-2</v>
      </c>
      <c r="J4257">
        <f>Table2[[#This Row],[Consumption]]+Table2[[#This Row],[Predicted Consumption]]</f>
        <v>2.7</v>
      </c>
      <c r="K4257">
        <f>ABS((Table2[[#This Row],[Consumption]]-Table2[[#This Row],[Predicted Consumption]])/Table2[[#This Row],[Consumption]])</f>
        <v>7.1428571428571341E-2</v>
      </c>
    </row>
    <row r="4258" spans="1:11" x14ac:dyDescent="0.25">
      <c r="A4258" s="1">
        <v>40405.333333333336</v>
      </c>
      <c r="B4258">
        <v>4.9000000000000004</v>
      </c>
      <c r="D4258" s="3">
        <v>40405.333333333336</v>
      </c>
      <c r="E4258">
        <v>4.9000000000000004</v>
      </c>
      <c r="F4258">
        <v>1.3</v>
      </c>
      <c r="G4258" s="5">
        <v>0.64442379626865198</v>
      </c>
      <c r="I4258">
        <f t="shared" si="66"/>
        <v>3.6000000000000005</v>
      </c>
      <c r="J4258">
        <f>Table2[[#This Row],[Consumption]]+Table2[[#This Row],[Predicted Consumption]]</f>
        <v>6.2</v>
      </c>
      <c r="K4258">
        <f>ABS((Table2[[#This Row],[Consumption]]-Table2[[#This Row],[Predicted Consumption]])/Table2[[#This Row],[Consumption]])</f>
        <v>0.73469387755102045</v>
      </c>
    </row>
    <row r="4259" spans="1:11" x14ac:dyDescent="0.25">
      <c r="A4259" s="1">
        <v>40405.34375</v>
      </c>
      <c r="B4259">
        <v>7.7</v>
      </c>
      <c r="D4259" s="3">
        <v>40405.34375</v>
      </c>
      <c r="E4259">
        <v>7.7</v>
      </c>
      <c r="F4259">
        <v>5.6993021084600004</v>
      </c>
      <c r="G4259" s="5">
        <v>0.44347371138063502</v>
      </c>
      <c r="I4259">
        <f t="shared" si="66"/>
        <v>2.0006978915399998</v>
      </c>
      <c r="J4259">
        <f>Table2[[#This Row],[Consumption]]+Table2[[#This Row],[Predicted Consumption]]</f>
        <v>13.399302108460001</v>
      </c>
      <c r="K4259">
        <f>ABS((Table2[[#This Row],[Consumption]]-Table2[[#This Row],[Predicted Consumption]])/Table2[[#This Row],[Consumption]])</f>
        <v>0.2598308950051948</v>
      </c>
    </row>
    <row r="4260" spans="1:11" x14ac:dyDescent="0.25">
      <c r="A4260" s="1">
        <v>40405.354166666664</v>
      </c>
      <c r="B4260">
        <v>9</v>
      </c>
      <c r="D4260" s="3">
        <v>40405.354166666664</v>
      </c>
      <c r="E4260">
        <v>9</v>
      </c>
      <c r="F4260">
        <v>10.699292311200001</v>
      </c>
      <c r="G4260" s="5">
        <v>0.65081479886322402</v>
      </c>
      <c r="I4260">
        <f t="shared" si="66"/>
        <v>1.6992923112000007</v>
      </c>
      <c r="J4260">
        <f>Table2[[#This Row],[Consumption]]+Table2[[#This Row],[Predicted Consumption]]</f>
        <v>19.699292311200001</v>
      </c>
      <c r="K4260">
        <f>ABS((Table2[[#This Row],[Consumption]]-Table2[[#This Row],[Predicted Consumption]])/Table2[[#This Row],[Consumption]])</f>
        <v>0.18881025680000008</v>
      </c>
    </row>
    <row r="4261" spans="1:11" x14ac:dyDescent="0.25">
      <c r="A4261" s="1">
        <v>40405.364583333336</v>
      </c>
      <c r="B4261">
        <v>9.6999999999999993</v>
      </c>
      <c r="D4261" s="3">
        <v>40405.364583333336</v>
      </c>
      <c r="E4261">
        <v>9.6999999999999993</v>
      </c>
      <c r="F4261">
        <v>11.099835514700001</v>
      </c>
      <c r="G4261" s="5">
        <v>0.36559826880831803</v>
      </c>
      <c r="I4261">
        <f t="shared" si="66"/>
        <v>1.3998355147000012</v>
      </c>
      <c r="J4261">
        <f>Table2[[#This Row],[Consumption]]+Table2[[#This Row],[Predicted Consumption]]</f>
        <v>20.7998355147</v>
      </c>
      <c r="K4261">
        <f>ABS((Table2[[#This Row],[Consumption]]-Table2[[#This Row],[Predicted Consumption]])/Table2[[#This Row],[Consumption]])</f>
        <v>0.14431293965979394</v>
      </c>
    </row>
    <row r="4262" spans="1:11" x14ac:dyDescent="0.25">
      <c r="A4262" s="1">
        <v>40405.375</v>
      </c>
      <c r="B4262">
        <v>9.8000000000000007</v>
      </c>
      <c r="D4262" s="3">
        <v>40405.375</v>
      </c>
      <c r="E4262">
        <v>9.8000000000000007</v>
      </c>
      <c r="F4262">
        <v>11.6912202403</v>
      </c>
      <c r="G4262" s="5">
        <v>0.31254162796817497</v>
      </c>
      <c r="I4262">
        <f t="shared" si="66"/>
        <v>1.8912202402999991</v>
      </c>
      <c r="J4262">
        <f>Table2[[#This Row],[Consumption]]+Table2[[#This Row],[Predicted Consumption]]</f>
        <v>21.491220240300002</v>
      </c>
      <c r="K4262">
        <f>ABS((Table2[[#This Row],[Consumption]]-Table2[[#This Row],[Predicted Consumption]])/Table2[[#This Row],[Consumption]])</f>
        <v>0.1929816571734693</v>
      </c>
    </row>
    <row r="4263" spans="1:11" x14ac:dyDescent="0.25">
      <c r="A4263" s="1">
        <v>40405.385416666664</v>
      </c>
      <c r="B4263">
        <v>10.7</v>
      </c>
      <c r="D4263" s="3">
        <v>40405.385416666664</v>
      </c>
      <c r="E4263">
        <v>10.7</v>
      </c>
      <c r="F4263">
        <v>12.085991149</v>
      </c>
      <c r="G4263" s="5">
        <v>0.32388274171890302</v>
      </c>
      <c r="I4263">
        <f t="shared" si="66"/>
        <v>1.3859911490000005</v>
      </c>
      <c r="J4263">
        <f>Table2[[#This Row],[Consumption]]+Table2[[#This Row],[Predicted Consumption]]</f>
        <v>22.785991148999997</v>
      </c>
      <c r="K4263">
        <f>ABS((Table2[[#This Row],[Consumption]]-Table2[[#This Row],[Predicted Consumption]])/Table2[[#This Row],[Consumption]])</f>
        <v>0.1295318830841122</v>
      </c>
    </row>
    <row r="4264" spans="1:11" x14ac:dyDescent="0.25">
      <c r="A4264" s="1">
        <v>40405.395833333336</v>
      </c>
      <c r="B4264">
        <v>14.2</v>
      </c>
      <c r="D4264" s="3">
        <v>40405.395833333336</v>
      </c>
      <c r="E4264">
        <v>14.2</v>
      </c>
      <c r="F4264">
        <v>10.895453507199999</v>
      </c>
      <c r="G4264" s="5">
        <v>0.66651825435488299</v>
      </c>
      <c r="I4264">
        <f t="shared" si="66"/>
        <v>3.3045464928000001</v>
      </c>
      <c r="J4264">
        <f>Table2[[#This Row],[Consumption]]+Table2[[#This Row],[Predicted Consumption]]</f>
        <v>25.095453507199998</v>
      </c>
      <c r="K4264">
        <f>ABS((Table2[[#This Row],[Consumption]]-Table2[[#This Row],[Predicted Consumption]])/Table2[[#This Row],[Consumption]])</f>
        <v>0.2327145417464789</v>
      </c>
    </row>
    <row r="4265" spans="1:11" x14ac:dyDescent="0.25">
      <c r="A4265" s="1">
        <v>40405.40625</v>
      </c>
      <c r="B4265">
        <v>9.1</v>
      </c>
      <c r="D4265" s="3">
        <v>40405.40625</v>
      </c>
      <c r="E4265">
        <v>9.1</v>
      </c>
      <c r="F4265">
        <v>10.0995114385</v>
      </c>
      <c r="G4265" s="5">
        <v>0.17500000745431099</v>
      </c>
      <c r="I4265">
        <f t="shared" si="66"/>
        <v>0.99951143850000079</v>
      </c>
      <c r="J4265">
        <f>Table2[[#This Row],[Consumption]]+Table2[[#This Row],[Predicted Consumption]]</f>
        <v>19.1995114385</v>
      </c>
      <c r="K4265">
        <f>ABS((Table2[[#This Row],[Consumption]]-Table2[[#This Row],[Predicted Consumption]])/Table2[[#This Row],[Consumption]])</f>
        <v>0.10983642181318691</v>
      </c>
    </row>
    <row r="4266" spans="1:11" x14ac:dyDescent="0.25">
      <c r="A4266" s="1">
        <v>40405.416666666664</v>
      </c>
      <c r="B4266">
        <v>11.6</v>
      </c>
      <c r="D4266" s="3">
        <v>40405.416666666664</v>
      </c>
      <c r="E4266">
        <v>11.6</v>
      </c>
      <c r="F4266">
        <v>9.6999718374300006</v>
      </c>
      <c r="G4266" s="5">
        <v>0.564415871284912</v>
      </c>
      <c r="I4266">
        <f t="shared" si="66"/>
        <v>1.9000281625699991</v>
      </c>
      <c r="J4266">
        <f>Table2[[#This Row],[Consumption]]+Table2[[#This Row],[Predicted Consumption]]</f>
        <v>21.29997183743</v>
      </c>
      <c r="K4266">
        <f>ABS((Table2[[#This Row],[Consumption]]-Table2[[#This Row],[Predicted Consumption]])/Table2[[#This Row],[Consumption]])</f>
        <v>0.16379553125603441</v>
      </c>
    </row>
    <row r="4267" spans="1:11" x14ac:dyDescent="0.25">
      <c r="A4267" s="1">
        <v>40405.427083333336</v>
      </c>
      <c r="B4267">
        <v>11.3</v>
      </c>
      <c r="D4267" s="3">
        <v>40405.427083333336</v>
      </c>
      <c r="E4267">
        <v>11.3</v>
      </c>
      <c r="F4267">
        <v>10.599959330900001</v>
      </c>
      <c r="G4267" s="5">
        <v>0.22403447538893401</v>
      </c>
      <c r="I4267">
        <f t="shared" si="66"/>
        <v>0.70004066909999985</v>
      </c>
      <c r="J4267">
        <f>Table2[[#This Row],[Consumption]]+Table2[[#This Row],[Predicted Consumption]]</f>
        <v>21.899959330900003</v>
      </c>
      <c r="K4267">
        <f>ABS((Table2[[#This Row],[Consumption]]-Table2[[#This Row],[Predicted Consumption]])/Table2[[#This Row],[Consumption]])</f>
        <v>6.1950501690265468E-2</v>
      </c>
    </row>
    <row r="4268" spans="1:11" x14ac:dyDescent="0.25">
      <c r="A4268" s="1">
        <v>40405.4375</v>
      </c>
      <c r="B4268">
        <v>11.7</v>
      </c>
      <c r="D4268" s="3">
        <v>40405.4375</v>
      </c>
      <c r="E4268">
        <v>11.7</v>
      </c>
      <c r="F4268">
        <v>11.798033841300001</v>
      </c>
      <c r="G4268" s="5">
        <v>0.48115196239080799</v>
      </c>
      <c r="I4268">
        <f t="shared" si="66"/>
        <v>9.8033841300001257E-2</v>
      </c>
      <c r="J4268">
        <f>Table2[[#This Row],[Consumption]]+Table2[[#This Row],[Predicted Consumption]]</f>
        <v>23.4980338413</v>
      </c>
      <c r="K4268">
        <f>ABS((Table2[[#This Row],[Consumption]]-Table2[[#This Row],[Predicted Consumption]])/Table2[[#This Row],[Consumption]])</f>
        <v>8.3789607948719022E-3</v>
      </c>
    </row>
    <row r="4269" spans="1:11" x14ac:dyDescent="0.25">
      <c r="A4269" s="1">
        <v>40405.447916666664</v>
      </c>
      <c r="B4269">
        <v>9.3000000000000007</v>
      </c>
      <c r="D4269" s="3">
        <v>40405.447916666664</v>
      </c>
      <c r="E4269">
        <v>9.3000000000000007</v>
      </c>
      <c r="F4269">
        <v>11.299962450100001</v>
      </c>
      <c r="G4269" s="5">
        <v>0.62310713188542</v>
      </c>
      <c r="I4269">
        <f t="shared" si="66"/>
        <v>1.9999624501</v>
      </c>
      <c r="J4269">
        <f>Table2[[#This Row],[Consumption]]+Table2[[#This Row],[Predicted Consumption]]</f>
        <v>20.599962450100001</v>
      </c>
      <c r="K4269">
        <f>ABS((Table2[[#This Row],[Consumption]]-Table2[[#This Row],[Predicted Consumption]])/Table2[[#This Row],[Consumption]])</f>
        <v>0.21504972581720427</v>
      </c>
    </row>
    <row r="4270" spans="1:11" x14ac:dyDescent="0.25">
      <c r="A4270" s="1">
        <v>40405.458333333336</v>
      </c>
      <c r="B4270">
        <v>9.9</v>
      </c>
      <c r="D4270" s="3">
        <v>40405.458333333336</v>
      </c>
      <c r="E4270">
        <v>9.9</v>
      </c>
      <c r="F4270">
        <v>11.6</v>
      </c>
      <c r="G4270" s="5">
        <v>0.287135349489616</v>
      </c>
      <c r="I4270">
        <f t="shared" si="66"/>
        <v>1.6999999999999993</v>
      </c>
      <c r="J4270">
        <f>Table2[[#This Row],[Consumption]]+Table2[[#This Row],[Predicted Consumption]]</f>
        <v>21.5</v>
      </c>
      <c r="K4270">
        <f>ABS((Table2[[#This Row],[Consumption]]-Table2[[#This Row],[Predicted Consumption]])/Table2[[#This Row],[Consumption]])</f>
        <v>0.17171717171717163</v>
      </c>
    </row>
    <row r="4271" spans="1:11" x14ac:dyDescent="0.25">
      <c r="A4271" s="1">
        <v>40405.46875</v>
      </c>
      <c r="B4271">
        <v>11.2</v>
      </c>
      <c r="D4271" s="3">
        <v>40405.46875</v>
      </c>
      <c r="E4271">
        <v>11.2</v>
      </c>
      <c r="F4271">
        <v>10.699504617800001</v>
      </c>
      <c r="G4271" s="5">
        <v>0.27207062837020601</v>
      </c>
      <c r="I4271">
        <f t="shared" si="66"/>
        <v>0.50049538219999867</v>
      </c>
      <c r="J4271">
        <f>Table2[[#This Row],[Consumption]]+Table2[[#This Row],[Predicted Consumption]]</f>
        <v>21.899504617799998</v>
      </c>
      <c r="K4271">
        <f>ABS((Table2[[#This Row],[Consumption]]-Table2[[#This Row],[Predicted Consumption]])/Table2[[#This Row],[Consumption]])</f>
        <v>4.4687087696428457E-2</v>
      </c>
    </row>
    <row r="4272" spans="1:11" x14ac:dyDescent="0.25">
      <c r="A4272" s="1">
        <v>40405.479166666664</v>
      </c>
      <c r="B4272">
        <v>9.1</v>
      </c>
      <c r="D4272" s="3">
        <v>40405.479166666664</v>
      </c>
      <c r="E4272">
        <v>9.1</v>
      </c>
      <c r="F4272">
        <v>11.6938541682</v>
      </c>
      <c r="G4272" s="5">
        <v>0.458661938529697</v>
      </c>
      <c r="I4272">
        <f t="shared" si="66"/>
        <v>2.5938541682</v>
      </c>
      <c r="J4272">
        <f>Table2[[#This Row],[Consumption]]+Table2[[#This Row],[Predicted Consumption]]</f>
        <v>20.793854168199999</v>
      </c>
      <c r="K4272">
        <f>ABS((Table2[[#This Row],[Consumption]]-Table2[[#This Row],[Predicted Consumption]])/Table2[[#This Row],[Consumption]])</f>
        <v>0.28503891958241762</v>
      </c>
    </row>
    <row r="4273" spans="1:11" x14ac:dyDescent="0.25">
      <c r="A4273" s="1">
        <v>40405.489583333336</v>
      </c>
      <c r="B4273">
        <v>9.1</v>
      </c>
      <c r="D4273" s="3">
        <v>40405.489583333336</v>
      </c>
      <c r="E4273">
        <v>9.1</v>
      </c>
      <c r="F4273">
        <v>11.6</v>
      </c>
      <c r="G4273" s="5">
        <v>0.512024875944043</v>
      </c>
      <c r="I4273">
        <f t="shared" si="66"/>
        <v>2.5</v>
      </c>
      <c r="J4273">
        <f>Table2[[#This Row],[Consumption]]+Table2[[#This Row],[Predicted Consumption]]</f>
        <v>20.7</v>
      </c>
      <c r="K4273">
        <f>ABS((Table2[[#This Row],[Consumption]]-Table2[[#This Row],[Predicted Consumption]])/Table2[[#This Row],[Consumption]])</f>
        <v>0.27472527472527475</v>
      </c>
    </row>
    <row r="4274" spans="1:11" x14ac:dyDescent="0.25">
      <c r="A4274" s="1">
        <v>40405.5</v>
      </c>
      <c r="B4274">
        <v>11</v>
      </c>
      <c r="D4274" s="3">
        <v>40405.5</v>
      </c>
      <c r="E4274">
        <v>11</v>
      </c>
      <c r="F4274">
        <v>10.399707255599999</v>
      </c>
      <c r="G4274" s="5">
        <v>0.49808323613319699</v>
      </c>
      <c r="I4274">
        <f t="shared" si="66"/>
        <v>0.6002927444000008</v>
      </c>
      <c r="J4274">
        <f>Table2[[#This Row],[Consumption]]+Table2[[#This Row],[Predicted Consumption]]</f>
        <v>21.399707255599999</v>
      </c>
      <c r="K4274">
        <f>ABS((Table2[[#This Row],[Consumption]]-Table2[[#This Row],[Predicted Consumption]])/Table2[[#This Row],[Consumption]])</f>
        <v>5.4572067672727348E-2</v>
      </c>
    </row>
    <row r="4275" spans="1:11" x14ac:dyDescent="0.25">
      <c r="A4275" s="1">
        <v>40405.510416666664</v>
      </c>
      <c r="B4275">
        <v>11.5</v>
      </c>
      <c r="D4275" s="3">
        <v>40405.510416666664</v>
      </c>
      <c r="E4275">
        <v>11.5</v>
      </c>
      <c r="F4275">
        <v>11.5</v>
      </c>
      <c r="G4275" s="5">
        <v>0.38900095947313101</v>
      </c>
      <c r="I4275">
        <f t="shared" si="66"/>
        <v>0</v>
      </c>
      <c r="J4275">
        <f>Table2[[#This Row],[Consumption]]+Table2[[#This Row],[Predicted Consumption]]</f>
        <v>23</v>
      </c>
      <c r="K4275">
        <f>ABS((Table2[[#This Row],[Consumption]]-Table2[[#This Row],[Predicted Consumption]])/Table2[[#This Row],[Consumption]])</f>
        <v>0</v>
      </c>
    </row>
    <row r="4276" spans="1:11" x14ac:dyDescent="0.25">
      <c r="A4276" s="1">
        <v>40405.520833333336</v>
      </c>
      <c r="B4276">
        <v>10.1</v>
      </c>
      <c r="D4276" s="3">
        <v>40405.520833333336</v>
      </c>
      <c r="E4276">
        <v>10.1</v>
      </c>
      <c r="F4276">
        <v>11.299962450100001</v>
      </c>
      <c r="G4276" s="5">
        <v>0.213652041530285</v>
      </c>
      <c r="I4276">
        <f t="shared" si="66"/>
        <v>1.199962450100001</v>
      </c>
      <c r="J4276">
        <f>Table2[[#This Row],[Consumption]]+Table2[[#This Row],[Predicted Consumption]]</f>
        <v>21.399962450099999</v>
      </c>
      <c r="K4276">
        <f>ABS((Table2[[#This Row],[Consumption]]-Table2[[#This Row],[Predicted Consumption]])/Table2[[#This Row],[Consumption]])</f>
        <v>0.11880816337623773</v>
      </c>
    </row>
    <row r="4277" spans="1:11" x14ac:dyDescent="0.25">
      <c r="A4277" s="1">
        <v>40405.53125</v>
      </c>
      <c r="B4277">
        <v>8.9</v>
      </c>
      <c r="D4277" s="3">
        <v>40405.53125</v>
      </c>
      <c r="E4277">
        <v>8.9</v>
      </c>
      <c r="F4277">
        <v>11.199903427400001</v>
      </c>
      <c r="G4277" s="5">
        <v>0.22134644018509</v>
      </c>
      <c r="I4277">
        <f t="shared" si="66"/>
        <v>2.2999034274000003</v>
      </c>
      <c r="J4277">
        <f>Table2[[#This Row],[Consumption]]+Table2[[#This Row],[Predicted Consumption]]</f>
        <v>20.099903427400001</v>
      </c>
      <c r="K4277">
        <f>ABS((Table2[[#This Row],[Consumption]]-Table2[[#This Row],[Predicted Consumption]])/Table2[[#This Row],[Consumption]])</f>
        <v>0.25841611543820225</v>
      </c>
    </row>
    <row r="4278" spans="1:11" x14ac:dyDescent="0.25">
      <c r="A4278" s="1">
        <v>40405.541666666664</v>
      </c>
      <c r="B4278">
        <v>9.6</v>
      </c>
      <c r="D4278" s="3">
        <v>40405.541666666664</v>
      </c>
      <c r="E4278">
        <v>9.6</v>
      </c>
      <c r="F4278">
        <v>9.6999718374300006</v>
      </c>
      <c r="G4278" s="5">
        <v>0.247356751438841</v>
      </c>
      <c r="I4278">
        <f t="shared" si="66"/>
        <v>9.9971837430000932E-2</v>
      </c>
      <c r="J4278">
        <f>Table2[[#This Row],[Consumption]]+Table2[[#This Row],[Predicted Consumption]]</f>
        <v>19.29997183743</v>
      </c>
      <c r="K4278">
        <f>ABS((Table2[[#This Row],[Consumption]]-Table2[[#This Row],[Predicted Consumption]])/Table2[[#This Row],[Consumption]])</f>
        <v>1.0413733065625097E-2</v>
      </c>
    </row>
    <row r="4279" spans="1:11" x14ac:dyDescent="0.25">
      <c r="A4279" s="1">
        <v>40405.552083333336</v>
      </c>
      <c r="B4279">
        <v>10.6</v>
      </c>
      <c r="D4279" s="3">
        <v>40405.552083333336</v>
      </c>
      <c r="E4279">
        <v>10.6</v>
      </c>
      <c r="F4279">
        <v>9.7999953614000006</v>
      </c>
      <c r="G4279" s="5">
        <v>0.27740728270042703</v>
      </c>
      <c r="I4279">
        <f t="shared" si="66"/>
        <v>0.80000463859999904</v>
      </c>
      <c r="J4279">
        <f>Table2[[#This Row],[Consumption]]+Table2[[#This Row],[Predicted Consumption]]</f>
        <v>20.399995361400002</v>
      </c>
      <c r="K4279">
        <f>ABS((Table2[[#This Row],[Consumption]]-Table2[[#This Row],[Predicted Consumption]])/Table2[[#This Row],[Consumption]])</f>
        <v>7.547213571698104E-2</v>
      </c>
    </row>
    <row r="4280" spans="1:11" x14ac:dyDescent="0.25">
      <c r="A4280" s="1">
        <v>40405.5625</v>
      </c>
      <c r="B4280">
        <v>8.9</v>
      </c>
      <c r="D4280" s="3">
        <v>40405.5625</v>
      </c>
      <c r="E4280">
        <v>8.9</v>
      </c>
      <c r="F4280">
        <v>6.3961053000000003</v>
      </c>
      <c r="G4280" s="5">
        <v>0.49375379831535399</v>
      </c>
      <c r="I4280">
        <f t="shared" si="66"/>
        <v>2.5038947</v>
      </c>
      <c r="J4280">
        <f>Table2[[#This Row],[Consumption]]+Table2[[#This Row],[Predicted Consumption]]</f>
        <v>15.296105300000001</v>
      </c>
      <c r="K4280">
        <f>ABS((Table2[[#This Row],[Consumption]]-Table2[[#This Row],[Predicted Consumption]])/Table2[[#This Row],[Consumption]])</f>
        <v>0.28133648314606741</v>
      </c>
    </row>
    <row r="4281" spans="1:11" x14ac:dyDescent="0.25">
      <c r="A4281" s="1">
        <v>40405.572916666664</v>
      </c>
      <c r="B4281">
        <v>9.1</v>
      </c>
      <c r="D4281" s="3">
        <v>40405.572916666664</v>
      </c>
      <c r="E4281">
        <v>9.1</v>
      </c>
      <c r="F4281">
        <v>9.5999718374699992</v>
      </c>
      <c r="G4281" s="5">
        <v>0.53861784478612296</v>
      </c>
      <c r="I4281">
        <f t="shared" si="66"/>
        <v>0.49997183746999951</v>
      </c>
      <c r="J4281">
        <f>Table2[[#This Row],[Consumption]]+Table2[[#This Row],[Predicted Consumption]]</f>
        <v>18.699971837469999</v>
      </c>
      <c r="K4281">
        <f>ABS((Table2[[#This Row],[Consumption]]-Table2[[#This Row],[Predicted Consumption]])/Table2[[#This Row],[Consumption]])</f>
        <v>5.4941960161538413E-2</v>
      </c>
    </row>
    <row r="4282" spans="1:11" x14ac:dyDescent="0.25">
      <c r="A4282" s="1">
        <v>40405.583333333336</v>
      </c>
      <c r="B4282">
        <v>8.8000000000000007</v>
      </c>
      <c r="D4282" s="3">
        <v>40405.583333333336</v>
      </c>
      <c r="E4282">
        <v>8.8000000000000007</v>
      </c>
      <c r="F4282">
        <v>9.0999998656799992</v>
      </c>
      <c r="G4282" s="5">
        <v>0.261107087695374</v>
      </c>
      <c r="I4282">
        <f t="shared" si="66"/>
        <v>0.29999986567999848</v>
      </c>
      <c r="J4282">
        <f>Table2[[#This Row],[Consumption]]+Table2[[#This Row],[Predicted Consumption]]</f>
        <v>17.899999865680002</v>
      </c>
      <c r="K4282">
        <f>ABS((Table2[[#This Row],[Consumption]]-Table2[[#This Row],[Predicted Consumption]])/Table2[[#This Row],[Consumption]])</f>
        <v>3.4090893827272553E-2</v>
      </c>
    </row>
    <row r="4283" spans="1:11" x14ac:dyDescent="0.25">
      <c r="A4283" s="1">
        <v>40405.59375</v>
      </c>
      <c r="B4283">
        <v>11</v>
      </c>
      <c r="D4283" s="3">
        <v>40405.59375</v>
      </c>
      <c r="E4283">
        <v>11</v>
      </c>
      <c r="F4283">
        <v>9.0999999059800007</v>
      </c>
      <c r="G4283" s="5">
        <v>0.44029713606256698</v>
      </c>
      <c r="I4283">
        <f t="shared" si="66"/>
        <v>1.9000000940199993</v>
      </c>
      <c r="J4283">
        <f>Table2[[#This Row],[Consumption]]+Table2[[#This Row],[Predicted Consumption]]</f>
        <v>20.099999905979999</v>
      </c>
      <c r="K4283">
        <f>ABS((Table2[[#This Row],[Consumption]]-Table2[[#This Row],[Predicted Consumption]])/Table2[[#This Row],[Consumption]])</f>
        <v>0.1727272812745454</v>
      </c>
    </row>
    <row r="4284" spans="1:11" x14ac:dyDescent="0.25">
      <c r="A4284" s="1">
        <v>40405.604166666664</v>
      </c>
      <c r="B4284">
        <v>11.7</v>
      </c>
      <c r="D4284" s="3">
        <v>40405.604166666664</v>
      </c>
      <c r="E4284">
        <v>11.7</v>
      </c>
      <c r="F4284">
        <v>11.5</v>
      </c>
      <c r="G4284" s="5">
        <v>0.60742086463637501</v>
      </c>
      <c r="I4284">
        <f t="shared" si="66"/>
        <v>0.19999999999999929</v>
      </c>
      <c r="J4284">
        <f>Table2[[#This Row],[Consumption]]+Table2[[#This Row],[Predicted Consumption]]</f>
        <v>23.2</v>
      </c>
      <c r="K4284">
        <f>ABS((Table2[[#This Row],[Consumption]]-Table2[[#This Row],[Predicted Consumption]])/Table2[[#This Row],[Consumption]])</f>
        <v>1.7094017094017033E-2</v>
      </c>
    </row>
    <row r="4285" spans="1:11" x14ac:dyDescent="0.25">
      <c r="A4285" s="1">
        <v>40405.614583333336</v>
      </c>
      <c r="B4285">
        <v>11.1</v>
      </c>
      <c r="D4285" s="3">
        <v>40405.614583333336</v>
      </c>
      <c r="E4285">
        <v>11.1</v>
      </c>
      <c r="F4285">
        <v>9.2999984692600002</v>
      </c>
      <c r="G4285" s="5">
        <v>0.50770992535550297</v>
      </c>
      <c r="I4285">
        <f t="shared" si="66"/>
        <v>1.8000015307399995</v>
      </c>
      <c r="J4285">
        <f>Table2[[#This Row],[Consumption]]+Table2[[#This Row],[Predicted Consumption]]</f>
        <v>20.399998469259998</v>
      </c>
      <c r="K4285">
        <f>ABS((Table2[[#This Row],[Consumption]]-Table2[[#This Row],[Predicted Consumption]])/Table2[[#This Row],[Consumption]])</f>
        <v>0.16216230006666663</v>
      </c>
    </row>
    <row r="4286" spans="1:11" x14ac:dyDescent="0.25">
      <c r="A4286" s="1">
        <v>40405.625</v>
      </c>
      <c r="B4286">
        <v>10.9</v>
      </c>
      <c r="D4286" s="3">
        <v>40405.625</v>
      </c>
      <c r="E4286">
        <v>10.9</v>
      </c>
      <c r="F4286">
        <v>11.6956979177</v>
      </c>
      <c r="G4286" s="5">
        <v>0.320588113421298</v>
      </c>
      <c r="I4286">
        <f t="shared" si="66"/>
        <v>0.79569791770000009</v>
      </c>
      <c r="J4286">
        <f>Table2[[#This Row],[Consumption]]+Table2[[#This Row],[Predicted Consumption]]</f>
        <v>22.595697917700001</v>
      </c>
      <c r="K4286">
        <f>ABS((Table2[[#This Row],[Consumption]]-Table2[[#This Row],[Predicted Consumption]])/Table2[[#This Row],[Consumption]])</f>
        <v>7.2999808963302756E-2</v>
      </c>
    </row>
    <row r="4287" spans="1:11" x14ac:dyDescent="0.25">
      <c r="A4287" s="1">
        <v>40405.635416666664</v>
      </c>
      <c r="B4287">
        <v>11.8</v>
      </c>
      <c r="D4287" s="3">
        <v>40405.635416666664</v>
      </c>
      <c r="E4287">
        <v>11.8</v>
      </c>
      <c r="F4287">
        <v>9.5999718374699992</v>
      </c>
      <c r="G4287" s="5">
        <v>0.70884409088054201</v>
      </c>
      <c r="I4287">
        <f t="shared" si="66"/>
        <v>2.2000281625300016</v>
      </c>
      <c r="J4287">
        <f>Table2[[#This Row],[Consumption]]+Table2[[#This Row],[Predicted Consumption]]</f>
        <v>21.399971837469998</v>
      </c>
      <c r="K4287">
        <f>ABS((Table2[[#This Row],[Consumption]]-Table2[[#This Row],[Predicted Consumption]])/Table2[[#This Row],[Consumption]])</f>
        <v>0.18644306462118657</v>
      </c>
    </row>
    <row r="4288" spans="1:11" x14ac:dyDescent="0.25">
      <c r="A4288" s="1">
        <v>40405.645833333336</v>
      </c>
      <c r="B4288">
        <v>11</v>
      </c>
      <c r="D4288" s="3">
        <v>40405.645833333336</v>
      </c>
      <c r="E4288">
        <v>11</v>
      </c>
      <c r="F4288">
        <v>10.9989663684</v>
      </c>
      <c r="G4288" s="5">
        <v>0.20222566563198</v>
      </c>
      <c r="I4288">
        <f t="shared" si="66"/>
        <v>1.033631600000362E-3</v>
      </c>
      <c r="J4288">
        <f>Table2[[#This Row],[Consumption]]+Table2[[#This Row],[Predicted Consumption]]</f>
        <v>21.998966368399998</v>
      </c>
      <c r="K4288">
        <f>ABS((Table2[[#This Row],[Consumption]]-Table2[[#This Row],[Predicted Consumption]])/Table2[[#This Row],[Consumption]])</f>
        <v>9.3966509090941998E-5</v>
      </c>
    </row>
    <row r="4289" spans="1:11" x14ac:dyDescent="0.25">
      <c r="A4289" s="1">
        <v>40405.65625</v>
      </c>
      <c r="B4289">
        <v>11.3</v>
      </c>
      <c r="D4289" s="3">
        <v>40405.65625</v>
      </c>
      <c r="E4289">
        <v>11.3</v>
      </c>
      <c r="F4289">
        <v>11.6956979177</v>
      </c>
      <c r="G4289" s="5">
        <v>0.39720943680464199</v>
      </c>
      <c r="I4289">
        <f t="shared" si="66"/>
        <v>0.39569791769999973</v>
      </c>
      <c r="J4289">
        <f>Table2[[#This Row],[Consumption]]+Table2[[#This Row],[Predicted Consumption]]</f>
        <v>22.995697917699999</v>
      </c>
      <c r="K4289">
        <f>ABS((Table2[[#This Row],[Consumption]]-Table2[[#This Row],[Predicted Consumption]])/Table2[[#This Row],[Consumption]])</f>
        <v>3.501751484070794E-2</v>
      </c>
    </row>
    <row r="4290" spans="1:11" x14ac:dyDescent="0.25">
      <c r="A4290" s="1">
        <v>40405.666666666664</v>
      </c>
      <c r="B4290">
        <v>10.4</v>
      </c>
      <c r="D4290" s="3">
        <v>40405.666666666664</v>
      </c>
      <c r="E4290">
        <v>10.4</v>
      </c>
      <c r="F4290">
        <v>11.6956979177</v>
      </c>
      <c r="G4290" s="5">
        <v>0.40080037075681502</v>
      </c>
      <c r="I4290">
        <f t="shared" si="66"/>
        <v>1.2956979177000001</v>
      </c>
      <c r="J4290">
        <f>Table2[[#This Row],[Consumption]]+Table2[[#This Row],[Predicted Consumption]]</f>
        <v>22.095697917700001</v>
      </c>
      <c r="K4290">
        <f>ABS((Table2[[#This Row],[Consumption]]-Table2[[#This Row],[Predicted Consumption]])/Table2[[#This Row],[Consumption]])</f>
        <v>0.12458633824038462</v>
      </c>
    </row>
    <row r="4291" spans="1:11" x14ac:dyDescent="0.25">
      <c r="A4291" s="1">
        <v>40405.677083333336</v>
      </c>
      <c r="B4291">
        <v>9</v>
      </c>
      <c r="D4291" s="3">
        <v>40405.677083333336</v>
      </c>
      <c r="E4291">
        <v>9</v>
      </c>
      <c r="F4291">
        <v>11.2999737151</v>
      </c>
      <c r="G4291" s="5">
        <v>0.68713594491022001</v>
      </c>
      <c r="I4291">
        <f t="shared" si="66"/>
        <v>2.2999737151000001</v>
      </c>
      <c r="J4291">
        <f>Table2[[#This Row],[Consumption]]+Table2[[#This Row],[Predicted Consumption]]</f>
        <v>20.299973715100002</v>
      </c>
      <c r="K4291">
        <f>ABS((Table2[[#This Row],[Consumption]]-Table2[[#This Row],[Predicted Consumption]])/Table2[[#This Row],[Consumption]])</f>
        <v>0.25555263501111114</v>
      </c>
    </row>
    <row r="4292" spans="1:11" x14ac:dyDescent="0.25">
      <c r="A4292" s="1">
        <v>40405.6875</v>
      </c>
      <c r="B4292">
        <v>11.8</v>
      </c>
      <c r="D4292" s="3">
        <v>40405.6875</v>
      </c>
      <c r="E4292">
        <v>11.8</v>
      </c>
      <c r="F4292">
        <v>9.0999999059800007</v>
      </c>
      <c r="G4292" s="5">
        <v>0.227823210695176</v>
      </c>
      <c r="I4292">
        <f t="shared" ref="I4292:I4355" si="67">ABS(F4292-E4292)</f>
        <v>2.70000009402</v>
      </c>
      <c r="J4292">
        <f>Table2[[#This Row],[Consumption]]+Table2[[#This Row],[Predicted Consumption]]</f>
        <v>20.899999905980003</v>
      </c>
      <c r="K4292">
        <f>ABS((Table2[[#This Row],[Consumption]]-Table2[[#This Row],[Predicted Consumption]])/Table2[[#This Row],[Consumption]])</f>
        <v>0.22881356728983049</v>
      </c>
    </row>
    <row r="4293" spans="1:11" x14ac:dyDescent="0.25">
      <c r="A4293" s="1">
        <v>40405.697916666664</v>
      </c>
      <c r="B4293">
        <v>10.199999999999999</v>
      </c>
      <c r="D4293" s="3">
        <v>40405.697916666664</v>
      </c>
      <c r="E4293">
        <v>10.199999999999999</v>
      </c>
      <c r="F4293">
        <v>10.999276457900001</v>
      </c>
      <c r="G4293" s="5">
        <v>0.73532211254049396</v>
      </c>
      <c r="I4293">
        <f t="shared" si="67"/>
        <v>0.79927645790000135</v>
      </c>
      <c r="J4293">
        <f>Table2[[#This Row],[Consumption]]+Table2[[#This Row],[Predicted Consumption]]</f>
        <v>21.199276457899998</v>
      </c>
      <c r="K4293">
        <f>ABS((Table2[[#This Row],[Consumption]]-Table2[[#This Row],[Predicted Consumption]])/Table2[[#This Row],[Consumption]])</f>
        <v>7.8360437049019752E-2</v>
      </c>
    </row>
    <row r="4294" spans="1:11" x14ac:dyDescent="0.25">
      <c r="A4294" s="1">
        <v>40405.708333333336</v>
      </c>
      <c r="B4294">
        <v>8.6999999999999993</v>
      </c>
      <c r="D4294" s="3">
        <v>40405.708333333336</v>
      </c>
      <c r="E4294">
        <v>8.6999999999999993</v>
      </c>
      <c r="F4294">
        <v>8.8999922722299996</v>
      </c>
      <c r="G4294" s="5">
        <v>0.45557533412078099</v>
      </c>
      <c r="I4294">
        <f t="shared" si="67"/>
        <v>0.19999227223000027</v>
      </c>
      <c r="J4294">
        <f>Table2[[#This Row],[Consumption]]+Table2[[#This Row],[Predicted Consumption]]</f>
        <v>17.599992272229997</v>
      </c>
      <c r="K4294">
        <f>ABS((Table2[[#This Row],[Consumption]]-Table2[[#This Row],[Predicted Consumption]])/Table2[[#This Row],[Consumption]])</f>
        <v>2.2987617497701181E-2</v>
      </c>
    </row>
    <row r="4295" spans="1:11" x14ac:dyDescent="0.25">
      <c r="A4295" s="1">
        <v>40405.71875</v>
      </c>
      <c r="B4295">
        <v>5.5</v>
      </c>
      <c r="D4295" s="3">
        <v>40405.71875</v>
      </c>
      <c r="E4295">
        <v>5.5</v>
      </c>
      <c r="F4295">
        <v>10.999276457900001</v>
      </c>
      <c r="G4295" s="5">
        <v>0.22911413763112401</v>
      </c>
      <c r="I4295">
        <f t="shared" si="67"/>
        <v>5.4992764579000006</v>
      </c>
      <c r="J4295">
        <f>Table2[[#This Row],[Consumption]]+Table2[[#This Row],[Predicted Consumption]]</f>
        <v>16.499276457900002</v>
      </c>
      <c r="K4295">
        <f>ABS((Table2[[#This Row],[Consumption]]-Table2[[#This Row],[Predicted Consumption]])/Table2[[#This Row],[Consumption]])</f>
        <v>0.99986844689090926</v>
      </c>
    </row>
    <row r="4296" spans="1:11" x14ac:dyDescent="0.25">
      <c r="A4296" s="1">
        <v>40405.729166666664</v>
      </c>
      <c r="B4296">
        <v>5.0999999999999996</v>
      </c>
      <c r="D4296" s="3">
        <v>40405.729166666664</v>
      </c>
      <c r="E4296">
        <v>5.0999999999999996</v>
      </c>
      <c r="F4296">
        <v>7.7</v>
      </c>
      <c r="G4296" s="5">
        <v>0.31220869200647899</v>
      </c>
      <c r="I4296">
        <f t="shared" si="67"/>
        <v>2.6000000000000005</v>
      </c>
      <c r="J4296">
        <f>Table2[[#This Row],[Consumption]]+Table2[[#This Row],[Predicted Consumption]]</f>
        <v>12.8</v>
      </c>
      <c r="K4296">
        <f>ABS((Table2[[#This Row],[Consumption]]-Table2[[#This Row],[Predicted Consumption]])/Table2[[#This Row],[Consumption]])</f>
        <v>0.50980392156862764</v>
      </c>
    </row>
    <row r="4297" spans="1:11" x14ac:dyDescent="0.25">
      <c r="A4297" s="1">
        <v>40405.739583333336</v>
      </c>
      <c r="B4297">
        <v>5.0999999999999996</v>
      </c>
      <c r="D4297" s="3">
        <v>40405.739583333336</v>
      </c>
      <c r="E4297">
        <v>5.0999999999999996</v>
      </c>
      <c r="F4297">
        <v>1.2</v>
      </c>
      <c r="G4297" s="5">
        <v>0.60216569297203804</v>
      </c>
      <c r="I4297">
        <f t="shared" si="67"/>
        <v>3.8999999999999995</v>
      </c>
      <c r="J4297">
        <f>Table2[[#This Row],[Consumption]]+Table2[[#This Row],[Predicted Consumption]]</f>
        <v>6.3</v>
      </c>
      <c r="K4297">
        <f>ABS((Table2[[#This Row],[Consumption]]-Table2[[#This Row],[Predicted Consumption]])/Table2[[#This Row],[Consumption]])</f>
        <v>0.76470588235294112</v>
      </c>
    </row>
    <row r="4298" spans="1:11" x14ac:dyDescent="0.25">
      <c r="A4298" s="1">
        <v>40405.75</v>
      </c>
      <c r="B4298">
        <v>5</v>
      </c>
      <c r="D4298" s="3">
        <v>40405.75</v>
      </c>
      <c r="E4298">
        <v>5</v>
      </c>
      <c r="F4298">
        <v>1.2</v>
      </c>
      <c r="G4298" s="5">
        <v>0.68695867300871105</v>
      </c>
      <c r="I4298">
        <f t="shared" si="67"/>
        <v>3.8</v>
      </c>
      <c r="J4298">
        <f>Table2[[#This Row],[Consumption]]+Table2[[#This Row],[Predicted Consumption]]</f>
        <v>6.2</v>
      </c>
      <c r="K4298">
        <f>ABS((Table2[[#This Row],[Consumption]]-Table2[[#This Row],[Predicted Consumption]])/Table2[[#This Row],[Consumption]])</f>
        <v>0.76</v>
      </c>
    </row>
    <row r="4299" spans="1:11" x14ac:dyDescent="0.25">
      <c r="A4299" s="1">
        <v>40405.760416666664</v>
      </c>
      <c r="B4299">
        <v>1.5</v>
      </c>
      <c r="D4299" s="3">
        <v>40405.760416666664</v>
      </c>
      <c r="E4299">
        <v>1.5</v>
      </c>
      <c r="F4299">
        <v>1.2</v>
      </c>
      <c r="G4299" s="5">
        <v>0.59802034780077096</v>
      </c>
      <c r="I4299">
        <f t="shared" si="67"/>
        <v>0.30000000000000004</v>
      </c>
      <c r="J4299">
        <f>Table2[[#This Row],[Consumption]]+Table2[[#This Row],[Predicted Consumption]]</f>
        <v>2.7</v>
      </c>
      <c r="K4299">
        <f>ABS((Table2[[#This Row],[Consumption]]-Table2[[#This Row],[Predicted Consumption]])/Table2[[#This Row],[Consumption]])</f>
        <v>0.20000000000000004</v>
      </c>
    </row>
    <row r="4300" spans="1:11" x14ac:dyDescent="0.25">
      <c r="A4300" s="1">
        <v>40405.770833333336</v>
      </c>
      <c r="B4300">
        <v>1.3</v>
      </c>
      <c r="D4300" s="3">
        <v>40405.770833333336</v>
      </c>
      <c r="E4300">
        <v>1.3</v>
      </c>
      <c r="F4300">
        <v>1.2</v>
      </c>
      <c r="G4300" s="5">
        <v>0.52474821258108395</v>
      </c>
      <c r="I4300">
        <f t="shared" si="67"/>
        <v>0.10000000000000009</v>
      </c>
      <c r="J4300">
        <f>Table2[[#This Row],[Consumption]]+Table2[[#This Row],[Predicted Consumption]]</f>
        <v>2.5</v>
      </c>
      <c r="K4300">
        <f>ABS((Table2[[#This Row],[Consumption]]-Table2[[#This Row],[Predicted Consumption]])/Table2[[#This Row],[Consumption]])</f>
        <v>7.6923076923076983E-2</v>
      </c>
    </row>
    <row r="4301" spans="1:11" x14ac:dyDescent="0.25">
      <c r="A4301" s="1">
        <v>40405.78125</v>
      </c>
      <c r="B4301">
        <v>1.4</v>
      </c>
      <c r="D4301" s="3">
        <v>40405.78125</v>
      </c>
      <c r="E4301">
        <v>1.4</v>
      </c>
      <c r="I4301">
        <f t="shared" si="67"/>
        <v>1.4</v>
      </c>
      <c r="J4301">
        <f>Table2[[#This Row],[Consumption]]+Table2[[#This Row],[Predicted Consumption]]</f>
        <v>1.4</v>
      </c>
      <c r="K4301">
        <f>ABS((Table2[[#This Row],[Consumption]]-Table2[[#This Row],[Predicted Consumption]])/Table2[[#This Row],[Consumption]])</f>
        <v>1</v>
      </c>
    </row>
    <row r="4302" spans="1:11" x14ac:dyDescent="0.25">
      <c r="A4302" s="1">
        <v>40405.791666666664</v>
      </c>
      <c r="B4302">
        <v>1.3</v>
      </c>
      <c r="D4302" s="3">
        <v>40405.791666666664</v>
      </c>
      <c r="E4302">
        <v>1.3</v>
      </c>
      <c r="F4302">
        <v>1.3</v>
      </c>
      <c r="G4302" s="5">
        <v>0.49083805739772401</v>
      </c>
      <c r="I4302">
        <f t="shared" si="67"/>
        <v>0</v>
      </c>
      <c r="J4302">
        <f>Table2[[#This Row],[Consumption]]+Table2[[#This Row],[Predicted Consumption]]</f>
        <v>2.6</v>
      </c>
      <c r="K4302">
        <f>ABS((Table2[[#This Row],[Consumption]]-Table2[[#This Row],[Predicted Consumption]])/Table2[[#This Row],[Consumption]])</f>
        <v>0</v>
      </c>
    </row>
    <row r="4303" spans="1:11" x14ac:dyDescent="0.25">
      <c r="A4303" s="1">
        <v>40405.802083333336</v>
      </c>
      <c r="B4303">
        <v>1.3</v>
      </c>
      <c r="D4303" s="3">
        <v>40405.802083333336</v>
      </c>
      <c r="E4303">
        <v>1.3</v>
      </c>
      <c r="F4303">
        <v>1.3</v>
      </c>
      <c r="G4303" s="5">
        <v>0.62644708529815896</v>
      </c>
      <c r="I4303">
        <f t="shared" si="67"/>
        <v>0</v>
      </c>
      <c r="J4303">
        <f>Table2[[#This Row],[Consumption]]+Table2[[#This Row],[Predicted Consumption]]</f>
        <v>2.6</v>
      </c>
      <c r="K4303">
        <f>ABS((Table2[[#This Row],[Consumption]]-Table2[[#This Row],[Predicted Consumption]])/Table2[[#This Row],[Consumption]])</f>
        <v>0</v>
      </c>
    </row>
    <row r="4304" spans="1:11" x14ac:dyDescent="0.25">
      <c r="A4304" s="1">
        <v>40405.8125</v>
      </c>
      <c r="B4304">
        <v>1.3</v>
      </c>
      <c r="D4304" s="3">
        <v>40405.8125</v>
      </c>
      <c r="E4304">
        <v>1.3</v>
      </c>
      <c r="F4304">
        <v>1.3</v>
      </c>
      <c r="G4304" s="5">
        <v>0.64490710915307303</v>
      </c>
      <c r="I4304">
        <f t="shared" si="67"/>
        <v>0</v>
      </c>
      <c r="J4304">
        <f>Table2[[#This Row],[Consumption]]+Table2[[#This Row],[Predicted Consumption]]</f>
        <v>2.6</v>
      </c>
      <c r="K4304">
        <f>ABS((Table2[[#This Row],[Consumption]]-Table2[[#This Row],[Predicted Consumption]])/Table2[[#This Row],[Consumption]])</f>
        <v>0</v>
      </c>
    </row>
    <row r="4305" spans="1:11" x14ac:dyDescent="0.25">
      <c r="A4305" s="1">
        <v>40405.822916666664</v>
      </c>
      <c r="B4305">
        <v>1.3</v>
      </c>
      <c r="D4305" s="3">
        <v>40405.822916666664</v>
      </c>
      <c r="E4305">
        <v>1.3</v>
      </c>
      <c r="F4305">
        <v>1.4</v>
      </c>
      <c r="G4305" s="5">
        <v>0.515978084367816</v>
      </c>
      <c r="I4305">
        <f t="shared" si="67"/>
        <v>9.9999999999999867E-2</v>
      </c>
      <c r="J4305">
        <f>Table2[[#This Row],[Consumption]]+Table2[[#This Row],[Predicted Consumption]]</f>
        <v>2.7</v>
      </c>
      <c r="K4305">
        <f>ABS((Table2[[#This Row],[Consumption]]-Table2[[#This Row],[Predicted Consumption]])/Table2[[#This Row],[Consumption]])</f>
        <v>7.6923076923076816E-2</v>
      </c>
    </row>
    <row r="4306" spans="1:11" x14ac:dyDescent="0.25">
      <c r="A4306" s="1">
        <v>40405.833333333336</v>
      </c>
      <c r="B4306">
        <v>1.3</v>
      </c>
      <c r="D4306" s="3">
        <v>40405.833333333336</v>
      </c>
      <c r="E4306">
        <v>1.3</v>
      </c>
      <c r="F4306">
        <v>1.3</v>
      </c>
      <c r="G4306" s="5">
        <v>0.39872229143981602</v>
      </c>
      <c r="I4306">
        <f t="shared" si="67"/>
        <v>0</v>
      </c>
      <c r="J4306">
        <f>Table2[[#This Row],[Consumption]]+Table2[[#This Row],[Predicted Consumption]]</f>
        <v>2.6</v>
      </c>
      <c r="K4306">
        <f>ABS((Table2[[#This Row],[Consumption]]-Table2[[#This Row],[Predicted Consumption]])/Table2[[#This Row],[Consumption]])</f>
        <v>0</v>
      </c>
    </row>
    <row r="4307" spans="1:11" x14ac:dyDescent="0.25">
      <c r="A4307" s="1">
        <v>40405.84375</v>
      </c>
      <c r="B4307">
        <v>1.4</v>
      </c>
      <c r="D4307" s="3">
        <v>40405.84375</v>
      </c>
      <c r="E4307">
        <v>1.4</v>
      </c>
      <c r="F4307">
        <v>1.3</v>
      </c>
      <c r="G4307" s="5">
        <v>0.445838845234658</v>
      </c>
      <c r="I4307">
        <f t="shared" si="67"/>
        <v>9.9999999999999867E-2</v>
      </c>
      <c r="J4307">
        <f>Table2[[#This Row],[Consumption]]+Table2[[#This Row],[Predicted Consumption]]</f>
        <v>2.7</v>
      </c>
      <c r="K4307">
        <f>ABS((Table2[[#This Row],[Consumption]]-Table2[[#This Row],[Predicted Consumption]])/Table2[[#This Row],[Consumption]])</f>
        <v>7.1428571428571341E-2</v>
      </c>
    </row>
    <row r="4308" spans="1:11" x14ac:dyDescent="0.25">
      <c r="A4308" s="1">
        <v>40405.854166666664</v>
      </c>
      <c r="B4308">
        <v>1.3</v>
      </c>
      <c r="D4308" s="3">
        <v>40405.854166666664</v>
      </c>
      <c r="E4308">
        <v>1.3</v>
      </c>
      <c r="F4308">
        <v>4.9000000000000004</v>
      </c>
      <c r="G4308" s="5">
        <v>0.73587116992729096</v>
      </c>
      <c r="I4308">
        <f t="shared" si="67"/>
        <v>3.6000000000000005</v>
      </c>
      <c r="J4308">
        <f>Table2[[#This Row],[Consumption]]+Table2[[#This Row],[Predicted Consumption]]</f>
        <v>6.2</v>
      </c>
      <c r="K4308">
        <f>ABS((Table2[[#This Row],[Consumption]]-Table2[[#This Row],[Predicted Consumption]])/Table2[[#This Row],[Consumption]])</f>
        <v>2.7692307692307696</v>
      </c>
    </row>
    <row r="4309" spans="1:11" x14ac:dyDescent="0.25">
      <c r="A4309" s="1">
        <v>40405.864583333336</v>
      </c>
      <c r="B4309">
        <v>1.3</v>
      </c>
      <c r="D4309" s="3">
        <v>40405.864583333336</v>
      </c>
      <c r="E4309">
        <v>1.3</v>
      </c>
      <c r="F4309">
        <v>1.3</v>
      </c>
      <c r="G4309" s="5">
        <v>0.42993267591036</v>
      </c>
      <c r="I4309">
        <f t="shared" si="67"/>
        <v>0</v>
      </c>
      <c r="J4309">
        <f>Table2[[#This Row],[Consumption]]+Table2[[#This Row],[Predicted Consumption]]</f>
        <v>2.6</v>
      </c>
      <c r="K4309">
        <f>ABS((Table2[[#This Row],[Consumption]]-Table2[[#This Row],[Predicted Consumption]])/Table2[[#This Row],[Consumption]])</f>
        <v>0</v>
      </c>
    </row>
    <row r="4310" spans="1:11" x14ac:dyDescent="0.25">
      <c r="A4310" s="1">
        <v>40405.875</v>
      </c>
      <c r="B4310">
        <v>1.4</v>
      </c>
      <c r="D4310" s="3">
        <v>40405.875</v>
      </c>
      <c r="E4310">
        <v>1.4</v>
      </c>
      <c r="F4310">
        <v>1.3</v>
      </c>
      <c r="G4310" s="5">
        <v>0.49906881674151499</v>
      </c>
      <c r="I4310">
        <f t="shared" si="67"/>
        <v>9.9999999999999867E-2</v>
      </c>
      <c r="J4310">
        <f>Table2[[#This Row],[Consumption]]+Table2[[#This Row],[Predicted Consumption]]</f>
        <v>2.7</v>
      </c>
      <c r="K4310">
        <f>ABS((Table2[[#This Row],[Consumption]]-Table2[[#This Row],[Predicted Consumption]])/Table2[[#This Row],[Consumption]])</f>
        <v>7.1428571428571341E-2</v>
      </c>
    </row>
    <row r="4311" spans="1:11" x14ac:dyDescent="0.25">
      <c r="A4311" s="1">
        <v>40405.885416666664</v>
      </c>
      <c r="B4311">
        <v>1.3</v>
      </c>
      <c r="D4311" s="3">
        <v>40405.885416666664</v>
      </c>
      <c r="E4311">
        <v>1.3</v>
      </c>
      <c r="F4311">
        <v>1.3</v>
      </c>
      <c r="G4311" s="5">
        <v>0.92556934112245304</v>
      </c>
      <c r="I4311">
        <f t="shared" si="67"/>
        <v>0</v>
      </c>
      <c r="J4311">
        <f>Table2[[#This Row],[Consumption]]+Table2[[#This Row],[Predicted Consumption]]</f>
        <v>2.6</v>
      </c>
      <c r="K4311">
        <f>ABS((Table2[[#This Row],[Consumption]]-Table2[[#This Row],[Predicted Consumption]])/Table2[[#This Row],[Consumption]])</f>
        <v>0</v>
      </c>
    </row>
    <row r="4312" spans="1:11" x14ac:dyDescent="0.25">
      <c r="A4312" s="1">
        <v>40405.895833333336</v>
      </c>
      <c r="B4312">
        <v>1.3</v>
      </c>
      <c r="D4312" s="3">
        <v>40405.895833333336</v>
      </c>
      <c r="E4312">
        <v>1.3</v>
      </c>
      <c r="F4312">
        <v>1.3</v>
      </c>
      <c r="G4312" s="5">
        <v>0.775783869801424</v>
      </c>
      <c r="I4312">
        <f t="shared" si="67"/>
        <v>0</v>
      </c>
      <c r="J4312">
        <f>Table2[[#This Row],[Consumption]]+Table2[[#This Row],[Predicted Consumption]]</f>
        <v>2.6</v>
      </c>
      <c r="K4312">
        <f>ABS((Table2[[#This Row],[Consumption]]-Table2[[#This Row],[Predicted Consumption]])/Table2[[#This Row],[Consumption]])</f>
        <v>0</v>
      </c>
    </row>
    <row r="4313" spans="1:11" x14ac:dyDescent="0.25">
      <c r="A4313" s="1">
        <v>40405.90625</v>
      </c>
      <c r="B4313">
        <v>1.4</v>
      </c>
      <c r="D4313" s="3">
        <v>40405.90625</v>
      </c>
      <c r="E4313">
        <v>1.4</v>
      </c>
      <c r="F4313">
        <v>1.4</v>
      </c>
      <c r="G4313" s="5">
        <v>0.57817315742631004</v>
      </c>
      <c r="I4313">
        <f t="shared" si="67"/>
        <v>0</v>
      </c>
      <c r="J4313">
        <f>Table2[[#This Row],[Consumption]]+Table2[[#This Row],[Predicted Consumption]]</f>
        <v>2.8</v>
      </c>
      <c r="K4313">
        <f>ABS((Table2[[#This Row],[Consumption]]-Table2[[#This Row],[Predicted Consumption]])/Table2[[#This Row],[Consumption]])</f>
        <v>0</v>
      </c>
    </row>
    <row r="4314" spans="1:11" x14ac:dyDescent="0.25">
      <c r="A4314" s="1">
        <v>40405.916666666664</v>
      </c>
      <c r="B4314">
        <v>1.3</v>
      </c>
      <c r="D4314" s="3">
        <v>40405.916666666664</v>
      </c>
      <c r="E4314">
        <v>1.3</v>
      </c>
      <c r="F4314">
        <v>1.3</v>
      </c>
      <c r="G4314" s="5">
        <v>0.96200635301943005</v>
      </c>
      <c r="I4314">
        <f t="shared" si="67"/>
        <v>0</v>
      </c>
      <c r="J4314">
        <f>Table2[[#This Row],[Consumption]]+Table2[[#This Row],[Predicted Consumption]]</f>
        <v>2.6</v>
      </c>
      <c r="K4314">
        <f>ABS((Table2[[#This Row],[Consumption]]-Table2[[#This Row],[Predicted Consumption]])/Table2[[#This Row],[Consumption]])</f>
        <v>0</v>
      </c>
    </row>
    <row r="4315" spans="1:11" x14ac:dyDescent="0.25">
      <c r="A4315" s="1">
        <v>40405.927083333336</v>
      </c>
      <c r="B4315">
        <v>1.2</v>
      </c>
      <c r="D4315" s="3">
        <v>40405.927083333336</v>
      </c>
      <c r="E4315">
        <v>1.2</v>
      </c>
      <c r="F4315">
        <v>1.3</v>
      </c>
      <c r="G4315" s="5">
        <v>0.38519236096063197</v>
      </c>
      <c r="I4315">
        <f t="shared" si="67"/>
        <v>0.10000000000000009</v>
      </c>
      <c r="J4315">
        <f>Table2[[#This Row],[Consumption]]+Table2[[#This Row],[Predicted Consumption]]</f>
        <v>2.5</v>
      </c>
      <c r="K4315">
        <f>ABS((Table2[[#This Row],[Consumption]]-Table2[[#This Row],[Predicted Consumption]])/Table2[[#This Row],[Consumption]])</f>
        <v>8.3333333333333412E-2</v>
      </c>
    </row>
    <row r="4316" spans="1:11" x14ac:dyDescent="0.25">
      <c r="A4316" s="1">
        <v>40405.9375</v>
      </c>
      <c r="B4316">
        <v>1.3</v>
      </c>
      <c r="D4316" s="3">
        <v>40405.9375</v>
      </c>
      <c r="E4316">
        <v>1.3</v>
      </c>
      <c r="F4316">
        <v>1.2</v>
      </c>
      <c r="G4316" s="5">
        <v>0.32017892928506803</v>
      </c>
      <c r="I4316">
        <f t="shared" si="67"/>
        <v>0.10000000000000009</v>
      </c>
      <c r="J4316">
        <f>Table2[[#This Row],[Consumption]]+Table2[[#This Row],[Predicted Consumption]]</f>
        <v>2.5</v>
      </c>
      <c r="K4316">
        <f>ABS((Table2[[#This Row],[Consumption]]-Table2[[#This Row],[Predicted Consumption]])/Table2[[#This Row],[Consumption]])</f>
        <v>7.6923076923076983E-2</v>
      </c>
    </row>
    <row r="4317" spans="1:11" x14ac:dyDescent="0.25">
      <c r="A4317" s="1">
        <v>40405.947916666664</v>
      </c>
      <c r="B4317">
        <v>1.4</v>
      </c>
      <c r="D4317" s="3">
        <v>40405.947916666664</v>
      </c>
      <c r="E4317">
        <v>1.4</v>
      </c>
      <c r="F4317">
        <v>1.3</v>
      </c>
      <c r="G4317" s="5">
        <v>0.78471218249548902</v>
      </c>
      <c r="I4317">
        <f t="shared" si="67"/>
        <v>9.9999999999999867E-2</v>
      </c>
      <c r="J4317">
        <f>Table2[[#This Row],[Consumption]]+Table2[[#This Row],[Predicted Consumption]]</f>
        <v>2.7</v>
      </c>
      <c r="K4317">
        <f>ABS((Table2[[#This Row],[Consumption]]-Table2[[#This Row],[Predicted Consumption]])/Table2[[#This Row],[Consumption]])</f>
        <v>7.1428571428571341E-2</v>
      </c>
    </row>
    <row r="4318" spans="1:11" x14ac:dyDescent="0.25">
      <c r="A4318" s="1">
        <v>40405.958333333336</v>
      </c>
      <c r="B4318">
        <v>1.3</v>
      </c>
      <c r="D4318" s="3">
        <v>40405.958333333336</v>
      </c>
      <c r="E4318">
        <v>1.3</v>
      </c>
      <c r="F4318">
        <v>1.3</v>
      </c>
      <c r="G4318" s="5">
        <v>0.96494423265070794</v>
      </c>
      <c r="I4318">
        <f t="shared" si="67"/>
        <v>0</v>
      </c>
      <c r="J4318">
        <f>Table2[[#This Row],[Consumption]]+Table2[[#This Row],[Predicted Consumption]]</f>
        <v>2.6</v>
      </c>
      <c r="K4318">
        <f>ABS((Table2[[#This Row],[Consumption]]-Table2[[#This Row],[Predicted Consumption]])/Table2[[#This Row],[Consumption]])</f>
        <v>0</v>
      </c>
    </row>
    <row r="4319" spans="1:11" x14ac:dyDescent="0.25">
      <c r="A4319" s="1">
        <v>40405.96875</v>
      </c>
      <c r="B4319">
        <v>5.2</v>
      </c>
      <c r="D4319" s="3">
        <v>40405.96875</v>
      </c>
      <c r="E4319">
        <v>5.2</v>
      </c>
      <c r="F4319">
        <v>1.2</v>
      </c>
      <c r="G4319" s="5">
        <v>0.63333721917786201</v>
      </c>
      <c r="I4319">
        <f t="shared" si="67"/>
        <v>4</v>
      </c>
      <c r="J4319">
        <f>Table2[[#This Row],[Consumption]]+Table2[[#This Row],[Predicted Consumption]]</f>
        <v>6.4</v>
      </c>
      <c r="K4319">
        <f>ABS((Table2[[#This Row],[Consumption]]-Table2[[#This Row],[Predicted Consumption]])/Table2[[#This Row],[Consumption]])</f>
        <v>0.76923076923076916</v>
      </c>
    </row>
    <row r="4320" spans="1:11" x14ac:dyDescent="0.25">
      <c r="A4320" s="1">
        <v>40405.979166666664</v>
      </c>
      <c r="B4320">
        <v>5.0999999999999996</v>
      </c>
      <c r="D4320" s="3">
        <v>40405.979166666664</v>
      </c>
      <c r="E4320">
        <v>5.0999999999999996</v>
      </c>
      <c r="F4320">
        <v>5.0999999999999996</v>
      </c>
      <c r="G4320" s="5">
        <v>0.58311306260573204</v>
      </c>
      <c r="I4320">
        <f t="shared" si="67"/>
        <v>0</v>
      </c>
      <c r="J4320">
        <f>Table2[[#This Row],[Consumption]]+Table2[[#This Row],[Predicted Consumption]]</f>
        <v>10.199999999999999</v>
      </c>
      <c r="K4320">
        <f>ABS((Table2[[#This Row],[Consumption]]-Table2[[#This Row],[Predicted Consumption]])/Table2[[#This Row],[Consumption]])</f>
        <v>0</v>
      </c>
    </row>
    <row r="4321" spans="1:11" x14ac:dyDescent="0.25">
      <c r="A4321" s="1">
        <v>40405.989583333336</v>
      </c>
      <c r="B4321">
        <v>5.0999999999999996</v>
      </c>
      <c r="D4321" s="3">
        <v>40405.989583333336</v>
      </c>
      <c r="E4321">
        <v>5.0999999999999996</v>
      </c>
      <c r="F4321">
        <v>1.5</v>
      </c>
      <c r="G4321" s="5">
        <v>0.334135886243205</v>
      </c>
      <c r="I4321">
        <f t="shared" si="67"/>
        <v>3.5999999999999996</v>
      </c>
      <c r="J4321">
        <f>Table2[[#This Row],[Consumption]]+Table2[[#This Row],[Predicted Consumption]]</f>
        <v>6.6</v>
      </c>
      <c r="K4321">
        <f>ABS((Table2[[#This Row],[Consumption]]-Table2[[#This Row],[Predicted Consumption]])/Table2[[#This Row],[Consumption]])</f>
        <v>0.70588235294117641</v>
      </c>
    </row>
    <row r="4322" spans="1:11" x14ac:dyDescent="0.25">
      <c r="A4322" s="1">
        <v>40406</v>
      </c>
      <c r="B4322">
        <v>5.2</v>
      </c>
      <c r="D4322" s="2">
        <v>40406</v>
      </c>
      <c r="E4322">
        <v>5.2</v>
      </c>
      <c r="F4322">
        <v>4.99176457</v>
      </c>
      <c r="G4322" s="5">
        <v>0.414875050890264</v>
      </c>
      <c r="I4322">
        <f t="shared" si="67"/>
        <v>0.20823543000000022</v>
      </c>
      <c r="J4322">
        <f>Table2[[#This Row],[Consumption]]+Table2[[#This Row],[Predicted Consumption]]</f>
        <v>10.19176457</v>
      </c>
      <c r="K4322">
        <f>ABS((Table2[[#This Row],[Consumption]]-Table2[[#This Row],[Predicted Consumption]])/Table2[[#This Row],[Consumption]])</f>
        <v>4.004527500000004E-2</v>
      </c>
    </row>
    <row r="4323" spans="1:11" x14ac:dyDescent="0.25">
      <c r="A4323" s="1">
        <v>40406.010416666664</v>
      </c>
      <c r="B4323">
        <v>5.6</v>
      </c>
      <c r="D4323" s="3">
        <v>40406.010416666664</v>
      </c>
      <c r="E4323">
        <v>5.6</v>
      </c>
      <c r="F4323">
        <v>5.0999999999999996</v>
      </c>
      <c r="G4323" s="5">
        <v>0.32751169855055901</v>
      </c>
      <c r="I4323">
        <f t="shared" si="67"/>
        <v>0.5</v>
      </c>
      <c r="J4323">
        <f>Table2[[#This Row],[Consumption]]+Table2[[#This Row],[Predicted Consumption]]</f>
        <v>10.7</v>
      </c>
      <c r="K4323">
        <f>ABS((Table2[[#This Row],[Consumption]]-Table2[[#This Row],[Predicted Consumption]])/Table2[[#This Row],[Consumption]])</f>
        <v>8.9285714285714288E-2</v>
      </c>
    </row>
    <row r="4324" spans="1:11" x14ac:dyDescent="0.25">
      <c r="A4324" s="1">
        <v>40406.020833333336</v>
      </c>
      <c r="B4324">
        <v>5.5</v>
      </c>
      <c r="D4324" s="3">
        <v>40406.020833333336</v>
      </c>
      <c r="E4324">
        <v>5.5</v>
      </c>
      <c r="F4324">
        <v>5.6993021084600004</v>
      </c>
      <c r="G4324" s="5">
        <v>0.35152555749671099</v>
      </c>
      <c r="I4324">
        <f t="shared" si="67"/>
        <v>0.1993021084600004</v>
      </c>
      <c r="J4324">
        <f>Table2[[#This Row],[Consumption]]+Table2[[#This Row],[Predicted Consumption]]</f>
        <v>11.19930210846</v>
      </c>
      <c r="K4324">
        <f>ABS((Table2[[#This Row],[Consumption]]-Table2[[#This Row],[Predicted Consumption]])/Table2[[#This Row],[Consumption]])</f>
        <v>3.6236746992727345E-2</v>
      </c>
    </row>
    <row r="4325" spans="1:11" x14ac:dyDescent="0.25">
      <c r="A4325" s="1">
        <v>40406.03125</v>
      </c>
      <c r="B4325">
        <v>5.0999999999999996</v>
      </c>
      <c r="D4325" s="3">
        <v>40406.03125</v>
      </c>
      <c r="E4325">
        <v>5.0999999999999996</v>
      </c>
      <c r="F4325">
        <v>1.3</v>
      </c>
      <c r="G4325" s="5">
        <v>0.236852383597976</v>
      </c>
      <c r="I4325">
        <f t="shared" si="67"/>
        <v>3.8</v>
      </c>
      <c r="J4325">
        <f>Table2[[#This Row],[Consumption]]+Table2[[#This Row],[Predicted Consumption]]</f>
        <v>6.3999999999999995</v>
      </c>
      <c r="K4325">
        <f>ABS((Table2[[#This Row],[Consumption]]-Table2[[#This Row],[Predicted Consumption]])/Table2[[#This Row],[Consumption]])</f>
        <v>0.74509803921568629</v>
      </c>
    </row>
    <row r="4326" spans="1:11" x14ac:dyDescent="0.25">
      <c r="A4326" s="1">
        <v>40406.041666666664</v>
      </c>
      <c r="B4326">
        <v>5.4</v>
      </c>
      <c r="D4326" s="3">
        <v>40406.041666666664</v>
      </c>
      <c r="E4326">
        <v>5.4</v>
      </c>
      <c r="F4326">
        <v>5.0999999999999996</v>
      </c>
      <c r="G4326" s="5">
        <v>0.29658557390116103</v>
      </c>
      <c r="I4326">
        <f t="shared" si="67"/>
        <v>0.30000000000000071</v>
      </c>
      <c r="J4326">
        <f>Table2[[#This Row],[Consumption]]+Table2[[#This Row],[Predicted Consumption]]</f>
        <v>10.5</v>
      </c>
      <c r="K4326">
        <f>ABS((Table2[[#This Row],[Consumption]]-Table2[[#This Row],[Predicted Consumption]])/Table2[[#This Row],[Consumption]])</f>
        <v>5.5555555555555684E-2</v>
      </c>
    </row>
    <row r="4327" spans="1:11" x14ac:dyDescent="0.25">
      <c r="A4327" s="1">
        <v>40406.052083333336</v>
      </c>
      <c r="B4327">
        <v>3.8</v>
      </c>
      <c r="D4327" s="3">
        <v>40406.052083333336</v>
      </c>
      <c r="E4327">
        <v>3.8</v>
      </c>
      <c r="F4327">
        <v>5.4998398743000001</v>
      </c>
      <c r="G4327" s="5">
        <v>0.470791744757874</v>
      </c>
      <c r="I4327">
        <f t="shared" si="67"/>
        <v>1.6998398743000003</v>
      </c>
      <c r="J4327">
        <f>Table2[[#This Row],[Consumption]]+Table2[[#This Row],[Predicted Consumption]]</f>
        <v>9.2998398742999999</v>
      </c>
      <c r="K4327">
        <f>ABS((Table2[[#This Row],[Consumption]]-Table2[[#This Row],[Predicted Consumption]])/Table2[[#This Row],[Consumption]])</f>
        <v>0.44732628271052643</v>
      </c>
    </row>
    <row r="4328" spans="1:11" x14ac:dyDescent="0.25">
      <c r="A4328" s="1">
        <v>40406.0625</v>
      </c>
      <c r="B4328">
        <v>1.2</v>
      </c>
      <c r="D4328" s="3">
        <v>40406.0625</v>
      </c>
      <c r="E4328">
        <v>1.2</v>
      </c>
      <c r="F4328">
        <v>5.2996808309299999</v>
      </c>
      <c r="G4328" s="5">
        <v>0.70384328905154803</v>
      </c>
      <c r="I4328">
        <f t="shared" si="67"/>
        <v>4.0996808309299997</v>
      </c>
      <c r="J4328">
        <f>Table2[[#This Row],[Consumption]]+Table2[[#This Row],[Predicted Consumption]]</f>
        <v>6.49968083093</v>
      </c>
      <c r="K4328">
        <f>ABS((Table2[[#This Row],[Consumption]]-Table2[[#This Row],[Predicted Consumption]])/Table2[[#This Row],[Consumption]])</f>
        <v>3.4164006924416666</v>
      </c>
    </row>
    <row r="4329" spans="1:11" x14ac:dyDescent="0.25">
      <c r="A4329" s="1">
        <v>40406.072916666664</v>
      </c>
      <c r="B4329">
        <v>1.3</v>
      </c>
      <c r="D4329" s="3">
        <v>40406.072916666664</v>
      </c>
      <c r="E4329">
        <v>1.3</v>
      </c>
      <c r="F4329">
        <v>1.3</v>
      </c>
      <c r="G4329" s="5">
        <v>0.73074965611266196</v>
      </c>
      <c r="I4329">
        <f t="shared" si="67"/>
        <v>0</v>
      </c>
      <c r="J4329">
        <f>Table2[[#This Row],[Consumption]]+Table2[[#This Row],[Predicted Consumption]]</f>
        <v>2.6</v>
      </c>
      <c r="K4329">
        <f>ABS((Table2[[#This Row],[Consumption]]-Table2[[#This Row],[Predicted Consumption]])/Table2[[#This Row],[Consumption]])</f>
        <v>0</v>
      </c>
    </row>
    <row r="4330" spans="1:11" x14ac:dyDescent="0.25">
      <c r="A4330" s="1">
        <v>40406.083333333336</v>
      </c>
      <c r="B4330">
        <v>1.2</v>
      </c>
      <c r="D4330" s="3">
        <v>40406.083333333336</v>
      </c>
      <c r="E4330">
        <v>1.2</v>
      </c>
      <c r="F4330">
        <v>1.3</v>
      </c>
      <c r="G4330" s="5">
        <v>0.55849625918042201</v>
      </c>
      <c r="I4330">
        <f t="shared" si="67"/>
        <v>0.10000000000000009</v>
      </c>
      <c r="J4330">
        <f>Table2[[#This Row],[Consumption]]+Table2[[#This Row],[Predicted Consumption]]</f>
        <v>2.5</v>
      </c>
      <c r="K4330">
        <f>ABS((Table2[[#This Row],[Consumption]]-Table2[[#This Row],[Predicted Consumption]])/Table2[[#This Row],[Consumption]])</f>
        <v>8.3333333333333412E-2</v>
      </c>
    </row>
    <row r="4331" spans="1:11" x14ac:dyDescent="0.25">
      <c r="A4331" s="1">
        <v>40406.09375</v>
      </c>
      <c r="B4331">
        <v>1.1000000000000001</v>
      </c>
      <c r="D4331" s="3">
        <v>40406.09375</v>
      </c>
      <c r="E4331">
        <v>1.1000000000000001</v>
      </c>
      <c r="F4331">
        <v>1.3</v>
      </c>
      <c r="G4331" s="5">
        <v>0.81550450980547395</v>
      </c>
      <c r="I4331">
        <f t="shared" si="67"/>
        <v>0.19999999999999996</v>
      </c>
      <c r="J4331">
        <f>Table2[[#This Row],[Consumption]]+Table2[[#This Row],[Predicted Consumption]]</f>
        <v>2.4000000000000004</v>
      </c>
      <c r="K4331">
        <f>ABS((Table2[[#This Row],[Consumption]]-Table2[[#This Row],[Predicted Consumption]])/Table2[[#This Row],[Consumption]])</f>
        <v>0.18181818181818177</v>
      </c>
    </row>
    <row r="4332" spans="1:11" x14ac:dyDescent="0.25">
      <c r="A4332" s="1">
        <v>40406.104166666664</v>
      </c>
      <c r="B4332">
        <v>1.3</v>
      </c>
      <c r="D4332" s="3">
        <v>40406.104166666664</v>
      </c>
      <c r="E4332">
        <v>1.3</v>
      </c>
      <c r="F4332">
        <v>1.3</v>
      </c>
      <c r="G4332" s="5">
        <v>0.903040169805014</v>
      </c>
      <c r="I4332">
        <f t="shared" si="67"/>
        <v>0</v>
      </c>
      <c r="J4332">
        <f>Table2[[#This Row],[Consumption]]+Table2[[#This Row],[Predicted Consumption]]</f>
        <v>2.6</v>
      </c>
      <c r="K4332">
        <f>ABS((Table2[[#This Row],[Consumption]]-Table2[[#This Row],[Predicted Consumption]])/Table2[[#This Row],[Consumption]])</f>
        <v>0</v>
      </c>
    </row>
    <row r="4333" spans="1:11" x14ac:dyDescent="0.25">
      <c r="A4333" s="1">
        <v>40406.114583333336</v>
      </c>
      <c r="B4333">
        <v>1.1000000000000001</v>
      </c>
      <c r="D4333" s="3">
        <v>40406.114583333336</v>
      </c>
      <c r="E4333">
        <v>1.1000000000000001</v>
      </c>
      <c r="F4333">
        <v>1.3</v>
      </c>
      <c r="G4333" s="5">
        <v>0.68082554757557001</v>
      </c>
      <c r="I4333">
        <f t="shared" si="67"/>
        <v>0.19999999999999996</v>
      </c>
      <c r="J4333">
        <f>Table2[[#This Row],[Consumption]]+Table2[[#This Row],[Predicted Consumption]]</f>
        <v>2.4000000000000004</v>
      </c>
      <c r="K4333">
        <f>ABS((Table2[[#This Row],[Consumption]]-Table2[[#This Row],[Predicted Consumption]])/Table2[[#This Row],[Consumption]])</f>
        <v>0.18181818181818177</v>
      </c>
    </row>
    <row r="4334" spans="1:11" x14ac:dyDescent="0.25">
      <c r="A4334" s="1">
        <v>40406.125</v>
      </c>
      <c r="B4334">
        <v>1.2</v>
      </c>
      <c r="D4334" s="3">
        <v>40406.125</v>
      </c>
      <c r="E4334">
        <v>1.2</v>
      </c>
      <c r="F4334">
        <v>1.3</v>
      </c>
      <c r="G4334" s="5">
        <v>0.58083870322017706</v>
      </c>
      <c r="I4334">
        <f t="shared" si="67"/>
        <v>0.10000000000000009</v>
      </c>
      <c r="J4334">
        <f>Table2[[#This Row],[Consumption]]+Table2[[#This Row],[Predicted Consumption]]</f>
        <v>2.5</v>
      </c>
      <c r="K4334">
        <f>ABS((Table2[[#This Row],[Consumption]]-Table2[[#This Row],[Predicted Consumption]])/Table2[[#This Row],[Consumption]])</f>
        <v>8.3333333333333412E-2</v>
      </c>
    </row>
    <row r="4335" spans="1:11" x14ac:dyDescent="0.25">
      <c r="A4335" s="1">
        <v>40406.135416666664</v>
      </c>
      <c r="B4335">
        <v>1.3</v>
      </c>
      <c r="D4335" s="3">
        <v>40406.135416666664</v>
      </c>
      <c r="E4335">
        <v>1.3</v>
      </c>
      <c r="F4335">
        <v>1.3</v>
      </c>
      <c r="G4335" s="5">
        <v>0.43049097044741802</v>
      </c>
      <c r="I4335">
        <f t="shared" si="67"/>
        <v>0</v>
      </c>
      <c r="J4335">
        <f>Table2[[#This Row],[Consumption]]+Table2[[#This Row],[Predicted Consumption]]</f>
        <v>2.6</v>
      </c>
      <c r="K4335">
        <f>ABS((Table2[[#This Row],[Consumption]]-Table2[[#This Row],[Predicted Consumption]])/Table2[[#This Row],[Consumption]])</f>
        <v>0</v>
      </c>
    </row>
    <row r="4336" spans="1:11" x14ac:dyDescent="0.25">
      <c r="A4336" s="1">
        <v>40406.145833333336</v>
      </c>
      <c r="B4336">
        <v>1.1000000000000001</v>
      </c>
      <c r="D4336" s="3">
        <v>40406.145833333336</v>
      </c>
      <c r="E4336">
        <v>1.1000000000000001</v>
      </c>
      <c r="F4336">
        <v>1.1000000000000001</v>
      </c>
      <c r="G4336" s="5">
        <v>0.39969680373451</v>
      </c>
      <c r="I4336">
        <f t="shared" si="67"/>
        <v>0</v>
      </c>
      <c r="J4336">
        <f>Table2[[#This Row],[Consumption]]+Table2[[#This Row],[Predicted Consumption]]</f>
        <v>2.2000000000000002</v>
      </c>
      <c r="K4336">
        <f>ABS((Table2[[#This Row],[Consumption]]-Table2[[#This Row],[Predicted Consumption]])/Table2[[#This Row],[Consumption]])</f>
        <v>0</v>
      </c>
    </row>
    <row r="4337" spans="1:11" x14ac:dyDescent="0.25">
      <c r="A4337" s="1">
        <v>40406.15625</v>
      </c>
      <c r="B4337">
        <v>1.2</v>
      </c>
      <c r="D4337" s="3">
        <v>40406.15625</v>
      </c>
      <c r="E4337">
        <v>1.2</v>
      </c>
      <c r="I4337">
        <f t="shared" si="67"/>
        <v>1.2</v>
      </c>
      <c r="J4337">
        <f>Table2[[#This Row],[Consumption]]+Table2[[#This Row],[Predicted Consumption]]</f>
        <v>1.2</v>
      </c>
      <c r="K4337">
        <f>ABS((Table2[[#This Row],[Consumption]]-Table2[[#This Row],[Predicted Consumption]])/Table2[[#This Row],[Consumption]])</f>
        <v>1</v>
      </c>
    </row>
    <row r="4338" spans="1:11" x14ac:dyDescent="0.25">
      <c r="A4338" s="1">
        <v>40406.166666666664</v>
      </c>
      <c r="B4338">
        <v>1.2</v>
      </c>
      <c r="D4338" s="3">
        <v>40406.166666666664</v>
      </c>
      <c r="E4338">
        <v>1.2</v>
      </c>
      <c r="F4338">
        <v>1.3</v>
      </c>
      <c r="G4338" s="5">
        <v>0.63318796031489499</v>
      </c>
      <c r="I4338">
        <f t="shared" si="67"/>
        <v>0.10000000000000009</v>
      </c>
      <c r="J4338">
        <f>Table2[[#This Row],[Consumption]]+Table2[[#This Row],[Predicted Consumption]]</f>
        <v>2.5</v>
      </c>
      <c r="K4338">
        <f>ABS((Table2[[#This Row],[Consumption]]-Table2[[#This Row],[Predicted Consumption]])/Table2[[#This Row],[Consumption]])</f>
        <v>8.3333333333333412E-2</v>
      </c>
    </row>
    <row r="4339" spans="1:11" x14ac:dyDescent="0.25">
      <c r="A4339" s="1">
        <v>40406.177083333336</v>
      </c>
      <c r="B4339">
        <v>1.1000000000000001</v>
      </c>
      <c r="D4339" s="3">
        <v>40406.177083333336</v>
      </c>
      <c r="E4339">
        <v>1.1000000000000001</v>
      </c>
      <c r="F4339">
        <v>1.3</v>
      </c>
      <c r="G4339" s="5">
        <v>0.49657689639478703</v>
      </c>
      <c r="I4339">
        <f t="shared" si="67"/>
        <v>0.19999999999999996</v>
      </c>
      <c r="J4339">
        <f>Table2[[#This Row],[Consumption]]+Table2[[#This Row],[Predicted Consumption]]</f>
        <v>2.4000000000000004</v>
      </c>
      <c r="K4339">
        <f>ABS((Table2[[#This Row],[Consumption]]-Table2[[#This Row],[Predicted Consumption]])/Table2[[#This Row],[Consumption]])</f>
        <v>0.18181818181818177</v>
      </c>
    </row>
    <row r="4340" spans="1:11" x14ac:dyDescent="0.25">
      <c r="A4340" s="1">
        <v>40406.1875</v>
      </c>
      <c r="B4340">
        <v>1.2</v>
      </c>
      <c r="D4340" s="3">
        <v>40406.1875</v>
      </c>
      <c r="E4340">
        <v>1.2</v>
      </c>
      <c r="F4340">
        <v>1.2</v>
      </c>
      <c r="G4340" s="5">
        <v>0.51111730353288498</v>
      </c>
      <c r="I4340">
        <f t="shared" si="67"/>
        <v>0</v>
      </c>
      <c r="J4340">
        <f>Table2[[#This Row],[Consumption]]+Table2[[#This Row],[Predicted Consumption]]</f>
        <v>2.4</v>
      </c>
      <c r="K4340">
        <f>ABS((Table2[[#This Row],[Consumption]]-Table2[[#This Row],[Predicted Consumption]])/Table2[[#This Row],[Consumption]])</f>
        <v>0</v>
      </c>
    </row>
    <row r="4341" spans="1:11" x14ac:dyDescent="0.25">
      <c r="A4341" s="1">
        <v>40406.197916666664</v>
      </c>
      <c r="B4341">
        <v>1.3</v>
      </c>
      <c r="D4341" s="3">
        <v>40406.197916666664</v>
      </c>
      <c r="E4341">
        <v>1.3</v>
      </c>
      <c r="F4341">
        <v>1.3</v>
      </c>
      <c r="G4341" s="5">
        <v>0.430935115251665</v>
      </c>
      <c r="I4341">
        <f t="shared" si="67"/>
        <v>0</v>
      </c>
      <c r="J4341">
        <f>Table2[[#This Row],[Consumption]]+Table2[[#This Row],[Predicted Consumption]]</f>
        <v>2.6</v>
      </c>
      <c r="K4341">
        <f>ABS((Table2[[#This Row],[Consumption]]-Table2[[#This Row],[Predicted Consumption]])/Table2[[#This Row],[Consumption]])</f>
        <v>0</v>
      </c>
    </row>
    <row r="4342" spans="1:11" x14ac:dyDescent="0.25">
      <c r="A4342" s="1">
        <v>40406.208333333336</v>
      </c>
      <c r="B4342">
        <v>1.2</v>
      </c>
      <c r="D4342" s="3">
        <v>40406.208333333336</v>
      </c>
      <c r="E4342">
        <v>1.2</v>
      </c>
      <c r="F4342">
        <v>1.1000000000000001</v>
      </c>
      <c r="G4342" s="5">
        <v>0.67032097311494998</v>
      </c>
      <c r="I4342">
        <f t="shared" si="67"/>
        <v>9.9999999999999867E-2</v>
      </c>
      <c r="J4342">
        <f>Table2[[#This Row],[Consumption]]+Table2[[#This Row],[Predicted Consumption]]</f>
        <v>2.2999999999999998</v>
      </c>
      <c r="K4342">
        <f>ABS((Table2[[#This Row],[Consumption]]-Table2[[#This Row],[Predicted Consumption]])/Table2[[#This Row],[Consumption]])</f>
        <v>8.3333333333333232E-2</v>
      </c>
    </row>
    <row r="4343" spans="1:11" x14ac:dyDescent="0.25">
      <c r="A4343" s="1">
        <v>40406.21875</v>
      </c>
      <c r="B4343">
        <v>3.4</v>
      </c>
      <c r="D4343" s="3">
        <v>40406.21875</v>
      </c>
      <c r="E4343">
        <v>3.4</v>
      </c>
      <c r="F4343">
        <v>1.3</v>
      </c>
      <c r="G4343" s="5">
        <v>0.48972193622636701</v>
      </c>
      <c r="I4343">
        <f t="shared" si="67"/>
        <v>2.0999999999999996</v>
      </c>
      <c r="J4343">
        <f>Table2[[#This Row],[Consumption]]+Table2[[#This Row],[Predicted Consumption]]</f>
        <v>4.7</v>
      </c>
      <c r="K4343">
        <f>ABS((Table2[[#This Row],[Consumption]]-Table2[[#This Row],[Predicted Consumption]])/Table2[[#This Row],[Consumption]])</f>
        <v>0.61764705882352933</v>
      </c>
    </row>
    <row r="4344" spans="1:11" x14ac:dyDescent="0.25">
      <c r="A4344" s="1">
        <v>40406.229166666664</v>
      </c>
      <c r="B4344">
        <v>4.0999999999999996</v>
      </c>
      <c r="D4344" s="3">
        <v>40406.229166666664</v>
      </c>
      <c r="E4344">
        <v>4.0999999999999996</v>
      </c>
      <c r="F4344">
        <v>5.2996808309299999</v>
      </c>
      <c r="G4344" s="5">
        <v>0.96129192688808596</v>
      </c>
      <c r="I4344">
        <f t="shared" si="67"/>
        <v>1.1996808309300002</v>
      </c>
      <c r="J4344">
        <f>Table2[[#This Row],[Consumption]]+Table2[[#This Row],[Predicted Consumption]]</f>
        <v>9.3996808309299986</v>
      </c>
      <c r="K4344">
        <f>ABS((Table2[[#This Row],[Consumption]]-Table2[[#This Row],[Predicted Consumption]])/Table2[[#This Row],[Consumption]])</f>
        <v>0.2926050807146342</v>
      </c>
    </row>
    <row r="4345" spans="1:11" x14ac:dyDescent="0.25">
      <c r="A4345" s="1">
        <v>40406.239583333336</v>
      </c>
      <c r="B4345">
        <v>4.7</v>
      </c>
      <c r="D4345" s="3">
        <v>40406.239583333336</v>
      </c>
      <c r="E4345">
        <v>4.7</v>
      </c>
      <c r="F4345">
        <v>1.2</v>
      </c>
      <c r="G4345" s="5">
        <v>0.81823461799938701</v>
      </c>
      <c r="I4345">
        <f t="shared" si="67"/>
        <v>3.5</v>
      </c>
      <c r="J4345">
        <f>Table2[[#This Row],[Consumption]]+Table2[[#This Row],[Predicted Consumption]]</f>
        <v>5.9</v>
      </c>
      <c r="K4345">
        <f>ABS((Table2[[#This Row],[Consumption]]-Table2[[#This Row],[Predicted Consumption]])/Table2[[#This Row],[Consumption]])</f>
        <v>0.74468085106382975</v>
      </c>
    </row>
    <row r="4346" spans="1:11" x14ac:dyDescent="0.25">
      <c r="A4346" s="1">
        <v>40406.25</v>
      </c>
      <c r="B4346">
        <v>8</v>
      </c>
      <c r="D4346" s="3">
        <v>40406.25</v>
      </c>
      <c r="E4346">
        <v>8</v>
      </c>
      <c r="F4346">
        <v>5.0999999999999996</v>
      </c>
      <c r="G4346" s="5">
        <v>0.58809462754554498</v>
      </c>
      <c r="I4346">
        <f t="shared" si="67"/>
        <v>2.9000000000000004</v>
      </c>
      <c r="J4346">
        <f>Table2[[#This Row],[Consumption]]+Table2[[#This Row],[Predicted Consumption]]</f>
        <v>13.1</v>
      </c>
      <c r="K4346">
        <f>ABS((Table2[[#This Row],[Consumption]]-Table2[[#This Row],[Predicted Consumption]])/Table2[[#This Row],[Consumption]])</f>
        <v>0.36250000000000004</v>
      </c>
    </row>
    <row r="4347" spans="1:11" x14ac:dyDescent="0.25">
      <c r="A4347" s="1">
        <v>40406.260416666664</v>
      </c>
      <c r="B4347">
        <v>9.1999999999999993</v>
      </c>
      <c r="D4347" s="3">
        <v>40406.260416666664</v>
      </c>
      <c r="E4347">
        <v>9.1999999999999993</v>
      </c>
      <c r="F4347">
        <v>8.9999994281600006</v>
      </c>
      <c r="G4347" s="5">
        <v>0.89071555286030202</v>
      </c>
      <c r="I4347">
        <f t="shared" si="67"/>
        <v>0.20000057183999864</v>
      </c>
      <c r="J4347">
        <f>Table2[[#This Row],[Consumption]]+Table2[[#This Row],[Predicted Consumption]]</f>
        <v>18.199999428159998</v>
      </c>
      <c r="K4347">
        <f>ABS((Table2[[#This Row],[Consumption]]-Table2[[#This Row],[Predicted Consumption]])/Table2[[#This Row],[Consumption]])</f>
        <v>2.1739192591304201E-2</v>
      </c>
    </row>
    <row r="4348" spans="1:11" x14ac:dyDescent="0.25">
      <c r="A4348" s="1">
        <v>40406.270833333336</v>
      </c>
      <c r="B4348">
        <v>10.3</v>
      </c>
      <c r="D4348" s="3">
        <v>40406.270833333336</v>
      </c>
      <c r="E4348">
        <v>10.3</v>
      </c>
      <c r="F4348">
        <v>9.5999718374699992</v>
      </c>
      <c r="G4348" s="5">
        <v>0.19055754393619001</v>
      </c>
      <c r="I4348">
        <f t="shared" si="67"/>
        <v>0.70002816253000155</v>
      </c>
      <c r="J4348">
        <f>Table2[[#This Row],[Consumption]]+Table2[[#This Row],[Predicted Consumption]]</f>
        <v>19.899971837469998</v>
      </c>
      <c r="K4348">
        <f>ABS((Table2[[#This Row],[Consumption]]-Table2[[#This Row],[Predicted Consumption]])/Table2[[#This Row],[Consumption]])</f>
        <v>6.7963899274757433E-2</v>
      </c>
    </row>
    <row r="4349" spans="1:11" x14ac:dyDescent="0.25">
      <c r="A4349" s="1">
        <v>40406.28125</v>
      </c>
      <c r="B4349">
        <v>12.9</v>
      </c>
      <c r="D4349" s="3">
        <v>40406.28125</v>
      </c>
      <c r="E4349">
        <v>12.9</v>
      </c>
      <c r="F4349">
        <v>8.6999999999999993</v>
      </c>
      <c r="G4349" s="5">
        <v>0.49247859556061002</v>
      </c>
      <c r="I4349">
        <f t="shared" si="67"/>
        <v>4.2000000000000011</v>
      </c>
      <c r="J4349">
        <f>Table2[[#This Row],[Consumption]]+Table2[[#This Row],[Predicted Consumption]]</f>
        <v>21.6</v>
      </c>
      <c r="K4349">
        <f>ABS((Table2[[#This Row],[Consumption]]-Table2[[#This Row],[Predicted Consumption]])/Table2[[#This Row],[Consumption]])</f>
        <v>0.32558139534883729</v>
      </c>
    </row>
    <row r="4350" spans="1:11" x14ac:dyDescent="0.25">
      <c r="A4350" s="1">
        <v>40406.291666666664</v>
      </c>
      <c r="B4350">
        <v>10.5</v>
      </c>
      <c r="D4350" s="3">
        <v>40406.291666666664</v>
      </c>
      <c r="E4350">
        <v>10.5</v>
      </c>
      <c r="F4350">
        <v>10.1998824825</v>
      </c>
      <c r="G4350" s="5">
        <v>0.35043260846707802</v>
      </c>
      <c r="I4350">
        <f t="shared" si="67"/>
        <v>0.30011751750000037</v>
      </c>
      <c r="J4350">
        <f>Table2[[#This Row],[Consumption]]+Table2[[#This Row],[Predicted Consumption]]</f>
        <v>20.699882482500001</v>
      </c>
      <c r="K4350">
        <f>ABS((Table2[[#This Row],[Consumption]]-Table2[[#This Row],[Predicted Consumption]])/Table2[[#This Row],[Consumption]])</f>
        <v>2.8582620714285752E-2</v>
      </c>
    </row>
    <row r="4351" spans="1:11" x14ac:dyDescent="0.25">
      <c r="A4351" s="1">
        <v>40406.302083333336</v>
      </c>
      <c r="B4351">
        <v>10.199999999999999</v>
      </c>
      <c r="D4351" s="3">
        <v>40406.302083333336</v>
      </c>
      <c r="E4351">
        <v>10.199999999999999</v>
      </c>
      <c r="F4351">
        <v>8.8999922722299996</v>
      </c>
      <c r="G4351" s="5">
        <v>0.81442053253676105</v>
      </c>
      <c r="I4351">
        <f t="shared" si="67"/>
        <v>1.3000077277699997</v>
      </c>
      <c r="J4351">
        <f>Table2[[#This Row],[Consumption]]+Table2[[#This Row],[Predicted Consumption]]</f>
        <v>19.099992272229997</v>
      </c>
      <c r="K4351">
        <f>ABS((Table2[[#This Row],[Consumption]]-Table2[[#This Row],[Predicted Consumption]])/Table2[[#This Row],[Consumption]])</f>
        <v>0.12745173801666665</v>
      </c>
    </row>
    <row r="4352" spans="1:11" x14ac:dyDescent="0.25">
      <c r="A4352" s="1">
        <v>40406.3125</v>
      </c>
      <c r="B4352">
        <v>9</v>
      </c>
      <c r="D4352" s="3">
        <v>40406.3125</v>
      </c>
      <c r="E4352">
        <v>9</v>
      </c>
      <c r="F4352">
        <v>12.738560869200001</v>
      </c>
      <c r="G4352" s="5">
        <v>0.65813464931296795</v>
      </c>
      <c r="I4352">
        <f t="shared" si="67"/>
        <v>3.7385608692000005</v>
      </c>
      <c r="J4352">
        <f>Table2[[#This Row],[Consumption]]+Table2[[#This Row],[Predicted Consumption]]</f>
        <v>21.738560869200001</v>
      </c>
      <c r="K4352">
        <f>ABS((Table2[[#This Row],[Consumption]]-Table2[[#This Row],[Predicted Consumption]])/Table2[[#This Row],[Consumption]])</f>
        <v>0.4153956521333334</v>
      </c>
    </row>
    <row r="4353" spans="1:11" x14ac:dyDescent="0.25">
      <c r="A4353" s="1">
        <v>40406.322916666664</v>
      </c>
      <c r="B4353">
        <v>10.3</v>
      </c>
      <c r="D4353" s="3">
        <v>40406.322916666664</v>
      </c>
      <c r="E4353">
        <v>10.3</v>
      </c>
      <c r="F4353">
        <v>10.294186659399999</v>
      </c>
      <c r="G4353" s="5">
        <v>0.43177670053926398</v>
      </c>
      <c r="I4353">
        <f t="shared" si="67"/>
        <v>5.8133406000013821E-3</v>
      </c>
      <c r="J4353">
        <f>Table2[[#This Row],[Consumption]]+Table2[[#This Row],[Predicted Consumption]]</f>
        <v>20.594186659400002</v>
      </c>
      <c r="K4353">
        <f>ABS((Table2[[#This Row],[Consumption]]-Table2[[#This Row],[Predicted Consumption]])/Table2[[#This Row],[Consumption]])</f>
        <v>5.644020000001341E-4</v>
      </c>
    </row>
    <row r="4354" spans="1:11" x14ac:dyDescent="0.25">
      <c r="A4354" s="1">
        <v>40406.333333333336</v>
      </c>
      <c r="B4354">
        <v>9.8000000000000007</v>
      </c>
      <c r="D4354" s="3">
        <v>40406.333333333336</v>
      </c>
      <c r="E4354">
        <v>9.8000000000000007</v>
      </c>
      <c r="F4354">
        <v>10.699504617800001</v>
      </c>
      <c r="G4354" s="5">
        <v>0.46744424614390301</v>
      </c>
      <c r="I4354">
        <f t="shared" si="67"/>
        <v>0.89950461779999991</v>
      </c>
      <c r="J4354">
        <f>Table2[[#This Row],[Consumption]]+Table2[[#This Row],[Predicted Consumption]]</f>
        <v>20.4995046178</v>
      </c>
      <c r="K4354">
        <f>ABS((Table2[[#This Row],[Consumption]]-Table2[[#This Row],[Predicted Consumption]])/Table2[[#This Row],[Consumption]])</f>
        <v>9.1786185489795905E-2</v>
      </c>
    </row>
    <row r="4355" spans="1:11" x14ac:dyDescent="0.25">
      <c r="A4355" s="1">
        <v>40406.34375</v>
      </c>
      <c r="B4355">
        <v>8.9</v>
      </c>
      <c r="D4355" s="3">
        <v>40406.34375</v>
      </c>
      <c r="E4355">
        <v>8.9</v>
      </c>
      <c r="F4355">
        <v>10.699504617800001</v>
      </c>
      <c r="G4355" s="5">
        <v>0.212004686381458</v>
      </c>
      <c r="I4355">
        <f t="shared" si="67"/>
        <v>1.7995046178000003</v>
      </c>
      <c r="J4355">
        <f>Table2[[#This Row],[Consumption]]+Table2[[#This Row],[Predicted Consumption]]</f>
        <v>19.599504617800001</v>
      </c>
      <c r="K4355">
        <f>ABS((Table2[[#This Row],[Consumption]]-Table2[[#This Row],[Predicted Consumption]])/Table2[[#This Row],[Consumption]])</f>
        <v>0.20219153008988766</v>
      </c>
    </row>
    <row r="4356" spans="1:11" x14ac:dyDescent="0.25">
      <c r="A4356" s="1">
        <v>40406.354166666664</v>
      </c>
      <c r="B4356">
        <v>8.9</v>
      </c>
      <c r="D4356" s="3">
        <v>40406.354166666664</v>
      </c>
      <c r="E4356">
        <v>8.9</v>
      </c>
      <c r="F4356">
        <v>10.2959306616</v>
      </c>
      <c r="G4356" s="5">
        <v>0.61815024744707203</v>
      </c>
      <c r="I4356">
        <f t="shared" ref="I4356:I4419" si="68">ABS(F4356-E4356)</f>
        <v>1.3959306615999996</v>
      </c>
      <c r="J4356">
        <f>Table2[[#This Row],[Consumption]]+Table2[[#This Row],[Predicted Consumption]]</f>
        <v>19.195930661600002</v>
      </c>
      <c r="K4356">
        <f>ABS((Table2[[#This Row],[Consumption]]-Table2[[#This Row],[Predicted Consumption]])/Table2[[#This Row],[Consumption]])</f>
        <v>0.15684614175280892</v>
      </c>
    </row>
    <row r="4357" spans="1:11" x14ac:dyDescent="0.25">
      <c r="A4357" s="1">
        <v>40406.364583333336</v>
      </c>
      <c r="B4357">
        <v>9.1999999999999993</v>
      </c>
      <c r="D4357" s="3">
        <v>40406.364583333336</v>
      </c>
      <c r="E4357">
        <v>9.1999999999999993</v>
      </c>
      <c r="F4357">
        <v>10.2959306616</v>
      </c>
      <c r="G4357" s="5">
        <v>0.60222022932460095</v>
      </c>
      <c r="I4357">
        <f t="shared" si="68"/>
        <v>1.0959306616000006</v>
      </c>
      <c r="J4357">
        <f>Table2[[#This Row],[Consumption]]+Table2[[#This Row],[Predicted Consumption]]</f>
        <v>19.495930661599999</v>
      </c>
      <c r="K4357">
        <f>ABS((Table2[[#This Row],[Consumption]]-Table2[[#This Row],[Predicted Consumption]])/Table2[[#This Row],[Consumption]])</f>
        <v>0.11912289800000007</v>
      </c>
    </row>
    <row r="4358" spans="1:11" x14ac:dyDescent="0.25">
      <c r="A4358" s="1">
        <v>40406.375</v>
      </c>
      <c r="B4358">
        <v>9.5</v>
      </c>
      <c r="D4358" s="3">
        <v>40406.375</v>
      </c>
      <c r="E4358">
        <v>9.5</v>
      </c>
      <c r="F4358">
        <v>10.2959306616</v>
      </c>
      <c r="G4358" s="5">
        <v>0.65072013219879299</v>
      </c>
      <c r="I4358">
        <f t="shared" si="68"/>
        <v>0.79593066159999992</v>
      </c>
      <c r="J4358">
        <f>Table2[[#This Row],[Consumption]]+Table2[[#This Row],[Predicted Consumption]]</f>
        <v>19.7959306616</v>
      </c>
      <c r="K4358">
        <f>ABS((Table2[[#This Row],[Consumption]]-Table2[[#This Row],[Predicted Consumption]])/Table2[[#This Row],[Consumption]])</f>
        <v>8.3782174905263143E-2</v>
      </c>
    </row>
    <row r="4359" spans="1:11" x14ac:dyDescent="0.25">
      <c r="A4359" s="1">
        <v>40406.385416666664</v>
      </c>
      <c r="B4359">
        <v>13</v>
      </c>
      <c r="D4359" s="3">
        <v>40406.385416666664</v>
      </c>
      <c r="E4359">
        <v>13</v>
      </c>
      <c r="F4359">
        <v>8.8999962133900006</v>
      </c>
      <c r="G4359" s="5">
        <v>0.48189275876208798</v>
      </c>
      <c r="I4359">
        <f t="shared" si="68"/>
        <v>4.1000037866099994</v>
      </c>
      <c r="J4359">
        <f>Table2[[#This Row],[Consumption]]+Table2[[#This Row],[Predicted Consumption]]</f>
        <v>21.899996213390001</v>
      </c>
      <c r="K4359">
        <f>ABS((Table2[[#This Row],[Consumption]]-Table2[[#This Row],[Predicted Consumption]])/Table2[[#This Row],[Consumption]])</f>
        <v>0.31538490666230767</v>
      </c>
    </row>
    <row r="4360" spans="1:11" x14ac:dyDescent="0.25">
      <c r="A4360" s="1">
        <v>40406.395833333336</v>
      </c>
      <c r="B4360">
        <v>12.9</v>
      </c>
      <c r="D4360" s="3">
        <v>40406.395833333336</v>
      </c>
      <c r="E4360">
        <v>12.9</v>
      </c>
      <c r="F4360">
        <v>9.9998324178499995</v>
      </c>
      <c r="G4360" s="5">
        <v>0.59873639489525099</v>
      </c>
      <c r="I4360">
        <f t="shared" si="68"/>
        <v>2.9001675821500008</v>
      </c>
      <c r="J4360">
        <f>Table2[[#This Row],[Consumption]]+Table2[[#This Row],[Predicted Consumption]]</f>
        <v>22.89983241785</v>
      </c>
      <c r="K4360">
        <f>ABS((Table2[[#This Row],[Consumption]]-Table2[[#This Row],[Predicted Consumption]])/Table2[[#This Row],[Consumption]])</f>
        <v>0.22481919241472875</v>
      </c>
    </row>
    <row r="4361" spans="1:11" x14ac:dyDescent="0.25">
      <c r="A4361" s="1">
        <v>40406.40625</v>
      </c>
      <c r="B4361">
        <v>13.5</v>
      </c>
      <c r="D4361" s="3">
        <v>40406.40625</v>
      </c>
      <c r="E4361">
        <v>13.5</v>
      </c>
      <c r="F4361">
        <v>10.487633348299999</v>
      </c>
      <c r="G4361" s="5">
        <v>0.82487975103550804</v>
      </c>
      <c r="I4361">
        <f t="shared" si="68"/>
        <v>3.0123666517000007</v>
      </c>
      <c r="J4361">
        <f>Table2[[#This Row],[Consumption]]+Table2[[#This Row],[Predicted Consumption]]</f>
        <v>23.987633348300001</v>
      </c>
      <c r="K4361">
        <f>ABS((Table2[[#This Row],[Consumption]]-Table2[[#This Row],[Predicted Consumption]])/Table2[[#This Row],[Consumption]])</f>
        <v>0.22313827049629634</v>
      </c>
    </row>
    <row r="4362" spans="1:11" x14ac:dyDescent="0.25">
      <c r="A4362" s="1">
        <v>40406.416666666664</v>
      </c>
      <c r="B4362">
        <v>14.2</v>
      </c>
      <c r="D4362" s="3">
        <v>40406.416666666664</v>
      </c>
      <c r="E4362">
        <v>14.2</v>
      </c>
      <c r="F4362">
        <v>11.2999737151</v>
      </c>
      <c r="G4362" s="5">
        <v>0.54753226189623505</v>
      </c>
      <c r="I4362">
        <f t="shared" si="68"/>
        <v>2.9000262848999991</v>
      </c>
      <c r="J4362">
        <f>Table2[[#This Row],[Consumption]]+Table2[[#This Row],[Predicted Consumption]]</f>
        <v>25.499973715099998</v>
      </c>
      <c r="K4362">
        <f>ABS((Table2[[#This Row],[Consumption]]-Table2[[#This Row],[Predicted Consumption]])/Table2[[#This Row],[Consumption]])</f>
        <v>0.20422720316197179</v>
      </c>
    </row>
    <row r="4363" spans="1:11" x14ac:dyDescent="0.25">
      <c r="A4363" s="1">
        <v>40406.427083333336</v>
      </c>
      <c r="B4363">
        <v>14.5</v>
      </c>
      <c r="D4363" s="3">
        <v>40406.427083333336</v>
      </c>
      <c r="E4363">
        <v>14.5</v>
      </c>
      <c r="F4363">
        <v>9.0999999059800007</v>
      </c>
      <c r="G4363" s="5">
        <v>0.64999999989683399</v>
      </c>
      <c r="I4363">
        <f t="shared" si="68"/>
        <v>5.4000000940199993</v>
      </c>
      <c r="J4363">
        <f>Table2[[#This Row],[Consumption]]+Table2[[#This Row],[Predicted Consumption]]</f>
        <v>23.599999905979999</v>
      </c>
      <c r="K4363">
        <f>ABS((Table2[[#This Row],[Consumption]]-Table2[[#This Row],[Predicted Consumption]])/Table2[[#This Row],[Consumption]])</f>
        <v>0.37241379958758614</v>
      </c>
    </row>
    <row r="4364" spans="1:11" x14ac:dyDescent="0.25">
      <c r="A4364" s="1">
        <v>40406.4375</v>
      </c>
      <c r="B4364">
        <v>12.5</v>
      </c>
      <c r="D4364" s="3">
        <v>40406.4375</v>
      </c>
      <c r="E4364">
        <v>12.5</v>
      </c>
      <c r="F4364">
        <v>11.91</v>
      </c>
      <c r="G4364" s="5">
        <v>0.28816630609665</v>
      </c>
      <c r="I4364">
        <f t="shared" si="68"/>
        <v>0.58999999999999986</v>
      </c>
      <c r="J4364">
        <f>Table2[[#This Row],[Consumption]]+Table2[[#This Row],[Predicted Consumption]]</f>
        <v>24.41</v>
      </c>
      <c r="K4364">
        <f>ABS((Table2[[#This Row],[Consumption]]-Table2[[#This Row],[Predicted Consumption]])/Table2[[#This Row],[Consumption]])</f>
        <v>4.7199999999999992E-2</v>
      </c>
    </row>
    <row r="4365" spans="1:11" x14ac:dyDescent="0.25">
      <c r="A4365" s="1">
        <v>40406.447916666664</v>
      </c>
      <c r="B4365">
        <v>11.9</v>
      </c>
      <c r="D4365" s="3">
        <v>40406.447916666664</v>
      </c>
      <c r="E4365">
        <v>11.9</v>
      </c>
      <c r="F4365">
        <v>13.139645997000001</v>
      </c>
      <c r="G4365" s="5">
        <v>0.77192395742323405</v>
      </c>
      <c r="I4365">
        <f t="shared" si="68"/>
        <v>1.2396459970000002</v>
      </c>
      <c r="J4365">
        <f>Table2[[#This Row],[Consumption]]+Table2[[#This Row],[Predicted Consumption]]</f>
        <v>25.039645997000001</v>
      </c>
      <c r="K4365">
        <f>ABS((Table2[[#This Row],[Consumption]]-Table2[[#This Row],[Predicted Consumption]])/Table2[[#This Row],[Consumption]])</f>
        <v>0.10417193252100843</v>
      </c>
    </row>
    <row r="4366" spans="1:11" x14ac:dyDescent="0.25">
      <c r="A4366" s="1">
        <v>40406.458333333336</v>
      </c>
      <c r="B4366">
        <v>10.199999999999999</v>
      </c>
      <c r="D4366" s="3">
        <v>40406.458333333336</v>
      </c>
      <c r="E4366">
        <v>10.199999999999999</v>
      </c>
      <c r="F4366">
        <v>9.6999718374300006</v>
      </c>
      <c r="G4366" s="5">
        <v>0.50071041754314805</v>
      </c>
      <c r="I4366">
        <f t="shared" si="68"/>
        <v>0.50002816256999871</v>
      </c>
      <c r="J4366">
        <f>Table2[[#This Row],[Consumption]]+Table2[[#This Row],[Predicted Consumption]]</f>
        <v>19.899971837430002</v>
      </c>
      <c r="K4366">
        <f>ABS((Table2[[#This Row],[Consumption]]-Table2[[#This Row],[Predicted Consumption]])/Table2[[#This Row],[Consumption]])</f>
        <v>4.9022368879411644E-2</v>
      </c>
    </row>
    <row r="4367" spans="1:11" x14ac:dyDescent="0.25">
      <c r="A4367" s="1">
        <v>40406.46875</v>
      </c>
      <c r="B4367">
        <v>11.6</v>
      </c>
      <c r="D4367" s="3">
        <v>40406.46875</v>
      </c>
      <c r="E4367">
        <v>11.6</v>
      </c>
      <c r="F4367">
        <v>8.9999995997099997</v>
      </c>
      <c r="G4367" s="5">
        <v>0.44467747466412999</v>
      </c>
      <c r="I4367">
        <f t="shared" si="68"/>
        <v>2.6000004002899999</v>
      </c>
      <c r="J4367">
        <f>Table2[[#This Row],[Consumption]]+Table2[[#This Row],[Predicted Consumption]]</f>
        <v>20.599999599709999</v>
      </c>
      <c r="K4367">
        <f>ABS((Table2[[#This Row],[Consumption]]-Table2[[#This Row],[Predicted Consumption]])/Table2[[#This Row],[Consumption]])</f>
        <v>0.22413796554224139</v>
      </c>
    </row>
    <row r="4368" spans="1:11" x14ac:dyDescent="0.25">
      <c r="A4368" s="1">
        <v>40406.479166666664</v>
      </c>
      <c r="B4368">
        <v>10.9</v>
      </c>
      <c r="D4368" s="3">
        <v>40406.479166666664</v>
      </c>
      <c r="E4368">
        <v>10.9</v>
      </c>
      <c r="F4368">
        <v>11.2999737151</v>
      </c>
      <c r="G4368" s="5">
        <v>0.267544479771404</v>
      </c>
      <c r="I4368">
        <f t="shared" si="68"/>
        <v>0.39997371509999979</v>
      </c>
      <c r="J4368">
        <f>Table2[[#This Row],[Consumption]]+Table2[[#This Row],[Predicted Consumption]]</f>
        <v>22.199973715100001</v>
      </c>
      <c r="K4368">
        <f>ABS((Table2[[#This Row],[Consumption]]-Table2[[#This Row],[Predicted Consumption]])/Table2[[#This Row],[Consumption]])</f>
        <v>3.6694836247706399E-2</v>
      </c>
    </row>
    <row r="4369" spans="1:11" x14ac:dyDescent="0.25">
      <c r="A4369" s="1">
        <v>40406.489583333336</v>
      </c>
      <c r="B4369">
        <v>12.8</v>
      </c>
      <c r="D4369" s="3">
        <v>40406.489583333336</v>
      </c>
      <c r="E4369">
        <v>12.8</v>
      </c>
      <c r="F4369">
        <v>11.799036582199999</v>
      </c>
      <c r="G4369" s="5">
        <v>0.60337612915837602</v>
      </c>
      <c r="I4369">
        <f t="shared" si="68"/>
        <v>1.0009634178000013</v>
      </c>
      <c r="J4369">
        <f>Table2[[#This Row],[Consumption]]+Table2[[#This Row],[Predicted Consumption]]</f>
        <v>24.5990365822</v>
      </c>
      <c r="K4369">
        <f>ABS((Table2[[#This Row],[Consumption]]-Table2[[#This Row],[Predicted Consumption]])/Table2[[#This Row],[Consumption]])</f>
        <v>7.8200267015625102E-2</v>
      </c>
    </row>
    <row r="4370" spans="1:11" x14ac:dyDescent="0.25">
      <c r="A4370" s="1">
        <v>40406.5</v>
      </c>
      <c r="B4370">
        <v>11.8</v>
      </c>
      <c r="D4370" s="3">
        <v>40406.5</v>
      </c>
      <c r="E4370">
        <v>11.8</v>
      </c>
      <c r="F4370">
        <v>12.3469013121</v>
      </c>
      <c r="G4370" s="5">
        <v>0.26796569751307497</v>
      </c>
      <c r="I4370">
        <f t="shared" si="68"/>
        <v>0.54690131209999926</v>
      </c>
      <c r="J4370">
        <f>Table2[[#This Row],[Consumption]]+Table2[[#This Row],[Predicted Consumption]]</f>
        <v>24.146901312099999</v>
      </c>
      <c r="K4370">
        <f>ABS((Table2[[#This Row],[Consumption]]-Table2[[#This Row],[Predicted Consumption]])/Table2[[#This Row],[Consumption]])</f>
        <v>4.6347568822033836E-2</v>
      </c>
    </row>
    <row r="4371" spans="1:11" x14ac:dyDescent="0.25">
      <c r="A4371" s="1">
        <v>40406.510416666664</v>
      </c>
      <c r="B4371">
        <v>8.6999999999999993</v>
      </c>
      <c r="D4371" s="3">
        <v>40406.510416666664</v>
      </c>
      <c r="E4371">
        <v>8.6999999999999993</v>
      </c>
      <c r="F4371">
        <v>10.199942416400001</v>
      </c>
      <c r="G4371" s="5">
        <v>0.57264568137064298</v>
      </c>
      <c r="I4371">
        <f t="shared" si="68"/>
        <v>1.4999424164000015</v>
      </c>
      <c r="J4371">
        <f>Table2[[#This Row],[Consumption]]+Table2[[#This Row],[Predicted Consumption]]</f>
        <v>18.899942416400002</v>
      </c>
      <c r="K4371">
        <f>ABS((Table2[[#This Row],[Consumption]]-Table2[[#This Row],[Predicted Consumption]])/Table2[[#This Row],[Consumption]])</f>
        <v>0.17240717429885075</v>
      </c>
    </row>
    <row r="4372" spans="1:11" x14ac:dyDescent="0.25">
      <c r="A4372" s="1">
        <v>40406.520833333336</v>
      </c>
      <c r="B4372">
        <v>9.5</v>
      </c>
      <c r="D4372" s="3">
        <v>40406.520833333336</v>
      </c>
      <c r="E4372">
        <v>9.5</v>
      </c>
      <c r="F4372">
        <v>9.1998674104599996</v>
      </c>
      <c r="G4372" s="5">
        <v>0.38842339375013801</v>
      </c>
      <c r="I4372">
        <f t="shared" si="68"/>
        <v>0.30013258954000044</v>
      </c>
      <c r="J4372">
        <f>Table2[[#This Row],[Consumption]]+Table2[[#This Row],[Predicted Consumption]]</f>
        <v>18.699867410460001</v>
      </c>
      <c r="K4372">
        <f>ABS((Table2[[#This Row],[Consumption]]-Table2[[#This Row],[Predicted Consumption]])/Table2[[#This Row],[Consumption]])</f>
        <v>3.1592904162105306E-2</v>
      </c>
    </row>
    <row r="4373" spans="1:11" x14ac:dyDescent="0.25">
      <c r="A4373" s="1">
        <v>40406.53125</v>
      </c>
      <c r="B4373">
        <v>10.3</v>
      </c>
      <c r="D4373" s="3">
        <v>40406.53125</v>
      </c>
      <c r="E4373">
        <v>10.3</v>
      </c>
      <c r="F4373">
        <v>12.904524475100001</v>
      </c>
      <c r="G4373" s="5">
        <v>0.51438975913414797</v>
      </c>
      <c r="I4373">
        <f t="shared" si="68"/>
        <v>2.6045244750999998</v>
      </c>
      <c r="J4373">
        <f>Table2[[#This Row],[Consumption]]+Table2[[#This Row],[Predicted Consumption]]</f>
        <v>23.204524475100001</v>
      </c>
      <c r="K4373">
        <f>ABS((Table2[[#This Row],[Consumption]]-Table2[[#This Row],[Predicted Consumption]])/Table2[[#This Row],[Consumption]])</f>
        <v>0.25286645389320384</v>
      </c>
    </row>
    <row r="4374" spans="1:11" x14ac:dyDescent="0.25">
      <c r="A4374" s="1">
        <v>40406.541666666664</v>
      </c>
      <c r="B4374">
        <v>9.6</v>
      </c>
      <c r="D4374" s="3">
        <v>40406.541666666664</v>
      </c>
      <c r="E4374">
        <v>9.6</v>
      </c>
      <c r="F4374">
        <v>11.6</v>
      </c>
      <c r="G4374" s="5">
        <v>0.289773736375812</v>
      </c>
      <c r="I4374">
        <f t="shared" si="68"/>
        <v>2</v>
      </c>
      <c r="J4374">
        <f>Table2[[#This Row],[Consumption]]+Table2[[#This Row],[Predicted Consumption]]</f>
        <v>21.2</v>
      </c>
      <c r="K4374">
        <f>ABS((Table2[[#This Row],[Consumption]]-Table2[[#This Row],[Predicted Consumption]])/Table2[[#This Row],[Consumption]])</f>
        <v>0.20833333333333334</v>
      </c>
    </row>
    <row r="4375" spans="1:11" x14ac:dyDescent="0.25">
      <c r="A4375" s="1">
        <v>40406.552083333336</v>
      </c>
      <c r="B4375">
        <v>9.1</v>
      </c>
      <c r="D4375" s="3">
        <v>40406.552083333336</v>
      </c>
      <c r="E4375">
        <v>9.1</v>
      </c>
      <c r="F4375">
        <v>10.297151463100001</v>
      </c>
      <c r="G4375" s="5">
        <v>0.458474585177502</v>
      </c>
      <c r="I4375">
        <f t="shared" si="68"/>
        <v>1.1971514631000009</v>
      </c>
      <c r="J4375">
        <f>Table2[[#This Row],[Consumption]]+Table2[[#This Row],[Predicted Consumption]]</f>
        <v>19.397151463100002</v>
      </c>
      <c r="K4375">
        <f>ABS((Table2[[#This Row],[Consumption]]-Table2[[#This Row],[Predicted Consumption]])/Table2[[#This Row],[Consumption]])</f>
        <v>0.13155510583516494</v>
      </c>
    </row>
    <row r="4376" spans="1:11" x14ac:dyDescent="0.25">
      <c r="A4376" s="1">
        <v>40406.5625</v>
      </c>
      <c r="B4376">
        <v>7.5</v>
      </c>
      <c r="D4376" s="3">
        <v>40406.5625</v>
      </c>
      <c r="E4376">
        <v>7.5</v>
      </c>
      <c r="F4376">
        <v>10.297151463100001</v>
      </c>
      <c r="G4376" s="5">
        <v>0.290163767099471</v>
      </c>
      <c r="I4376">
        <f t="shared" si="68"/>
        <v>2.7971514631000005</v>
      </c>
      <c r="J4376">
        <f>Table2[[#This Row],[Consumption]]+Table2[[#This Row],[Predicted Consumption]]</f>
        <v>17.797151463100001</v>
      </c>
      <c r="K4376">
        <f>ABS((Table2[[#This Row],[Consumption]]-Table2[[#This Row],[Predicted Consumption]])/Table2[[#This Row],[Consumption]])</f>
        <v>0.3729535284133334</v>
      </c>
    </row>
    <row r="4377" spans="1:11" x14ac:dyDescent="0.25">
      <c r="A4377" s="1">
        <v>40406.572916666664</v>
      </c>
      <c r="B4377">
        <v>9.3000000000000007</v>
      </c>
      <c r="D4377" s="3">
        <v>40406.572916666664</v>
      </c>
      <c r="E4377">
        <v>9.3000000000000007</v>
      </c>
      <c r="F4377">
        <v>9.1998674104599996</v>
      </c>
      <c r="G4377" s="5">
        <v>0.74017890069147596</v>
      </c>
      <c r="I4377">
        <f t="shared" si="68"/>
        <v>0.10013258954000115</v>
      </c>
      <c r="J4377">
        <f>Table2[[#This Row],[Consumption]]+Table2[[#This Row],[Predicted Consumption]]</f>
        <v>18.499867410459998</v>
      </c>
      <c r="K4377">
        <f>ABS((Table2[[#This Row],[Consumption]]-Table2[[#This Row],[Predicted Consumption]])/Table2[[#This Row],[Consumption]])</f>
        <v>1.076694511182808E-2</v>
      </c>
    </row>
    <row r="4378" spans="1:11" x14ac:dyDescent="0.25">
      <c r="A4378" s="1">
        <v>40406.583333333336</v>
      </c>
      <c r="B4378">
        <v>10.3</v>
      </c>
      <c r="D4378" s="3">
        <v>40406.583333333336</v>
      </c>
      <c r="E4378">
        <v>10.3</v>
      </c>
      <c r="F4378">
        <v>9.8999178911100003</v>
      </c>
      <c r="G4378" s="5">
        <v>0.22603995741824201</v>
      </c>
      <c r="I4378">
        <f t="shared" si="68"/>
        <v>0.4000821088900004</v>
      </c>
      <c r="J4378">
        <f>Table2[[#This Row],[Consumption]]+Table2[[#This Row],[Predicted Consumption]]</f>
        <v>20.199917891110001</v>
      </c>
      <c r="K4378">
        <f>ABS((Table2[[#This Row],[Consumption]]-Table2[[#This Row],[Predicted Consumption]])/Table2[[#This Row],[Consumption]])</f>
        <v>3.884292319320392E-2</v>
      </c>
    </row>
    <row r="4379" spans="1:11" x14ac:dyDescent="0.25">
      <c r="A4379" s="1">
        <v>40406.59375</v>
      </c>
      <c r="B4379">
        <v>10.9</v>
      </c>
      <c r="D4379" s="3">
        <v>40406.59375</v>
      </c>
      <c r="E4379">
        <v>10.9</v>
      </c>
      <c r="F4379">
        <v>9.5999802862300001</v>
      </c>
      <c r="G4379" s="5">
        <v>0.38878846333942302</v>
      </c>
      <c r="I4379">
        <f t="shared" si="68"/>
        <v>1.3000197137700003</v>
      </c>
      <c r="J4379">
        <f>Table2[[#This Row],[Consumption]]+Table2[[#This Row],[Predicted Consumption]]</f>
        <v>20.499980286229999</v>
      </c>
      <c r="K4379">
        <f>ABS((Table2[[#This Row],[Consumption]]-Table2[[#This Row],[Predicted Consumption]])/Table2[[#This Row],[Consumption]])</f>
        <v>0.11926786364862388</v>
      </c>
    </row>
    <row r="4380" spans="1:11" x14ac:dyDescent="0.25">
      <c r="A4380" s="1">
        <v>40406.604166666664</v>
      </c>
      <c r="B4380">
        <v>10.8</v>
      </c>
      <c r="D4380" s="3">
        <v>40406.604166666664</v>
      </c>
      <c r="E4380">
        <v>10.8</v>
      </c>
      <c r="F4380">
        <v>12.7815322521</v>
      </c>
      <c r="G4380" s="5">
        <v>0.87841518097244597</v>
      </c>
      <c r="I4380">
        <f t="shared" si="68"/>
        <v>1.9815322520999992</v>
      </c>
      <c r="J4380">
        <f>Table2[[#This Row],[Consumption]]+Table2[[#This Row],[Predicted Consumption]]</f>
        <v>23.581532252100001</v>
      </c>
      <c r="K4380">
        <f>ABS((Table2[[#This Row],[Consumption]]-Table2[[#This Row],[Predicted Consumption]])/Table2[[#This Row],[Consumption]])</f>
        <v>0.18347520852777768</v>
      </c>
    </row>
    <row r="4381" spans="1:11" x14ac:dyDescent="0.25">
      <c r="A4381" s="1">
        <v>40406.614583333336</v>
      </c>
      <c r="B4381">
        <v>9.9</v>
      </c>
      <c r="D4381" s="3">
        <v>40406.614583333336</v>
      </c>
      <c r="E4381">
        <v>9.9</v>
      </c>
      <c r="F4381">
        <v>12.7815322521</v>
      </c>
      <c r="G4381" s="5">
        <v>0.33309883882959002</v>
      </c>
      <c r="I4381">
        <f t="shared" si="68"/>
        <v>2.8815322520999995</v>
      </c>
      <c r="J4381">
        <f>Table2[[#This Row],[Consumption]]+Table2[[#This Row],[Predicted Consumption]]</f>
        <v>22.681532252099998</v>
      </c>
      <c r="K4381">
        <f>ABS((Table2[[#This Row],[Consumption]]-Table2[[#This Row],[Predicted Consumption]])/Table2[[#This Row],[Consumption]])</f>
        <v>0.29106386384848482</v>
      </c>
    </row>
    <row r="4382" spans="1:11" x14ac:dyDescent="0.25">
      <c r="A4382" s="1">
        <v>40406.625</v>
      </c>
      <c r="B4382">
        <v>10.6</v>
      </c>
      <c r="D4382" s="3">
        <v>40406.625</v>
      </c>
      <c r="E4382">
        <v>10.6</v>
      </c>
      <c r="I4382">
        <f t="shared" si="68"/>
        <v>10.6</v>
      </c>
      <c r="J4382">
        <f>Table2[[#This Row],[Consumption]]+Table2[[#This Row],[Predicted Consumption]]</f>
        <v>10.6</v>
      </c>
      <c r="K4382">
        <f>ABS((Table2[[#This Row],[Consumption]]-Table2[[#This Row],[Predicted Consumption]])/Table2[[#This Row],[Consumption]])</f>
        <v>1</v>
      </c>
    </row>
    <row r="4383" spans="1:11" x14ac:dyDescent="0.25">
      <c r="A4383" s="1">
        <v>40406.635416666664</v>
      </c>
      <c r="B4383">
        <v>9.6999999999999993</v>
      </c>
      <c r="D4383" s="3">
        <v>40406.635416666664</v>
      </c>
      <c r="E4383">
        <v>9.6999999999999993</v>
      </c>
      <c r="F4383">
        <v>8.8999962133900006</v>
      </c>
      <c r="G4383" s="5">
        <v>0.53624913675087305</v>
      </c>
      <c r="I4383">
        <f t="shared" si="68"/>
        <v>0.80000378660999871</v>
      </c>
      <c r="J4383">
        <f>Table2[[#This Row],[Consumption]]+Table2[[#This Row],[Predicted Consumption]]</f>
        <v>18.59999621339</v>
      </c>
      <c r="K4383">
        <f>ABS((Table2[[#This Row],[Consumption]]-Table2[[#This Row],[Predicted Consumption]])/Table2[[#This Row],[Consumption]])</f>
        <v>8.2474617176288539E-2</v>
      </c>
    </row>
    <row r="4384" spans="1:11" x14ac:dyDescent="0.25">
      <c r="A4384" s="1">
        <v>40406.645833333336</v>
      </c>
      <c r="B4384">
        <v>10.3</v>
      </c>
      <c r="D4384" s="3">
        <v>40406.645833333336</v>
      </c>
      <c r="E4384">
        <v>10.3</v>
      </c>
      <c r="F4384">
        <v>10.298006024199999</v>
      </c>
      <c r="G4384" s="5">
        <v>0.25080773219570102</v>
      </c>
      <c r="I4384">
        <f t="shared" si="68"/>
        <v>1.9939758000013796E-3</v>
      </c>
      <c r="J4384">
        <f>Table2[[#This Row],[Consumption]]+Table2[[#This Row],[Predicted Consumption]]</f>
        <v>20.5980060242</v>
      </c>
      <c r="K4384">
        <f>ABS((Table2[[#This Row],[Consumption]]-Table2[[#This Row],[Predicted Consumption]])/Table2[[#This Row],[Consumption]])</f>
        <v>1.9358988349527957E-4</v>
      </c>
    </row>
    <row r="4385" spans="1:11" x14ac:dyDescent="0.25">
      <c r="A4385" s="1">
        <v>40406.65625</v>
      </c>
      <c r="B4385">
        <v>9.1999999999999993</v>
      </c>
      <c r="D4385" s="3">
        <v>40406.65625</v>
      </c>
      <c r="E4385">
        <v>9.1999999999999993</v>
      </c>
      <c r="F4385">
        <v>10.898440553</v>
      </c>
      <c r="G4385" s="5">
        <v>0.30112070319703499</v>
      </c>
      <c r="I4385">
        <f t="shared" si="68"/>
        <v>1.6984405530000011</v>
      </c>
      <c r="J4385">
        <f>Table2[[#This Row],[Consumption]]+Table2[[#This Row],[Predicted Consumption]]</f>
        <v>20.098440553</v>
      </c>
      <c r="K4385">
        <f>ABS((Table2[[#This Row],[Consumption]]-Table2[[#This Row],[Predicted Consumption]])/Table2[[#This Row],[Consumption]])</f>
        <v>0.18461310358695665</v>
      </c>
    </row>
    <row r="4386" spans="1:11" x14ac:dyDescent="0.25">
      <c r="A4386" s="1">
        <v>40406.666666666664</v>
      </c>
      <c r="B4386">
        <v>9.6999999999999993</v>
      </c>
      <c r="D4386" s="3">
        <v>40406.666666666664</v>
      </c>
      <c r="E4386">
        <v>9.6999999999999993</v>
      </c>
      <c r="F4386">
        <v>10.298604216899999</v>
      </c>
      <c r="G4386" s="5">
        <v>0.480545363094108</v>
      </c>
      <c r="I4386">
        <f t="shared" si="68"/>
        <v>0.5986042169000001</v>
      </c>
      <c r="J4386">
        <f>Table2[[#This Row],[Consumption]]+Table2[[#This Row],[Predicted Consumption]]</f>
        <v>19.998604216899999</v>
      </c>
      <c r="K4386">
        <f>ABS((Table2[[#This Row],[Consumption]]-Table2[[#This Row],[Predicted Consumption]])/Table2[[#This Row],[Consumption]])</f>
        <v>6.1711774938144344E-2</v>
      </c>
    </row>
    <row r="4387" spans="1:11" x14ac:dyDescent="0.25">
      <c r="A4387" s="1">
        <v>40406.677083333336</v>
      </c>
      <c r="B4387">
        <v>7.7</v>
      </c>
      <c r="D4387" s="3">
        <v>40406.677083333336</v>
      </c>
      <c r="E4387">
        <v>7.7</v>
      </c>
      <c r="F4387">
        <v>10.298604216899999</v>
      </c>
      <c r="G4387" s="5">
        <v>0.51205870883163596</v>
      </c>
      <c r="I4387">
        <f t="shared" si="68"/>
        <v>2.5986042168999992</v>
      </c>
      <c r="J4387">
        <f>Table2[[#This Row],[Consumption]]+Table2[[#This Row],[Predicted Consumption]]</f>
        <v>17.998604216899999</v>
      </c>
      <c r="K4387">
        <f>ABS((Table2[[#This Row],[Consumption]]-Table2[[#This Row],[Predicted Consumption]])/Table2[[#This Row],[Consumption]])</f>
        <v>0.33748106712987003</v>
      </c>
    </row>
    <row r="4388" spans="1:11" x14ac:dyDescent="0.25">
      <c r="A4388" s="1">
        <v>40406.6875</v>
      </c>
      <c r="B4388">
        <v>7.8</v>
      </c>
      <c r="D4388" s="3">
        <v>40406.6875</v>
      </c>
      <c r="E4388">
        <v>7.8</v>
      </c>
      <c r="F4388">
        <v>9.2999989284800009</v>
      </c>
      <c r="G4388" s="5">
        <v>0.74074686006040102</v>
      </c>
      <c r="I4388">
        <f t="shared" si="68"/>
        <v>1.499998928480001</v>
      </c>
      <c r="J4388">
        <f>Table2[[#This Row],[Consumption]]+Table2[[#This Row],[Predicted Consumption]]</f>
        <v>17.099998928480002</v>
      </c>
      <c r="K4388">
        <f>ABS((Table2[[#This Row],[Consumption]]-Table2[[#This Row],[Predicted Consumption]])/Table2[[#This Row],[Consumption]])</f>
        <v>0.19230755493333349</v>
      </c>
    </row>
    <row r="4389" spans="1:11" x14ac:dyDescent="0.25">
      <c r="A4389" s="1">
        <v>40406.697916666664</v>
      </c>
      <c r="B4389">
        <v>11.2</v>
      </c>
      <c r="D4389" s="3">
        <v>40406.697916666664</v>
      </c>
      <c r="E4389">
        <v>11.2</v>
      </c>
      <c r="F4389">
        <v>9.2999989284800009</v>
      </c>
      <c r="G4389" s="5">
        <v>0.71574718887278099</v>
      </c>
      <c r="I4389">
        <f t="shared" si="68"/>
        <v>1.9000010715199984</v>
      </c>
      <c r="J4389">
        <f>Table2[[#This Row],[Consumption]]+Table2[[#This Row],[Predicted Consumption]]</f>
        <v>20.49999892848</v>
      </c>
      <c r="K4389">
        <f>ABS((Table2[[#This Row],[Consumption]]-Table2[[#This Row],[Predicted Consumption]])/Table2[[#This Row],[Consumption]])</f>
        <v>0.1696429528142856</v>
      </c>
    </row>
    <row r="4390" spans="1:11" x14ac:dyDescent="0.25">
      <c r="A4390" s="1">
        <v>40406.708333333336</v>
      </c>
      <c r="B4390">
        <v>10.199999999999999</v>
      </c>
      <c r="D4390" s="3">
        <v>40406.708333333336</v>
      </c>
      <c r="E4390">
        <v>10.199999999999999</v>
      </c>
      <c r="F4390">
        <v>10.898440553</v>
      </c>
      <c r="G4390" s="5">
        <v>0.32839690309195602</v>
      </c>
      <c r="I4390">
        <f t="shared" si="68"/>
        <v>0.69844055300000107</v>
      </c>
      <c r="J4390">
        <f>Table2[[#This Row],[Consumption]]+Table2[[#This Row],[Predicted Consumption]]</f>
        <v>21.098440553</v>
      </c>
      <c r="K4390">
        <f>ABS((Table2[[#This Row],[Consumption]]-Table2[[#This Row],[Predicted Consumption]])/Table2[[#This Row],[Consumption]])</f>
        <v>6.8474564019607956E-2</v>
      </c>
    </row>
    <row r="4391" spans="1:11" x14ac:dyDescent="0.25">
      <c r="A4391" s="1">
        <v>40406.71875</v>
      </c>
      <c r="B4391">
        <v>8.6999999999999993</v>
      </c>
      <c r="D4391" s="3">
        <v>40406.71875</v>
      </c>
      <c r="E4391">
        <v>8.6999999999999993</v>
      </c>
      <c r="F4391">
        <v>11.6</v>
      </c>
      <c r="G4391" s="5">
        <v>0.21964282492468701</v>
      </c>
      <c r="I4391">
        <f t="shared" si="68"/>
        <v>2.9000000000000004</v>
      </c>
      <c r="J4391">
        <f>Table2[[#This Row],[Consumption]]+Table2[[#This Row],[Predicted Consumption]]</f>
        <v>20.299999999999997</v>
      </c>
      <c r="K4391">
        <f>ABS((Table2[[#This Row],[Consumption]]-Table2[[#This Row],[Predicted Consumption]])/Table2[[#This Row],[Consumption]])</f>
        <v>0.33333333333333343</v>
      </c>
    </row>
    <row r="4392" spans="1:11" x14ac:dyDescent="0.25">
      <c r="A4392" s="1">
        <v>40406.729166666664</v>
      </c>
      <c r="B4392">
        <v>9.4</v>
      </c>
      <c r="D4392" s="3">
        <v>40406.729166666664</v>
      </c>
      <c r="E4392">
        <v>9.4</v>
      </c>
      <c r="F4392">
        <v>9.4999861996600004</v>
      </c>
      <c r="G4392" s="5">
        <v>0.41014511692070599</v>
      </c>
      <c r="I4392">
        <f t="shared" si="68"/>
        <v>9.9986199659999997E-2</v>
      </c>
      <c r="J4392">
        <f>Table2[[#This Row],[Consumption]]+Table2[[#This Row],[Predicted Consumption]]</f>
        <v>18.899986199659999</v>
      </c>
      <c r="K4392">
        <f>ABS((Table2[[#This Row],[Consumption]]-Table2[[#This Row],[Predicted Consumption]])/Table2[[#This Row],[Consumption]])</f>
        <v>1.063682975106383E-2</v>
      </c>
    </row>
    <row r="4393" spans="1:11" x14ac:dyDescent="0.25">
      <c r="A4393" s="1">
        <v>40406.739583333336</v>
      </c>
      <c r="B4393">
        <v>13.3</v>
      </c>
      <c r="D4393" s="3">
        <v>40406.739583333336</v>
      </c>
      <c r="E4393">
        <v>13.3</v>
      </c>
      <c r="F4393">
        <v>10.298604216899999</v>
      </c>
      <c r="G4393" s="5">
        <v>0.32864091567530301</v>
      </c>
      <c r="I4393">
        <f t="shared" si="68"/>
        <v>3.0013957831000013</v>
      </c>
      <c r="J4393">
        <f>Table2[[#This Row],[Consumption]]+Table2[[#This Row],[Predicted Consumption]]</f>
        <v>23.5986042169</v>
      </c>
      <c r="K4393">
        <f>ABS((Table2[[#This Row],[Consumption]]-Table2[[#This Row],[Predicted Consumption]])/Table2[[#This Row],[Consumption]])</f>
        <v>0.22566885587218055</v>
      </c>
    </row>
    <row r="4394" spans="1:11" x14ac:dyDescent="0.25">
      <c r="A4394" s="1">
        <v>40406.75</v>
      </c>
      <c r="B4394">
        <v>11.4</v>
      </c>
      <c r="D4394" s="3">
        <v>40406.75</v>
      </c>
      <c r="E4394">
        <v>11.4</v>
      </c>
      <c r="F4394">
        <v>10.898440553</v>
      </c>
      <c r="G4394" s="5">
        <v>0.47879426166623801</v>
      </c>
      <c r="I4394">
        <f t="shared" si="68"/>
        <v>0.50155944699999999</v>
      </c>
      <c r="J4394">
        <f>Table2[[#This Row],[Consumption]]+Table2[[#This Row],[Predicted Consumption]]</f>
        <v>22.298440552999999</v>
      </c>
      <c r="K4394">
        <f>ABS((Table2[[#This Row],[Consumption]]-Table2[[#This Row],[Predicted Consumption]])/Table2[[#This Row],[Consumption]])</f>
        <v>4.3996442719298243E-2</v>
      </c>
    </row>
    <row r="4395" spans="1:11" x14ac:dyDescent="0.25">
      <c r="A4395" s="1">
        <v>40406.760416666664</v>
      </c>
      <c r="B4395">
        <v>14.3</v>
      </c>
      <c r="D4395" s="3">
        <v>40406.760416666664</v>
      </c>
      <c r="E4395">
        <v>14.3</v>
      </c>
      <c r="F4395">
        <v>10.1999596915</v>
      </c>
      <c r="G4395" s="5">
        <v>0.423800678172985</v>
      </c>
      <c r="I4395">
        <f t="shared" si="68"/>
        <v>4.1000403085000006</v>
      </c>
      <c r="J4395">
        <f>Table2[[#This Row],[Consumption]]+Table2[[#This Row],[Predicted Consumption]]</f>
        <v>24.499959691500003</v>
      </c>
      <c r="K4395">
        <f>ABS((Table2[[#This Row],[Consumption]]-Table2[[#This Row],[Predicted Consumption]])/Table2[[#This Row],[Consumption]])</f>
        <v>0.28671610548951054</v>
      </c>
    </row>
    <row r="4396" spans="1:11" x14ac:dyDescent="0.25">
      <c r="A4396" s="1">
        <v>40406.770833333336</v>
      </c>
      <c r="B4396">
        <v>12.9</v>
      </c>
      <c r="D4396" s="3">
        <v>40406.770833333336</v>
      </c>
      <c r="E4396">
        <v>12.9</v>
      </c>
      <c r="F4396">
        <v>10.898440553</v>
      </c>
      <c r="G4396" s="5">
        <v>0.34999999875905602</v>
      </c>
      <c r="I4396">
        <f t="shared" si="68"/>
        <v>2.001559447</v>
      </c>
      <c r="J4396">
        <f>Table2[[#This Row],[Consumption]]+Table2[[#This Row],[Predicted Consumption]]</f>
        <v>23.798440552999999</v>
      </c>
      <c r="K4396">
        <f>ABS((Table2[[#This Row],[Consumption]]-Table2[[#This Row],[Predicted Consumption]])/Table2[[#This Row],[Consumption]])</f>
        <v>0.15515964705426355</v>
      </c>
    </row>
    <row r="4397" spans="1:11" x14ac:dyDescent="0.25">
      <c r="A4397" s="1">
        <v>40406.78125</v>
      </c>
      <c r="B4397">
        <v>11.5</v>
      </c>
      <c r="D4397" s="3">
        <v>40406.78125</v>
      </c>
      <c r="E4397">
        <v>11.5</v>
      </c>
      <c r="F4397">
        <v>13.4189307128</v>
      </c>
      <c r="G4397" s="5">
        <v>0.39950224533102602</v>
      </c>
      <c r="I4397">
        <f t="shared" si="68"/>
        <v>1.9189307127999999</v>
      </c>
      <c r="J4397">
        <f>Table2[[#This Row],[Consumption]]+Table2[[#This Row],[Predicted Consumption]]</f>
        <v>24.918930712799998</v>
      </c>
      <c r="K4397">
        <f>ABS((Table2[[#This Row],[Consumption]]-Table2[[#This Row],[Predicted Consumption]])/Table2[[#This Row],[Consumption]])</f>
        <v>0.16686354024347824</v>
      </c>
    </row>
    <row r="4398" spans="1:11" x14ac:dyDescent="0.25">
      <c r="A4398" s="1">
        <v>40406.791666666664</v>
      </c>
      <c r="B4398">
        <v>14.2</v>
      </c>
      <c r="D4398" s="3">
        <v>40406.791666666664</v>
      </c>
      <c r="E4398">
        <v>14.2</v>
      </c>
      <c r="F4398">
        <v>13.888400000000001</v>
      </c>
      <c r="G4398" s="5">
        <v>0.413172958648587</v>
      </c>
      <c r="I4398">
        <f t="shared" si="68"/>
        <v>0.31159999999999854</v>
      </c>
      <c r="J4398">
        <f>Table2[[#This Row],[Consumption]]+Table2[[#This Row],[Predicted Consumption]]</f>
        <v>28.0884</v>
      </c>
      <c r="K4398">
        <f>ABS((Table2[[#This Row],[Consumption]]-Table2[[#This Row],[Predicted Consumption]])/Table2[[#This Row],[Consumption]])</f>
        <v>2.1943661971830883E-2</v>
      </c>
    </row>
    <row r="4399" spans="1:11" x14ac:dyDescent="0.25">
      <c r="A4399" s="1">
        <v>40406.802083333336</v>
      </c>
      <c r="B4399">
        <v>13.3</v>
      </c>
      <c r="D4399" s="3">
        <v>40406.802083333336</v>
      </c>
      <c r="E4399">
        <v>13.3</v>
      </c>
      <c r="F4399">
        <v>13.156000000000001</v>
      </c>
      <c r="G4399" s="5">
        <v>0.40277716392002499</v>
      </c>
      <c r="I4399">
        <f t="shared" si="68"/>
        <v>0.14400000000000013</v>
      </c>
      <c r="J4399">
        <f>Table2[[#This Row],[Consumption]]+Table2[[#This Row],[Predicted Consumption]]</f>
        <v>26.456000000000003</v>
      </c>
      <c r="K4399">
        <f>ABS((Table2[[#This Row],[Consumption]]-Table2[[#This Row],[Predicted Consumption]])/Table2[[#This Row],[Consumption]])</f>
        <v>1.0827067669172942E-2</v>
      </c>
    </row>
    <row r="4400" spans="1:11" x14ac:dyDescent="0.25">
      <c r="A4400" s="1">
        <v>40406.8125</v>
      </c>
      <c r="B4400">
        <v>13.8</v>
      </c>
      <c r="D4400" s="3">
        <v>40406.8125</v>
      </c>
      <c r="E4400">
        <v>13.8</v>
      </c>
      <c r="F4400">
        <v>11.3998371586</v>
      </c>
      <c r="G4400" s="5">
        <v>0.81687028359284297</v>
      </c>
      <c r="I4400">
        <f t="shared" si="68"/>
        <v>2.4001628414000002</v>
      </c>
      <c r="J4400">
        <f>Table2[[#This Row],[Consumption]]+Table2[[#This Row],[Predicted Consumption]]</f>
        <v>25.199837158600001</v>
      </c>
      <c r="K4400">
        <f>ABS((Table2[[#This Row],[Consumption]]-Table2[[#This Row],[Predicted Consumption]])/Table2[[#This Row],[Consumption]])</f>
        <v>0.17392484357971016</v>
      </c>
    </row>
    <row r="4401" spans="1:11" x14ac:dyDescent="0.25">
      <c r="A4401" s="1">
        <v>40406.822916666664</v>
      </c>
      <c r="B4401">
        <v>11.9</v>
      </c>
      <c r="D4401" s="3">
        <v>40406.822916666664</v>
      </c>
      <c r="E4401">
        <v>11.9</v>
      </c>
      <c r="F4401">
        <v>12.531929999999999</v>
      </c>
      <c r="G4401" s="5">
        <v>0.32482048646642703</v>
      </c>
      <c r="I4401">
        <f t="shared" si="68"/>
        <v>0.63192999999999877</v>
      </c>
      <c r="J4401">
        <f>Table2[[#This Row],[Consumption]]+Table2[[#This Row],[Predicted Consumption]]</f>
        <v>24.431930000000001</v>
      </c>
      <c r="K4401">
        <f>ABS((Table2[[#This Row],[Consumption]]-Table2[[#This Row],[Predicted Consumption]])/Table2[[#This Row],[Consumption]])</f>
        <v>5.3103361344537713E-2</v>
      </c>
    </row>
    <row r="4402" spans="1:11" x14ac:dyDescent="0.25">
      <c r="A4402" s="1">
        <v>40406.833333333336</v>
      </c>
      <c r="B4402">
        <v>10.4</v>
      </c>
      <c r="D4402" s="3">
        <v>40406.833333333336</v>
      </c>
      <c r="E4402">
        <v>10.4</v>
      </c>
      <c r="F4402">
        <v>10.1999596915</v>
      </c>
      <c r="G4402" s="5">
        <v>0.69040509801855199</v>
      </c>
      <c r="I4402">
        <f t="shared" si="68"/>
        <v>0.20004030850000021</v>
      </c>
      <c r="J4402">
        <f>Table2[[#This Row],[Consumption]]+Table2[[#This Row],[Predicted Consumption]]</f>
        <v>20.599959691500001</v>
      </c>
      <c r="K4402">
        <f>ABS((Table2[[#This Row],[Consumption]]-Table2[[#This Row],[Predicted Consumption]])/Table2[[#This Row],[Consumption]])</f>
        <v>1.9234645048076943E-2</v>
      </c>
    </row>
    <row r="4403" spans="1:11" x14ac:dyDescent="0.25">
      <c r="A4403" s="1">
        <v>40406.84375</v>
      </c>
      <c r="B4403">
        <v>9.4</v>
      </c>
      <c r="D4403" s="3">
        <v>40406.84375</v>
      </c>
      <c r="E4403">
        <v>9.4</v>
      </c>
      <c r="F4403">
        <v>8.9999995997099997</v>
      </c>
      <c r="G4403" s="5">
        <v>0.78291475427114099</v>
      </c>
      <c r="I4403">
        <f t="shared" si="68"/>
        <v>0.40000040029000061</v>
      </c>
      <c r="J4403">
        <f>Table2[[#This Row],[Consumption]]+Table2[[#This Row],[Predicted Consumption]]</f>
        <v>18.39999959971</v>
      </c>
      <c r="K4403">
        <f>ABS((Table2[[#This Row],[Consumption]]-Table2[[#This Row],[Predicted Consumption]])/Table2[[#This Row],[Consumption]])</f>
        <v>4.255323407340432E-2</v>
      </c>
    </row>
    <row r="4404" spans="1:11" x14ac:dyDescent="0.25">
      <c r="A4404" s="1">
        <v>40406.854166666664</v>
      </c>
      <c r="B4404">
        <v>9</v>
      </c>
      <c r="D4404" s="3">
        <v>40406.854166666664</v>
      </c>
      <c r="E4404">
        <v>9</v>
      </c>
      <c r="F4404">
        <v>13.23058709</v>
      </c>
      <c r="G4404" s="5">
        <v>0.34176171996731503</v>
      </c>
      <c r="I4404">
        <f t="shared" si="68"/>
        <v>4.2305870900000002</v>
      </c>
      <c r="J4404">
        <f>Table2[[#This Row],[Consumption]]+Table2[[#This Row],[Predicted Consumption]]</f>
        <v>22.23058709</v>
      </c>
      <c r="K4404">
        <f>ABS((Table2[[#This Row],[Consumption]]-Table2[[#This Row],[Predicted Consumption]])/Table2[[#This Row],[Consumption]])</f>
        <v>0.47006523222222224</v>
      </c>
    </row>
    <row r="4405" spans="1:11" x14ac:dyDescent="0.25">
      <c r="A4405" s="1">
        <v>40406.864583333336</v>
      </c>
      <c r="B4405">
        <v>10.9</v>
      </c>
      <c r="D4405" s="3">
        <v>40406.864583333336</v>
      </c>
      <c r="E4405">
        <v>10.9</v>
      </c>
      <c r="F4405">
        <v>10.298604216899999</v>
      </c>
      <c r="G4405" s="5">
        <v>0.22697432376420101</v>
      </c>
      <c r="I4405">
        <f t="shared" si="68"/>
        <v>0.60139578310000097</v>
      </c>
      <c r="J4405">
        <f>Table2[[#This Row],[Consumption]]+Table2[[#This Row],[Predicted Consumption]]</f>
        <v>21.198604216900002</v>
      </c>
      <c r="K4405">
        <f>ABS((Table2[[#This Row],[Consumption]]-Table2[[#This Row],[Predicted Consumption]])/Table2[[#This Row],[Consumption]])</f>
        <v>5.517392505504596E-2</v>
      </c>
    </row>
    <row r="4406" spans="1:11" x14ac:dyDescent="0.25">
      <c r="A4406" s="1">
        <v>40406.875</v>
      </c>
      <c r="B4406">
        <v>9.1</v>
      </c>
      <c r="D4406" s="3">
        <v>40406.875</v>
      </c>
      <c r="E4406">
        <v>9.1</v>
      </c>
      <c r="F4406">
        <v>10.798925247</v>
      </c>
      <c r="G4406" s="5">
        <v>0.51118888693029096</v>
      </c>
      <c r="I4406">
        <f t="shared" si="68"/>
        <v>1.698925247</v>
      </c>
      <c r="J4406">
        <f>Table2[[#This Row],[Consumption]]+Table2[[#This Row],[Predicted Consumption]]</f>
        <v>19.898925247000001</v>
      </c>
      <c r="K4406">
        <f>ABS((Table2[[#This Row],[Consumption]]-Table2[[#This Row],[Predicted Consumption]])/Table2[[#This Row],[Consumption]])</f>
        <v>0.18669508208791211</v>
      </c>
    </row>
    <row r="4407" spans="1:11" x14ac:dyDescent="0.25">
      <c r="A4407" s="1">
        <v>40406.885416666664</v>
      </c>
      <c r="B4407">
        <v>7.5</v>
      </c>
      <c r="D4407" s="3">
        <v>40406.885416666664</v>
      </c>
      <c r="E4407">
        <v>7.5</v>
      </c>
      <c r="F4407">
        <v>7.4327719999999999</v>
      </c>
      <c r="G4407" s="5">
        <v>0.25135565368407697</v>
      </c>
      <c r="I4407">
        <f t="shared" si="68"/>
        <v>6.7228000000000065E-2</v>
      </c>
      <c r="J4407">
        <f>Table2[[#This Row],[Consumption]]+Table2[[#This Row],[Predicted Consumption]]</f>
        <v>14.932772</v>
      </c>
      <c r="K4407">
        <f>ABS((Table2[[#This Row],[Consumption]]-Table2[[#This Row],[Predicted Consumption]])/Table2[[#This Row],[Consumption]])</f>
        <v>8.9637333333333416E-3</v>
      </c>
    </row>
    <row r="4408" spans="1:11" x14ac:dyDescent="0.25">
      <c r="A4408" s="1">
        <v>40406.895833333336</v>
      </c>
      <c r="B4408">
        <v>7.5</v>
      </c>
      <c r="D4408" s="3">
        <v>40406.895833333336</v>
      </c>
      <c r="E4408">
        <v>7.5</v>
      </c>
      <c r="F4408">
        <v>11.1999323992</v>
      </c>
      <c r="G4408" s="5">
        <v>0.327656669781626</v>
      </c>
      <c r="I4408">
        <f t="shared" si="68"/>
        <v>3.6999323991999997</v>
      </c>
      <c r="J4408">
        <f>Table2[[#This Row],[Consumption]]+Table2[[#This Row],[Predicted Consumption]]</f>
        <v>18.699932399200001</v>
      </c>
      <c r="K4408">
        <f>ABS((Table2[[#This Row],[Consumption]]-Table2[[#This Row],[Predicted Consumption]])/Table2[[#This Row],[Consumption]])</f>
        <v>0.49332431989333331</v>
      </c>
    </row>
    <row r="4409" spans="1:11" x14ac:dyDescent="0.25">
      <c r="A4409" s="1">
        <v>40406.90625</v>
      </c>
      <c r="B4409">
        <v>5.4</v>
      </c>
      <c r="D4409" s="3">
        <v>40406.90625</v>
      </c>
      <c r="E4409">
        <v>5.4</v>
      </c>
      <c r="F4409">
        <v>11.1999323992</v>
      </c>
      <c r="G4409" s="5">
        <v>0.327656669781626</v>
      </c>
      <c r="I4409">
        <f t="shared" si="68"/>
        <v>5.7999323991999994</v>
      </c>
      <c r="J4409">
        <f>Table2[[#This Row],[Consumption]]+Table2[[#This Row],[Predicted Consumption]]</f>
        <v>16.5999323992</v>
      </c>
      <c r="K4409">
        <f>ABS((Table2[[#This Row],[Consumption]]-Table2[[#This Row],[Predicted Consumption]])/Table2[[#This Row],[Consumption]])</f>
        <v>1.0740615554074071</v>
      </c>
    </row>
    <row r="4410" spans="1:11" x14ac:dyDescent="0.25">
      <c r="A4410" s="1">
        <v>40406.916666666664</v>
      </c>
      <c r="B4410">
        <v>1.9</v>
      </c>
      <c r="D4410" s="3">
        <v>40406.916666666664</v>
      </c>
      <c r="E4410">
        <v>1.9</v>
      </c>
      <c r="F4410">
        <v>5.0999999999999996</v>
      </c>
      <c r="G4410" s="5">
        <v>0.41754595710264297</v>
      </c>
      <c r="I4410">
        <f t="shared" si="68"/>
        <v>3.1999999999999997</v>
      </c>
      <c r="J4410">
        <f>Table2[[#This Row],[Consumption]]+Table2[[#This Row],[Predicted Consumption]]</f>
        <v>7</v>
      </c>
      <c r="K4410">
        <f>ABS((Table2[[#This Row],[Consumption]]-Table2[[#This Row],[Predicted Consumption]])/Table2[[#This Row],[Consumption]])</f>
        <v>1.6842105263157894</v>
      </c>
    </row>
    <row r="4411" spans="1:11" x14ac:dyDescent="0.25">
      <c r="A4411" s="1">
        <v>40406.927083333336</v>
      </c>
      <c r="B4411">
        <v>1.3</v>
      </c>
      <c r="D4411" s="3">
        <v>40406.927083333336</v>
      </c>
      <c r="E4411">
        <v>1.3</v>
      </c>
      <c r="F4411">
        <v>1.2</v>
      </c>
      <c r="G4411" s="5">
        <v>0.73084005011457298</v>
      </c>
      <c r="I4411">
        <f t="shared" si="68"/>
        <v>0.10000000000000009</v>
      </c>
      <c r="J4411">
        <f>Table2[[#This Row],[Consumption]]+Table2[[#This Row],[Predicted Consumption]]</f>
        <v>2.5</v>
      </c>
      <c r="K4411">
        <f>ABS((Table2[[#This Row],[Consumption]]-Table2[[#This Row],[Predicted Consumption]])/Table2[[#This Row],[Consumption]])</f>
        <v>7.6923076923076983E-2</v>
      </c>
    </row>
    <row r="4412" spans="1:11" x14ac:dyDescent="0.25">
      <c r="A4412" s="1">
        <v>40406.9375</v>
      </c>
      <c r="B4412">
        <v>1.3</v>
      </c>
      <c r="D4412" s="3">
        <v>40406.9375</v>
      </c>
      <c r="E4412">
        <v>1.3</v>
      </c>
      <c r="F4412">
        <v>1.3</v>
      </c>
      <c r="G4412" s="5">
        <v>0.68421715084502299</v>
      </c>
      <c r="I4412">
        <f t="shared" si="68"/>
        <v>0</v>
      </c>
      <c r="J4412">
        <f>Table2[[#This Row],[Consumption]]+Table2[[#This Row],[Predicted Consumption]]</f>
        <v>2.6</v>
      </c>
      <c r="K4412">
        <f>ABS((Table2[[#This Row],[Consumption]]-Table2[[#This Row],[Predicted Consumption]])/Table2[[#This Row],[Consumption]])</f>
        <v>0</v>
      </c>
    </row>
    <row r="4413" spans="1:11" x14ac:dyDescent="0.25">
      <c r="A4413" s="1">
        <v>40406.947916666664</v>
      </c>
      <c r="B4413">
        <v>1.3</v>
      </c>
      <c r="D4413" s="3">
        <v>40406.947916666664</v>
      </c>
      <c r="E4413">
        <v>1.3</v>
      </c>
      <c r="F4413">
        <v>1.2</v>
      </c>
      <c r="G4413" s="5">
        <v>0.42753119211825702</v>
      </c>
      <c r="I4413">
        <f t="shared" si="68"/>
        <v>0.10000000000000009</v>
      </c>
      <c r="J4413">
        <f>Table2[[#This Row],[Consumption]]+Table2[[#This Row],[Predicted Consumption]]</f>
        <v>2.5</v>
      </c>
      <c r="K4413">
        <f>ABS((Table2[[#This Row],[Consumption]]-Table2[[#This Row],[Predicted Consumption]])/Table2[[#This Row],[Consumption]])</f>
        <v>7.6923076923076983E-2</v>
      </c>
    </row>
    <row r="4414" spans="1:11" x14ac:dyDescent="0.25">
      <c r="A4414" s="1">
        <v>40406.958333333336</v>
      </c>
      <c r="B4414">
        <v>1.3</v>
      </c>
      <c r="D4414" s="3">
        <v>40406.958333333336</v>
      </c>
      <c r="E4414">
        <v>1.3</v>
      </c>
      <c r="F4414">
        <v>1.1000000000000001</v>
      </c>
      <c r="G4414" s="5">
        <v>0.532584599555322</v>
      </c>
      <c r="I4414">
        <f t="shared" si="68"/>
        <v>0.19999999999999996</v>
      </c>
      <c r="J4414">
        <f>Table2[[#This Row],[Consumption]]+Table2[[#This Row],[Predicted Consumption]]</f>
        <v>2.4000000000000004</v>
      </c>
      <c r="K4414">
        <f>ABS((Table2[[#This Row],[Consumption]]-Table2[[#This Row],[Predicted Consumption]])/Table2[[#This Row],[Consumption]])</f>
        <v>0.1538461538461538</v>
      </c>
    </row>
    <row r="4415" spans="1:11" x14ac:dyDescent="0.25">
      <c r="A4415" s="1">
        <v>40406.96875</v>
      </c>
      <c r="B4415">
        <v>1.2</v>
      </c>
      <c r="D4415" s="3">
        <v>40406.96875</v>
      </c>
      <c r="E4415">
        <v>1.2</v>
      </c>
      <c r="F4415">
        <v>1.3</v>
      </c>
      <c r="G4415" s="5">
        <v>0.70670039130222295</v>
      </c>
      <c r="I4415">
        <f t="shared" si="68"/>
        <v>0.10000000000000009</v>
      </c>
      <c r="J4415">
        <f>Table2[[#This Row],[Consumption]]+Table2[[#This Row],[Predicted Consumption]]</f>
        <v>2.5</v>
      </c>
      <c r="K4415">
        <f>ABS((Table2[[#This Row],[Consumption]]-Table2[[#This Row],[Predicted Consumption]])/Table2[[#This Row],[Consumption]])</f>
        <v>8.3333333333333412E-2</v>
      </c>
    </row>
    <row r="4416" spans="1:11" x14ac:dyDescent="0.25">
      <c r="A4416" s="1">
        <v>40406.979166666664</v>
      </c>
      <c r="B4416">
        <v>1.3</v>
      </c>
      <c r="D4416" s="3">
        <v>40406.979166666664</v>
      </c>
      <c r="E4416">
        <v>1.3</v>
      </c>
      <c r="F4416">
        <v>1.3</v>
      </c>
      <c r="G4416" s="5">
        <v>0.71793373654862702</v>
      </c>
      <c r="I4416">
        <f t="shared" si="68"/>
        <v>0</v>
      </c>
      <c r="J4416">
        <f>Table2[[#This Row],[Consumption]]+Table2[[#This Row],[Predicted Consumption]]</f>
        <v>2.6</v>
      </c>
      <c r="K4416">
        <f>ABS((Table2[[#This Row],[Consumption]]-Table2[[#This Row],[Predicted Consumption]])/Table2[[#This Row],[Consumption]])</f>
        <v>0</v>
      </c>
    </row>
    <row r="4417" spans="1:11" x14ac:dyDescent="0.25">
      <c r="A4417" s="1">
        <v>40406.989583333336</v>
      </c>
      <c r="B4417">
        <v>2.9</v>
      </c>
      <c r="D4417" s="3">
        <v>40406.989583333336</v>
      </c>
      <c r="E4417">
        <v>2.9</v>
      </c>
      <c r="F4417">
        <v>1.3</v>
      </c>
      <c r="G4417" s="5">
        <v>0.56650192831536195</v>
      </c>
      <c r="I4417">
        <f t="shared" si="68"/>
        <v>1.5999999999999999</v>
      </c>
      <c r="J4417">
        <f>Table2[[#This Row],[Consumption]]+Table2[[#This Row],[Predicted Consumption]]</f>
        <v>4.2</v>
      </c>
      <c r="K4417">
        <f>ABS((Table2[[#This Row],[Consumption]]-Table2[[#This Row],[Predicted Consumption]])/Table2[[#This Row],[Consumption]])</f>
        <v>0.55172413793103448</v>
      </c>
    </row>
    <row r="4418" spans="1:11" x14ac:dyDescent="0.25">
      <c r="A4418" s="1">
        <v>40407</v>
      </c>
      <c r="B4418">
        <v>4.9000000000000004</v>
      </c>
      <c r="D4418" s="2">
        <v>40407</v>
      </c>
      <c r="E4418">
        <v>4.9000000000000004</v>
      </c>
      <c r="F4418">
        <v>1.3</v>
      </c>
      <c r="G4418" s="5">
        <v>0.744678530904747</v>
      </c>
      <c r="I4418">
        <f t="shared" si="68"/>
        <v>3.6000000000000005</v>
      </c>
      <c r="J4418">
        <f>Table2[[#This Row],[Consumption]]+Table2[[#This Row],[Predicted Consumption]]</f>
        <v>6.2</v>
      </c>
      <c r="K4418">
        <f>ABS((Table2[[#This Row],[Consumption]]-Table2[[#This Row],[Predicted Consumption]])/Table2[[#This Row],[Consumption]])</f>
        <v>0.73469387755102045</v>
      </c>
    </row>
    <row r="4419" spans="1:11" x14ac:dyDescent="0.25">
      <c r="A4419" s="1">
        <v>40407.010416666664</v>
      </c>
      <c r="B4419">
        <v>5.0999999999999996</v>
      </c>
      <c r="D4419" s="3">
        <v>40407.010416666664</v>
      </c>
      <c r="E4419">
        <v>5.0999999999999996</v>
      </c>
      <c r="F4419">
        <v>1.83</v>
      </c>
      <c r="G4419" s="5">
        <v>0.59624168096582097</v>
      </c>
      <c r="I4419">
        <f t="shared" si="68"/>
        <v>3.2699999999999996</v>
      </c>
      <c r="J4419">
        <f>Table2[[#This Row],[Consumption]]+Table2[[#This Row],[Predicted Consumption]]</f>
        <v>6.93</v>
      </c>
      <c r="K4419">
        <f>ABS((Table2[[#This Row],[Consumption]]-Table2[[#This Row],[Predicted Consumption]])/Table2[[#This Row],[Consumption]])</f>
        <v>0.64117647058823524</v>
      </c>
    </row>
    <row r="4420" spans="1:11" x14ac:dyDescent="0.25">
      <c r="A4420" s="1">
        <v>40407.020833333336</v>
      </c>
      <c r="B4420">
        <v>5.8</v>
      </c>
      <c r="D4420" s="3">
        <v>40407.020833333336</v>
      </c>
      <c r="E4420">
        <v>5.8</v>
      </c>
      <c r="F4420">
        <v>5.0999999999999996</v>
      </c>
      <c r="G4420" s="5">
        <v>0.27717662429416601</v>
      </c>
      <c r="I4420">
        <f t="shared" ref="I4420:I4483" si="69">ABS(F4420-E4420)</f>
        <v>0.70000000000000018</v>
      </c>
      <c r="J4420">
        <f>Table2[[#This Row],[Consumption]]+Table2[[#This Row],[Predicted Consumption]]</f>
        <v>10.899999999999999</v>
      </c>
      <c r="K4420">
        <f>ABS((Table2[[#This Row],[Consumption]]-Table2[[#This Row],[Predicted Consumption]])/Table2[[#This Row],[Consumption]])</f>
        <v>0.12068965517241383</v>
      </c>
    </row>
    <row r="4421" spans="1:11" x14ac:dyDescent="0.25">
      <c r="A4421" s="1">
        <v>40407.03125</v>
      </c>
      <c r="B4421">
        <v>5.6</v>
      </c>
      <c r="D4421" s="3">
        <v>40407.03125</v>
      </c>
      <c r="E4421">
        <v>5.6</v>
      </c>
      <c r="F4421">
        <v>5.4998398743000001</v>
      </c>
      <c r="G4421" s="5">
        <v>0.69819792834289995</v>
      </c>
      <c r="I4421">
        <f t="shared" si="69"/>
        <v>0.10016012569999955</v>
      </c>
      <c r="J4421">
        <f>Table2[[#This Row],[Consumption]]+Table2[[#This Row],[Predicted Consumption]]</f>
        <v>11.099839874299999</v>
      </c>
      <c r="K4421">
        <f>ABS((Table2[[#This Row],[Consumption]]-Table2[[#This Row],[Predicted Consumption]])/Table2[[#This Row],[Consumption]])</f>
        <v>1.7885736732142776E-2</v>
      </c>
    </row>
    <row r="4422" spans="1:11" x14ac:dyDescent="0.25">
      <c r="A4422" s="1">
        <v>40407.041666666664</v>
      </c>
      <c r="B4422">
        <v>5.6</v>
      </c>
      <c r="D4422" s="3">
        <v>40407.041666666664</v>
      </c>
      <c r="E4422">
        <v>5.6</v>
      </c>
      <c r="F4422">
        <v>1.83</v>
      </c>
      <c r="G4422" s="5">
        <v>0.48267203847423601</v>
      </c>
      <c r="I4422">
        <f t="shared" si="69"/>
        <v>3.7699999999999996</v>
      </c>
      <c r="J4422">
        <f>Table2[[#This Row],[Consumption]]+Table2[[#This Row],[Predicted Consumption]]</f>
        <v>7.43</v>
      </c>
      <c r="K4422">
        <f>ABS((Table2[[#This Row],[Consumption]]-Table2[[#This Row],[Predicted Consumption]])/Table2[[#This Row],[Consumption]])</f>
        <v>0.67321428571428565</v>
      </c>
    </row>
    <row r="4423" spans="1:11" x14ac:dyDescent="0.25">
      <c r="A4423" s="1">
        <v>40407.052083333336</v>
      </c>
      <c r="B4423">
        <v>5.7</v>
      </c>
      <c r="D4423" s="3">
        <v>40407.052083333336</v>
      </c>
      <c r="E4423">
        <v>5.7</v>
      </c>
      <c r="F4423">
        <v>5.5993345682899998</v>
      </c>
      <c r="G4423" s="5">
        <v>0.42700556193970701</v>
      </c>
      <c r="I4423">
        <f t="shared" si="69"/>
        <v>0.10066543171000042</v>
      </c>
      <c r="J4423">
        <f>Table2[[#This Row],[Consumption]]+Table2[[#This Row],[Predicted Consumption]]</f>
        <v>11.29933456829</v>
      </c>
      <c r="K4423">
        <f>ABS((Table2[[#This Row],[Consumption]]-Table2[[#This Row],[Predicted Consumption]])/Table2[[#This Row],[Consumption]])</f>
        <v>1.7660602054386038E-2</v>
      </c>
    </row>
    <row r="4424" spans="1:11" x14ac:dyDescent="0.25">
      <c r="A4424" s="1">
        <v>40407.0625</v>
      </c>
      <c r="B4424">
        <v>1.3</v>
      </c>
      <c r="D4424" s="3">
        <v>40407.0625</v>
      </c>
      <c r="E4424">
        <v>1.3</v>
      </c>
      <c r="F4424">
        <v>5.5995341977999997</v>
      </c>
      <c r="G4424" s="5">
        <v>0.487378653803343</v>
      </c>
      <c r="I4424">
        <f t="shared" si="69"/>
        <v>4.2995341977999999</v>
      </c>
      <c r="J4424">
        <f>Table2[[#This Row],[Consumption]]+Table2[[#This Row],[Predicted Consumption]]</f>
        <v>6.8995341977999995</v>
      </c>
      <c r="K4424">
        <f>ABS((Table2[[#This Row],[Consumption]]-Table2[[#This Row],[Predicted Consumption]])/Table2[[#This Row],[Consumption]])</f>
        <v>3.3073339983076919</v>
      </c>
    </row>
    <row r="4425" spans="1:11" x14ac:dyDescent="0.25">
      <c r="A4425" s="1">
        <v>40407.072916666664</v>
      </c>
      <c r="B4425">
        <v>1.2</v>
      </c>
      <c r="D4425" s="3">
        <v>40407.072916666664</v>
      </c>
      <c r="E4425">
        <v>1.2</v>
      </c>
      <c r="F4425">
        <v>1.3</v>
      </c>
      <c r="G4425" s="5">
        <v>0.89146394178594301</v>
      </c>
      <c r="I4425">
        <f t="shared" si="69"/>
        <v>0.10000000000000009</v>
      </c>
      <c r="J4425">
        <f>Table2[[#This Row],[Consumption]]+Table2[[#This Row],[Predicted Consumption]]</f>
        <v>2.5</v>
      </c>
      <c r="K4425">
        <f>ABS((Table2[[#This Row],[Consumption]]-Table2[[#This Row],[Predicted Consumption]])/Table2[[#This Row],[Consumption]])</f>
        <v>8.3333333333333412E-2</v>
      </c>
    </row>
    <row r="4426" spans="1:11" x14ac:dyDescent="0.25">
      <c r="A4426" s="1">
        <v>40407.083333333336</v>
      </c>
      <c r="B4426">
        <v>1.3</v>
      </c>
      <c r="D4426" s="3">
        <v>40407.083333333336</v>
      </c>
      <c r="E4426">
        <v>1.3</v>
      </c>
      <c r="F4426">
        <v>1.3</v>
      </c>
      <c r="G4426" s="5">
        <v>0.90510321854410103</v>
      </c>
      <c r="I4426">
        <f t="shared" si="69"/>
        <v>0</v>
      </c>
      <c r="J4426">
        <f>Table2[[#This Row],[Consumption]]+Table2[[#This Row],[Predicted Consumption]]</f>
        <v>2.6</v>
      </c>
      <c r="K4426">
        <f>ABS((Table2[[#This Row],[Consumption]]-Table2[[#This Row],[Predicted Consumption]])/Table2[[#This Row],[Consumption]])</f>
        <v>0</v>
      </c>
    </row>
    <row r="4427" spans="1:11" x14ac:dyDescent="0.25">
      <c r="A4427" s="1">
        <v>40407.09375</v>
      </c>
      <c r="B4427">
        <v>1.2</v>
      </c>
      <c r="D4427" s="3">
        <v>40407.09375</v>
      </c>
      <c r="E4427">
        <v>1.2</v>
      </c>
      <c r="F4427">
        <v>1.3</v>
      </c>
      <c r="G4427" s="5">
        <v>0.46176397971012301</v>
      </c>
      <c r="I4427">
        <f t="shared" si="69"/>
        <v>0.10000000000000009</v>
      </c>
      <c r="J4427">
        <f>Table2[[#This Row],[Consumption]]+Table2[[#This Row],[Predicted Consumption]]</f>
        <v>2.5</v>
      </c>
      <c r="K4427">
        <f>ABS((Table2[[#This Row],[Consumption]]-Table2[[#This Row],[Predicted Consumption]])/Table2[[#This Row],[Consumption]])</f>
        <v>8.3333333333333412E-2</v>
      </c>
    </row>
    <row r="4428" spans="1:11" x14ac:dyDescent="0.25">
      <c r="A4428" s="1">
        <v>40407.104166666664</v>
      </c>
      <c r="B4428">
        <v>1.2</v>
      </c>
      <c r="D4428" s="3">
        <v>40407.104166666664</v>
      </c>
      <c r="E4428">
        <v>1.2</v>
      </c>
      <c r="F4428">
        <v>1.3</v>
      </c>
      <c r="G4428" s="5">
        <v>0.45704719220458201</v>
      </c>
      <c r="I4428">
        <f t="shared" si="69"/>
        <v>0.10000000000000009</v>
      </c>
      <c r="J4428">
        <f>Table2[[#This Row],[Consumption]]+Table2[[#This Row],[Predicted Consumption]]</f>
        <v>2.5</v>
      </c>
      <c r="K4428">
        <f>ABS((Table2[[#This Row],[Consumption]]-Table2[[#This Row],[Predicted Consumption]])/Table2[[#This Row],[Consumption]])</f>
        <v>8.3333333333333412E-2</v>
      </c>
    </row>
    <row r="4429" spans="1:11" x14ac:dyDescent="0.25">
      <c r="A4429" s="1">
        <v>40407.114583333336</v>
      </c>
      <c r="B4429">
        <v>1.2</v>
      </c>
      <c r="D4429" s="3">
        <v>40407.114583333336</v>
      </c>
      <c r="E4429">
        <v>1.2</v>
      </c>
      <c r="F4429">
        <v>1.3</v>
      </c>
      <c r="G4429" s="5">
        <v>0.62399036162338695</v>
      </c>
      <c r="I4429">
        <f t="shared" si="69"/>
        <v>0.10000000000000009</v>
      </c>
      <c r="J4429">
        <f>Table2[[#This Row],[Consumption]]+Table2[[#This Row],[Predicted Consumption]]</f>
        <v>2.5</v>
      </c>
      <c r="K4429">
        <f>ABS((Table2[[#This Row],[Consumption]]-Table2[[#This Row],[Predicted Consumption]])/Table2[[#This Row],[Consumption]])</f>
        <v>8.3333333333333412E-2</v>
      </c>
    </row>
    <row r="4430" spans="1:11" x14ac:dyDescent="0.25">
      <c r="A4430" s="1">
        <v>40407.125</v>
      </c>
      <c r="B4430">
        <v>1.2</v>
      </c>
      <c r="D4430" s="3">
        <v>40407.125</v>
      </c>
      <c r="E4430">
        <v>1.2</v>
      </c>
      <c r="F4430">
        <v>1.3</v>
      </c>
      <c r="G4430" s="5">
        <v>0.65570945094427202</v>
      </c>
      <c r="I4430">
        <f t="shared" si="69"/>
        <v>0.10000000000000009</v>
      </c>
      <c r="J4430">
        <f>Table2[[#This Row],[Consumption]]+Table2[[#This Row],[Predicted Consumption]]</f>
        <v>2.5</v>
      </c>
      <c r="K4430">
        <f>ABS((Table2[[#This Row],[Consumption]]-Table2[[#This Row],[Predicted Consumption]])/Table2[[#This Row],[Consumption]])</f>
        <v>8.3333333333333412E-2</v>
      </c>
    </row>
    <row r="4431" spans="1:11" x14ac:dyDescent="0.25">
      <c r="A4431" s="1">
        <v>40407.135416666664</v>
      </c>
      <c r="B4431">
        <v>1.2</v>
      </c>
      <c r="D4431" s="3">
        <v>40407.135416666664</v>
      </c>
      <c r="E4431">
        <v>1.2</v>
      </c>
      <c r="F4431">
        <v>1.3</v>
      </c>
      <c r="G4431" s="5">
        <v>0.55518690307652097</v>
      </c>
      <c r="I4431">
        <f t="shared" si="69"/>
        <v>0.10000000000000009</v>
      </c>
      <c r="J4431">
        <f>Table2[[#This Row],[Consumption]]+Table2[[#This Row],[Predicted Consumption]]</f>
        <v>2.5</v>
      </c>
      <c r="K4431">
        <f>ABS((Table2[[#This Row],[Consumption]]-Table2[[#This Row],[Predicted Consumption]])/Table2[[#This Row],[Consumption]])</f>
        <v>8.3333333333333412E-2</v>
      </c>
    </row>
    <row r="4432" spans="1:11" x14ac:dyDescent="0.25">
      <c r="A4432" s="1">
        <v>40407.145833333336</v>
      </c>
      <c r="B4432">
        <v>1.2</v>
      </c>
      <c r="D4432" s="3">
        <v>40407.145833333336</v>
      </c>
      <c r="E4432">
        <v>1.2</v>
      </c>
      <c r="F4432">
        <v>1.3</v>
      </c>
      <c r="G4432" s="5">
        <v>0.43340440248999601</v>
      </c>
      <c r="I4432">
        <f t="shared" si="69"/>
        <v>0.10000000000000009</v>
      </c>
      <c r="J4432">
        <f>Table2[[#This Row],[Consumption]]+Table2[[#This Row],[Predicted Consumption]]</f>
        <v>2.5</v>
      </c>
      <c r="K4432">
        <f>ABS((Table2[[#This Row],[Consumption]]-Table2[[#This Row],[Predicted Consumption]])/Table2[[#This Row],[Consumption]])</f>
        <v>8.3333333333333412E-2</v>
      </c>
    </row>
    <row r="4433" spans="1:11" x14ac:dyDescent="0.25">
      <c r="A4433" s="1">
        <v>40407.15625</v>
      </c>
      <c r="B4433">
        <v>1.2</v>
      </c>
      <c r="D4433" s="3">
        <v>40407.15625</v>
      </c>
      <c r="E4433">
        <v>1.2</v>
      </c>
      <c r="F4433">
        <v>1.3</v>
      </c>
      <c r="G4433" s="5">
        <v>0.43100407918859901</v>
      </c>
      <c r="I4433">
        <f t="shared" si="69"/>
        <v>0.10000000000000009</v>
      </c>
      <c r="J4433">
        <f>Table2[[#This Row],[Consumption]]+Table2[[#This Row],[Predicted Consumption]]</f>
        <v>2.5</v>
      </c>
      <c r="K4433">
        <f>ABS((Table2[[#This Row],[Consumption]]-Table2[[#This Row],[Predicted Consumption]])/Table2[[#This Row],[Consumption]])</f>
        <v>8.3333333333333412E-2</v>
      </c>
    </row>
    <row r="4434" spans="1:11" x14ac:dyDescent="0.25">
      <c r="A4434" s="1">
        <v>40407.166666666664</v>
      </c>
      <c r="B4434">
        <v>1.3</v>
      </c>
      <c r="D4434" s="3">
        <v>40407.166666666664</v>
      </c>
      <c r="E4434">
        <v>1.3</v>
      </c>
      <c r="I4434">
        <f t="shared" si="69"/>
        <v>1.3</v>
      </c>
      <c r="J4434">
        <f>Table2[[#This Row],[Consumption]]+Table2[[#This Row],[Predicted Consumption]]</f>
        <v>1.3</v>
      </c>
      <c r="K4434">
        <f>ABS((Table2[[#This Row],[Consumption]]-Table2[[#This Row],[Predicted Consumption]])/Table2[[#This Row],[Consumption]])</f>
        <v>1</v>
      </c>
    </row>
    <row r="4435" spans="1:11" x14ac:dyDescent="0.25">
      <c r="A4435" s="1">
        <v>40407.177083333336</v>
      </c>
      <c r="B4435">
        <v>1.1000000000000001</v>
      </c>
      <c r="D4435" s="3">
        <v>40407.177083333336</v>
      </c>
      <c r="E4435">
        <v>1.1000000000000001</v>
      </c>
      <c r="F4435">
        <v>1.2</v>
      </c>
      <c r="G4435" s="5">
        <v>0.49384837184628</v>
      </c>
      <c r="I4435">
        <f t="shared" si="69"/>
        <v>9.9999999999999867E-2</v>
      </c>
      <c r="J4435">
        <f>Table2[[#This Row],[Consumption]]+Table2[[#This Row],[Predicted Consumption]]</f>
        <v>2.2999999999999998</v>
      </c>
      <c r="K4435">
        <f>ABS((Table2[[#This Row],[Consumption]]-Table2[[#This Row],[Predicted Consumption]])/Table2[[#This Row],[Consumption]])</f>
        <v>9.0909090909090787E-2</v>
      </c>
    </row>
    <row r="4436" spans="1:11" x14ac:dyDescent="0.25">
      <c r="A4436" s="1">
        <v>40407.1875</v>
      </c>
      <c r="B4436">
        <v>1.3</v>
      </c>
      <c r="D4436" s="3">
        <v>40407.1875</v>
      </c>
      <c r="E4436">
        <v>1.3</v>
      </c>
      <c r="F4436">
        <v>1.3</v>
      </c>
      <c r="G4436" s="5">
        <v>0.53181496823173202</v>
      </c>
      <c r="I4436">
        <f t="shared" si="69"/>
        <v>0</v>
      </c>
      <c r="J4436">
        <f>Table2[[#This Row],[Consumption]]+Table2[[#This Row],[Predicted Consumption]]</f>
        <v>2.6</v>
      </c>
      <c r="K4436">
        <f>ABS((Table2[[#This Row],[Consumption]]-Table2[[#This Row],[Predicted Consumption]])/Table2[[#This Row],[Consumption]])</f>
        <v>0</v>
      </c>
    </row>
    <row r="4437" spans="1:11" x14ac:dyDescent="0.25">
      <c r="A4437" s="1">
        <v>40407.197916666664</v>
      </c>
      <c r="B4437">
        <v>1.1000000000000001</v>
      </c>
      <c r="D4437" s="3">
        <v>40407.197916666664</v>
      </c>
      <c r="E4437">
        <v>1.1000000000000001</v>
      </c>
      <c r="F4437">
        <v>1.1000000000000001</v>
      </c>
      <c r="G4437" s="5">
        <v>0.44572182265148202</v>
      </c>
      <c r="I4437">
        <f t="shared" si="69"/>
        <v>0</v>
      </c>
      <c r="J4437">
        <f>Table2[[#This Row],[Consumption]]+Table2[[#This Row],[Predicted Consumption]]</f>
        <v>2.2000000000000002</v>
      </c>
      <c r="K4437">
        <f>ABS((Table2[[#This Row],[Consumption]]-Table2[[#This Row],[Predicted Consumption]])/Table2[[#This Row],[Consumption]])</f>
        <v>0</v>
      </c>
    </row>
    <row r="4438" spans="1:11" x14ac:dyDescent="0.25">
      <c r="A4438" s="1">
        <v>40407.208333333336</v>
      </c>
      <c r="B4438">
        <v>1.3</v>
      </c>
      <c r="D4438" s="3">
        <v>40407.208333333336</v>
      </c>
      <c r="E4438">
        <v>1.3</v>
      </c>
      <c r="F4438">
        <v>1.3</v>
      </c>
      <c r="G4438" s="5">
        <v>0.60105682261257698</v>
      </c>
      <c r="I4438">
        <f t="shared" si="69"/>
        <v>0</v>
      </c>
      <c r="J4438">
        <f>Table2[[#This Row],[Consumption]]+Table2[[#This Row],[Predicted Consumption]]</f>
        <v>2.6</v>
      </c>
      <c r="K4438">
        <f>ABS((Table2[[#This Row],[Consumption]]-Table2[[#This Row],[Predicted Consumption]])/Table2[[#This Row],[Consumption]])</f>
        <v>0</v>
      </c>
    </row>
    <row r="4439" spans="1:11" x14ac:dyDescent="0.25">
      <c r="A4439" s="1">
        <v>40407.21875</v>
      </c>
      <c r="B4439">
        <v>4.3</v>
      </c>
      <c r="D4439" s="3">
        <v>40407.21875</v>
      </c>
      <c r="E4439">
        <v>4.3</v>
      </c>
      <c r="F4439">
        <v>1.1000000000000001</v>
      </c>
      <c r="G4439" s="5">
        <v>0.60780983036563097</v>
      </c>
      <c r="I4439">
        <f t="shared" si="69"/>
        <v>3.1999999999999997</v>
      </c>
      <c r="J4439">
        <f>Table2[[#This Row],[Consumption]]+Table2[[#This Row],[Predicted Consumption]]</f>
        <v>5.4</v>
      </c>
      <c r="K4439">
        <f>ABS((Table2[[#This Row],[Consumption]]-Table2[[#This Row],[Predicted Consumption]])/Table2[[#This Row],[Consumption]])</f>
        <v>0.7441860465116279</v>
      </c>
    </row>
    <row r="4440" spans="1:11" x14ac:dyDescent="0.25">
      <c r="A4440" s="1">
        <v>40407.229166666664</v>
      </c>
      <c r="B4440">
        <v>5.8</v>
      </c>
      <c r="D4440" s="3">
        <v>40407.229166666664</v>
      </c>
      <c r="E4440">
        <v>5.8</v>
      </c>
      <c r="F4440">
        <v>4.7</v>
      </c>
      <c r="G4440" s="5">
        <v>0.40984376483996099</v>
      </c>
      <c r="I4440">
        <f t="shared" si="69"/>
        <v>1.0999999999999996</v>
      </c>
      <c r="J4440">
        <f>Table2[[#This Row],[Consumption]]+Table2[[#This Row],[Predicted Consumption]]</f>
        <v>10.5</v>
      </c>
      <c r="K4440">
        <f>ABS((Table2[[#This Row],[Consumption]]-Table2[[#This Row],[Predicted Consumption]])/Table2[[#This Row],[Consumption]])</f>
        <v>0.18965517241379304</v>
      </c>
    </row>
    <row r="4441" spans="1:11" x14ac:dyDescent="0.25">
      <c r="A4441" s="1">
        <v>40407.239583333336</v>
      </c>
      <c r="B4441">
        <v>7.9</v>
      </c>
      <c r="D4441" s="3">
        <v>40407.239583333336</v>
      </c>
      <c r="E4441">
        <v>7.9</v>
      </c>
      <c r="F4441">
        <v>5.5995341977999997</v>
      </c>
      <c r="G4441" s="5">
        <v>0.30095677085952799</v>
      </c>
      <c r="I4441">
        <f t="shared" si="69"/>
        <v>2.3004658022000006</v>
      </c>
      <c r="J4441">
        <f>Table2[[#This Row],[Consumption]]+Table2[[#This Row],[Predicted Consumption]]</f>
        <v>13.499534197799999</v>
      </c>
      <c r="K4441">
        <f>ABS((Table2[[#This Row],[Consumption]]-Table2[[#This Row],[Predicted Consumption]])/Table2[[#This Row],[Consumption]])</f>
        <v>0.29119820281012665</v>
      </c>
    </row>
    <row r="4442" spans="1:11" x14ac:dyDescent="0.25">
      <c r="A4442" s="1">
        <v>40407.25</v>
      </c>
      <c r="B4442">
        <v>9.9</v>
      </c>
      <c r="D4442" s="3">
        <v>40407.25</v>
      </c>
      <c r="E4442">
        <v>9.9</v>
      </c>
      <c r="F4442">
        <v>5.4</v>
      </c>
      <c r="G4442" s="5">
        <v>0.26883206063236298</v>
      </c>
      <c r="I4442">
        <f t="shared" si="69"/>
        <v>4.5</v>
      </c>
      <c r="J4442">
        <f>Table2[[#This Row],[Consumption]]+Table2[[#This Row],[Predicted Consumption]]</f>
        <v>15.3</v>
      </c>
      <c r="K4442">
        <f>ABS((Table2[[#This Row],[Consumption]]-Table2[[#This Row],[Predicted Consumption]])/Table2[[#This Row],[Consumption]])</f>
        <v>0.45454545454545453</v>
      </c>
    </row>
    <row r="4443" spans="1:11" x14ac:dyDescent="0.25">
      <c r="A4443" s="1">
        <v>40407.260416666664</v>
      </c>
      <c r="B4443">
        <v>10.7</v>
      </c>
      <c r="D4443" s="3">
        <v>40407.260416666664</v>
      </c>
      <c r="E4443">
        <v>10.7</v>
      </c>
      <c r="F4443">
        <v>10.599980072199999</v>
      </c>
      <c r="G4443" s="5">
        <v>0.42576040242397101</v>
      </c>
      <c r="I4443">
        <f t="shared" si="69"/>
        <v>0.10001992780000002</v>
      </c>
      <c r="J4443">
        <f>Table2[[#This Row],[Consumption]]+Table2[[#This Row],[Predicted Consumption]]</f>
        <v>21.2999800722</v>
      </c>
      <c r="K4443">
        <f>ABS((Table2[[#This Row],[Consumption]]-Table2[[#This Row],[Predicted Consumption]])/Table2[[#This Row],[Consumption]])</f>
        <v>9.34765680373832E-3</v>
      </c>
    </row>
    <row r="4444" spans="1:11" x14ac:dyDescent="0.25">
      <c r="A4444" s="1">
        <v>40407.270833333336</v>
      </c>
      <c r="B4444">
        <v>11.1</v>
      </c>
      <c r="D4444" s="3">
        <v>40407.270833333336</v>
      </c>
      <c r="E4444">
        <v>11.1</v>
      </c>
      <c r="F4444">
        <v>13.719799999999999</v>
      </c>
      <c r="G4444" s="5">
        <v>0.49358769950403802</v>
      </c>
      <c r="I4444">
        <f t="shared" si="69"/>
        <v>2.6197999999999997</v>
      </c>
      <c r="J4444">
        <f>Table2[[#This Row],[Consumption]]+Table2[[#This Row],[Predicted Consumption]]</f>
        <v>24.819800000000001</v>
      </c>
      <c r="K4444">
        <f>ABS((Table2[[#This Row],[Consumption]]-Table2[[#This Row],[Predicted Consumption]])/Table2[[#This Row],[Consumption]])</f>
        <v>0.236018018018018</v>
      </c>
    </row>
    <row r="4445" spans="1:11" x14ac:dyDescent="0.25">
      <c r="A4445" s="1">
        <v>40407.28125</v>
      </c>
      <c r="B4445">
        <v>11.6</v>
      </c>
      <c r="D4445" s="3">
        <v>40407.28125</v>
      </c>
      <c r="E4445">
        <v>11.6</v>
      </c>
      <c r="F4445">
        <v>10.1999596915</v>
      </c>
      <c r="G4445" s="5">
        <v>0.34361911141190998</v>
      </c>
      <c r="I4445">
        <f t="shared" si="69"/>
        <v>1.4000403084999995</v>
      </c>
      <c r="J4445">
        <f>Table2[[#This Row],[Consumption]]+Table2[[#This Row],[Predicted Consumption]]</f>
        <v>21.7999596915</v>
      </c>
      <c r="K4445">
        <f>ABS((Table2[[#This Row],[Consumption]]-Table2[[#This Row],[Predicted Consumption]])/Table2[[#This Row],[Consumption]])</f>
        <v>0.12069313004310341</v>
      </c>
    </row>
    <row r="4446" spans="1:11" x14ac:dyDescent="0.25">
      <c r="A4446" s="1">
        <v>40407.291666666664</v>
      </c>
      <c r="B4446">
        <v>9.8000000000000007</v>
      </c>
      <c r="D4446" s="3">
        <v>40407.291666666664</v>
      </c>
      <c r="E4446">
        <v>9.8000000000000007</v>
      </c>
      <c r="F4446">
        <v>10.898908387100001</v>
      </c>
      <c r="G4446" s="5">
        <v>0.40717201655899699</v>
      </c>
      <c r="I4446">
        <f t="shared" si="69"/>
        <v>1.0989083870999998</v>
      </c>
      <c r="J4446">
        <f>Table2[[#This Row],[Consumption]]+Table2[[#This Row],[Predicted Consumption]]</f>
        <v>20.698908387100001</v>
      </c>
      <c r="K4446">
        <f>ABS((Table2[[#This Row],[Consumption]]-Table2[[#This Row],[Predicted Consumption]])/Table2[[#This Row],[Consumption]])</f>
        <v>0.11213350888775507</v>
      </c>
    </row>
    <row r="4447" spans="1:11" x14ac:dyDescent="0.25">
      <c r="A4447" s="1">
        <v>40407.302083333336</v>
      </c>
      <c r="B4447">
        <v>9</v>
      </c>
      <c r="D4447" s="3">
        <v>40407.302083333336</v>
      </c>
      <c r="E4447">
        <v>9</v>
      </c>
      <c r="F4447">
        <v>10.699653232499999</v>
      </c>
      <c r="G4447" s="5">
        <v>0.47982731280653901</v>
      </c>
      <c r="I4447">
        <f t="shared" si="69"/>
        <v>1.6996532324999993</v>
      </c>
      <c r="J4447">
        <f>Table2[[#This Row],[Consumption]]+Table2[[#This Row],[Predicted Consumption]]</f>
        <v>19.699653232499998</v>
      </c>
      <c r="K4447">
        <f>ABS((Table2[[#This Row],[Consumption]]-Table2[[#This Row],[Predicted Consumption]])/Table2[[#This Row],[Consumption]])</f>
        <v>0.18885035916666659</v>
      </c>
    </row>
    <row r="4448" spans="1:11" x14ac:dyDescent="0.25">
      <c r="A4448" s="1">
        <v>40407.3125</v>
      </c>
      <c r="B4448">
        <v>10.5</v>
      </c>
      <c r="D4448" s="3">
        <v>40407.3125</v>
      </c>
      <c r="E4448">
        <v>10.5</v>
      </c>
      <c r="F4448">
        <v>10.898908387100001</v>
      </c>
      <c r="G4448" s="5">
        <v>0.35560709637153998</v>
      </c>
      <c r="I4448">
        <f t="shared" si="69"/>
        <v>0.39890838710000054</v>
      </c>
      <c r="J4448">
        <f>Table2[[#This Row],[Consumption]]+Table2[[#This Row],[Predicted Consumption]]</f>
        <v>21.398908387100001</v>
      </c>
      <c r="K4448">
        <f>ABS((Table2[[#This Row],[Consumption]]-Table2[[#This Row],[Predicted Consumption]])/Table2[[#This Row],[Consumption]])</f>
        <v>3.7991274961904811E-2</v>
      </c>
    </row>
    <row r="4449" spans="1:11" x14ac:dyDescent="0.25">
      <c r="A4449" s="1">
        <v>40407.322916666664</v>
      </c>
      <c r="B4449">
        <v>10</v>
      </c>
      <c r="D4449" s="3">
        <v>40407.322916666664</v>
      </c>
      <c r="E4449">
        <v>10</v>
      </c>
      <c r="F4449">
        <v>10.1999596915</v>
      </c>
      <c r="G4449" s="5">
        <v>0.84786975860734404</v>
      </c>
      <c r="I4449">
        <f t="shared" si="69"/>
        <v>0.19995969150000015</v>
      </c>
      <c r="J4449">
        <f>Table2[[#This Row],[Consumption]]+Table2[[#This Row],[Predicted Consumption]]</f>
        <v>20.199959691499998</v>
      </c>
      <c r="K4449">
        <f>ABS((Table2[[#This Row],[Consumption]]-Table2[[#This Row],[Predicted Consumption]])/Table2[[#This Row],[Consumption]])</f>
        <v>1.9995969150000015E-2</v>
      </c>
    </row>
    <row r="4450" spans="1:11" x14ac:dyDescent="0.25">
      <c r="A4450" s="1">
        <v>40407.333333333336</v>
      </c>
      <c r="B4450">
        <v>9.6</v>
      </c>
      <c r="D4450" s="3">
        <v>40407.333333333336</v>
      </c>
      <c r="E4450">
        <v>9.6</v>
      </c>
      <c r="F4450">
        <v>9.1999071873199991</v>
      </c>
      <c r="G4450" s="5">
        <v>0.46141177868220501</v>
      </c>
      <c r="I4450">
        <f t="shared" si="69"/>
        <v>0.40009281268000052</v>
      </c>
      <c r="J4450">
        <f>Table2[[#This Row],[Consumption]]+Table2[[#This Row],[Predicted Consumption]]</f>
        <v>18.799907187319999</v>
      </c>
      <c r="K4450">
        <f>ABS((Table2[[#This Row],[Consumption]]-Table2[[#This Row],[Predicted Consumption]])/Table2[[#This Row],[Consumption]])</f>
        <v>4.1676334654166723E-2</v>
      </c>
    </row>
    <row r="4451" spans="1:11" x14ac:dyDescent="0.25">
      <c r="A4451" s="1">
        <v>40407.34375</v>
      </c>
      <c r="B4451">
        <v>8.6999999999999993</v>
      </c>
      <c r="D4451" s="3">
        <v>40407.34375</v>
      </c>
      <c r="E4451">
        <v>8.6999999999999993</v>
      </c>
      <c r="F4451">
        <v>8.9999998038599998</v>
      </c>
      <c r="G4451" s="5">
        <v>0.397443913663587</v>
      </c>
      <c r="I4451">
        <f t="shared" si="69"/>
        <v>0.29999980386000047</v>
      </c>
      <c r="J4451">
        <f>Table2[[#This Row],[Consumption]]+Table2[[#This Row],[Predicted Consumption]]</f>
        <v>17.699999803859999</v>
      </c>
      <c r="K4451">
        <f>ABS((Table2[[#This Row],[Consumption]]-Table2[[#This Row],[Predicted Consumption]])/Table2[[#This Row],[Consumption]])</f>
        <v>3.4482736075862129E-2</v>
      </c>
    </row>
    <row r="4452" spans="1:11" x14ac:dyDescent="0.25">
      <c r="A4452" s="1">
        <v>40407.354166666664</v>
      </c>
      <c r="B4452">
        <v>11.5</v>
      </c>
      <c r="D4452" s="3">
        <v>40407.354166666664</v>
      </c>
      <c r="E4452">
        <v>11.5</v>
      </c>
      <c r="F4452">
        <v>10.491343343800001</v>
      </c>
      <c r="G4452" s="5">
        <v>0.36413720613847</v>
      </c>
      <c r="I4452">
        <f t="shared" si="69"/>
        <v>1.0086566561999994</v>
      </c>
      <c r="J4452">
        <f>Table2[[#This Row],[Consumption]]+Table2[[#This Row],[Predicted Consumption]]</f>
        <v>21.991343343800001</v>
      </c>
      <c r="K4452">
        <f>ABS((Table2[[#This Row],[Consumption]]-Table2[[#This Row],[Predicted Consumption]])/Table2[[#This Row],[Consumption]])</f>
        <v>8.7709274452173872E-2</v>
      </c>
    </row>
    <row r="4453" spans="1:11" x14ac:dyDescent="0.25">
      <c r="A4453" s="1">
        <v>40407.364583333336</v>
      </c>
      <c r="B4453">
        <v>11.7</v>
      </c>
      <c r="D4453" s="3">
        <v>40407.364583333336</v>
      </c>
      <c r="E4453">
        <v>11.7</v>
      </c>
      <c r="F4453">
        <v>9.7999977270900001</v>
      </c>
      <c r="G4453" s="5">
        <v>0.36688275744361798</v>
      </c>
      <c r="I4453">
        <f t="shared" si="69"/>
        <v>1.9000022729099992</v>
      </c>
      <c r="J4453">
        <f>Table2[[#This Row],[Consumption]]+Table2[[#This Row],[Predicted Consumption]]</f>
        <v>21.499997727089998</v>
      </c>
      <c r="K4453">
        <f>ABS((Table2[[#This Row],[Consumption]]-Table2[[#This Row],[Predicted Consumption]])/Table2[[#This Row],[Consumption]])</f>
        <v>0.16239335665897431</v>
      </c>
    </row>
    <row r="4454" spans="1:11" x14ac:dyDescent="0.25">
      <c r="A4454" s="1">
        <v>40407.375</v>
      </c>
      <c r="B4454">
        <v>11.5</v>
      </c>
      <c r="D4454" s="3">
        <v>40407.375</v>
      </c>
      <c r="E4454">
        <v>11.5</v>
      </c>
      <c r="F4454">
        <v>9.7999977270900001</v>
      </c>
      <c r="G4454" s="5">
        <v>0.55308131703921404</v>
      </c>
      <c r="I4454">
        <f t="shared" si="69"/>
        <v>1.7000022729099999</v>
      </c>
      <c r="J4454">
        <f>Table2[[#This Row],[Consumption]]+Table2[[#This Row],[Predicted Consumption]]</f>
        <v>21.299997727090002</v>
      </c>
      <c r="K4454">
        <f>ABS((Table2[[#This Row],[Consumption]]-Table2[[#This Row],[Predicted Consumption]])/Table2[[#This Row],[Consumption]])</f>
        <v>0.14782628460086955</v>
      </c>
    </row>
    <row r="4455" spans="1:11" x14ac:dyDescent="0.25">
      <c r="A4455" s="1">
        <v>40407.385416666664</v>
      </c>
      <c r="B4455">
        <v>10</v>
      </c>
      <c r="D4455" s="3">
        <v>40407.385416666664</v>
      </c>
      <c r="E4455">
        <v>10</v>
      </c>
      <c r="F4455">
        <v>11.6969885424</v>
      </c>
      <c r="G4455" s="5">
        <v>0.60959764857482501</v>
      </c>
      <c r="I4455">
        <f t="shared" si="69"/>
        <v>1.6969885423999997</v>
      </c>
      <c r="J4455">
        <f>Table2[[#This Row],[Consumption]]+Table2[[#This Row],[Predicted Consumption]]</f>
        <v>21.6969885424</v>
      </c>
      <c r="K4455">
        <f>ABS((Table2[[#This Row],[Consumption]]-Table2[[#This Row],[Predicted Consumption]])/Table2[[#This Row],[Consumption]])</f>
        <v>0.16969885423999997</v>
      </c>
    </row>
    <row r="4456" spans="1:11" x14ac:dyDescent="0.25">
      <c r="A4456" s="1">
        <v>40407.395833333336</v>
      </c>
      <c r="B4456">
        <v>10.3</v>
      </c>
      <c r="D4456" s="3">
        <v>40407.395833333336</v>
      </c>
      <c r="E4456">
        <v>10.3</v>
      </c>
      <c r="F4456">
        <v>9.5999862003600001</v>
      </c>
      <c r="G4456" s="5">
        <v>0.78007071537883499</v>
      </c>
      <c r="I4456">
        <f t="shared" si="69"/>
        <v>0.70001379964000066</v>
      </c>
      <c r="J4456">
        <f>Table2[[#This Row],[Consumption]]+Table2[[#This Row],[Predicted Consumption]]</f>
        <v>19.899986200360001</v>
      </c>
      <c r="K4456">
        <f>ABS((Table2[[#This Row],[Consumption]]-Table2[[#This Row],[Predicted Consumption]])/Table2[[#This Row],[Consumption]])</f>
        <v>6.7962504819417541E-2</v>
      </c>
    </row>
    <row r="4457" spans="1:11" x14ac:dyDescent="0.25">
      <c r="A4457" s="1">
        <v>40407.40625</v>
      </c>
      <c r="B4457">
        <v>12.7</v>
      </c>
      <c r="D4457" s="3">
        <v>40407.40625</v>
      </c>
      <c r="E4457">
        <v>12.7</v>
      </c>
      <c r="F4457">
        <v>9.5999862003600001</v>
      </c>
      <c r="G4457" s="5">
        <v>0.21778553195814301</v>
      </c>
      <c r="I4457">
        <f t="shared" si="69"/>
        <v>3.1000137996399992</v>
      </c>
      <c r="J4457">
        <f>Table2[[#This Row],[Consumption]]+Table2[[#This Row],[Predicted Consumption]]</f>
        <v>22.299986200359999</v>
      </c>
      <c r="K4457">
        <f>ABS((Table2[[#This Row],[Consumption]]-Table2[[#This Row],[Predicted Consumption]])/Table2[[#This Row],[Consumption]])</f>
        <v>0.24409557477480309</v>
      </c>
    </row>
    <row r="4458" spans="1:11" x14ac:dyDescent="0.25">
      <c r="A4458" s="1">
        <v>40407.416666666664</v>
      </c>
      <c r="B4458">
        <v>11.9</v>
      </c>
      <c r="D4458" s="3">
        <v>40407.416666666664</v>
      </c>
      <c r="E4458">
        <v>11.9</v>
      </c>
      <c r="F4458">
        <v>11.898095446599999</v>
      </c>
      <c r="G4458" s="5">
        <v>0.247032598197238</v>
      </c>
      <c r="I4458">
        <f t="shared" si="69"/>
        <v>1.9045534000010633E-3</v>
      </c>
      <c r="J4458">
        <f>Table2[[#This Row],[Consumption]]+Table2[[#This Row],[Predicted Consumption]]</f>
        <v>23.798095446600001</v>
      </c>
      <c r="K4458">
        <f>ABS((Table2[[#This Row],[Consumption]]-Table2[[#This Row],[Predicted Consumption]])/Table2[[#This Row],[Consumption]])</f>
        <v>1.6004650420177002E-4</v>
      </c>
    </row>
    <row r="4459" spans="1:11" x14ac:dyDescent="0.25">
      <c r="A4459" s="1">
        <v>40407.427083333336</v>
      </c>
      <c r="B4459">
        <v>11.9</v>
      </c>
      <c r="D4459" s="3">
        <v>40407.427083333336</v>
      </c>
      <c r="E4459">
        <v>11.9</v>
      </c>
      <c r="F4459">
        <v>10.3998565552</v>
      </c>
      <c r="G4459" s="5">
        <v>0.619556014756656</v>
      </c>
      <c r="I4459">
        <f t="shared" si="69"/>
        <v>1.5001434448000008</v>
      </c>
      <c r="J4459">
        <f>Table2[[#This Row],[Consumption]]+Table2[[#This Row],[Predicted Consumption]]</f>
        <v>22.299856555200002</v>
      </c>
      <c r="K4459">
        <f>ABS((Table2[[#This Row],[Consumption]]-Table2[[#This Row],[Predicted Consumption]])/Table2[[#This Row],[Consumption]])</f>
        <v>0.12606247435294124</v>
      </c>
    </row>
    <row r="4460" spans="1:11" x14ac:dyDescent="0.25">
      <c r="A4460" s="1">
        <v>40407.4375</v>
      </c>
      <c r="B4460">
        <v>11.1</v>
      </c>
      <c r="D4460" s="3">
        <v>40407.4375</v>
      </c>
      <c r="E4460">
        <v>11.1</v>
      </c>
      <c r="F4460">
        <v>10.3998565552</v>
      </c>
      <c r="G4460" s="5">
        <v>0.619556014756656</v>
      </c>
      <c r="I4460">
        <f t="shared" si="69"/>
        <v>0.70014344480000013</v>
      </c>
      <c r="J4460">
        <f>Table2[[#This Row],[Consumption]]+Table2[[#This Row],[Predicted Consumption]]</f>
        <v>21.499856555199997</v>
      </c>
      <c r="K4460">
        <f>ABS((Table2[[#This Row],[Consumption]]-Table2[[#This Row],[Predicted Consumption]])/Table2[[#This Row],[Consumption]])</f>
        <v>6.3075986018018032E-2</v>
      </c>
    </row>
    <row r="4461" spans="1:11" x14ac:dyDescent="0.25">
      <c r="A4461" s="1">
        <v>40407.447916666664</v>
      </c>
      <c r="B4461">
        <v>9.8000000000000007</v>
      </c>
      <c r="D4461" s="3">
        <v>40407.447916666664</v>
      </c>
      <c r="E4461">
        <v>9.8000000000000007</v>
      </c>
      <c r="F4461">
        <v>11.6</v>
      </c>
      <c r="G4461" s="5">
        <v>0.60707428722707102</v>
      </c>
      <c r="I4461">
        <f t="shared" si="69"/>
        <v>1.7999999999999989</v>
      </c>
      <c r="J4461">
        <f>Table2[[#This Row],[Consumption]]+Table2[[#This Row],[Predicted Consumption]]</f>
        <v>21.4</v>
      </c>
      <c r="K4461">
        <f>ABS((Table2[[#This Row],[Consumption]]-Table2[[#This Row],[Predicted Consumption]])/Table2[[#This Row],[Consumption]])</f>
        <v>0.18367346938775497</v>
      </c>
    </row>
    <row r="4462" spans="1:11" x14ac:dyDescent="0.25">
      <c r="A4462" s="1">
        <v>40407.458333333336</v>
      </c>
      <c r="B4462">
        <v>9.6</v>
      </c>
      <c r="D4462" s="3">
        <v>40407.458333333336</v>
      </c>
      <c r="E4462">
        <v>9.6</v>
      </c>
      <c r="F4462">
        <v>8.9999998038599998</v>
      </c>
      <c r="G4462" s="5">
        <v>0.369353646420163</v>
      </c>
      <c r="I4462">
        <f t="shared" si="69"/>
        <v>0.60000019613999989</v>
      </c>
      <c r="J4462">
        <f>Table2[[#This Row],[Consumption]]+Table2[[#This Row],[Predicted Consumption]]</f>
        <v>18.599999803860001</v>
      </c>
      <c r="K4462">
        <f>ABS((Table2[[#This Row],[Consumption]]-Table2[[#This Row],[Predicted Consumption]])/Table2[[#This Row],[Consumption]])</f>
        <v>6.2500020431249997E-2</v>
      </c>
    </row>
    <row r="4463" spans="1:11" x14ac:dyDescent="0.25">
      <c r="A4463" s="1">
        <v>40407.46875</v>
      </c>
      <c r="B4463">
        <v>11.8</v>
      </c>
      <c r="D4463" s="3">
        <v>40407.46875</v>
      </c>
      <c r="E4463">
        <v>11.8</v>
      </c>
      <c r="F4463">
        <v>8.6999999999999993</v>
      </c>
      <c r="G4463" s="5">
        <v>0.47126261726482899</v>
      </c>
      <c r="I4463">
        <f t="shared" si="69"/>
        <v>3.1000000000000014</v>
      </c>
      <c r="J4463">
        <f>Table2[[#This Row],[Consumption]]+Table2[[#This Row],[Predicted Consumption]]</f>
        <v>20.5</v>
      </c>
      <c r="K4463">
        <f>ABS((Table2[[#This Row],[Consumption]]-Table2[[#This Row],[Predicted Consumption]])/Table2[[#This Row],[Consumption]])</f>
        <v>0.26271186440677974</v>
      </c>
    </row>
    <row r="4464" spans="1:11" x14ac:dyDescent="0.25">
      <c r="A4464" s="1">
        <v>40407.479166666664</v>
      </c>
      <c r="B4464">
        <v>9.6999999999999993</v>
      </c>
      <c r="D4464" s="3">
        <v>40407.479166666664</v>
      </c>
      <c r="E4464">
        <v>9.6999999999999993</v>
      </c>
      <c r="F4464">
        <v>8.6999999999999993</v>
      </c>
      <c r="G4464" s="5">
        <v>0.46242790840020798</v>
      </c>
      <c r="I4464">
        <f t="shared" si="69"/>
        <v>1</v>
      </c>
      <c r="J4464">
        <f>Table2[[#This Row],[Consumption]]+Table2[[#This Row],[Predicted Consumption]]</f>
        <v>18.399999999999999</v>
      </c>
      <c r="K4464">
        <f>ABS((Table2[[#This Row],[Consumption]]-Table2[[#This Row],[Predicted Consumption]])/Table2[[#This Row],[Consumption]])</f>
        <v>0.10309278350515465</v>
      </c>
    </row>
    <row r="4465" spans="1:11" x14ac:dyDescent="0.25">
      <c r="A4465" s="1">
        <v>40407.489583333336</v>
      </c>
      <c r="B4465">
        <v>9.1</v>
      </c>
      <c r="D4465" s="3">
        <v>40407.489583333336</v>
      </c>
      <c r="E4465">
        <v>9.1</v>
      </c>
      <c r="F4465">
        <v>11.7995279253</v>
      </c>
      <c r="G4465" s="5">
        <v>0.29265592045421202</v>
      </c>
      <c r="I4465">
        <f t="shared" si="69"/>
        <v>2.6995279253</v>
      </c>
      <c r="J4465">
        <f>Table2[[#This Row],[Consumption]]+Table2[[#This Row],[Predicted Consumption]]</f>
        <v>20.899527925299999</v>
      </c>
      <c r="K4465">
        <f>ABS((Table2[[#This Row],[Consumption]]-Table2[[#This Row],[Predicted Consumption]])/Table2[[#This Row],[Consumption]])</f>
        <v>0.29665142036263736</v>
      </c>
    </row>
    <row r="4466" spans="1:11" x14ac:dyDescent="0.25">
      <c r="A4466" s="1">
        <v>40407.5</v>
      </c>
      <c r="B4466">
        <v>9.3000000000000007</v>
      </c>
      <c r="D4466" s="3">
        <v>40407.5</v>
      </c>
      <c r="E4466">
        <v>9.3000000000000007</v>
      </c>
      <c r="F4466">
        <v>10.491343343800001</v>
      </c>
      <c r="G4466" s="5">
        <v>0.31690704594986102</v>
      </c>
      <c r="I4466">
        <f t="shared" si="69"/>
        <v>1.1913433437999998</v>
      </c>
      <c r="J4466">
        <f>Table2[[#This Row],[Consumption]]+Table2[[#This Row],[Predicted Consumption]]</f>
        <v>19.791343343800001</v>
      </c>
      <c r="K4466">
        <f>ABS((Table2[[#This Row],[Consumption]]-Table2[[#This Row],[Predicted Consumption]])/Table2[[#This Row],[Consumption]])</f>
        <v>0.12810143481720426</v>
      </c>
    </row>
    <row r="4467" spans="1:11" x14ac:dyDescent="0.25">
      <c r="A4467" s="1">
        <v>40407.510416666664</v>
      </c>
      <c r="B4467">
        <v>9.1</v>
      </c>
      <c r="D4467" s="3">
        <v>40407.510416666664</v>
      </c>
      <c r="E4467">
        <v>9.1</v>
      </c>
      <c r="F4467">
        <v>9.3999903400299996</v>
      </c>
      <c r="G4467" s="5">
        <v>0.37174486190200201</v>
      </c>
      <c r="I4467">
        <f t="shared" si="69"/>
        <v>0.29999034002999991</v>
      </c>
      <c r="J4467">
        <f>Table2[[#This Row],[Consumption]]+Table2[[#This Row],[Predicted Consumption]]</f>
        <v>18.499990340029999</v>
      </c>
      <c r="K4467">
        <f>ABS((Table2[[#This Row],[Consumption]]-Table2[[#This Row],[Predicted Consumption]])/Table2[[#This Row],[Consumption]])</f>
        <v>3.2965971431868121E-2</v>
      </c>
    </row>
    <row r="4468" spans="1:11" x14ac:dyDescent="0.25">
      <c r="A4468" s="1">
        <v>40407.520833333336</v>
      </c>
      <c r="B4468">
        <v>7.9</v>
      </c>
      <c r="D4468" s="3">
        <v>40407.520833333336</v>
      </c>
      <c r="E4468">
        <v>7.9</v>
      </c>
      <c r="F4468">
        <v>10.999276457900001</v>
      </c>
      <c r="G4468" s="5">
        <v>0.88727501096424999</v>
      </c>
      <c r="I4468">
        <f t="shared" si="69"/>
        <v>3.0992764579000003</v>
      </c>
      <c r="J4468">
        <f>Table2[[#This Row],[Consumption]]+Table2[[#This Row],[Predicted Consumption]]</f>
        <v>18.899276457900001</v>
      </c>
      <c r="K4468">
        <f>ABS((Table2[[#This Row],[Consumption]]-Table2[[#This Row],[Predicted Consumption]])/Table2[[#This Row],[Consumption]])</f>
        <v>0.3923134756835443</v>
      </c>
    </row>
    <row r="4469" spans="1:11" x14ac:dyDescent="0.25">
      <c r="A4469" s="1">
        <v>40407.53125</v>
      </c>
      <c r="B4469">
        <v>9</v>
      </c>
      <c r="D4469" s="3">
        <v>40407.53125</v>
      </c>
      <c r="E4469">
        <v>9</v>
      </c>
      <c r="F4469">
        <v>9.8999597666499994</v>
      </c>
      <c r="G4469" s="5">
        <v>0.71236757060497302</v>
      </c>
      <c r="I4469">
        <f t="shared" si="69"/>
        <v>0.89995976664999944</v>
      </c>
      <c r="J4469">
        <f>Table2[[#This Row],[Consumption]]+Table2[[#This Row],[Predicted Consumption]]</f>
        <v>18.899959766649999</v>
      </c>
      <c r="K4469">
        <f>ABS((Table2[[#This Row],[Consumption]]-Table2[[#This Row],[Predicted Consumption]])/Table2[[#This Row],[Consumption]])</f>
        <v>9.9995529627777718E-2</v>
      </c>
    </row>
    <row r="4470" spans="1:11" x14ac:dyDescent="0.25">
      <c r="A4470" s="1">
        <v>40407.541666666664</v>
      </c>
      <c r="B4470">
        <v>7.8</v>
      </c>
      <c r="D4470" s="3">
        <v>40407.541666666664</v>
      </c>
      <c r="E4470">
        <v>7.8</v>
      </c>
      <c r="F4470">
        <v>9.2999992499400008</v>
      </c>
      <c r="G4470" s="5">
        <v>0.30715330480340097</v>
      </c>
      <c r="I4470">
        <f t="shared" si="69"/>
        <v>1.499999249940001</v>
      </c>
      <c r="J4470">
        <f>Table2[[#This Row],[Consumption]]+Table2[[#This Row],[Predicted Consumption]]</f>
        <v>17.099999249940002</v>
      </c>
      <c r="K4470">
        <f>ABS((Table2[[#This Row],[Consumption]]-Table2[[#This Row],[Predicted Consumption]])/Table2[[#This Row],[Consumption]])</f>
        <v>0.19230759614615398</v>
      </c>
    </row>
    <row r="4471" spans="1:11" x14ac:dyDescent="0.25">
      <c r="A4471" s="1">
        <v>40407.552083333336</v>
      </c>
      <c r="B4471">
        <v>9.6999999999999993</v>
      </c>
      <c r="D4471" s="3">
        <v>40407.552083333336</v>
      </c>
      <c r="E4471">
        <v>9.6999999999999993</v>
      </c>
      <c r="F4471">
        <v>8.9999998626999993</v>
      </c>
      <c r="G4471" s="5">
        <v>0.73676985761493596</v>
      </c>
      <c r="I4471">
        <f t="shared" si="69"/>
        <v>0.70000013729999999</v>
      </c>
      <c r="J4471">
        <f>Table2[[#This Row],[Consumption]]+Table2[[#This Row],[Predicted Consumption]]</f>
        <v>18.699999862699997</v>
      </c>
      <c r="K4471">
        <f>ABS((Table2[[#This Row],[Consumption]]-Table2[[#This Row],[Predicted Consumption]])/Table2[[#This Row],[Consumption]])</f>
        <v>7.2164962608247424E-2</v>
      </c>
    </row>
    <row r="4472" spans="1:11" x14ac:dyDescent="0.25">
      <c r="A4472" s="1">
        <v>40407.5625</v>
      </c>
      <c r="B4472">
        <v>8.1</v>
      </c>
      <c r="D4472" s="3">
        <v>40407.5625</v>
      </c>
      <c r="E4472">
        <v>8.1</v>
      </c>
      <c r="F4472">
        <v>9.0999999774300004</v>
      </c>
      <c r="G4472" s="5">
        <v>0.27665086436705599</v>
      </c>
      <c r="I4472">
        <f t="shared" si="69"/>
        <v>0.9999999774300008</v>
      </c>
      <c r="J4472">
        <f>Table2[[#This Row],[Consumption]]+Table2[[#This Row],[Predicted Consumption]]</f>
        <v>17.19999997743</v>
      </c>
      <c r="K4472">
        <f>ABS((Table2[[#This Row],[Consumption]]-Table2[[#This Row],[Predicted Consumption]])/Table2[[#This Row],[Consumption]])</f>
        <v>0.12345678733703715</v>
      </c>
    </row>
    <row r="4473" spans="1:11" x14ac:dyDescent="0.25">
      <c r="A4473" s="1">
        <v>40407.572916666664</v>
      </c>
      <c r="B4473">
        <v>10.3</v>
      </c>
      <c r="D4473" s="3">
        <v>40407.572916666664</v>
      </c>
      <c r="E4473">
        <v>10.3</v>
      </c>
      <c r="F4473">
        <v>9.6999932381700003</v>
      </c>
      <c r="G4473" s="5">
        <v>0.41546329733562798</v>
      </c>
      <c r="I4473">
        <f t="shared" si="69"/>
        <v>0.60000676183000046</v>
      </c>
      <c r="J4473">
        <f>Table2[[#This Row],[Consumption]]+Table2[[#This Row],[Predicted Consumption]]</f>
        <v>19.999993238169999</v>
      </c>
      <c r="K4473">
        <f>ABS((Table2[[#This Row],[Consumption]]-Table2[[#This Row],[Predicted Consumption]])/Table2[[#This Row],[Consumption]])</f>
        <v>5.8253083672815571E-2</v>
      </c>
    </row>
    <row r="4474" spans="1:11" x14ac:dyDescent="0.25">
      <c r="A4474" s="1">
        <v>40407.583333333336</v>
      </c>
      <c r="B4474">
        <v>9.6999999999999993</v>
      </c>
      <c r="D4474" s="3">
        <v>40407.583333333336</v>
      </c>
      <c r="E4474">
        <v>9.6999999999999993</v>
      </c>
      <c r="F4474">
        <v>11.93</v>
      </c>
      <c r="G4474" s="5">
        <v>0.63685792440350597</v>
      </c>
      <c r="I4474">
        <f t="shared" si="69"/>
        <v>2.2300000000000004</v>
      </c>
      <c r="J4474">
        <f>Table2[[#This Row],[Consumption]]+Table2[[#This Row],[Predicted Consumption]]</f>
        <v>21.63</v>
      </c>
      <c r="K4474">
        <f>ABS((Table2[[#This Row],[Consumption]]-Table2[[#This Row],[Predicted Consumption]])/Table2[[#This Row],[Consumption]])</f>
        <v>0.22989690721649492</v>
      </c>
    </row>
    <row r="4475" spans="1:11" x14ac:dyDescent="0.25">
      <c r="A4475" s="1">
        <v>40407.59375</v>
      </c>
      <c r="B4475">
        <v>8.9</v>
      </c>
      <c r="D4475" s="3">
        <v>40407.59375</v>
      </c>
      <c r="E4475">
        <v>8.9</v>
      </c>
      <c r="I4475">
        <f t="shared" si="69"/>
        <v>8.9</v>
      </c>
      <c r="J4475">
        <f>Table2[[#This Row],[Consumption]]+Table2[[#This Row],[Predicted Consumption]]</f>
        <v>8.9</v>
      </c>
      <c r="K4475">
        <f>ABS((Table2[[#This Row],[Consumption]]-Table2[[#This Row],[Predicted Consumption]])/Table2[[#This Row],[Consumption]])</f>
        <v>1</v>
      </c>
    </row>
    <row r="4476" spans="1:11" x14ac:dyDescent="0.25">
      <c r="A4476" s="1">
        <v>40407.604166666664</v>
      </c>
      <c r="B4476">
        <v>8.1</v>
      </c>
      <c r="D4476" s="3">
        <v>40407.604166666664</v>
      </c>
      <c r="E4476">
        <v>8.1</v>
      </c>
      <c r="F4476">
        <v>11.5</v>
      </c>
      <c r="G4476" s="5">
        <v>0.30578371512012198</v>
      </c>
      <c r="I4476">
        <f t="shared" si="69"/>
        <v>3.4000000000000004</v>
      </c>
      <c r="J4476">
        <f>Table2[[#This Row],[Consumption]]+Table2[[#This Row],[Predicted Consumption]]</f>
        <v>19.600000000000001</v>
      </c>
      <c r="K4476">
        <f>ABS((Table2[[#This Row],[Consumption]]-Table2[[#This Row],[Predicted Consumption]])/Table2[[#This Row],[Consumption]])</f>
        <v>0.41975308641975317</v>
      </c>
    </row>
    <row r="4477" spans="1:11" x14ac:dyDescent="0.25">
      <c r="A4477" s="1">
        <v>40407.614583333336</v>
      </c>
      <c r="B4477">
        <v>9.8000000000000007</v>
      </c>
      <c r="D4477" s="3">
        <v>40407.614583333336</v>
      </c>
      <c r="E4477">
        <v>9.8000000000000007</v>
      </c>
      <c r="F4477">
        <v>10.299316066299999</v>
      </c>
      <c r="G4477" s="5">
        <v>0.38190900080047702</v>
      </c>
      <c r="I4477">
        <f t="shared" si="69"/>
        <v>0.4993160662999987</v>
      </c>
      <c r="J4477">
        <f>Table2[[#This Row],[Consumption]]+Table2[[#This Row],[Predicted Consumption]]</f>
        <v>20.099316066299998</v>
      </c>
      <c r="K4477">
        <f>ABS((Table2[[#This Row],[Consumption]]-Table2[[#This Row],[Predicted Consumption]])/Table2[[#This Row],[Consumption]])</f>
        <v>5.0950619010203944E-2</v>
      </c>
    </row>
    <row r="4478" spans="1:11" x14ac:dyDescent="0.25">
      <c r="A4478" s="1">
        <v>40407.625</v>
      </c>
      <c r="B4478">
        <v>9.5</v>
      </c>
      <c r="D4478" s="3">
        <v>40407.625</v>
      </c>
      <c r="E4478">
        <v>9.5</v>
      </c>
      <c r="F4478">
        <v>8.8999973493700004</v>
      </c>
      <c r="G4478" s="5">
        <v>0.19503091226949101</v>
      </c>
      <c r="I4478">
        <f t="shared" si="69"/>
        <v>0.60000265062999958</v>
      </c>
      <c r="J4478">
        <f>Table2[[#This Row],[Consumption]]+Table2[[#This Row],[Predicted Consumption]]</f>
        <v>18.39999734937</v>
      </c>
      <c r="K4478">
        <f>ABS((Table2[[#This Row],[Consumption]]-Table2[[#This Row],[Predicted Consumption]])/Table2[[#This Row],[Consumption]])</f>
        <v>6.3158173750526278E-2</v>
      </c>
    </row>
    <row r="4479" spans="1:11" x14ac:dyDescent="0.25">
      <c r="A4479" s="1">
        <v>40407.635416666664</v>
      </c>
      <c r="B4479">
        <v>10.199999999999999</v>
      </c>
      <c r="D4479" s="3">
        <v>40407.635416666664</v>
      </c>
      <c r="E4479">
        <v>10.199999999999999</v>
      </c>
      <c r="F4479">
        <v>8.1</v>
      </c>
      <c r="G4479" s="5">
        <v>0.193314916309382</v>
      </c>
      <c r="I4479">
        <f t="shared" si="69"/>
        <v>2.0999999999999996</v>
      </c>
      <c r="J4479">
        <f>Table2[[#This Row],[Consumption]]+Table2[[#This Row],[Predicted Consumption]]</f>
        <v>18.299999999999997</v>
      </c>
      <c r="K4479">
        <f>ABS((Table2[[#This Row],[Consumption]]-Table2[[#This Row],[Predicted Consumption]])/Table2[[#This Row],[Consumption]])</f>
        <v>0.20588235294117646</v>
      </c>
    </row>
    <row r="4480" spans="1:11" x14ac:dyDescent="0.25">
      <c r="A4480" s="1">
        <v>40407.645833333336</v>
      </c>
      <c r="B4480">
        <v>9.3000000000000007</v>
      </c>
      <c r="D4480" s="3">
        <v>40407.645833333336</v>
      </c>
      <c r="E4480">
        <v>9.3000000000000007</v>
      </c>
      <c r="F4480">
        <v>9.6999952667200002</v>
      </c>
      <c r="G4480" s="5">
        <v>0.37695526827776099</v>
      </c>
      <c r="I4480">
        <f t="shared" si="69"/>
        <v>0.39999526671999952</v>
      </c>
      <c r="J4480">
        <f>Table2[[#This Row],[Consumption]]+Table2[[#This Row],[Predicted Consumption]]</f>
        <v>18.999995266719999</v>
      </c>
      <c r="K4480">
        <f>ABS((Table2[[#This Row],[Consumption]]-Table2[[#This Row],[Predicted Consumption]])/Table2[[#This Row],[Consumption]])</f>
        <v>4.301024373333328E-2</v>
      </c>
    </row>
    <row r="4481" spans="1:11" x14ac:dyDescent="0.25">
      <c r="A4481" s="1">
        <v>40407.65625</v>
      </c>
      <c r="B4481">
        <v>8.9</v>
      </c>
      <c r="D4481" s="3">
        <v>40407.65625</v>
      </c>
      <c r="E4481">
        <v>8.9</v>
      </c>
      <c r="F4481">
        <v>10.299316066299999</v>
      </c>
      <c r="G4481" s="5">
        <v>0.147972451090503</v>
      </c>
      <c r="I4481">
        <f t="shared" si="69"/>
        <v>1.3993160662999991</v>
      </c>
      <c r="J4481">
        <f>Table2[[#This Row],[Consumption]]+Table2[[#This Row],[Predicted Consumption]]</f>
        <v>19.1993160663</v>
      </c>
      <c r="K4481">
        <f>ABS((Table2[[#This Row],[Consumption]]-Table2[[#This Row],[Predicted Consumption]])/Table2[[#This Row],[Consumption]])</f>
        <v>0.15722652430337067</v>
      </c>
    </row>
    <row r="4482" spans="1:11" x14ac:dyDescent="0.25">
      <c r="A4482" s="1">
        <v>40407.666666666664</v>
      </c>
      <c r="B4482">
        <v>8.1</v>
      </c>
      <c r="D4482" s="3">
        <v>40407.666666666664</v>
      </c>
      <c r="E4482">
        <v>8.1</v>
      </c>
      <c r="F4482">
        <v>8.1</v>
      </c>
      <c r="G4482" s="5">
        <v>0.44325797333973199</v>
      </c>
      <c r="I4482">
        <f t="shared" si="69"/>
        <v>0</v>
      </c>
      <c r="J4482">
        <f>Table2[[#This Row],[Consumption]]+Table2[[#This Row],[Predicted Consumption]]</f>
        <v>16.2</v>
      </c>
      <c r="K4482">
        <f>ABS((Table2[[#This Row],[Consumption]]-Table2[[#This Row],[Predicted Consumption]])/Table2[[#This Row],[Consumption]])</f>
        <v>0</v>
      </c>
    </row>
    <row r="4483" spans="1:11" x14ac:dyDescent="0.25">
      <c r="A4483" s="1">
        <v>40407.677083333336</v>
      </c>
      <c r="B4483">
        <v>8.6999999999999993</v>
      </c>
      <c r="D4483" s="3">
        <v>40407.677083333336</v>
      </c>
      <c r="E4483">
        <v>8.6999999999999993</v>
      </c>
      <c r="F4483">
        <v>9.79999888627</v>
      </c>
      <c r="G4483" s="5">
        <v>0.30914155356797401</v>
      </c>
      <c r="I4483">
        <f t="shared" si="69"/>
        <v>1.0999988862700008</v>
      </c>
      <c r="J4483">
        <f>Table2[[#This Row],[Consumption]]+Table2[[#This Row],[Predicted Consumption]]</f>
        <v>18.499998886269999</v>
      </c>
      <c r="K4483">
        <f>ABS((Table2[[#This Row],[Consumption]]-Table2[[#This Row],[Predicted Consumption]])/Table2[[#This Row],[Consumption]])</f>
        <v>0.12643665359425296</v>
      </c>
    </row>
    <row r="4484" spans="1:11" x14ac:dyDescent="0.25">
      <c r="A4484" s="1">
        <v>40407.6875</v>
      </c>
      <c r="B4484">
        <v>7.9</v>
      </c>
      <c r="D4484" s="3">
        <v>40407.6875</v>
      </c>
      <c r="E4484">
        <v>7.9</v>
      </c>
      <c r="F4484">
        <v>8.1</v>
      </c>
      <c r="G4484" s="5">
        <v>0.45605045560643698</v>
      </c>
      <c r="I4484">
        <f t="shared" ref="I4484:I4547" si="70">ABS(F4484-E4484)</f>
        <v>0.19999999999999929</v>
      </c>
      <c r="J4484">
        <f>Table2[[#This Row],[Consumption]]+Table2[[#This Row],[Predicted Consumption]]</f>
        <v>16</v>
      </c>
      <c r="K4484">
        <f>ABS((Table2[[#This Row],[Consumption]]-Table2[[#This Row],[Predicted Consumption]])/Table2[[#This Row],[Consumption]])</f>
        <v>2.5316455696202441E-2</v>
      </c>
    </row>
    <row r="4485" spans="1:11" x14ac:dyDescent="0.25">
      <c r="A4485" s="1">
        <v>40407.697916666664</v>
      </c>
      <c r="B4485">
        <v>8.9</v>
      </c>
      <c r="D4485" s="3">
        <v>40407.697916666664</v>
      </c>
      <c r="E4485">
        <v>8.9</v>
      </c>
      <c r="F4485">
        <v>8.6999999999999993</v>
      </c>
      <c r="G4485" s="5">
        <v>0.27227878272379302</v>
      </c>
      <c r="I4485">
        <f t="shared" si="70"/>
        <v>0.20000000000000107</v>
      </c>
      <c r="J4485">
        <f>Table2[[#This Row],[Consumption]]+Table2[[#This Row],[Predicted Consumption]]</f>
        <v>17.600000000000001</v>
      </c>
      <c r="K4485">
        <f>ABS((Table2[[#This Row],[Consumption]]-Table2[[#This Row],[Predicted Consumption]])/Table2[[#This Row],[Consumption]])</f>
        <v>2.2471910112359668E-2</v>
      </c>
    </row>
    <row r="4486" spans="1:11" x14ac:dyDescent="0.25">
      <c r="A4486" s="1">
        <v>40407.708333333336</v>
      </c>
      <c r="B4486">
        <v>10.4</v>
      </c>
      <c r="D4486" s="3">
        <v>40407.708333333336</v>
      </c>
      <c r="E4486">
        <v>10.4</v>
      </c>
      <c r="F4486">
        <v>8.1</v>
      </c>
      <c r="G4486" s="5">
        <v>0.45878352209155598</v>
      </c>
      <c r="I4486">
        <f t="shared" si="70"/>
        <v>2.3000000000000007</v>
      </c>
      <c r="J4486">
        <f>Table2[[#This Row],[Consumption]]+Table2[[#This Row],[Predicted Consumption]]</f>
        <v>18.5</v>
      </c>
      <c r="K4486">
        <f>ABS((Table2[[#This Row],[Consumption]]-Table2[[#This Row],[Predicted Consumption]])/Table2[[#This Row],[Consumption]])</f>
        <v>0.2211538461538462</v>
      </c>
    </row>
    <row r="4487" spans="1:11" x14ac:dyDescent="0.25">
      <c r="A4487" s="1">
        <v>40407.71875</v>
      </c>
      <c r="B4487">
        <v>8.5</v>
      </c>
      <c r="D4487" s="3">
        <v>40407.71875</v>
      </c>
      <c r="E4487">
        <v>8.5</v>
      </c>
      <c r="F4487">
        <v>9.3999903400299996</v>
      </c>
      <c r="G4487" s="5">
        <v>0.69820647359717103</v>
      </c>
      <c r="I4487">
        <f t="shared" si="70"/>
        <v>0.89999034002999956</v>
      </c>
      <c r="J4487">
        <f>Table2[[#This Row],[Consumption]]+Table2[[#This Row],[Predicted Consumption]]</f>
        <v>17.899990340030001</v>
      </c>
      <c r="K4487">
        <f>ABS((Table2[[#This Row],[Consumption]]-Table2[[#This Row],[Predicted Consumption]])/Table2[[#This Row],[Consumption]])</f>
        <v>0.10588121647411759</v>
      </c>
    </row>
    <row r="4488" spans="1:11" x14ac:dyDescent="0.25">
      <c r="A4488" s="1">
        <v>40407.729166666664</v>
      </c>
      <c r="B4488">
        <v>10.4</v>
      </c>
      <c r="D4488" s="3">
        <v>40407.729166666664</v>
      </c>
      <c r="E4488">
        <v>10.4</v>
      </c>
      <c r="F4488">
        <v>8.8999987011900004</v>
      </c>
      <c r="G4488" s="5">
        <v>0.49754962270526998</v>
      </c>
      <c r="I4488">
        <f t="shared" si="70"/>
        <v>1.50000129881</v>
      </c>
      <c r="J4488">
        <f>Table2[[#This Row],[Consumption]]+Table2[[#This Row],[Predicted Consumption]]</f>
        <v>19.299998701189999</v>
      </c>
      <c r="K4488">
        <f>ABS((Table2[[#This Row],[Consumption]]-Table2[[#This Row],[Predicted Consumption]])/Table2[[#This Row],[Consumption]])</f>
        <v>0.14423089411634615</v>
      </c>
    </row>
    <row r="4489" spans="1:11" x14ac:dyDescent="0.25">
      <c r="A4489" s="1">
        <v>40407.739583333336</v>
      </c>
      <c r="B4489">
        <v>9.6999999999999993</v>
      </c>
      <c r="D4489" s="3">
        <v>40407.739583333336</v>
      </c>
      <c r="E4489">
        <v>9.6999999999999993</v>
      </c>
      <c r="F4489">
        <v>8.3564202000000005</v>
      </c>
      <c r="G4489" s="5">
        <v>0.93904500654183998</v>
      </c>
      <c r="I4489">
        <f t="shared" si="70"/>
        <v>1.3435797999999988</v>
      </c>
      <c r="J4489">
        <f>Table2[[#This Row],[Consumption]]+Table2[[#This Row],[Predicted Consumption]]</f>
        <v>18.056420199999998</v>
      </c>
      <c r="K4489">
        <f>ABS((Table2[[#This Row],[Consumption]]-Table2[[#This Row],[Predicted Consumption]])/Table2[[#This Row],[Consumption]])</f>
        <v>0.13851338144329886</v>
      </c>
    </row>
    <row r="4490" spans="1:11" x14ac:dyDescent="0.25">
      <c r="A4490" s="1">
        <v>40407.75</v>
      </c>
      <c r="B4490">
        <v>10.6</v>
      </c>
      <c r="D4490" s="3">
        <v>40407.75</v>
      </c>
      <c r="E4490">
        <v>10.6</v>
      </c>
      <c r="F4490">
        <v>8.8999987011900004</v>
      </c>
      <c r="G4490" s="5">
        <v>0.18590011191879499</v>
      </c>
      <c r="I4490">
        <f t="shared" si="70"/>
        <v>1.7000012988099993</v>
      </c>
      <c r="J4490">
        <f>Table2[[#This Row],[Consumption]]+Table2[[#This Row],[Predicted Consumption]]</f>
        <v>19.499998701190002</v>
      </c>
      <c r="K4490">
        <f>ABS((Table2[[#This Row],[Consumption]]-Table2[[#This Row],[Predicted Consumption]])/Table2[[#This Row],[Consumption]])</f>
        <v>0.16037748101981125</v>
      </c>
    </row>
    <row r="4491" spans="1:11" x14ac:dyDescent="0.25">
      <c r="A4491" s="1">
        <v>40407.760416666664</v>
      </c>
      <c r="B4491">
        <v>11.7</v>
      </c>
      <c r="D4491" s="3">
        <v>40407.760416666664</v>
      </c>
      <c r="E4491">
        <v>11.7</v>
      </c>
      <c r="F4491">
        <v>9.6999966867000005</v>
      </c>
      <c r="G4491" s="5">
        <v>0.61493280584193</v>
      </c>
      <c r="I4491">
        <f t="shared" si="70"/>
        <v>2.0000033132999988</v>
      </c>
      <c r="J4491">
        <f>Table2[[#This Row],[Consumption]]+Table2[[#This Row],[Predicted Consumption]]</f>
        <v>21.3999966867</v>
      </c>
      <c r="K4491">
        <f>ABS((Table2[[#This Row],[Consumption]]-Table2[[#This Row],[Predicted Consumption]])/Table2[[#This Row],[Consumption]])</f>
        <v>0.17094045412820505</v>
      </c>
    </row>
    <row r="4492" spans="1:11" x14ac:dyDescent="0.25">
      <c r="A4492" s="1">
        <v>40407.770833333336</v>
      </c>
      <c r="B4492">
        <v>10.6</v>
      </c>
      <c r="D4492" s="3">
        <v>40407.770833333336</v>
      </c>
      <c r="E4492">
        <v>10.6</v>
      </c>
      <c r="F4492">
        <v>11.5</v>
      </c>
      <c r="G4492" s="5">
        <v>0.43568406185590702</v>
      </c>
      <c r="I4492">
        <f t="shared" si="70"/>
        <v>0.90000000000000036</v>
      </c>
      <c r="J4492">
        <f>Table2[[#This Row],[Consumption]]+Table2[[#This Row],[Predicted Consumption]]</f>
        <v>22.1</v>
      </c>
      <c r="K4492">
        <f>ABS((Table2[[#This Row],[Consumption]]-Table2[[#This Row],[Predicted Consumption]])/Table2[[#This Row],[Consumption]])</f>
        <v>8.4905660377358527E-2</v>
      </c>
    </row>
    <row r="4493" spans="1:11" x14ac:dyDescent="0.25">
      <c r="A4493" s="1">
        <v>40407.78125</v>
      </c>
      <c r="B4493">
        <v>10.5</v>
      </c>
      <c r="D4493" s="3">
        <v>40407.78125</v>
      </c>
      <c r="E4493">
        <v>10.5</v>
      </c>
      <c r="F4493">
        <v>11.6978919797</v>
      </c>
      <c r="G4493" s="5">
        <v>0.84571892667968795</v>
      </c>
      <c r="I4493">
        <f t="shared" si="70"/>
        <v>1.1978919796999996</v>
      </c>
      <c r="J4493">
        <f>Table2[[#This Row],[Consumption]]+Table2[[#This Row],[Predicted Consumption]]</f>
        <v>22.1978919797</v>
      </c>
      <c r="K4493">
        <f>ABS((Table2[[#This Row],[Consumption]]-Table2[[#This Row],[Predicted Consumption]])/Table2[[#This Row],[Consumption]])</f>
        <v>0.11408495044761902</v>
      </c>
    </row>
    <row r="4494" spans="1:11" x14ac:dyDescent="0.25">
      <c r="A4494" s="1">
        <v>40407.791666666664</v>
      </c>
      <c r="B4494">
        <v>11.9</v>
      </c>
      <c r="D4494" s="3">
        <v>40407.791666666664</v>
      </c>
      <c r="E4494">
        <v>11.9</v>
      </c>
      <c r="F4494">
        <v>9.9999178847499994</v>
      </c>
      <c r="G4494" s="5">
        <v>0.864097130772019</v>
      </c>
      <c r="I4494">
        <f t="shared" si="70"/>
        <v>1.9000821152500009</v>
      </c>
      <c r="J4494">
        <f>Table2[[#This Row],[Consumption]]+Table2[[#This Row],[Predicted Consumption]]</f>
        <v>21.89991788475</v>
      </c>
      <c r="K4494">
        <f>ABS((Table2[[#This Row],[Consumption]]-Table2[[#This Row],[Predicted Consumption]])/Table2[[#This Row],[Consumption]])</f>
        <v>0.15967076598739502</v>
      </c>
    </row>
    <row r="4495" spans="1:11" x14ac:dyDescent="0.25">
      <c r="A4495" s="1">
        <v>40407.802083333336</v>
      </c>
      <c r="B4495">
        <v>12.8</v>
      </c>
      <c r="D4495" s="3">
        <v>40407.802083333336</v>
      </c>
      <c r="E4495">
        <v>12.8</v>
      </c>
      <c r="F4495">
        <v>11.0999435815</v>
      </c>
      <c r="G4495" s="5">
        <v>0.364675583955204</v>
      </c>
      <c r="I4495">
        <f t="shared" si="70"/>
        <v>1.7000564185000009</v>
      </c>
      <c r="J4495">
        <f>Table2[[#This Row],[Consumption]]+Table2[[#This Row],[Predicted Consumption]]</f>
        <v>23.899943581500001</v>
      </c>
      <c r="K4495">
        <f>ABS((Table2[[#This Row],[Consumption]]-Table2[[#This Row],[Predicted Consumption]])/Table2[[#This Row],[Consumption]])</f>
        <v>0.13281690769531257</v>
      </c>
    </row>
    <row r="4496" spans="1:11" x14ac:dyDescent="0.25">
      <c r="A4496" s="1">
        <v>40407.8125</v>
      </c>
      <c r="B4496">
        <v>10.3</v>
      </c>
      <c r="D4496" s="3">
        <v>40407.8125</v>
      </c>
      <c r="E4496">
        <v>10.3</v>
      </c>
      <c r="F4496">
        <v>11.7995279253</v>
      </c>
      <c r="G4496" s="5">
        <v>0.46601594156663201</v>
      </c>
      <c r="I4496">
        <f t="shared" si="70"/>
        <v>1.4995279252999989</v>
      </c>
      <c r="J4496">
        <f>Table2[[#This Row],[Consumption]]+Table2[[#This Row],[Predicted Consumption]]</f>
        <v>22.099527925300002</v>
      </c>
      <c r="K4496">
        <f>ABS((Table2[[#This Row],[Consumption]]-Table2[[#This Row],[Predicted Consumption]])/Table2[[#This Row],[Consumption]])</f>
        <v>0.14558523546601931</v>
      </c>
    </row>
    <row r="4497" spans="1:11" x14ac:dyDescent="0.25">
      <c r="A4497" s="1">
        <v>40407.822916666664</v>
      </c>
      <c r="B4497">
        <v>11.8</v>
      </c>
      <c r="D4497" s="3">
        <v>40407.822916666664</v>
      </c>
      <c r="E4497">
        <v>11.8</v>
      </c>
      <c r="F4497">
        <v>9.6999966867000005</v>
      </c>
      <c r="G4497" s="5">
        <v>0.356576059825571</v>
      </c>
      <c r="I4497">
        <f t="shared" si="70"/>
        <v>2.1000033133000002</v>
      </c>
      <c r="J4497">
        <f>Table2[[#This Row],[Consumption]]+Table2[[#This Row],[Predicted Consumption]]</f>
        <v>21.499996686700001</v>
      </c>
      <c r="K4497">
        <f>ABS((Table2[[#This Row],[Consumption]]-Table2[[#This Row],[Predicted Consumption]])/Table2[[#This Row],[Consumption]])</f>
        <v>0.17796638248305086</v>
      </c>
    </row>
    <row r="4498" spans="1:11" x14ac:dyDescent="0.25">
      <c r="A4498" s="1">
        <v>40407.833333333336</v>
      </c>
      <c r="B4498">
        <v>11.1</v>
      </c>
      <c r="D4498" s="3">
        <v>40407.833333333336</v>
      </c>
      <c r="E4498">
        <v>11.1</v>
      </c>
      <c r="F4498">
        <v>9.6999966867000005</v>
      </c>
      <c r="G4498" s="5">
        <v>0.52582392270992495</v>
      </c>
      <c r="I4498">
        <f t="shared" si="70"/>
        <v>1.4000033132999992</v>
      </c>
      <c r="J4498">
        <f>Table2[[#This Row],[Consumption]]+Table2[[#This Row],[Predicted Consumption]]</f>
        <v>20.799996686699998</v>
      </c>
      <c r="K4498">
        <f>ABS((Table2[[#This Row],[Consumption]]-Table2[[#This Row],[Predicted Consumption]])/Table2[[#This Row],[Consumption]])</f>
        <v>0.12612642462162155</v>
      </c>
    </row>
    <row r="4499" spans="1:11" x14ac:dyDescent="0.25">
      <c r="A4499" s="1">
        <v>40407.84375</v>
      </c>
      <c r="B4499">
        <v>10.199999999999999</v>
      </c>
      <c r="D4499" s="3">
        <v>40407.84375</v>
      </c>
      <c r="E4499">
        <v>10.199999999999999</v>
      </c>
      <c r="F4499">
        <v>9.79999888627</v>
      </c>
      <c r="G4499" s="5">
        <v>0.45546956456354598</v>
      </c>
      <c r="I4499">
        <f t="shared" si="70"/>
        <v>0.40000111372999925</v>
      </c>
      <c r="J4499">
        <f>Table2[[#This Row],[Consumption]]+Table2[[#This Row],[Predicted Consumption]]</f>
        <v>19.999998886269999</v>
      </c>
      <c r="K4499">
        <f>ABS((Table2[[#This Row],[Consumption]]-Table2[[#This Row],[Predicted Consumption]])/Table2[[#This Row],[Consumption]])</f>
        <v>3.9215795463725417E-2</v>
      </c>
    </row>
    <row r="4500" spans="1:11" x14ac:dyDescent="0.25">
      <c r="A4500" s="1">
        <v>40407.854166666664</v>
      </c>
      <c r="B4500">
        <v>10.8</v>
      </c>
      <c r="D4500" s="3">
        <v>40407.854166666664</v>
      </c>
      <c r="E4500">
        <v>10.8</v>
      </c>
      <c r="F4500">
        <v>9.2999994749599999</v>
      </c>
      <c r="G4500" s="5">
        <v>0.33817835412048503</v>
      </c>
      <c r="I4500">
        <f t="shared" si="70"/>
        <v>1.5000005250400008</v>
      </c>
      <c r="J4500">
        <f>Table2[[#This Row],[Consumption]]+Table2[[#This Row],[Predicted Consumption]]</f>
        <v>20.099999474960001</v>
      </c>
      <c r="K4500">
        <f>ABS((Table2[[#This Row],[Consumption]]-Table2[[#This Row],[Predicted Consumption]])/Table2[[#This Row],[Consumption]])</f>
        <v>0.13888893750370376</v>
      </c>
    </row>
    <row r="4501" spans="1:11" x14ac:dyDescent="0.25">
      <c r="A4501" s="1">
        <v>40407.864583333336</v>
      </c>
      <c r="B4501">
        <v>9.3000000000000007</v>
      </c>
      <c r="D4501" s="3">
        <v>40407.864583333336</v>
      </c>
      <c r="E4501">
        <v>9.3000000000000007</v>
      </c>
      <c r="F4501">
        <v>11.0999605071</v>
      </c>
      <c r="G4501" s="5">
        <v>0.409070733840669</v>
      </c>
      <c r="I4501">
        <f t="shared" si="70"/>
        <v>1.7999605070999998</v>
      </c>
      <c r="J4501">
        <f>Table2[[#This Row],[Consumption]]+Table2[[#This Row],[Predicted Consumption]]</f>
        <v>20.399960507100001</v>
      </c>
      <c r="K4501">
        <f>ABS((Table2[[#This Row],[Consumption]]-Table2[[#This Row],[Predicted Consumption]])/Table2[[#This Row],[Consumption]])</f>
        <v>0.19354414054838706</v>
      </c>
    </row>
    <row r="4502" spans="1:11" x14ac:dyDescent="0.25">
      <c r="A4502" s="1">
        <v>40407.875</v>
      </c>
      <c r="B4502">
        <v>7.8</v>
      </c>
      <c r="D4502" s="3">
        <v>40407.875</v>
      </c>
      <c r="E4502">
        <v>7.8</v>
      </c>
      <c r="F4502">
        <v>8.8999987011900004</v>
      </c>
      <c r="G4502" s="5">
        <v>0.412482435848257</v>
      </c>
      <c r="I4502">
        <f t="shared" si="70"/>
        <v>1.0999987011900005</v>
      </c>
      <c r="J4502">
        <f>Table2[[#This Row],[Consumption]]+Table2[[#This Row],[Predicted Consumption]]</f>
        <v>16.699998701190001</v>
      </c>
      <c r="K4502">
        <f>ABS((Table2[[#This Row],[Consumption]]-Table2[[#This Row],[Predicted Consumption]])/Table2[[#This Row],[Consumption]])</f>
        <v>0.14102547451153855</v>
      </c>
    </row>
    <row r="4503" spans="1:11" x14ac:dyDescent="0.25">
      <c r="A4503" s="1">
        <v>40407.885416666664</v>
      </c>
      <c r="B4503">
        <v>8.6999999999999993</v>
      </c>
      <c r="D4503" s="3">
        <v>40407.885416666664</v>
      </c>
      <c r="E4503">
        <v>8.6999999999999993</v>
      </c>
      <c r="F4503">
        <v>8.8999987011900004</v>
      </c>
      <c r="G4503" s="5">
        <v>0.22176696139329399</v>
      </c>
      <c r="I4503">
        <f t="shared" si="70"/>
        <v>0.19999870119000107</v>
      </c>
      <c r="J4503">
        <f>Table2[[#This Row],[Consumption]]+Table2[[#This Row],[Predicted Consumption]]</f>
        <v>17.59999870119</v>
      </c>
      <c r="K4503">
        <f>ABS((Table2[[#This Row],[Consumption]]-Table2[[#This Row],[Predicted Consumption]])/Table2[[#This Row],[Consumption]])</f>
        <v>2.2988356458620816E-2</v>
      </c>
    </row>
    <row r="4504" spans="1:11" x14ac:dyDescent="0.25">
      <c r="A4504" s="1">
        <v>40407.895833333336</v>
      </c>
      <c r="B4504">
        <v>7.7</v>
      </c>
      <c r="D4504" s="3">
        <v>40407.895833333336</v>
      </c>
      <c r="E4504">
        <v>7.7</v>
      </c>
      <c r="F4504">
        <v>10.399929712100001</v>
      </c>
      <c r="G4504" s="5">
        <v>0.31893146246767101</v>
      </c>
      <c r="I4504">
        <f t="shared" si="70"/>
        <v>2.6999297121000003</v>
      </c>
      <c r="J4504">
        <f>Table2[[#This Row],[Consumption]]+Table2[[#This Row],[Predicted Consumption]]</f>
        <v>18.0999297121</v>
      </c>
      <c r="K4504">
        <f>ABS((Table2[[#This Row],[Consumption]]-Table2[[#This Row],[Predicted Consumption]])/Table2[[#This Row],[Consumption]])</f>
        <v>0.3506402223506494</v>
      </c>
    </row>
    <row r="4505" spans="1:11" x14ac:dyDescent="0.25">
      <c r="A4505" s="1">
        <v>40407.90625</v>
      </c>
      <c r="B4505">
        <v>2.7</v>
      </c>
      <c r="D4505" s="3">
        <v>40407.90625</v>
      </c>
      <c r="E4505">
        <v>2.7</v>
      </c>
      <c r="F4505">
        <v>8.6999999999999993</v>
      </c>
      <c r="G4505" s="5">
        <v>0.47868946041719901</v>
      </c>
      <c r="I4505">
        <f t="shared" si="70"/>
        <v>5.9999999999999991</v>
      </c>
      <c r="J4505">
        <f>Table2[[#This Row],[Consumption]]+Table2[[#This Row],[Predicted Consumption]]</f>
        <v>11.399999999999999</v>
      </c>
      <c r="K4505">
        <f>ABS((Table2[[#This Row],[Consumption]]-Table2[[#This Row],[Predicted Consumption]])/Table2[[#This Row],[Consumption]])</f>
        <v>2.2222222222222219</v>
      </c>
    </row>
    <row r="4506" spans="1:11" x14ac:dyDescent="0.25">
      <c r="A4506" s="1">
        <v>40407.916666666664</v>
      </c>
      <c r="B4506">
        <v>1.4</v>
      </c>
      <c r="D4506" s="3">
        <v>40407.916666666664</v>
      </c>
      <c r="E4506">
        <v>1.4</v>
      </c>
      <c r="F4506">
        <v>4.9000000000000004</v>
      </c>
      <c r="G4506" s="5">
        <v>0.65067027224671503</v>
      </c>
      <c r="I4506">
        <f t="shared" si="70"/>
        <v>3.5000000000000004</v>
      </c>
      <c r="J4506">
        <f>Table2[[#This Row],[Consumption]]+Table2[[#This Row],[Predicted Consumption]]</f>
        <v>6.3000000000000007</v>
      </c>
      <c r="K4506">
        <f>ABS((Table2[[#This Row],[Consumption]]-Table2[[#This Row],[Predicted Consumption]])/Table2[[#This Row],[Consumption]])</f>
        <v>2.5000000000000004</v>
      </c>
    </row>
    <row r="4507" spans="1:11" x14ac:dyDescent="0.25">
      <c r="A4507" s="1">
        <v>40407.927083333336</v>
      </c>
      <c r="B4507">
        <v>1.4</v>
      </c>
      <c r="D4507" s="3">
        <v>40407.927083333336</v>
      </c>
      <c r="E4507">
        <v>1.4</v>
      </c>
      <c r="F4507">
        <v>1.3</v>
      </c>
      <c r="G4507" s="5">
        <v>0.58566314730873403</v>
      </c>
      <c r="I4507">
        <f t="shared" si="70"/>
        <v>9.9999999999999867E-2</v>
      </c>
      <c r="J4507">
        <f>Table2[[#This Row],[Consumption]]+Table2[[#This Row],[Predicted Consumption]]</f>
        <v>2.7</v>
      </c>
      <c r="K4507">
        <f>ABS((Table2[[#This Row],[Consumption]]-Table2[[#This Row],[Predicted Consumption]])/Table2[[#This Row],[Consumption]])</f>
        <v>7.1428571428571341E-2</v>
      </c>
    </row>
    <row r="4508" spans="1:11" x14ac:dyDescent="0.25">
      <c r="A4508" s="1">
        <v>40407.9375</v>
      </c>
      <c r="B4508">
        <v>1.4</v>
      </c>
      <c r="D4508" s="3">
        <v>40407.9375</v>
      </c>
      <c r="E4508">
        <v>1.4</v>
      </c>
      <c r="F4508">
        <v>1.3</v>
      </c>
      <c r="G4508" s="5">
        <v>0.908388090714081</v>
      </c>
      <c r="I4508">
        <f t="shared" si="70"/>
        <v>9.9999999999999867E-2</v>
      </c>
      <c r="J4508">
        <f>Table2[[#This Row],[Consumption]]+Table2[[#This Row],[Predicted Consumption]]</f>
        <v>2.7</v>
      </c>
      <c r="K4508">
        <f>ABS((Table2[[#This Row],[Consumption]]-Table2[[#This Row],[Predicted Consumption]])/Table2[[#This Row],[Consumption]])</f>
        <v>7.1428571428571341E-2</v>
      </c>
    </row>
    <row r="4509" spans="1:11" x14ac:dyDescent="0.25">
      <c r="A4509" s="1">
        <v>40407.947916666664</v>
      </c>
      <c r="B4509">
        <v>1.4</v>
      </c>
      <c r="D4509" s="3">
        <v>40407.947916666664</v>
      </c>
      <c r="E4509">
        <v>1.4</v>
      </c>
      <c r="F4509">
        <v>1.3</v>
      </c>
      <c r="G4509" s="5">
        <v>0.565499020562649</v>
      </c>
      <c r="I4509">
        <f t="shared" si="70"/>
        <v>9.9999999999999867E-2</v>
      </c>
      <c r="J4509">
        <f>Table2[[#This Row],[Consumption]]+Table2[[#This Row],[Predicted Consumption]]</f>
        <v>2.7</v>
      </c>
      <c r="K4509">
        <f>ABS((Table2[[#This Row],[Consumption]]-Table2[[#This Row],[Predicted Consumption]])/Table2[[#This Row],[Consumption]])</f>
        <v>7.1428571428571341E-2</v>
      </c>
    </row>
    <row r="4510" spans="1:11" x14ac:dyDescent="0.25">
      <c r="A4510" s="1">
        <v>40407.958333333336</v>
      </c>
      <c r="B4510">
        <v>1.5</v>
      </c>
      <c r="D4510" s="3">
        <v>40407.958333333336</v>
      </c>
      <c r="E4510">
        <v>1.5</v>
      </c>
      <c r="F4510">
        <v>1.3</v>
      </c>
      <c r="G4510" s="5">
        <v>0.37279521526350201</v>
      </c>
      <c r="I4510">
        <f t="shared" si="70"/>
        <v>0.19999999999999996</v>
      </c>
      <c r="J4510">
        <f>Table2[[#This Row],[Consumption]]+Table2[[#This Row],[Predicted Consumption]]</f>
        <v>2.8</v>
      </c>
      <c r="K4510">
        <f>ABS((Table2[[#This Row],[Consumption]]-Table2[[#This Row],[Predicted Consumption]])/Table2[[#This Row],[Consumption]])</f>
        <v>0.1333333333333333</v>
      </c>
    </row>
    <row r="4511" spans="1:11" x14ac:dyDescent="0.25">
      <c r="A4511" s="1">
        <v>40407.96875</v>
      </c>
      <c r="B4511">
        <v>1.4</v>
      </c>
      <c r="D4511" s="3">
        <v>40407.96875</v>
      </c>
      <c r="E4511">
        <v>1.4</v>
      </c>
      <c r="F4511">
        <v>1.3</v>
      </c>
      <c r="G4511" s="5">
        <v>0.63591649160053698</v>
      </c>
      <c r="I4511">
        <f t="shared" si="70"/>
        <v>9.9999999999999867E-2</v>
      </c>
      <c r="J4511">
        <f>Table2[[#This Row],[Consumption]]+Table2[[#This Row],[Predicted Consumption]]</f>
        <v>2.7</v>
      </c>
      <c r="K4511">
        <f>ABS((Table2[[#This Row],[Consumption]]-Table2[[#This Row],[Predicted Consumption]])/Table2[[#This Row],[Consumption]])</f>
        <v>7.1428571428571341E-2</v>
      </c>
    </row>
    <row r="4512" spans="1:11" x14ac:dyDescent="0.25">
      <c r="A4512" s="1">
        <v>40407.979166666664</v>
      </c>
      <c r="B4512">
        <v>1.4</v>
      </c>
      <c r="D4512" s="3">
        <v>40407.979166666664</v>
      </c>
      <c r="E4512">
        <v>1.4</v>
      </c>
      <c r="F4512">
        <v>1.4</v>
      </c>
      <c r="G4512" s="5">
        <v>0.47484368238660202</v>
      </c>
      <c r="I4512">
        <f t="shared" si="70"/>
        <v>0</v>
      </c>
      <c r="J4512">
        <f>Table2[[#This Row],[Consumption]]+Table2[[#This Row],[Predicted Consumption]]</f>
        <v>2.8</v>
      </c>
      <c r="K4512">
        <f>ABS((Table2[[#This Row],[Consumption]]-Table2[[#This Row],[Predicted Consumption]])/Table2[[#This Row],[Consumption]])</f>
        <v>0</v>
      </c>
    </row>
    <row r="4513" spans="1:11" x14ac:dyDescent="0.25">
      <c r="A4513" s="1">
        <v>40407.989583333336</v>
      </c>
      <c r="B4513">
        <v>1.4</v>
      </c>
      <c r="D4513" s="3">
        <v>40407.989583333336</v>
      </c>
      <c r="E4513">
        <v>1.4</v>
      </c>
      <c r="F4513">
        <v>1.4</v>
      </c>
      <c r="G4513" s="5">
        <v>0.92809450913923097</v>
      </c>
      <c r="I4513">
        <f t="shared" si="70"/>
        <v>0</v>
      </c>
      <c r="J4513">
        <f>Table2[[#This Row],[Consumption]]+Table2[[#This Row],[Predicted Consumption]]</f>
        <v>2.8</v>
      </c>
      <c r="K4513">
        <f>ABS((Table2[[#This Row],[Consumption]]-Table2[[#This Row],[Predicted Consumption]])/Table2[[#This Row],[Consumption]])</f>
        <v>0</v>
      </c>
    </row>
    <row r="4514" spans="1:11" x14ac:dyDescent="0.25">
      <c r="A4514" s="1">
        <v>40408</v>
      </c>
      <c r="B4514">
        <v>4.2</v>
      </c>
      <c r="D4514" s="2">
        <v>40408</v>
      </c>
      <c r="E4514">
        <v>4.2</v>
      </c>
      <c r="F4514">
        <v>1.4</v>
      </c>
      <c r="G4514" s="5">
        <v>0.60245509004445796</v>
      </c>
      <c r="I4514">
        <f t="shared" si="70"/>
        <v>2.8000000000000003</v>
      </c>
      <c r="J4514">
        <f>Table2[[#This Row],[Consumption]]+Table2[[#This Row],[Predicted Consumption]]</f>
        <v>5.6</v>
      </c>
      <c r="K4514">
        <f>ABS((Table2[[#This Row],[Consumption]]-Table2[[#This Row],[Predicted Consumption]])/Table2[[#This Row],[Consumption]])</f>
        <v>0.66666666666666674</v>
      </c>
    </row>
    <row r="4515" spans="1:11" x14ac:dyDescent="0.25">
      <c r="A4515" s="1">
        <v>40408.010416666664</v>
      </c>
      <c r="B4515">
        <v>5.4</v>
      </c>
      <c r="D4515" s="3">
        <v>40408.010416666664</v>
      </c>
      <c r="E4515">
        <v>5.4</v>
      </c>
      <c r="F4515">
        <v>5.7979653307800003</v>
      </c>
      <c r="G4515" s="5">
        <v>0.88085471185269504</v>
      </c>
      <c r="I4515">
        <f t="shared" si="70"/>
        <v>0.39796533077999996</v>
      </c>
      <c r="J4515">
        <f>Table2[[#This Row],[Consumption]]+Table2[[#This Row],[Predicted Consumption]]</f>
        <v>11.197965330780001</v>
      </c>
      <c r="K4515">
        <f>ABS((Table2[[#This Row],[Consumption]]-Table2[[#This Row],[Predicted Consumption]])/Table2[[#This Row],[Consumption]])</f>
        <v>7.3697283477777764E-2</v>
      </c>
    </row>
    <row r="4516" spans="1:11" x14ac:dyDescent="0.25">
      <c r="A4516" s="1">
        <v>40408.020833333336</v>
      </c>
      <c r="B4516">
        <v>5.8</v>
      </c>
      <c r="D4516" s="3">
        <v>40408.020833333336</v>
      </c>
      <c r="E4516">
        <v>5.8</v>
      </c>
      <c r="F4516">
        <v>5.5995341977999997</v>
      </c>
      <c r="G4516" s="5">
        <v>0.312491571165121</v>
      </c>
      <c r="I4516">
        <f t="shared" si="70"/>
        <v>0.2004658022000001</v>
      </c>
      <c r="J4516">
        <f>Table2[[#This Row],[Consumption]]+Table2[[#This Row],[Predicted Consumption]]</f>
        <v>11.3995341978</v>
      </c>
      <c r="K4516">
        <f>ABS((Table2[[#This Row],[Consumption]]-Table2[[#This Row],[Predicted Consumption]])/Table2[[#This Row],[Consumption]])</f>
        <v>3.4563069344827606E-2</v>
      </c>
    </row>
    <row r="4517" spans="1:11" x14ac:dyDescent="0.25">
      <c r="A4517" s="1">
        <v>40408.03125</v>
      </c>
      <c r="B4517">
        <v>5.7</v>
      </c>
      <c r="D4517" s="3">
        <v>40408.03125</v>
      </c>
      <c r="E4517">
        <v>5.7</v>
      </c>
      <c r="F4517">
        <v>7.9</v>
      </c>
      <c r="G4517" s="5">
        <v>0.59893971875393004</v>
      </c>
      <c r="I4517">
        <f t="shared" si="70"/>
        <v>2.2000000000000002</v>
      </c>
      <c r="J4517">
        <f>Table2[[#This Row],[Consumption]]+Table2[[#This Row],[Predicted Consumption]]</f>
        <v>13.600000000000001</v>
      </c>
      <c r="K4517">
        <f>ABS((Table2[[#This Row],[Consumption]]-Table2[[#This Row],[Predicted Consumption]])/Table2[[#This Row],[Consumption]])</f>
        <v>0.38596491228070179</v>
      </c>
    </row>
    <row r="4518" spans="1:11" x14ac:dyDescent="0.25">
      <c r="A4518" s="1">
        <v>40408.041666666664</v>
      </c>
      <c r="B4518">
        <v>5.8</v>
      </c>
      <c r="D4518" s="3">
        <v>40408.041666666664</v>
      </c>
      <c r="E4518">
        <v>5.8</v>
      </c>
      <c r="F4518">
        <v>7.9</v>
      </c>
      <c r="G4518" s="5">
        <v>0.31379319744943002</v>
      </c>
      <c r="I4518">
        <f t="shared" si="70"/>
        <v>2.1000000000000005</v>
      </c>
      <c r="J4518">
        <f>Table2[[#This Row],[Consumption]]+Table2[[#This Row],[Predicted Consumption]]</f>
        <v>13.7</v>
      </c>
      <c r="K4518">
        <f>ABS((Table2[[#This Row],[Consumption]]-Table2[[#This Row],[Predicted Consumption]])/Table2[[#This Row],[Consumption]])</f>
        <v>0.36206896551724149</v>
      </c>
    </row>
    <row r="4519" spans="1:11" x14ac:dyDescent="0.25">
      <c r="A4519" s="1">
        <v>40408.052083333336</v>
      </c>
      <c r="B4519">
        <v>5.7</v>
      </c>
      <c r="D4519" s="3">
        <v>40408.052083333336</v>
      </c>
      <c r="E4519">
        <v>5.7</v>
      </c>
      <c r="F4519">
        <v>5.6996580331400004</v>
      </c>
      <c r="G4519" s="5">
        <v>0.456102495243769</v>
      </c>
      <c r="I4519">
        <f t="shared" si="70"/>
        <v>3.4196685999976495E-4</v>
      </c>
      <c r="J4519">
        <f>Table2[[#This Row],[Consumption]]+Table2[[#This Row],[Predicted Consumption]]</f>
        <v>11.39965803314</v>
      </c>
      <c r="K4519">
        <f>ABS((Table2[[#This Row],[Consumption]]-Table2[[#This Row],[Predicted Consumption]])/Table2[[#This Row],[Consumption]])</f>
        <v>5.9994185964871041E-5</v>
      </c>
    </row>
    <row r="4520" spans="1:11" x14ac:dyDescent="0.25">
      <c r="A4520" s="1">
        <v>40408.0625</v>
      </c>
      <c r="B4520">
        <v>3.5</v>
      </c>
      <c r="D4520" s="3">
        <v>40408.0625</v>
      </c>
      <c r="E4520">
        <v>3.5</v>
      </c>
      <c r="F4520">
        <v>5.79900301208</v>
      </c>
      <c r="G4520" s="5">
        <v>0.440320185920416</v>
      </c>
      <c r="I4520">
        <f t="shared" si="70"/>
        <v>2.29900301208</v>
      </c>
      <c r="J4520">
        <f>Table2[[#This Row],[Consumption]]+Table2[[#This Row],[Predicted Consumption]]</f>
        <v>9.29900301208</v>
      </c>
      <c r="K4520">
        <f>ABS((Table2[[#This Row],[Consumption]]-Table2[[#This Row],[Predicted Consumption]])/Table2[[#This Row],[Consumption]])</f>
        <v>0.65685800345142853</v>
      </c>
    </row>
    <row r="4521" spans="1:11" x14ac:dyDescent="0.25">
      <c r="A4521" s="1">
        <v>40408.072916666664</v>
      </c>
      <c r="B4521">
        <v>1.4</v>
      </c>
      <c r="D4521" s="3">
        <v>40408.072916666664</v>
      </c>
      <c r="E4521">
        <v>1.4</v>
      </c>
      <c r="F4521">
        <v>5.4</v>
      </c>
      <c r="G4521" s="5">
        <v>0.58730785632762506</v>
      </c>
      <c r="I4521">
        <f t="shared" si="70"/>
        <v>4</v>
      </c>
      <c r="J4521">
        <f>Table2[[#This Row],[Consumption]]+Table2[[#This Row],[Predicted Consumption]]</f>
        <v>6.8000000000000007</v>
      </c>
      <c r="K4521">
        <f>ABS((Table2[[#This Row],[Consumption]]-Table2[[#This Row],[Predicted Consumption]])/Table2[[#This Row],[Consumption]])</f>
        <v>2.8571428571428572</v>
      </c>
    </row>
    <row r="4522" spans="1:11" x14ac:dyDescent="0.25">
      <c r="A4522" s="1">
        <v>40408.083333333336</v>
      </c>
      <c r="B4522">
        <v>1.4</v>
      </c>
      <c r="D4522" s="3">
        <v>40408.083333333336</v>
      </c>
      <c r="E4522">
        <v>1.4</v>
      </c>
      <c r="F4522">
        <v>1.4</v>
      </c>
      <c r="G4522" s="5">
        <v>0.64174070821159701</v>
      </c>
      <c r="I4522">
        <f t="shared" si="70"/>
        <v>0</v>
      </c>
      <c r="J4522">
        <f>Table2[[#This Row],[Consumption]]+Table2[[#This Row],[Predicted Consumption]]</f>
        <v>2.8</v>
      </c>
      <c r="K4522">
        <f>ABS((Table2[[#This Row],[Consumption]]-Table2[[#This Row],[Predicted Consumption]])/Table2[[#This Row],[Consumption]])</f>
        <v>0</v>
      </c>
    </row>
    <row r="4523" spans="1:11" x14ac:dyDescent="0.25">
      <c r="A4523" s="1">
        <v>40408.09375</v>
      </c>
      <c r="B4523">
        <v>1.5</v>
      </c>
      <c r="D4523" s="3">
        <v>40408.09375</v>
      </c>
      <c r="E4523">
        <v>1.5</v>
      </c>
      <c r="I4523">
        <f t="shared" si="70"/>
        <v>1.5</v>
      </c>
      <c r="J4523">
        <f>Table2[[#This Row],[Consumption]]+Table2[[#This Row],[Predicted Consumption]]</f>
        <v>1.5</v>
      </c>
      <c r="K4523">
        <f>ABS((Table2[[#This Row],[Consumption]]-Table2[[#This Row],[Predicted Consumption]])/Table2[[#This Row],[Consumption]])</f>
        <v>1</v>
      </c>
    </row>
    <row r="4524" spans="1:11" x14ac:dyDescent="0.25">
      <c r="A4524" s="1">
        <v>40408.104166666664</v>
      </c>
      <c r="B4524">
        <v>1.4</v>
      </c>
      <c r="D4524" s="3">
        <v>40408.104166666664</v>
      </c>
      <c r="E4524">
        <v>1.4</v>
      </c>
      <c r="F4524">
        <v>1.4</v>
      </c>
      <c r="G4524" s="5">
        <v>0.80432677946017195</v>
      </c>
      <c r="I4524">
        <f t="shared" si="70"/>
        <v>0</v>
      </c>
      <c r="J4524">
        <f>Table2[[#This Row],[Consumption]]+Table2[[#This Row],[Predicted Consumption]]</f>
        <v>2.8</v>
      </c>
      <c r="K4524">
        <f>ABS((Table2[[#This Row],[Consumption]]-Table2[[#This Row],[Predicted Consumption]])/Table2[[#This Row],[Consumption]])</f>
        <v>0</v>
      </c>
    </row>
    <row r="4525" spans="1:11" x14ac:dyDescent="0.25">
      <c r="A4525" s="1">
        <v>40408.114583333336</v>
      </c>
      <c r="B4525">
        <v>1.3</v>
      </c>
      <c r="D4525" s="3">
        <v>40408.114583333336</v>
      </c>
      <c r="E4525">
        <v>1.3</v>
      </c>
      <c r="F4525">
        <v>1.4</v>
      </c>
      <c r="G4525" s="5">
        <v>0.65085198118169396</v>
      </c>
      <c r="I4525">
        <f t="shared" si="70"/>
        <v>9.9999999999999867E-2</v>
      </c>
      <c r="J4525">
        <f>Table2[[#This Row],[Consumption]]+Table2[[#This Row],[Predicted Consumption]]</f>
        <v>2.7</v>
      </c>
      <c r="K4525">
        <f>ABS((Table2[[#This Row],[Consumption]]-Table2[[#This Row],[Predicted Consumption]])/Table2[[#This Row],[Consumption]])</f>
        <v>7.6923076923076816E-2</v>
      </c>
    </row>
    <row r="4526" spans="1:11" x14ac:dyDescent="0.25">
      <c r="A4526" s="1">
        <v>40408.125</v>
      </c>
      <c r="B4526">
        <v>1.4</v>
      </c>
      <c r="D4526" s="3">
        <v>40408.125</v>
      </c>
      <c r="E4526">
        <v>1.4</v>
      </c>
      <c r="F4526">
        <v>1.4</v>
      </c>
      <c r="G4526" s="5">
        <v>0.52853676781288195</v>
      </c>
      <c r="I4526">
        <f t="shared" si="70"/>
        <v>0</v>
      </c>
      <c r="J4526">
        <f>Table2[[#This Row],[Consumption]]+Table2[[#This Row],[Predicted Consumption]]</f>
        <v>2.8</v>
      </c>
      <c r="K4526">
        <f>ABS((Table2[[#This Row],[Consumption]]-Table2[[#This Row],[Predicted Consumption]])/Table2[[#This Row],[Consumption]])</f>
        <v>0</v>
      </c>
    </row>
    <row r="4527" spans="1:11" x14ac:dyDescent="0.25">
      <c r="A4527" s="1">
        <v>40408.135416666664</v>
      </c>
      <c r="B4527">
        <v>1.4</v>
      </c>
      <c r="D4527" s="3">
        <v>40408.135416666664</v>
      </c>
      <c r="E4527">
        <v>1.4</v>
      </c>
      <c r="F4527">
        <v>1.4</v>
      </c>
      <c r="G4527" s="5">
        <v>0.49889291092887</v>
      </c>
      <c r="I4527">
        <f t="shared" si="70"/>
        <v>0</v>
      </c>
      <c r="J4527">
        <f>Table2[[#This Row],[Consumption]]+Table2[[#This Row],[Predicted Consumption]]</f>
        <v>2.8</v>
      </c>
      <c r="K4527">
        <f>ABS((Table2[[#This Row],[Consumption]]-Table2[[#This Row],[Predicted Consumption]])/Table2[[#This Row],[Consumption]])</f>
        <v>0</v>
      </c>
    </row>
    <row r="4528" spans="1:11" x14ac:dyDescent="0.25">
      <c r="A4528" s="1">
        <v>40408.145833333336</v>
      </c>
      <c r="B4528">
        <v>1.4</v>
      </c>
      <c r="D4528" s="3">
        <v>40408.145833333336</v>
      </c>
      <c r="E4528">
        <v>1.4</v>
      </c>
      <c r="F4528">
        <v>1.4</v>
      </c>
      <c r="G4528" s="5">
        <v>0.51267421578862105</v>
      </c>
      <c r="I4528">
        <f t="shared" si="70"/>
        <v>0</v>
      </c>
      <c r="J4528">
        <f>Table2[[#This Row],[Consumption]]+Table2[[#This Row],[Predicted Consumption]]</f>
        <v>2.8</v>
      </c>
      <c r="K4528">
        <f>ABS((Table2[[#This Row],[Consumption]]-Table2[[#This Row],[Predicted Consumption]])/Table2[[#This Row],[Consumption]])</f>
        <v>0</v>
      </c>
    </row>
    <row r="4529" spans="1:11" x14ac:dyDescent="0.25">
      <c r="A4529" s="1">
        <v>40408.15625</v>
      </c>
      <c r="B4529">
        <v>1.5</v>
      </c>
      <c r="D4529" s="3">
        <v>40408.15625</v>
      </c>
      <c r="E4529">
        <v>1.5</v>
      </c>
      <c r="F4529">
        <v>1.4</v>
      </c>
      <c r="G4529" s="5">
        <v>0.55626985871488799</v>
      </c>
      <c r="I4529">
        <f t="shared" si="70"/>
        <v>0.10000000000000009</v>
      </c>
      <c r="J4529">
        <f>Table2[[#This Row],[Consumption]]+Table2[[#This Row],[Predicted Consumption]]</f>
        <v>2.9</v>
      </c>
      <c r="K4529">
        <f>ABS((Table2[[#This Row],[Consumption]]-Table2[[#This Row],[Predicted Consumption]])/Table2[[#This Row],[Consumption]])</f>
        <v>6.6666666666666721E-2</v>
      </c>
    </row>
    <row r="4530" spans="1:11" x14ac:dyDescent="0.25">
      <c r="A4530" s="1">
        <v>40408.166666666664</v>
      </c>
      <c r="B4530">
        <v>1.4</v>
      </c>
      <c r="D4530" s="3">
        <v>40408.166666666664</v>
      </c>
      <c r="E4530">
        <v>1.4</v>
      </c>
      <c r="F4530">
        <v>1.4</v>
      </c>
      <c r="G4530" s="5">
        <v>0.78100780738257702</v>
      </c>
      <c r="I4530">
        <f t="shared" si="70"/>
        <v>0</v>
      </c>
      <c r="J4530">
        <f>Table2[[#This Row],[Consumption]]+Table2[[#This Row],[Predicted Consumption]]</f>
        <v>2.8</v>
      </c>
      <c r="K4530">
        <f>ABS((Table2[[#This Row],[Consumption]]-Table2[[#This Row],[Predicted Consumption]])/Table2[[#This Row],[Consumption]])</f>
        <v>0</v>
      </c>
    </row>
    <row r="4531" spans="1:11" x14ac:dyDescent="0.25">
      <c r="A4531" s="1">
        <v>40408.177083333336</v>
      </c>
      <c r="B4531">
        <v>1.4</v>
      </c>
      <c r="D4531" s="3">
        <v>40408.177083333336</v>
      </c>
      <c r="E4531">
        <v>1.4</v>
      </c>
      <c r="F4531">
        <v>1.4</v>
      </c>
      <c r="G4531" s="5">
        <v>0.63712901794790899</v>
      </c>
      <c r="I4531">
        <f t="shared" si="70"/>
        <v>0</v>
      </c>
      <c r="J4531">
        <f>Table2[[#This Row],[Consumption]]+Table2[[#This Row],[Predicted Consumption]]</f>
        <v>2.8</v>
      </c>
      <c r="K4531">
        <f>ABS((Table2[[#This Row],[Consumption]]-Table2[[#This Row],[Predicted Consumption]])/Table2[[#This Row],[Consumption]])</f>
        <v>0</v>
      </c>
    </row>
    <row r="4532" spans="1:11" x14ac:dyDescent="0.25">
      <c r="A4532" s="1">
        <v>40408.1875</v>
      </c>
      <c r="B4532">
        <v>1.3</v>
      </c>
      <c r="D4532" s="3">
        <v>40408.1875</v>
      </c>
      <c r="E4532">
        <v>1.3</v>
      </c>
      <c r="F4532">
        <v>1.4</v>
      </c>
      <c r="G4532" s="5">
        <v>0.55837639051652099</v>
      </c>
      <c r="I4532">
        <f t="shared" si="70"/>
        <v>9.9999999999999867E-2</v>
      </c>
      <c r="J4532">
        <f>Table2[[#This Row],[Consumption]]+Table2[[#This Row],[Predicted Consumption]]</f>
        <v>2.7</v>
      </c>
      <c r="K4532">
        <f>ABS((Table2[[#This Row],[Consumption]]-Table2[[#This Row],[Predicted Consumption]])/Table2[[#This Row],[Consumption]])</f>
        <v>7.6923076923076816E-2</v>
      </c>
    </row>
    <row r="4533" spans="1:11" x14ac:dyDescent="0.25">
      <c r="A4533" s="1">
        <v>40408.197916666664</v>
      </c>
      <c r="B4533">
        <v>1.5</v>
      </c>
      <c r="D4533" s="3">
        <v>40408.197916666664</v>
      </c>
      <c r="E4533">
        <v>1.5</v>
      </c>
      <c r="F4533">
        <v>1.4</v>
      </c>
      <c r="G4533" s="5">
        <v>0.63110617319615003</v>
      </c>
      <c r="I4533">
        <f t="shared" si="70"/>
        <v>0.10000000000000009</v>
      </c>
      <c r="J4533">
        <f>Table2[[#This Row],[Consumption]]+Table2[[#This Row],[Predicted Consumption]]</f>
        <v>2.9</v>
      </c>
      <c r="K4533">
        <f>ABS((Table2[[#This Row],[Consumption]]-Table2[[#This Row],[Predicted Consumption]])/Table2[[#This Row],[Consumption]])</f>
        <v>6.6666666666666721E-2</v>
      </c>
    </row>
    <row r="4534" spans="1:11" x14ac:dyDescent="0.25">
      <c r="A4534" s="1">
        <v>40408.208333333336</v>
      </c>
      <c r="B4534">
        <v>1.3</v>
      </c>
      <c r="D4534" s="3">
        <v>40408.208333333336</v>
      </c>
      <c r="E4534">
        <v>1.3</v>
      </c>
      <c r="F4534">
        <v>1.4</v>
      </c>
      <c r="G4534" s="5">
        <v>0.855088856545554</v>
      </c>
      <c r="I4534">
        <f t="shared" si="70"/>
        <v>9.9999999999999867E-2</v>
      </c>
      <c r="J4534">
        <f>Table2[[#This Row],[Consumption]]+Table2[[#This Row],[Predicted Consumption]]</f>
        <v>2.7</v>
      </c>
      <c r="K4534">
        <f>ABS((Table2[[#This Row],[Consumption]]-Table2[[#This Row],[Predicted Consumption]])/Table2[[#This Row],[Consumption]])</f>
        <v>7.6923076923076816E-2</v>
      </c>
    </row>
    <row r="4535" spans="1:11" x14ac:dyDescent="0.25">
      <c r="A4535" s="1">
        <v>40408.21875</v>
      </c>
      <c r="B4535">
        <v>4.0999999999999996</v>
      </c>
      <c r="D4535" s="3">
        <v>40408.21875</v>
      </c>
      <c r="E4535">
        <v>4.0999999999999996</v>
      </c>
      <c r="F4535">
        <v>1.5</v>
      </c>
      <c r="G4535" s="5">
        <v>0.34780222609081302</v>
      </c>
      <c r="I4535">
        <f t="shared" si="70"/>
        <v>2.5999999999999996</v>
      </c>
      <c r="J4535">
        <f>Table2[[#This Row],[Consumption]]+Table2[[#This Row],[Predicted Consumption]]</f>
        <v>5.6</v>
      </c>
      <c r="K4535">
        <f>ABS((Table2[[#This Row],[Consumption]]-Table2[[#This Row],[Predicted Consumption]])/Table2[[#This Row],[Consumption]])</f>
        <v>0.63414634146341464</v>
      </c>
    </row>
    <row r="4536" spans="1:11" x14ac:dyDescent="0.25">
      <c r="A4536" s="1">
        <v>40408.229166666664</v>
      </c>
      <c r="B4536">
        <v>5.6</v>
      </c>
      <c r="D4536" s="3">
        <v>40408.229166666664</v>
      </c>
      <c r="E4536">
        <v>5.6</v>
      </c>
      <c r="F4536">
        <v>5.4</v>
      </c>
      <c r="G4536" s="5">
        <v>0.59376364183379904</v>
      </c>
      <c r="I4536">
        <f t="shared" si="70"/>
        <v>0.19999999999999929</v>
      </c>
      <c r="J4536">
        <f>Table2[[#This Row],[Consumption]]+Table2[[#This Row],[Predicted Consumption]]</f>
        <v>11</v>
      </c>
      <c r="K4536">
        <f>ABS((Table2[[#This Row],[Consumption]]-Table2[[#This Row],[Predicted Consumption]])/Table2[[#This Row],[Consumption]])</f>
        <v>3.5714285714285587E-2</v>
      </c>
    </row>
    <row r="4537" spans="1:11" x14ac:dyDescent="0.25">
      <c r="A4537" s="1">
        <v>40408.239583333336</v>
      </c>
      <c r="B4537">
        <v>5.9</v>
      </c>
      <c r="D4537" s="3">
        <v>40408.239583333336</v>
      </c>
      <c r="E4537">
        <v>5.9</v>
      </c>
      <c r="F4537">
        <v>5.79900301208</v>
      </c>
      <c r="G4537" s="5">
        <v>0.68647979553723704</v>
      </c>
      <c r="I4537">
        <f t="shared" si="70"/>
        <v>0.10099698792000034</v>
      </c>
      <c r="J4537">
        <f>Table2[[#This Row],[Consumption]]+Table2[[#This Row],[Predicted Consumption]]</f>
        <v>11.69900301208</v>
      </c>
      <c r="K4537">
        <f>ABS((Table2[[#This Row],[Consumption]]-Table2[[#This Row],[Predicted Consumption]])/Table2[[#This Row],[Consumption]])</f>
        <v>1.7118133545762769E-2</v>
      </c>
    </row>
    <row r="4538" spans="1:11" x14ac:dyDescent="0.25">
      <c r="A4538" s="1">
        <v>40408.25</v>
      </c>
      <c r="B4538">
        <v>10.1</v>
      </c>
      <c r="D4538" s="3">
        <v>40408.25</v>
      </c>
      <c r="E4538">
        <v>10.1</v>
      </c>
      <c r="F4538">
        <v>5.6997606232000004</v>
      </c>
      <c r="G4538" s="5">
        <v>0.33545036344476897</v>
      </c>
      <c r="I4538">
        <f t="shared" si="70"/>
        <v>4.4002393767999992</v>
      </c>
      <c r="J4538">
        <f>Table2[[#This Row],[Consumption]]+Table2[[#This Row],[Predicted Consumption]]</f>
        <v>15.799760623200001</v>
      </c>
      <c r="K4538">
        <f>ABS((Table2[[#This Row],[Consumption]]-Table2[[#This Row],[Predicted Consumption]])/Table2[[#This Row],[Consumption]])</f>
        <v>0.43566726502970293</v>
      </c>
    </row>
    <row r="4539" spans="1:11" x14ac:dyDescent="0.25">
      <c r="A4539" s="1">
        <v>40408.260416666664</v>
      </c>
      <c r="B4539">
        <v>10.6</v>
      </c>
      <c r="D4539" s="3">
        <v>40408.260416666664</v>
      </c>
      <c r="E4539">
        <v>10.6</v>
      </c>
      <c r="F4539">
        <v>10.7992476729</v>
      </c>
      <c r="G4539" s="5">
        <v>0.20072037098860501</v>
      </c>
      <c r="I4539">
        <f t="shared" si="70"/>
        <v>0.19924767290000034</v>
      </c>
      <c r="J4539">
        <f>Table2[[#This Row],[Consumption]]+Table2[[#This Row],[Predicted Consumption]]</f>
        <v>21.3992476729</v>
      </c>
      <c r="K4539">
        <f>ABS((Table2[[#This Row],[Consumption]]-Table2[[#This Row],[Predicted Consumption]])/Table2[[#This Row],[Consumption]])</f>
        <v>1.8796950273584939E-2</v>
      </c>
    </row>
    <row r="4540" spans="1:11" x14ac:dyDescent="0.25">
      <c r="A4540" s="1">
        <v>40408.270833333336</v>
      </c>
      <c r="B4540">
        <v>10.7</v>
      </c>
      <c r="D4540" s="3">
        <v>40408.270833333336</v>
      </c>
      <c r="E4540">
        <v>10.7</v>
      </c>
      <c r="F4540">
        <v>10.4939403406</v>
      </c>
      <c r="G4540" s="5">
        <v>0.38260426552392701</v>
      </c>
      <c r="I4540">
        <f t="shared" si="70"/>
        <v>0.20605965939999926</v>
      </c>
      <c r="J4540">
        <f>Table2[[#This Row],[Consumption]]+Table2[[#This Row],[Predicted Consumption]]</f>
        <v>21.193940340600001</v>
      </c>
      <c r="K4540">
        <f>ABS((Table2[[#This Row],[Consumption]]-Table2[[#This Row],[Predicted Consumption]])/Table2[[#This Row],[Consumption]])</f>
        <v>1.9257912093457875E-2</v>
      </c>
    </row>
    <row r="4541" spans="1:11" x14ac:dyDescent="0.25">
      <c r="A4541" s="1">
        <v>40408.28125</v>
      </c>
      <c r="B4541">
        <v>10.8</v>
      </c>
      <c r="D4541" s="3">
        <v>40408.28125</v>
      </c>
      <c r="E4541">
        <v>10.8</v>
      </c>
      <c r="F4541">
        <v>11.0999605071</v>
      </c>
      <c r="G4541" s="5">
        <v>0.801613294416607</v>
      </c>
      <c r="I4541">
        <f t="shared" si="70"/>
        <v>0.29996050709999977</v>
      </c>
      <c r="J4541">
        <f>Table2[[#This Row],[Consumption]]+Table2[[#This Row],[Predicted Consumption]]</f>
        <v>21.899960507100001</v>
      </c>
      <c r="K4541">
        <f>ABS((Table2[[#This Row],[Consumption]]-Table2[[#This Row],[Predicted Consumption]])/Table2[[#This Row],[Consumption]])</f>
        <v>2.7774121027777755E-2</v>
      </c>
    </row>
    <row r="4542" spans="1:11" x14ac:dyDescent="0.25">
      <c r="A4542" s="1">
        <v>40408.291666666664</v>
      </c>
      <c r="B4542">
        <v>13.2</v>
      </c>
      <c r="D4542" s="3">
        <v>40408.291666666664</v>
      </c>
      <c r="E4542">
        <v>13.2</v>
      </c>
      <c r="F4542">
        <v>9.2999996324699996</v>
      </c>
      <c r="G4542" s="5">
        <v>0.83187381038075503</v>
      </c>
      <c r="I4542">
        <f t="shared" si="70"/>
        <v>3.9000003675299997</v>
      </c>
      <c r="J4542">
        <f>Table2[[#This Row],[Consumption]]+Table2[[#This Row],[Predicted Consumption]]</f>
        <v>22.499999632470001</v>
      </c>
      <c r="K4542">
        <f>ABS((Table2[[#This Row],[Consumption]]-Table2[[#This Row],[Predicted Consumption]])/Table2[[#This Row],[Consumption]])</f>
        <v>0.29545457329772729</v>
      </c>
    </row>
    <row r="4543" spans="1:11" x14ac:dyDescent="0.25">
      <c r="A4543" s="1">
        <v>40408.302083333336</v>
      </c>
      <c r="B4543">
        <v>11.7</v>
      </c>
      <c r="D4543" s="3">
        <v>40408.302083333336</v>
      </c>
      <c r="E4543">
        <v>11.7</v>
      </c>
      <c r="F4543">
        <v>11.1999323992</v>
      </c>
      <c r="G4543" s="5">
        <v>0.27138377329195601</v>
      </c>
      <c r="I4543">
        <f t="shared" si="70"/>
        <v>0.50006760079999957</v>
      </c>
      <c r="J4543">
        <f>Table2[[#This Row],[Consumption]]+Table2[[#This Row],[Predicted Consumption]]</f>
        <v>22.899932399199997</v>
      </c>
      <c r="K4543">
        <f>ABS((Table2[[#This Row],[Consumption]]-Table2[[#This Row],[Predicted Consumption]])/Table2[[#This Row],[Consumption]])</f>
        <v>4.2740820581196548E-2</v>
      </c>
    </row>
    <row r="4544" spans="1:11" x14ac:dyDescent="0.25">
      <c r="A4544" s="1">
        <v>40408.3125</v>
      </c>
      <c r="B4544">
        <v>10.5</v>
      </c>
      <c r="D4544" s="3">
        <v>40408.3125</v>
      </c>
      <c r="E4544">
        <v>10.5</v>
      </c>
      <c r="F4544">
        <v>10.599993164800001</v>
      </c>
      <c r="G4544" s="5">
        <v>0.53851418463776701</v>
      </c>
      <c r="I4544">
        <f t="shared" si="70"/>
        <v>9.9993164800000756E-2</v>
      </c>
      <c r="J4544">
        <f>Table2[[#This Row],[Consumption]]+Table2[[#This Row],[Predicted Consumption]]</f>
        <v>21.099993164800001</v>
      </c>
      <c r="K4544">
        <f>ABS((Table2[[#This Row],[Consumption]]-Table2[[#This Row],[Predicted Consumption]])/Table2[[#This Row],[Consumption]])</f>
        <v>9.5231585523810249E-3</v>
      </c>
    </row>
    <row r="4545" spans="1:11" x14ac:dyDescent="0.25">
      <c r="A4545" s="1">
        <v>40408.322916666664</v>
      </c>
      <c r="B4545">
        <v>10.199999999999999</v>
      </c>
      <c r="D4545" s="3">
        <v>40408.322916666664</v>
      </c>
      <c r="E4545">
        <v>10.199999999999999</v>
      </c>
      <c r="F4545">
        <v>11.8993467382</v>
      </c>
      <c r="G4545" s="5">
        <v>0.81395392070592198</v>
      </c>
      <c r="I4545">
        <f t="shared" si="70"/>
        <v>1.6993467382000009</v>
      </c>
      <c r="J4545">
        <f>Table2[[#This Row],[Consumption]]+Table2[[#This Row],[Predicted Consumption]]</f>
        <v>22.099346738199998</v>
      </c>
      <c r="K4545">
        <f>ABS((Table2[[#This Row],[Consumption]]-Table2[[#This Row],[Predicted Consumption]])/Table2[[#This Row],[Consumption]])</f>
        <v>0.16660262139215695</v>
      </c>
    </row>
    <row r="4546" spans="1:11" x14ac:dyDescent="0.25">
      <c r="A4546" s="1">
        <v>40408.333333333336</v>
      </c>
      <c r="B4546">
        <v>9.5</v>
      </c>
      <c r="D4546" s="3">
        <v>40408.333333333336</v>
      </c>
      <c r="E4546">
        <v>9.5</v>
      </c>
      <c r="F4546">
        <v>10.599993164800001</v>
      </c>
      <c r="G4546" s="5">
        <v>0.40846595405379799</v>
      </c>
      <c r="I4546">
        <f t="shared" si="70"/>
        <v>1.0999931648000008</v>
      </c>
      <c r="J4546">
        <f>Table2[[#This Row],[Consumption]]+Table2[[#This Row],[Predicted Consumption]]</f>
        <v>20.099993164800001</v>
      </c>
      <c r="K4546">
        <f>ABS((Table2[[#This Row],[Consumption]]-Table2[[#This Row],[Predicted Consumption]])/Table2[[#This Row],[Consumption]])</f>
        <v>0.11578875418947376</v>
      </c>
    </row>
    <row r="4547" spans="1:11" x14ac:dyDescent="0.25">
      <c r="A4547" s="1">
        <v>40408.34375</v>
      </c>
      <c r="B4547">
        <v>9.4</v>
      </c>
      <c r="D4547" s="3">
        <v>40408.34375</v>
      </c>
      <c r="E4547">
        <v>9.4</v>
      </c>
      <c r="F4547">
        <v>10.199986174199999</v>
      </c>
      <c r="G4547" s="5">
        <v>0.17794193249794399</v>
      </c>
      <c r="I4547">
        <f t="shared" si="70"/>
        <v>0.79998617419999896</v>
      </c>
      <c r="J4547">
        <f>Table2[[#This Row],[Consumption]]+Table2[[#This Row],[Predicted Consumption]]</f>
        <v>19.599986174199998</v>
      </c>
      <c r="K4547">
        <f>ABS((Table2[[#This Row],[Consumption]]-Table2[[#This Row],[Predicted Consumption]])/Table2[[#This Row],[Consumption]])</f>
        <v>8.5104912148936063E-2</v>
      </c>
    </row>
    <row r="4548" spans="1:11" x14ac:dyDescent="0.25">
      <c r="A4548" s="1">
        <v>40408.354166666664</v>
      </c>
      <c r="B4548">
        <v>10</v>
      </c>
      <c r="D4548" s="3">
        <v>40408.354166666664</v>
      </c>
      <c r="E4548">
        <v>10</v>
      </c>
      <c r="F4548">
        <v>7.7039600000000004</v>
      </c>
      <c r="G4548" s="5">
        <v>0.24139467807537199</v>
      </c>
      <c r="I4548">
        <f t="shared" ref="I4548:I4611" si="71">ABS(F4548-E4548)</f>
        <v>2.2960399999999996</v>
      </c>
      <c r="J4548">
        <f>Table2[[#This Row],[Consumption]]+Table2[[#This Row],[Predicted Consumption]]</f>
        <v>17.703960000000002</v>
      </c>
      <c r="K4548">
        <f>ABS((Table2[[#This Row],[Consumption]]-Table2[[#This Row],[Predicted Consumption]])/Table2[[#This Row],[Consumption]])</f>
        <v>0.22960399999999997</v>
      </c>
    </row>
    <row r="4549" spans="1:11" x14ac:dyDescent="0.25">
      <c r="A4549" s="1">
        <v>40408.364583333336</v>
      </c>
      <c r="B4549">
        <v>9.3000000000000007</v>
      </c>
      <c r="D4549" s="3">
        <v>40408.364583333336</v>
      </c>
      <c r="E4549">
        <v>9.3000000000000007</v>
      </c>
      <c r="F4549">
        <v>10.299521246399999</v>
      </c>
      <c r="G4549" s="5">
        <v>0.284809845913093</v>
      </c>
      <c r="I4549">
        <f t="shared" si="71"/>
        <v>0.99952124639999873</v>
      </c>
      <c r="J4549">
        <f>Table2[[#This Row],[Consumption]]+Table2[[#This Row],[Predicted Consumption]]</f>
        <v>19.599521246400002</v>
      </c>
      <c r="K4549">
        <f>ABS((Table2[[#This Row],[Consumption]]-Table2[[#This Row],[Predicted Consumption]])/Table2[[#This Row],[Consumption]])</f>
        <v>0.10747540283870953</v>
      </c>
    </row>
    <row r="4550" spans="1:11" x14ac:dyDescent="0.25">
      <c r="A4550" s="1">
        <v>40408.375</v>
      </c>
      <c r="B4550">
        <v>10.6</v>
      </c>
      <c r="D4550" s="3">
        <v>40408.375</v>
      </c>
      <c r="E4550">
        <v>10.6</v>
      </c>
      <c r="F4550">
        <v>9.9999425193199993</v>
      </c>
      <c r="G4550" s="5">
        <v>0.35791505463523299</v>
      </c>
      <c r="I4550">
        <f t="shared" si="71"/>
        <v>0.60005748068000031</v>
      </c>
      <c r="J4550">
        <f>Table2[[#This Row],[Consumption]]+Table2[[#This Row],[Predicted Consumption]]</f>
        <v>20.599942519319999</v>
      </c>
      <c r="K4550">
        <f>ABS((Table2[[#This Row],[Consumption]]-Table2[[#This Row],[Predicted Consumption]])/Table2[[#This Row],[Consumption]])</f>
        <v>5.6609196290566072E-2</v>
      </c>
    </row>
    <row r="4551" spans="1:11" x14ac:dyDescent="0.25">
      <c r="A4551" s="1">
        <v>40408.385416666664</v>
      </c>
      <c r="B4551">
        <v>10.199999999999999</v>
      </c>
      <c r="D4551" s="3">
        <v>40408.385416666664</v>
      </c>
      <c r="E4551">
        <v>10.199999999999999</v>
      </c>
      <c r="F4551">
        <v>10.6997572627</v>
      </c>
      <c r="G4551" s="5">
        <v>0.61406193051385005</v>
      </c>
      <c r="I4551">
        <f t="shared" si="71"/>
        <v>0.49975726270000109</v>
      </c>
      <c r="J4551">
        <f>Table2[[#This Row],[Consumption]]+Table2[[#This Row],[Predicted Consumption]]</f>
        <v>20.8997572627</v>
      </c>
      <c r="K4551">
        <f>ABS((Table2[[#This Row],[Consumption]]-Table2[[#This Row],[Predicted Consumption]])/Table2[[#This Row],[Consumption]])</f>
        <v>4.8995810068627563E-2</v>
      </c>
    </row>
    <row r="4552" spans="1:11" x14ac:dyDescent="0.25">
      <c r="A4552" s="1">
        <v>40408.395833333336</v>
      </c>
      <c r="B4552">
        <v>12.7</v>
      </c>
      <c r="D4552" s="3">
        <v>40408.395833333336</v>
      </c>
      <c r="E4552">
        <v>12.7</v>
      </c>
      <c r="F4552">
        <v>9.49999323784</v>
      </c>
      <c r="G4552" s="5">
        <v>0.52204328701408698</v>
      </c>
      <c r="I4552">
        <f t="shared" si="71"/>
        <v>3.2000067621599992</v>
      </c>
      <c r="J4552">
        <f>Table2[[#This Row],[Consumption]]+Table2[[#This Row],[Predicted Consumption]]</f>
        <v>22.199993237839998</v>
      </c>
      <c r="K4552">
        <f>ABS((Table2[[#This Row],[Consumption]]-Table2[[#This Row],[Predicted Consumption]])/Table2[[#This Row],[Consumption]])</f>
        <v>0.25196903639055113</v>
      </c>
    </row>
    <row r="4553" spans="1:11" x14ac:dyDescent="0.25">
      <c r="A4553" s="1">
        <v>40408.40625</v>
      </c>
      <c r="B4553">
        <v>10.8</v>
      </c>
      <c r="D4553" s="3">
        <v>40408.40625</v>
      </c>
      <c r="E4553">
        <v>10.8</v>
      </c>
      <c r="F4553">
        <v>11.8993467382</v>
      </c>
      <c r="G4553" s="5">
        <v>0.57803007635391301</v>
      </c>
      <c r="I4553">
        <f t="shared" si="71"/>
        <v>1.0993467381999995</v>
      </c>
      <c r="J4553">
        <f>Table2[[#This Row],[Consumption]]+Table2[[#This Row],[Predicted Consumption]]</f>
        <v>22.699346738199999</v>
      </c>
      <c r="K4553">
        <f>ABS((Table2[[#This Row],[Consumption]]-Table2[[#This Row],[Predicted Consumption]])/Table2[[#This Row],[Consumption]])</f>
        <v>0.1017913646481481</v>
      </c>
    </row>
    <row r="4554" spans="1:11" x14ac:dyDescent="0.25">
      <c r="A4554" s="1">
        <v>40408.416666666664</v>
      </c>
      <c r="B4554">
        <v>13.7</v>
      </c>
      <c r="D4554" s="3">
        <v>40408.416666666664</v>
      </c>
      <c r="E4554">
        <v>13.7</v>
      </c>
      <c r="F4554">
        <v>12.620988000000001</v>
      </c>
      <c r="G4554" s="5">
        <v>0.78254861884371496</v>
      </c>
      <c r="I4554">
        <f t="shared" si="71"/>
        <v>1.0790119999999987</v>
      </c>
      <c r="J4554">
        <f>Table2[[#This Row],[Consumption]]+Table2[[#This Row],[Predicted Consumption]]</f>
        <v>26.320988</v>
      </c>
      <c r="K4554">
        <f>ABS((Table2[[#This Row],[Consumption]]-Table2[[#This Row],[Predicted Consumption]])/Table2[[#This Row],[Consumption]])</f>
        <v>7.8759999999999913E-2</v>
      </c>
    </row>
    <row r="4555" spans="1:11" x14ac:dyDescent="0.25">
      <c r="A4555" s="1">
        <v>40408.427083333336</v>
      </c>
      <c r="B4555">
        <v>12.7</v>
      </c>
      <c r="D4555" s="3">
        <v>40408.427083333336</v>
      </c>
      <c r="E4555">
        <v>12.7</v>
      </c>
      <c r="F4555">
        <v>11.8993467382</v>
      </c>
      <c r="G4555" s="5">
        <v>0.474588665460627</v>
      </c>
      <c r="I4555">
        <f t="shared" si="71"/>
        <v>0.80065326179999907</v>
      </c>
      <c r="J4555">
        <f>Table2[[#This Row],[Consumption]]+Table2[[#This Row],[Predicted Consumption]]</f>
        <v>24.599346738199998</v>
      </c>
      <c r="K4555">
        <f>ABS((Table2[[#This Row],[Consumption]]-Table2[[#This Row],[Predicted Consumption]])/Table2[[#This Row],[Consumption]])</f>
        <v>6.3043563921259774E-2</v>
      </c>
    </row>
    <row r="4556" spans="1:11" x14ac:dyDescent="0.25">
      <c r="A4556" s="1">
        <v>40408.4375</v>
      </c>
      <c r="B4556">
        <v>11.1</v>
      </c>
      <c r="D4556" s="3">
        <v>40408.4375</v>
      </c>
      <c r="E4556">
        <v>11.1</v>
      </c>
      <c r="F4556">
        <v>10.799631359699999</v>
      </c>
      <c r="G4556" s="5">
        <v>0.90653987238938505</v>
      </c>
      <c r="I4556">
        <f t="shared" si="71"/>
        <v>0.30036864030000032</v>
      </c>
      <c r="J4556">
        <f>Table2[[#This Row],[Consumption]]+Table2[[#This Row],[Predicted Consumption]]</f>
        <v>21.899631359699999</v>
      </c>
      <c r="K4556">
        <f>ABS((Table2[[#This Row],[Consumption]]-Table2[[#This Row],[Predicted Consumption]])/Table2[[#This Row],[Consumption]])</f>
        <v>2.7060237864864896E-2</v>
      </c>
    </row>
    <row r="4557" spans="1:11" x14ac:dyDescent="0.25">
      <c r="A4557" s="1">
        <v>40408.447916666664</v>
      </c>
      <c r="B4557">
        <v>9.9</v>
      </c>
      <c r="D4557" s="3">
        <v>40408.447916666664</v>
      </c>
      <c r="E4557">
        <v>9.9</v>
      </c>
      <c r="F4557">
        <v>10.1999903219</v>
      </c>
      <c r="G4557" s="5">
        <v>0.544704090033861</v>
      </c>
      <c r="I4557">
        <f t="shared" si="71"/>
        <v>0.2999903218999993</v>
      </c>
      <c r="J4557">
        <f>Table2[[#This Row],[Consumption]]+Table2[[#This Row],[Predicted Consumption]]</f>
        <v>20.099990321900002</v>
      </c>
      <c r="K4557">
        <f>ABS((Table2[[#This Row],[Consumption]]-Table2[[#This Row],[Predicted Consumption]])/Table2[[#This Row],[Consumption]])</f>
        <v>3.0302052717171644E-2</v>
      </c>
    </row>
    <row r="4558" spans="1:11" x14ac:dyDescent="0.25">
      <c r="A4558" s="1">
        <v>40408.458333333336</v>
      </c>
      <c r="B4558">
        <v>10.7</v>
      </c>
      <c r="D4558" s="3">
        <v>40408.458333333336</v>
      </c>
      <c r="E4558">
        <v>10.7</v>
      </c>
      <c r="F4558">
        <v>10.6997572627</v>
      </c>
      <c r="G4558" s="5">
        <v>0.26723512275568601</v>
      </c>
      <c r="I4558">
        <f t="shared" si="71"/>
        <v>2.4273729999890747E-4</v>
      </c>
      <c r="J4558">
        <f>Table2[[#This Row],[Consumption]]+Table2[[#This Row],[Predicted Consumption]]</f>
        <v>21.3997572627</v>
      </c>
      <c r="K4558">
        <f>ABS((Table2[[#This Row],[Consumption]]-Table2[[#This Row],[Predicted Consumption]])/Table2[[#This Row],[Consumption]])</f>
        <v>2.2685728971860513E-5</v>
      </c>
    </row>
    <row r="4559" spans="1:11" x14ac:dyDescent="0.25">
      <c r="A4559" s="1">
        <v>40408.46875</v>
      </c>
      <c r="B4559">
        <v>11</v>
      </c>
      <c r="D4559" s="3">
        <v>40408.46875</v>
      </c>
      <c r="E4559">
        <v>11</v>
      </c>
      <c r="F4559">
        <v>10.799631359699999</v>
      </c>
      <c r="G4559" s="5">
        <v>0.45081271907353898</v>
      </c>
      <c r="I4559">
        <f t="shared" si="71"/>
        <v>0.20036864030000068</v>
      </c>
      <c r="J4559">
        <f>Table2[[#This Row],[Consumption]]+Table2[[#This Row],[Predicted Consumption]]</f>
        <v>21.799631359700001</v>
      </c>
      <c r="K4559">
        <f>ABS((Table2[[#This Row],[Consumption]]-Table2[[#This Row],[Predicted Consumption]])/Table2[[#This Row],[Consumption]])</f>
        <v>1.8215330936363697E-2</v>
      </c>
    </row>
    <row r="4560" spans="1:11" x14ac:dyDescent="0.25">
      <c r="A4560" s="1">
        <v>40408.479166666664</v>
      </c>
      <c r="B4560">
        <v>10.3</v>
      </c>
      <c r="D4560" s="3">
        <v>40408.479166666664</v>
      </c>
      <c r="E4560">
        <v>10.3</v>
      </c>
      <c r="F4560">
        <v>9.8999718366499998</v>
      </c>
      <c r="G4560" s="5">
        <v>0.38052569251734403</v>
      </c>
      <c r="I4560">
        <f t="shared" si="71"/>
        <v>0.40002816335000091</v>
      </c>
      <c r="J4560">
        <f>Table2[[#This Row],[Consumption]]+Table2[[#This Row],[Predicted Consumption]]</f>
        <v>20.199971836650001</v>
      </c>
      <c r="K4560">
        <f>ABS((Table2[[#This Row],[Consumption]]-Table2[[#This Row],[Predicted Consumption]])/Table2[[#This Row],[Consumption]])</f>
        <v>3.8837685762136011E-2</v>
      </c>
    </row>
    <row r="4561" spans="1:11" x14ac:dyDescent="0.25">
      <c r="A4561" s="1">
        <v>40408.489583333336</v>
      </c>
      <c r="B4561">
        <v>11.1</v>
      </c>
      <c r="D4561" s="3">
        <v>40408.489583333336</v>
      </c>
      <c r="E4561">
        <v>11.1</v>
      </c>
      <c r="F4561">
        <v>12.322699999999999</v>
      </c>
      <c r="G4561" s="5">
        <v>0.24269576405586801</v>
      </c>
      <c r="I4561">
        <f t="shared" si="71"/>
        <v>1.2226999999999997</v>
      </c>
      <c r="J4561">
        <f>Table2[[#This Row],[Consumption]]+Table2[[#This Row],[Predicted Consumption]]</f>
        <v>23.422699999999999</v>
      </c>
      <c r="K4561">
        <f>ABS((Table2[[#This Row],[Consumption]]-Table2[[#This Row],[Predicted Consumption]])/Table2[[#This Row],[Consumption]])</f>
        <v>0.11015315315315313</v>
      </c>
    </row>
    <row r="4562" spans="1:11" x14ac:dyDescent="0.25">
      <c r="A4562" s="1">
        <v>40408.5</v>
      </c>
      <c r="B4562">
        <v>9.1</v>
      </c>
      <c r="D4562" s="3">
        <v>40408.5</v>
      </c>
      <c r="E4562">
        <v>9.1</v>
      </c>
      <c r="F4562">
        <v>9.8999718366499998</v>
      </c>
      <c r="G4562" s="5">
        <v>0.54228822758266704</v>
      </c>
      <c r="I4562">
        <f t="shared" si="71"/>
        <v>0.79997183665000016</v>
      </c>
      <c r="J4562">
        <f>Table2[[#This Row],[Consumption]]+Table2[[#This Row],[Predicted Consumption]]</f>
        <v>18.999971836649998</v>
      </c>
      <c r="K4562">
        <f>ABS((Table2[[#This Row],[Consumption]]-Table2[[#This Row],[Predicted Consumption]])/Table2[[#This Row],[Consumption]])</f>
        <v>8.7908993038461558E-2</v>
      </c>
    </row>
    <row r="4563" spans="1:11" x14ac:dyDescent="0.25">
      <c r="A4563" s="1">
        <v>40408.510416666664</v>
      </c>
      <c r="B4563">
        <v>9.5</v>
      </c>
      <c r="D4563" s="3">
        <v>40408.510416666664</v>
      </c>
      <c r="E4563">
        <v>9.5</v>
      </c>
      <c r="F4563">
        <v>10.5999952153</v>
      </c>
      <c r="G4563" s="5">
        <v>0.248459888560144</v>
      </c>
      <c r="I4563">
        <f t="shared" si="71"/>
        <v>1.0999952152999999</v>
      </c>
      <c r="J4563">
        <f>Table2[[#This Row],[Consumption]]+Table2[[#This Row],[Predicted Consumption]]</f>
        <v>20.099995215299998</v>
      </c>
      <c r="K4563">
        <f>ABS((Table2[[#This Row],[Consumption]]-Table2[[#This Row],[Predicted Consumption]])/Table2[[#This Row],[Consumption]])</f>
        <v>0.11578897003157894</v>
      </c>
    </row>
    <row r="4564" spans="1:11" x14ac:dyDescent="0.25">
      <c r="A4564" s="1">
        <v>40408.520833333336</v>
      </c>
      <c r="B4564">
        <v>9.5</v>
      </c>
      <c r="D4564" s="3">
        <v>40408.520833333336</v>
      </c>
      <c r="E4564">
        <v>9.5</v>
      </c>
      <c r="F4564">
        <v>9.3999932380200004</v>
      </c>
      <c r="G4564" s="5">
        <v>0.36118858278872801</v>
      </c>
      <c r="I4564">
        <f t="shared" si="71"/>
        <v>0.10000676197999958</v>
      </c>
      <c r="J4564">
        <f>Table2[[#This Row],[Consumption]]+Table2[[#This Row],[Predicted Consumption]]</f>
        <v>18.899993238020002</v>
      </c>
      <c r="K4564">
        <f>ABS((Table2[[#This Row],[Consumption]]-Table2[[#This Row],[Predicted Consumption]])/Table2[[#This Row],[Consumption]])</f>
        <v>1.0527027576842062E-2</v>
      </c>
    </row>
    <row r="4565" spans="1:11" x14ac:dyDescent="0.25">
      <c r="A4565" s="1">
        <v>40408.53125</v>
      </c>
      <c r="B4565">
        <v>8.9</v>
      </c>
      <c r="D4565" s="3">
        <v>40408.53125</v>
      </c>
      <c r="E4565">
        <v>8.9</v>
      </c>
      <c r="F4565">
        <v>9.3999932380200004</v>
      </c>
      <c r="G4565" s="5">
        <v>0.346936230189483</v>
      </c>
      <c r="I4565">
        <f t="shared" si="71"/>
        <v>0.49999323802000006</v>
      </c>
      <c r="J4565">
        <f>Table2[[#This Row],[Consumption]]+Table2[[#This Row],[Predicted Consumption]]</f>
        <v>18.299993238020001</v>
      </c>
      <c r="K4565">
        <f>ABS((Table2[[#This Row],[Consumption]]-Table2[[#This Row],[Predicted Consumption]])/Table2[[#This Row],[Consumption]])</f>
        <v>5.6179015507865172E-2</v>
      </c>
    </row>
    <row r="4566" spans="1:11" x14ac:dyDescent="0.25">
      <c r="A4566" s="1">
        <v>40408.541666666664</v>
      </c>
      <c r="B4566">
        <v>9.1</v>
      </c>
      <c r="D4566" s="3">
        <v>40408.541666666664</v>
      </c>
      <c r="E4566">
        <v>9.1</v>
      </c>
      <c r="F4566">
        <v>9.4999966865399994</v>
      </c>
      <c r="G4566" s="5">
        <v>0.31985859452108401</v>
      </c>
      <c r="I4566">
        <f t="shared" si="71"/>
        <v>0.39999668653999976</v>
      </c>
      <c r="J4566">
        <f>Table2[[#This Row],[Consumption]]+Table2[[#This Row],[Predicted Consumption]]</f>
        <v>18.599996686539999</v>
      </c>
      <c r="K4566">
        <f>ABS((Table2[[#This Row],[Consumption]]-Table2[[#This Row],[Predicted Consumption]])/Table2[[#This Row],[Consumption]])</f>
        <v>4.3955679839560412E-2</v>
      </c>
    </row>
    <row r="4567" spans="1:11" x14ac:dyDescent="0.25">
      <c r="A4567" s="1">
        <v>40408.552083333336</v>
      </c>
      <c r="B4567">
        <v>8.3000000000000007</v>
      </c>
      <c r="D4567" s="3">
        <v>40408.552083333336</v>
      </c>
      <c r="E4567">
        <v>8.3000000000000007</v>
      </c>
      <c r="F4567">
        <v>9.4999966865399994</v>
      </c>
      <c r="G4567" s="5">
        <v>0.63689680305018204</v>
      </c>
      <c r="I4567">
        <f t="shared" si="71"/>
        <v>1.1999966865399987</v>
      </c>
      <c r="J4567">
        <f>Table2[[#This Row],[Consumption]]+Table2[[#This Row],[Predicted Consumption]]</f>
        <v>17.799996686539998</v>
      </c>
      <c r="K4567">
        <f>ABS((Table2[[#This Row],[Consumption]]-Table2[[#This Row],[Predicted Consumption]])/Table2[[#This Row],[Consumption]])</f>
        <v>0.14457791404096368</v>
      </c>
    </row>
    <row r="4568" spans="1:11" x14ac:dyDescent="0.25">
      <c r="A4568" s="1">
        <v>40408.5625</v>
      </c>
      <c r="B4568">
        <v>9</v>
      </c>
      <c r="D4568" s="3">
        <v>40408.5625</v>
      </c>
      <c r="E4568">
        <v>9</v>
      </c>
      <c r="F4568">
        <v>8.6999999999999993</v>
      </c>
      <c r="G4568" s="5">
        <v>0.32310155666214901</v>
      </c>
      <c r="I4568">
        <f t="shared" si="71"/>
        <v>0.30000000000000071</v>
      </c>
      <c r="J4568">
        <f>Table2[[#This Row],[Consumption]]+Table2[[#This Row],[Predicted Consumption]]</f>
        <v>17.7</v>
      </c>
      <c r="K4568">
        <f>ABS((Table2[[#This Row],[Consumption]]-Table2[[#This Row],[Predicted Consumption]])/Table2[[#This Row],[Consumption]])</f>
        <v>3.3333333333333409E-2</v>
      </c>
    </row>
    <row r="4569" spans="1:11" x14ac:dyDescent="0.25">
      <c r="A4569" s="1">
        <v>40408.572916666664</v>
      </c>
      <c r="B4569">
        <v>7.7</v>
      </c>
      <c r="D4569" s="3">
        <v>40408.572916666664</v>
      </c>
      <c r="E4569">
        <v>7.7</v>
      </c>
      <c r="F4569">
        <v>9.0999999889400005</v>
      </c>
      <c r="G4569" s="5">
        <v>0.30575270400911803</v>
      </c>
      <c r="I4569">
        <f t="shared" si="71"/>
        <v>1.3999999889400003</v>
      </c>
      <c r="J4569">
        <f>Table2[[#This Row],[Consumption]]+Table2[[#This Row],[Predicted Consumption]]</f>
        <v>16.799999988940002</v>
      </c>
      <c r="K4569">
        <f>ABS((Table2[[#This Row],[Consumption]]-Table2[[#This Row],[Predicted Consumption]])/Table2[[#This Row],[Consumption]])</f>
        <v>0.18181818038181821</v>
      </c>
    </row>
    <row r="4570" spans="1:11" x14ac:dyDescent="0.25">
      <c r="A4570" s="1">
        <v>40408.583333333336</v>
      </c>
      <c r="B4570">
        <v>7.7</v>
      </c>
      <c r="D4570" s="3">
        <v>40408.583333333336</v>
      </c>
      <c r="E4570">
        <v>7.7</v>
      </c>
      <c r="F4570">
        <v>8.99999990389</v>
      </c>
      <c r="G4570" s="5">
        <v>0.62643238078662</v>
      </c>
      <c r="I4570">
        <f t="shared" si="71"/>
        <v>1.2999999038899999</v>
      </c>
      <c r="J4570">
        <f>Table2[[#This Row],[Consumption]]+Table2[[#This Row],[Predicted Consumption]]</f>
        <v>16.699999903889999</v>
      </c>
      <c r="K4570">
        <f>ABS((Table2[[#This Row],[Consumption]]-Table2[[#This Row],[Predicted Consumption]])/Table2[[#This Row],[Consumption]])</f>
        <v>0.16883115634935061</v>
      </c>
    </row>
    <row r="4571" spans="1:11" x14ac:dyDescent="0.25">
      <c r="A4571" s="1">
        <v>40408.59375</v>
      </c>
      <c r="B4571">
        <v>9.6</v>
      </c>
      <c r="D4571" s="3">
        <v>40408.59375</v>
      </c>
      <c r="E4571">
        <v>9.6</v>
      </c>
      <c r="F4571">
        <v>8.99999990389</v>
      </c>
      <c r="G4571" s="5">
        <v>0.60381264089770204</v>
      </c>
      <c r="I4571">
        <f t="shared" si="71"/>
        <v>0.6000000961099996</v>
      </c>
      <c r="J4571">
        <f>Table2[[#This Row],[Consumption]]+Table2[[#This Row],[Predicted Consumption]]</f>
        <v>18.599999903890001</v>
      </c>
      <c r="K4571">
        <f>ABS((Table2[[#This Row],[Consumption]]-Table2[[#This Row],[Predicted Consumption]])/Table2[[#This Row],[Consumption]])</f>
        <v>6.2500010011458301E-2</v>
      </c>
    </row>
    <row r="4572" spans="1:11" x14ac:dyDescent="0.25">
      <c r="A4572" s="1">
        <v>40408.604166666664</v>
      </c>
      <c r="B4572">
        <v>7.5</v>
      </c>
      <c r="D4572" s="3">
        <v>40408.604166666664</v>
      </c>
      <c r="E4572">
        <v>7.5</v>
      </c>
      <c r="F4572">
        <v>9.4999966865399994</v>
      </c>
      <c r="G4572" s="5">
        <v>0.26625150069822701</v>
      </c>
      <c r="I4572">
        <f t="shared" si="71"/>
        <v>1.9999966865399994</v>
      </c>
      <c r="J4572">
        <f>Table2[[#This Row],[Consumption]]+Table2[[#This Row],[Predicted Consumption]]</f>
        <v>16.999996686540001</v>
      </c>
      <c r="K4572">
        <f>ABS((Table2[[#This Row],[Consumption]]-Table2[[#This Row],[Predicted Consumption]])/Table2[[#This Row],[Consumption]])</f>
        <v>0.26666622487199992</v>
      </c>
    </row>
    <row r="4573" spans="1:11" x14ac:dyDescent="0.25">
      <c r="A4573" s="1">
        <v>40408.614583333336</v>
      </c>
      <c r="B4573">
        <v>7.4</v>
      </c>
      <c r="D4573" s="3">
        <v>40408.614583333336</v>
      </c>
      <c r="E4573">
        <v>7.4</v>
      </c>
      <c r="F4573">
        <v>7.7</v>
      </c>
      <c r="G4573" s="5">
        <v>0.34512341849356698</v>
      </c>
      <c r="I4573">
        <f t="shared" si="71"/>
        <v>0.29999999999999982</v>
      </c>
      <c r="J4573">
        <f>Table2[[#This Row],[Consumption]]+Table2[[#This Row],[Predicted Consumption]]</f>
        <v>15.100000000000001</v>
      </c>
      <c r="K4573">
        <f>ABS((Table2[[#This Row],[Consumption]]-Table2[[#This Row],[Predicted Consumption]])/Table2[[#This Row],[Consumption]])</f>
        <v>4.0540540540540515E-2</v>
      </c>
    </row>
    <row r="4574" spans="1:11" x14ac:dyDescent="0.25">
      <c r="A4574" s="1">
        <v>40408.625</v>
      </c>
      <c r="B4574">
        <v>9.1999999999999993</v>
      </c>
      <c r="D4574" s="3">
        <v>40408.625</v>
      </c>
      <c r="E4574">
        <v>9.1999999999999993</v>
      </c>
      <c r="F4574">
        <v>7.7</v>
      </c>
      <c r="G4574" s="5">
        <v>0.34634961557625399</v>
      </c>
      <c r="I4574">
        <f t="shared" si="71"/>
        <v>1.4999999999999991</v>
      </c>
      <c r="J4574">
        <f>Table2[[#This Row],[Consumption]]+Table2[[#This Row],[Predicted Consumption]]</f>
        <v>16.899999999999999</v>
      </c>
      <c r="K4574">
        <f>ABS((Table2[[#This Row],[Consumption]]-Table2[[#This Row],[Predicted Consumption]])/Table2[[#This Row],[Consumption]])</f>
        <v>0.16304347826086948</v>
      </c>
    </row>
    <row r="4575" spans="1:11" x14ac:dyDescent="0.25">
      <c r="A4575" s="1">
        <v>40408.635416666664</v>
      </c>
      <c r="B4575">
        <v>9.1999999999999993</v>
      </c>
      <c r="D4575" s="3">
        <v>40408.635416666664</v>
      </c>
      <c r="E4575">
        <v>9.1999999999999993</v>
      </c>
      <c r="F4575">
        <v>9.4999966865399994</v>
      </c>
      <c r="G4575" s="5">
        <v>0.21734656953012499</v>
      </c>
      <c r="I4575">
        <f t="shared" si="71"/>
        <v>0.29999668654000011</v>
      </c>
      <c r="J4575">
        <f>Table2[[#This Row],[Consumption]]+Table2[[#This Row],[Predicted Consumption]]</f>
        <v>18.699996686539997</v>
      </c>
      <c r="K4575">
        <f>ABS((Table2[[#This Row],[Consumption]]-Table2[[#This Row],[Predicted Consumption]])/Table2[[#This Row],[Consumption]])</f>
        <v>3.2608335493478274E-2</v>
      </c>
    </row>
    <row r="4576" spans="1:11" x14ac:dyDescent="0.25">
      <c r="A4576" s="1">
        <v>40408.645833333336</v>
      </c>
      <c r="B4576">
        <v>8.4</v>
      </c>
      <c r="D4576" s="3">
        <v>40408.645833333336</v>
      </c>
      <c r="E4576">
        <v>8.4</v>
      </c>
      <c r="F4576">
        <v>9.3999932380200004</v>
      </c>
      <c r="G4576" s="5">
        <v>0.48606460557361902</v>
      </c>
      <c r="I4576">
        <f t="shared" si="71"/>
        <v>0.99999323802000006</v>
      </c>
      <c r="J4576">
        <f>Table2[[#This Row],[Consumption]]+Table2[[#This Row],[Predicted Consumption]]</f>
        <v>17.799993238020001</v>
      </c>
      <c r="K4576">
        <f>ABS((Table2[[#This Row],[Consumption]]-Table2[[#This Row],[Predicted Consumption]])/Table2[[#This Row],[Consumption]])</f>
        <v>0.11904681405</v>
      </c>
    </row>
    <row r="4577" spans="1:11" x14ac:dyDescent="0.25">
      <c r="A4577" s="1">
        <v>40408.65625</v>
      </c>
      <c r="B4577">
        <v>7.7</v>
      </c>
      <c r="D4577" s="3">
        <v>40408.65625</v>
      </c>
      <c r="E4577">
        <v>7.7</v>
      </c>
      <c r="F4577">
        <v>10.399929712100001</v>
      </c>
      <c r="G4577" s="5">
        <v>0.30821721894529303</v>
      </c>
      <c r="I4577">
        <f t="shared" si="71"/>
        <v>2.6999297121000003</v>
      </c>
      <c r="J4577">
        <f>Table2[[#This Row],[Consumption]]+Table2[[#This Row],[Predicted Consumption]]</f>
        <v>18.0999297121</v>
      </c>
      <c r="K4577">
        <f>ABS((Table2[[#This Row],[Consumption]]-Table2[[#This Row],[Predicted Consumption]])/Table2[[#This Row],[Consumption]])</f>
        <v>0.3506402223506494</v>
      </c>
    </row>
    <row r="4578" spans="1:11" x14ac:dyDescent="0.25">
      <c r="A4578" s="1">
        <v>40408.666666666664</v>
      </c>
      <c r="B4578">
        <v>9.3000000000000007</v>
      </c>
      <c r="D4578" s="3">
        <v>40408.666666666664</v>
      </c>
      <c r="E4578">
        <v>9.3000000000000007</v>
      </c>
      <c r="F4578">
        <v>7.7</v>
      </c>
      <c r="G4578" s="5">
        <v>0.24933068125453201</v>
      </c>
      <c r="I4578">
        <f t="shared" si="71"/>
        <v>1.6000000000000005</v>
      </c>
      <c r="J4578">
        <f>Table2[[#This Row],[Consumption]]+Table2[[#This Row],[Predicted Consumption]]</f>
        <v>17</v>
      </c>
      <c r="K4578">
        <f>ABS((Table2[[#This Row],[Consumption]]-Table2[[#This Row],[Predicted Consumption]])/Table2[[#This Row],[Consumption]])</f>
        <v>0.17204301075268821</v>
      </c>
    </row>
    <row r="4579" spans="1:11" x14ac:dyDescent="0.25">
      <c r="A4579" s="1">
        <v>40408.677083333336</v>
      </c>
      <c r="B4579">
        <v>7.5</v>
      </c>
      <c r="D4579" s="3">
        <v>40408.677083333336</v>
      </c>
      <c r="E4579">
        <v>7.5</v>
      </c>
      <c r="F4579">
        <v>10.5999952153</v>
      </c>
      <c r="G4579" s="5">
        <v>0.246545655239407</v>
      </c>
      <c r="I4579">
        <f t="shared" si="71"/>
        <v>3.0999952152999999</v>
      </c>
      <c r="J4579">
        <f>Table2[[#This Row],[Consumption]]+Table2[[#This Row],[Predicted Consumption]]</f>
        <v>18.099995215299998</v>
      </c>
      <c r="K4579">
        <f>ABS((Table2[[#This Row],[Consumption]]-Table2[[#This Row],[Predicted Consumption]])/Table2[[#This Row],[Consumption]])</f>
        <v>0.41333269537333334</v>
      </c>
    </row>
    <row r="4580" spans="1:11" x14ac:dyDescent="0.25">
      <c r="A4580" s="1">
        <v>40408.6875</v>
      </c>
      <c r="B4580">
        <v>7.7</v>
      </c>
      <c r="D4580" s="3">
        <v>40408.6875</v>
      </c>
      <c r="E4580">
        <v>7.7</v>
      </c>
      <c r="F4580">
        <v>7.1059999999999999</v>
      </c>
      <c r="G4580" s="5">
        <v>0.28441006232343502</v>
      </c>
      <c r="I4580">
        <f t="shared" si="71"/>
        <v>0.59400000000000031</v>
      </c>
      <c r="J4580">
        <f>Table2[[#This Row],[Consumption]]+Table2[[#This Row],[Predicted Consumption]]</f>
        <v>14.806000000000001</v>
      </c>
      <c r="K4580">
        <f>ABS((Table2[[#This Row],[Consumption]]-Table2[[#This Row],[Predicted Consumption]])/Table2[[#This Row],[Consumption]])</f>
        <v>7.714285714285718E-2</v>
      </c>
    </row>
    <row r="4581" spans="1:11" x14ac:dyDescent="0.25">
      <c r="A4581" s="1">
        <v>40408.697916666664</v>
      </c>
      <c r="B4581">
        <v>10.4</v>
      </c>
      <c r="D4581" s="3">
        <v>40408.697916666664</v>
      </c>
      <c r="E4581">
        <v>10.4</v>
      </c>
      <c r="F4581">
        <v>7.7</v>
      </c>
      <c r="G4581" s="5">
        <v>0.25528553127278603</v>
      </c>
      <c r="I4581">
        <f t="shared" si="71"/>
        <v>2.7</v>
      </c>
      <c r="J4581">
        <f>Table2[[#This Row],[Consumption]]+Table2[[#This Row],[Predicted Consumption]]</f>
        <v>18.100000000000001</v>
      </c>
      <c r="K4581">
        <f>ABS((Table2[[#This Row],[Consumption]]-Table2[[#This Row],[Predicted Consumption]])/Table2[[#This Row],[Consumption]])</f>
        <v>0.25961538461538464</v>
      </c>
    </row>
    <row r="4582" spans="1:11" x14ac:dyDescent="0.25">
      <c r="A4582" s="1">
        <v>40408.708333333336</v>
      </c>
      <c r="B4582">
        <v>8.6999999999999993</v>
      </c>
      <c r="D4582" s="3">
        <v>40408.708333333336</v>
      </c>
      <c r="E4582">
        <v>8.6999999999999993</v>
      </c>
      <c r="F4582">
        <v>9.6999966867000005</v>
      </c>
      <c r="G4582" s="5">
        <v>0.40978350184034701</v>
      </c>
      <c r="I4582">
        <f t="shared" si="71"/>
        <v>0.99999668670000119</v>
      </c>
      <c r="J4582">
        <f>Table2[[#This Row],[Consumption]]+Table2[[#This Row],[Predicted Consumption]]</f>
        <v>18.3999966867</v>
      </c>
      <c r="K4582">
        <f>ABS((Table2[[#This Row],[Consumption]]-Table2[[#This Row],[Predicted Consumption]])/Table2[[#This Row],[Consumption]])</f>
        <v>0.11494214789655187</v>
      </c>
    </row>
    <row r="4583" spans="1:11" x14ac:dyDescent="0.25">
      <c r="A4583" s="1">
        <v>40408.71875</v>
      </c>
      <c r="B4583">
        <v>10.9</v>
      </c>
      <c r="D4583" s="3">
        <v>40408.71875</v>
      </c>
      <c r="E4583">
        <v>10.9</v>
      </c>
      <c r="F4583">
        <v>7.7</v>
      </c>
      <c r="G4583" s="5">
        <v>0.38858604273729902</v>
      </c>
      <c r="I4583">
        <f t="shared" si="71"/>
        <v>3.2</v>
      </c>
      <c r="J4583">
        <f>Table2[[#This Row],[Consumption]]+Table2[[#This Row],[Predicted Consumption]]</f>
        <v>18.600000000000001</v>
      </c>
      <c r="K4583">
        <f>ABS((Table2[[#This Row],[Consumption]]-Table2[[#This Row],[Predicted Consumption]])/Table2[[#This Row],[Consumption]])</f>
        <v>0.29357798165137616</v>
      </c>
    </row>
    <row r="4584" spans="1:11" x14ac:dyDescent="0.25">
      <c r="A4584" s="1">
        <v>40408.729166666664</v>
      </c>
      <c r="B4584">
        <v>11.3</v>
      </c>
      <c r="D4584" s="3">
        <v>40408.729166666664</v>
      </c>
      <c r="E4584">
        <v>11.3</v>
      </c>
      <c r="F4584">
        <v>9.0999999889400005</v>
      </c>
      <c r="G4584" s="5">
        <v>0.37119192831275499</v>
      </c>
      <c r="I4584">
        <f t="shared" si="71"/>
        <v>2.2000000110600002</v>
      </c>
      <c r="J4584">
        <f>Table2[[#This Row],[Consumption]]+Table2[[#This Row],[Predicted Consumption]]</f>
        <v>20.399999988940003</v>
      </c>
      <c r="K4584">
        <f>ABS((Table2[[#This Row],[Consumption]]-Table2[[#This Row],[Predicted Consumption]])/Table2[[#This Row],[Consumption]])</f>
        <v>0.19469026646548673</v>
      </c>
    </row>
    <row r="4585" spans="1:11" x14ac:dyDescent="0.25">
      <c r="A4585" s="1">
        <v>40408.739583333336</v>
      </c>
      <c r="B4585">
        <v>12.5</v>
      </c>
      <c r="D4585" s="3">
        <v>40408.739583333336</v>
      </c>
      <c r="E4585">
        <v>12.5</v>
      </c>
      <c r="F4585">
        <v>9.0999999889400005</v>
      </c>
      <c r="G4585" s="5">
        <v>0.221630635865395</v>
      </c>
      <c r="I4585">
        <f t="shared" si="71"/>
        <v>3.4000000110599995</v>
      </c>
      <c r="J4585">
        <f>Table2[[#This Row],[Consumption]]+Table2[[#This Row],[Predicted Consumption]]</f>
        <v>21.599999988939999</v>
      </c>
      <c r="K4585">
        <f>ABS((Table2[[#This Row],[Consumption]]-Table2[[#This Row],[Predicted Consumption]])/Table2[[#This Row],[Consumption]])</f>
        <v>0.27200000088479998</v>
      </c>
    </row>
    <row r="4586" spans="1:11" x14ac:dyDescent="0.25">
      <c r="A4586" s="1">
        <v>40408.75</v>
      </c>
      <c r="B4586">
        <v>13.2</v>
      </c>
      <c r="D4586" s="3">
        <v>40408.75</v>
      </c>
      <c r="E4586">
        <v>13.2</v>
      </c>
      <c r="F4586">
        <v>11.8993467382</v>
      </c>
      <c r="G4586" s="5">
        <v>0.62620171472924901</v>
      </c>
      <c r="I4586">
        <f t="shared" si="71"/>
        <v>1.3006532617999991</v>
      </c>
      <c r="J4586">
        <f>Table2[[#This Row],[Consumption]]+Table2[[#This Row],[Predicted Consumption]]</f>
        <v>25.099346738199998</v>
      </c>
      <c r="K4586">
        <f>ABS((Table2[[#This Row],[Consumption]]-Table2[[#This Row],[Predicted Consumption]])/Table2[[#This Row],[Consumption]])</f>
        <v>9.8534338015151449E-2</v>
      </c>
    </row>
    <row r="4587" spans="1:11" x14ac:dyDescent="0.25">
      <c r="A4587" s="1">
        <v>40408.760416666664</v>
      </c>
      <c r="B4587">
        <v>13.7</v>
      </c>
      <c r="D4587" s="3">
        <v>40408.760416666664</v>
      </c>
      <c r="E4587">
        <v>13.7</v>
      </c>
      <c r="F4587">
        <v>11.698524385800001</v>
      </c>
      <c r="G4587" s="5">
        <v>0.85995923818634301</v>
      </c>
      <c r="I4587">
        <f t="shared" si="71"/>
        <v>2.0014756141999985</v>
      </c>
      <c r="J4587">
        <f>Table2[[#This Row],[Consumption]]+Table2[[#This Row],[Predicted Consumption]]</f>
        <v>25.398524385800002</v>
      </c>
      <c r="K4587">
        <f>ABS((Table2[[#This Row],[Consumption]]-Table2[[#This Row],[Predicted Consumption]])/Table2[[#This Row],[Consumption]])</f>
        <v>0.14609311052554735</v>
      </c>
    </row>
    <row r="4588" spans="1:11" x14ac:dyDescent="0.25">
      <c r="A4588" s="1">
        <v>40408.770833333336</v>
      </c>
      <c r="B4588">
        <v>13</v>
      </c>
      <c r="D4588" s="3">
        <v>40408.770833333336</v>
      </c>
      <c r="E4588">
        <v>13</v>
      </c>
      <c r="F4588">
        <v>12.322699999999999</v>
      </c>
      <c r="G4588" s="5">
        <v>0.96585770169626295</v>
      </c>
      <c r="I4588">
        <f t="shared" si="71"/>
        <v>0.67730000000000068</v>
      </c>
      <c r="J4588">
        <f>Table2[[#This Row],[Consumption]]+Table2[[#This Row],[Predicted Consumption]]</f>
        <v>25.322699999999998</v>
      </c>
      <c r="K4588">
        <f>ABS((Table2[[#This Row],[Consumption]]-Table2[[#This Row],[Predicted Consumption]])/Table2[[#This Row],[Consumption]])</f>
        <v>5.2100000000000049E-2</v>
      </c>
    </row>
    <row r="4589" spans="1:11" x14ac:dyDescent="0.25">
      <c r="A4589" s="1">
        <v>40408.78125</v>
      </c>
      <c r="B4589">
        <v>12</v>
      </c>
      <c r="D4589" s="3">
        <v>40408.78125</v>
      </c>
      <c r="E4589">
        <v>12</v>
      </c>
      <c r="F4589">
        <v>12.8208948259</v>
      </c>
      <c r="G4589" s="5">
        <v>0.56445311767381501</v>
      </c>
      <c r="I4589">
        <f t="shared" si="71"/>
        <v>0.82089482589999996</v>
      </c>
      <c r="J4589">
        <f>Table2[[#This Row],[Consumption]]+Table2[[#This Row],[Predicted Consumption]]</f>
        <v>24.820894825899998</v>
      </c>
      <c r="K4589">
        <f>ABS((Table2[[#This Row],[Consumption]]-Table2[[#This Row],[Predicted Consumption]])/Table2[[#This Row],[Consumption]])</f>
        <v>6.8407902158333325E-2</v>
      </c>
    </row>
    <row r="4590" spans="1:11" x14ac:dyDescent="0.25">
      <c r="A4590" s="1">
        <v>40408.791666666664</v>
      </c>
      <c r="B4590">
        <v>12.8</v>
      </c>
      <c r="D4590" s="3">
        <v>40408.791666666664</v>
      </c>
      <c r="E4590">
        <v>12.8</v>
      </c>
      <c r="F4590">
        <v>9.6999966867000005</v>
      </c>
      <c r="G4590" s="5">
        <v>0.41274985336427</v>
      </c>
      <c r="I4590">
        <f t="shared" si="71"/>
        <v>3.1000033133000002</v>
      </c>
      <c r="J4590">
        <f>Table2[[#This Row],[Consumption]]+Table2[[#This Row],[Predicted Consumption]]</f>
        <v>22.499996686700001</v>
      </c>
      <c r="K4590">
        <f>ABS((Table2[[#This Row],[Consumption]]-Table2[[#This Row],[Predicted Consumption]])/Table2[[#This Row],[Consumption]])</f>
        <v>0.24218775885156252</v>
      </c>
    </row>
    <row r="4591" spans="1:11" x14ac:dyDescent="0.25">
      <c r="A4591" s="1">
        <v>40408.802083333336</v>
      </c>
      <c r="B4591">
        <v>12.1</v>
      </c>
      <c r="D4591" s="3">
        <v>40408.802083333336</v>
      </c>
      <c r="E4591">
        <v>12.1</v>
      </c>
      <c r="F4591">
        <v>10.299664872499999</v>
      </c>
      <c r="G4591" s="5">
        <v>0.50078887186833698</v>
      </c>
      <c r="I4591">
        <f t="shared" si="71"/>
        <v>1.8003351275000004</v>
      </c>
      <c r="J4591">
        <f>Table2[[#This Row],[Consumption]]+Table2[[#This Row],[Predicted Consumption]]</f>
        <v>22.399664872499997</v>
      </c>
      <c r="K4591">
        <f>ABS((Table2[[#This Row],[Consumption]]-Table2[[#This Row],[Predicted Consumption]])/Table2[[#This Row],[Consumption]])</f>
        <v>0.14878802706611574</v>
      </c>
    </row>
    <row r="4592" spans="1:11" x14ac:dyDescent="0.25">
      <c r="A4592" s="1">
        <v>40408.8125</v>
      </c>
      <c r="B4592">
        <v>12.8</v>
      </c>
      <c r="D4592" s="3">
        <v>40408.8125</v>
      </c>
      <c r="E4592">
        <v>12.8</v>
      </c>
      <c r="F4592">
        <v>12.790950803499999</v>
      </c>
      <c r="G4592" s="5">
        <v>0.43767714764822402</v>
      </c>
      <c r="I4592">
        <f t="shared" si="71"/>
        <v>9.0491965000012442E-3</v>
      </c>
      <c r="J4592">
        <f>Table2[[#This Row],[Consumption]]+Table2[[#This Row],[Predicted Consumption]]</f>
        <v>25.5909508035</v>
      </c>
      <c r="K4592">
        <f>ABS((Table2[[#This Row],[Consumption]]-Table2[[#This Row],[Predicted Consumption]])/Table2[[#This Row],[Consumption]])</f>
        <v>7.069684765625972E-4</v>
      </c>
    </row>
    <row r="4593" spans="1:11" x14ac:dyDescent="0.25">
      <c r="A4593" s="1">
        <v>40408.822916666664</v>
      </c>
      <c r="B4593">
        <v>11.2</v>
      </c>
      <c r="D4593" s="3">
        <v>40408.822916666664</v>
      </c>
      <c r="E4593">
        <v>11.2</v>
      </c>
      <c r="F4593">
        <v>12.0901938043</v>
      </c>
      <c r="G4593" s="5">
        <v>0.73062641843290399</v>
      </c>
      <c r="I4593">
        <f t="shared" si="71"/>
        <v>0.89019380430000083</v>
      </c>
      <c r="J4593">
        <f>Table2[[#This Row],[Consumption]]+Table2[[#This Row],[Predicted Consumption]]</f>
        <v>23.290193804299999</v>
      </c>
      <c r="K4593">
        <f>ABS((Table2[[#This Row],[Consumption]]-Table2[[#This Row],[Predicted Consumption]])/Table2[[#This Row],[Consumption]])</f>
        <v>7.9481589669642944E-2</v>
      </c>
    </row>
    <row r="4594" spans="1:11" x14ac:dyDescent="0.25">
      <c r="A4594" s="1">
        <v>40408.833333333336</v>
      </c>
      <c r="B4594">
        <v>11.7</v>
      </c>
      <c r="D4594" s="3">
        <v>40408.833333333336</v>
      </c>
      <c r="E4594">
        <v>11.7</v>
      </c>
      <c r="F4594">
        <v>12.481823887999999</v>
      </c>
      <c r="G4594" s="5">
        <v>0.40214996159352201</v>
      </c>
      <c r="I4594">
        <f t="shared" si="71"/>
        <v>0.78182388799999991</v>
      </c>
      <c r="J4594">
        <f>Table2[[#This Row],[Consumption]]+Table2[[#This Row],[Predicted Consumption]]</f>
        <v>24.181823887999997</v>
      </c>
      <c r="K4594">
        <f>ABS((Table2[[#This Row],[Consumption]]-Table2[[#This Row],[Predicted Consumption]])/Table2[[#This Row],[Consumption]])</f>
        <v>6.6822554529914521E-2</v>
      </c>
    </row>
    <row r="4595" spans="1:11" x14ac:dyDescent="0.25">
      <c r="A4595" s="1">
        <v>40408.84375</v>
      </c>
      <c r="B4595">
        <v>11.1</v>
      </c>
      <c r="D4595" s="3">
        <v>40408.84375</v>
      </c>
      <c r="E4595">
        <v>11.1</v>
      </c>
      <c r="F4595">
        <v>10.495758238500001</v>
      </c>
      <c r="G4595" s="5">
        <v>0.56075038401186506</v>
      </c>
      <c r="I4595">
        <f t="shared" si="71"/>
        <v>0.60424176149999909</v>
      </c>
      <c r="J4595">
        <f>Table2[[#This Row],[Consumption]]+Table2[[#This Row],[Predicted Consumption]]</f>
        <v>21.5957582385</v>
      </c>
      <c r="K4595">
        <f>ABS((Table2[[#This Row],[Consumption]]-Table2[[#This Row],[Predicted Consumption]])/Table2[[#This Row],[Consumption]])</f>
        <v>5.4436194729729652E-2</v>
      </c>
    </row>
    <row r="4596" spans="1:11" x14ac:dyDescent="0.25">
      <c r="A4596" s="1">
        <v>40408.854166666664</v>
      </c>
      <c r="B4596">
        <v>11.2</v>
      </c>
      <c r="D4596" s="3">
        <v>40408.854166666664</v>
      </c>
      <c r="E4596">
        <v>11.2</v>
      </c>
      <c r="F4596">
        <v>11.69896707</v>
      </c>
      <c r="G4596" s="5">
        <v>0.39556173934227901</v>
      </c>
      <c r="I4596">
        <f t="shared" si="71"/>
        <v>0.49896707000000085</v>
      </c>
      <c r="J4596">
        <f>Table2[[#This Row],[Consumption]]+Table2[[#This Row],[Predicted Consumption]]</f>
        <v>22.898967069999998</v>
      </c>
      <c r="K4596">
        <f>ABS((Table2[[#This Row],[Consumption]]-Table2[[#This Row],[Predicted Consumption]])/Table2[[#This Row],[Consumption]])</f>
        <v>4.4550631250000076E-2</v>
      </c>
    </row>
    <row r="4597" spans="1:11" x14ac:dyDescent="0.25">
      <c r="A4597" s="1">
        <v>40408.864583333336</v>
      </c>
      <c r="B4597">
        <v>10</v>
      </c>
      <c r="D4597" s="3">
        <v>40408.864583333336</v>
      </c>
      <c r="E4597">
        <v>10</v>
      </c>
      <c r="F4597">
        <v>11.69896707</v>
      </c>
      <c r="G4597" s="5">
        <v>0.50296397436650397</v>
      </c>
      <c r="I4597">
        <f t="shared" si="71"/>
        <v>1.6989670700000001</v>
      </c>
      <c r="J4597">
        <f>Table2[[#This Row],[Consumption]]+Table2[[#This Row],[Predicted Consumption]]</f>
        <v>21.698967070000002</v>
      </c>
      <c r="K4597">
        <f>ABS((Table2[[#This Row],[Consumption]]-Table2[[#This Row],[Predicted Consumption]])/Table2[[#This Row],[Consumption]])</f>
        <v>0.16989670700000001</v>
      </c>
    </row>
    <row r="4598" spans="1:11" x14ac:dyDescent="0.25">
      <c r="A4598" s="1">
        <v>40408.875</v>
      </c>
      <c r="B4598">
        <v>9.5</v>
      </c>
      <c r="D4598" s="3">
        <v>40408.875</v>
      </c>
      <c r="E4598">
        <v>9.5</v>
      </c>
      <c r="F4598">
        <v>9.2999998199099991</v>
      </c>
      <c r="G4598" s="5">
        <v>0.58320790855275695</v>
      </c>
      <c r="I4598">
        <f t="shared" si="71"/>
        <v>0.20000018009000087</v>
      </c>
      <c r="J4598">
        <f>Table2[[#This Row],[Consumption]]+Table2[[#This Row],[Predicted Consumption]]</f>
        <v>18.799999819909999</v>
      </c>
      <c r="K4598">
        <f>ABS((Table2[[#This Row],[Consumption]]-Table2[[#This Row],[Predicted Consumption]])/Table2[[#This Row],[Consumption]])</f>
        <v>2.1052650535789565E-2</v>
      </c>
    </row>
    <row r="4599" spans="1:11" x14ac:dyDescent="0.25">
      <c r="A4599" s="1">
        <v>40408.885416666664</v>
      </c>
      <c r="B4599">
        <v>8.6999999999999993</v>
      </c>
      <c r="D4599" s="3">
        <v>40408.885416666664</v>
      </c>
      <c r="E4599">
        <v>8.6999999999999993</v>
      </c>
      <c r="F4599">
        <v>7.4838585571999996</v>
      </c>
      <c r="G4599" s="5">
        <v>0.28784265647220703</v>
      </c>
      <c r="I4599">
        <f t="shared" si="71"/>
        <v>1.2161414427999997</v>
      </c>
      <c r="J4599">
        <f>Table2[[#This Row],[Consumption]]+Table2[[#This Row],[Predicted Consumption]]</f>
        <v>16.183858557199997</v>
      </c>
      <c r="K4599">
        <f>ABS((Table2[[#This Row],[Consumption]]-Table2[[#This Row],[Predicted Consumption]])/Table2[[#This Row],[Consumption]])</f>
        <v>0.13978637273563216</v>
      </c>
    </row>
    <row r="4600" spans="1:11" x14ac:dyDescent="0.25">
      <c r="A4600" s="1">
        <v>40408.895833333336</v>
      </c>
      <c r="B4600">
        <v>8.8000000000000007</v>
      </c>
      <c r="D4600" s="3">
        <v>40408.895833333336</v>
      </c>
      <c r="E4600">
        <v>8.8000000000000007</v>
      </c>
      <c r="F4600">
        <v>10.8992358709</v>
      </c>
      <c r="G4600" s="5">
        <v>0.37936847133934998</v>
      </c>
      <c r="I4600">
        <f t="shared" si="71"/>
        <v>2.0992358708999994</v>
      </c>
      <c r="J4600">
        <f>Table2[[#This Row],[Consumption]]+Table2[[#This Row],[Predicted Consumption]]</f>
        <v>19.699235870900001</v>
      </c>
      <c r="K4600">
        <f>ABS((Table2[[#This Row],[Consumption]]-Table2[[#This Row],[Predicted Consumption]])/Table2[[#This Row],[Consumption]])</f>
        <v>0.23854953078409083</v>
      </c>
    </row>
    <row r="4601" spans="1:11" x14ac:dyDescent="0.25">
      <c r="A4601" s="1">
        <v>40408.90625</v>
      </c>
      <c r="B4601">
        <v>3</v>
      </c>
      <c r="D4601" s="3">
        <v>40408.90625</v>
      </c>
      <c r="E4601">
        <v>3</v>
      </c>
      <c r="F4601">
        <v>10.8992358709</v>
      </c>
      <c r="G4601" s="5">
        <v>0.34362104585212799</v>
      </c>
      <c r="I4601">
        <f t="shared" si="71"/>
        <v>7.8992358709000001</v>
      </c>
      <c r="J4601">
        <f>Table2[[#This Row],[Consumption]]+Table2[[#This Row],[Predicted Consumption]]</f>
        <v>13.8992358709</v>
      </c>
      <c r="K4601">
        <f>ABS((Table2[[#This Row],[Consumption]]-Table2[[#This Row],[Predicted Consumption]])/Table2[[#This Row],[Consumption]])</f>
        <v>2.6330786236333332</v>
      </c>
    </row>
    <row r="4602" spans="1:11" x14ac:dyDescent="0.25">
      <c r="A4602" s="1">
        <v>40408.916666666664</v>
      </c>
      <c r="B4602">
        <v>1.5</v>
      </c>
      <c r="D4602" s="3">
        <v>40408.916666666664</v>
      </c>
      <c r="E4602">
        <v>1.5</v>
      </c>
      <c r="F4602">
        <v>1.4</v>
      </c>
      <c r="G4602" s="5">
        <v>0.61566013709395295</v>
      </c>
      <c r="I4602">
        <f t="shared" si="71"/>
        <v>0.10000000000000009</v>
      </c>
      <c r="J4602">
        <f>Table2[[#This Row],[Consumption]]+Table2[[#This Row],[Predicted Consumption]]</f>
        <v>2.9</v>
      </c>
      <c r="K4602">
        <f>ABS((Table2[[#This Row],[Consumption]]-Table2[[#This Row],[Predicted Consumption]])/Table2[[#This Row],[Consumption]])</f>
        <v>6.6666666666666721E-2</v>
      </c>
    </row>
    <row r="4603" spans="1:11" x14ac:dyDescent="0.25">
      <c r="A4603" s="1">
        <v>40408.927083333336</v>
      </c>
      <c r="B4603">
        <v>1.4</v>
      </c>
      <c r="D4603" s="3">
        <v>40408.927083333336</v>
      </c>
      <c r="E4603">
        <v>1.4</v>
      </c>
      <c r="F4603">
        <v>1.4</v>
      </c>
      <c r="G4603" s="5">
        <v>0.66519143176266604</v>
      </c>
      <c r="I4603">
        <f t="shared" si="71"/>
        <v>0</v>
      </c>
      <c r="J4603">
        <f>Table2[[#This Row],[Consumption]]+Table2[[#This Row],[Predicted Consumption]]</f>
        <v>2.8</v>
      </c>
      <c r="K4603">
        <f>ABS((Table2[[#This Row],[Consumption]]-Table2[[#This Row],[Predicted Consumption]])/Table2[[#This Row],[Consumption]])</f>
        <v>0</v>
      </c>
    </row>
    <row r="4604" spans="1:11" x14ac:dyDescent="0.25">
      <c r="A4604" s="1">
        <v>40408.9375</v>
      </c>
      <c r="B4604">
        <v>1.4</v>
      </c>
      <c r="D4604" s="3">
        <v>40408.9375</v>
      </c>
      <c r="E4604">
        <v>1.4</v>
      </c>
      <c r="F4604">
        <v>1.4</v>
      </c>
      <c r="G4604" s="5">
        <v>0.73329950458288296</v>
      </c>
      <c r="I4604">
        <f t="shared" si="71"/>
        <v>0</v>
      </c>
      <c r="J4604">
        <f>Table2[[#This Row],[Consumption]]+Table2[[#This Row],[Predicted Consumption]]</f>
        <v>2.8</v>
      </c>
      <c r="K4604">
        <f>ABS((Table2[[#This Row],[Consumption]]-Table2[[#This Row],[Predicted Consumption]])/Table2[[#This Row],[Consumption]])</f>
        <v>0</v>
      </c>
    </row>
    <row r="4605" spans="1:11" x14ac:dyDescent="0.25">
      <c r="A4605" s="1">
        <v>40408.947916666664</v>
      </c>
      <c r="B4605">
        <v>1.4</v>
      </c>
      <c r="D4605" s="3">
        <v>40408.947916666664</v>
      </c>
      <c r="E4605">
        <v>1.4</v>
      </c>
      <c r="F4605">
        <v>1.4</v>
      </c>
      <c r="G4605" s="5">
        <v>0.843989833909363</v>
      </c>
      <c r="I4605">
        <f t="shared" si="71"/>
        <v>0</v>
      </c>
      <c r="J4605">
        <f>Table2[[#This Row],[Consumption]]+Table2[[#This Row],[Predicted Consumption]]</f>
        <v>2.8</v>
      </c>
      <c r="K4605">
        <f>ABS((Table2[[#This Row],[Consumption]]-Table2[[#This Row],[Predicted Consumption]])/Table2[[#This Row],[Consumption]])</f>
        <v>0</v>
      </c>
    </row>
    <row r="4606" spans="1:11" x14ac:dyDescent="0.25">
      <c r="A4606" s="1">
        <v>40408.958333333336</v>
      </c>
      <c r="B4606">
        <v>1.4</v>
      </c>
      <c r="D4606" s="3">
        <v>40408.958333333336</v>
      </c>
      <c r="E4606">
        <v>1.4</v>
      </c>
      <c r="F4606">
        <v>1.4</v>
      </c>
      <c r="G4606" s="5">
        <v>0.58118056151143105</v>
      </c>
      <c r="I4606">
        <f t="shared" si="71"/>
        <v>0</v>
      </c>
      <c r="J4606">
        <f>Table2[[#This Row],[Consumption]]+Table2[[#This Row],[Predicted Consumption]]</f>
        <v>2.8</v>
      </c>
      <c r="K4606">
        <f>ABS((Table2[[#This Row],[Consumption]]-Table2[[#This Row],[Predicted Consumption]])/Table2[[#This Row],[Consumption]])</f>
        <v>0</v>
      </c>
    </row>
    <row r="4607" spans="1:11" x14ac:dyDescent="0.25">
      <c r="A4607" s="1">
        <v>40408.96875</v>
      </c>
      <c r="B4607">
        <v>1.3</v>
      </c>
      <c r="D4607" s="3">
        <v>40408.96875</v>
      </c>
      <c r="E4607">
        <v>1.3</v>
      </c>
      <c r="F4607">
        <v>1.4</v>
      </c>
      <c r="G4607" s="5">
        <v>0.92931192479608005</v>
      </c>
      <c r="I4607">
        <f t="shared" si="71"/>
        <v>9.9999999999999867E-2</v>
      </c>
      <c r="J4607">
        <f>Table2[[#This Row],[Consumption]]+Table2[[#This Row],[Predicted Consumption]]</f>
        <v>2.7</v>
      </c>
      <c r="K4607">
        <f>ABS((Table2[[#This Row],[Consumption]]-Table2[[#This Row],[Predicted Consumption]])/Table2[[#This Row],[Consumption]])</f>
        <v>7.6923076923076816E-2</v>
      </c>
    </row>
    <row r="4608" spans="1:11" x14ac:dyDescent="0.25">
      <c r="A4608" s="1">
        <v>40408.979166666664</v>
      </c>
      <c r="B4608">
        <v>1.3</v>
      </c>
      <c r="D4608" s="3">
        <v>40408.979166666664</v>
      </c>
      <c r="E4608">
        <v>1.3</v>
      </c>
      <c r="F4608">
        <v>1.4</v>
      </c>
      <c r="G4608" s="5">
        <v>0.42373336860176902</v>
      </c>
      <c r="I4608">
        <f t="shared" si="71"/>
        <v>9.9999999999999867E-2</v>
      </c>
      <c r="J4608">
        <f>Table2[[#This Row],[Consumption]]+Table2[[#This Row],[Predicted Consumption]]</f>
        <v>2.7</v>
      </c>
      <c r="K4608">
        <f>ABS((Table2[[#This Row],[Consumption]]-Table2[[#This Row],[Predicted Consumption]])/Table2[[#This Row],[Consumption]])</f>
        <v>7.6923076923076816E-2</v>
      </c>
    </row>
    <row r="4609" spans="1:11" x14ac:dyDescent="0.25">
      <c r="A4609" s="1">
        <v>40408.989583333336</v>
      </c>
      <c r="B4609">
        <v>1.3</v>
      </c>
      <c r="D4609" s="3">
        <v>40408.989583333336</v>
      </c>
      <c r="E4609">
        <v>1.3</v>
      </c>
      <c r="F4609">
        <v>1.4</v>
      </c>
      <c r="G4609" s="5">
        <v>0.72017351769137705</v>
      </c>
      <c r="I4609">
        <f t="shared" si="71"/>
        <v>9.9999999999999867E-2</v>
      </c>
      <c r="J4609">
        <f>Table2[[#This Row],[Consumption]]+Table2[[#This Row],[Predicted Consumption]]</f>
        <v>2.7</v>
      </c>
      <c r="K4609">
        <f>ABS((Table2[[#This Row],[Consumption]]-Table2[[#This Row],[Predicted Consumption]])/Table2[[#This Row],[Consumption]])</f>
        <v>7.6923076923076816E-2</v>
      </c>
    </row>
    <row r="4610" spans="1:11" x14ac:dyDescent="0.25">
      <c r="A4610" s="1">
        <v>40409</v>
      </c>
      <c r="B4610">
        <v>5.4</v>
      </c>
      <c r="D4610" s="2">
        <v>40409</v>
      </c>
      <c r="E4610">
        <v>5.4</v>
      </c>
      <c r="F4610">
        <v>1.4</v>
      </c>
      <c r="G4610" s="5">
        <v>0.53379725498611197</v>
      </c>
      <c r="I4610">
        <f t="shared" si="71"/>
        <v>4</v>
      </c>
      <c r="J4610">
        <f>Table2[[#This Row],[Consumption]]+Table2[[#This Row],[Predicted Consumption]]</f>
        <v>6.8000000000000007</v>
      </c>
      <c r="K4610">
        <f>ABS((Table2[[#This Row],[Consumption]]-Table2[[#This Row],[Predicted Consumption]])/Table2[[#This Row],[Consumption]])</f>
        <v>0.7407407407407407</v>
      </c>
    </row>
    <row r="4611" spans="1:11" x14ac:dyDescent="0.25">
      <c r="A4611" s="1">
        <v>40409.010416666664</v>
      </c>
      <c r="B4611">
        <v>5.0999999999999996</v>
      </c>
      <c r="D4611" s="3">
        <v>40409.010416666664</v>
      </c>
      <c r="E4611">
        <v>5.0999999999999996</v>
      </c>
      <c r="F4611">
        <v>5.8878939178999996</v>
      </c>
      <c r="G4611" s="5">
        <v>0.51824492957316004</v>
      </c>
      <c r="I4611">
        <f t="shared" si="71"/>
        <v>0.78789391789999996</v>
      </c>
      <c r="J4611">
        <f>Table2[[#This Row],[Consumption]]+Table2[[#This Row],[Predicted Consumption]]</f>
        <v>10.987893917899999</v>
      </c>
      <c r="K4611">
        <f>ABS((Table2[[#This Row],[Consumption]]-Table2[[#This Row],[Predicted Consumption]])/Table2[[#This Row],[Consumption]])</f>
        <v>0.15448900350980393</v>
      </c>
    </row>
    <row r="4612" spans="1:11" x14ac:dyDescent="0.25">
      <c r="A4612" s="1">
        <v>40409.020833333336</v>
      </c>
      <c r="B4612">
        <v>5.4</v>
      </c>
      <c r="D4612" s="3">
        <v>40409.020833333336</v>
      </c>
      <c r="E4612">
        <v>5.4</v>
      </c>
      <c r="F4612">
        <v>5.79900301208</v>
      </c>
      <c r="G4612" s="5">
        <v>0.74273430608994895</v>
      </c>
      <c r="I4612">
        <f t="shared" ref="I4612:I4675" si="72">ABS(F4612-E4612)</f>
        <v>0.39900301207999966</v>
      </c>
      <c r="J4612">
        <f>Table2[[#This Row],[Consumption]]+Table2[[#This Row],[Predicted Consumption]]</f>
        <v>11.19900301208</v>
      </c>
      <c r="K4612">
        <f>ABS((Table2[[#This Row],[Consumption]]-Table2[[#This Row],[Predicted Consumption]])/Table2[[#This Row],[Consumption]])</f>
        <v>7.388944668148141E-2</v>
      </c>
    </row>
    <row r="4613" spans="1:11" x14ac:dyDescent="0.25">
      <c r="A4613" s="1">
        <v>40409.03125</v>
      </c>
      <c r="B4613">
        <v>5.6</v>
      </c>
      <c r="D4613" s="3">
        <v>40409.03125</v>
      </c>
      <c r="E4613">
        <v>5.6</v>
      </c>
      <c r="F4613">
        <v>10.0997606048</v>
      </c>
      <c r="G4613" s="5">
        <v>0.25780575030235903</v>
      </c>
      <c r="I4613">
        <f t="shared" si="72"/>
        <v>4.4997606048000005</v>
      </c>
      <c r="J4613">
        <f>Table2[[#This Row],[Consumption]]+Table2[[#This Row],[Predicted Consumption]]</f>
        <v>15.6997606048</v>
      </c>
      <c r="K4613">
        <f>ABS((Table2[[#This Row],[Consumption]]-Table2[[#This Row],[Predicted Consumption]])/Table2[[#This Row],[Consumption]])</f>
        <v>0.80352867942857154</v>
      </c>
    </row>
    <row r="4614" spans="1:11" x14ac:dyDescent="0.25">
      <c r="A4614" s="1">
        <v>40409.041666666664</v>
      </c>
      <c r="B4614">
        <v>5.6</v>
      </c>
      <c r="D4614" s="3">
        <v>40409.041666666664</v>
      </c>
      <c r="E4614">
        <v>5.6</v>
      </c>
      <c r="F4614">
        <v>5.79900301208</v>
      </c>
      <c r="G4614" s="5">
        <v>0.26147666589607699</v>
      </c>
      <c r="I4614">
        <f t="shared" si="72"/>
        <v>0.19900301208000037</v>
      </c>
      <c r="J4614">
        <f>Table2[[#This Row],[Consumption]]+Table2[[#This Row],[Predicted Consumption]]</f>
        <v>11.39900301208</v>
      </c>
      <c r="K4614">
        <f>ABS((Table2[[#This Row],[Consumption]]-Table2[[#This Row],[Predicted Consumption]])/Table2[[#This Row],[Consumption]])</f>
        <v>3.5536252157142928E-2</v>
      </c>
    </row>
    <row r="4615" spans="1:11" x14ac:dyDescent="0.25">
      <c r="A4615" s="1">
        <v>40409.052083333336</v>
      </c>
      <c r="B4615">
        <v>5.7</v>
      </c>
      <c r="D4615" s="3">
        <v>40409.052083333336</v>
      </c>
      <c r="E4615">
        <v>5.7</v>
      </c>
      <c r="F4615">
        <v>5.6997606232000004</v>
      </c>
      <c r="G4615" s="5">
        <v>0.29677278167228199</v>
      </c>
      <c r="I4615">
        <f t="shared" si="72"/>
        <v>2.3937679999974648E-4</v>
      </c>
      <c r="J4615">
        <f>Table2[[#This Row],[Consumption]]+Table2[[#This Row],[Predicted Consumption]]</f>
        <v>11.399760623200001</v>
      </c>
      <c r="K4615">
        <f>ABS((Table2[[#This Row],[Consumption]]-Table2[[#This Row],[Predicted Consumption]])/Table2[[#This Row],[Consumption]])</f>
        <v>4.1995929824516922E-5</v>
      </c>
    </row>
    <row r="4616" spans="1:11" x14ac:dyDescent="0.25">
      <c r="A4616" s="1">
        <v>40409.0625</v>
      </c>
      <c r="B4616">
        <v>5.6</v>
      </c>
      <c r="D4616" s="3">
        <v>40409.0625</v>
      </c>
      <c r="E4616">
        <v>5.6</v>
      </c>
      <c r="F4616">
        <v>3.4314</v>
      </c>
      <c r="G4616" s="5">
        <v>0.35264602751642898</v>
      </c>
      <c r="I4616">
        <f t="shared" si="72"/>
        <v>2.1685999999999996</v>
      </c>
      <c r="J4616">
        <f>Table2[[#This Row],[Consumption]]+Table2[[#This Row],[Predicted Consumption]]</f>
        <v>9.0313999999999997</v>
      </c>
      <c r="K4616">
        <f>ABS((Table2[[#This Row],[Consumption]]-Table2[[#This Row],[Predicted Consumption]])/Table2[[#This Row],[Consumption]])</f>
        <v>0.38724999999999998</v>
      </c>
    </row>
    <row r="4617" spans="1:11" x14ac:dyDescent="0.25">
      <c r="A4617" s="1">
        <v>40409.072916666664</v>
      </c>
      <c r="B4617">
        <v>5.3</v>
      </c>
      <c r="D4617" s="3">
        <v>40409.072916666664</v>
      </c>
      <c r="E4617">
        <v>5.3</v>
      </c>
      <c r="F4617">
        <v>5.6998324362400004</v>
      </c>
      <c r="G4617" s="5">
        <v>0.41132760994951301</v>
      </c>
      <c r="I4617">
        <f t="shared" si="72"/>
        <v>0.39983243624000053</v>
      </c>
      <c r="J4617">
        <f>Table2[[#This Row],[Consumption]]+Table2[[#This Row],[Predicted Consumption]]</f>
        <v>10.99983243624</v>
      </c>
      <c r="K4617">
        <f>ABS((Table2[[#This Row],[Consumption]]-Table2[[#This Row],[Predicted Consumption]])/Table2[[#This Row],[Consumption]])</f>
        <v>7.5440082309434067E-2</v>
      </c>
    </row>
    <row r="4618" spans="1:11" x14ac:dyDescent="0.25">
      <c r="A4618" s="1">
        <v>40409.083333333336</v>
      </c>
      <c r="B4618">
        <v>1.3</v>
      </c>
      <c r="D4618" s="3">
        <v>40409.083333333336</v>
      </c>
      <c r="E4618">
        <v>1.3</v>
      </c>
      <c r="F4618">
        <v>5.4</v>
      </c>
      <c r="G4618" s="5">
        <v>0.238997898263759</v>
      </c>
      <c r="I4618">
        <f t="shared" si="72"/>
        <v>4.1000000000000005</v>
      </c>
      <c r="J4618">
        <f>Table2[[#This Row],[Consumption]]+Table2[[#This Row],[Predicted Consumption]]</f>
        <v>6.7</v>
      </c>
      <c r="K4618">
        <f>ABS((Table2[[#This Row],[Consumption]]-Table2[[#This Row],[Predicted Consumption]])/Table2[[#This Row],[Consumption]])</f>
        <v>3.1538461538461542</v>
      </c>
    </row>
    <row r="4619" spans="1:11" x14ac:dyDescent="0.25">
      <c r="A4619" s="1">
        <v>40409.09375</v>
      </c>
      <c r="B4619">
        <v>1.2</v>
      </c>
      <c r="D4619" s="3">
        <v>40409.09375</v>
      </c>
      <c r="E4619">
        <v>1.2</v>
      </c>
      <c r="F4619">
        <v>1.4</v>
      </c>
      <c r="G4619" s="5">
        <v>0.58225780789896897</v>
      </c>
      <c r="I4619">
        <f t="shared" si="72"/>
        <v>0.19999999999999996</v>
      </c>
      <c r="J4619">
        <f>Table2[[#This Row],[Consumption]]+Table2[[#This Row],[Predicted Consumption]]</f>
        <v>2.5999999999999996</v>
      </c>
      <c r="K4619">
        <f>ABS((Table2[[#This Row],[Consumption]]-Table2[[#This Row],[Predicted Consumption]])/Table2[[#This Row],[Consumption]])</f>
        <v>0.16666666666666663</v>
      </c>
    </row>
    <row r="4620" spans="1:11" x14ac:dyDescent="0.25">
      <c r="A4620" s="1">
        <v>40409.104166666664</v>
      </c>
      <c r="B4620">
        <v>1.2</v>
      </c>
      <c r="D4620" s="3">
        <v>40409.104166666664</v>
      </c>
      <c r="E4620">
        <v>1.2</v>
      </c>
      <c r="F4620">
        <v>1.3</v>
      </c>
      <c r="G4620" s="5">
        <v>0.55176175971193098</v>
      </c>
      <c r="I4620">
        <f t="shared" si="72"/>
        <v>0.10000000000000009</v>
      </c>
      <c r="J4620">
        <f>Table2[[#This Row],[Consumption]]+Table2[[#This Row],[Predicted Consumption]]</f>
        <v>2.5</v>
      </c>
      <c r="K4620">
        <f>ABS((Table2[[#This Row],[Consumption]]-Table2[[#This Row],[Predicted Consumption]])/Table2[[#This Row],[Consumption]])</f>
        <v>8.3333333333333412E-2</v>
      </c>
    </row>
    <row r="4621" spans="1:11" x14ac:dyDescent="0.25">
      <c r="A4621" s="1">
        <v>40409.114583333336</v>
      </c>
      <c r="B4621">
        <v>1.2</v>
      </c>
      <c r="D4621" s="3">
        <v>40409.114583333336</v>
      </c>
      <c r="E4621">
        <v>1.2</v>
      </c>
      <c r="F4621">
        <v>1.3</v>
      </c>
      <c r="G4621" s="5">
        <v>0.60511444191339003</v>
      </c>
      <c r="I4621">
        <f t="shared" si="72"/>
        <v>0.10000000000000009</v>
      </c>
      <c r="J4621">
        <f>Table2[[#This Row],[Consumption]]+Table2[[#This Row],[Predicted Consumption]]</f>
        <v>2.5</v>
      </c>
      <c r="K4621">
        <f>ABS((Table2[[#This Row],[Consumption]]-Table2[[#This Row],[Predicted Consumption]])/Table2[[#This Row],[Consumption]])</f>
        <v>8.3333333333333412E-2</v>
      </c>
    </row>
    <row r="4622" spans="1:11" x14ac:dyDescent="0.25">
      <c r="A4622" s="1">
        <v>40409.125</v>
      </c>
      <c r="B4622">
        <v>1.3</v>
      </c>
      <c r="D4622" s="3">
        <v>40409.125</v>
      </c>
      <c r="E4622">
        <v>1.3</v>
      </c>
      <c r="F4622">
        <v>1.4</v>
      </c>
      <c r="G4622" s="5">
        <v>0.235445075055493</v>
      </c>
      <c r="I4622">
        <f t="shared" si="72"/>
        <v>9.9999999999999867E-2</v>
      </c>
      <c r="J4622">
        <f>Table2[[#This Row],[Consumption]]+Table2[[#This Row],[Predicted Consumption]]</f>
        <v>2.7</v>
      </c>
      <c r="K4622">
        <f>ABS((Table2[[#This Row],[Consumption]]-Table2[[#This Row],[Predicted Consumption]])/Table2[[#This Row],[Consumption]])</f>
        <v>7.6923076923076816E-2</v>
      </c>
    </row>
    <row r="4623" spans="1:11" x14ac:dyDescent="0.25">
      <c r="A4623" s="1">
        <v>40409.135416666664</v>
      </c>
      <c r="B4623">
        <v>1.2</v>
      </c>
      <c r="D4623" s="3">
        <v>40409.135416666664</v>
      </c>
      <c r="E4623">
        <v>1.2</v>
      </c>
      <c r="F4623">
        <v>1.3</v>
      </c>
      <c r="G4623" s="5">
        <v>0.72697274362197795</v>
      </c>
      <c r="I4623">
        <f t="shared" si="72"/>
        <v>0.10000000000000009</v>
      </c>
      <c r="J4623">
        <f>Table2[[#This Row],[Consumption]]+Table2[[#This Row],[Predicted Consumption]]</f>
        <v>2.5</v>
      </c>
      <c r="K4623">
        <f>ABS((Table2[[#This Row],[Consumption]]-Table2[[#This Row],[Predicted Consumption]])/Table2[[#This Row],[Consumption]])</f>
        <v>8.3333333333333412E-2</v>
      </c>
    </row>
    <row r="4624" spans="1:11" x14ac:dyDescent="0.25">
      <c r="A4624" s="1">
        <v>40409.145833333336</v>
      </c>
      <c r="B4624">
        <v>1.2</v>
      </c>
      <c r="D4624" s="3">
        <v>40409.145833333336</v>
      </c>
      <c r="E4624">
        <v>1.2</v>
      </c>
      <c r="F4624">
        <v>1.3</v>
      </c>
      <c r="G4624" s="5">
        <v>0.39098179551805101</v>
      </c>
      <c r="I4624">
        <f t="shared" si="72"/>
        <v>0.10000000000000009</v>
      </c>
      <c r="J4624">
        <f>Table2[[#This Row],[Consumption]]+Table2[[#This Row],[Predicted Consumption]]</f>
        <v>2.5</v>
      </c>
      <c r="K4624">
        <f>ABS((Table2[[#This Row],[Consumption]]-Table2[[#This Row],[Predicted Consumption]])/Table2[[#This Row],[Consumption]])</f>
        <v>8.3333333333333412E-2</v>
      </c>
    </row>
    <row r="4625" spans="1:11" x14ac:dyDescent="0.25">
      <c r="A4625" s="1">
        <v>40409.15625</v>
      </c>
      <c r="B4625">
        <v>1.2</v>
      </c>
      <c r="D4625" s="3">
        <v>40409.15625</v>
      </c>
      <c r="E4625">
        <v>1.2</v>
      </c>
      <c r="F4625">
        <v>1.2</v>
      </c>
      <c r="G4625" s="5">
        <v>0.42013837177339802</v>
      </c>
      <c r="I4625">
        <f t="shared" si="72"/>
        <v>0</v>
      </c>
      <c r="J4625">
        <f>Table2[[#This Row],[Consumption]]+Table2[[#This Row],[Predicted Consumption]]</f>
        <v>2.4</v>
      </c>
      <c r="K4625">
        <f>ABS((Table2[[#This Row],[Consumption]]-Table2[[#This Row],[Predicted Consumption]])/Table2[[#This Row],[Consumption]])</f>
        <v>0</v>
      </c>
    </row>
    <row r="4626" spans="1:11" x14ac:dyDescent="0.25">
      <c r="A4626" s="1">
        <v>40409.166666666664</v>
      </c>
      <c r="B4626">
        <v>1.2</v>
      </c>
      <c r="D4626" s="3">
        <v>40409.166666666664</v>
      </c>
      <c r="E4626">
        <v>1.2</v>
      </c>
      <c r="F4626">
        <v>1.2</v>
      </c>
      <c r="G4626" s="5">
        <v>0.403824004939284</v>
      </c>
      <c r="I4626">
        <f t="shared" si="72"/>
        <v>0</v>
      </c>
      <c r="J4626">
        <f>Table2[[#This Row],[Consumption]]+Table2[[#This Row],[Predicted Consumption]]</f>
        <v>2.4</v>
      </c>
      <c r="K4626">
        <f>ABS((Table2[[#This Row],[Consumption]]-Table2[[#This Row],[Predicted Consumption]])/Table2[[#This Row],[Consumption]])</f>
        <v>0</v>
      </c>
    </row>
    <row r="4627" spans="1:11" x14ac:dyDescent="0.25">
      <c r="A4627" s="1">
        <v>40409.177083333336</v>
      </c>
      <c r="B4627">
        <v>1.2</v>
      </c>
      <c r="D4627" s="3">
        <v>40409.177083333336</v>
      </c>
      <c r="E4627">
        <v>1.2</v>
      </c>
      <c r="F4627">
        <v>1.2</v>
      </c>
      <c r="G4627" s="5">
        <v>0.41834647554052101</v>
      </c>
      <c r="I4627">
        <f t="shared" si="72"/>
        <v>0</v>
      </c>
      <c r="J4627">
        <f>Table2[[#This Row],[Consumption]]+Table2[[#This Row],[Predicted Consumption]]</f>
        <v>2.4</v>
      </c>
      <c r="K4627">
        <f>ABS((Table2[[#This Row],[Consumption]]-Table2[[#This Row],[Predicted Consumption]])/Table2[[#This Row],[Consumption]])</f>
        <v>0</v>
      </c>
    </row>
    <row r="4628" spans="1:11" x14ac:dyDescent="0.25">
      <c r="A4628" s="1">
        <v>40409.1875</v>
      </c>
      <c r="B4628">
        <v>1.2</v>
      </c>
      <c r="D4628" s="3">
        <v>40409.1875</v>
      </c>
      <c r="E4628">
        <v>1.2</v>
      </c>
      <c r="F4628">
        <v>1.2</v>
      </c>
      <c r="G4628" s="5">
        <v>0.88801176970509099</v>
      </c>
      <c r="I4628">
        <f t="shared" si="72"/>
        <v>0</v>
      </c>
      <c r="J4628">
        <f>Table2[[#This Row],[Consumption]]+Table2[[#This Row],[Predicted Consumption]]</f>
        <v>2.4</v>
      </c>
      <c r="K4628">
        <f>ABS((Table2[[#This Row],[Consumption]]-Table2[[#This Row],[Predicted Consumption]])/Table2[[#This Row],[Consumption]])</f>
        <v>0</v>
      </c>
    </row>
    <row r="4629" spans="1:11" x14ac:dyDescent="0.25">
      <c r="A4629" s="1">
        <v>40409.197916666664</v>
      </c>
      <c r="B4629">
        <v>1.2</v>
      </c>
      <c r="D4629" s="3">
        <v>40409.197916666664</v>
      </c>
      <c r="E4629">
        <v>1.2</v>
      </c>
      <c r="F4629">
        <v>1.2</v>
      </c>
      <c r="G4629" s="5">
        <v>0.92739045099964801</v>
      </c>
      <c r="I4629">
        <f t="shared" si="72"/>
        <v>0</v>
      </c>
      <c r="J4629">
        <f>Table2[[#This Row],[Consumption]]+Table2[[#This Row],[Predicted Consumption]]</f>
        <v>2.4</v>
      </c>
      <c r="K4629">
        <f>ABS((Table2[[#This Row],[Consumption]]-Table2[[#This Row],[Predicted Consumption]])/Table2[[#This Row],[Consumption]])</f>
        <v>0</v>
      </c>
    </row>
    <row r="4630" spans="1:11" x14ac:dyDescent="0.25">
      <c r="A4630" s="1">
        <v>40409.208333333336</v>
      </c>
      <c r="B4630">
        <v>1.3</v>
      </c>
      <c r="D4630" s="3">
        <v>40409.208333333336</v>
      </c>
      <c r="E4630">
        <v>1.3</v>
      </c>
      <c r="F4630">
        <v>1.2</v>
      </c>
      <c r="G4630" s="5">
        <v>0.946533590610807</v>
      </c>
      <c r="I4630">
        <f t="shared" si="72"/>
        <v>0.10000000000000009</v>
      </c>
      <c r="J4630">
        <f>Table2[[#This Row],[Consumption]]+Table2[[#This Row],[Predicted Consumption]]</f>
        <v>2.5</v>
      </c>
      <c r="K4630">
        <f>ABS((Table2[[#This Row],[Consumption]]-Table2[[#This Row],[Predicted Consumption]])/Table2[[#This Row],[Consumption]])</f>
        <v>7.6923076923076983E-2</v>
      </c>
    </row>
    <row r="4631" spans="1:11" x14ac:dyDescent="0.25">
      <c r="A4631" s="1">
        <v>40409.21875</v>
      </c>
      <c r="B4631">
        <v>1.9</v>
      </c>
      <c r="D4631" s="3">
        <v>40409.21875</v>
      </c>
      <c r="E4631">
        <v>1.9</v>
      </c>
      <c r="F4631">
        <v>1.4</v>
      </c>
      <c r="G4631" s="5">
        <v>0.315174328193354</v>
      </c>
      <c r="I4631">
        <f t="shared" si="72"/>
        <v>0.5</v>
      </c>
      <c r="J4631">
        <f>Table2[[#This Row],[Consumption]]+Table2[[#This Row],[Predicted Consumption]]</f>
        <v>3.3</v>
      </c>
      <c r="K4631">
        <f>ABS((Table2[[#This Row],[Consumption]]-Table2[[#This Row],[Predicted Consumption]])/Table2[[#This Row],[Consumption]])</f>
        <v>0.26315789473684209</v>
      </c>
    </row>
    <row r="4632" spans="1:11" x14ac:dyDescent="0.25">
      <c r="A4632" s="1">
        <v>40409.229166666664</v>
      </c>
      <c r="B4632">
        <v>3.2</v>
      </c>
      <c r="D4632" s="3">
        <v>40409.229166666664</v>
      </c>
      <c r="E4632">
        <v>3.2</v>
      </c>
      <c r="F4632">
        <v>1.3</v>
      </c>
      <c r="G4632" s="5">
        <v>0.80591462641592004</v>
      </c>
      <c r="I4632">
        <f t="shared" si="72"/>
        <v>1.9000000000000001</v>
      </c>
      <c r="J4632">
        <f>Table2[[#This Row],[Consumption]]+Table2[[#This Row],[Predicted Consumption]]</f>
        <v>4.5</v>
      </c>
      <c r="K4632">
        <f>ABS((Table2[[#This Row],[Consumption]]-Table2[[#This Row],[Predicted Consumption]])/Table2[[#This Row],[Consumption]])</f>
        <v>0.59375</v>
      </c>
    </row>
    <row r="4633" spans="1:11" x14ac:dyDescent="0.25">
      <c r="A4633" s="1">
        <v>40409.239583333336</v>
      </c>
      <c r="B4633">
        <v>4.2</v>
      </c>
      <c r="D4633" s="3">
        <v>40409.239583333336</v>
      </c>
      <c r="E4633">
        <v>4.2</v>
      </c>
      <c r="F4633">
        <v>3.9971000000000001</v>
      </c>
      <c r="G4633" s="5">
        <v>0.45953350444179197</v>
      </c>
      <c r="I4633">
        <f t="shared" si="72"/>
        <v>0.20290000000000008</v>
      </c>
      <c r="J4633">
        <f>Table2[[#This Row],[Consumption]]+Table2[[#This Row],[Predicted Consumption]]</f>
        <v>8.1971000000000007</v>
      </c>
      <c r="K4633">
        <f>ABS((Table2[[#This Row],[Consumption]]-Table2[[#This Row],[Predicted Consumption]])/Table2[[#This Row],[Consumption]])</f>
        <v>4.830952380952383E-2</v>
      </c>
    </row>
    <row r="4634" spans="1:11" x14ac:dyDescent="0.25">
      <c r="A4634" s="1">
        <v>40409.25</v>
      </c>
      <c r="B4634">
        <v>7.4</v>
      </c>
      <c r="D4634" s="3">
        <v>40409.25</v>
      </c>
      <c r="E4634">
        <v>7.4</v>
      </c>
      <c r="F4634">
        <v>5.59988816089</v>
      </c>
      <c r="G4634" s="5">
        <v>0.53647308162419605</v>
      </c>
      <c r="I4634">
        <f t="shared" si="72"/>
        <v>1.8001118391100004</v>
      </c>
      <c r="J4634">
        <f>Table2[[#This Row],[Consumption]]+Table2[[#This Row],[Predicted Consumption]]</f>
        <v>12.99988816089</v>
      </c>
      <c r="K4634">
        <f>ABS((Table2[[#This Row],[Consumption]]-Table2[[#This Row],[Predicted Consumption]])/Table2[[#This Row],[Consumption]])</f>
        <v>0.24325835663648654</v>
      </c>
    </row>
    <row r="4635" spans="1:11" x14ac:dyDescent="0.25">
      <c r="A4635" s="1">
        <v>40409.260416666664</v>
      </c>
      <c r="B4635">
        <v>8.9</v>
      </c>
      <c r="D4635" s="3">
        <v>40409.260416666664</v>
      </c>
      <c r="E4635">
        <v>8.9</v>
      </c>
      <c r="F4635">
        <v>7.7</v>
      </c>
      <c r="G4635" s="5">
        <v>0.34867922698216802</v>
      </c>
      <c r="I4635">
        <f t="shared" si="72"/>
        <v>1.2000000000000002</v>
      </c>
      <c r="J4635">
        <f>Table2[[#This Row],[Consumption]]+Table2[[#This Row],[Predicted Consumption]]</f>
        <v>16.600000000000001</v>
      </c>
      <c r="K4635">
        <f>ABS((Table2[[#This Row],[Consumption]]-Table2[[#This Row],[Predicted Consumption]])/Table2[[#This Row],[Consumption]])</f>
        <v>0.13483146067415733</v>
      </c>
    </row>
    <row r="4636" spans="1:11" x14ac:dyDescent="0.25">
      <c r="A4636" s="1">
        <v>40409.270833333336</v>
      </c>
      <c r="B4636">
        <v>9.6</v>
      </c>
      <c r="D4636" s="3">
        <v>40409.270833333336</v>
      </c>
      <c r="E4636">
        <v>9.6</v>
      </c>
      <c r="F4636">
        <v>3</v>
      </c>
      <c r="G4636" s="5">
        <v>0.31174498331753703</v>
      </c>
      <c r="I4636">
        <f t="shared" si="72"/>
        <v>6.6</v>
      </c>
      <c r="J4636">
        <f>Table2[[#This Row],[Consumption]]+Table2[[#This Row],[Predicted Consumption]]</f>
        <v>12.6</v>
      </c>
      <c r="K4636">
        <f>ABS((Table2[[#This Row],[Consumption]]-Table2[[#This Row],[Predicted Consumption]])/Table2[[#This Row],[Consumption]])</f>
        <v>0.6875</v>
      </c>
    </row>
    <row r="4637" spans="1:11" x14ac:dyDescent="0.25">
      <c r="A4637" s="1">
        <v>40409.28125</v>
      </c>
      <c r="B4637">
        <v>11</v>
      </c>
      <c r="D4637" s="3">
        <v>40409.28125</v>
      </c>
      <c r="E4637">
        <v>11</v>
      </c>
      <c r="F4637">
        <v>8.6999999999999993</v>
      </c>
      <c r="G4637" s="5">
        <v>0.374212772624678</v>
      </c>
      <c r="I4637">
        <f t="shared" si="72"/>
        <v>2.3000000000000007</v>
      </c>
      <c r="J4637">
        <f>Table2[[#This Row],[Consumption]]+Table2[[#This Row],[Predicted Consumption]]</f>
        <v>19.7</v>
      </c>
      <c r="K4637">
        <f>ABS((Table2[[#This Row],[Consumption]]-Table2[[#This Row],[Predicted Consumption]])/Table2[[#This Row],[Consumption]])</f>
        <v>0.20909090909090916</v>
      </c>
    </row>
    <row r="4638" spans="1:11" x14ac:dyDescent="0.25">
      <c r="A4638" s="1">
        <v>40409.291666666664</v>
      </c>
      <c r="B4638">
        <v>12.9</v>
      </c>
      <c r="D4638" s="3">
        <v>40409.291666666664</v>
      </c>
      <c r="E4638">
        <v>12.9</v>
      </c>
      <c r="F4638">
        <v>10.299664872499999</v>
      </c>
      <c r="G4638" s="5">
        <v>0.36107365316671403</v>
      </c>
      <c r="I4638">
        <f t="shared" si="72"/>
        <v>2.6003351275000011</v>
      </c>
      <c r="J4638">
        <f>Table2[[#This Row],[Consumption]]+Table2[[#This Row],[Predicted Consumption]]</f>
        <v>23.199664872500001</v>
      </c>
      <c r="K4638">
        <f>ABS((Table2[[#This Row],[Consumption]]-Table2[[#This Row],[Predicted Consumption]])/Table2[[#This Row],[Consumption]])</f>
        <v>0.20157636647286831</v>
      </c>
    </row>
    <row r="4639" spans="1:11" x14ac:dyDescent="0.25">
      <c r="A4639" s="1">
        <v>40409.302083333336</v>
      </c>
      <c r="B4639">
        <v>9.1</v>
      </c>
      <c r="D4639" s="3">
        <v>40409.302083333336</v>
      </c>
      <c r="E4639">
        <v>9.1</v>
      </c>
      <c r="F4639">
        <v>11.5</v>
      </c>
      <c r="G4639" s="5">
        <v>0.29858330263523403</v>
      </c>
      <c r="I4639">
        <f t="shared" si="72"/>
        <v>2.4000000000000004</v>
      </c>
      <c r="J4639">
        <f>Table2[[#This Row],[Consumption]]+Table2[[#This Row],[Predicted Consumption]]</f>
        <v>20.6</v>
      </c>
      <c r="K4639">
        <f>ABS((Table2[[#This Row],[Consumption]]-Table2[[#This Row],[Predicted Consumption]])/Table2[[#This Row],[Consumption]])</f>
        <v>0.2637362637362638</v>
      </c>
    </row>
    <row r="4640" spans="1:11" x14ac:dyDescent="0.25">
      <c r="A4640" s="1">
        <v>40409.3125</v>
      </c>
      <c r="B4640">
        <v>11</v>
      </c>
      <c r="D4640" s="3">
        <v>40409.3125</v>
      </c>
      <c r="E4640">
        <v>11</v>
      </c>
      <c r="F4640">
        <v>9.5999952667200006</v>
      </c>
      <c r="G4640" s="5">
        <v>0.342643029864653</v>
      </c>
      <c r="I4640">
        <f t="shared" si="72"/>
        <v>1.4000047332799994</v>
      </c>
      <c r="J4640">
        <f>Table2[[#This Row],[Consumption]]+Table2[[#This Row],[Predicted Consumption]]</f>
        <v>20.599995266720001</v>
      </c>
      <c r="K4640">
        <f>ABS((Table2[[#This Row],[Consumption]]-Table2[[#This Row],[Predicted Consumption]])/Table2[[#This Row],[Consumption]])</f>
        <v>0.12727315757090904</v>
      </c>
    </row>
    <row r="4641" spans="1:11" x14ac:dyDescent="0.25">
      <c r="A4641" s="1">
        <v>40409.322916666664</v>
      </c>
      <c r="B4641">
        <v>7.9</v>
      </c>
      <c r="D4641" s="3">
        <v>40409.322916666664</v>
      </c>
      <c r="E4641">
        <v>7.9</v>
      </c>
      <c r="F4641">
        <v>12.844626378099999</v>
      </c>
      <c r="G4641" s="5">
        <v>0.78742814657216198</v>
      </c>
      <c r="I4641">
        <f t="shared" si="72"/>
        <v>4.9446263780999988</v>
      </c>
      <c r="J4641">
        <f>Table2[[#This Row],[Consumption]]+Table2[[#This Row],[Predicted Consumption]]</f>
        <v>20.744626378100001</v>
      </c>
      <c r="K4641">
        <f>ABS((Table2[[#This Row],[Consumption]]-Table2[[#This Row],[Predicted Consumption]])/Table2[[#This Row],[Consumption]])</f>
        <v>0.62590207317721502</v>
      </c>
    </row>
    <row r="4642" spans="1:11" x14ac:dyDescent="0.25">
      <c r="A4642" s="1">
        <v>40409.333333333336</v>
      </c>
      <c r="B4642">
        <v>8.6</v>
      </c>
      <c r="D4642" s="3">
        <v>40409.333333333336</v>
      </c>
      <c r="E4642">
        <v>8.6</v>
      </c>
      <c r="F4642">
        <v>8.8999993635799992</v>
      </c>
      <c r="G4642" s="5">
        <v>0.492171456466236</v>
      </c>
      <c r="I4642">
        <f t="shared" si="72"/>
        <v>0.29999936357999957</v>
      </c>
      <c r="J4642">
        <f>Table2[[#This Row],[Consumption]]+Table2[[#This Row],[Predicted Consumption]]</f>
        <v>17.499999363579999</v>
      </c>
      <c r="K4642">
        <f>ABS((Table2[[#This Row],[Consumption]]-Table2[[#This Row],[Predicted Consumption]])/Table2[[#This Row],[Consumption]])</f>
        <v>3.4883646927906929E-2</v>
      </c>
    </row>
    <row r="4643" spans="1:11" x14ac:dyDescent="0.25">
      <c r="A4643" s="1">
        <v>40409.34375</v>
      </c>
      <c r="B4643">
        <v>10.199999999999999</v>
      </c>
      <c r="D4643" s="3">
        <v>40409.34375</v>
      </c>
      <c r="E4643">
        <v>10.199999999999999</v>
      </c>
      <c r="F4643">
        <v>9.5999952667200006</v>
      </c>
      <c r="G4643" s="5">
        <v>0.35804142617705698</v>
      </c>
      <c r="I4643">
        <f t="shared" si="72"/>
        <v>0.6000047332799987</v>
      </c>
      <c r="J4643">
        <f>Table2[[#This Row],[Consumption]]+Table2[[#This Row],[Predicted Consumption]]</f>
        <v>19.79999526672</v>
      </c>
      <c r="K4643">
        <f>ABS((Table2[[#This Row],[Consumption]]-Table2[[#This Row],[Predicted Consumption]])/Table2[[#This Row],[Consumption]])</f>
        <v>5.8823993458823408E-2</v>
      </c>
    </row>
    <row r="4644" spans="1:11" x14ac:dyDescent="0.25">
      <c r="A4644" s="1">
        <v>40409.354166666664</v>
      </c>
      <c r="B4644">
        <v>10.9</v>
      </c>
      <c r="D4644" s="3">
        <v>40409.354166666664</v>
      </c>
      <c r="E4644">
        <v>10.9</v>
      </c>
      <c r="F4644">
        <v>9.4999976805799999</v>
      </c>
      <c r="G4644" s="5">
        <v>0.29761324344789603</v>
      </c>
      <c r="I4644">
        <f t="shared" si="72"/>
        <v>1.4000023194200004</v>
      </c>
      <c r="J4644">
        <f>Table2[[#This Row],[Consumption]]+Table2[[#This Row],[Predicted Consumption]]</f>
        <v>20.39999768058</v>
      </c>
      <c r="K4644">
        <f>ABS((Table2[[#This Row],[Consumption]]-Table2[[#This Row],[Predicted Consumption]])/Table2[[#This Row],[Consumption]])</f>
        <v>0.12844057976330278</v>
      </c>
    </row>
    <row r="4645" spans="1:11" x14ac:dyDescent="0.25">
      <c r="A4645" s="1">
        <v>40409.364583333336</v>
      </c>
      <c r="B4645">
        <v>10.6</v>
      </c>
      <c r="D4645" s="3">
        <v>40409.364583333336</v>
      </c>
      <c r="E4645">
        <v>10.6</v>
      </c>
      <c r="F4645">
        <v>11.299981600500001</v>
      </c>
      <c r="G4645" s="5">
        <v>0.81918164602197796</v>
      </c>
      <c r="I4645">
        <f t="shared" si="72"/>
        <v>0.69998160050000102</v>
      </c>
      <c r="J4645">
        <f>Table2[[#This Row],[Consumption]]+Table2[[#This Row],[Predicted Consumption]]</f>
        <v>21.899981600499999</v>
      </c>
      <c r="K4645">
        <f>ABS((Table2[[#This Row],[Consumption]]-Table2[[#This Row],[Predicted Consumption]])/Table2[[#This Row],[Consumption]])</f>
        <v>6.6036000047169904E-2</v>
      </c>
    </row>
    <row r="4646" spans="1:11" x14ac:dyDescent="0.25">
      <c r="A4646" s="1">
        <v>40409.375</v>
      </c>
      <c r="B4646">
        <v>11.2</v>
      </c>
      <c r="D4646" s="3">
        <v>40409.375</v>
      </c>
      <c r="E4646">
        <v>11.2</v>
      </c>
      <c r="F4646">
        <v>10.1999932254</v>
      </c>
      <c r="G4646" s="5">
        <v>0.38530204680624902</v>
      </c>
      <c r="I4646">
        <f t="shared" si="72"/>
        <v>1.0000067745999992</v>
      </c>
      <c r="J4646">
        <f>Table2[[#This Row],[Consumption]]+Table2[[#This Row],[Predicted Consumption]]</f>
        <v>21.399993225399999</v>
      </c>
      <c r="K4646">
        <f>ABS((Table2[[#This Row],[Consumption]]-Table2[[#This Row],[Predicted Consumption]])/Table2[[#This Row],[Consumption]])</f>
        <v>8.9286319160714223E-2</v>
      </c>
    </row>
    <row r="4647" spans="1:11" x14ac:dyDescent="0.25">
      <c r="A4647" s="1">
        <v>40409.385416666664</v>
      </c>
      <c r="B4647">
        <v>13.2</v>
      </c>
      <c r="D4647" s="3">
        <v>40409.385416666664</v>
      </c>
      <c r="E4647">
        <v>13.2</v>
      </c>
      <c r="F4647">
        <v>9.9999597635300006</v>
      </c>
      <c r="G4647" s="5">
        <v>0.18141929678652899</v>
      </c>
      <c r="I4647">
        <f t="shared" si="72"/>
        <v>3.2000402364699987</v>
      </c>
      <c r="J4647">
        <f>Table2[[#This Row],[Consumption]]+Table2[[#This Row],[Predicted Consumption]]</f>
        <v>23.19995976353</v>
      </c>
      <c r="K4647">
        <f>ABS((Table2[[#This Row],[Consumption]]-Table2[[#This Row],[Predicted Consumption]])/Table2[[#This Row],[Consumption]])</f>
        <v>0.24242729064166657</v>
      </c>
    </row>
    <row r="4648" spans="1:11" x14ac:dyDescent="0.25">
      <c r="A4648" s="1">
        <v>40409.395833333336</v>
      </c>
      <c r="B4648">
        <v>13.7</v>
      </c>
      <c r="D4648" s="3">
        <v>40409.395833333336</v>
      </c>
      <c r="E4648">
        <v>13.7</v>
      </c>
      <c r="F4648">
        <v>12.7249</v>
      </c>
      <c r="G4648" s="5">
        <v>0.68770268082920905</v>
      </c>
      <c r="I4648">
        <f t="shared" si="72"/>
        <v>0.97509999999999941</v>
      </c>
      <c r="J4648">
        <f>Table2[[#This Row],[Consumption]]+Table2[[#This Row],[Predicted Consumption]]</f>
        <v>26.424900000000001</v>
      </c>
      <c r="K4648">
        <f>ABS((Table2[[#This Row],[Consumption]]-Table2[[#This Row],[Predicted Consumption]])/Table2[[#This Row],[Consumption]])</f>
        <v>7.1175182481751781E-2</v>
      </c>
    </row>
    <row r="4649" spans="1:11" x14ac:dyDescent="0.25">
      <c r="A4649" s="1">
        <v>40409.40625</v>
      </c>
      <c r="B4649">
        <v>14.4</v>
      </c>
      <c r="D4649" s="3">
        <v>40409.40625</v>
      </c>
      <c r="E4649">
        <v>14.4</v>
      </c>
      <c r="F4649">
        <v>12.9331671326</v>
      </c>
      <c r="G4649" s="5">
        <v>0.81371130905200295</v>
      </c>
      <c r="I4649">
        <f t="shared" si="72"/>
        <v>1.4668328674000009</v>
      </c>
      <c r="J4649">
        <f>Table2[[#This Row],[Consumption]]+Table2[[#This Row],[Predicted Consumption]]</f>
        <v>27.3331671326</v>
      </c>
      <c r="K4649">
        <f>ABS((Table2[[#This Row],[Consumption]]-Table2[[#This Row],[Predicted Consumption]])/Table2[[#This Row],[Consumption]])</f>
        <v>0.1018633935694445</v>
      </c>
    </row>
    <row r="4650" spans="1:11" x14ac:dyDescent="0.25">
      <c r="A4650" s="1">
        <v>40409.416666666664</v>
      </c>
      <c r="B4650">
        <v>16.399999999999999</v>
      </c>
      <c r="D4650" s="3">
        <v>40409.416666666664</v>
      </c>
      <c r="E4650">
        <v>16.399999999999999</v>
      </c>
      <c r="F4650">
        <v>12.481823887999999</v>
      </c>
      <c r="G4650" s="5">
        <v>0.313051661398903</v>
      </c>
      <c r="I4650">
        <f t="shared" si="72"/>
        <v>3.9181761119999994</v>
      </c>
      <c r="J4650">
        <f>Table2[[#This Row],[Consumption]]+Table2[[#This Row],[Predicted Consumption]]</f>
        <v>28.881823888</v>
      </c>
      <c r="K4650">
        <f>ABS((Table2[[#This Row],[Consumption]]-Table2[[#This Row],[Predicted Consumption]])/Table2[[#This Row],[Consumption]])</f>
        <v>0.2389131775609756</v>
      </c>
    </row>
    <row r="4651" spans="1:11" x14ac:dyDescent="0.25">
      <c r="A4651" s="1">
        <v>40409.427083333336</v>
      </c>
      <c r="B4651">
        <v>15.1</v>
      </c>
      <c r="D4651" s="3">
        <v>40409.427083333336</v>
      </c>
      <c r="E4651">
        <v>15.1</v>
      </c>
      <c r="F4651">
        <v>14.851000000000001</v>
      </c>
      <c r="G4651" s="5">
        <v>0.42152987357793698</v>
      </c>
      <c r="I4651">
        <f t="shared" si="72"/>
        <v>0.24899999999999878</v>
      </c>
      <c r="J4651">
        <f>Table2[[#This Row],[Consumption]]+Table2[[#This Row],[Predicted Consumption]]</f>
        <v>29.951000000000001</v>
      </c>
      <c r="K4651">
        <f>ABS((Table2[[#This Row],[Consumption]]-Table2[[#This Row],[Predicted Consumption]])/Table2[[#This Row],[Consumption]])</f>
        <v>1.6490066225165481E-2</v>
      </c>
    </row>
    <row r="4652" spans="1:11" x14ac:dyDescent="0.25">
      <c r="A4652" s="1">
        <v>40409.4375</v>
      </c>
      <c r="B4652">
        <v>13.9</v>
      </c>
      <c r="D4652" s="3">
        <v>40409.4375</v>
      </c>
      <c r="E4652">
        <v>13.9</v>
      </c>
      <c r="I4652">
        <f t="shared" si="72"/>
        <v>13.9</v>
      </c>
      <c r="J4652">
        <f>Table2[[#This Row],[Consumption]]+Table2[[#This Row],[Predicted Consumption]]</f>
        <v>13.9</v>
      </c>
      <c r="K4652">
        <f>ABS((Table2[[#This Row],[Consumption]]-Table2[[#This Row],[Predicted Consumption]])/Table2[[#This Row],[Consumption]])</f>
        <v>1</v>
      </c>
    </row>
    <row r="4653" spans="1:11" x14ac:dyDescent="0.25">
      <c r="A4653" s="1">
        <v>40409.447916666664</v>
      </c>
      <c r="B4653">
        <v>12.7</v>
      </c>
      <c r="D4653" s="3">
        <v>40409.447916666664</v>
      </c>
      <c r="E4653">
        <v>12.7</v>
      </c>
      <c r="F4653">
        <v>9.0999999922600008</v>
      </c>
      <c r="G4653" s="5">
        <v>0.76195091741535104</v>
      </c>
      <c r="I4653">
        <f t="shared" si="72"/>
        <v>3.6000000077399985</v>
      </c>
      <c r="J4653">
        <f>Table2[[#This Row],[Consumption]]+Table2[[#This Row],[Predicted Consumption]]</f>
        <v>21.799999992259998</v>
      </c>
      <c r="K4653">
        <f>ABS((Table2[[#This Row],[Consumption]]-Table2[[#This Row],[Predicted Consumption]])/Table2[[#This Row],[Consumption]])</f>
        <v>0.28346456753858257</v>
      </c>
    </row>
    <row r="4654" spans="1:11" x14ac:dyDescent="0.25">
      <c r="A4654" s="1">
        <v>40409.458333333336</v>
      </c>
      <c r="B4654">
        <v>13.5</v>
      </c>
      <c r="D4654" s="3">
        <v>40409.458333333336</v>
      </c>
      <c r="E4654">
        <v>13.5</v>
      </c>
      <c r="F4654">
        <v>11.0999864539</v>
      </c>
      <c r="G4654" s="5">
        <v>0.65243004876681499</v>
      </c>
      <c r="I4654">
        <f t="shared" si="72"/>
        <v>2.4000135461000003</v>
      </c>
      <c r="J4654">
        <f>Table2[[#This Row],[Consumption]]+Table2[[#This Row],[Predicted Consumption]]</f>
        <v>24.599986453900001</v>
      </c>
      <c r="K4654">
        <f>ABS((Table2[[#This Row],[Consumption]]-Table2[[#This Row],[Predicted Consumption]])/Table2[[#This Row],[Consumption]])</f>
        <v>0.17777878119259261</v>
      </c>
    </row>
    <row r="4655" spans="1:11" x14ac:dyDescent="0.25">
      <c r="A4655" s="1">
        <v>40409.46875</v>
      </c>
      <c r="B4655">
        <v>13.6</v>
      </c>
      <c r="D4655" s="3">
        <v>40409.46875</v>
      </c>
      <c r="E4655">
        <v>13.6</v>
      </c>
      <c r="F4655">
        <v>12.91628412</v>
      </c>
      <c r="G4655" s="5">
        <v>0.80532109083843395</v>
      </c>
      <c r="I4655">
        <f t="shared" si="72"/>
        <v>0.68371587999999939</v>
      </c>
      <c r="J4655">
        <f>Table2[[#This Row],[Consumption]]+Table2[[#This Row],[Predicted Consumption]]</f>
        <v>26.516284120000002</v>
      </c>
      <c r="K4655">
        <f>ABS((Table2[[#This Row],[Consumption]]-Table2[[#This Row],[Predicted Consumption]])/Table2[[#This Row],[Consumption]])</f>
        <v>5.0273226470588191E-2</v>
      </c>
    </row>
    <row r="4656" spans="1:11" x14ac:dyDescent="0.25">
      <c r="A4656" s="1">
        <v>40409.479166666664</v>
      </c>
      <c r="B4656">
        <v>12.9</v>
      </c>
      <c r="D4656" s="3">
        <v>40409.479166666664</v>
      </c>
      <c r="E4656">
        <v>12.9</v>
      </c>
      <c r="F4656">
        <v>12.91628412</v>
      </c>
      <c r="G4656" s="5">
        <v>0.24441120502578101</v>
      </c>
      <c r="I4656">
        <f t="shared" si="72"/>
        <v>1.6284119999999902E-2</v>
      </c>
      <c r="J4656">
        <f>Table2[[#This Row],[Consumption]]+Table2[[#This Row],[Predicted Consumption]]</f>
        <v>25.816284119999999</v>
      </c>
      <c r="K4656">
        <f>ABS((Table2[[#This Row],[Consumption]]-Table2[[#This Row],[Predicted Consumption]])/Table2[[#This Row],[Consumption]])</f>
        <v>1.2623348837209226E-3</v>
      </c>
    </row>
    <row r="4657" spans="1:11" x14ac:dyDescent="0.25">
      <c r="A4657" s="1">
        <v>40409.489583333336</v>
      </c>
      <c r="B4657">
        <v>12.3</v>
      </c>
      <c r="D4657" s="3">
        <v>40409.489583333336</v>
      </c>
      <c r="E4657">
        <v>12.3</v>
      </c>
      <c r="F4657">
        <v>11.69896707</v>
      </c>
      <c r="G4657" s="5">
        <v>0.231739384223734</v>
      </c>
      <c r="I4657">
        <f t="shared" si="72"/>
        <v>0.60103293000000058</v>
      </c>
      <c r="J4657">
        <f>Table2[[#This Row],[Consumption]]+Table2[[#This Row],[Predicted Consumption]]</f>
        <v>23.998967069999999</v>
      </c>
      <c r="K4657">
        <f>ABS((Table2[[#This Row],[Consumption]]-Table2[[#This Row],[Predicted Consumption]])/Table2[[#This Row],[Consumption]])</f>
        <v>4.8864465853658577E-2</v>
      </c>
    </row>
    <row r="4658" spans="1:11" x14ac:dyDescent="0.25">
      <c r="A4658" s="1">
        <v>40409.5</v>
      </c>
      <c r="B4658">
        <v>12.1</v>
      </c>
      <c r="D4658" s="3">
        <v>40409.5</v>
      </c>
      <c r="E4658">
        <v>12.1</v>
      </c>
      <c r="F4658">
        <v>12.91628412</v>
      </c>
      <c r="G4658" s="5">
        <v>0.22759455406540099</v>
      </c>
      <c r="I4658">
        <f t="shared" si="72"/>
        <v>0.81628412000000061</v>
      </c>
      <c r="J4658">
        <f>Table2[[#This Row],[Consumption]]+Table2[[#This Row],[Predicted Consumption]]</f>
        <v>25.016284120000002</v>
      </c>
      <c r="K4658">
        <f>ABS((Table2[[#This Row],[Consumption]]-Table2[[#This Row],[Predicted Consumption]])/Table2[[#This Row],[Consumption]])</f>
        <v>6.7461497520661204E-2</v>
      </c>
    </row>
    <row r="4659" spans="1:11" x14ac:dyDescent="0.25">
      <c r="A4659" s="1">
        <v>40409.510416666664</v>
      </c>
      <c r="B4659">
        <v>11.2</v>
      </c>
      <c r="D4659" s="3">
        <v>40409.510416666664</v>
      </c>
      <c r="E4659">
        <v>11.2</v>
      </c>
      <c r="F4659">
        <v>12.91628412</v>
      </c>
      <c r="G4659" s="5">
        <v>0.37689101598425401</v>
      </c>
      <c r="I4659">
        <f t="shared" si="72"/>
        <v>1.716284120000001</v>
      </c>
      <c r="J4659">
        <f>Table2[[#This Row],[Consumption]]+Table2[[#This Row],[Predicted Consumption]]</f>
        <v>24.11628412</v>
      </c>
      <c r="K4659">
        <f>ABS((Table2[[#This Row],[Consumption]]-Table2[[#This Row],[Predicted Consumption]])/Table2[[#This Row],[Consumption]])</f>
        <v>0.15323965357142866</v>
      </c>
    </row>
    <row r="4660" spans="1:11" x14ac:dyDescent="0.25">
      <c r="A4660" s="1">
        <v>40409.520833333336</v>
      </c>
      <c r="B4660">
        <v>10.5</v>
      </c>
      <c r="D4660" s="3">
        <v>40409.520833333336</v>
      </c>
      <c r="E4660">
        <v>10.5</v>
      </c>
      <c r="F4660">
        <v>8.6999999999999993</v>
      </c>
      <c r="G4660" s="5">
        <v>0.96383306682726899</v>
      </c>
      <c r="I4660">
        <f t="shared" si="72"/>
        <v>1.8000000000000007</v>
      </c>
      <c r="J4660">
        <f>Table2[[#This Row],[Consumption]]+Table2[[#This Row],[Predicted Consumption]]</f>
        <v>19.2</v>
      </c>
      <c r="K4660">
        <f>ABS((Table2[[#This Row],[Consumption]]-Table2[[#This Row],[Predicted Consumption]])/Table2[[#This Row],[Consumption]])</f>
        <v>0.17142857142857149</v>
      </c>
    </row>
    <row r="4661" spans="1:11" x14ac:dyDescent="0.25">
      <c r="A4661" s="1">
        <v>40409.53125</v>
      </c>
      <c r="B4661">
        <v>10.7</v>
      </c>
      <c r="D4661" s="3">
        <v>40409.53125</v>
      </c>
      <c r="E4661">
        <v>10.7</v>
      </c>
      <c r="F4661">
        <v>10.999751825100001</v>
      </c>
      <c r="G4661" s="5">
        <v>0.50627077497052997</v>
      </c>
      <c r="I4661">
        <f t="shared" si="72"/>
        <v>0.29975182510000131</v>
      </c>
      <c r="J4661">
        <f>Table2[[#This Row],[Consumption]]+Table2[[#This Row],[Predicted Consumption]]</f>
        <v>21.699751825100002</v>
      </c>
      <c r="K4661">
        <f>ABS((Table2[[#This Row],[Consumption]]-Table2[[#This Row],[Predicted Consumption]])/Table2[[#This Row],[Consumption]])</f>
        <v>2.8014189261682369E-2</v>
      </c>
    </row>
    <row r="4662" spans="1:11" x14ac:dyDescent="0.25">
      <c r="A4662" s="1">
        <v>40409.541666666664</v>
      </c>
      <c r="B4662">
        <v>10.3</v>
      </c>
      <c r="D4662" s="3">
        <v>40409.541666666664</v>
      </c>
      <c r="E4662">
        <v>10.3</v>
      </c>
      <c r="F4662">
        <v>9.4999976805799999</v>
      </c>
      <c r="G4662" s="5">
        <v>0.358124322618258</v>
      </c>
      <c r="I4662">
        <f t="shared" si="72"/>
        <v>0.80000231942000077</v>
      </c>
      <c r="J4662">
        <f>Table2[[#This Row],[Consumption]]+Table2[[#This Row],[Predicted Consumption]]</f>
        <v>19.799997680579999</v>
      </c>
      <c r="K4662">
        <f>ABS((Table2[[#This Row],[Consumption]]-Table2[[#This Row],[Predicted Consumption]])/Table2[[#This Row],[Consumption]])</f>
        <v>7.7670128099029193E-2</v>
      </c>
    </row>
    <row r="4663" spans="1:11" x14ac:dyDescent="0.25">
      <c r="A4663" s="1">
        <v>40409.552083333336</v>
      </c>
      <c r="B4663">
        <v>11.2</v>
      </c>
      <c r="D4663" s="3">
        <v>40409.552083333336</v>
      </c>
      <c r="E4663">
        <v>11.2</v>
      </c>
      <c r="F4663">
        <v>9.8949999999999996</v>
      </c>
      <c r="G4663" s="5">
        <v>0.41484805003701902</v>
      </c>
      <c r="I4663">
        <f t="shared" si="72"/>
        <v>1.3049999999999997</v>
      </c>
      <c r="J4663">
        <f>Table2[[#This Row],[Consumption]]+Table2[[#This Row],[Predicted Consumption]]</f>
        <v>21.094999999999999</v>
      </c>
      <c r="K4663">
        <f>ABS((Table2[[#This Row],[Consumption]]-Table2[[#This Row],[Predicted Consumption]])/Table2[[#This Row],[Consumption]])</f>
        <v>0.11651785714285713</v>
      </c>
    </row>
    <row r="4664" spans="1:11" x14ac:dyDescent="0.25">
      <c r="A4664" s="1">
        <v>40409.5625</v>
      </c>
      <c r="B4664">
        <v>11.6</v>
      </c>
      <c r="D4664" s="3">
        <v>40409.5625</v>
      </c>
      <c r="E4664">
        <v>11.6</v>
      </c>
      <c r="F4664">
        <v>10.009999220399999</v>
      </c>
      <c r="G4664" s="5">
        <v>0.80469078905131697</v>
      </c>
      <c r="I4664">
        <f t="shared" si="72"/>
        <v>1.5900007796000004</v>
      </c>
      <c r="J4664">
        <f>Table2[[#This Row],[Consumption]]+Table2[[#This Row],[Predicted Consumption]]</f>
        <v>21.609999220399999</v>
      </c>
      <c r="K4664">
        <f>ABS((Table2[[#This Row],[Consumption]]-Table2[[#This Row],[Predicted Consumption]])/Table2[[#This Row],[Consumption]])</f>
        <v>0.13706903272413798</v>
      </c>
    </row>
    <row r="4665" spans="1:11" x14ac:dyDescent="0.25">
      <c r="A4665" s="1">
        <v>40409.572916666664</v>
      </c>
      <c r="B4665">
        <v>10.5</v>
      </c>
      <c r="D4665" s="3">
        <v>40409.572916666664</v>
      </c>
      <c r="E4665">
        <v>10.5</v>
      </c>
      <c r="F4665">
        <v>10.5999966507</v>
      </c>
      <c r="G4665" s="5">
        <v>0.32255276003101702</v>
      </c>
      <c r="I4665">
        <f t="shared" si="72"/>
        <v>9.9996650699999634E-2</v>
      </c>
      <c r="J4665">
        <f>Table2[[#This Row],[Consumption]]+Table2[[#This Row],[Predicted Consumption]]</f>
        <v>21.0999966507</v>
      </c>
      <c r="K4665">
        <f>ABS((Table2[[#This Row],[Consumption]]-Table2[[#This Row],[Predicted Consumption]])/Table2[[#This Row],[Consumption]])</f>
        <v>9.5234905428571073E-3</v>
      </c>
    </row>
    <row r="4666" spans="1:11" x14ac:dyDescent="0.25">
      <c r="A4666" s="1">
        <v>40409.583333333336</v>
      </c>
      <c r="B4666">
        <v>13.5</v>
      </c>
      <c r="D4666" s="3">
        <v>40409.583333333336</v>
      </c>
      <c r="E4666">
        <v>13.5</v>
      </c>
      <c r="F4666">
        <v>9.8949999999999996</v>
      </c>
      <c r="G4666" s="5">
        <v>0.44285122697977902</v>
      </c>
      <c r="I4666">
        <f t="shared" si="72"/>
        <v>3.6050000000000004</v>
      </c>
      <c r="J4666">
        <f>Table2[[#This Row],[Consumption]]+Table2[[#This Row],[Predicted Consumption]]</f>
        <v>23.395</v>
      </c>
      <c r="K4666">
        <f>ABS((Table2[[#This Row],[Consumption]]-Table2[[#This Row],[Predicted Consumption]])/Table2[[#This Row],[Consumption]])</f>
        <v>0.26703703703703707</v>
      </c>
    </row>
    <row r="4667" spans="1:11" x14ac:dyDescent="0.25">
      <c r="A4667" s="1">
        <v>40409.59375</v>
      </c>
      <c r="B4667">
        <v>11.9</v>
      </c>
      <c r="D4667" s="3">
        <v>40409.59375</v>
      </c>
      <c r="E4667">
        <v>11.9</v>
      </c>
      <c r="F4667">
        <v>12.517099999999999</v>
      </c>
      <c r="G4667" s="5">
        <v>0.64765999557764897</v>
      </c>
      <c r="I4667">
        <f t="shared" si="72"/>
        <v>0.61709999999999887</v>
      </c>
      <c r="J4667">
        <f>Table2[[#This Row],[Consumption]]+Table2[[#This Row],[Predicted Consumption]]</f>
        <v>24.417099999999998</v>
      </c>
      <c r="K4667">
        <f>ABS((Table2[[#This Row],[Consumption]]-Table2[[#This Row],[Predicted Consumption]])/Table2[[#This Row],[Consumption]])</f>
        <v>5.1857142857142761E-2</v>
      </c>
    </row>
    <row r="4668" spans="1:11" x14ac:dyDescent="0.25">
      <c r="A4668" s="1">
        <v>40409.604166666664</v>
      </c>
      <c r="B4668">
        <v>10.8</v>
      </c>
      <c r="D4668" s="3">
        <v>40409.604166666664</v>
      </c>
      <c r="E4668">
        <v>10.8</v>
      </c>
      <c r="F4668">
        <v>10.8079758912</v>
      </c>
      <c r="G4668" s="5">
        <v>0.17567120359291999</v>
      </c>
      <c r="I4668">
        <f t="shared" si="72"/>
        <v>7.9758911999991966E-3</v>
      </c>
      <c r="J4668">
        <f>Table2[[#This Row],[Consumption]]+Table2[[#This Row],[Predicted Consumption]]</f>
        <v>21.607975891199999</v>
      </c>
      <c r="K4668">
        <f>ABS((Table2[[#This Row],[Consumption]]-Table2[[#This Row],[Predicted Consumption]])/Table2[[#This Row],[Consumption]])</f>
        <v>7.3850844444437E-4</v>
      </c>
    </row>
    <row r="4669" spans="1:11" x14ac:dyDescent="0.25">
      <c r="A4669" s="1">
        <v>40409.614583333336</v>
      </c>
      <c r="B4669">
        <v>11</v>
      </c>
      <c r="D4669" s="3">
        <v>40409.614583333336</v>
      </c>
      <c r="E4669">
        <v>11</v>
      </c>
      <c r="F4669">
        <v>9.4949999999999992</v>
      </c>
      <c r="G4669" s="5">
        <v>0.27003815930784197</v>
      </c>
      <c r="I4669">
        <f t="shared" si="72"/>
        <v>1.5050000000000008</v>
      </c>
      <c r="J4669">
        <f>Table2[[#This Row],[Consumption]]+Table2[[#This Row],[Predicted Consumption]]</f>
        <v>20.494999999999997</v>
      </c>
      <c r="K4669">
        <f>ABS((Table2[[#This Row],[Consumption]]-Table2[[#This Row],[Predicted Consumption]])/Table2[[#This Row],[Consumption]])</f>
        <v>0.13681818181818189</v>
      </c>
    </row>
    <row r="4670" spans="1:11" x14ac:dyDescent="0.25">
      <c r="A4670" s="1">
        <v>40409.625</v>
      </c>
      <c r="B4670">
        <v>10.4</v>
      </c>
      <c r="D4670" s="3">
        <v>40409.625</v>
      </c>
      <c r="E4670">
        <v>10.4</v>
      </c>
      <c r="F4670">
        <v>10.899465109699999</v>
      </c>
      <c r="G4670" s="5">
        <v>0.59975531239065205</v>
      </c>
      <c r="I4670">
        <f t="shared" si="72"/>
        <v>0.49946510969999913</v>
      </c>
      <c r="J4670">
        <f>Table2[[#This Row],[Consumption]]+Table2[[#This Row],[Predicted Consumption]]</f>
        <v>21.299465109700002</v>
      </c>
      <c r="K4670">
        <f>ABS((Table2[[#This Row],[Consumption]]-Table2[[#This Row],[Predicted Consumption]])/Table2[[#This Row],[Consumption]])</f>
        <v>4.8025491317307607E-2</v>
      </c>
    </row>
    <row r="4671" spans="1:11" x14ac:dyDescent="0.25">
      <c r="A4671" s="1">
        <v>40409.635416666664</v>
      </c>
      <c r="B4671">
        <v>10.7</v>
      </c>
      <c r="D4671" s="3">
        <v>40409.635416666664</v>
      </c>
      <c r="E4671">
        <v>10.7</v>
      </c>
      <c r="F4671">
        <v>10.8079758912</v>
      </c>
      <c r="G4671" s="5">
        <v>0.244437555467207</v>
      </c>
      <c r="I4671">
        <f t="shared" si="72"/>
        <v>0.10797589120000062</v>
      </c>
      <c r="J4671">
        <f>Table2[[#This Row],[Consumption]]+Table2[[#This Row],[Predicted Consumption]]</f>
        <v>21.507975891199997</v>
      </c>
      <c r="K4671">
        <f>ABS((Table2[[#This Row],[Consumption]]-Table2[[#This Row],[Predicted Consumption]])/Table2[[#This Row],[Consumption]])</f>
        <v>1.0091204785046787E-2</v>
      </c>
    </row>
    <row r="4672" spans="1:11" x14ac:dyDescent="0.25">
      <c r="A4672" s="1">
        <v>40409.645833333336</v>
      </c>
      <c r="B4672">
        <v>11.3</v>
      </c>
      <c r="D4672" s="3">
        <v>40409.645833333336</v>
      </c>
      <c r="E4672">
        <v>11.3</v>
      </c>
      <c r="F4672">
        <v>9.4949999999999992</v>
      </c>
      <c r="G4672" s="5">
        <v>0.45695304110487101</v>
      </c>
      <c r="I4672">
        <f t="shared" si="72"/>
        <v>1.8050000000000015</v>
      </c>
      <c r="J4672">
        <f>Table2[[#This Row],[Consumption]]+Table2[[#This Row],[Predicted Consumption]]</f>
        <v>20.795000000000002</v>
      </c>
      <c r="K4672">
        <f>ABS((Table2[[#This Row],[Consumption]]-Table2[[#This Row],[Predicted Consumption]])/Table2[[#This Row],[Consumption]])</f>
        <v>0.15973451327433641</v>
      </c>
    </row>
    <row r="4673" spans="1:11" x14ac:dyDescent="0.25">
      <c r="A4673" s="1">
        <v>40409.65625</v>
      </c>
      <c r="B4673">
        <v>10.8</v>
      </c>
      <c r="D4673" s="3">
        <v>40409.65625</v>
      </c>
      <c r="E4673">
        <v>10.8</v>
      </c>
      <c r="F4673">
        <v>10.4399952577</v>
      </c>
      <c r="G4673" s="5">
        <v>0.70110276041070396</v>
      </c>
      <c r="I4673">
        <f t="shared" si="72"/>
        <v>0.36000474230000101</v>
      </c>
      <c r="J4673">
        <f>Table2[[#This Row],[Consumption]]+Table2[[#This Row],[Predicted Consumption]]</f>
        <v>21.239995257700002</v>
      </c>
      <c r="K4673">
        <f>ABS((Table2[[#This Row],[Consumption]]-Table2[[#This Row],[Predicted Consumption]])/Table2[[#This Row],[Consumption]])</f>
        <v>3.3333772435185274E-2</v>
      </c>
    </row>
    <row r="4674" spans="1:11" x14ac:dyDescent="0.25">
      <c r="A4674" s="1">
        <v>40409.666666666664</v>
      </c>
      <c r="B4674">
        <v>10</v>
      </c>
      <c r="D4674" s="3">
        <v>40409.666666666664</v>
      </c>
      <c r="E4674">
        <v>10</v>
      </c>
      <c r="F4674">
        <v>10.4399952577</v>
      </c>
      <c r="G4674" s="5">
        <v>0.38048235323732699</v>
      </c>
      <c r="I4674">
        <f t="shared" si="72"/>
        <v>0.4399952576999997</v>
      </c>
      <c r="J4674">
        <f>Table2[[#This Row],[Consumption]]+Table2[[#This Row],[Predicted Consumption]]</f>
        <v>20.439995257699998</v>
      </c>
      <c r="K4674">
        <f>ABS((Table2[[#This Row],[Consumption]]-Table2[[#This Row],[Predicted Consumption]])/Table2[[#This Row],[Consumption]])</f>
        <v>4.3999525769999971E-2</v>
      </c>
    </row>
    <row r="4675" spans="1:11" x14ac:dyDescent="0.25">
      <c r="A4675" s="1">
        <v>40409.677083333336</v>
      </c>
      <c r="B4675">
        <v>10.3</v>
      </c>
      <c r="D4675" s="3">
        <v>40409.677083333336</v>
      </c>
      <c r="E4675">
        <v>10.3</v>
      </c>
      <c r="F4675">
        <v>7.4838585571999996</v>
      </c>
      <c r="G4675" s="5">
        <v>0.22686116053777799</v>
      </c>
      <c r="I4675">
        <f t="shared" si="72"/>
        <v>2.8161414428000011</v>
      </c>
      <c r="J4675">
        <f>Table2[[#This Row],[Consumption]]+Table2[[#This Row],[Predicted Consumption]]</f>
        <v>17.783858557199999</v>
      </c>
      <c r="K4675">
        <f>ABS((Table2[[#This Row],[Consumption]]-Table2[[#This Row],[Predicted Consumption]])/Table2[[#This Row],[Consumption]])</f>
        <v>0.27341179056310688</v>
      </c>
    </row>
    <row r="4676" spans="1:11" x14ac:dyDescent="0.25">
      <c r="A4676" s="1">
        <v>40409.6875</v>
      </c>
      <c r="B4676">
        <v>10.4</v>
      </c>
      <c r="D4676" s="3">
        <v>40409.6875</v>
      </c>
      <c r="E4676">
        <v>10.4</v>
      </c>
      <c r="F4676">
        <v>10.1365</v>
      </c>
      <c r="G4676" s="5">
        <v>0.31335535870449899</v>
      </c>
      <c r="I4676">
        <f t="shared" ref="I4676:I4739" si="73">ABS(F4676-E4676)</f>
        <v>0.26350000000000051</v>
      </c>
      <c r="J4676">
        <f>Table2[[#This Row],[Consumption]]+Table2[[#This Row],[Predicted Consumption]]</f>
        <v>20.5365</v>
      </c>
      <c r="K4676">
        <f>ABS((Table2[[#This Row],[Consumption]]-Table2[[#This Row],[Predicted Consumption]])/Table2[[#This Row],[Consumption]])</f>
        <v>2.5336538461538511E-2</v>
      </c>
    </row>
    <row r="4677" spans="1:11" x14ac:dyDescent="0.25">
      <c r="A4677" s="1">
        <v>40409.697916666664</v>
      </c>
      <c r="B4677">
        <v>10.7</v>
      </c>
      <c r="D4677" s="3">
        <v>40409.697916666664</v>
      </c>
      <c r="E4677">
        <v>10.7</v>
      </c>
      <c r="F4677">
        <v>10.1365</v>
      </c>
      <c r="G4677" s="5">
        <v>0.36357601272210399</v>
      </c>
      <c r="I4677">
        <f t="shared" si="73"/>
        <v>0.56349999999999945</v>
      </c>
      <c r="J4677">
        <f>Table2[[#This Row],[Consumption]]+Table2[[#This Row],[Predicted Consumption]]</f>
        <v>20.836500000000001</v>
      </c>
      <c r="K4677">
        <f>ABS((Table2[[#This Row],[Consumption]]-Table2[[#This Row],[Predicted Consumption]])/Table2[[#This Row],[Consumption]])</f>
        <v>5.266355140186911E-2</v>
      </c>
    </row>
    <row r="4678" spans="1:11" x14ac:dyDescent="0.25">
      <c r="A4678" s="1">
        <v>40409.708333333336</v>
      </c>
      <c r="B4678">
        <v>11.9</v>
      </c>
      <c r="D4678" s="3">
        <v>40409.708333333336</v>
      </c>
      <c r="E4678">
        <v>11.9</v>
      </c>
      <c r="F4678">
        <v>10.7370307669</v>
      </c>
      <c r="G4678" s="5">
        <v>0.29715792989192502</v>
      </c>
      <c r="I4678">
        <f t="shared" si="73"/>
        <v>1.1629692331000001</v>
      </c>
      <c r="J4678">
        <f>Table2[[#This Row],[Consumption]]+Table2[[#This Row],[Predicted Consumption]]</f>
        <v>22.637030766900001</v>
      </c>
      <c r="K4678">
        <f>ABS((Table2[[#This Row],[Consumption]]-Table2[[#This Row],[Predicted Consumption]])/Table2[[#This Row],[Consumption]])</f>
        <v>9.7728506983193283E-2</v>
      </c>
    </row>
    <row r="4679" spans="1:11" x14ac:dyDescent="0.25">
      <c r="A4679" s="1">
        <v>40409.71875</v>
      </c>
      <c r="B4679">
        <v>12.1</v>
      </c>
      <c r="D4679" s="3">
        <v>40409.71875</v>
      </c>
      <c r="E4679">
        <v>12.1</v>
      </c>
      <c r="F4679">
        <v>10.163</v>
      </c>
      <c r="G4679" s="5">
        <v>0.41477966483948903</v>
      </c>
      <c r="I4679">
        <f t="shared" si="73"/>
        <v>1.9369999999999994</v>
      </c>
      <c r="J4679">
        <f>Table2[[#This Row],[Consumption]]+Table2[[#This Row],[Predicted Consumption]]</f>
        <v>22.262999999999998</v>
      </c>
      <c r="K4679">
        <f>ABS((Table2[[#This Row],[Consumption]]-Table2[[#This Row],[Predicted Consumption]])/Table2[[#This Row],[Consumption]])</f>
        <v>0.16008264462809912</v>
      </c>
    </row>
    <row r="4680" spans="1:11" x14ac:dyDescent="0.25">
      <c r="A4680" s="1">
        <v>40409.729166666664</v>
      </c>
      <c r="B4680">
        <v>11.9</v>
      </c>
      <c r="D4680" s="3">
        <v>40409.729166666664</v>
      </c>
      <c r="E4680">
        <v>11.9</v>
      </c>
      <c r="F4680">
        <v>10.8079758912</v>
      </c>
      <c r="G4680" s="5">
        <v>0.31852883212491301</v>
      </c>
      <c r="I4680">
        <f t="shared" si="73"/>
        <v>1.0920241088000004</v>
      </c>
      <c r="J4680">
        <f>Table2[[#This Row],[Consumption]]+Table2[[#This Row],[Predicted Consumption]]</f>
        <v>22.7079758912</v>
      </c>
      <c r="K4680">
        <f>ABS((Table2[[#This Row],[Consumption]]-Table2[[#This Row],[Predicted Consumption]])/Table2[[#This Row],[Consumption]])</f>
        <v>9.1766731831932805E-2</v>
      </c>
    </row>
    <row r="4681" spans="1:11" x14ac:dyDescent="0.25">
      <c r="A4681" s="1">
        <v>40409.739583333336</v>
      </c>
      <c r="B4681">
        <v>12.9</v>
      </c>
      <c r="D4681" s="3">
        <v>40409.739583333336</v>
      </c>
      <c r="E4681">
        <v>12.9</v>
      </c>
      <c r="F4681">
        <v>11.3629653308</v>
      </c>
      <c r="G4681" s="5">
        <v>0.44970333434047499</v>
      </c>
      <c r="I4681">
        <f t="shared" si="73"/>
        <v>1.5370346692000005</v>
      </c>
      <c r="J4681">
        <f>Table2[[#This Row],[Consumption]]+Table2[[#This Row],[Predicted Consumption]]</f>
        <v>24.2629653308</v>
      </c>
      <c r="K4681">
        <f>ABS((Table2[[#This Row],[Consumption]]-Table2[[#This Row],[Predicted Consumption]])/Table2[[#This Row],[Consumption]])</f>
        <v>0.11914997435658918</v>
      </c>
    </row>
    <row r="4682" spans="1:11" x14ac:dyDescent="0.25">
      <c r="A4682" s="1">
        <v>40409.75</v>
      </c>
      <c r="B4682">
        <v>13.4</v>
      </c>
      <c r="D4682" s="3">
        <v>40409.75</v>
      </c>
      <c r="E4682">
        <v>13.4</v>
      </c>
      <c r="F4682">
        <v>11.669886010999999</v>
      </c>
      <c r="G4682" s="5">
        <v>0.96936638744613901</v>
      </c>
      <c r="I4682">
        <f t="shared" si="73"/>
        <v>1.7301139890000012</v>
      </c>
      <c r="J4682">
        <f>Table2[[#This Row],[Consumption]]+Table2[[#This Row],[Predicted Consumption]]</f>
        <v>25.069886011000001</v>
      </c>
      <c r="K4682">
        <f>ABS((Table2[[#This Row],[Consumption]]-Table2[[#This Row],[Predicted Consumption]])/Table2[[#This Row],[Consumption]])</f>
        <v>0.12911298425373144</v>
      </c>
    </row>
    <row r="4683" spans="1:11" x14ac:dyDescent="0.25">
      <c r="A4683" s="1">
        <v>40409.760416666664</v>
      </c>
      <c r="B4683">
        <v>12.8</v>
      </c>
      <c r="D4683" s="3">
        <v>40409.760416666664</v>
      </c>
      <c r="E4683">
        <v>12.8</v>
      </c>
      <c r="F4683">
        <v>15.2984849397</v>
      </c>
      <c r="G4683" s="5">
        <v>0.43726296176413099</v>
      </c>
      <c r="I4683">
        <f t="shared" si="73"/>
        <v>2.4984849396999991</v>
      </c>
      <c r="J4683">
        <f>Table2[[#This Row],[Consumption]]+Table2[[#This Row],[Predicted Consumption]]</f>
        <v>28.0984849397</v>
      </c>
      <c r="K4683">
        <f>ABS((Table2[[#This Row],[Consumption]]-Table2[[#This Row],[Predicted Consumption]])/Table2[[#This Row],[Consumption]])</f>
        <v>0.19519413591406243</v>
      </c>
    </row>
    <row r="4684" spans="1:11" x14ac:dyDescent="0.25">
      <c r="A4684" s="1">
        <v>40409.770833333336</v>
      </c>
      <c r="B4684">
        <v>12.8</v>
      </c>
      <c r="D4684" s="3">
        <v>40409.770833333336</v>
      </c>
      <c r="E4684">
        <v>12.8</v>
      </c>
      <c r="F4684">
        <v>12.356999999999999</v>
      </c>
      <c r="G4684" s="5">
        <v>0.41283482094322399</v>
      </c>
      <c r="I4684">
        <f t="shared" si="73"/>
        <v>0.44300000000000139</v>
      </c>
      <c r="J4684">
        <f>Table2[[#This Row],[Consumption]]+Table2[[#This Row],[Predicted Consumption]]</f>
        <v>25.157</v>
      </c>
      <c r="K4684">
        <f>ABS((Table2[[#This Row],[Consumption]]-Table2[[#This Row],[Predicted Consumption]])/Table2[[#This Row],[Consumption]])</f>
        <v>3.4609375000000109E-2</v>
      </c>
    </row>
    <row r="4685" spans="1:11" x14ac:dyDescent="0.25">
      <c r="A4685" s="1">
        <v>40409.78125</v>
      </c>
      <c r="B4685">
        <v>13.4</v>
      </c>
      <c r="D4685" s="3">
        <v>40409.78125</v>
      </c>
      <c r="E4685">
        <v>13.4</v>
      </c>
      <c r="F4685">
        <v>12.356999999999999</v>
      </c>
      <c r="G4685" s="5">
        <v>0.41283382269968</v>
      </c>
      <c r="I4685">
        <f t="shared" si="73"/>
        <v>1.043000000000001</v>
      </c>
      <c r="J4685">
        <f>Table2[[#This Row],[Consumption]]+Table2[[#This Row],[Predicted Consumption]]</f>
        <v>25.756999999999998</v>
      </c>
      <c r="K4685">
        <f>ABS((Table2[[#This Row],[Consumption]]-Table2[[#This Row],[Predicted Consumption]])/Table2[[#This Row],[Consumption]])</f>
        <v>7.7835820895522462E-2</v>
      </c>
    </row>
    <row r="4686" spans="1:11" x14ac:dyDescent="0.25">
      <c r="A4686" s="1">
        <v>40409.791666666664</v>
      </c>
      <c r="B4686">
        <v>12.6</v>
      </c>
      <c r="D4686" s="3">
        <v>40409.791666666664</v>
      </c>
      <c r="E4686">
        <v>12.6</v>
      </c>
      <c r="F4686">
        <v>12.3586799017</v>
      </c>
      <c r="G4686" s="5">
        <v>0.75425346640096502</v>
      </c>
      <c r="I4686">
        <f t="shared" si="73"/>
        <v>0.24132009829999923</v>
      </c>
      <c r="J4686">
        <f>Table2[[#This Row],[Consumption]]+Table2[[#This Row],[Predicted Consumption]]</f>
        <v>24.958679901700002</v>
      </c>
      <c r="K4686">
        <f>ABS((Table2[[#This Row],[Consumption]]-Table2[[#This Row],[Predicted Consumption]])/Table2[[#This Row],[Consumption]])</f>
        <v>1.9152388753968193E-2</v>
      </c>
    </row>
    <row r="4687" spans="1:11" x14ac:dyDescent="0.25">
      <c r="A4687" s="1">
        <v>40409.802083333336</v>
      </c>
      <c r="B4687">
        <v>12.8</v>
      </c>
      <c r="D4687" s="3">
        <v>40409.802083333336</v>
      </c>
      <c r="E4687">
        <v>12.8</v>
      </c>
      <c r="F4687">
        <v>11.0999864539</v>
      </c>
      <c r="G4687" s="5">
        <v>0.399267858188256</v>
      </c>
      <c r="I4687">
        <f t="shared" si="73"/>
        <v>1.700013546100001</v>
      </c>
      <c r="J4687">
        <f>Table2[[#This Row],[Consumption]]+Table2[[#This Row],[Predicted Consumption]]</f>
        <v>23.899986453899999</v>
      </c>
      <c r="K4687">
        <f>ABS((Table2[[#This Row],[Consumption]]-Table2[[#This Row],[Predicted Consumption]])/Table2[[#This Row],[Consumption]])</f>
        <v>0.13281355828906258</v>
      </c>
    </row>
    <row r="4688" spans="1:11" x14ac:dyDescent="0.25">
      <c r="A4688" s="1">
        <v>40409.8125</v>
      </c>
      <c r="B4688">
        <v>12.2</v>
      </c>
      <c r="D4688" s="3">
        <v>40409.8125</v>
      </c>
      <c r="E4688">
        <v>12.2</v>
      </c>
      <c r="F4688">
        <v>12.6699</v>
      </c>
      <c r="G4688" s="5">
        <v>0.53418365096738396</v>
      </c>
      <c r="I4688">
        <f t="shared" si="73"/>
        <v>0.46990000000000087</v>
      </c>
      <c r="J4688">
        <f>Table2[[#This Row],[Consumption]]+Table2[[#This Row],[Predicted Consumption]]</f>
        <v>24.869900000000001</v>
      </c>
      <c r="K4688">
        <f>ABS((Table2[[#This Row],[Consumption]]-Table2[[#This Row],[Predicted Consumption]])/Table2[[#This Row],[Consumption]])</f>
        <v>3.8516393442623025E-2</v>
      </c>
    </row>
    <row r="4689" spans="1:11" x14ac:dyDescent="0.25">
      <c r="A4689" s="1">
        <v>40409.822916666664</v>
      </c>
      <c r="B4689">
        <v>11</v>
      </c>
      <c r="D4689" s="3">
        <v>40409.822916666664</v>
      </c>
      <c r="E4689">
        <v>11</v>
      </c>
      <c r="F4689">
        <v>11.3629653308</v>
      </c>
      <c r="G4689" s="5">
        <v>0.238534629252872</v>
      </c>
      <c r="I4689">
        <f t="shared" si="73"/>
        <v>0.36296533079999982</v>
      </c>
      <c r="J4689">
        <f>Table2[[#This Row],[Consumption]]+Table2[[#This Row],[Predicted Consumption]]</f>
        <v>22.362965330800002</v>
      </c>
      <c r="K4689">
        <f>ABS((Table2[[#This Row],[Consumption]]-Table2[[#This Row],[Predicted Consumption]])/Table2[[#This Row],[Consumption]])</f>
        <v>3.2996848254545436E-2</v>
      </c>
    </row>
    <row r="4690" spans="1:11" x14ac:dyDescent="0.25">
      <c r="A4690" s="1">
        <v>40409.833333333336</v>
      </c>
      <c r="B4690">
        <v>11.4</v>
      </c>
      <c r="D4690" s="3">
        <v>40409.833333333336</v>
      </c>
      <c r="E4690">
        <v>11.4</v>
      </c>
      <c r="F4690">
        <v>9.8364999999999991</v>
      </c>
      <c r="G4690" s="5">
        <v>0.430104627161077</v>
      </c>
      <c r="I4690">
        <f t="shared" si="73"/>
        <v>1.5635000000000012</v>
      </c>
      <c r="J4690">
        <f>Table2[[#This Row],[Consumption]]+Table2[[#This Row],[Predicted Consumption]]</f>
        <v>21.236499999999999</v>
      </c>
      <c r="K4690">
        <f>ABS((Table2[[#This Row],[Consumption]]-Table2[[#This Row],[Predicted Consumption]])/Table2[[#This Row],[Consumption]])</f>
        <v>0.13714912280701766</v>
      </c>
    </row>
    <row r="4691" spans="1:11" x14ac:dyDescent="0.25">
      <c r="A4691" s="1">
        <v>40409.84375</v>
      </c>
      <c r="B4691">
        <v>10.7</v>
      </c>
      <c r="D4691" s="3">
        <v>40409.84375</v>
      </c>
      <c r="E4691">
        <v>10.7</v>
      </c>
      <c r="F4691">
        <v>11.199976812899999</v>
      </c>
      <c r="G4691" s="5">
        <v>0.623196083200246</v>
      </c>
      <c r="I4691">
        <f t="shared" si="73"/>
        <v>0.49997681289999996</v>
      </c>
      <c r="J4691">
        <f>Table2[[#This Row],[Consumption]]+Table2[[#This Row],[Predicted Consumption]]</f>
        <v>21.8999768129</v>
      </c>
      <c r="K4691">
        <f>ABS((Table2[[#This Row],[Consumption]]-Table2[[#This Row],[Predicted Consumption]])/Table2[[#This Row],[Consumption]])</f>
        <v>4.6726804943925233E-2</v>
      </c>
    </row>
    <row r="4692" spans="1:11" x14ac:dyDescent="0.25">
      <c r="A4692" s="1">
        <v>40409.854166666664</v>
      </c>
      <c r="B4692">
        <v>10.5</v>
      </c>
      <c r="D4692" s="3">
        <v>40409.854166666664</v>
      </c>
      <c r="E4692">
        <v>10.5</v>
      </c>
      <c r="F4692">
        <v>11.4883597679</v>
      </c>
      <c r="G4692" s="5">
        <v>0.26340187896938599</v>
      </c>
      <c r="I4692">
        <f t="shared" si="73"/>
        <v>0.98835976790000046</v>
      </c>
      <c r="J4692">
        <f>Table2[[#This Row],[Consumption]]+Table2[[#This Row],[Predicted Consumption]]</f>
        <v>21.9883597679</v>
      </c>
      <c r="K4692">
        <f>ABS((Table2[[#This Row],[Consumption]]-Table2[[#This Row],[Predicted Consumption]])/Table2[[#This Row],[Consumption]])</f>
        <v>9.4129501704761948E-2</v>
      </c>
    </row>
    <row r="4693" spans="1:11" x14ac:dyDescent="0.25">
      <c r="A4693" s="1">
        <v>40409.864583333336</v>
      </c>
      <c r="B4693">
        <v>10.4</v>
      </c>
      <c r="D4693" s="3">
        <v>40409.864583333336</v>
      </c>
      <c r="E4693">
        <v>10.4</v>
      </c>
      <c r="F4693">
        <v>10.423885</v>
      </c>
      <c r="G4693" s="5">
        <v>0.35263508948612099</v>
      </c>
      <c r="I4693">
        <f t="shared" si="73"/>
        <v>2.3884999999999934E-2</v>
      </c>
      <c r="J4693">
        <f>Table2[[#This Row],[Consumption]]+Table2[[#This Row],[Predicted Consumption]]</f>
        <v>20.823885000000001</v>
      </c>
      <c r="K4693">
        <f>ABS((Table2[[#This Row],[Consumption]]-Table2[[#This Row],[Predicted Consumption]])/Table2[[#This Row],[Consumption]])</f>
        <v>2.2966346153846088E-3</v>
      </c>
    </row>
    <row r="4694" spans="1:11" x14ac:dyDescent="0.25">
      <c r="A4694" s="1">
        <v>40409.875</v>
      </c>
      <c r="B4694">
        <v>9.5</v>
      </c>
      <c r="D4694" s="3">
        <v>40409.875</v>
      </c>
      <c r="E4694">
        <v>9.5</v>
      </c>
      <c r="F4694">
        <v>10.423885</v>
      </c>
      <c r="G4694" s="5">
        <v>0.39471506688415697</v>
      </c>
      <c r="I4694">
        <f t="shared" si="73"/>
        <v>0.92388500000000029</v>
      </c>
      <c r="J4694">
        <f>Table2[[#This Row],[Consumption]]+Table2[[#This Row],[Predicted Consumption]]</f>
        <v>19.923884999999999</v>
      </c>
      <c r="K4694">
        <f>ABS((Table2[[#This Row],[Consumption]]-Table2[[#This Row],[Predicted Consumption]])/Table2[[#This Row],[Consumption]])</f>
        <v>9.7251052631578974E-2</v>
      </c>
    </row>
    <row r="4695" spans="1:11" x14ac:dyDescent="0.25">
      <c r="A4695" s="1">
        <v>40409.885416666664</v>
      </c>
      <c r="B4695">
        <v>2.8</v>
      </c>
      <c r="D4695" s="3">
        <v>40409.885416666664</v>
      </c>
      <c r="E4695">
        <v>2.8</v>
      </c>
      <c r="F4695">
        <v>9.5999952667200006</v>
      </c>
      <c r="G4695" s="5">
        <v>0.27365044049445297</v>
      </c>
      <c r="I4695">
        <f t="shared" si="73"/>
        <v>6.7999952667200008</v>
      </c>
      <c r="J4695">
        <f>Table2[[#This Row],[Consumption]]+Table2[[#This Row],[Predicted Consumption]]</f>
        <v>12.399995266720001</v>
      </c>
      <c r="K4695">
        <f>ABS((Table2[[#This Row],[Consumption]]-Table2[[#This Row],[Predicted Consumption]])/Table2[[#This Row],[Consumption]])</f>
        <v>2.4285697381142861</v>
      </c>
    </row>
    <row r="4696" spans="1:11" x14ac:dyDescent="0.25">
      <c r="A4696" s="1">
        <v>40409.895833333336</v>
      </c>
      <c r="B4696">
        <v>1.3</v>
      </c>
      <c r="D4696" s="3">
        <v>40409.895833333336</v>
      </c>
      <c r="E4696">
        <v>1.3</v>
      </c>
      <c r="F4696">
        <v>1.4</v>
      </c>
      <c r="G4696" s="5">
        <v>0.40002505610365402</v>
      </c>
      <c r="I4696">
        <f t="shared" si="73"/>
        <v>9.9999999999999867E-2</v>
      </c>
      <c r="J4696">
        <f>Table2[[#This Row],[Consumption]]+Table2[[#This Row],[Predicted Consumption]]</f>
        <v>2.7</v>
      </c>
      <c r="K4696">
        <f>ABS((Table2[[#This Row],[Consumption]]-Table2[[#This Row],[Predicted Consumption]])/Table2[[#This Row],[Consumption]])</f>
        <v>7.6923076923076816E-2</v>
      </c>
    </row>
    <row r="4697" spans="1:11" x14ac:dyDescent="0.25">
      <c r="A4697" s="1">
        <v>40409.90625</v>
      </c>
      <c r="B4697">
        <v>1.4</v>
      </c>
      <c r="D4697" s="3">
        <v>40409.90625</v>
      </c>
      <c r="E4697">
        <v>1.4</v>
      </c>
      <c r="F4697">
        <v>1.2</v>
      </c>
      <c r="G4697" s="5">
        <v>0.25001771440603099</v>
      </c>
      <c r="I4697">
        <f t="shared" si="73"/>
        <v>0.19999999999999996</v>
      </c>
      <c r="J4697">
        <f>Table2[[#This Row],[Consumption]]+Table2[[#This Row],[Predicted Consumption]]</f>
        <v>2.5999999999999996</v>
      </c>
      <c r="K4697">
        <f>ABS((Table2[[#This Row],[Consumption]]-Table2[[#This Row],[Predicted Consumption]])/Table2[[#This Row],[Consumption]])</f>
        <v>0.14285714285714282</v>
      </c>
    </row>
    <row r="4698" spans="1:11" x14ac:dyDescent="0.25">
      <c r="A4698" s="1">
        <v>40409.916666666664</v>
      </c>
      <c r="B4698">
        <v>1.3</v>
      </c>
      <c r="D4698" s="3">
        <v>40409.916666666664</v>
      </c>
      <c r="E4698">
        <v>1.3</v>
      </c>
      <c r="F4698">
        <v>1.4</v>
      </c>
      <c r="G4698" s="5">
        <v>0.74033673320966698</v>
      </c>
      <c r="I4698">
        <f t="shared" si="73"/>
        <v>9.9999999999999867E-2</v>
      </c>
      <c r="J4698">
        <f>Table2[[#This Row],[Consumption]]+Table2[[#This Row],[Predicted Consumption]]</f>
        <v>2.7</v>
      </c>
      <c r="K4698">
        <f>ABS((Table2[[#This Row],[Consumption]]-Table2[[#This Row],[Predicted Consumption]])/Table2[[#This Row],[Consumption]])</f>
        <v>7.6923076923076816E-2</v>
      </c>
    </row>
    <row r="4699" spans="1:11" x14ac:dyDescent="0.25">
      <c r="A4699" s="1">
        <v>40409.927083333336</v>
      </c>
      <c r="B4699">
        <v>1.4</v>
      </c>
      <c r="D4699" s="3">
        <v>40409.927083333336</v>
      </c>
      <c r="E4699">
        <v>1.4</v>
      </c>
      <c r="F4699">
        <v>1.4</v>
      </c>
      <c r="G4699" s="5">
        <v>0.75331678682368897</v>
      </c>
      <c r="I4699">
        <f t="shared" si="73"/>
        <v>0</v>
      </c>
      <c r="J4699">
        <f>Table2[[#This Row],[Consumption]]+Table2[[#This Row],[Predicted Consumption]]</f>
        <v>2.8</v>
      </c>
      <c r="K4699">
        <f>ABS((Table2[[#This Row],[Consumption]]-Table2[[#This Row],[Predicted Consumption]])/Table2[[#This Row],[Consumption]])</f>
        <v>0</v>
      </c>
    </row>
    <row r="4700" spans="1:11" x14ac:dyDescent="0.25">
      <c r="A4700" s="1">
        <v>40409.9375</v>
      </c>
      <c r="B4700">
        <v>1.3</v>
      </c>
      <c r="D4700" s="3">
        <v>40409.9375</v>
      </c>
      <c r="E4700">
        <v>1.3</v>
      </c>
      <c r="F4700">
        <v>1.4</v>
      </c>
      <c r="G4700" s="5">
        <v>0.40203792074628197</v>
      </c>
      <c r="I4700">
        <f t="shared" si="73"/>
        <v>9.9999999999999867E-2</v>
      </c>
      <c r="J4700">
        <f>Table2[[#This Row],[Consumption]]+Table2[[#This Row],[Predicted Consumption]]</f>
        <v>2.7</v>
      </c>
      <c r="K4700">
        <f>ABS((Table2[[#This Row],[Consumption]]-Table2[[#This Row],[Predicted Consumption]])/Table2[[#This Row],[Consumption]])</f>
        <v>7.6923076923076816E-2</v>
      </c>
    </row>
    <row r="4701" spans="1:11" x14ac:dyDescent="0.25">
      <c r="A4701" s="1">
        <v>40409.947916666664</v>
      </c>
      <c r="B4701">
        <v>1.3</v>
      </c>
      <c r="D4701" s="3">
        <v>40409.947916666664</v>
      </c>
      <c r="E4701">
        <v>1.3</v>
      </c>
      <c r="F4701">
        <v>1.4</v>
      </c>
      <c r="G4701" s="5">
        <v>0.78536903606400099</v>
      </c>
      <c r="I4701">
        <f t="shared" si="73"/>
        <v>9.9999999999999867E-2</v>
      </c>
      <c r="J4701">
        <f>Table2[[#This Row],[Consumption]]+Table2[[#This Row],[Predicted Consumption]]</f>
        <v>2.7</v>
      </c>
      <c r="K4701">
        <f>ABS((Table2[[#This Row],[Consumption]]-Table2[[#This Row],[Predicted Consumption]])/Table2[[#This Row],[Consumption]])</f>
        <v>7.6923076923076816E-2</v>
      </c>
    </row>
    <row r="4702" spans="1:11" x14ac:dyDescent="0.25">
      <c r="A4702" s="1">
        <v>40409.958333333336</v>
      </c>
      <c r="B4702">
        <v>5.4</v>
      </c>
      <c r="D4702" s="3">
        <v>40409.958333333336</v>
      </c>
      <c r="E4702">
        <v>5.4</v>
      </c>
      <c r="F4702">
        <v>1.4</v>
      </c>
      <c r="G4702" s="5">
        <v>0.77233194917411296</v>
      </c>
      <c r="I4702">
        <f t="shared" si="73"/>
        <v>4</v>
      </c>
      <c r="J4702">
        <f>Table2[[#This Row],[Consumption]]+Table2[[#This Row],[Predicted Consumption]]</f>
        <v>6.8000000000000007</v>
      </c>
      <c r="K4702">
        <f>ABS((Table2[[#This Row],[Consumption]]-Table2[[#This Row],[Predicted Consumption]])/Table2[[#This Row],[Consumption]])</f>
        <v>0.7407407407407407</v>
      </c>
    </row>
    <row r="4703" spans="1:11" x14ac:dyDescent="0.25">
      <c r="A4703" s="1">
        <v>40409.96875</v>
      </c>
      <c r="B4703">
        <v>5.2</v>
      </c>
      <c r="D4703" s="3">
        <v>40409.96875</v>
      </c>
      <c r="E4703">
        <v>5.2</v>
      </c>
      <c r="F4703">
        <v>5.0999999999999996</v>
      </c>
      <c r="G4703" s="5">
        <v>0.53246216833712201</v>
      </c>
      <c r="I4703">
        <f t="shared" si="73"/>
        <v>0.10000000000000053</v>
      </c>
      <c r="J4703">
        <f>Table2[[#This Row],[Consumption]]+Table2[[#This Row],[Predicted Consumption]]</f>
        <v>10.3</v>
      </c>
      <c r="K4703">
        <f>ABS((Table2[[#This Row],[Consumption]]-Table2[[#This Row],[Predicted Consumption]])/Table2[[#This Row],[Consumption]])</f>
        <v>1.9230769230769332E-2</v>
      </c>
    </row>
    <row r="4704" spans="1:11" x14ac:dyDescent="0.25">
      <c r="A4704" s="1">
        <v>40409.979166666664</v>
      </c>
      <c r="B4704">
        <v>5.0999999999999996</v>
      </c>
      <c r="D4704" s="3">
        <v>40409.979166666664</v>
      </c>
      <c r="E4704">
        <v>5.0999999999999996</v>
      </c>
      <c r="F4704">
        <v>5.4</v>
      </c>
      <c r="G4704" s="5">
        <v>0.53710045461870504</v>
      </c>
      <c r="I4704">
        <f t="shared" si="73"/>
        <v>0.30000000000000071</v>
      </c>
      <c r="J4704">
        <f>Table2[[#This Row],[Consumption]]+Table2[[#This Row],[Predicted Consumption]]</f>
        <v>10.5</v>
      </c>
      <c r="K4704">
        <f>ABS((Table2[[#This Row],[Consumption]]-Table2[[#This Row],[Predicted Consumption]])/Table2[[#This Row],[Consumption]])</f>
        <v>5.8823529411764851E-2</v>
      </c>
    </row>
    <row r="4705" spans="1:11" x14ac:dyDescent="0.25">
      <c r="A4705" s="1">
        <v>40409.989583333336</v>
      </c>
      <c r="B4705">
        <v>5.4</v>
      </c>
      <c r="D4705" s="3">
        <v>40409.989583333336</v>
      </c>
      <c r="E4705">
        <v>5.4</v>
      </c>
      <c r="F4705">
        <v>5.4</v>
      </c>
      <c r="G4705" s="5">
        <v>0.326677783241824</v>
      </c>
      <c r="I4705">
        <f t="shared" si="73"/>
        <v>0</v>
      </c>
      <c r="J4705">
        <f>Table2[[#This Row],[Consumption]]+Table2[[#This Row],[Predicted Consumption]]</f>
        <v>10.8</v>
      </c>
      <c r="K4705">
        <f>ABS((Table2[[#This Row],[Consumption]]-Table2[[#This Row],[Predicted Consumption]])/Table2[[#This Row],[Consumption]])</f>
        <v>0</v>
      </c>
    </row>
    <row r="4706" spans="1:11" x14ac:dyDescent="0.25">
      <c r="A4706" s="1">
        <v>40410</v>
      </c>
      <c r="B4706">
        <v>1.2</v>
      </c>
      <c r="D4706" s="2">
        <v>40410</v>
      </c>
      <c r="E4706">
        <v>1.2</v>
      </c>
      <c r="I4706">
        <f t="shared" si="73"/>
        <v>1.2</v>
      </c>
      <c r="J4706">
        <f>Table2[[#This Row],[Consumption]]+Table2[[#This Row],[Predicted Consumption]]</f>
        <v>1.2</v>
      </c>
      <c r="K4706">
        <f>ABS((Table2[[#This Row],[Consumption]]-Table2[[#This Row],[Predicted Consumption]])/Table2[[#This Row],[Consumption]])</f>
        <v>1</v>
      </c>
    </row>
    <row r="4707" spans="1:11" x14ac:dyDescent="0.25">
      <c r="A4707" s="1">
        <v>40410.010416666664</v>
      </c>
      <c r="B4707">
        <v>5.6</v>
      </c>
      <c r="D4707" s="3">
        <v>40410.010416666664</v>
      </c>
      <c r="E4707">
        <v>5.6</v>
      </c>
      <c r="F4707">
        <v>1.4</v>
      </c>
      <c r="G4707" s="5">
        <v>0.37285300630387702</v>
      </c>
      <c r="I4707">
        <f t="shared" si="73"/>
        <v>4.1999999999999993</v>
      </c>
      <c r="J4707">
        <f>Table2[[#This Row],[Consumption]]+Table2[[#This Row],[Predicted Consumption]]</f>
        <v>7</v>
      </c>
      <c r="K4707">
        <f>ABS((Table2[[#This Row],[Consumption]]-Table2[[#This Row],[Predicted Consumption]])/Table2[[#This Row],[Consumption]])</f>
        <v>0.74999999999999989</v>
      </c>
    </row>
    <row r="4708" spans="1:11" x14ac:dyDescent="0.25">
      <c r="A4708" s="1">
        <v>40410.020833333336</v>
      </c>
      <c r="B4708">
        <v>5.7</v>
      </c>
      <c r="D4708" s="3">
        <v>40410.020833333336</v>
      </c>
      <c r="E4708">
        <v>5.7</v>
      </c>
      <c r="F4708">
        <v>4.82599</v>
      </c>
      <c r="G4708" s="5">
        <v>0.74879733910782098</v>
      </c>
      <c r="I4708">
        <f t="shared" si="73"/>
        <v>0.87401000000000018</v>
      </c>
      <c r="J4708">
        <f>Table2[[#This Row],[Consumption]]+Table2[[#This Row],[Predicted Consumption]]</f>
        <v>10.52599</v>
      </c>
      <c r="K4708">
        <f>ABS((Table2[[#This Row],[Consumption]]-Table2[[#This Row],[Predicted Consumption]])/Table2[[#This Row],[Consumption]])</f>
        <v>0.15333508771929827</v>
      </c>
    </row>
    <row r="4709" spans="1:11" x14ac:dyDescent="0.25">
      <c r="A4709" s="1">
        <v>40410.03125</v>
      </c>
      <c r="B4709">
        <v>5.7</v>
      </c>
      <c r="D4709" s="3">
        <v>40410.03125</v>
      </c>
      <c r="E4709">
        <v>5.7</v>
      </c>
      <c r="F4709">
        <v>7.9</v>
      </c>
      <c r="G4709" s="5">
        <v>0.27816421750451498</v>
      </c>
      <c r="I4709">
        <f t="shared" si="73"/>
        <v>2.2000000000000002</v>
      </c>
      <c r="J4709">
        <f>Table2[[#This Row],[Consumption]]+Table2[[#This Row],[Predicted Consumption]]</f>
        <v>13.600000000000001</v>
      </c>
      <c r="K4709">
        <f>ABS((Table2[[#This Row],[Consumption]]-Table2[[#This Row],[Predicted Consumption]])/Table2[[#This Row],[Consumption]])</f>
        <v>0.38596491228070179</v>
      </c>
    </row>
    <row r="4710" spans="1:11" x14ac:dyDescent="0.25">
      <c r="A4710" s="1">
        <v>40410.041666666664</v>
      </c>
      <c r="B4710">
        <v>5.7</v>
      </c>
      <c r="D4710" s="3">
        <v>40410.041666666664</v>
      </c>
      <c r="E4710">
        <v>5.7</v>
      </c>
      <c r="F4710">
        <v>5.2530000000000001</v>
      </c>
      <c r="G4710" s="5">
        <v>0.40451296601057601</v>
      </c>
      <c r="I4710">
        <f t="shared" si="73"/>
        <v>0.44700000000000006</v>
      </c>
      <c r="J4710">
        <f>Table2[[#This Row],[Consumption]]+Table2[[#This Row],[Predicted Consumption]]</f>
        <v>10.952999999999999</v>
      </c>
      <c r="K4710">
        <f>ABS((Table2[[#This Row],[Consumption]]-Table2[[#This Row],[Predicted Consumption]])/Table2[[#This Row],[Consumption]])</f>
        <v>7.8421052631578961E-2</v>
      </c>
    </row>
    <row r="4711" spans="1:11" x14ac:dyDescent="0.25">
      <c r="A4711" s="1">
        <v>40410.052083333336</v>
      </c>
      <c r="B4711">
        <v>5.6</v>
      </c>
      <c r="D4711" s="3">
        <v>40410.052083333336</v>
      </c>
      <c r="E4711">
        <v>5.6</v>
      </c>
      <c r="F4711">
        <v>1.2</v>
      </c>
      <c r="G4711" s="5">
        <v>0.609104682288935</v>
      </c>
      <c r="I4711">
        <f t="shared" si="73"/>
        <v>4.3999999999999995</v>
      </c>
      <c r="J4711">
        <f>Table2[[#This Row],[Consumption]]+Table2[[#This Row],[Predicted Consumption]]</f>
        <v>6.8</v>
      </c>
      <c r="K4711">
        <f>ABS((Table2[[#This Row],[Consumption]]-Table2[[#This Row],[Predicted Consumption]])/Table2[[#This Row],[Consumption]])</f>
        <v>0.7857142857142857</v>
      </c>
    </row>
    <row r="4712" spans="1:11" x14ac:dyDescent="0.25">
      <c r="A4712" s="1">
        <v>40410.0625</v>
      </c>
      <c r="B4712">
        <v>3.5</v>
      </c>
      <c r="D4712" s="3">
        <v>40410.0625</v>
      </c>
      <c r="E4712">
        <v>3.5</v>
      </c>
      <c r="F4712">
        <v>1.2</v>
      </c>
      <c r="G4712" s="5">
        <v>0.73450056717670198</v>
      </c>
      <c r="I4712">
        <f t="shared" si="73"/>
        <v>2.2999999999999998</v>
      </c>
      <c r="J4712">
        <f>Table2[[#This Row],[Consumption]]+Table2[[#This Row],[Predicted Consumption]]</f>
        <v>4.7</v>
      </c>
      <c r="K4712">
        <f>ABS((Table2[[#This Row],[Consumption]]-Table2[[#This Row],[Predicted Consumption]])/Table2[[#This Row],[Consumption]])</f>
        <v>0.65714285714285714</v>
      </c>
    </row>
    <row r="4713" spans="1:11" x14ac:dyDescent="0.25">
      <c r="A4713" s="1">
        <v>40410.072916666664</v>
      </c>
      <c r="B4713">
        <v>1.3</v>
      </c>
      <c r="D4713" s="3">
        <v>40410.072916666664</v>
      </c>
      <c r="E4713">
        <v>1.3</v>
      </c>
      <c r="F4713">
        <v>4.1759899999999996</v>
      </c>
      <c r="G4713" s="5">
        <v>0.71515178159600401</v>
      </c>
      <c r="I4713">
        <f t="shared" si="73"/>
        <v>2.8759899999999998</v>
      </c>
      <c r="J4713">
        <f>Table2[[#This Row],[Consumption]]+Table2[[#This Row],[Predicted Consumption]]</f>
        <v>5.4759899999999995</v>
      </c>
      <c r="K4713">
        <f>ABS((Table2[[#This Row],[Consumption]]-Table2[[#This Row],[Predicted Consumption]])/Table2[[#This Row],[Consumption]])</f>
        <v>2.2122999999999999</v>
      </c>
    </row>
    <row r="4714" spans="1:11" x14ac:dyDescent="0.25">
      <c r="A4714" s="1">
        <v>40410.083333333336</v>
      </c>
      <c r="B4714">
        <v>1.2</v>
      </c>
      <c r="D4714" s="3">
        <v>40410.083333333336</v>
      </c>
      <c r="E4714">
        <v>1.2</v>
      </c>
      <c r="F4714">
        <v>5.3796576706900003</v>
      </c>
      <c r="G4714" s="5">
        <v>0.42847754048013198</v>
      </c>
      <c r="I4714">
        <f t="shared" si="73"/>
        <v>4.1796576706900002</v>
      </c>
      <c r="J4714">
        <f>Table2[[#This Row],[Consumption]]+Table2[[#This Row],[Predicted Consumption]]</f>
        <v>6.5796576706900005</v>
      </c>
      <c r="K4714">
        <f>ABS((Table2[[#This Row],[Consumption]]-Table2[[#This Row],[Predicted Consumption]])/Table2[[#This Row],[Consumption]])</f>
        <v>3.4830480589083335</v>
      </c>
    </row>
    <row r="4715" spans="1:11" x14ac:dyDescent="0.25">
      <c r="A4715" s="1">
        <v>40410.09375</v>
      </c>
      <c r="B4715">
        <v>1.2</v>
      </c>
      <c r="D4715" s="3">
        <v>40410.09375</v>
      </c>
      <c r="E4715">
        <v>1.2</v>
      </c>
      <c r="F4715">
        <v>1.3</v>
      </c>
      <c r="G4715" s="5">
        <v>0.51541084746418897</v>
      </c>
      <c r="I4715">
        <f t="shared" si="73"/>
        <v>0.10000000000000009</v>
      </c>
      <c r="J4715">
        <f>Table2[[#This Row],[Consumption]]+Table2[[#This Row],[Predicted Consumption]]</f>
        <v>2.5</v>
      </c>
      <c r="K4715">
        <f>ABS((Table2[[#This Row],[Consumption]]-Table2[[#This Row],[Predicted Consumption]])/Table2[[#This Row],[Consumption]])</f>
        <v>8.3333333333333412E-2</v>
      </c>
    </row>
    <row r="4716" spans="1:11" x14ac:dyDescent="0.25">
      <c r="A4716" s="1">
        <v>40410.104166666664</v>
      </c>
      <c r="B4716">
        <v>1.2</v>
      </c>
      <c r="D4716" s="3">
        <v>40410.104166666664</v>
      </c>
      <c r="E4716">
        <v>1.2</v>
      </c>
      <c r="F4716">
        <v>1.2</v>
      </c>
      <c r="G4716" s="5">
        <v>0.431529603570455</v>
      </c>
      <c r="I4716">
        <f t="shared" si="73"/>
        <v>0</v>
      </c>
      <c r="J4716">
        <f>Table2[[#This Row],[Consumption]]+Table2[[#This Row],[Predicted Consumption]]</f>
        <v>2.4</v>
      </c>
      <c r="K4716">
        <f>ABS((Table2[[#This Row],[Consumption]]-Table2[[#This Row],[Predicted Consumption]])/Table2[[#This Row],[Consumption]])</f>
        <v>0</v>
      </c>
    </row>
    <row r="4717" spans="1:11" x14ac:dyDescent="0.25">
      <c r="A4717" s="1">
        <v>40410.114583333336</v>
      </c>
      <c r="B4717">
        <v>1.2</v>
      </c>
      <c r="D4717" s="3">
        <v>40410.114583333336</v>
      </c>
      <c r="E4717">
        <v>1.2</v>
      </c>
      <c r="F4717">
        <v>1.3</v>
      </c>
      <c r="G4717" s="5">
        <v>0.37082872002432199</v>
      </c>
      <c r="I4717">
        <f t="shared" si="73"/>
        <v>0.10000000000000009</v>
      </c>
      <c r="J4717">
        <f>Table2[[#This Row],[Consumption]]+Table2[[#This Row],[Predicted Consumption]]</f>
        <v>2.5</v>
      </c>
      <c r="K4717">
        <f>ABS((Table2[[#This Row],[Consumption]]-Table2[[#This Row],[Predicted Consumption]])/Table2[[#This Row],[Consumption]])</f>
        <v>8.3333333333333412E-2</v>
      </c>
    </row>
    <row r="4718" spans="1:11" x14ac:dyDescent="0.25">
      <c r="A4718" s="1">
        <v>40410.125</v>
      </c>
      <c r="B4718">
        <v>1.2</v>
      </c>
      <c r="D4718" s="3">
        <v>40410.125</v>
      </c>
      <c r="E4718">
        <v>1.2</v>
      </c>
      <c r="F4718">
        <v>1.2</v>
      </c>
      <c r="G4718" s="5">
        <v>0.63711165690790605</v>
      </c>
      <c r="I4718">
        <f t="shared" si="73"/>
        <v>0</v>
      </c>
      <c r="J4718">
        <f>Table2[[#This Row],[Consumption]]+Table2[[#This Row],[Predicted Consumption]]</f>
        <v>2.4</v>
      </c>
      <c r="K4718">
        <f>ABS((Table2[[#This Row],[Consumption]]-Table2[[#This Row],[Predicted Consumption]])/Table2[[#This Row],[Consumption]])</f>
        <v>0</v>
      </c>
    </row>
    <row r="4719" spans="1:11" x14ac:dyDescent="0.25">
      <c r="A4719" s="1">
        <v>40410.135416666664</v>
      </c>
      <c r="B4719">
        <v>1.3</v>
      </c>
      <c r="D4719" s="3">
        <v>40410.135416666664</v>
      </c>
      <c r="E4719">
        <v>1.3</v>
      </c>
      <c r="F4719">
        <v>1.2</v>
      </c>
      <c r="G4719" s="5">
        <v>2.8605161081810701E-2</v>
      </c>
      <c r="I4719">
        <f t="shared" si="73"/>
        <v>0.10000000000000009</v>
      </c>
      <c r="J4719">
        <f>Table2[[#This Row],[Consumption]]+Table2[[#This Row],[Predicted Consumption]]</f>
        <v>2.5</v>
      </c>
      <c r="K4719">
        <f>ABS((Table2[[#This Row],[Consumption]]-Table2[[#This Row],[Predicted Consumption]])/Table2[[#This Row],[Consumption]])</f>
        <v>7.6923076923076983E-2</v>
      </c>
    </row>
    <row r="4720" spans="1:11" x14ac:dyDescent="0.25">
      <c r="A4720" s="1">
        <v>40410.145833333336</v>
      </c>
      <c r="B4720">
        <v>1.1000000000000001</v>
      </c>
      <c r="D4720" s="3">
        <v>40410.145833333336</v>
      </c>
      <c r="E4720">
        <v>1.1000000000000001</v>
      </c>
      <c r="F4720">
        <v>1.4</v>
      </c>
      <c r="G4720" s="5">
        <v>0.66970188101446404</v>
      </c>
      <c r="I4720">
        <f t="shared" si="73"/>
        <v>0.29999999999999982</v>
      </c>
      <c r="J4720">
        <f>Table2[[#This Row],[Consumption]]+Table2[[#This Row],[Predicted Consumption]]</f>
        <v>2.5</v>
      </c>
      <c r="K4720">
        <f>ABS((Table2[[#This Row],[Consumption]]-Table2[[#This Row],[Predicted Consumption]])/Table2[[#This Row],[Consumption]])</f>
        <v>0.27272727272727254</v>
      </c>
    </row>
    <row r="4721" spans="1:11" x14ac:dyDescent="0.25">
      <c r="A4721" s="1">
        <v>40410.15625</v>
      </c>
      <c r="B4721">
        <v>1.3</v>
      </c>
      <c r="D4721" s="3">
        <v>40410.15625</v>
      </c>
      <c r="E4721">
        <v>1.3</v>
      </c>
      <c r="F4721">
        <v>1.3</v>
      </c>
      <c r="G4721" s="5">
        <v>0.42658999355428601</v>
      </c>
      <c r="I4721">
        <f t="shared" si="73"/>
        <v>0</v>
      </c>
      <c r="J4721">
        <f>Table2[[#This Row],[Consumption]]+Table2[[#This Row],[Predicted Consumption]]</f>
        <v>2.6</v>
      </c>
      <c r="K4721">
        <f>ABS((Table2[[#This Row],[Consumption]]-Table2[[#This Row],[Predicted Consumption]])/Table2[[#This Row],[Consumption]])</f>
        <v>0</v>
      </c>
    </row>
    <row r="4722" spans="1:11" x14ac:dyDescent="0.25">
      <c r="A4722" s="1">
        <v>40410.166666666664</v>
      </c>
      <c r="B4722">
        <v>1.3</v>
      </c>
      <c r="D4722" s="3">
        <v>40410.166666666664</v>
      </c>
      <c r="E4722">
        <v>1.3</v>
      </c>
      <c r="F4722">
        <v>1.1000000000000001</v>
      </c>
      <c r="G4722" s="5">
        <v>0.55243097743213598</v>
      </c>
      <c r="I4722">
        <f t="shared" si="73"/>
        <v>0.19999999999999996</v>
      </c>
      <c r="J4722">
        <f>Table2[[#This Row],[Consumption]]+Table2[[#This Row],[Predicted Consumption]]</f>
        <v>2.4000000000000004</v>
      </c>
      <c r="K4722">
        <f>ABS((Table2[[#This Row],[Consumption]]-Table2[[#This Row],[Predicted Consumption]])/Table2[[#This Row],[Consumption]])</f>
        <v>0.1538461538461538</v>
      </c>
    </row>
    <row r="4723" spans="1:11" x14ac:dyDescent="0.25">
      <c r="A4723" s="1">
        <v>40410.177083333336</v>
      </c>
      <c r="B4723">
        <v>1.1000000000000001</v>
      </c>
      <c r="D4723" s="3">
        <v>40410.177083333336</v>
      </c>
      <c r="E4723">
        <v>1.1000000000000001</v>
      </c>
      <c r="F4723">
        <v>1.4</v>
      </c>
      <c r="G4723" s="5">
        <v>0.43464825010206798</v>
      </c>
      <c r="I4723">
        <f t="shared" si="73"/>
        <v>0.29999999999999982</v>
      </c>
      <c r="J4723">
        <f>Table2[[#This Row],[Consumption]]+Table2[[#This Row],[Predicted Consumption]]</f>
        <v>2.5</v>
      </c>
      <c r="K4723">
        <f>ABS((Table2[[#This Row],[Consumption]]-Table2[[#This Row],[Predicted Consumption]])/Table2[[#This Row],[Consumption]])</f>
        <v>0.27272727272727254</v>
      </c>
    </row>
    <row r="4724" spans="1:11" x14ac:dyDescent="0.25">
      <c r="A4724" s="1">
        <v>40410.1875</v>
      </c>
      <c r="B4724">
        <v>1.2</v>
      </c>
      <c r="D4724" s="3">
        <v>40410.1875</v>
      </c>
      <c r="E4724">
        <v>1.2</v>
      </c>
      <c r="F4724">
        <v>1.3</v>
      </c>
      <c r="G4724" s="5">
        <v>0.51825159364709605</v>
      </c>
      <c r="I4724">
        <f t="shared" si="73"/>
        <v>0.10000000000000009</v>
      </c>
      <c r="J4724">
        <f>Table2[[#This Row],[Consumption]]+Table2[[#This Row],[Predicted Consumption]]</f>
        <v>2.5</v>
      </c>
      <c r="K4724">
        <f>ABS((Table2[[#This Row],[Consumption]]-Table2[[#This Row],[Predicted Consumption]])/Table2[[#This Row],[Consumption]])</f>
        <v>8.3333333333333412E-2</v>
      </c>
    </row>
    <row r="4725" spans="1:11" x14ac:dyDescent="0.25">
      <c r="A4725" s="1">
        <v>40410.197916666664</v>
      </c>
      <c r="B4725">
        <v>1.2</v>
      </c>
      <c r="D4725" s="3">
        <v>40410.197916666664</v>
      </c>
      <c r="E4725">
        <v>1.2</v>
      </c>
      <c r="F4725">
        <v>1.2</v>
      </c>
      <c r="G4725" s="5">
        <v>8.12125138068822E-2</v>
      </c>
      <c r="I4725">
        <f t="shared" si="73"/>
        <v>0</v>
      </c>
      <c r="J4725">
        <f>Table2[[#This Row],[Consumption]]+Table2[[#This Row],[Predicted Consumption]]</f>
        <v>2.4</v>
      </c>
      <c r="K4725">
        <f>ABS((Table2[[#This Row],[Consumption]]-Table2[[#This Row],[Predicted Consumption]])/Table2[[#This Row],[Consumption]])</f>
        <v>0</v>
      </c>
    </row>
    <row r="4726" spans="1:11" x14ac:dyDescent="0.25">
      <c r="A4726" s="1">
        <v>40410.208333333336</v>
      </c>
      <c r="B4726">
        <v>1.2</v>
      </c>
      <c r="D4726" s="3">
        <v>40410.208333333336</v>
      </c>
      <c r="E4726">
        <v>1.2</v>
      </c>
      <c r="F4726">
        <v>1.2</v>
      </c>
      <c r="G4726" s="5">
        <v>8.5802997147912397E-2</v>
      </c>
      <c r="I4726">
        <f t="shared" si="73"/>
        <v>0</v>
      </c>
      <c r="J4726">
        <f>Table2[[#This Row],[Consumption]]+Table2[[#This Row],[Predicted Consumption]]</f>
        <v>2.4</v>
      </c>
      <c r="K4726">
        <f>ABS((Table2[[#This Row],[Consumption]]-Table2[[#This Row],[Predicted Consumption]])/Table2[[#This Row],[Consumption]])</f>
        <v>0</v>
      </c>
    </row>
    <row r="4727" spans="1:11" x14ac:dyDescent="0.25">
      <c r="A4727" s="1">
        <v>40410.21875</v>
      </c>
      <c r="B4727">
        <v>1.9</v>
      </c>
      <c r="D4727" s="3">
        <v>40410.21875</v>
      </c>
      <c r="E4727">
        <v>1.9</v>
      </c>
      <c r="F4727">
        <v>1.2</v>
      </c>
      <c r="G4727" s="5">
        <v>1.3153517971719399E-2</v>
      </c>
      <c r="I4727">
        <f t="shared" si="73"/>
        <v>0.7</v>
      </c>
      <c r="J4727">
        <f>Table2[[#This Row],[Consumption]]+Table2[[#This Row],[Predicted Consumption]]</f>
        <v>3.0999999999999996</v>
      </c>
      <c r="K4727">
        <f>ABS((Table2[[#This Row],[Consumption]]-Table2[[#This Row],[Predicted Consumption]])/Table2[[#This Row],[Consumption]])</f>
        <v>0.36842105263157893</v>
      </c>
    </row>
    <row r="4728" spans="1:11" x14ac:dyDescent="0.25">
      <c r="A4728" s="1">
        <v>40410.229166666664</v>
      </c>
      <c r="B4728">
        <v>4</v>
      </c>
      <c r="D4728" s="3">
        <v>40410.229166666664</v>
      </c>
      <c r="E4728">
        <v>4</v>
      </c>
      <c r="F4728">
        <v>3.06</v>
      </c>
      <c r="G4728" s="5">
        <v>0.81467158770652803</v>
      </c>
      <c r="I4728">
        <f t="shared" si="73"/>
        <v>0.94</v>
      </c>
      <c r="J4728">
        <f>Table2[[#This Row],[Consumption]]+Table2[[#This Row],[Predicted Consumption]]</f>
        <v>7.0600000000000005</v>
      </c>
      <c r="K4728">
        <f>ABS((Table2[[#This Row],[Consumption]]-Table2[[#This Row],[Predicted Consumption]])/Table2[[#This Row],[Consumption]])</f>
        <v>0.23499999999999999</v>
      </c>
    </row>
    <row r="4729" spans="1:11" x14ac:dyDescent="0.25">
      <c r="A4729" s="1">
        <v>40410.239583333336</v>
      </c>
      <c r="B4729">
        <v>5.8</v>
      </c>
      <c r="D4729" s="3">
        <v>40410.239583333336</v>
      </c>
      <c r="E4729">
        <v>5.8</v>
      </c>
      <c r="F4729">
        <v>7.1942000000000004</v>
      </c>
      <c r="G4729" s="5">
        <v>0.42593853192627201</v>
      </c>
      <c r="I4729">
        <f t="shared" si="73"/>
        <v>1.3942000000000005</v>
      </c>
      <c r="J4729">
        <f>Table2[[#This Row],[Consumption]]+Table2[[#This Row],[Predicted Consumption]]</f>
        <v>12.994199999999999</v>
      </c>
      <c r="K4729">
        <f>ABS((Table2[[#This Row],[Consumption]]-Table2[[#This Row],[Predicted Consumption]])/Table2[[#This Row],[Consumption]])</f>
        <v>0.24037931034482768</v>
      </c>
    </row>
    <row r="4730" spans="1:11" x14ac:dyDescent="0.25">
      <c r="A4730" s="1">
        <v>40410.25</v>
      </c>
      <c r="B4730">
        <v>8.8000000000000007</v>
      </c>
      <c r="D4730" s="3">
        <v>40410.25</v>
      </c>
      <c r="E4730">
        <v>8.8000000000000007</v>
      </c>
      <c r="F4730">
        <v>5.59988816089</v>
      </c>
      <c r="G4730" s="5">
        <v>0.218391068882138</v>
      </c>
      <c r="I4730">
        <f t="shared" si="73"/>
        <v>3.2001118391100007</v>
      </c>
      <c r="J4730">
        <f>Table2[[#This Row],[Consumption]]+Table2[[#This Row],[Predicted Consumption]]</f>
        <v>14.399888160890001</v>
      </c>
      <c r="K4730">
        <f>ABS((Table2[[#This Row],[Consumption]]-Table2[[#This Row],[Predicted Consumption]])/Table2[[#This Row],[Consumption]])</f>
        <v>0.36364907262613644</v>
      </c>
    </row>
    <row r="4731" spans="1:11" x14ac:dyDescent="0.25">
      <c r="A4731" s="1">
        <v>40410.260416666664</v>
      </c>
      <c r="B4731">
        <v>12</v>
      </c>
      <c r="D4731" s="3">
        <v>40410.260416666664</v>
      </c>
      <c r="E4731">
        <v>12</v>
      </c>
      <c r="F4731">
        <v>7.7</v>
      </c>
      <c r="G4731" s="5">
        <v>0.38794557907253302</v>
      </c>
      <c r="I4731">
        <f t="shared" si="73"/>
        <v>4.3</v>
      </c>
      <c r="J4731">
        <f>Table2[[#This Row],[Consumption]]+Table2[[#This Row],[Predicted Consumption]]</f>
        <v>19.7</v>
      </c>
      <c r="K4731">
        <f>ABS((Table2[[#This Row],[Consumption]]-Table2[[#This Row],[Predicted Consumption]])/Table2[[#This Row],[Consumption]])</f>
        <v>0.35833333333333334</v>
      </c>
    </row>
    <row r="4732" spans="1:11" x14ac:dyDescent="0.25">
      <c r="A4732" s="1">
        <v>40410.270833333336</v>
      </c>
      <c r="B4732">
        <v>10.199999999999999</v>
      </c>
      <c r="D4732" s="3">
        <v>40410.270833333336</v>
      </c>
      <c r="E4732">
        <v>10.199999999999999</v>
      </c>
      <c r="F4732">
        <v>11.3629653308</v>
      </c>
      <c r="G4732" s="5">
        <v>0.163762281860973</v>
      </c>
      <c r="I4732">
        <f t="shared" si="73"/>
        <v>1.1629653308000005</v>
      </c>
      <c r="J4732">
        <f>Table2[[#This Row],[Consumption]]+Table2[[#This Row],[Predicted Consumption]]</f>
        <v>21.562965330799997</v>
      </c>
      <c r="K4732">
        <f>ABS((Table2[[#This Row],[Consumption]]-Table2[[#This Row],[Predicted Consumption]])/Table2[[#This Row],[Consumption]])</f>
        <v>0.11401620890196085</v>
      </c>
    </row>
    <row r="4733" spans="1:11" x14ac:dyDescent="0.25">
      <c r="A4733" s="1">
        <v>40410.28125</v>
      </c>
      <c r="B4733">
        <v>10.199999999999999</v>
      </c>
      <c r="D4733" s="3">
        <v>40410.28125</v>
      </c>
      <c r="E4733">
        <v>10.199999999999999</v>
      </c>
      <c r="F4733">
        <v>10.005549999999999</v>
      </c>
      <c r="G4733" s="5">
        <v>0.25441978895224598</v>
      </c>
      <c r="I4733">
        <f t="shared" si="73"/>
        <v>0.19444999999999979</v>
      </c>
      <c r="J4733">
        <f>Table2[[#This Row],[Consumption]]+Table2[[#This Row],[Predicted Consumption]]</f>
        <v>20.205549999999999</v>
      </c>
      <c r="K4733">
        <f>ABS((Table2[[#This Row],[Consumption]]-Table2[[#This Row],[Predicted Consumption]])/Table2[[#This Row],[Consumption]])</f>
        <v>1.9063725490196057E-2</v>
      </c>
    </row>
    <row r="4734" spans="1:11" x14ac:dyDescent="0.25">
      <c r="A4734" s="1">
        <v>40410.291666666664</v>
      </c>
      <c r="B4734">
        <v>11.5</v>
      </c>
      <c r="D4734" s="3">
        <v>40410.291666666664</v>
      </c>
      <c r="E4734">
        <v>11.5</v>
      </c>
      <c r="F4734">
        <v>10.005549999999999</v>
      </c>
      <c r="G4734" s="5">
        <v>0.26910496634617298</v>
      </c>
      <c r="I4734">
        <f t="shared" si="73"/>
        <v>1.4944500000000005</v>
      </c>
      <c r="J4734">
        <f>Table2[[#This Row],[Consumption]]+Table2[[#This Row],[Predicted Consumption]]</f>
        <v>21.505549999999999</v>
      </c>
      <c r="K4734">
        <f>ABS((Table2[[#This Row],[Consumption]]-Table2[[#This Row],[Predicted Consumption]])/Table2[[#This Row],[Consumption]])</f>
        <v>0.12995217391304353</v>
      </c>
    </row>
    <row r="4735" spans="1:11" x14ac:dyDescent="0.25">
      <c r="A4735" s="1">
        <v>40410.302083333336</v>
      </c>
      <c r="B4735">
        <v>11.3</v>
      </c>
      <c r="D4735" s="3">
        <v>40410.302083333336</v>
      </c>
      <c r="E4735">
        <v>11.3</v>
      </c>
      <c r="F4735">
        <v>10.259899618</v>
      </c>
      <c r="G4735" s="5">
        <v>0.225961319817536</v>
      </c>
      <c r="I4735">
        <f t="shared" si="73"/>
        <v>1.0401003820000003</v>
      </c>
      <c r="J4735">
        <f>Table2[[#This Row],[Consumption]]+Table2[[#This Row],[Predicted Consumption]]</f>
        <v>21.559899618000003</v>
      </c>
      <c r="K4735">
        <f>ABS((Table2[[#This Row],[Consumption]]-Table2[[#This Row],[Predicted Consumption]])/Table2[[#This Row],[Consumption]])</f>
        <v>9.2044281592920371E-2</v>
      </c>
    </row>
    <row r="4736" spans="1:11" x14ac:dyDescent="0.25">
      <c r="A4736" s="1">
        <v>40410.3125</v>
      </c>
      <c r="B4736">
        <v>10.5</v>
      </c>
      <c r="D4736" s="3">
        <v>40410.3125</v>
      </c>
      <c r="E4736">
        <v>10.5</v>
      </c>
      <c r="F4736">
        <v>10.163</v>
      </c>
      <c r="G4736" s="5">
        <v>0.82629970191014401</v>
      </c>
      <c r="I4736">
        <f t="shared" si="73"/>
        <v>0.33699999999999974</v>
      </c>
      <c r="J4736">
        <f>Table2[[#This Row],[Consumption]]+Table2[[#This Row],[Predicted Consumption]]</f>
        <v>20.663</v>
      </c>
      <c r="K4736">
        <f>ABS((Table2[[#This Row],[Consumption]]-Table2[[#This Row],[Predicted Consumption]])/Table2[[#This Row],[Consumption]])</f>
        <v>3.2095238095238073E-2</v>
      </c>
    </row>
    <row r="4737" spans="1:11" x14ac:dyDescent="0.25">
      <c r="A4737" s="1">
        <v>40410.322916666664</v>
      </c>
      <c r="B4737">
        <v>8.4</v>
      </c>
      <c r="D4737" s="3">
        <v>40410.322916666664</v>
      </c>
      <c r="E4737">
        <v>8.4</v>
      </c>
      <c r="F4737">
        <v>10.735544000000001</v>
      </c>
      <c r="G4737" s="5">
        <v>0.24499043692178199</v>
      </c>
      <c r="I4737">
        <f t="shared" si="73"/>
        <v>2.3355440000000005</v>
      </c>
      <c r="J4737">
        <f>Table2[[#This Row],[Consumption]]+Table2[[#This Row],[Predicted Consumption]]</f>
        <v>19.135544000000003</v>
      </c>
      <c r="K4737">
        <f>ABS((Table2[[#This Row],[Consumption]]-Table2[[#This Row],[Predicted Consumption]])/Table2[[#This Row],[Consumption]])</f>
        <v>0.27804095238095244</v>
      </c>
    </row>
    <row r="4738" spans="1:11" x14ac:dyDescent="0.25">
      <c r="A4738" s="1">
        <v>40410.333333333336</v>
      </c>
      <c r="B4738">
        <v>8.6</v>
      </c>
      <c r="D4738" s="3">
        <v>40410.333333333336</v>
      </c>
      <c r="E4738">
        <v>8.6</v>
      </c>
      <c r="F4738">
        <v>11.3699905177</v>
      </c>
      <c r="G4738" s="5">
        <v>0.72473295892284795</v>
      </c>
      <c r="I4738">
        <f t="shared" si="73"/>
        <v>2.7699905177000002</v>
      </c>
      <c r="J4738">
        <f>Table2[[#This Row],[Consumption]]+Table2[[#This Row],[Predicted Consumption]]</f>
        <v>19.969990517699998</v>
      </c>
      <c r="K4738">
        <f>ABS((Table2[[#This Row],[Consumption]]-Table2[[#This Row],[Predicted Consumption]])/Table2[[#This Row],[Consumption]])</f>
        <v>0.32209192066279074</v>
      </c>
    </row>
    <row r="4739" spans="1:11" x14ac:dyDescent="0.25">
      <c r="A4739" s="1">
        <v>40410.34375</v>
      </c>
      <c r="B4739">
        <v>8</v>
      </c>
      <c r="D4739" s="3">
        <v>40410.34375</v>
      </c>
      <c r="E4739">
        <v>8</v>
      </c>
      <c r="F4739">
        <v>11.3699905177</v>
      </c>
      <c r="G4739" s="5">
        <v>0.81159575697895003</v>
      </c>
      <c r="I4739">
        <f t="shared" si="73"/>
        <v>3.3699905176999998</v>
      </c>
      <c r="J4739">
        <f>Table2[[#This Row],[Consumption]]+Table2[[#This Row],[Predicted Consumption]]</f>
        <v>19.3699905177</v>
      </c>
      <c r="K4739">
        <f>ABS((Table2[[#This Row],[Consumption]]-Table2[[#This Row],[Predicted Consumption]])/Table2[[#This Row],[Consumption]])</f>
        <v>0.42124881471249997</v>
      </c>
    </row>
    <row r="4740" spans="1:11" x14ac:dyDescent="0.25">
      <c r="A4740" s="1">
        <v>40410.354166666664</v>
      </c>
      <c r="B4740">
        <v>9.8000000000000007</v>
      </c>
      <c r="D4740" s="3">
        <v>40410.354166666664</v>
      </c>
      <c r="E4740">
        <v>9.8000000000000007</v>
      </c>
      <c r="F4740">
        <v>8.8999993635799992</v>
      </c>
      <c r="G4740" s="5">
        <v>0.46194145793646801</v>
      </c>
      <c r="I4740">
        <f t="shared" ref="I4740:I4803" si="74">ABS(F4740-E4740)</f>
        <v>0.9000006364200015</v>
      </c>
      <c r="J4740">
        <f>Table2[[#This Row],[Consumption]]+Table2[[#This Row],[Predicted Consumption]]</f>
        <v>18.699999363579998</v>
      </c>
      <c r="K4740">
        <f>ABS((Table2[[#This Row],[Consumption]]-Table2[[#This Row],[Predicted Consumption]])/Table2[[#This Row],[Consumption]])</f>
        <v>9.183679963469403E-2</v>
      </c>
    </row>
    <row r="4741" spans="1:11" x14ac:dyDescent="0.25">
      <c r="A4741" s="1">
        <v>40410.364583333336</v>
      </c>
      <c r="B4741">
        <v>10.6</v>
      </c>
      <c r="D4741" s="3">
        <v>40410.364583333336</v>
      </c>
      <c r="E4741">
        <v>10.6</v>
      </c>
      <c r="F4741">
        <v>2.6716899999999999</v>
      </c>
      <c r="G4741" s="5">
        <v>0.25651424944810702</v>
      </c>
      <c r="I4741">
        <f t="shared" si="74"/>
        <v>7.9283099999999997</v>
      </c>
      <c r="J4741">
        <f>Table2[[#This Row],[Consumption]]+Table2[[#This Row],[Predicted Consumption]]</f>
        <v>13.27169</v>
      </c>
      <c r="K4741">
        <f>ABS((Table2[[#This Row],[Consumption]]-Table2[[#This Row],[Predicted Consumption]])/Table2[[#This Row],[Consumption]])</f>
        <v>0.74795377358490567</v>
      </c>
    </row>
    <row r="4742" spans="1:11" x14ac:dyDescent="0.25">
      <c r="A4742" s="1">
        <v>40410.375</v>
      </c>
      <c r="B4742">
        <v>11.3</v>
      </c>
      <c r="D4742" s="3">
        <v>40410.375</v>
      </c>
      <c r="E4742">
        <v>11.3</v>
      </c>
      <c r="F4742">
        <v>7.9127720000000004</v>
      </c>
      <c r="G4742" s="5">
        <v>0.35124975040863499</v>
      </c>
      <c r="I4742">
        <f t="shared" si="74"/>
        <v>3.3872280000000003</v>
      </c>
      <c r="J4742">
        <f>Table2[[#This Row],[Consumption]]+Table2[[#This Row],[Predicted Consumption]]</f>
        <v>19.212772000000001</v>
      </c>
      <c r="K4742">
        <f>ABS((Table2[[#This Row],[Consumption]]-Table2[[#This Row],[Predicted Consumption]])/Table2[[#This Row],[Consumption]])</f>
        <v>0.29975469026548673</v>
      </c>
    </row>
    <row r="4743" spans="1:11" x14ac:dyDescent="0.25">
      <c r="A4743" s="1">
        <v>40410.385416666664</v>
      </c>
      <c r="B4743">
        <v>11.1</v>
      </c>
      <c r="D4743" s="3">
        <v>40410.385416666664</v>
      </c>
      <c r="E4743">
        <v>11.1</v>
      </c>
      <c r="F4743">
        <v>10.331929732600001</v>
      </c>
      <c r="G4743" s="5">
        <v>0.90224798627166403</v>
      </c>
      <c r="I4743">
        <f t="shared" si="74"/>
        <v>0.76807026739999884</v>
      </c>
      <c r="J4743">
        <f>Table2[[#This Row],[Consumption]]+Table2[[#This Row],[Predicted Consumption]]</f>
        <v>21.4319297326</v>
      </c>
      <c r="K4743">
        <f>ABS((Table2[[#This Row],[Consumption]]-Table2[[#This Row],[Predicted Consumption]])/Table2[[#This Row],[Consumption]])</f>
        <v>6.919551958558548E-2</v>
      </c>
    </row>
    <row r="4744" spans="1:11" x14ac:dyDescent="0.25">
      <c r="A4744" s="1">
        <v>40410.395833333336</v>
      </c>
      <c r="B4744">
        <v>14.4</v>
      </c>
      <c r="D4744" s="3">
        <v>40410.395833333336</v>
      </c>
      <c r="E4744">
        <v>14.4</v>
      </c>
      <c r="F4744">
        <v>10.331929732600001</v>
      </c>
      <c r="G4744" s="5">
        <v>0.17611790349470899</v>
      </c>
      <c r="I4744">
        <f t="shared" si="74"/>
        <v>4.0680702673999996</v>
      </c>
      <c r="J4744">
        <f>Table2[[#This Row],[Consumption]]+Table2[[#This Row],[Predicted Consumption]]</f>
        <v>24.731929732600001</v>
      </c>
      <c r="K4744">
        <f>ABS((Table2[[#This Row],[Consumption]]-Table2[[#This Row],[Predicted Consumption]])/Table2[[#This Row],[Consumption]])</f>
        <v>0.28250487968055554</v>
      </c>
    </row>
    <row r="4745" spans="1:11" x14ac:dyDescent="0.25">
      <c r="A4745" s="1">
        <v>40410.40625</v>
      </c>
      <c r="B4745">
        <v>12.1</v>
      </c>
      <c r="D4745" s="3">
        <v>40410.40625</v>
      </c>
      <c r="E4745">
        <v>12.1</v>
      </c>
      <c r="F4745">
        <v>13.24</v>
      </c>
      <c r="G4745" s="5">
        <v>0.22674505060709499</v>
      </c>
      <c r="I4745">
        <f t="shared" si="74"/>
        <v>1.1400000000000006</v>
      </c>
      <c r="J4745">
        <f>Table2[[#This Row],[Consumption]]+Table2[[#This Row],[Predicted Consumption]]</f>
        <v>25.34</v>
      </c>
      <c r="K4745">
        <f>ABS((Table2[[#This Row],[Consumption]]-Table2[[#This Row],[Predicted Consumption]])/Table2[[#This Row],[Consumption]])</f>
        <v>9.4214876033057907E-2</v>
      </c>
    </row>
    <row r="4746" spans="1:11" x14ac:dyDescent="0.25">
      <c r="A4746" s="1">
        <v>40410.416666666664</v>
      </c>
      <c r="B4746">
        <v>14.4</v>
      </c>
      <c r="D4746" s="3">
        <v>40410.416666666664</v>
      </c>
      <c r="E4746">
        <v>14.4</v>
      </c>
      <c r="I4746">
        <f t="shared" si="74"/>
        <v>14.4</v>
      </c>
      <c r="J4746">
        <f>Table2[[#This Row],[Consumption]]+Table2[[#This Row],[Predicted Consumption]]</f>
        <v>14.4</v>
      </c>
      <c r="K4746">
        <f>ABS((Table2[[#This Row],[Consumption]]-Table2[[#This Row],[Predicted Consumption]])/Table2[[#This Row],[Consumption]])</f>
        <v>1</v>
      </c>
    </row>
    <row r="4747" spans="1:11" x14ac:dyDescent="0.25">
      <c r="A4747" s="1">
        <v>40410.427083333336</v>
      </c>
      <c r="B4747">
        <v>14.6</v>
      </c>
      <c r="D4747" s="3">
        <v>40410.427083333336</v>
      </c>
      <c r="E4747">
        <v>14.6</v>
      </c>
      <c r="F4747">
        <v>11.5840757315</v>
      </c>
      <c r="G4747" s="5">
        <v>0.96922164007807599</v>
      </c>
      <c r="I4747">
        <f t="shared" si="74"/>
        <v>3.0159242684999992</v>
      </c>
      <c r="J4747">
        <f>Table2[[#This Row],[Consumption]]+Table2[[#This Row],[Predicted Consumption]]</f>
        <v>26.184075731500002</v>
      </c>
      <c r="K4747">
        <f>ABS((Table2[[#This Row],[Consumption]]-Table2[[#This Row],[Predicted Consumption]])/Table2[[#This Row],[Consumption]])</f>
        <v>0.20657015537671228</v>
      </c>
    </row>
    <row r="4748" spans="1:11" x14ac:dyDescent="0.25">
      <c r="A4748" s="1">
        <v>40410.4375</v>
      </c>
      <c r="B4748">
        <v>13.2</v>
      </c>
      <c r="D4748" s="3">
        <v>40410.4375</v>
      </c>
      <c r="E4748">
        <v>13.2</v>
      </c>
      <c r="F4748">
        <v>13.719799999999999</v>
      </c>
      <c r="G4748" s="5">
        <v>0.54999742738316104</v>
      </c>
      <c r="I4748">
        <f t="shared" si="74"/>
        <v>0.51980000000000004</v>
      </c>
      <c r="J4748">
        <f>Table2[[#This Row],[Consumption]]+Table2[[#This Row],[Predicted Consumption]]</f>
        <v>26.919799999999999</v>
      </c>
      <c r="K4748">
        <f>ABS((Table2[[#This Row],[Consumption]]-Table2[[#This Row],[Predicted Consumption]])/Table2[[#This Row],[Consumption]])</f>
        <v>3.9378787878787881E-2</v>
      </c>
    </row>
    <row r="4749" spans="1:11" x14ac:dyDescent="0.25">
      <c r="A4749" s="1">
        <v>40410.447916666664</v>
      </c>
      <c r="B4749">
        <v>12</v>
      </c>
      <c r="D4749" s="3">
        <v>40410.447916666664</v>
      </c>
      <c r="E4749">
        <v>12</v>
      </c>
      <c r="F4749">
        <v>10.0997606048</v>
      </c>
      <c r="G4749" s="5">
        <v>0.17440294119038899</v>
      </c>
      <c r="I4749">
        <f t="shared" si="74"/>
        <v>1.9002393951999998</v>
      </c>
      <c r="J4749">
        <f>Table2[[#This Row],[Consumption]]+Table2[[#This Row],[Predicted Consumption]]</f>
        <v>22.0997606048</v>
      </c>
      <c r="K4749">
        <f>ABS((Table2[[#This Row],[Consumption]]-Table2[[#This Row],[Predicted Consumption]])/Table2[[#This Row],[Consumption]])</f>
        <v>0.15835328293333331</v>
      </c>
    </row>
    <row r="4750" spans="1:11" x14ac:dyDescent="0.25">
      <c r="A4750" s="1">
        <v>40410.458333333336</v>
      </c>
      <c r="B4750">
        <v>12.4</v>
      </c>
      <c r="D4750" s="3">
        <v>40410.458333333336</v>
      </c>
      <c r="E4750">
        <v>12.4</v>
      </c>
      <c r="F4750">
        <v>9.8569988634799994</v>
      </c>
      <c r="G4750" s="5">
        <v>0.45948683408366198</v>
      </c>
      <c r="I4750">
        <f t="shared" si="74"/>
        <v>2.5430011365200009</v>
      </c>
      <c r="J4750">
        <f>Table2[[#This Row],[Consumption]]+Table2[[#This Row],[Predicted Consumption]]</f>
        <v>22.25699886348</v>
      </c>
      <c r="K4750">
        <f>ABS((Table2[[#This Row],[Consumption]]-Table2[[#This Row],[Predicted Consumption]])/Table2[[#This Row],[Consumption]])</f>
        <v>0.20508073681612909</v>
      </c>
    </row>
    <row r="4751" spans="1:11" x14ac:dyDescent="0.25">
      <c r="A4751" s="1">
        <v>40410.46875</v>
      </c>
      <c r="B4751">
        <v>12</v>
      </c>
      <c r="D4751" s="3">
        <v>40410.46875</v>
      </c>
      <c r="E4751">
        <v>12</v>
      </c>
      <c r="F4751">
        <v>13.496930000000001</v>
      </c>
      <c r="G4751" s="5">
        <v>0.32918366429847601</v>
      </c>
      <c r="I4751">
        <f t="shared" si="74"/>
        <v>1.4969300000000008</v>
      </c>
      <c r="J4751">
        <f>Table2[[#This Row],[Consumption]]+Table2[[#This Row],[Predicted Consumption]]</f>
        <v>25.496929999999999</v>
      </c>
      <c r="K4751">
        <f>ABS((Table2[[#This Row],[Consumption]]-Table2[[#This Row],[Predicted Consumption]])/Table2[[#This Row],[Consumption]])</f>
        <v>0.12474416666666673</v>
      </c>
    </row>
    <row r="4752" spans="1:11" x14ac:dyDescent="0.25">
      <c r="A4752" s="1">
        <v>40410.479166666664</v>
      </c>
      <c r="B4752">
        <v>13.1</v>
      </c>
      <c r="D4752" s="3">
        <v>40410.479166666664</v>
      </c>
      <c r="E4752">
        <v>13.1</v>
      </c>
      <c r="F4752">
        <v>11.77</v>
      </c>
      <c r="G4752" s="5">
        <v>0.46520682596707102</v>
      </c>
      <c r="I4752">
        <f t="shared" si="74"/>
        <v>1.33</v>
      </c>
      <c r="J4752">
        <f>Table2[[#This Row],[Consumption]]+Table2[[#This Row],[Predicted Consumption]]</f>
        <v>24.869999999999997</v>
      </c>
      <c r="K4752">
        <f>ABS((Table2[[#This Row],[Consumption]]-Table2[[#This Row],[Predicted Consumption]])/Table2[[#This Row],[Consumption]])</f>
        <v>0.10152671755725191</v>
      </c>
    </row>
    <row r="4753" spans="1:11" x14ac:dyDescent="0.25">
      <c r="A4753" s="1">
        <v>40410.489583333336</v>
      </c>
      <c r="B4753">
        <v>12.1</v>
      </c>
      <c r="D4753" s="3">
        <v>40410.489583333336</v>
      </c>
      <c r="E4753">
        <v>12.1</v>
      </c>
      <c r="F4753">
        <v>11.691295353699999</v>
      </c>
      <c r="G4753" s="5">
        <v>0.71770275597016497</v>
      </c>
      <c r="I4753">
        <f t="shared" si="74"/>
        <v>0.40870464630000036</v>
      </c>
      <c r="J4753">
        <f>Table2[[#This Row],[Consumption]]+Table2[[#This Row],[Predicted Consumption]]</f>
        <v>23.791295353700001</v>
      </c>
      <c r="K4753">
        <f>ABS((Table2[[#This Row],[Consumption]]-Table2[[#This Row],[Predicted Consumption]])/Table2[[#This Row],[Consumption]])</f>
        <v>3.3777243495867797E-2</v>
      </c>
    </row>
    <row r="4754" spans="1:11" x14ac:dyDescent="0.25">
      <c r="A4754" s="1">
        <v>40410.5</v>
      </c>
      <c r="B4754">
        <v>10.9</v>
      </c>
      <c r="D4754" s="3">
        <v>40410.5</v>
      </c>
      <c r="E4754">
        <v>10.9</v>
      </c>
      <c r="F4754">
        <v>13.496930000000001</v>
      </c>
      <c r="G4754" s="5">
        <v>0.32495584059384303</v>
      </c>
      <c r="I4754">
        <f t="shared" si="74"/>
        <v>2.5969300000000004</v>
      </c>
      <c r="J4754">
        <f>Table2[[#This Row],[Consumption]]+Table2[[#This Row],[Predicted Consumption]]</f>
        <v>24.396930000000001</v>
      </c>
      <c r="K4754">
        <f>ABS((Table2[[#This Row],[Consumption]]-Table2[[#This Row],[Predicted Consumption]])/Table2[[#This Row],[Consumption]])</f>
        <v>0.23825045871559636</v>
      </c>
    </row>
    <row r="4755" spans="1:11" x14ac:dyDescent="0.25">
      <c r="A4755" s="1">
        <v>40410.510416666664</v>
      </c>
      <c r="B4755">
        <v>10.4</v>
      </c>
      <c r="D4755" s="3">
        <v>40410.510416666664</v>
      </c>
      <c r="E4755">
        <v>10.4</v>
      </c>
      <c r="F4755">
        <v>13.496930000000001</v>
      </c>
      <c r="G4755" s="5">
        <v>0.20772173277081599</v>
      </c>
      <c r="I4755">
        <f t="shared" si="74"/>
        <v>3.0969300000000004</v>
      </c>
      <c r="J4755">
        <f>Table2[[#This Row],[Consumption]]+Table2[[#This Row],[Predicted Consumption]]</f>
        <v>23.896930000000001</v>
      </c>
      <c r="K4755">
        <f>ABS((Table2[[#This Row],[Consumption]]-Table2[[#This Row],[Predicted Consumption]])/Table2[[#This Row],[Consumption]])</f>
        <v>0.29778173076923081</v>
      </c>
    </row>
    <row r="4756" spans="1:11" x14ac:dyDescent="0.25">
      <c r="A4756" s="1">
        <v>40410.520833333336</v>
      </c>
      <c r="B4756">
        <v>9.1999999999999993</v>
      </c>
      <c r="D4756" s="3">
        <v>40410.520833333336</v>
      </c>
      <c r="E4756">
        <v>9.1999999999999993</v>
      </c>
      <c r="F4756">
        <v>7.9127720000000004</v>
      </c>
      <c r="G4756" s="5">
        <v>0.19878355859174701</v>
      </c>
      <c r="I4756">
        <f t="shared" si="74"/>
        <v>1.2872279999999989</v>
      </c>
      <c r="J4756">
        <f>Table2[[#This Row],[Consumption]]+Table2[[#This Row],[Predicted Consumption]]</f>
        <v>17.112772</v>
      </c>
      <c r="K4756">
        <f>ABS((Table2[[#This Row],[Consumption]]-Table2[[#This Row],[Predicted Consumption]])/Table2[[#This Row],[Consumption]])</f>
        <v>0.13991608695652163</v>
      </c>
    </row>
    <row r="4757" spans="1:11" x14ac:dyDescent="0.25">
      <c r="A4757" s="1">
        <v>40410.53125</v>
      </c>
      <c r="B4757">
        <v>9.8000000000000007</v>
      </c>
      <c r="D4757" s="3">
        <v>40410.53125</v>
      </c>
      <c r="E4757">
        <v>9.8000000000000007</v>
      </c>
      <c r="F4757">
        <v>9.8299530625999996</v>
      </c>
      <c r="G4757" s="5">
        <v>0.25533488856645398</v>
      </c>
      <c r="I4757">
        <f t="shared" si="74"/>
        <v>2.9953062599998859E-2</v>
      </c>
      <c r="J4757">
        <f>Table2[[#This Row],[Consumption]]+Table2[[#This Row],[Predicted Consumption]]</f>
        <v>19.629953062600002</v>
      </c>
      <c r="K4757">
        <f>ABS((Table2[[#This Row],[Consumption]]-Table2[[#This Row],[Predicted Consumption]])/Table2[[#This Row],[Consumption]])</f>
        <v>3.0564349591835566E-3</v>
      </c>
    </row>
    <row r="4758" spans="1:11" x14ac:dyDescent="0.25">
      <c r="A4758" s="1">
        <v>40410.541666666664</v>
      </c>
      <c r="B4758">
        <v>9.6999999999999993</v>
      </c>
      <c r="D4758" s="3">
        <v>40410.541666666664</v>
      </c>
      <c r="E4758">
        <v>9.6999999999999993</v>
      </c>
      <c r="F4758">
        <v>9.8299530625999996</v>
      </c>
      <c r="G4758" s="5">
        <v>0.68216153411604796</v>
      </c>
      <c r="I4758">
        <f t="shared" si="74"/>
        <v>0.12995306260000028</v>
      </c>
      <c r="J4758">
        <f>Table2[[#This Row],[Consumption]]+Table2[[#This Row],[Predicted Consumption]]</f>
        <v>19.529953062600001</v>
      </c>
      <c r="K4758">
        <f>ABS((Table2[[#This Row],[Consumption]]-Table2[[#This Row],[Predicted Consumption]])/Table2[[#This Row],[Consumption]])</f>
        <v>1.3397222948453639E-2</v>
      </c>
    </row>
    <row r="4759" spans="1:11" x14ac:dyDescent="0.25">
      <c r="A4759" s="1">
        <v>40410.552083333336</v>
      </c>
      <c r="B4759">
        <v>9.4</v>
      </c>
      <c r="D4759" s="3">
        <v>40410.552083333336</v>
      </c>
      <c r="E4759">
        <v>9.4</v>
      </c>
      <c r="F4759">
        <v>7.91</v>
      </c>
      <c r="G4759" s="5">
        <v>0.57354148036882602</v>
      </c>
      <c r="I4759">
        <f t="shared" si="74"/>
        <v>1.4900000000000002</v>
      </c>
      <c r="J4759">
        <f>Table2[[#This Row],[Consumption]]+Table2[[#This Row],[Predicted Consumption]]</f>
        <v>17.310000000000002</v>
      </c>
      <c r="K4759">
        <f>ABS((Table2[[#This Row],[Consumption]]-Table2[[#This Row],[Predicted Consumption]])/Table2[[#This Row],[Consumption]])</f>
        <v>0.15851063829787235</v>
      </c>
    </row>
    <row r="4760" spans="1:11" x14ac:dyDescent="0.25">
      <c r="A4760" s="1">
        <v>40410.5625</v>
      </c>
      <c r="B4760">
        <v>9.5</v>
      </c>
      <c r="D4760" s="3">
        <v>40410.5625</v>
      </c>
      <c r="E4760">
        <v>9.5</v>
      </c>
      <c r="F4760">
        <v>9.4569999962099995</v>
      </c>
      <c r="G4760" s="5">
        <v>0.43198644357112698</v>
      </c>
      <c r="I4760">
        <f t="shared" si="74"/>
        <v>4.3000003790000463E-2</v>
      </c>
      <c r="J4760">
        <f>Table2[[#This Row],[Consumption]]+Table2[[#This Row],[Predicted Consumption]]</f>
        <v>18.956999996210001</v>
      </c>
      <c r="K4760">
        <f>ABS((Table2[[#This Row],[Consumption]]-Table2[[#This Row],[Predicted Consumption]])/Table2[[#This Row],[Consumption]])</f>
        <v>4.5263161884211015E-3</v>
      </c>
    </row>
    <row r="4761" spans="1:11" x14ac:dyDescent="0.25">
      <c r="A4761" s="1">
        <v>40410.572916666664</v>
      </c>
      <c r="B4761">
        <v>9.8000000000000007</v>
      </c>
      <c r="D4761" s="3">
        <v>40410.572916666664</v>
      </c>
      <c r="E4761">
        <v>9.8000000000000007</v>
      </c>
      <c r="F4761">
        <v>9.4569999962099995</v>
      </c>
      <c r="G4761" s="5">
        <v>0.41795099053872198</v>
      </c>
      <c r="I4761">
        <f t="shared" si="74"/>
        <v>0.34300000379000117</v>
      </c>
      <c r="J4761">
        <f>Table2[[#This Row],[Consumption]]+Table2[[#This Row],[Predicted Consumption]]</f>
        <v>19.256999996209998</v>
      </c>
      <c r="K4761">
        <f>ABS((Table2[[#This Row],[Consumption]]-Table2[[#This Row],[Predicted Consumption]])/Table2[[#This Row],[Consumption]])</f>
        <v>3.5000000386734814E-2</v>
      </c>
    </row>
    <row r="4762" spans="1:11" x14ac:dyDescent="0.25">
      <c r="A4762" s="1">
        <v>40410.583333333336</v>
      </c>
      <c r="B4762">
        <v>10.199999999999999</v>
      </c>
      <c r="D4762" s="3">
        <v>40410.583333333336</v>
      </c>
      <c r="E4762">
        <v>10.199999999999999</v>
      </c>
      <c r="F4762">
        <v>9.2099999327200006</v>
      </c>
      <c r="G4762" s="5">
        <v>0.407709852213889</v>
      </c>
      <c r="I4762">
        <f t="shared" si="74"/>
        <v>0.99000006727999867</v>
      </c>
      <c r="J4762">
        <f>Table2[[#This Row],[Consumption]]+Table2[[#This Row],[Predicted Consumption]]</f>
        <v>19.409999932719998</v>
      </c>
      <c r="K4762">
        <f>ABS((Table2[[#This Row],[Consumption]]-Table2[[#This Row],[Predicted Consumption]])/Table2[[#This Row],[Consumption]])</f>
        <v>9.7058830125490075E-2</v>
      </c>
    </row>
    <row r="4763" spans="1:11" x14ac:dyDescent="0.25">
      <c r="A4763" s="1">
        <v>40410.59375</v>
      </c>
      <c r="B4763">
        <v>9.3000000000000007</v>
      </c>
      <c r="D4763" s="3">
        <v>40410.59375</v>
      </c>
      <c r="E4763">
        <v>9.3000000000000007</v>
      </c>
      <c r="F4763">
        <v>8.57</v>
      </c>
      <c r="G4763" s="5">
        <v>0.279273014184857</v>
      </c>
      <c r="I4763">
        <f t="shared" si="74"/>
        <v>0.73000000000000043</v>
      </c>
      <c r="J4763">
        <f>Table2[[#This Row],[Consumption]]+Table2[[#This Row],[Predicted Consumption]]</f>
        <v>17.87</v>
      </c>
      <c r="K4763">
        <f>ABS((Table2[[#This Row],[Consumption]]-Table2[[#This Row],[Predicted Consumption]])/Table2[[#This Row],[Consumption]])</f>
        <v>7.8494623655914017E-2</v>
      </c>
    </row>
    <row r="4764" spans="1:11" x14ac:dyDescent="0.25">
      <c r="A4764" s="1">
        <v>40410.604166666664</v>
      </c>
      <c r="B4764">
        <v>10.199999999999999</v>
      </c>
      <c r="D4764" s="3">
        <v>40410.604166666664</v>
      </c>
      <c r="E4764">
        <v>10.199999999999999</v>
      </c>
      <c r="F4764">
        <v>9.5598999973400005</v>
      </c>
      <c r="G4764" s="5">
        <v>0.48676846933524098</v>
      </c>
      <c r="I4764">
        <f t="shared" si="74"/>
        <v>0.64010000265999878</v>
      </c>
      <c r="J4764">
        <f>Table2[[#This Row],[Consumption]]+Table2[[#This Row],[Predicted Consumption]]</f>
        <v>19.75989999734</v>
      </c>
      <c r="K4764">
        <f>ABS((Table2[[#This Row],[Consumption]]-Table2[[#This Row],[Predicted Consumption]])/Table2[[#This Row],[Consumption]])</f>
        <v>6.2754902221568515E-2</v>
      </c>
    </row>
    <row r="4765" spans="1:11" x14ac:dyDescent="0.25">
      <c r="A4765" s="1">
        <v>40410.614583333336</v>
      </c>
      <c r="B4765">
        <v>9.3000000000000007</v>
      </c>
      <c r="D4765" s="3">
        <v>40410.614583333336</v>
      </c>
      <c r="E4765">
        <v>9.3000000000000007</v>
      </c>
      <c r="F4765">
        <v>8.81</v>
      </c>
      <c r="G4765" s="5">
        <v>0.32314787300200598</v>
      </c>
      <c r="I4765">
        <f t="shared" si="74"/>
        <v>0.49000000000000021</v>
      </c>
      <c r="J4765">
        <f>Table2[[#This Row],[Consumption]]+Table2[[#This Row],[Predicted Consumption]]</f>
        <v>18.11</v>
      </c>
      <c r="K4765">
        <f>ABS((Table2[[#This Row],[Consumption]]-Table2[[#This Row],[Predicted Consumption]])/Table2[[#This Row],[Consumption]])</f>
        <v>5.2688172043010774E-2</v>
      </c>
    </row>
    <row r="4766" spans="1:11" x14ac:dyDescent="0.25">
      <c r="A4766" s="1">
        <v>40410.625</v>
      </c>
      <c r="B4766">
        <v>10.5</v>
      </c>
      <c r="D4766" s="3">
        <v>40410.625</v>
      </c>
      <c r="E4766">
        <v>10.5</v>
      </c>
      <c r="F4766">
        <v>9.5598999973400005</v>
      </c>
      <c r="G4766" s="5">
        <v>0.34126996850962199</v>
      </c>
      <c r="I4766">
        <f t="shared" si="74"/>
        <v>0.94010000265999949</v>
      </c>
      <c r="J4766">
        <f>Table2[[#This Row],[Consumption]]+Table2[[#This Row],[Predicted Consumption]]</f>
        <v>20.059899997340001</v>
      </c>
      <c r="K4766">
        <f>ABS((Table2[[#This Row],[Consumption]]-Table2[[#This Row],[Predicted Consumption]])/Table2[[#This Row],[Consumption]])</f>
        <v>8.9533333586666625E-2</v>
      </c>
    </row>
    <row r="4767" spans="1:11" x14ac:dyDescent="0.25">
      <c r="A4767" s="1">
        <v>40410.635416666664</v>
      </c>
      <c r="B4767">
        <v>9.8000000000000007</v>
      </c>
      <c r="D4767" s="3">
        <v>40410.635416666664</v>
      </c>
      <c r="E4767">
        <v>9.8000000000000007</v>
      </c>
      <c r="F4767">
        <v>8.9570000000000007</v>
      </c>
      <c r="G4767" s="5">
        <v>0.31385469431640101</v>
      </c>
      <c r="I4767">
        <f t="shared" si="74"/>
        <v>0.84299999999999997</v>
      </c>
      <c r="J4767">
        <f>Table2[[#This Row],[Consumption]]+Table2[[#This Row],[Predicted Consumption]]</f>
        <v>18.757000000000001</v>
      </c>
      <c r="K4767">
        <f>ABS((Table2[[#This Row],[Consumption]]-Table2[[#This Row],[Predicted Consumption]])/Table2[[#This Row],[Consumption]])</f>
        <v>8.6020408163265297E-2</v>
      </c>
    </row>
    <row r="4768" spans="1:11" x14ac:dyDescent="0.25">
      <c r="A4768" s="1">
        <v>40410.645833333336</v>
      </c>
      <c r="B4768">
        <v>9.6999999999999993</v>
      </c>
      <c r="D4768" s="3">
        <v>40410.645833333336</v>
      </c>
      <c r="E4768">
        <v>9.6999999999999993</v>
      </c>
      <c r="F4768">
        <v>10.031929443099999</v>
      </c>
      <c r="G4768" s="5">
        <v>0.33169351528899799</v>
      </c>
      <c r="I4768">
        <f t="shared" si="74"/>
        <v>0.33192944309999994</v>
      </c>
      <c r="J4768">
        <f>Table2[[#This Row],[Consumption]]+Table2[[#This Row],[Predicted Consumption]]</f>
        <v>19.7319294431</v>
      </c>
      <c r="K4768">
        <f>ABS((Table2[[#This Row],[Consumption]]-Table2[[#This Row],[Predicted Consumption]])/Table2[[#This Row],[Consumption]])</f>
        <v>3.4219530216494841E-2</v>
      </c>
    </row>
    <row r="4769" spans="1:11" x14ac:dyDescent="0.25">
      <c r="A4769" s="1">
        <v>40410.65625</v>
      </c>
      <c r="B4769">
        <v>10.199999999999999</v>
      </c>
      <c r="D4769" s="3">
        <v>40410.65625</v>
      </c>
      <c r="E4769">
        <v>10.199999999999999</v>
      </c>
      <c r="F4769">
        <v>9.4</v>
      </c>
      <c r="G4769" s="5">
        <v>0.73367637366952998</v>
      </c>
      <c r="I4769">
        <f t="shared" si="74"/>
        <v>0.79999999999999893</v>
      </c>
      <c r="J4769">
        <f>Table2[[#This Row],[Consumption]]+Table2[[#This Row],[Predicted Consumption]]</f>
        <v>19.600000000000001</v>
      </c>
      <c r="K4769">
        <f>ABS((Table2[[#This Row],[Consumption]]-Table2[[#This Row],[Predicted Consumption]])/Table2[[#This Row],[Consumption]])</f>
        <v>7.843137254901951E-2</v>
      </c>
    </row>
    <row r="4770" spans="1:11" x14ac:dyDescent="0.25">
      <c r="A4770" s="1">
        <v>40410.666666666664</v>
      </c>
      <c r="B4770">
        <v>9</v>
      </c>
      <c r="D4770" s="3">
        <v>40410.666666666664</v>
      </c>
      <c r="E4770">
        <v>9</v>
      </c>
      <c r="F4770">
        <v>9.3999932380200004</v>
      </c>
      <c r="G4770" s="5">
        <v>0.311867087372041</v>
      </c>
      <c r="I4770">
        <f t="shared" si="74"/>
        <v>0.39999323802000042</v>
      </c>
      <c r="J4770">
        <f>Table2[[#This Row],[Consumption]]+Table2[[#This Row],[Predicted Consumption]]</f>
        <v>18.399993238020002</v>
      </c>
      <c r="K4770">
        <f>ABS((Table2[[#This Row],[Consumption]]-Table2[[#This Row],[Predicted Consumption]])/Table2[[#This Row],[Consumption]])</f>
        <v>4.4443693113333377E-2</v>
      </c>
    </row>
    <row r="4771" spans="1:11" x14ac:dyDescent="0.25">
      <c r="A4771" s="1">
        <v>40410.677083333336</v>
      </c>
      <c r="B4771">
        <v>9.5</v>
      </c>
      <c r="D4771" s="3">
        <v>40410.677083333336</v>
      </c>
      <c r="E4771">
        <v>9.5</v>
      </c>
      <c r="F4771">
        <v>11.691295353699999</v>
      </c>
      <c r="G4771" s="5">
        <v>0.36920601020420002</v>
      </c>
      <c r="I4771">
        <f t="shared" si="74"/>
        <v>2.1912953536999993</v>
      </c>
      <c r="J4771">
        <f>Table2[[#This Row],[Consumption]]+Table2[[#This Row],[Predicted Consumption]]</f>
        <v>21.191295353699999</v>
      </c>
      <c r="K4771">
        <f>ABS((Table2[[#This Row],[Consumption]]-Table2[[#This Row],[Predicted Consumption]])/Table2[[#This Row],[Consumption]])</f>
        <v>0.23066266881052624</v>
      </c>
    </row>
    <row r="4772" spans="1:11" x14ac:dyDescent="0.25">
      <c r="A4772" s="1">
        <v>40410.6875</v>
      </c>
      <c r="B4772">
        <v>8.8000000000000007</v>
      </c>
      <c r="D4772" s="3">
        <v>40410.6875</v>
      </c>
      <c r="E4772">
        <v>8.8000000000000007</v>
      </c>
      <c r="F4772">
        <v>9.6319299981400004</v>
      </c>
      <c r="G4772" s="5">
        <v>0.25812611512372402</v>
      </c>
      <c r="I4772">
        <f t="shared" si="74"/>
        <v>0.83192999813999968</v>
      </c>
      <c r="J4772">
        <f>Table2[[#This Row],[Consumption]]+Table2[[#This Row],[Predicted Consumption]]</f>
        <v>18.431929998139999</v>
      </c>
      <c r="K4772">
        <f>ABS((Table2[[#This Row],[Consumption]]-Table2[[#This Row],[Predicted Consumption]])/Table2[[#This Row],[Consumption]])</f>
        <v>9.453749978863632E-2</v>
      </c>
    </row>
    <row r="4773" spans="1:11" x14ac:dyDescent="0.25">
      <c r="A4773" s="1">
        <v>40410.697916666664</v>
      </c>
      <c r="B4773">
        <v>10.4</v>
      </c>
      <c r="D4773" s="3">
        <v>40410.697916666664</v>
      </c>
      <c r="E4773">
        <v>10.4</v>
      </c>
      <c r="F4773">
        <v>9.2599</v>
      </c>
      <c r="G4773" s="5">
        <v>0.49497317506405097</v>
      </c>
      <c r="I4773">
        <f t="shared" si="74"/>
        <v>1.1401000000000003</v>
      </c>
      <c r="J4773">
        <f>Table2[[#This Row],[Consumption]]+Table2[[#This Row],[Predicted Consumption]]</f>
        <v>19.6599</v>
      </c>
      <c r="K4773">
        <f>ABS((Table2[[#This Row],[Consumption]]-Table2[[#This Row],[Predicted Consumption]])/Table2[[#This Row],[Consumption]])</f>
        <v>0.10962500000000003</v>
      </c>
    </row>
    <row r="4774" spans="1:11" x14ac:dyDescent="0.25">
      <c r="A4774" s="1">
        <v>40410.708333333336</v>
      </c>
      <c r="B4774">
        <v>9.6</v>
      </c>
      <c r="D4774" s="3">
        <v>40410.708333333336</v>
      </c>
      <c r="E4774">
        <v>9.6</v>
      </c>
      <c r="F4774">
        <v>8.9570000000000007</v>
      </c>
      <c r="G4774" s="5">
        <v>0.27873903170304298</v>
      </c>
      <c r="I4774">
        <f t="shared" si="74"/>
        <v>0.64299999999999891</v>
      </c>
      <c r="J4774">
        <f>Table2[[#This Row],[Consumption]]+Table2[[#This Row],[Predicted Consumption]]</f>
        <v>18.557000000000002</v>
      </c>
      <c r="K4774">
        <f>ABS((Table2[[#This Row],[Consumption]]-Table2[[#This Row],[Predicted Consumption]])/Table2[[#This Row],[Consumption]])</f>
        <v>6.6979166666666562E-2</v>
      </c>
    </row>
    <row r="4775" spans="1:11" x14ac:dyDescent="0.25">
      <c r="A4775" s="1">
        <v>40410.71875</v>
      </c>
      <c r="B4775">
        <v>10.6</v>
      </c>
      <c r="D4775" s="3">
        <v>40410.71875</v>
      </c>
      <c r="E4775">
        <v>10.6</v>
      </c>
      <c r="F4775">
        <v>9.3569999529099999</v>
      </c>
      <c r="G4775" s="5">
        <v>0.19897926710675501</v>
      </c>
      <c r="I4775">
        <f t="shared" si="74"/>
        <v>1.2430000470899998</v>
      </c>
      <c r="J4775">
        <f>Table2[[#This Row],[Consumption]]+Table2[[#This Row],[Predicted Consumption]]</f>
        <v>19.95699995291</v>
      </c>
      <c r="K4775">
        <f>ABS((Table2[[#This Row],[Consumption]]-Table2[[#This Row],[Predicted Consumption]])/Table2[[#This Row],[Consumption]])</f>
        <v>0.11726415538584904</v>
      </c>
    </row>
    <row r="4776" spans="1:11" x14ac:dyDescent="0.25">
      <c r="A4776" s="1">
        <v>40410.729166666664</v>
      </c>
      <c r="B4776">
        <v>11</v>
      </c>
      <c r="D4776" s="3">
        <v>40410.729166666664</v>
      </c>
      <c r="E4776">
        <v>11</v>
      </c>
      <c r="F4776">
        <v>11.0241450758</v>
      </c>
      <c r="G4776" s="5">
        <v>0.25929615201627398</v>
      </c>
      <c r="I4776">
        <f t="shared" si="74"/>
        <v>2.4145075799999915E-2</v>
      </c>
      <c r="J4776">
        <f>Table2[[#This Row],[Consumption]]+Table2[[#This Row],[Predicted Consumption]]</f>
        <v>22.0241450758</v>
      </c>
      <c r="K4776">
        <f>ABS((Table2[[#This Row],[Consumption]]-Table2[[#This Row],[Predicted Consumption]])/Table2[[#This Row],[Consumption]])</f>
        <v>2.1950068909090833E-3</v>
      </c>
    </row>
    <row r="4777" spans="1:11" x14ac:dyDescent="0.25">
      <c r="A4777" s="1">
        <v>40410.739583333336</v>
      </c>
      <c r="B4777">
        <v>10.1</v>
      </c>
      <c r="D4777" s="3">
        <v>40410.739583333336</v>
      </c>
      <c r="E4777">
        <v>10.1</v>
      </c>
      <c r="F4777">
        <v>10.2067195</v>
      </c>
      <c r="G4777" s="5">
        <v>0.37037712096557701</v>
      </c>
      <c r="I4777">
        <f t="shared" si="74"/>
        <v>0.10671950000000052</v>
      </c>
      <c r="J4777">
        <f>Table2[[#This Row],[Consumption]]+Table2[[#This Row],[Predicted Consumption]]</f>
        <v>20.3067195</v>
      </c>
      <c r="K4777">
        <f>ABS((Table2[[#This Row],[Consumption]]-Table2[[#This Row],[Predicted Consumption]])/Table2[[#This Row],[Consumption]])</f>
        <v>1.0566287128712923E-2</v>
      </c>
    </row>
    <row r="4778" spans="1:11" x14ac:dyDescent="0.25">
      <c r="A4778" s="1">
        <v>40410.75</v>
      </c>
      <c r="B4778">
        <v>11</v>
      </c>
      <c r="D4778" s="3">
        <v>40410.75</v>
      </c>
      <c r="E4778">
        <v>11</v>
      </c>
      <c r="F4778">
        <v>8.9570000000000007</v>
      </c>
      <c r="G4778" s="5">
        <v>0.17184669224968999</v>
      </c>
      <c r="I4778">
        <f t="shared" si="74"/>
        <v>2.0429999999999993</v>
      </c>
      <c r="J4778">
        <f>Table2[[#This Row],[Consumption]]+Table2[[#This Row],[Predicted Consumption]]</f>
        <v>19.957000000000001</v>
      </c>
      <c r="K4778">
        <f>ABS((Table2[[#This Row],[Consumption]]-Table2[[#This Row],[Predicted Consumption]])/Table2[[#This Row],[Consumption]])</f>
        <v>0.18572727272727266</v>
      </c>
    </row>
    <row r="4779" spans="1:11" x14ac:dyDescent="0.25">
      <c r="A4779" s="1">
        <v>40410.760416666664</v>
      </c>
      <c r="B4779">
        <v>10.199999999999999</v>
      </c>
      <c r="D4779" s="3">
        <v>40410.760416666664</v>
      </c>
      <c r="E4779">
        <v>10.199999999999999</v>
      </c>
      <c r="F4779">
        <v>9.6099952666099995</v>
      </c>
      <c r="G4779" s="5">
        <v>0.67279738344332096</v>
      </c>
      <c r="I4779">
        <f t="shared" si="74"/>
        <v>0.59000473338999981</v>
      </c>
      <c r="J4779">
        <f>Table2[[#This Row],[Consumption]]+Table2[[#This Row],[Predicted Consumption]]</f>
        <v>19.809995266609999</v>
      </c>
      <c r="K4779">
        <f>ABS((Table2[[#This Row],[Consumption]]-Table2[[#This Row],[Predicted Consumption]])/Table2[[#This Row],[Consumption]])</f>
        <v>5.7843601312745081E-2</v>
      </c>
    </row>
    <row r="4780" spans="1:11" x14ac:dyDescent="0.25">
      <c r="A4780" s="1">
        <v>40410.770833333336</v>
      </c>
      <c r="B4780">
        <v>10.7</v>
      </c>
      <c r="D4780" s="3">
        <v>40410.770833333336</v>
      </c>
      <c r="E4780">
        <v>10.7</v>
      </c>
      <c r="F4780">
        <v>10.8079183734</v>
      </c>
      <c r="G4780" s="5">
        <v>0.225974866015756</v>
      </c>
      <c r="I4780">
        <f t="shared" si="74"/>
        <v>0.10791837340000043</v>
      </c>
      <c r="J4780">
        <f>Table2[[#This Row],[Consumption]]+Table2[[#This Row],[Predicted Consumption]]</f>
        <v>21.507918373399999</v>
      </c>
      <c r="K4780">
        <f>ABS((Table2[[#This Row],[Consumption]]-Table2[[#This Row],[Predicted Consumption]])/Table2[[#This Row],[Consumption]])</f>
        <v>1.0085829289719668E-2</v>
      </c>
    </row>
    <row r="4781" spans="1:11" x14ac:dyDescent="0.25">
      <c r="A4781" s="1">
        <v>40410.78125</v>
      </c>
      <c r="B4781">
        <v>9.6999999999999993</v>
      </c>
      <c r="D4781" s="3">
        <v>40410.78125</v>
      </c>
      <c r="E4781">
        <v>9.6999999999999993</v>
      </c>
      <c r="F4781">
        <v>10.3823508128</v>
      </c>
      <c r="G4781" s="5">
        <v>0.179550183077714</v>
      </c>
      <c r="I4781">
        <f t="shared" si="74"/>
        <v>0.68235081280000109</v>
      </c>
      <c r="J4781">
        <f>Table2[[#This Row],[Consumption]]+Table2[[#This Row],[Predicted Consumption]]</f>
        <v>20.082350812800001</v>
      </c>
      <c r="K4781">
        <f>ABS((Table2[[#This Row],[Consumption]]-Table2[[#This Row],[Predicted Consumption]])/Table2[[#This Row],[Consumption]])</f>
        <v>7.0345444618556824E-2</v>
      </c>
    </row>
    <row r="4782" spans="1:11" x14ac:dyDescent="0.25">
      <c r="A4782" s="1">
        <v>40410.791666666664</v>
      </c>
      <c r="B4782">
        <v>10</v>
      </c>
      <c r="D4782" s="3">
        <v>40410.791666666664</v>
      </c>
      <c r="E4782">
        <v>10</v>
      </c>
      <c r="F4782">
        <v>10.060967143799999</v>
      </c>
      <c r="G4782" s="5">
        <v>0.20702040864402901</v>
      </c>
      <c r="I4782">
        <f t="shared" si="74"/>
        <v>6.0967143799999235E-2</v>
      </c>
      <c r="J4782">
        <f>Table2[[#This Row],[Consumption]]+Table2[[#This Row],[Predicted Consumption]]</f>
        <v>20.060967143799999</v>
      </c>
      <c r="K4782">
        <f>ABS((Table2[[#This Row],[Consumption]]-Table2[[#This Row],[Predicted Consumption]])/Table2[[#This Row],[Consumption]])</f>
        <v>6.0967143799999235E-3</v>
      </c>
    </row>
    <row r="4783" spans="1:11" x14ac:dyDescent="0.25">
      <c r="A4783" s="1">
        <v>40410.802083333336</v>
      </c>
      <c r="B4783">
        <v>10.199999999999999</v>
      </c>
      <c r="D4783" s="3">
        <v>40410.802083333336</v>
      </c>
      <c r="E4783">
        <v>10.199999999999999</v>
      </c>
      <c r="F4783">
        <v>9.6319299981400004</v>
      </c>
      <c r="G4783" s="5">
        <v>0.38608911472616397</v>
      </c>
      <c r="I4783">
        <f t="shared" si="74"/>
        <v>0.5680700018599989</v>
      </c>
      <c r="J4783">
        <f>Table2[[#This Row],[Consumption]]+Table2[[#This Row],[Predicted Consumption]]</f>
        <v>19.831929998139998</v>
      </c>
      <c r="K4783">
        <f>ABS((Table2[[#This Row],[Consumption]]-Table2[[#This Row],[Predicted Consumption]])/Table2[[#This Row],[Consumption]])</f>
        <v>5.5693137437254799E-2</v>
      </c>
    </row>
    <row r="4784" spans="1:11" x14ac:dyDescent="0.25">
      <c r="A4784" s="1">
        <v>40410.8125</v>
      </c>
      <c r="B4784">
        <v>9.4</v>
      </c>
      <c r="D4784" s="3">
        <v>40410.8125</v>
      </c>
      <c r="E4784">
        <v>9.4</v>
      </c>
      <c r="F4784">
        <v>8.2370000000000001</v>
      </c>
      <c r="G4784" s="5">
        <v>0.68468120479337402</v>
      </c>
      <c r="I4784">
        <f t="shared" si="74"/>
        <v>1.1630000000000003</v>
      </c>
      <c r="J4784">
        <f>Table2[[#This Row],[Consumption]]+Table2[[#This Row],[Predicted Consumption]]</f>
        <v>17.637</v>
      </c>
      <c r="K4784">
        <f>ABS((Table2[[#This Row],[Consumption]]-Table2[[#This Row],[Predicted Consumption]])/Table2[[#This Row],[Consumption]])</f>
        <v>0.12372340425531918</v>
      </c>
    </row>
    <row r="4785" spans="1:11" x14ac:dyDescent="0.25">
      <c r="A4785" s="1">
        <v>40410.822916666664</v>
      </c>
      <c r="B4785">
        <v>9.4</v>
      </c>
      <c r="D4785" s="3">
        <v>40410.822916666664</v>
      </c>
      <c r="E4785">
        <v>9.4</v>
      </c>
      <c r="F4785">
        <v>9.2599</v>
      </c>
      <c r="G4785" s="5">
        <v>0.15656433197995601</v>
      </c>
      <c r="I4785">
        <f t="shared" si="74"/>
        <v>0.14010000000000034</v>
      </c>
      <c r="J4785">
        <f>Table2[[#This Row],[Consumption]]+Table2[[#This Row],[Predicted Consumption]]</f>
        <v>18.6599</v>
      </c>
      <c r="K4785">
        <f>ABS((Table2[[#This Row],[Consumption]]-Table2[[#This Row],[Predicted Consumption]])/Table2[[#This Row],[Consumption]])</f>
        <v>1.4904255319148971E-2</v>
      </c>
    </row>
    <row r="4786" spans="1:11" x14ac:dyDescent="0.25">
      <c r="A4786" s="1">
        <v>40410.833333333336</v>
      </c>
      <c r="B4786">
        <v>9.5</v>
      </c>
      <c r="D4786" s="3">
        <v>40410.833333333336</v>
      </c>
      <c r="E4786">
        <v>9.5</v>
      </c>
      <c r="F4786">
        <v>9.2599</v>
      </c>
      <c r="G4786" s="5">
        <v>0.157821020783979</v>
      </c>
      <c r="I4786">
        <f t="shared" si="74"/>
        <v>0.24009999999999998</v>
      </c>
      <c r="J4786">
        <f>Table2[[#This Row],[Consumption]]+Table2[[#This Row],[Predicted Consumption]]</f>
        <v>18.759900000000002</v>
      </c>
      <c r="K4786">
        <f>ABS((Table2[[#This Row],[Consumption]]-Table2[[#This Row],[Predicted Consumption]])/Table2[[#This Row],[Consumption]])</f>
        <v>2.5273684210526313E-2</v>
      </c>
    </row>
    <row r="4787" spans="1:11" x14ac:dyDescent="0.25">
      <c r="A4787" s="1">
        <v>40410.84375</v>
      </c>
      <c r="B4787">
        <v>4.5999999999999996</v>
      </c>
      <c r="D4787" s="3">
        <v>40410.84375</v>
      </c>
      <c r="E4787">
        <v>4.5999999999999996</v>
      </c>
      <c r="F4787">
        <v>9.4</v>
      </c>
      <c r="G4787" s="5">
        <v>0.19211079693074401</v>
      </c>
      <c r="I4787">
        <f t="shared" si="74"/>
        <v>4.8000000000000007</v>
      </c>
      <c r="J4787">
        <f>Table2[[#This Row],[Consumption]]+Table2[[#This Row],[Predicted Consumption]]</f>
        <v>14</v>
      </c>
      <c r="K4787">
        <f>ABS((Table2[[#This Row],[Consumption]]-Table2[[#This Row],[Predicted Consumption]])/Table2[[#This Row],[Consumption]])</f>
        <v>1.0434782608695654</v>
      </c>
    </row>
    <row r="4788" spans="1:11" x14ac:dyDescent="0.25">
      <c r="A4788" s="1">
        <v>40410.854166666664</v>
      </c>
      <c r="B4788">
        <v>2.1</v>
      </c>
      <c r="D4788" s="3">
        <v>40410.854166666664</v>
      </c>
      <c r="E4788">
        <v>2.1</v>
      </c>
      <c r="F4788">
        <v>5.52</v>
      </c>
      <c r="G4788" s="5">
        <v>0.61557315841142601</v>
      </c>
      <c r="I4788">
        <f t="shared" si="74"/>
        <v>3.4199999999999995</v>
      </c>
      <c r="J4788">
        <f>Table2[[#This Row],[Consumption]]+Table2[[#This Row],[Predicted Consumption]]</f>
        <v>7.6199999999999992</v>
      </c>
      <c r="K4788">
        <f>ABS((Table2[[#This Row],[Consumption]]-Table2[[#This Row],[Predicted Consumption]])/Table2[[#This Row],[Consumption]])</f>
        <v>1.6285714285714283</v>
      </c>
    </row>
    <row r="4789" spans="1:11" x14ac:dyDescent="0.25">
      <c r="A4789" s="1">
        <v>40410.864583333336</v>
      </c>
      <c r="B4789">
        <v>2.1</v>
      </c>
      <c r="D4789" s="3">
        <v>40410.864583333336</v>
      </c>
      <c r="E4789">
        <v>2.1</v>
      </c>
      <c r="F4789">
        <v>4</v>
      </c>
      <c r="G4789" s="5">
        <v>0.78719248596715496</v>
      </c>
      <c r="I4789">
        <f t="shared" si="74"/>
        <v>1.9</v>
      </c>
      <c r="J4789">
        <f>Table2[[#This Row],[Consumption]]+Table2[[#This Row],[Predicted Consumption]]</f>
        <v>6.1</v>
      </c>
      <c r="K4789">
        <f>ABS((Table2[[#This Row],[Consumption]]-Table2[[#This Row],[Predicted Consumption]])/Table2[[#This Row],[Consumption]])</f>
        <v>0.90476190476190466</v>
      </c>
    </row>
    <row r="4790" spans="1:11" x14ac:dyDescent="0.25">
      <c r="A4790" s="1">
        <v>40410.875</v>
      </c>
      <c r="B4790">
        <v>1.4</v>
      </c>
      <c r="D4790" s="3">
        <v>40410.875</v>
      </c>
      <c r="E4790">
        <v>1.4</v>
      </c>
      <c r="F4790">
        <v>4</v>
      </c>
      <c r="G4790" s="5">
        <v>0.76600154958184297</v>
      </c>
      <c r="I4790">
        <f t="shared" si="74"/>
        <v>2.6</v>
      </c>
      <c r="J4790">
        <f>Table2[[#This Row],[Consumption]]+Table2[[#This Row],[Predicted Consumption]]</f>
        <v>5.4</v>
      </c>
      <c r="K4790">
        <f>ABS((Table2[[#This Row],[Consumption]]-Table2[[#This Row],[Predicted Consumption]])/Table2[[#This Row],[Consumption]])</f>
        <v>1.8571428571428574</v>
      </c>
    </row>
    <row r="4791" spans="1:11" x14ac:dyDescent="0.25">
      <c r="A4791" s="1">
        <v>40410.885416666664</v>
      </c>
      <c r="B4791">
        <v>1.3</v>
      </c>
      <c r="D4791" s="3">
        <v>40410.885416666664</v>
      </c>
      <c r="E4791">
        <v>1.3</v>
      </c>
      <c r="F4791">
        <v>1.2</v>
      </c>
      <c r="G4791" s="5">
        <v>0.28994723317445398</v>
      </c>
      <c r="I4791">
        <f t="shared" si="74"/>
        <v>0.10000000000000009</v>
      </c>
      <c r="J4791">
        <f>Table2[[#This Row],[Consumption]]+Table2[[#This Row],[Predicted Consumption]]</f>
        <v>2.5</v>
      </c>
      <c r="K4791">
        <f>ABS((Table2[[#This Row],[Consumption]]-Table2[[#This Row],[Predicted Consumption]])/Table2[[#This Row],[Consumption]])</f>
        <v>7.6923076923076983E-2</v>
      </c>
    </row>
    <row r="4792" spans="1:11" x14ac:dyDescent="0.25">
      <c r="A4792" s="1">
        <v>40410.895833333336</v>
      </c>
      <c r="B4792">
        <v>1.3</v>
      </c>
      <c r="D4792" s="3">
        <v>40410.895833333336</v>
      </c>
      <c r="E4792">
        <v>1.3</v>
      </c>
      <c r="F4792">
        <v>1.2</v>
      </c>
      <c r="G4792" s="5">
        <v>2.8227828872484199E-2</v>
      </c>
      <c r="I4792">
        <f t="shared" si="74"/>
        <v>0.10000000000000009</v>
      </c>
      <c r="J4792">
        <f>Table2[[#This Row],[Consumption]]+Table2[[#This Row],[Predicted Consumption]]</f>
        <v>2.5</v>
      </c>
      <c r="K4792">
        <f>ABS((Table2[[#This Row],[Consumption]]-Table2[[#This Row],[Predicted Consumption]])/Table2[[#This Row],[Consumption]])</f>
        <v>7.6923076923076983E-2</v>
      </c>
    </row>
    <row r="4793" spans="1:11" x14ac:dyDescent="0.25">
      <c r="A4793" s="1">
        <v>40410.90625</v>
      </c>
      <c r="B4793">
        <v>1.4</v>
      </c>
      <c r="D4793" s="3">
        <v>40410.90625</v>
      </c>
      <c r="E4793">
        <v>1.4</v>
      </c>
      <c r="F4793">
        <v>1.3</v>
      </c>
      <c r="G4793" s="5">
        <v>0.32717249530396803</v>
      </c>
      <c r="I4793">
        <f t="shared" si="74"/>
        <v>9.9999999999999867E-2</v>
      </c>
      <c r="J4793">
        <f>Table2[[#This Row],[Consumption]]+Table2[[#This Row],[Predicted Consumption]]</f>
        <v>2.7</v>
      </c>
      <c r="K4793">
        <f>ABS((Table2[[#This Row],[Consumption]]-Table2[[#This Row],[Predicted Consumption]])/Table2[[#This Row],[Consumption]])</f>
        <v>7.1428571428571341E-2</v>
      </c>
    </row>
    <row r="4794" spans="1:11" x14ac:dyDescent="0.25">
      <c r="A4794" s="1">
        <v>40410.916666666664</v>
      </c>
      <c r="B4794">
        <v>1.3</v>
      </c>
      <c r="D4794" s="3">
        <v>40410.916666666664</v>
      </c>
      <c r="E4794">
        <v>1.3</v>
      </c>
      <c r="I4794">
        <f t="shared" si="74"/>
        <v>1.3</v>
      </c>
      <c r="J4794">
        <f>Table2[[#This Row],[Consumption]]+Table2[[#This Row],[Predicted Consumption]]</f>
        <v>1.3</v>
      </c>
      <c r="K4794">
        <f>ABS((Table2[[#This Row],[Consumption]]-Table2[[#This Row],[Predicted Consumption]])/Table2[[#This Row],[Consumption]])</f>
        <v>1</v>
      </c>
    </row>
    <row r="4795" spans="1:11" x14ac:dyDescent="0.25">
      <c r="A4795" s="1">
        <v>40410.927083333336</v>
      </c>
      <c r="B4795">
        <v>1.4</v>
      </c>
      <c r="D4795" s="3">
        <v>40410.927083333336</v>
      </c>
      <c r="E4795">
        <v>1.4</v>
      </c>
      <c r="F4795">
        <v>1.4</v>
      </c>
      <c r="G4795" s="5">
        <v>0.30742277606653801</v>
      </c>
      <c r="I4795">
        <f t="shared" si="74"/>
        <v>0</v>
      </c>
      <c r="J4795">
        <f>Table2[[#This Row],[Consumption]]+Table2[[#This Row],[Predicted Consumption]]</f>
        <v>2.8</v>
      </c>
      <c r="K4795">
        <f>ABS((Table2[[#This Row],[Consumption]]-Table2[[#This Row],[Predicted Consumption]])/Table2[[#This Row],[Consumption]])</f>
        <v>0</v>
      </c>
    </row>
    <row r="4796" spans="1:11" x14ac:dyDescent="0.25">
      <c r="A4796" s="1">
        <v>40410.9375</v>
      </c>
      <c r="B4796">
        <v>1.4</v>
      </c>
      <c r="D4796" s="3">
        <v>40410.9375</v>
      </c>
      <c r="E4796">
        <v>1.4</v>
      </c>
      <c r="F4796">
        <v>1.3</v>
      </c>
      <c r="G4796" s="5">
        <v>0.74941834970030297</v>
      </c>
      <c r="I4796">
        <f t="shared" si="74"/>
        <v>9.9999999999999867E-2</v>
      </c>
      <c r="J4796">
        <f>Table2[[#This Row],[Consumption]]+Table2[[#This Row],[Predicted Consumption]]</f>
        <v>2.7</v>
      </c>
      <c r="K4796">
        <f>ABS((Table2[[#This Row],[Consumption]]-Table2[[#This Row],[Predicted Consumption]])/Table2[[#This Row],[Consumption]])</f>
        <v>7.1428571428571341E-2</v>
      </c>
    </row>
    <row r="4797" spans="1:11" x14ac:dyDescent="0.25">
      <c r="A4797" s="1">
        <v>40410.947916666664</v>
      </c>
      <c r="B4797">
        <v>1.3</v>
      </c>
      <c r="D4797" s="3">
        <v>40410.947916666664</v>
      </c>
      <c r="E4797">
        <v>1.3</v>
      </c>
      <c r="F4797">
        <v>1.3</v>
      </c>
      <c r="G4797" s="5">
        <v>0.66702285992997501</v>
      </c>
      <c r="I4797">
        <f t="shared" si="74"/>
        <v>0</v>
      </c>
      <c r="J4797">
        <f>Table2[[#This Row],[Consumption]]+Table2[[#This Row],[Predicted Consumption]]</f>
        <v>2.6</v>
      </c>
      <c r="K4797">
        <f>ABS((Table2[[#This Row],[Consumption]]-Table2[[#This Row],[Predicted Consumption]])/Table2[[#This Row],[Consumption]])</f>
        <v>0</v>
      </c>
    </row>
    <row r="4798" spans="1:11" x14ac:dyDescent="0.25">
      <c r="A4798" s="1">
        <v>40410.958333333336</v>
      </c>
      <c r="B4798">
        <v>1.3</v>
      </c>
      <c r="D4798" s="3">
        <v>40410.958333333336</v>
      </c>
      <c r="E4798">
        <v>1.3</v>
      </c>
      <c r="F4798">
        <v>1.4</v>
      </c>
      <c r="G4798" s="5">
        <v>0.59579557522270998</v>
      </c>
      <c r="I4798">
        <f t="shared" si="74"/>
        <v>9.9999999999999867E-2</v>
      </c>
      <c r="J4798">
        <f>Table2[[#This Row],[Consumption]]+Table2[[#This Row],[Predicted Consumption]]</f>
        <v>2.7</v>
      </c>
      <c r="K4798">
        <f>ABS((Table2[[#This Row],[Consumption]]-Table2[[#This Row],[Predicted Consumption]])/Table2[[#This Row],[Consumption]])</f>
        <v>7.6923076923076816E-2</v>
      </c>
    </row>
    <row r="4799" spans="1:11" x14ac:dyDescent="0.25">
      <c r="A4799" s="1">
        <v>40410.96875</v>
      </c>
      <c r="B4799">
        <v>1.3</v>
      </c>
      <c r="D4799" s="3">
        <v>40410.96875</v>
      </c>
      <c r="E4799">
        <v>1.3</v>
      </c>
      <c r="F4799">
        <v>1.2</v>
      </c>
      <c r="G4799" s="5">
        <v>1.41163801606741E-2</v>
      </c>
      <c r="I4799">
        <f t="shared" si="74"/>
        <v>0.10000000000000009</v>
      </c>
      <c r="J4799">
        <f>Table2[[#This Row],[Consumption]]+Table2[[#This Row],[Predicted Consumption]]</f>
        <v>2.5</v>
      </c>
      <c r="K4799">
        <f>ABS((Table2[[#This Row],[Consumption]]-Table2[[#This Row],[Predicted Consumption]])/Table2[[#This Row],[Consumption]])</f>
        <v>7.6923076923076983E-2</v>
      </c>
    </row>
    <row r="4800" spans="1:11" x14ac:dyDescent="0.25">
      <c r="A4800" s="1">
        <v>40410.979166666664</v>
      </c>
      <c r="B4800">
        <v>1.1000000000000001</v>
      </c>
      <c r="D4800" s="3">
        <v>40410.979166666664</v>
      </c>
      <c r="E4800">
        <v>1.1000000000000001</v>
      </c>
      <c r="F4800">
        <v>1.2</v>
      </c>
      <c r="G4800" s="5">
        <v>0.397309529434972</v>
      </c>
      <c r="I4800">
        <f t="shared" si="74"/>
        <v>9.9999999999999867E-2</v>
      </c>
      <c r="J4800">
        <f>Table2[[#This Row],[Consumption]]+Table2[[#This Row],[Predicted Consumption]]</f>
        <v>2.2999999999999998</v>
      </c>
      <c r="K4800">
        <f>ABS((Table2[[#This Row],[Consumption]]-Table2[[#This Row],[Predicted Consumption]])/Table2[[#This Row],[Consumption]])</f>
        <v>9.0909090909090787E-2</v>
      </c>
    </row>
    <row r="4801" spans="1:11" x14ac:dyDescent="0.25">
      <c r="A4801" s="1">
        <v>40410.989583333336</v>
      </c>
      <c r="B4801">
        <v>1.2</v>
      </c>
      <c r="D4801" s="3">
        <v>40410.989583333336</v>
      </c>
      <c r="E4801">
        <v>1.2</v>
      </c>
      <c r="F4801">
        <v>1.2</v>
      </c>
      <c r="G4801" s="5">
        <v>0.23893310763540301</v>
      </c>
      <c r="I4801">
        <f t="shared" si="74"/>
        <v>0</v>
      </c>
      <c r="J4801">
        <f>Table2[[#This Row],[Consumption]]+Table2[[#This Row],[Predicted Consumption]]</f>
        <v>2.4</v>
      </c>
      <c r="K4801">
        <f>ABS((Table2[[#This Row],[Consumption]]-Table2[[#This Row],[Predicted Consumption]])/Table2[[#This Row],[Consumption]])</f>
        <v>0</v>
      </c>
    </row>
    <row r="4802" spans="1:11" x14ac:dyDescent="0.25">
      <c r="A4802" s="1">
        <v>40411</v>
      </c>
      <c r="B4802">
        <v>5.8</v>
      </c>
      <c r="D4802" s="2">
        <v>40411</v>
      </c>
      <c r="E4802">
        <v>5.8</v>
      </c>
      <c r="F4802">
        <v>1.2</v>
      </c>
      <c r="G4802" s="5">
        <v>0.61170925864575099</v>
      </c>
      <c r="I4802">
        <f t="shared" si="74"/>
        <v>4.5999999999999996</v>
      </c>
      <c r="J4802">
        <f>Table2[[#This Row],[Consumption]]+Table2[[#This Row],[Predicted Consumption]]</f>
        <v>7</v>
      </c>
      <c r="K4802">
        <f>ABS((Table2[[#This Row],[Consumption]]-Table2[[#This Row],[Predicted Consumption]])/Table2[[#This Row],[Consumption]])</f>
        <v>0.79310344827586199</v>
      </c>
    </row>
    <row r="4803" spans="1:11" x14ac:dyDescent="0.25">
      <c r="A4803" s="1">
        <v>40411.010416666664</v>
      </c>
      <c r="B4803">
        <v>1.2</v>
      </c>
      <c r="D4803" s="3">
        <v>40411.010416666664</v>
      </c>
      <c r="E4803">
        <v>1.2</v>
      </c>
      <c r="F4803">
        <v>5.52842020773</v>
      </c>
      <c r="G4803" s="5">
        <v>0.39103846206371001</v>
      </c>
      <c r="I4803">
        <f t="shared" si="74"/>
        <v>4.3284202077299998</v>
      </c>
      <c r="J4803">
        <f>Table2[[#This Row],[Consumption]]+Table2[[#This Row],[Predicted Consumption]]</f>
        <v>6.7284202077300002</v>
      </c>
      <c r="K4803">
        <f>ABS((Table2[[#This Row],[Consumption]]-Table2[[#This Row],[Predicted Consumption]])/Table2[[#This Row],[Consumption]])</f>
        <v>3.607016839775</v>
      </c>
    </row>
    <row r="4804" spans="1:11" x14ac:dyDescent="0.25">
      <c r="A4804" s="1">
        <v>40411.020833333336</v>
      </c>
      <c r="B4804">
        <v>1.2</v>
      </c>
      <c r="D4804" s="3">
        <v>40411.020833333336</v>
      </c>
      <c r="E4804">
        <v>1.2</v>
      </c>
      <c r="F4804">
        <v>5.6040000000000001</v>
      </c>
      <c r="G4804" s="5">
        <v>0.337342437531434</v>
      </c>
      <c r="I4804">
        <f t="shared" ref="I4804:I4867" si="75">ABS(F4804-E4804)</f>
        <v>4.4039999999999999</v>
      </c>
      <c r="J4804">
        <f>Table2[[#This Row],[Consumption]]+Table2[[#This Row],[Predicted Consumption]]</f>
        <v>6.8040000000000003</v>
      </c>
      <c r="K4804">
        <f>ABS((Table2[[#This Row],[Consumption]]-Table2[[#This Row],[Predicted Consumption]])/Table2[[#This Row],[Consumption]])</f>
        <v>3.67</v>
      </c>
    </row>
    <row r="4805" spans="1:11" x14ac:dyDescent="0.25">
      <c r="A4805" s="1">
        <v>40411.03125</v>
      </c>
      <c r="B4805">
        <v>1.2</v>
      </c>
      <c r="D4805" s="3">
        <v>40411.03125</v>
      </c>
      <c r="E4805">
        <v>1.2</v>
      </c>
      <c r="F4805">
        <v>5.6040000000000001</v>
      </c>
      <c r="G4805" s="5">
        <v>0.58981996142739301</v>
      </c>
      <c r="I4805">
        <f t="shared" si="75"/>
        <v>4.4039999999999999</v>
      </c>
      <c r="J4805">
        <f>Table2[[#This Row],[Consumption]]+Table2[[#This Row],[Predicted Consumption]]</f>
        <v>6.8040000000000003</v>
      </c>
      <c r="K4805">
        <f>ABS((Table2[[#This Row],[Consumption]]-Table2[[#This Row],[Predicted Consumption]])/Table2[[#This Row],[Consumption]])</f>
        <v>3.67</v>
      </c>
    </row>
    <row r="4806" spans="1:11" x14ac:dyDescent="0.25">
      <c r="A4806" s="1">
        <v>40411.041666666664</v>
      </c>
      <c r="B4806">
        <v>1.2</v>
      </c>
      <c r="D4806" s="3">
        <v>40411.041666666664</v>
      </c>
      <c r="E4806">
        <v>1.2</v>
      </c>
      <c r="F4806">
        <v>5.6040000000000001</v>
      </c>
      <c r="G4806" s="5">
        <v>0.53273775527907397</v>
      </c>
      <c r="I4806">
        <f t="shared" si="75"/>
        <v>4.4039999999999999</v>
      </c>
      <c r="J4806">
        <f>Table2[[#This Row],[Consumption]]+Table2[[#This Row],[Predicted Consumption]]</f>
        <v>6.8040000000000003</v>
      </c>
      <c r="K4806">
        <f>ABS((Table2[[#This Row],[Consumption]]-Table2[[#This Row],[Predicted Consumption]])/Table2[[#This Row],[Consumption]])</f>
        <v>3.67</v>
      </c>
    </row>
    <row r="4807" spans="1:11" x14ac:dyDescent="0.25">
      <c r="A4807" s="1">
        <v>40411.052083333336</v>
      </c>
      <c r="B4807">
        <v>1.2</v>
      </c>
      <c r="D4807" s="3">
        <v>40411.052083333336</v>
      </c>
      <c r="E4807">
        <v>1.2</v>
      </c>
      <c r="F4807">
        <v>1.2</v>
      </c>
      <c r="G4807" s="5">
        <v>0.49431789327507802</v>
      </c>
      <c r="I4807">
        <f t="shared" si="75"/>
        <v>0</v>
      </c>
      <c r="J4807">
        <f>Table2[[#This Row],[Consumption]]+Table2[[#This Row],[Predicted Consumption]]</f>
        <v>2.4</v>
      </c>
      <c r="K4807">
        <f>ABS((Table2[[#This Row],[Consumption]]-Table2[[#This Row],[Predicted Consumption]])/Table2[[#This Row],[Consumption]])</f>
        <v>0</v>
      </c>
    </row>
    <row r="4808" spans="1:11" x14ac:dyDescent="0.25">
      <c r="A4808" s="1">
        <v>40411.0625</v>
      </c>
      <c r="B4808">
        <v>1.2</v>
      </c>
      <c r="D4808" s="3">
        <v>40411.0625</v>
      </c>
      <c r="E4808">
        <v>1.2</v>
      </c>
      <c r="F4808">
        <v>1.2</v>
      </c>
      <c r="G4808" s="5">
        <v>0.32357203635589998</v>
      </c>
      <c r="I4808">
        <f t="shared" si="75"/>
        <v>0</v>
      </c>
      <c r="J4808">
        <f>Table2[[#This Row],[Consumption]]+Table2[[#This Row],[Predicted Consumption]]</f>
        <v>2.4</v>
      </c>
      <c r="K4808">
        <f>ABS((Table2[[#This Row],[Consumption]]-Table2[[#This Row],[Predicted Consumption]])/Table2[[#This Row],[Consumption]])</f>
        <v>0</v>
      </c>
    </row>
    <row r="4809" spans="1:11" x14ac:dyDescent="0.25">
      <c r="A4809" s="1">
        <v>40411.072916666664</v>
      </c>
      <c r="B4809">
        <v>1.2</v>
      </c>
      <c r="D4809" s="3">
        <v>40411.072916666664</v>
      </c>
      <c r="E4809">
        <v>1.2</v>
      </c>
      <c r="F4809">
        <v>1.2</v>
      </c>
      <c r="G4809" s="5">
        <v>0.43744905170494303</v>
      </c>
      <c r="I4809">
        <f t="shared" si="75"/>
        <v>0</v>
      </c>
      <c r="J4809">
        <f>Table2[[#This Row],[Consumption]]+Table2[[#This Row],[Predicted Consumption]]</f>
        <v>2.4</v>
      </c>
      <c r="K4809">
        <f>ABS((Table2[[#This Row],[Consumption]]-Table2[[#This Row],[Predicted Consumption]])/Table2[[#This Row],[Consumption]])</f>
        <v>0</v>
      </c>
    </row>
    <row r="4810" spans="1:11" x14ac:dyDescent="0.25">
      <c r="A4810" s="1">
        <v>40411.083333333336</v>
      </c>
      <c r="B4810">
        <v>1.2</v>
      </c>
      <c r="D4810" s="3">
        <v>40411.083333333336</v>
      </c>
      <c r="E4810">
        <v>1.2</v>
      </c>
      <c r="F4810">
        <v>1.2</v>
      </c>
      <c r="G4810" s="5">
        <v>0.55130558752373304</v>
      </c>
      <c r="I4810">
        <f t="shared" si="75"/>
        <v>0</v>
      </c>
      <c r="J4810">
        <f>Table2[[#This Row],[Consumption]]+Table2[[#This Row],[Predicted Consumption]]</f>
        <v>2.4</v>
      </c>
      <c r="K4810">
        <f>ABS((Table2[[#This Row],[Consumption]]-Table2[[#This Row],[Predicted Consumption]])/Table2[[#This Row],[Consumption]])</f>
        <v>0</v>
      </c>
    </row>
    <row r="4811" spans="1:11" x14ac:dyDescent="0.25">
      <c r="A4811" s="1">
        <v>40411.09375</v>
      </c>
      <c r="B4811">
        <v>1.1000000000000001</v>
      </c>
      <c r="D4811" s="3">
        <v>40411.09375</v>
      </c>
      <c r="E4811">
        <v>1.1000000000000001</v>
      </c>
      <c r="F4811">
        <v>1.2</v>
      </c>
      <c r="G4811" s="5">
        <v>0.73978861662004702</v>
      </c>
      <c r="I4811">
        <f t="shared" si="75"/>
        <v>9.9999999999999867E-2</v>
      </c>
      <c r="J4811">
        <f>Table2[[#This Row],[Consumption]]+Table2[[#This Row],[Predicted Consumption]]</f>
        <v>2.2999999999999998</v>
      </c>
      <c r="K4811">
        <f>ABS((Table2[[#This Row],[Consumption]]-Table2[[#This Row],[Predicted Consumption]])/Table2[[#This Row],[Consumption]])</f>
        <v>9.0909090909090787E-2</v>
      </c>
    </row>
    <row r="4812" spans="1:11" x14ac:dyDescent="0.25">
      <c r="A4812" s="1">
        <v>40411.104166666664</v>
      </c>
      <c r="B4812">
        <v>3.5</v>
      </c>
      <c r="D4812" s="3">
        <v>40411.104166666664</v>
      </c>
      <c r="E4812">
        <v>3.5</v>
      </c>
      <c r="F4812">
        <v>1.2</v>
      </c>
      <c r="G4812" s="5">
        <v>0.14661980056622501</v>
      </c>
      <c r="I4812">
        <f t="shared" si="75"/>
        <v>2.2999999999999998</v>
      </c>
      <c r="J4812">
        <f>Table2[[#This Row],[Consumption]]+Table2[[#This Row],[Predicted Consumption]]</f>
        <v>4.7</v>
      </c>
      <c r="K4812">
        <f>ABS((Table2[[#This Row],[Consumption]]-Table2[[#This Row],[Predicted Consumption]])/Table2[[#This Row],[Consumption]])</f>
        <v>0.65714285714285714</v>
      </c>
    </row>
    <row r="4813" spans="1:11" x14ac:dyDescent="0.25">
      <c r="A4813" s="1">
        <v>40411.114583333336</v>
      </c>
      <c r="B4813">
        <v>5.2</v>
      </c>
      <c r="D4813" s="3">
        <v>40411.114583333336</v>
      </c>
      <c r="E4813">
        <v>5.2</v>
      </c>
      <c r="F4813">
        <v>1.3</v>
      </c>
      <c r="G4813" s="5">
        <v>0.92934097939521598</v>
      </c>
      <c r="I4813">
        <f t="shared" si="75"/>
        <v>3.9000000000000004</v>
      </c>
      <c r="J4813">
        <f>Table2[[#This Row],[Consumption]]+Table2[[#This Row],[Predicted Consumption]]</f>
        <v>6.5</v>
      </c>
      <c r="K4813">
        <f>ABS((Table2[[#This Row],[Consumption]]-Table2[[#This Row],[Predicted Consumption]])/Table2[[#This Row],[Consumption]])</f>
        <v>0.75</v>
      </c>
    </row>
    <row r="4814" spans="1:11" x14ac:dyDescent="0.25">
      <c r="A4814" s="1">
        <v>40411.125</v>
      </c>
      <c r="B4814">
        <v>5.2</v>
      </c>
      <c r="D4814" s="3">
        <v>40411.125</v>
      </c>
      <c r="E4814">
        <v>5.2</v>
      </c>
      <c r="F4814">
        <v>1.2</v>
      </c>
      <c r="G4814" s="5">
        <v>0.60575465884740298</v>
      </c>
      <c r="I4814">
        <f t="shared" si="75"/>
        <v>4</v>
      </c>
      <c r="J4814">
        <f>Table2[[#This Row],[Consumption]]+Table2[[#This Row],[Predicted Consumption]]</f>
        <v>6.4</v>
      </c>
      <c r="K4814">
        <f>ABS((Table2[[#This Row],[Consumption]]-Table2[[#This Row],[Predicted Consumption]])/Table2[[#This Row],[Consumption]])</f>
        <v>0.76923076923076916</v>
      </c>
    </row>
    <row r="4815" spans="1:11" x14ac:dyDescent="0.25">
      <c r="A4815" s="1">
        <v>40411.135416666664</v>
      </c>
      <c r="B4815">
        <v>5.4</v>
      </c>
      <c r="D4815" s="3">
        <v>40411.135416666664</v>
      </c>
      <c r="E4815">
        <v>5.4</v>
      </c>
      <c r="F4815">
        <v>5.2530000000000001</v>
      </c>
      <c r="G4815" s="5">
        <v>0.32277696988619298</v>
      </c>
      <c r="I4815">
        <f t="shared" si="75"/>
        <v>0.14700000000000024</v>
      </c>
      <c r="J4815">
        <f>Table2[[#This Row],[Consumption]]+Table2[[#This Row],[Predicted Consumption]]</f>
        <v>10.653</v>
      </c>
      <c r="K4815">
        <f>ABS((Table2[[#This Row],[Consumption]]-Table2[[#This Row],[Predicted Consumption]])/Table2[[#This Row],[Consumption]])</f>
        <v>2.7222222222222266E-2</v>
      </c>
    </row>
    <row r="4816" spans="1:11" x14ac:dyDescent="0.25">
      <c r="A4816" s="1">
        <v>40411.145833333336</v>
      </c>
      <c r="B4816">
        <v>5.8</v>
      </c>
      <c r="D4816" s="3">
        <v>40411.145833333336</v>
      </c>
      <c r="E4816">
        <v>5.8</v>
      </c>
      <c r="F4816">
        <v>5.2530000000000001</v>
      </c>
      <c r="G4816" s="5">
        <v>0.167911130562063</v>
      </c>
      <c r="I4816">
        <f t="shared" si="75"/>
        <v>0.54699999999999971</v>
      </c>
      <c r="J4816">
        <f>Table2[[#This Row],[Consumption]]+Table2[[#This Row],[Predicted Consumption]]</f>
        <v>11.053000000000001</v>
      </c>
      <c r="K4816">
        <f>ABS((Table2[[#This Row],[Consumption]]-Table2[[#This Row],[Predicted Consumption]])/Table2[[#This Row],[Consumption]])</f>
        <v>9.4310344827586157E-2</v>
      </c>
    </row>
    <row r="4817" spans="1:11" x14ac:dyDescent="0.25">
      <c r="A4817" s="1">
        <v>40411.15625</v>
      </c>
      <c r="B4817">
        <v>5.6</v>
      </c>
      <c r="D4817" s="3">
        <v>40411.15625</v>
      </c>
      <c r="E4817">
        <v>5.6</v>
      </c>
      <c r="F4817">
        <v>5.2971000000000004</v>
      </c>
      <c r="G4817" s="5">
        <v>0.30264624850064997</v>
      </c>
      <c r="I4817">
        <f t="shared" si="75"/>
        <v>0.30289999999999928</v>
      </c>
      <c r="J4817">
        <f>Table2[[#This Row],[Consumption]]+Table2[[#This Row],[Predicted Consumption]]</f>
        <v>10.8971</v>
      </c>
      <c r="K4817">
        <f>ABS((Table2[[#This Row],[Consumption]]-Table2[[#This Row],[Predicted Consumption]])/Table2[[#This Row],[Consumption]])</f>
        <v>5.408928571428559E-2</v>
      </c>
    </row>
    <row r="4818" spans="1:11" x14ac:dyDescent="0.25">
      <c r="A4818" s="1">
        <v>40411.166666666664</v>
      </c>
      <c r="B4818">
        <v>5.7</v>
      </c>
      <c r="D4818" s="3">
        <v>40411.166666666664</v>
      </c>
      <c r="E4818">
        <v>5.7</v>
      </c>
      <c r="F4818">
        <v>3.2991000000000001</v>
      </c>
      <c r="G4818" s="5">
        <v>0.249085654450236</v>
      </c>
      <c r="I4818">
        <f t="shared" si="75"/>
        <v>2.4009</v>
      </c>
      <c r="J4818">
        <f>Table2[[#This Row],[Consumption]]+Table2[[#This Row],[Predicted Consumption]]</f>
        <v>8.9991000000000003</v>
      </c>
      <c r="K4818">
        <f>ABS((Table2[[#This Row],[Consumption]]-Table2[[#This Row],[Predicted Consumption]])/Table2[[#This Row],[Consumption]])</f>
        <v>0.42121052631578948</v>
      </c>
    </row>
    <row r="4819" spans="1:11" x14ac:dyDescent="0.25">
      <c r="A4819" s="1">
        <v>40411.177083333336</v>
      </c>
      <c r="B4819">
        <v>5.7</v>
      </c>
      <c r="D4819" s="3">
        <v>40411.177083333336</v>
      </c>
      <c r="E4819">
        <v>5.7</v>
      </c>
      <c r="F4819">
        <v>5.4457603694900003</v>
      </c>
      <c r="G4819" s="5">
        <v>0.81570013747933501</v>
      </c>
      <c r="I4819">
        <f t="shared" si="75"/>
        <v>0.25423963050999987</v>
      </c>
      <c r="J4819">
        <f>Table2[[#This Row],[Consumption]]+Table2[[#This Row],[Predicted Consumption]]</f>
        <v>11.14576036949</v>
      </c>
      <c r="K4819">
        <f>ABS((Table2[[#This Row],[Consumption]]-Table2[[#This Row],[Predicted Consumption]])/Table2[[#This Row],[Consumption]])</f>
        <v>4.460344394912278E-2</v>
      </c>
    </row>
    <row r="4820" spans="1:11" x14ac:dyDescent="0.25">
      <c r="A4820" s="1">
        <v>40411.1875</v>
      </c>
      <c r="B4820">
        <v>1.7</v>
      </c>
      <c r="D4820" s="3">
        <v>40411.1875</v>
      </c>
      <c r="E4820">
        <v>1.7</v>
      </c>
      <c r="F4820">
        <v>5.4457603694900003</v>
      </c>
      <c r="G4820" s="5">
        <v>0.71683261241509599</v>
      </c>
      <c r="I4820">
        <f t="shared" si="75"/>
        <v>3.7457603694900001</v>
      </c>
      <c r="J4820">
        <f>Table2[[#This Row],[Consumption]]+Table2[[#This Row],[Predicted Consumption]]</f>
        <v>7.1457603694900005</v>
      </c>
      <c r="K4820">
        <f>ABS((Table2[[#This Row],[Consumption]]-Table2[[#This Row],[Predicted Consumption]])/Table2[[#This Row],[Consumption]])</f>
        <v>2.2033884526411764</v>
      </c>
    </row>
    <row r="4821" spans="1:11" x14ac:dyDescent="0.25">
      <c r="A4821" s="1">
        <v>40411.197916666664</v>
      </c>
      <c r="B4821">
        <v>1.2</v>
      </c>
      <c r="D4821" s="3">
        <v>40411.197916666664</v>
      </c>
      <c r="E4821">
        <v>1.2</v>
      </c>
      <c r="F4821">
        <v>1.4</v>
      </c>
      <c r="G4821" s="5">
        <v>0.35954991926867402</v>
      </c>
      <c r="I4821">
        <f t="shared" si="75"/>
        <v>0.19999999999999996</v>
      </c>
      <c r="J4821">
        <f>Table2[[#This Row],[Consumption]]+Table2[[#This Row],[Predicted Consumption]]</f>
        <v>2.5999999999999996</v>
      </c>
      <c r="K4821">
        <f>ABS((Table2[[#This Row],[Consumption]]-Table2[[#This Row],[Predicted Consumption]])/Table2[[#This Row],[Consumption]])</f>
        <v>0.16666666666666663</v>
      </c>
    </row>
    <row r="4822" spans="1:11" x14ac:dyDescent="0.25">
      <c r="A4822" s="1">
        <v>40411.208333333336</v>
      </c>
      <c r="B4822">
        <v>1.3</v>
      </c>
      <c r="D4822" s="3">
        <v>40411.208333333336</v>
      </c>
      <c r="E4822">
        <v>1.3</v>
      </c>
      <c r="F4822">
        <v>1.2</v>
      </c>
      <c r="G4822" s="5">
        <v>0.65815534919462604</v>
      </c>
      <c r="I4822">
        <f t="shared" si="75"/>
        <v>0.10000000000000009</v>
      </c>
      <c r="J4822">
        <f>Table2[[#This Row],[Consumption]]+Table2[[#This Row],[Predicted Consumption]]</f>
        <v>2.5</v>
      </c>
      <c r="K4822">
        <f>ABS((Table2[[#This Row],[Consumption]]-Table2[[#This Row],[Predicted Consumption]])/Table2[[#This Row],[Consumption]])</f>
        <v>7.6923076923076983E-2</v>
      </c>
    </row>
    <row r="4823" spans="1:11" x14ac:dyDescent="0.25">
      <c r="A4823" s="1">
        <v>40411.21875</v>
      </c>
      <c r="B4823">
        <v>1.4</v>
      </c>
      <c r="D4823" s="3">
        <v>40411.21875</v>
      </c>
      <c r="E4823">
        <v>1.4</v>
      </c>
      <c r="F4823">
        <v>1.2</v>
      </c>
      <c r="G4823" s="5">
        <v>1.25237290191607E-2</v>
      </c>
      <c r="I4823">
        <f t="shared" si="75"/>
        <v>0.19999999999999996</v>
      </c>
      <c r="J4823">
        <f>Table2[[#This Row],[Consumption]]+Table2[[#This Row],[Predicted Consumption]]</f>
        <v>2.5999999999999996</v>
      </c>
      <c r="K4823">
        <f>ABS((Table2[[#This Row],[Consumption]]-Table2[[#This Row],[Predicted Consumption]])/Table2[[#This Row],[Consumption]])</f>
        <v>0.14285714285714282</v>
      </c>
    </row>
    <row r="4824" spans="1:11" x14ac:dyDescent="0.25">
      <c r="A4824" s="1">
        <v>40411.229166666664</v>
      </c>
      <c r="B4824">
        <v>1.3</v>
      </c>
      <c r="D4824" s="3">
        <v>40411.229166666664</v>
      </c>
      <c r="E4824">
        <v>1.3</v>
      </c>
      <c r="F4824">
        <v>1.3</v>
      </c>
      <c r="G4824" s="5">
        <v>0.46015414938731403</v>
      </c>
      <c r="I4824">
        <f t="shared" si="75"/>
        <v>0</v>
      </c>
      <c r="J4824">
        <f>Table2[[#This Row],[Consumption]]+Table2[[#This Row],[Predicted Consumption]]</f>
        <v>2.6</v>
      </c>
      <c r="K4824">
        <f>ABS((Table2[[#This Row],[Consumption]]-Table2[[#This Row],[Predicted Consumption]])/Table2[[#This Row],[Consumption]])</f>
        <v>0</v>
      </c>
    </row>
    <row r="4825" spans="1:11" x14ac:dyDescent="0.25">
      <c r="A4825" s="1">
        <v>40411.239583333336</v>
      </c>
      <c r="B4825">
        <v>1.3</v>
      </c>
      <c r="D4825" s="3">
        <v>40411.239583333336</v>
      </c>
      <c r="E4825">
        <v>1.3</v>
      </c>
      <c r="F4825">
        <v>1.4</v>
      </c>
      <c r="G4825" s="5">
        <v>0.42246475986474402</v>
      </c>
      <c r="I4825">
        <f t="shared" si="75"/>
        <v>9.9999999999999867E-2</v>
      </c>
      <c r="J4825">
        <f>Table2[[#This Row],[Consumption]]+Table2[[#This Row],[Predicted Consumption]]</f>
        <v>2.7</v>
      </c>
      <c r="K4825">
        <f>ABS((Table2[[#This Row],[Consumption]]-Table2[[#This Row],[Predicted Consumption]])/Table2[[#This Row],[Consumption]])</f>
        <v>7.6923076923076816E-2</v>
      </c>
    </row>
    <row r="4826" spans="1:11" x14ac:dyDescent="0.25">
      <c r="A4826" s="1">
        <v>40411.25</v>
      </c>
      <c r="B4826">
        <v>1.3</v>
      </c>
      <c r="D4826" s="3">
        <v>40411.25</v>
      </c>
      <c r="E4826">
        <v>1.3</v>
      </c>
      <c r="F4826">
        <v>1.3</v>
      </c>
      <c r="G4826" s="5">
        <v>0.432915961896844</v>
      </c>
      <c r="I4826">
        <f t="shared" si="75"/>
        <v>0</v>
      </c>
      <c r="J4826">
        <f>Table2[[#This Row],[Consumption]]+Table2[[#This Row],[Predicted Consumption]]</f>
        <v>2.6</v>
      </c>
      <c r="K4826">
        <f>ABS((Table2[[#This Row],[Consumption]]-Table2[[#This Row],[Predicted Consumption]])/Table2[[#This Row],[Consumption]])</f>
        <v>0</v>
      </c>
    </row>
    <row r="4827" spans="1:11" x14ac:dyDescent="0.25">
      <c r="A4827" s="1">
        <v>40411.260416666664</v>
      </c>
      <c r="B4827">
        <v>4.2</v>
      </c>
      <c r="D4827" s="3">
        <v>40411.260416666664</v>
      </c>
      <c r="E4827">
        <v>4.2</v>
      </c>
      <c r="F4827">
        <v>1.2</v>
      </c>
      <c r="G4827" s="5">
        <v>0.32001840307473201</v>
      </c>
      <c r="I4827">
        <f t="shared" si="75"/>
        <v>3</v>
      </c>
      <c r="J4827">
        <f>Table2[[#This Row],[Consumption]]+Table2[[#This Row],[Predicted Consumption]]</f>
        <v>5.4</v>
      </c>
      <c r="K4827">
        <f>ABS((Table2[[#This Row],[Consumption]]-Table2[[#This Row],[Predicted Consumption]])/Table2[[#This Row],[Consumption]])</f>
        <v>0.7142857142857143</v>
      </c>
    </row>
    <row r="4828" spans="1:11" x14ac:dyDescent="0.25">
      <c r="A4828" s="1">
        <v>40411.270833333336</v>
      </c>
      <c r="B4828">
        <v>5.0999999999999996</v>
      </c>
      <c r="D4828" s="3">
        <v>40411.270833333336</v>
      </c>
      <c r="E4828">
        <v>5.0999999999999996</v>
      </c>
      <c r="F4828">
        <v>2.0341930000000001</v>
      </c>
      <c r="G4828" s="5">
        <v>0.52109519162921603</v>
      </c>
      <c r="I4828">
        <f t="shared" si="75"/>
        <v>3.0658069999999995</v>
      </c>
      <c r="J4828">
        <f>Table2[[#This Row],[Consumption]]+Table2[[#This Row],[Predicted Consumption]]</f>
        <v>7.1341929999999998</v>
      </c>
      <c r="K4828">
        <f>ABS((Table2[[#This Row],[Consumption]]-Table2[[#This Row],[Predicted Consumption]])/Table2[[#This Row],[Consumption]])</f>
        <v>0.60113862745098035</v>
      </c>
    </row>
    <row r="4829" spans="1:11" x14ac:dyDescent="0.25">
      <c r="A4829" s="1">
        <v>40411.28125</v>
      </c>
      <c r="B4829">
        <v>7.9</v>
      </c>
      <c r="D4829" s="3">
        <v>40411.28125</v>
      </c>
      <c r="E4829">
        <v>7.9</v>
      </c>
      <c r="F4829">
        <v>5.0167351</v>
      </c>
      <c r="G4829" s="5">
        <v>0.55709056451507299</v>
      </c>
      <c r="I4829">
        <f t="shared" si="75"/>
        <v>2.8832649000000004</v>
      </c>
      <c r="J4829">
        <f>Table2[[#This Row],[Consumption]]+Table2[[#This Row],[Predicted Consumption]]</f>
        <v>12.9167351</v>
      </c>
      <c r="K4829">
        <f>ABS((Table2[[#This Row],[Consumption]]-Table2[[#This Row],[Predicted Consumption]])/Table2[[#This Row],[Consumption]])</f>
        <v>0.36497024050632915</v>
      </c>
    </row>
    <row r="4830" spans="1:11" x14ac:dyDescent="0.25">
      <c r="A4830" s="1">
        <v>40411.291666666664</v>
      </c>
      <c r="B4830">
        <v>10</v>
      </c>
      <c r="D4830" s="3">
        <v>40411.291666666664</v>
      </c>
      <c r="E4830">
        <v>10</v>
      </c>
      <c r="F4830">
        <v>9.6319299981400004</v>
      </c>
      <c r="G4830" s="5">
        <v>0.54764358436332305</v>
      </c>
      <c r="I4830">
        <f t="shared" si="75"/>
        <v>0.36807000185999961</v>
      </c>
      <c r="J4830">
        <f>Table2[[#This Row],[Consumption]]+Table2[[#This Row],[Predicted Consumption]]</f>
        <v>19.631929998140002</v>
      </c>
      <c r="K4830">
        <f>ABS((Table2[[#This Row],[Consumption]]-Table2[[#This Row],[Predicted Consumption]])/Table2[[#This Row],[Consumption]])</f>
        <v>3.6807000185999958E-2</v>
      </c>
    </row>
    <row r="4831" spans="1:11" x14ac:dyDescent="0.25">
      <c r="A4831" s="1">
        <v>40411.302083333336</v>
      </c>
      <c r="B4831">
        <v>10.199999999999999</v>
      </c>
      <c r="D4831" s="3">
        <v>40411.302083333336</v>
      </c>
      <c r="E4831">
        <v>10.199999999999999</v>
      </c>
      <c r="F4831">
        <v>10.142351799</v>
      </c>
      <c r="G4831" s="5">
        <v>0.20229881297250699</v>
      </c>
      <c r="I4831">
        <f t="shared" si="75"/>
        <v>5.7648200999999233E-2</v>
      </c>
      <c r="J4831">
        <f>Table2[[#This Row],[Consumption]]+Table2[[#This Row],[Predicted Consumption]]</f>
        <v>20.342351798999999</v>
      </c>
      <c r="K4831">
        <f>ABS((Table2[[#This Row],[Consumption]]-Table2[[#This Row],[Predicted Consumption]])/Table2[[#This Row],[Consumption]])</f>
        <v>5.651784411764631E-3</v>
      </c>
    </row>
    <row r="4832" spans="1:11" x14ac:dyDescent="0.25">
      <c r="A4832" s="1">
        <v>40411.3125</v>
      </c>
      <c r="B4832">
        <v>10.3</v>
      </c>
      <c r="D4832" s="3">
        <v>40411.3125</v>
      </c>
      <c r="E4832">
        <v>10.3</v>
      </c>
      <c r="F4832">
        <v>8.9570000000000007</v>
      </c>
      <c r="G4832" s="5">
        <v>0.138507006156465</v>
      </c>
      <c r="I4832">
        <f t="shared" si="75"/>
        <v>1.343</v>
      </c>
      <c r="J4832">
        <f>Table2[[#This Row],[Consumption]]+Table2[[#This Row],[Predicted Consumption]]</f>
        <v>19.257000000000001</v>
      </c>
      <c r="K4832">
        <f>ABS((Table2[[#This Row],[Consumption]]-Table2[[#This Row],[Predicted Consumption]])/Table2[[#This Row],[Consumption]])</f>
        <v>0.1303883495145631</v>
      </c>
    </row>
    <row r="4833" spans="1:11" x14ac:dyDescent="0.25">
      <c r="A4833" s="1">
        <v>40411.322916666664</v>
      </c>
      <c r="B4833">
        <v>10.199999999999999</v>
      </c>
      <c r="D4833" s="3">
        <v>40411.322916666664</v>
      </c>
      <c r="E4833">
        <v>10.199999999999999</v>
      </c>
      <c r="F4833">
        <v>10.159646259300001</v>
      </c>
      <c r="G4833" s="5">
        <v>0.27337837012834898</v>
      </c>
      <c r="I4833">
        <f t="shared" si="75"/>
        <v>4.0353740699998752E-2</v>
      </c>
      <c r="J4833">
        <f>Table2[[#This Row],[Consumption]]+Table2[[#This Row],[Predicted Consumption]]</f>
        <v>20.3596462593</v>
      </c>
      <c r="K4833">
        <f>ABS((Table2[[#This Row],[Consumption]]-Table2[[#This Row],[Predicted Consumption]])/Table2[[#This Row],[Consumption]])</f>
        <v>3.956249088235172E-3</v>
      </c>
    </row>
    <row r="4834" spans="1:11" x14ac:dyDescent="0.25">
      <c r="A4834" s="1">
        <v>40411.333333333336</v>
      </c>
      <c r="B4834">
        <v>13.6</v>
      </c>
      <c r="D4834" s="3">
        <v>40411.333333333336</v>
      </c>
      <c r="E4834">
        <v>13.6</v>
      </c>
      <c r="I4834">
        <f t="shared" si="75"/>
        <v>13.6</v>
      </c>
      <c r="J4834">
        <f>Table2[[#This Row],[Consumption]]+Table2[[#This Row],[Predicted Consumption]]</f>
        <v>13.6</v>
      </c>
      <c r="K4834">
        <f>ABS((Table2[[#This Row],[Consumption]]-Table2[[#This Row],[Predicted Consumption]])/Table2[[#This Row],[Consumption]])</f>
        <v>1</v>
      </c>
    </row>
    <row r="4835" spans="1:11" x14ac:dyDescent="0.25">
      <c r="A4835" s="1">
        <v>40411.34375</v>
      </c>
      <c r="B4835">
        <v>10.6</v>
      </c>
      <c r="D4835" s="3">
        <v>40411.34375</v>
      </c>
      <c r="E4835">
        <v>10.6</v>
      </c>
      <c r="F4835">
        <v>11.90579</v>
      </c>
      <c r="G4835" s="5">
        <v>0.43776806480219799</v>
      </c>
      <c r="I4835">
        <f t="shared" si="75"/>
        <v>1.30579</v>
      </c>
      <c r="J4835">
        <f>Table2[[#This Row],[Consumption]]+Table2[[#This Row],[Predicted Consumption]]</f>
        <v>22.505789999999998</v>
      </c>
      <c r="K4835">
        <f>ABS((Table2[[#This Row],[Consumption]]-Table2[[#This Row],[Predicted Consumption]])/Table2[[#This Row],[Consumption]])</f>
        <v>0.12318773584905661</v>
      </c>
    </row>
    <row r="4836" spans="1:11" x14ac:dyDescent="0.25">
      <c r="A4836" s="1">
        <v>40411.354166666664</v>
      </c>
      <c r="B4836">
        <v>11.6</v>
      </c>
      <c r="D4836" s="3">
        <v>40411.354166666664</v>
      </c>
      <c r="E4836">
        <v>11.6</v>
      </c>
      <c r="F4836">
        <v>10.8079183734</v>
      </c>
      <c r="G4836" s="5">
        <v>0.27187125432787301</v>
      </c>
      <c r="I4836">
        <f t="shared" si="75"/>
        <v>0.79208162659999992</v>
      </c>
      <c r="J4836">
        <f>Table2[[#This Row],[Consumption]]+Table2[[#This Row],[Predicted Consumption]]</f>
        <v>22.407918373400001</v>
      </c>
      <c r="K4836">
        <f>ABS((Table2[[#This Row],[Consumption]]-Table2[[#This Row],[Predicted Consumption]])/Table2[[#This Row],[Consumption]])</f>
        <v>6.8282898844827578E-2</v>
      </c>
    </row>
    <row r="4837" spans="1:11" x14ac:dyDescent="0.25">
      <c r="A4837" s="1">
        <v>40411.364583333336</v>
      </c>
      <c r="B4837">
        <v>11.8</v>
      </c>
      <c r="D4837" s="3">
        <v>40411.364583333336</v>
      </c>
      <c r="E4837">
        <v>11.8</v>
      </c>
      <c r="F4837">
        <v>10.3823508128</v>
      </c>
      <c r="G4837" s="5">
        <v>0.640729702851218</v>
      </c>
      <c r="I4837">
        <f t="shared" si="75"/>
        <v>1.4176491872000003</v>
      </c>
      <c r="J4837">
        <f>Table2[[#This Row],[Consumption]]+Table2[[#This Row],[Predicted Consumption]]</f>
        <v>22.182350812800003</v>
      </c>
      <c r="K4837">
        <f>ABS((Table2[[#This Row],[Consumption]]-Table2[[#This Row],[Predicted Consumption]])/Table2[[#This Row],[Consumption]])</f>
        <v>0.12013976162711866</v>
      </c>
    </row>
    <row r="4838" spans="1:11" x14ac:dyDescent="0.25">
      <c r="A4838" s="1">
        <v>40411.375</v>
      </c>
      <c r="B4838">
        <v>10.6</v>
      </c>
      <c r="D4838" s="3">
        <v>40411.375</v>
      </c>
      <c r="E4838">
        <v>10.6</v>
      </c>
      <c r="F4838">
        <v>10.839997655499999</v>
      </c>
      <c r="G4838" s="5">
        <v>0.28304209847059297</v>
      </c>
      <c r="I4838">
        <f t="shared" si="75"/>
        <v>0.23999765549999985</v>
      </c>
      <c r="J4838">
        <f>Table2[[#This Row],[Consumption]]+Table2[[#This Row],[Predicted Consumption]]</f>
        <v>21.439997655500001</v>
      </c>
      <c r="K4838">
        <f>ABS((Table2[[#This Row],[Consumption]]-Table2[[#This Row],[Predicted Consumption]])/Table2[[#This Row],[Consumption]])</f>
        <v>2.2641288254716969E-2</v>
      </c>
    </row>
    <row r="4839" spans="1:11" x14ac:dyDescent="0.25">
      <c r="A4839" s="1">
        <v>40411.385416666664</v>
      </c>
      <c r="B4839">
        <v>14.3</v>
      </c>
      <c r="D4839" s="3">
        <v>40411.385416666664</v>
      </c>
      <c r="E4839">
        <v>14.3</v>
      </c>
      <c r="F4839">
        <v>11.207819366300001</v>
      </c>
      <c r="G4839" s="5">
        <v>0.57496678711763505</v>
      </c>
      <c r="I4839">
        <f t="shared" si="75"/>
        <v>3.0921806337</v>
      </c>
      <c r="J4839">
        <f>Table2[[#This Row],[Consumption]]+Table2[[#This Row],[Predicted Consumption]]</f>
        <v>25.507819366300001</v>
      </c>
      <c r="K4839">
        <f>ABS((Table2[[#This Row],[Consumption]]-Table2[[#This Row],[Predicted Consumption]])/Table2[[#This Row],[Consumption]])</f>
        <v>0.21623640795104893</v>
      </c>
    </row>
    <row r="4840" spans="1:11" x14ac:dyDescent="0.25">
      <c r="A4840" s="1">
        <v>40411.395833333336</v>
      </c>
      <c r="B4840">
        <v>12.5</v>
      </c>
      <c r="D4840" s="3">
        <v>40411.395833333336</v>
      </c>
      <c r="E4840">
        <v>12.5</v>
      </c>
      <c r="F4840">
        <v>13.773251499000001</v>
      </c>
      <c r="G4840" s="5">
        <v>0.221058029598978</v>
      </c>
      <c r="I4840">
        <f t="shared" si="75"/>
        <v>1.2732514990000006</v>
      </c>
      <c r="J4840">
        <f>Table2[[#This Row],[Consumption]]+Table2[[#This Row],[Predicted Consumption]]</f>
        <v>26.273251499000001</v>
      </c>
      <c r="K4840">
        <f>ABS((Table2[[#This Row],[Consumption]]-Table2[[#This Row],[Predicted Consumption]])/Table2[[#This Row],[Consumption]])</f>
        <v>0.10186011992000005</v>
      </c>
    </row>
    <row r="4841" spans="1:11" x14ac:dyDescent="0.25">
      <c r="A4841" s="1">
        <v>40411.40625</v>
      </c>
      <c r="B4841">
        <v>12.5</v>
      </c>
      <c r="D4841" s="3">
        <v>40411.40625</v>
      </c>
      <c r="E4841">
        <v>12.5</v>
      </c>
      <c r="F4841">
        <v>11.691295353699999</v>
      </c>
      <c r="G4841" s="5">
        <v>0.288675911055154</v>
      </c>
      <c r="I4841">
        <f t="shared" si="75"/>
        <v>0.80870464630000072</v>
      </c>
      <c r="J4841">
        <f>Table2[[#This Row],[Consumption]]+Table2[[#This Row],[Predicted Consumption]]</f>
        <v>24.191295353699999</v>
      </c>
      <c r="K4841">
        <f>ABS((Table2[[#This Row],[Consumption]]-Table2[[#This Row],[Predicted Consumption]])/Table2[[#This Row],[Consumption]])</f>
        <v>6.4696371704000055E-2</v>
      </c>
    </row>
    <row r="4842" spans="1:11" x14ac:dyDescent="0.25">
      <c r="A4842" s="1">
        <v>40411.416666666664</v>
      </c>
      <c r="B4842">
        <v>13.2</v>
      </c>
      <c r="D4842" s="3">
        <v>40411.416666666664</v>
      </c>
      <c r="E4842">
        <v>13.2</v>
      </c>
      <c r="F4842">
        <v>11.691295353699999</v>
      </c>
      <c r="G4842" s="5">
        <v>0.26269739026774103</v>
      </c>
      <c r="I4842">
        <f t="shared" si="75"/>
        <v>1.5087046463</v>
      </c>
      <c r="J4842">
        <f>Table2[[#This Row],[Consumption]]+Table2[[#This Row],[Predicted Consumption]]</f>
        <v>24.891295353699999</v>
      </c>
      <c r="K4842">
        <f>ABS((Table2[[#This Row],[Consumption]]-Table2[[#This Row],[Predicted Consumption]])/Table2[[#This Row],[Consumption]])</f>
        <v>0.1142958065378788</v>
      </c>
    </row>
    <row r="4843" spans="1:11" x14ac:dyDescent="0.25">
      <c r="A4843" s="1">
        <v>40411.427083333336</v>
      </c>
      <c r="B4843">
        <v>12.1</v>
      </c>
      <c r="D4843" s="3">
        <v>40411.427083333336</v>
      </c>
      <c r="E4843">
        <v>12.1</v>
      </c>
      <c r="F4843">
        <v>11.691295353699999</v>
      </c>
      <c r="G4843" s="5">
        <v>0.51414932834377203</v>
      </c>
      <c r="I4843">
        <f t="shared" si="75"/>
        <v>0.40870464630000036</v>
      </c>
      <c r="J4843">
        <f>Table2[[#This Row],[Consumption]]+Table2[[#This Row],[Predicted Consumption]]</f>
        <v>23.791295353700001</v>
      </c>
      <c r="K4843">
        <f>ABS((Table2[[#This Row],[Consumption]]-Table2[[#This Row],[Predicted Consumption]])/Table2[[#This Row],[Consumption]])</f>
        <v>3.3777243495867797E-2</v>
      </c>
    </row>
    <row r="4844" spans="1:11" x14ac:dyDescent="0.25">
      <c r="A4844" s="1">
        <v>40411.4375</v>
      </c>
      <c r="B4844">
        <v>12.6</v>
      </c>
      <c r="D4844" s="3">
        <v>40411.4375</v>
      </c>
      <c r="E4844">
        <v>12.6</v>
      </c>
      <c r="F4844">
        <v>10.335873900499999</v>
      </c>
      <c r="G4844" s="5">
        <v>0.27551501236195802</v>
      </c>
      <c r="I4844">
        <f t="shared" si="75"/>
        <v>2.2641260995000003</v>
      </c>
      <c r="J4844">
        <f>Table2[[#This Row],[Consumption]]+Table2[[#This Row],[Predicted Consumption]]</f>
        <v>22.935873900499999</v>
      </c>
      <c r="K4844">
        <f>ABS((Table2[[#This Row],[Consumption]]-Table2[[#This Row],[Predicted Consumption]])/Table2[[#This Row],[Consumption]])</f>
        <v>0.17969254757936512</v>
      </c>
    </row>
    <row r="4845" spans="1:11" x14ac:dyDescent="0.25">
      <c r="A4845" s="1">
        <v>40411.447916666664</v>
      </c>
      <c r="B4845">
        <v>11.9</v>
      </c>
      <c r="D4845" s="3">
        <v>40411.447916666664</v>
      </c>
      <c r="E4845">
        <v>11.9</v>
      </c>
      <c r="F4845">
        <v>12.3649653308</v>
      </c>
      <c r="G4845" s="5">
        <v>0.343539633634867</v>
      </c>
      <c r="I4845">
        <f t="shared" si="75"/>
        <v>0.46496533080000013</v>
      </c>
      <c r="J4845">
        <f>Table2[[#This Row],[Consumption]]+Table2[[#This Row],[Predicted Consumption]]</f>
        <v>24.264965330800003</v>
      </c>
      <c r="K4845">
        <f>ABS((Table2[[#This Row],[Consumption]]-Table2[[#This Row],[Predicted Consumption]])/Table2[[#This Row],[Consumption]])</f>
        <v>3.9072716873949587E-2</v>
      </c>
    </row>
    <row r="4846" spans="1:11" x14ac:dyDescent="0.25">
      <c r="A4846" s="1">
        <v>40411.458333333336</v>
      </c>
      <c r="B4846">
        <v>10.8</v>
      </c>
      <c r="D4846" s="3">
        <v>40411.458333333336</v>
      </c>
      <c r="E4846">
        <v>10.8</v>
      </c>
      <c r="F4846">
        <v>12.1584938643</v>
      </c>
      <c r="G4846" s="5">
        <v>0.334043468956362</v>
      </c>
      <c r="I4846">
        <f t="shared" si="75"/>
        <v>1.3584938642999997</v>
      </c>
      <c r="J4846">
        <f>Table2[[#This Row],[Consumption]]+Table2[[#This Row],[Predicted Consumption]]</f>
        <v>22.958493864300003</v>
      </c>
      <c r="K4846">
        <f>ABS((Table2[[#This Row],[Consumption]]-Table2[[#This Row],[Predicted Consumption]])/Table2[[#This Row],[Consumption]])</f>
        <v>0.12578646891666664</v>
      </c>
    </row>
    <row r="4847" spans="1:11" x14ac:dyDescent="0.25">
      <c r="A4847" s="1">
        <v>40411.46875</v>
      </c>
      <c r="B4847">
        <v>11.3</v>
      </c>
      <c r="D4847" s="3">
        <v>40411.46875</v>
      </c>
      <c r="E4847">
        <v>11.3</v>
      </c>
      <c r="F4847">
        <v>9.4598999670299992</v>
      </c>
      <c r="G4847" s="5">
        <v>0.16396207552092401</v>
      </c>
      <c r="I4847">
        <f t="shared" si="75"/>
        <v>1.8401000329700015</v>
      </c>
      <c r="J4847">
        <f>Table2[[#This Row],[Consumption]]+Table2[[#This Row],[Predicted Consumption]]</f>
        <v>20.759899967030002</v>
      </c>
      <c r="K4847">
        <f>ABS((Table2[[#This Row],[Consumption]]-Table2[[#This Row],[Predicted Consumption]])/Table2[[#This Row],[Consumption]])</f>
        <v>0.16284071088230101</v>
      </c>
    </row>
    <row r="4848" spans="1:11" x14ac:dyDescent="0.25">
      <c r="A4848" s="1">
        <v>40411.479166666664</v>
      </c>
      <c r="B4848">
        <v>9.6</v>
      </c>
      <c r="D4848" s="3">
        <v>40411.479166666664</v>
      </c>
      <c r="E4848">
        <v>9.6</v>
      </c>
      <c r="F4848">
        <v>10.3299042094</v>
      </c>
      <c r="G4848" s="5">
        <v>0.51925106591357895</v>
      </c>
      <c r="I4848">
        <f t="shared" si="75"/>
        <v>0.72990420940000078</v>
      </c>
      <c r="J4848">
        <f>Table2[[#This Row],[Consumption]]+Table2[[#This Row],[Predicted Consumption]]</f>
        <v>19.9299042094</v>
      </c>
      <c r="K4848">
        <f>ABS((Table2[[#This Row],[Consumption]]-Table2[[#This Row],[Predicted Consumption]])/Table2[[#This Row],[Consumption]])</f>
        <v>7.6031688479166748E-2</v>
      </c>
    </row>
    <row r="4849" spans="1:11" x14ac:dyDescent="0.25">
      <c r="A4849" s="1">
        <v>40411.489583333336</v>
      </c>
      <c r="B4849">
        <v>10.4</v>
      </c>
      <c r="D4849" s="3">
        <v>40411.489583333336</v>
      </c>
      <c r="E4849">
        <v>10.4</v>
      </c>
      <c r="F4849">
        <v>10.171752381499999</v>
      </c>
      <c r="G4849" s="5">
        <v>0.21384684018848099</v>
      </c>
      <c r="I4849">
        <f t="shared" si="75"/>
        <v>0.22824761850000108</v>
      </c>
      <c r="J4849">
        <f>Table2[[#This Row],[Consumption]]+Table2[[#This Row],[Predicted Consumption]]</f>
        <v>20.571752381499998</v>
      </c>
      <c r="K4849">
        <f>ABS((Table2[[#This Row],[Consumption]]-Table2[[#This Row],[Predicted Consumption]])/Table2[[#This Row],[Consumption]])</f>
        <v>2.1946886394230872E-2</v>
      </c>
    </row>
    <row r="4850" spans="1:11" x14ac:dyDescent="0.25">
      <c r="A4850" s="1">
        <v>40411.5</v>
      </c>
      <c r="B4850">
        <v>8.4</v>
      </c>
      <c r="D4850" s="3">
        <v>40411.5</v>
      </c>
      <c r="E4850">
        <v>8.4</v>
      </c>
      <c r="F4850">
        <v>10.171752381499999</v>
      </c>
      <c r="G4850" s="5">
        <v>0.20287092869090401</v>
      </c>
      <c r="I4850">
        <f t="shared" si="75"/>
        <v>1.7717523814999989</v>
      </c>
      <c r="J4850">
        <f>Table2[[#This Row],[Consumption]]+Table2[[#This Row],[Predicted Consumption]]</f>
        <v>18.571752381499998</v>
      </c>
      <c r="K4850">
        <f>ABS((Table2[[#This Row],[Consumption]]-Table2[[#This Row],[Predicted Consumption]])/Table2[[#This Row],[Consumption]])</f>
        <v>0.21092290255952367</v>
      </c>
    </row>
    <row r="4851" spans="1:11" x14ac:dyDescent="0.25">
      <c r="A4851" s="1">
        <v>40411.510416666664</v>
      </c>
      <c r="B4851">
        <v>8.6</v>
      </c>
      <c r="D4851" s="3">
        <v>40411.510416666664</v>
      </c>
      <c r="E4851">
        <v>8.6</v>
      </c>
      <c r="F4851">
        <v>9.7598999382299993</v>
      </c>
      <c r="G4851" s="5">
        <v>0.62839159126750699</v>
      </c>
      <c r="I4851">
        <f t="shared" si="75"/>
        <v>1.1598999382299997</v>
      </c>
      <c r="J4851">
        <f>Table2[[#This Row],[Consumption]]+Table2[[#This Row],[Predicted Consumption]]</f>
        <v>18.359899938230001</v>
      </c>
      <c r="K4851">
        <f>ABS((Table2[[#This Row],[Consumption]]-Table2[[#This Row],[Predicted Consumption]])/Table2[[#This Row],[Consumption]])</f>
        <v>0.13487208584069765</v>
      </c>
    </row>
    <row r="4852" spans="1:11" x14ac:dyDescent="0.25">
      <c r="A4852" s="1">
        <v>40411.520833333336</v>
      </c>
      <c r="B4852">
        <v>9.4</v>
      </c>
      <c r="D4852" s="3">
        <v>40411.520833333336</v>
      </c>
      <c r="E4852">
        <v>9.4</v>
      </c>
      <c r="F4852">
        <v>9.7598999382299993</v>
      </c>
      <c r="G4852" s="5">
        <v>0.60384577257715799</v>
      </c>
      <c r="I4852">
        <f t="shared" si="75"/>
        <v>0.35989993822999899</v>
      </c>
      <c r="J4852">
        <f>Table2[[#This Row],[Consumption]]+Table2[[#This Row],[Predicted Consumption]]</f>
        <v>19.159899938229998</v>
      </c>
      <c r="K4852">
        <f>ABS((Table2[[#This Row],[Consumption]]-Table2[[#This Row],[Predicted Consumption]])/Table2[[#This Row],[Consumption]])</f>
        <v>3.828722747127649E-2</v>
      </c>
    </row>
    <row r="4853" spans="1:11" x14ac:dyDescent="0.25">
      <c r="A4853" s="1">
        <v>40411.53125</v>
      </c>
      <c r="B4853">
        <v>7.6</v>
      </c>
      <c r="D4853" s="3">
        <v>40411.53125</v>
      </c>
      <c r="E4853">
        <v>7.6</v>
      </c>
      <c r="F4853">
        <v>10.26470365</v>
      </c>
      <c r="G4853" s="5">
        <v>0.50043699230110905</v>
      </c>
      <c r="I4853">
        <f t="shared" si="75"/>
        <v>2.6647036499999999</v>
      </c>
      <c r="J4853">
        <f>Table2[[#This Row],[Consumption]]+Table2[[#This Row],[Predicted Consumption]]</f>
        <v>17.864703649999999</v>
      </c>
      <c r="K4853">
        <f>ABS((Table2[[#This Row],[Consumption]]-Table2[[#This Row],[Predicted Consumption]])/Table2[[#This Row],[Consumption]])</f>
        <v>0.35061890131578949</v>
      </c>
    </row>
    <row r="4854" spans="1:11" x14ac:dyDescent="0.25">
      <c r="A4854" s="1">
        <v>40411.541666666664</v>
      </c>
      <c r="B4854">
        <v>9.5</v>
      </c>
      <c r="D4854" s="3">
        <v>40411.541666666664</v>
      </c>
      <c r="E4854">
        <v>9.5</v>
      </c>
      <c r="F4854">
        <v>9.7598999382299993</v>
      </c>
      <c r="G4854" s="5">
        <v>0.40586286497482699</v>
      </c>
      <c r="I4854">
        <f t="shared" si="75"/>
        <v>0.25989993822999935</v>
      </c>
      <c r="J4854">
        <f>Table2[[#This Row],[Consumption]]+Table2[[#This Row],[Predicted Consumption]]</f>
        <v>19.259899938229999</v>
      </c>
      <c r="K4854">
        <f>ABS((Table2[[#This Row],[Consumption]]-Table2[[#This Row],[Predicted Consumption]])/Table2[[#This Row],[Consumption]])</f>
        <v>2.7357888234736772E-2</v>
      </c>
    </row>
    <row r="4855" spans="1:11" x14ac:dyDescent="0.25">
      <c r="A4855" s="1">
        <v>40411.552083333336</v>
      </c>
      <c r="B4855">
        <v>8</v>
      </c>
      <c r="D4855" s="3">
        <v>40411.552083333336</v>
      </c>
      <c r="E4855">
        <v>8</v>
      </c>
      <c r="F4855">
        <v>7.11</v>
      </c>
      <c r="G4855" s="5">
        <v>0.45474967973153702</v>
      </c>
      <c r="I4855">
        <f t="shared" si="75"/>
        <v>0.88999999999999968</v>
      </c>
      <c r="J4855">
        <f>Table2[[#This Row],[Consumption]]+Table2[[#This Row],[Predicted Consumption]]</f>
        <v>15.11</v>
      </c>
      <c r="K4855">
        <f>ABS((Table2[[#This Row],[Consumption]]-Table2[[#This Row],[Predicted Consumption]])/Table2[[#This Row],[Consumption]])</f>
        <v>0.11124999999999996</v>
      </c>
    </row>
    <row r="4856" spans="1:11" x14ac:dyDescent="0.25">
      <c r="A4856" s="1">
        <v>40411.5625</v>
      </c>
      <c r="B4856">
        <v>10.8</v>
      </c>
      <c r="D4856" s="3">
        <v>40411.5625</v>
      </c>
      <c r="E4856">
        <v>10.8</v>
      </c>
      <c r="F4856">
        <v>9.7598999382299993</v>
      </c>
      <c r="G4856" s="5">
        <v>0.60289363918406902</v>
      </c>
      <c r="I4856">
        <f t="shared" si="75"/>
        <v>1.0401000617700014</v>
      </c>
      <c r="J4856">
        <f>Table2[[#This Row],[Consumption]]+Table2[[#This Row],[Predicted Consumption]]</f>
        <v>20.55989993823</v>
      </c>
      <c r="K4856">
        <f>ABS((Table2[[#This Row],[Consumption]]-Table2[[#This Row],[Predicted Consumption]])/Table2[[#This Row],[Consumption]])</f>
        <v>9.6305561275000118E-2</v>
      </c>
    </row>
    <row r="4857" spans="1:11" x14ac:dyDescent="0.25">
      <c r="A4857" s="1">
        <v>40411.572916666664</v>
      </c>
      <c r="B4857">
        <v>7.6</v>
      </c>
      <c r="D4857" s="3">
        <v>40411.572916666664</v>
      </c>
      <c r="E4857">
        <v>7.6</v>
      </c>
      <c r="F4857">
        <v>11.1069015531</v>
      </c>
      <c r="G4857" s="5">
        <v>0.61910567689896101</v>
      </c>
      <c r="I4857">
        <f t="shared" si="75"/>
        <v>3.5069015531000005</v>
      </c>
      <c r="J4857">
        <f>Table2[[#This Row],[Consumption]]+Table2[[#This Row],[Predicted Consumption]]</f>
        <v>18.7069015531</v>
      </c>
      <c r="K4857">
        <f>ABS((Table2[[#This Row],[Consumption]]-Table2[[#This Row],[Predicted Consumption]])/Table2[[#This Row],[Consumption]])</f>
        <v>0.46143441488157905</v>
      </c>
    </row>
    <row r="4858" spans="1:11" x14ac:dyDescent="0.25">
      <c r="A4858" s="1">
        <v>40411.583333333336</v>
      </c>
      <c r="B4858">
        <v>10.4</v>
      </c>
      <c r="D4858" s="3">
        <v>40411.583333333336</v>
      </c>
      <c r="E4858">
        <v>10.4</v>
      </c>
      <c r="F4858">
        <v>9.3823509999999999</v>
      </c>
      <c r="G4858" s="5">
        <v>0.67850313774607196</v>
      </c>
      <c r="I4858">
        <f t="shared" si="75"/>
        <v>1.0176490000000005</v>
      </c>
      <c r="J4858">
        <f>Table2[[#This Row],[Consumption]]+Table2[[#This Row],[Predicted Consumption]]</f>
        <v>19.782350999999998</v>
      </c>
      <c r="K4858">
        <f>ABS((Table2[[#This Row],[Consumption]]-Table2[[#This Row],[Predicted Consumption]])/Table2[[#This Row],[Consumption]])</f>
        <v>9.7850865384615432E-2</v>
      </c>
    </row>
    <row r="4859" spans="1:11" x14ac:dyDescent="0.25">
      <c r="A4859" s="1">
        <v>40411.59375</v>
      </c>
      <c r="B4859">
        <v>9.1999999999999993</v>
      </c>
      <c r="D4859" s="3">
        <v>40411.59375</v>
      </c>
      <c r="E4859">
        <v>9.1999999999999993</v>
      </c>
      <c r="F4859">
        <v>8.0589403999999991</v>
      </c>
      <c r="G4859" s="5">
        <v>0.31697841898645102</v>
      </c>
      <c r="I4859">
        <f t="shared" si="75"/>
        <v>1.1410596000000002</v>
      </c>
      <c r="J4859">
        <f>Table2[[#This Row],[Consumption]]+Table2[[#This Row],[Predicted Consumption]]</f>
        <v>17.2589404</v>
      </c>
      <c r="K4859">
        <f>ABS((Table2[[#This Row],[Consumption]]-Table2[[#This Row],[Predicted Consumption]])/Table2[[#This Row],[Consumption]])</f>
        <v>0.12402821739130437</v>
      </c>
    </row>
    <row r="4860" spans="1:11" x14ac:dyDescent="0.25">
      <c r="A4860" s="1">
        <v>40411.604166666664</v>
      </c>
      <c r="B4860">
        <v>10</v>
      </c>
      <c r="D4860" s="3">
        <v>40411.604166666664</v>
      </c>
      <c r="E4860">
        <v>10</v>
      </c>
      <c r="F4860">
        <v>7.2569999999999997</v>
      </c>
      <c r="G4860" s="5">
        <v>0.271404289358955</v>
      </c>
      <c r="I4860">
        <f t="shared" si="75"/>
        <v>2.7430000000000003</v>
      </c>
      <c r="J4860">
        <f>Table2[[#This Row],[Consumption]]+Table2[[#This Row],[Predicted Consumption]]</f>
        <v>17.256999999999998</v>
      </c>
      <c r="K4860">
        <f>ABS((Table2[[#This Row],[Consumption]]-Table2[[#This Row],[Predicted Consumption]])/Table2[[#This Row],[Consumption]])</f>
        <v>0.27430000000000004</v>
      </c>
    </row>
    <row r="4861" spans="1:11" x14ac:dyDescent="0.25">
      <c r="A4861" s="1">
        <v>40411.614583333336</v>
      </c>
      <c r="B4861">
        <v>8.9</v>
      </c>
      <c r="D4861" s="3">
        <v>40411.614583333336</v>
      </c>
      <c r="E4861">
        <v>8.9</v>
      </c>
      <c r="F4861">
        <v>10.171752381499999</v>
      </c>
      <c r="G4861" s="5">
        <v>0.42911414865140401</v>
      </c>
      <c r="I4861">
        <f t="shared" si="75"/>
        <v>1.2717523814999989</v>
      </c>
      <c r="J4861">
        <f>Table2[[#This Row],[Consumption]]+Table2[[#This Row],[Predicted Consumption]]</f>
        <v>19.071752381499998</v>
      </c>
      <c r="K4861">
        <f>ABS((Table2[[#This Row],[Consumption]]-Table2[[#This Row],[Predicted Consumption]])/Table2[[#This Row],[Consumption]])</f>
        <v>0.14289352601123584</v>
      </c>
    </row>
    <row r="4862" spans="1:11" x14ac:dyDescent="0.25">
      <c r="A4862" s="1">
        <v>40411.625</v>
      </c>
      <c r="B4862">
        <v>10.3</v>
      </c>
      <c r="D4862" s="3">
        <v>40411.625</v>
      </c>
      <c r="E4862">
        <v>10.3</v>
      </c>
      <c r="F4862">
        <v>9.3823509999999999</v>
      </c>
      <c r="G4862" s="5">
        <v>0.35227341736177498</v>
      </c>
      <c r="I4862">
        <f t="shared" si="75"/>
        <v>0.91764900000000083</v>
      </c>
      <c r="J4862">
        <f>Table2[[#This Row],[Consumption]]+Table2[[#This Row],[Predicted Consumption]]</f>
        <v>19.682351000000001</v>
      </c>
      <c r="K4862">
        <f>ABS((Table2[[#This Row],[Consumption]]-Table2[[#This Row],[Predicted Consumption]])/Table2[[#This Row],[Consumption]])</f>
        <v>8.9092135922330173E-2</v>
      </c>
    </row>
    <row r="4863" spans="1:11" x14ac:dyDescent="0.25">
      <c r="A4863" s="1">
        <v>40411.635416666664</v>
      </c>
      <c r="B4863">
        <v>9.1</v>
      </c>
      <c r="D4863" s="3">
        <v>40411.635416666664</v>
      </c>
      <c r="E4863">
        <v>9.1</v>
      </c>
      <c r="F4863">
        <v>8.7590000000000003</v>
      </c>
      <c r="G4863" s="5">
        <v>0.22679659230635199</v>
      </c>
      <c r="I4863">
        <f t="shared" si="75"/>
        <v>0.3409999999999993</v>
      </c>
      <c r="J4863">
        <f>Table2[[#This Row],[Consumption]]+Table2[[#This Row],[Predicted Consumption]]</f>
        <v>17.859000000000002</v>
      </c>
      <c r="K4863">
        <f>ABS((Table2[[#This Row],[Consumption]]-Table2[[#This Row],[Predicted Consumption]])/Table2[[#This Row],[Consumption]])</f>
        <v>3.7472527472527398E-2</v>
      </c>
    </row>
    <row r="4864" spans="1:11" x14ac:dyDescent="0.25">
      <c r="A4864" s="1">
        <v>40411.645833333336</v>
      </c>
      <c r="B4864">
        <v>10.1</v>
      </c>
      <c r="D4864" s="3">
        <v>40411.645833333336</v>
      </c>
      <c r="E4864">
        <v>10.1</v>
      </c>
      <c r="F4864">
        <v>9.8319299567599998</v>
      </c>
      <c r="G4864" s="5">
        <v>0.26632974845345497</v>
      </c>
      <c r="I4864">
        <f t="shared" si="75"/>
        <v>0.26807004323999983</v>
      </c>
      <c r="J4864">
        <f>Table2[[#This Row],[Consumption]]+Table2[[#This Row],[Predicted Consumption]]</f>
        <v>19.931929956760001</v>
      </c>
      <c r="K4864">
        <f>ABS((Table2[[#This Row],[Consumption]]-Table2[[#This Row],[Predicted Consumption]])/Table2[[#This Row],[Consumption]])</f>
        <v>2.6541588439603945E-2</v>
      </c>
    </row>
    <row r="4865" spans="1:11" x14ac:dyDescent="0.25">
      <c r="A4865" s="1">
        <v>40411.65625</v>
      </c>
      <c r="B4865">
        <v>9.9</v>
      </c>
      <c r="D4865" s="3">
        <v>40411.65625</v>
      </c>
      <c r="E4865">
        <v>9.9</v>
      </c>
      <c r="F4865">
        <v>8.0739999999999998</v>
      </c>
      <c r="G4865" s="5">
        <v>0.18260697704767001</v>
      </c>
      <c r="I4865">
        <f t="shared" si="75"/>
        <v>1.8260000000000005</v>
      </c>
      <c r="J4865">
        <f>Table2[[#This Row],[Consumption]]+Table2[[#This Row],[Predicted Consumption]]</f>
        <v>17.974</v>
      </c>
      <c r="K4865">
        <f>ABS((Table2[[#This Row],[Consumption]]-Table2[[#This Row],[Predicted Consumption]])/Table2[[#This Row],[Consumption]])</f>
        <v>0.18444444444444449</v>
      </c>
    </row>
    <row r="4866" spans="1:11" x14ac:dyDescent="0.25">
      <c r="A4866" s="1">
        <v>40411.666666666664</v>
      </c>
      <c r="B4866">
        <v>9.9</v>
      </c>
      <c r="D4866" s="3">
        <v>40411.666666666664</v>
      </c>
      <c r="E4866">
        <v>9.9</v>
      </c>
      <c r="F4866">
        <v>8.0739999999999998</v>
      </c>
      <c r="G4866" s="5">
        <v>0.22703333059386399</v>
      </c>
      <c r="I4866">
        <f t="shared" si="75"/>
        <v>1.8260000000000005</v>
      </c>
      <c r="J4866">
        <f>Table2[[#This Row],[Consumption]]+Table2[[#This Row],[Predicted Consumption]]</f>
        <v>17.974</v>
      </c>
      <c r="K4866">
        <f>ABS((Table2[[#This Row],[Consumption]]-Table2[[#This Row],[Predicted Consumption]])/Table2[[#This Row],[Consumption]])</f>
        <v>0.18444444444444449</v>
      </c>
    </row>
    <row r="4867" spans="1:11" x14ac:dyDescent="0.25">
      <c r="A4867" s="1">
        <v>40411.677083333336</v>
      </c>
      <c r="B4867">
        <v>10</v>
      </c>
      <c r="D4867" s="3">
        <v>40411.677083333336</v>
      </c>
      <c r="E4867">
        <v>10</v>
      </c>
      <c r="F4867">
        <v>8.2370000000000001</v>
      </c>
      <c r="G4867" s="5">
        <v>0.43694072401954998</v>
      </c>
      <c r="I4867">
        <f t="shared" si="75"/>
        <v>1.7629999999999999</v>
      </c>
      <c r="J4867">
        <f>Table2[[#This Row],[Consumption]]+Table2[[#This Row],[Predicted Consumption]]</f>
        <v>18.237000000000002</v>
      </c>
      <c r="K4867">
        <f>ABS((Table2[[#This Row],[Consumption]]-Table2[[#This Row],[Predicted Consumption]])/Table2[[#This Row],[Consumption]])</f>
        <v>0.17629999999999998</v>
      </c>
    </row>
    <row r="4868" spans="1:11" x14ac:dyDescent="0.25">
      <c r="A4868" s="1">
        <v>40411.6875</v>
      </c>
      <c r="B4868">
        <v>11.2</v>
      </c>
      <c r="D4868" s="3">
        <v>40411.6875</v>
      </c>
      <c r="E4868">
        <v>11.2</v>
      </c>
      <c r="F4868">
        <v>10.171752381499999</v>
      </c>
      <c r="G4868" s="5">
        <v>0.50084987188899199</v>
      </c>
      <c r="I4868">
        <f t="shared" ref="I4868:I4931" si="76">ABS(F4868-E4868)</f>
        <v>1.0282476185</v>
      </c>
      <c r="J4868">
        <f>Table2[[#This Row],[Consumption]]+Table2[[#This Row],[Predicted Consumption]]</f>
        <v>21.371752381499999</v>
      </c>
      <c r="K4868">
        <f>ABS((Table2[[#This Row],[Consumption]]-Table2[[#This Row],[Predicted Consumption]])/Table2[[#This Row],[Consumption]])</f>
        <v>9.1807823080357148E-2</v>
      </c>
    </row>
    <row r="4869" spans="1:11" x14ac:dyDescent="0.25">
      <c r="A4869" s="1">
        <v>40411.697916666664</v>
      </c>
      <c r="B4869">
        <v>11.8</v>
      </c>
      <c r="D4869" s="3">
        <v>40411.697916666664</v>
      </c>
      <c r="E4869">
        <v>11.8</v>
      </c>
      <c r="F4869">
        <v>11.207819366300001</v>
      </c>
      <c r="G4869" s="5">
        <v>0.47892039143373499</v>
      </c>
      <c r="I4869">
        <f t="shared" si="76"/>
        <v>0.59218063369999996</v>
      </c>
      <c r="J4869">
        <f>Table2[[#This Row],[Consumption]]+Table2[[#This Row],[Predicted Consumption]]</f>
        <v>23.007819366300001</v>
      </c>
      <c r="K4869">
        <f>ABS((Table2[[#This Row],[Consumption]]-Table2[[#This Row],[Predicted Consumption]])/Table2[[#This Row],[Consumption]])</f>
        <v>5.0184799466101687E-2</v>
      </c>
    </row>
    <row r="4870" spans="1:11" x14ac:dyDescent="0.25">
      <c r="A4870" s="1">
        <v>40411.708333333336</v>
      </c>
      <c r="B4870">
        <v>10.4</v>
      </c>
      <c r="D4870" s="3">
        <v>40411.708333333336</v>
      </c>
      <c r="E4870">
        <v>10.4</v>
      </c>
      <c r="F4870">
        <v>10.335873900499999</v>
      </c>
      <c r="G4870" s="5">
        <v>0.43096030459718399</v>
      </c>
      <c r="I4870">
        <f t="shared" si="76"/>
        <v>6.4126099500001033E-2</v>
      </c>
      <c r="J4870">
        <f>Table2[[#This Row],[Consumption]]+Table2[[#This Row],[Predicted Consumption]]</f>
        <v>20.7358739005</v>
      </c>
      <c r="K4870">
        <f>ABS((Table2[[#This Row],[Consumption]]-Table2[[#This Row],[Predicted Consumption]])/Table2[[#This Row],[Consumption]])</f>
        <v>6.1659711057693301E-3</v>
      </c>
    </row>
    <row r="4871" spans="1:11" x14ac:dyDescent="0.25">
      <c r="A4871" s="1">
        <v>40411.71875</v>
      </c>
      <c r="B4871">
        <v>7.5</v>
      </c>
      <c r="D4871" s="3">
        <v>40411.71875</v>
      </c>
      <c r="E4871">
        <v>7.5</v>
      </c>
      <c r="F4871">
        <v>8.7590000000000003</v>
      </c>
      <c r="G4871" s="5">
        <v>0.20300122580496199</v>
      </c>
      <c r="I4871">
        <f t="shared" si="76"/>
        <v>1.2590000000000003</v>
      </c>
      <c r="J4871">
        <f>Table2[[#This Row],[Consumption]]+Table2[[#This Row],[Predicted Consumption]]</f>
        <v>16.259</v>
      </c>
      <c r="K4871">
        <f>ABS((Table2[[#This Row],[Consumption]]-Table2[[#This Row],[Predicted Consumption]])/Table2[[#This Row],[Consumption]])</f>
        <v>0.16786666666666672</v>
      </c>
    </row>
    <row r="4872" spans="1:11" x14ac:dyDescent="0.25">
      <c r="A4872" s="1">
        <v>40411.729166666664</v>
      </c>
      <c r="B4872">
        <v>8.8000000000000007</v>
      </c>
      <c r="D4872" s="3">
        <v>40411.729166666664</v>
      </c>
      <c r="E4872">
        <v>8.8000000000000007</v>
      </c>
      <c r="F4872">
        <v>10.3337047885</v>
      </c>
      <c r="G4872" s="5">
        <v>0.42661713089440101</v>
      </c>
      <c r="I4872">
        <f t="shared" si="76"/>
        <v>1.5337047884999997</v>
      </c>
      <c r="J4872">
        <f>Table2[[#This Row],[Consumption]]+Table2[[#This Row],[Predicted Consumption]]</f>
        <v>19.133704788500001</v>
      </c>
      <c r="K4872">
        <f>ABS((Table2[[#This Row],[Consumption]]-Table2[[#This Row],[Predicted Consumption]])/Table2[[#This Row],[Consumption]])</f>
        <v>0.17428463505681813</v>
      </c>
    </row>
    <row r="4873" spans="1:11" x14ac:dyDescent="0.25">
      <c r="A4873" s="1">
        <v>40411.739583333336</v>
      </c>
      <c r="B4873">
        <v>7.4</v>
      </c>
      <c r="D4873" s="3">
        <v>40411.739583333336</v>
      </c>
      <c r="E4873">
        <v>7.4</v>
      </c>
      <c r="F4873">
        <v>10.023885</v>
      </c>
      <c r="G4873" s="5">
        <v>0.50219775023820901</v>
      </c>
      <c r="I4873">
        <f t="shared" si="76"/>
        <v>2.6238849999999996</v>
      </c>
      <c r="J4873">
        <f>Table2[[#This Row],[Consumption]]+Table2[[#This Row],[Predicted Consumption]]</f>
        <v>17.423884999999999</v>
      </c>
      <c r="K4873">
        <f>ABS((Table2[[#This Row],[Consumption]]-Table2[[#This Row],[Predicted Consumption]])/Table2[[#This Row],[Consumption]])</f>
        <v>0.35457905405405399</v>
      </c>
    </row>
    <row r="4874" spans="1:11" x14ac:dyDescent="0.25">
      <c r="A4874" s="1">
        <v>40411.75</v>
      </c>
      <c r="B4874">
        <v>6</v>
      </c>
      <c r="D4874" s="3">
        <v>40411.75</v>
      </c>
      <c r="E4874">
        <v>6</v>
      </c>
      <c r="F4874">
        <v>8.8000000000000007</v>
      </c>
      <c r="G4874" s="5">
        <v>0.49945086534014099</v>
      </c>
      <c r="I4874">
        <f t="shared" si="76"/>
        <v>2.8000000000000007</v>
      </c>
      <c r="J4874">
        <f>Table2[[#This Row],[Consumption]]+Table2[[#This Row],[Predicted Consumption]]</f>
        <v>14.8</v>
      </c>
      <c r="K4874">
        <f>ABS((Table2[[#This Row],[Consumption]]-Table2[[#This Row],[Predicted Consumption]])/Table2[[#This Row],[Consumption]])</f>
        <v>0.46666666666666679</v>
      </c>
    </row>
    <row r="4875" spans="1:11" x14ac:dyDescent="0.25">
      <c r="A4875" s="1">
        <v>40411.760416666664</v>
      </c>
      <c r="B4875">
        <v>3.7</v>
      </c>
      <c r="D4875" s="3">
        <v>40411.760416666664</v>
      </c>
      <c r="E4875">
        <v>3.7</v>
      </c>
      <c r="F4875">
        <v>1.2</v>
      </c>
      <c r="G4875" s="5">
        <v>0.28860621386659402</v>
      </c>
      <c r="I4875">
        <f t="shared" si="76"/>
        <v>2.5</v>
      </c>
      <c r="J4875">
        <f>Table2[[#This Row],[Consumption]]+Table2[[#This Row],[Predicted Consumption]]</f>
        <v>4.9000000000000004</v>
      </c>
      <c r="K4875">
        <f>ABS((Table2[[#This Row],[Consumption]]-Table2[[#This Row],[Predicted Consumption]])/Table2[[#This Row],[Consumption]])</f>
        <v>0.67567567567567566</v>
      </c>
    </row>
    <row r="4876" spans="1:11" x14ac:dyDescent="0.25">
      <c r="A4876" s="1">
        <v>40411.770833333336</v>
      </c>
      <c r="B4876">
        <v>1.4</v>
      </c>
      <c r="D4876" s="3">
        <v>40411.770833333336</v>
      </c>
      <c r="E4876">
        <v>1.4</v>
      </c>
      <c r="F4876">
        <v>5.0999999999999996</v>
      </c>
      <c r="G4876" s="5">
        <v>0.52415209458253298</v>
      </c>
      <c r="I4876">
        <f t="shared" si="76"/>
        <v>3.6999999999999997</v>
      </c>
      <c r="J4876">
        <f>Table2[[#This Row],[Consumption]]+Table2[[#This Row],[Predicted Consumption]]</f>
        <v>6.5</v>
      </c>
      <c r="K4876">
        <f>ABS((Table2[[#This Row],[Consumption]]-Table2[[#This Row],[Predicted Consumption]])/Table2[[#This Row],[Consumption]])</f>
        <v>2.6428571428571428</v>
      </c>
    </row>
    <row r="4877" spans="1:11" x14ac:dyDescent="0.25">
      <c r="A4877" s="1">
        <v>40411.78125</v>
      </c>
      <c r="B4877">
        <v>1.4</v>
      </c>
      <c r="D4877" s="3">
        <v>40411.78125</v>
      </c>
      <c r="E4877">
        <v>1.4</v>
      </c>
      <c r="F4877">
        <v>1.3</v>
      </c>
      <c r="G4877" s="5">
        <v>0.683342405888265</v>
      </c>
      <c r="I4877">
        <f t="shared" si="76"/>
        <v>9.9999999999999867E-2</v>
      </c>
      <c r="J4877">
        <f>Table2[[#This Row],[Consumption]]+Table2[[#This Row],[Predicted Consumption]]</f>
        <v>2.7</v>
      </c>
      <c r="K4877">
        <f>ABS((Table2[[#This Row],[Consumption]]-Table2[[#This Row],[Predicted Consumption]])/Table2[[#This Row],[Consumption]])</f>
        <v>7.1428571428571341E-2</v>
      </c>
    </row>
    <row r="4878" spans="1:11" x14ac:dyDescent="0.25">
      <c r="A4878" s="1">
        <v>40411.791666666664</v>
      </c>
      <c r="B4878">
        <v>1.4</v>
      </c>
      <c r="D4878" s="3">
        <v>40411.791666666664</v>
      </c>
      <c r="E4878">
        <v>1.4</v>
      </c>
      <c r="F4878">
        <v>1.3</v>
      </c>
      <c r="G4878" s="5">
        <v>0.68668365452445002</v>
      </c>
      <c r="I4878">
        <f t="shared" si="76"/>
        <v>9.9999999999999867E-2</v>
      </c>
      <c r="J4878">
        <f>Table2[[#This Row],[Consumption]]+Table2[[#This Row],[Predicted Consumption]]</f>
        <v>2.7</v>
      </c>
      <c r="K4878">
        <f>ABS((Table2[[#This Row],[Consumption]]-Table2[[#This Row],[Predicted Consumption]])/Table2[[#This Row],[Consumption]])</f>
        <v>7.1428571428571341E-2</v>
      </c>
    </row>
    <row r="4879" spans="1:11" x14ac:dyDescent="0.25">
      <c r="A4879" s="1">
        <v>40411.802083333336</v>
      </c>
      <c r="B4879">
        <v>1.3</v>
      </c>
      <c r="D4879" s="3">
        <v>40411.802083333336</v>
      </c>
      <c r="E4879">
        <v>1.3</v>
      </c>
      <c r="F4879">
        <v>1.4</v>
      </c>
      <c r="G4879" s="5">
        <v>0.49656664072284401</v>
      </c>
      <c r="I4879">
        <f t="shared" si="76"/>
        <v>9.9999999999999867E-2</v>
      </c>
      <c r="J4879">
        <f>Table2[[#This Row],[Consumption]]+Table2[[#This Row],[Predicted Consumption]]</f>
        <v>2.7</v>
      </c>
      <c r="K4879">
        <f>ABS((Table2[[#This Row],[Consumption]]-Table2[[#This Row],[Predicted Consumption]])/Table2[[#This Row],[Consumption]])</f>
        <v>7.6923076923076816E-2</v>
      </c>
    </row>
    <row r="4880" spans="1:11" x14ac:dyDescent="0.25">
      <c r="A4880" s="1">
        <v>40411.8125</v>
      </c>
      <c r="B4880">
        <v>1.4</v>
      </c>
      <c r="D4880" s="3">
        <v>40411.8125</v>
      </c>
      <c r="E4880">
        <v>1.4</v>
      </c>
      <c r="F4880">
        <v>1.4</v>
      </c>
      <c r="G4880" s="5">
        <v>0.37745464574904602</v>
      </c>
      <c r="I4880">
        <f t="shared" si="76"/>
        <v>0</v>
      </c>
      <c r="J4880">
        <f>Table2[[#This Row],[Consumption]]+Table2[[#This Row],[Predicted Consumption]]</f>
        <v>2.8</v>
      </c>
      <c r="K4880">
        <f>ABS((Table2[[#This Row],[Consumption]]-Table2[[#This Row],[Predicted Consumption]])/Table2[[#This Row],[Consumption]])</f>
        <v>0</v>
      </c>
    </row>
    <row r="4881" spans="1:11" x14ac:dyDescent="0.25">
      <c r="A4881" s="1">
        <v>40411.822916666664</v>
      </c>
      <c r="B4881">
        <v>1.4</v>
      </c>
      <c r="D4881" s="3">
        <v>40411.822916666664</v>
      </c>
      <c r="E4881">
        <v>1.4</v>
      </c>
      <c r="F4881">
        <v>1.4</v>
      </c>
      <c r="G4881" s="5">
        <v>0.51523117472371005</v>
      </c>
      <c r="I4881">
        <f t="shared" si="76"/>
        <v>0</v>
      </c>
      <c r="J4881">
        <f>Table2[[#This Row],[Consumption]]+Table2[[#This Row],[Predicted Consumption]]</f>
        <v>2.8</v>
      </c>
      <c r="K4881">
        <f>ABS((Table2[[#This Row],[Consumption]]-Table2[[#This Row],[Predicted Consumption]])/Table2[[#This Row],[Consumption]])</f>
        <v>0</v>
      </c>
    </row>
    <row r="4882" spans="1:11" x14ac:dyDescent="0.25">
      <c r="A4882" s="1">
        <v>40411.833333333336</v>
      </c>
      <c r="B4882">
        <v>1.4</v>
      </c>
      <c r="D4882" s="3">
        <v>40411.833333333336</v>
      </c>
      <c r="E4882">
        <v>1.4</v>
      </c>
      <c r="I4882">
        <f t="shared" si="76"/>
        <v>1.4</v>
      </c>
      <c r="J4882">
        <f>Table2[[#This Row],[Consumption]]+Table2[[#This Row],[Predicted Consumption]]</f>
        <v>1.4</v>
      </c>
      <c r="K4882">
        <f>ABS((Table2[[#This Row],[Consumption]]-Table2[[#This Row],[Predicted Consumption]])/Table2[[#This Row],[Consumption]])</f>
        <v>1</v>
      </c>
    </row>
    <row r="4883" spans="1:11" x14ac:dyDescent="0.25">
      <c r="A4883" s="1">
        <v>40411.84375</v>
      </c>
      <c r="B4883">
        <v>1.4</v>
      </c>
      <c r="D4883" s="3">
        <v>40411.84375</v>
      </c>
      <c r="E4883">
        <v>1.4</v>
      </c>
      <c r="F4883">
        <v>1.4</v>
      </c>
      <c r="G4883" s="5">
        <v>0.70746520082553499</v>
      </c>
      <c r="I4883">
        <f t="shared" si="76"/>
        <v>0</v>
      </c>
      <c r="J4883">
        <f>Table2[[#This Row],[Consumption]]+Table2[[#This Row],[Predicted Consumption]]</f>
        <v>2.8</v>
      </c>
      <c r="K4883">
        <f>ABS((Table2[[#This Row],[Consumption]]-Table2[[#This Row],[Predicted Consumption]])/Table2[[#This Row],[Consumption]])</f>
        <v>0</v>
      </c>
    </row>
    <row r="4884" spans="1:11" x14ac:dyDescent="0.25">
      <c r="A4884" s="1">
        <v>40411.854166666664</v>
      </c>
      <c r="B4884">
        <v>1.4</v>
      </c>
      <c r="D4884" s="3">
        <v>40411.854166666664</v>
      </c>
      <c r="E4884">
        <v>1.4</v>
      </c>
      <c r="F4884">
        <v>1.4</v>
      </c>
      <c r="G4884" s="5">
        <v>0.91014232540115803</v>
      </c>
      <c r="I4884">
        <f t="shared" si="76"/>
        <v>0</v>
      </c>
      <c r="J4884">
        <f>Table2[[#This Row],[Consumption]]+Table2[[#This Row],[Predicted Consumption]]</f>
        <v>2.8</v>
      </c>
      <c r="K4884">
        <f>ABS((Table2[[#This Row],[Consumption]]-Table2[[#This Row],[Predicted Consumption]])/Table2[[#This Row],[Consumption]])</f>
        <v>0</v>
      </c>
    </row>
    <row r="4885" spans="1:11" x14ac:dyDescent="0.25">
      <c r="A4885" s="1">
        <v>40411.864583333336</v>
      </c>
      <c r="B4885">
        <v>1.4</v>
      </c>
      <c r="D4885" s="3">
        <v>40411.864583333336</v>
      </c>
      <c r="E4885">
        <v>1.4</v>
      </c>
      <c r="F4885">
        <v>1.4</v>
      </c>
      <c r="G4885" s="5">
        <v>0.92498014092169001</v>
      </c>
      <c r="I4885">
        <f t="shared" si="76"/>
        <v>0</v>
      </c>
      <c r="J4885">
        <f>Table2[[#This Row],[Consumption]]+Table2[[#This Row],[Predicted Consumption]]</f>
        <v>2.8</v>
      </c>
      <c r="K4885">
        <f>ABS((Table2[[#This Row],[Consumption]]-Table2[[#This Row],[Predicted Consumption]])/Table2[[#This Row],[Consumption]])</f>
        <v>0</v>
      </c>
    </row>
    <row r="4886" spans="1:11" x14ac:dyDescent="0.25">
      <c r="A4886" s="1">
        <v>40411.875</v>
      </c>
      <c r="B4886">
        <v>1.4</v>
      </c>
      <c r="D4886" s="3">
        <v>40411.875</v>
      </c>
      <c r="E4886">
        <v>1.4</v>
      </c>
      <c r="F4886">
        <v>1.4</v>
      </c>
      <c r="G4886" s="5">
        <v>0.94709660276694096</v>
      </c>
      <c r="I4886">
        <f t="shared" si="76"/>
        <v>0</v>
      </c>
      <c r="J4886">
        <f>Table2[[#This Row],[Consumption]]+Table2[[#This Row],[Predicted Consumption]]</f>
        <v>2.8</v>
      </c>
      <c r="K4886">
        <f>ABS((Table2[[#This Row],[Consumption]]-Table2[[#This Row],[Predicted Consumption]])/Table2[[#This Row],[Consumption]])</f>
        <v>0</v>
      </c>
    </row>
    <row r="4887" spans="1:11" x14ac:dyDescent="0.25">
      <c r="A4887" s="1">
        <v>40411.885416666664</v>
      </c>
      <c r="B4887">
        <v>1.3</v>
      </c>
      <c r="D4887" s="3">
        <v>40411.885416666664</v>
      </c>
      <c r="E4887">
        <v>1.3</v>
      </c>
      <c r="F4887">
        <v>1.4</v>
      </c>
      <c r="G4887" s="5">
        <v>0.95706285904392796</v>
      </c>
      <c r="I4887">
        <f t="shared" si="76"/>
        <v>9.9999999999999867E-2</v>
      </c>
      <c r="J4887">
        <f>Table2[[#This Row],[Consumption]]+Table2[[#This Row],[Predicted Consumption]]</f>
        <v>2.7</v>
      </c>
      <c r="K4887">
        <f>ABS((Table2[[#This Row],[Consumption]]-Table2[[#This Row],[Predicted Consumption]])/Table2[[#This Row],[Consumption]])</f>
        <v>7.6923076923076816E-2</v>
      </c>
    </row>
    <row r="4888" spans="1:11" x14ac:dyDescent="0.25">
      <c r="A4888" s="1">
        <v>40411.895833333336</v>
      </c>
      <c r="B4888">
        <v>1.4</v>
      </c>
      <c r="D4888" s="3">
        <v>40411.895833333336</v>
      </c>
      <c r="E4888">
        <v>1.4</v>
      </c>
      <c r="F4888">
        <v>1.4</v>
      </c>
      <c r="G4888" s="5">
        <v>0.93637032163522005</v>
      </c>
      <c r="I4888">
        <f t="shared" si="76"/>
        <v>0</v>
      </c>
      <c r="J4888">
        <f>Table2[[#This Row],[Consumption]]+Table2[[#This Row],[Predicted Consumption]]</f>
        <v>2.8</v>
      </c>
      <c r="K4888">
        <f>ABS((Table2[[#This Row],[Consumption]]-Table2[[#This Row],[Predicted Consumption]])/Table2[[#This Row],[Consumption]])</f>
        <v>0</v>
      </c>
    </row>
    <row r="4889" spans="1:11" x14ac:dyDescent="0.25">
      <c r="A4889" s="1">
        <v>40411.90625</v>
      </c>
      <c r="B4889">
        <v>1.4</v>
      </c>
      <c r="D4889" s="3">
        <v>40411.90625</v>
      </c>
      <c r="E4889">
        <v>1.4</v>
      </c>
      <c r="F4889">
        <v>1.4</v>
      </c>
      <c r="G4889" s="5">
        <v>0.89946992369235301</v>
      </c>
      <c r="I4889">
        <f t="shared" si="76"/>
        <v>0</v>
      </c>
      <c r="J4889">
        <f>Table2[[#This Row],[Consumption]]+Table2[[#This Row],[Predicted Consumption]]</f>
        <v>2.8</v>
      </c>
      <c r="K4889">
        <f>ABS((Table2[[#This Row],[Consumption]]-Table2[[#This Row],[Predicted Consumption]])/Table2[[#This Row],[Consumption]])</f>
        <v>0</v>
      </c>
    </row>
    <row r="4890" spans="1:11" x14ac:dyDescent="0.25">
      <c r="A4890" s="1">
        <v>40411.916666666664</v>
      </c>
      <c r="B4890">
        <v>1.4</v>
      </c>
      <c r="D4890" s="3">
        <v>40411.916666666664</v>
      </c>
      <c r="E4890">
        <v>1.4</v>
      </c>
      <c r="F4890">
        <v>1.4</v>
      </c>
      <c r="G4890" s="5">
        <v>0.90582580298331095</v>
      </c>
      <c r="I4890">
        <f t="shared" si="76"/>
        <v>0</v>
      </c>
      <c r="J4890">
        <f>Table2[[#This Row],[Consumption]]+Table2[[#This Row],[Predicted Consumption]]</f>
        <v>2.8</v>
      </c>
      <c r="K4890">
        <f>ABS((Table2[[#This Row],[Consumption]]-Table2[[#This Row],[Predicted Consumption]])/Table2[[#This Row],[Consumption]])</f>
        <v>0</v>
      </c>
    </row>
    <row r="4891" spans="1:11" x14ac:dyDescent="0.25">
      <c r="A4891" s="1">
        <v>40411.927083333336</v>
      </c>
      <c r="B4891">
        <v>1.3</v>
      </c>
      <c r="D4891" s="3">
        <v>40411.927083333336</v>
      </c>
      <c r="E4891">
        <v>1.3</v>
      </c>
      <c r="F4891">
        <v>1.4</v>
      </c>
      <c r="G4891" s="5">
        <v>0.93660736212156404</v>
      </c>
      <c r="I4891">
        <f t="shared" si="76"/>
        <v>9.9999999999999867E-2</v>
      </c>
      <c r="J4891">
        <f>Table2[[#This Row],[Consumption]]+Table2[[#This Row],[Predicted Consumption]]</f>
        <v>2.7</v>
      </c>
      <c r="K4891">
        <f>ABS((Table2[[#This Row],[Consumption]]-Table2[[#This Row],[Predicted Consumption]])/Table2[[#This Row],[Consumption]])</f>
        <v>7.6923076923076816E-2</v>
      </c>
    </row>
    <row r="4892" spans="1:11" x14ac:dyDescent="0.25">
      <c r="A4892" s="1">
        <v>40411.9375</v>
      </c>
      <c r="B4892">
        <v>1.4</v>
      </c>
      <c r="D4892" s="3">
        <v>40411.9375</v>
      </c>
      <c r="E4892">
        <v>1.4</v>
      </c>
      <c r="F4892">
        <v>1.4</v>
      </c>
      <c r="G4892" s="5">
        <v>0.63249187151491704</v>
      </c>
      <c r="I4892">
        <f t="shared" si="76"/>
        <v>0</v>
      </c>
      <c r="J4892">
        <f>Table2[[#This Row],[Consumption]]+Table2[[#This Row],[Predicted Consumption]]</f>
        <v>2.8</v>
      </c>
      <c r="K4892">
        <f>ABS((Table2[[#This Row],[Consumption]]-Table2[[#This Row],[Predicted Consumption]])/Table2[[#This Row],[Consumption]])</f>
        <v>0</v>
      </c>
    </row>
    <row r="4893" spans="1:11" x14ac:dyDescent="0.25">
      <c r="A4893" s="1">
        <v>40411.947916666664</v>
      </c>
      <c r="B4893">
        <v>1.4</v>
      </c>
      <c r="D4893" s="3">
        <v>40411.947916666664</v>
      </c>
      <c r="E4893">
        <v>1.4</v>
      </c>
      <c r="F4893">
        <v>1.4</v>
      </c>
      <c r="G4893" s="5">
        <v>0.626873872938152</v>
      </c>
      <c r="I4893">
        <f t="shared" si="76"/>
        <v>0</v>
      </c>
      <c r="J4893">
        <f>Table2[[#This Row],[Consumption]]+Table2[[#This Row],[Predicted Consumption]]</f>
        <v>2.8</v>
      </c>
      <c r="K4893">
        <f>ABS((Table2[[#This Row],[Consumption]]-Table2[[#This Row],[Predicted Consumption]])/Table2[[#This Row],[Consumption]])</f>
        <v>0</v>
      </c>
    </row>
    <row r="4894" spans="1:11" x14ac:dyDescent="0.25">
      <c r="A4894" s="1">
        <v>40411.958333333336</v>
      </c>
      <c r="B4894">
        <v>1.3</v>
      </c>
      <c r="D4894" s="3">
        <v>40411.958333333336</v>
      </c>
      <c r="E4894">
        <v>1.3</v>
      </c>
      <c r="F4894">
        <v>1.4</v>
      </c>
      <c r="G4894" s="5">
        <v>0.78409389378183103</v>
      </c>
      <c r="I4894">
        <f t="shared" si="76"/>
        <v>9.9999999999999867E-2</v>
      </c>
      <c r="J4894">
        <f>Table2[[#This Row],[Consumption]]+Table2[[#This Row],[Predicted Consumption]]</f>
        <v>2.7</v>
      </c>
      <c r="K4894">
        <f>ABS((Table2[[#This Row],[Consumption]]-Table2[[#This Row],[Predicted Consumption]])/Table2[[#This Row],[Consumption]])</f>
        <v>7.6923076923076816E-2</v>
      </c>
    </row>
    <row r="4895" spans="1:11" x14ac:dyDescent="0.25">
      <c r="A4895" s="1">
        <v>40411.96875</v>
      </c>
      <c r="B4895">
        <v>3</v>
      </c>
      <c r="D4895" s="3">
        <v>40411.96875</v>
      </c>
      <c r="E4895">
        <v>3</v>
      </c>
      <c r="F4895">
        <v>1.4</v>
      </c>
      <c r="G4895" s="5">
        <v>0.83125330074349402</v>
      </c>
      <c r="I4895">
        <f t="shared" si="76"/>
        <v>1.6</v>
      </c>
      <c r="J4895">
        <f>Table2[[#This Row],[Consumption]]+Table2[[#This Row],[Predicted Consumption]]</f>
        <v>4.4000000000000004</v>
      </c>
      <c r="K4895">
        <f>ABS((Table2[[#This Row],[Consumption]]-Table2[[#This Row],[Predicted Consumption]])/Table2[[#This Row],[Consumption]])</f>
        <v>0.53333333333333333</v>
      </c>
    </row>
    <row r="4896" spans="1:11" x14ac:dyDescent="0.25">
      <c r="A4896" s="1">
        <v>40411.979166666664</v>
      </c>
      <c r="B4896">
        <v>5.2</v>
      </c>
      <c r="D4896" s="3">
        <v>40411.979166666664</v>
      </c>
      <c r="E4896">
        <v>5.2</v>
      </c>
      <c r="F4896">
        <v>1.3</v>
      </c>
      <c r="G4896" s="5">
        <v>0.465827684704263</v>
      </c>
      <c r="I4896">
        <f t="shared" si="76"/>
        <v>3.9000000000000004</v>
      </c>
      <c r="J4896">
        <f>Table2[[#This Row],[Consumption]]+Table2[[#This Row],[Predicted Consumption]]</f>
        <v>6.5</v>
      </c>
      <c r="K4896">
        <f>ABS((Table2[[#This Row],[Consumption]]-Table2[[#This Row],[Predicted Consumption]])/Table2[[#This Row],[Consumption]])</f>
        <v>0.75</v>
      </c>
    </row>
    <row r="4897" spans="1:11" x14ac:dyDescent="0.25">
      <c r="A4897" s="1">
        <v>40411.989583333336</v>
      </c>
      <c r="B4897">
        <v>5.0999999999999996</v>
      </c>
      <c r="D4897" s="3">
        <v>40411.989583333336</v>
      </c>
      <c r="E4897">
        <v>5.0999999999999996</v>
      </c>
      <c r="F4897">
        <v>7.4059400000000002</v>
      </c>
      <c r="G4897" s="5">
        <v>0.37717020210088997</v>
      </c>
      <c r="I4897">
        <f t="shared" si="76"/>
        <v>2.3059400000000005</v>
      </c>
      <c r="J4897">
        <f>Table2[[#This Row],[Consumption]]+Table2[[#This Row],[Predicted Consumption]]</f>
        <v>12.505939999999999</v>
      </c>
      <c r="K4897">
        <f>ABS((Table2[[#This Row],[Consumption]]-Table2[[#This Row],[Predicted Consumption]])/Table2[[#This Row],[Consumption]])</f>
        <v>0.45214509803921582</v>
      </c>
    </row>
    <row r="4898" spans="1:11" x14ac:dyDescent="0.25">
      <c r="A4898" s="1">
        <v>40412</v>
      </c>
      <c r="B4898">
        <v>4.8</v>
      </c>
      <c r="D4898" s="2">
        <v>40412</v>
      </c>
      <c r="E4898">
        <v>4.8</v>
      </c>
      <c r="F4898">
        <v>5.2971000000000004</v>
      </c>
      <c r="G4898" s="5">
        <v>0.70709532473411096</v>
      </c>
      <c r="I4898">
        <f t="shared" si="76"/>
        <v>0.49710000000000054</v>
      </c>
      <c r="J4898">
        <f>Table2[[#This Row],[Consumption]]+Table2[[#This Row],[Predicted Consumption]]</f>
        <v>10.097100000000001</v>
      </c>
      <c r="K4898">
        <f>ABS((Table2[[#This Row],[Consumption]]-Table2[[#This Row],[Predicted Consumption]])/Table2[[#This Row],[Consumption]])</f>
        <v>0.10356250000000011</v>
      </c>
    </row>
    <row r="4899" spans="1:11" x14ac:dyDescent="0.25">
      <c r="A4899" s="1">
        <v>40412.010416666664</v>
      </c>
      <c r="B4899">
        <v>5.8</v>
      </c>
      <c r="D4899" s="3">
        <v>40412.010416666664</v>
      </c>
      <c r="E4899">
        <v>5.8</v>
      </c>
      <c r="F4899">
        <v>5.0999999999999996</v>
      </c>
      <c r="G4899" s="5">
        <v>0.797289368554851</v>
      </c>
      <c r="I4899">
        <f t="shared" si="76"/>
        <v>0.70000000000000018</v>
      </c>
      <c r="J4899">
        <f>Table2[[#This Row],[Consumption]]+Table2[[#This Row],[Predicted Consumption]]</f>
        <v>10.899999999999999</v>
      </c>
      <c r="K4899">
        <f>ABS((Table2[[#This Row],[Consumption]]-Table2[[#This Row],[Predicted Consumption]])/Table2[[#This Row],[Consumption]])</f>
        <v>0.12068965517241383</v>
      </c>
    </row>
    <row r="4900" spans="1:11" x14ac:dyDescent="0.25">
      <c r="A4900" s="1">
        <v>40412.020833333336</v>
      </c>
      <c r="B4900">
        <v>5.5</v>
      </c>
      <c r="D4900" s="3">
        <v>40412.020833333336</v>
      </c>
      <c r="E4900">
        <v>5.5</v>
      </c>
      <c r="F4900">
        <v>5.0999999999999996</v>
      </c>
      <c r="G4900" s="5">
        <v>0.49117996155337701</v>
      </c>
      <c r="I4900">
        <f t="shared" si="76"/>
        <v>0.40000000000000036</v>
      </c>
      <c r="J4900">
        <f>Table2[[#This Row],[Consumption]]+Table2[[#This Row],[Predicted Consumption]]</f>
        <v>10.6</v>
      </c>
      <c r="K4900">
        <f>ABS((Table2[[#This Row],[Consumption]]-Table2[[#This Row],[Predicted Consumption]])/Table2[[#This Row],[Consumption]])</f>
        <v>7.2727272727272793E-2</v>
      </c>
    </row>
    <row r="4901" spans="1:11" x14ac:dyDescent="0.25">
      <c r="A4901" s="1">
        <v>40412.03125</v>
      </c>
      <c r="B4901">
        <v>5.3</v>
      </c>
      <c r="D4901" s="3">
        <v>40412.03125</v>
      </c>
      <c r="E4901">
        <v>5.3</v>
      </c>
      <c r="F4901">
        <v>4.5577545700000002</v>
      </c>
      <c r="G4901" s="5">
        <v>0.79778133503469095</v>
      </c>
      <c r="I4901">
        <f t="shared" si="76"/>
        <v>0.74224542999999965</v>
      </c>
      <c r="J4901">
        <f>Table2[[#This Row],[Consumption]]+Table2[[#This Row],[Predicted Consumption]]</f>
        <v>9.8577545700000009</v>
      </c>
      <c r="K4901">
        <f>ABS((Table2[[#This Row],[Consumption]]-Table2[[#This Row],[Predicted Consumption]])/Table2[[#This Row],[Consumption]])</f>
        <v>0.14004630754716976</v>
      </c>
    </row>
    <row r="4902" spans="1:11" x14ac:dyDescent="0.25">
      <c r="A4902" s="1">
        <v>40412.041666666664</v>
      </c>
      <c r="B4902">
        <v>5.6</v>
      </c>
      <c r="D4902" s="3">
        <v>40412.041666666664</v>
      </c>
      <c r="E4902">
        <v>5.6</v>
      </c>
      <c r="F4902">
        <v>4.5577545700000002</v>
      </c>
      <c r="G4902" s="5">
        <v>0.46884733367592601</v>
      </c>
      <c r="I4902">
        <f t="shared" si="76"/>
        <v>1.0422454299999995</v>
      </c>
      <c r="J4902">
        <f>Table2[[#This Row],[Consumption]]+Table2[[#This Row],[Predicted Consumption]]</f>
        <v>10.15775457</v>
      </c>
      <c r="K4902">
        <f>ABS((Table2[[#This Row],[Consumption]]-Table2[[#This Row],[Predicted Consumption]])/Table2[[#This Row],[Consumption]])</f>
        <v>0.18611525535714277</v>
      </c>
    </row>
    <row r="4903" spans="1:11" x14ac:dyDescent="0.25">
      <c r="A4903" s="1">
        <v>40412.052083333336</v>
      </c>
      <c r="B4903">
        <v>4.3</v>
      </c>
      <c r="D4903" s="3">
        <v>40412.052083333336</v>
      </c>
      <c r="E4903">
        <v>4.3</v>
      </c>
      <c r="F4903">
        <v>4.5577545700000002</v>
      </c>
      <c r="G4903" s="5">
        <v>0.33209755754540998</v>
      </c>
      <c r="I4903">
        <f t="shared" si="76"/>
        <v>0.25775457000000035</v>
      </c>
      <c r="J4903">
        <f>Table2[[#This Row],[Consumption]]+Table2[[#This Row],[Predicted Consumption]]</f>
        <v>8.8577545700000009</v>
      </c>
      <c r="K4903">
        <f>ABS((Table2[[#This Row],[Consumption]]-Table2[[#This Row],[Predicted Consumption]])/Table2[[#This Row],[Consumption]])</f>
        <v>5.9942923255814039E-2</v>
      </c>
    </row>
    <row r="4904" spans="1:11" x14ac:dyDescent="0.25">
      <c r="A4904" s="1">
        <v>40412.0625</v>
      </c>
      <c r="B4904">
        <v>1.3</v>
      </c>
      <c r="D4904" s="3">
        <v>40412.0625</v>
      </c>
      <c r="E4904">
        <v>1.3</v>
      </c>
      <c r="F4904">
        <v>1.4</v>
      </c>
      <c r="G4904" s="5">
        <v>0.51534330836943598</v>
      </c>
      <c r="I4904">
        <f t="shared" si="76"/>
        <v>9.9999999999999867E-2</v>
      </c>
      <c r="J4904">
        <f>Table2[[#This Row],[Consumption]]+Table2[[#This Row],[Predicted Consumption]]</f>
        <v>2.7</v>
      </c>
      <c r="K4904">
        <f>ABS((Table2[[#This Row],[Consumption]]-Table2[[#This Row],[Predicted Consumption]])/Table2[[#This Row],[Consumption]])</f>
        <v>7.6923076923076816E-2</v>
      </c>
    </row>
    <row r="4905" spans="1:11" x14ac:dyDescent="0.25">
      <c r="A4905" s="1">
        <v>40412.072916666664</v>
      </c>
      <c r="B4905">
        <v>1.3</v>
      </c>
      <c r="D4905" s="3">
        <v>40412.072916666664</v>
      </c>
      <c r="E4905">
        <v>1.3</v>
      </c>
      <c r="F4905">
        <v>1.4</v>
      </c>
      <c r="G4905" s="5">
        <v>0.64616622135074497</v>
      </c>
      <c r="I4905">
        <f t="shared" si="76"/>
        <v>9.9999999999999867E-2</v>
      </c>
      <c r="J4905">
        <f>Table2[[#This Row],[Consumption]]+Table2[[#This Row],[Predicted Consumption]]</f>
        <v>2.7</v>
      </c>
      <c r="K4905">
        <f>ABS((Table2[[#This Row],[Consumption]]-Table2[[#This Row],[Predicted Consumption]])/Table2[[#This Row],[Consumption]])</f>
        <v>7.6923076923076816E-2</v>
      </c>
    </row>
    <row r="4906" spans="1:11" x14ac:dyDescent="0.25">
      <c r="A4906" s="1">
        <v>40412.083333333336</v>
      </c>
      <c r="B4906">
        <v>1.2</v>
      </c>
      <c r="D4906" s="3">
        <v>40412.083333333336</v>
      </c>
      <c r="E4906">
        <v>1.2</v>
      </c>
      <c r="F4906">
        <v>1.4</v>
      </c>
      <c r="G4906" s="5">
        <v>0.66667571257944802</v>
      </c>
      <c r="I4906">
        <f t="shared" si="76"/>
        <v>0.19999999999999996</v>
      </c>
      <c r="J4906">
        <f>Table2[[#This Row],[Consumption]]+Table2[[#This Row],[Predicted Consumption]]</f>
        <v>2.5999999999999996</v>
      </c>
      <c r="K4906">
        <f>ABS((Table2[[#This Row],[Consumption]]-Table2[[#This Row],[Predicted Consumption]])/Table2[[#This Row],[Consumption]])</f>
        <v>0.16666666666666663</v>
      </c>
    </row>
    <row r="4907" spans="1:11" x14ac:dyDescent="0.25">
      <c r="A4907" s="1">
        <v>40412.09375</v>
      </c>
      <c r="B4907">
        <v>1.3</v>
      </c>
      <c r="D4907" s="3">
        <v>40412.09375</v>
      </c>
      <c r="E4907">
        <v>1.3</v>
      </c>
      <c r="F4907">
        <v>1.1000000000000001</v>
      </c>
      <c r="G4907" s="5">
        <v>0.36342968299133099</v>
      </c>
      <c r="I4907">
        <f t="shared" si="76"/>
        <v>0.19999999999999996</v>
      </c>
      <c r="J4907">
        <f>Table2[[#This Row],[Consumption]]+Table2[[#This Row],[Predicted Consumption]]</f>
        <v>2.4000000000000004</v>
      </c>
      <c r="K4907">
        <f>ABS((Table2[[#This Row],[Consumption]]-Table2[[#This Row],[Predicted Consumption]])/Table2[[#This Row],[Consumption]])</f>
        <v>0.1538461538461538</v>
      </c>
    </row>
    <row r="4908" spans="1:11" x14ac:dyDescent="0.25">
      <c r="A4908" s="1">
        <v>40412.104166666664</v>
      </c>
      <c r="B4908">
        <v>1.2</v>
      </c>
      <c r="D4908" s="3">
        <v>40412.104166666664</v>
      </c>
      <c r="E4908">
        <v>1.2</v>
      </c>
      <c r="F4908">
        <v>1.4</v>
      </c>
      <c r="G4908" s="5">
        <v>0.58167350936482298</v>
      </c>
      <c r="I4908">
        <f t="shared" si="76"/>
        <v>0.19999999999999996</v>
      </c>
      <c r="J4908">
        <f>Table2[[#This Row],[Consumption]]+Table2[[#This Row],[Predicted Consumption]]</f>
        <v>2.5999999999999996</v>
      </c>
      <c r="K4908">
        <f>ABS((Table2[[#This Row],[Consumption]]-Table2[[#This Row],[Predicted Consumption]])/Table2[[#This Row],[Consumption]])</f>
        <v>0.16666666666666663</v>
      </c>
    </row>
    <row r="4909" spans="1:11" x14ac:dyDescent="0.25">
      <c r="A4909" s="1">
        <v>40412.114583333336</v>
      </c>
      <c r="B4909">
        <v>1.3</v>
      </c>
      <c r="D4909" s="3">
        <v>40412.114583333336</v>
      </c>
      <c r="E4909">
        <v>1.3</v>
      </c>
      <c r="F4909">
        <v>1.2</v>
      </c>
      <c r="G4909" s="5">
        <v>0.34365199524339302</v>
      </c>
      <c r="I4909">
        <f t="shared" si="76"/>
        <v>0.10000000000000009</v>
      </c>
      <c r="J4909">
        <f>Table2[[#This Row],[Consumption]]+Table2[[#This Row],[Predicted Consumption]]</f>
        <v>2.5</v>
      </c>
      <c r="K4909">
        <f>ABS((Table2[[#This Row],[Consumption]]-Table2[[#This Row],[Predicted Consumption]])/Table2[[#This Row],[Consumption]])</f>
        <v>7.6923076923076983E-2</v>
      </c>
    </row>
    <row r="4910" spans="1:11" x14ac:dyDescent="0.25">
      <c r="A4910" s="1">
        <v>40412.125</v>
      </c>
      <c r="B4910">
        <v>1.3</v>
      </c>
      <c r="D4910" s="3">
        <v>40412.125</v>
      </c>
      <c r="E4910">
        <v>1.3</v>
      </c>
      <c r="F4910">
        <v>1.4</v>
      </c>
      <c r="G4910" s="5">
        <v>0.319518273013145</v>
      </c>
      <c r="I4910">
        <f t="shared" si="76"/>
        <v>9.9999999999999867E-2</v>
      </c>
      <c r="J4910">
        <f>Table2[[#This Row],[Consumption]]+Table2[[#This Row],[Predicted Consumption]]</f>
        <v>2.7</v>
      </c>
      <c r="K4910">
        <f>ABS((Table2[[#This Row],[Consumption]]-Table2[[#This Row],[Predicted Consumption]])/Table2[[#This Row],[Consumption]])</f>
        <v>7.6923076923076816E-2</v>
      </c>
    </row>
    <row r="4911" spans="1:11" x14ac:dyDescent="0.25">
      <c r="A4911" s="1">
        <v>40412.135416666664</v>
      </c>
      <c r="B4911">
        <v>1.2</v>
      </c>
      <c r="D4911" s="3">
        <v>40412.135416666664</v>
      </c>
      <c r="E4911">
        <v>1.2</v>
      </c>
      <c r="F4911">
        <v>1.2</v>
      </c>
      <c r="G4911" s="5">
        <v>0.37671270440327598</v>
      </c>
      <c r="I4911">
        <f t="shared" si="76"/>
        <v>0</v>
      </c>
      <c r="J4911">
        <f>Table2[[#This Row],[Consumption]]+Table2[[#This Row],[Predicted Consumption]]</f>
        <v>2.4</v>
      </c>
      <c r="K4911">
        <f>ABS((Table2[[#This Row],[Consumption]]-Table2[[#This Row],[Predicted Consumption]])/Table2[[#This Row],[Consumption]])</f>
        <v>0</v>
      </c>
    </row>
    <row r="4912" spans="1:11" x14ac:dyDescent="0.25">
      <c r="A4912" s="1">
        <v>40412.145833333336</v>
      </c>
      <c r="B4912">
        <v>1.3</v>
      </c>
      <c r="D4912" s="3">
        <v>40412.145833333336</v>
      </c>
      <c r="E4912">
        <v>1.3</v>
      </c>
      <c r="F4912">
        <v>1.2</v>
      </c>
      <c r="G4912" s="5">
        <v>0.34838942587996702</v>
      </c>
      <c r="I4912">
        <f t="shared" si="76"/>
        <v>0.10000000000000009</v>
      </c>
      <c r="J4912">
        <f>Table2[[#This Row],[Consumption]]+Table2[[#This Row],[Predicted Consumption]]</f>
        <v>2.5</v>
      </c>
      <c r="K4912">
        <f>ABS((Table2[[#This Row],[Consumption]]-Table2[[#This Row],[Predicted Consumption]])/Table2[[#This Row],[Consumption]])</f>
        <v>7.6923076923076983E-2</v>
      </c>
    </row>
    <row r="4913" spans="1:11" x14ac:dyDescent="0.25">
      <c r="A4913" s="1">
        <v>40412.15625</v>
      </c>
      <c r="B4913">
        <v>1.2</v>
      </c>
      <c r="D4913" s="3">
        <v>40412.15625</v>
      </c>
      <c r="E4913">
        <v>1.2</v>
      </c>
      <c r="F4913">
        <v>1.3</v>
      </c>
      <c r="G4913" s="5">
        <v>0.43370951288980703</v>
      </c>
      <c r="I4913">
        <f t="shared" si="76"/>
        <v>0.10000000000000009</v>
      </c>
      <c r="J4913">
        <f>Table2[[#This Row],[Consumption]]+Table2[[#This Row],[Predicted Consumption]]</f>
        <v>2.5</v>
      </c>
      <c r="K4913">
        <f>ABS((Table2[[#This Row],[Consumption]]-Table2[[#This Row],[Predicted Consumption]])/Table2[[#This Row],[Consumption]])</f>
        <v>8.3333333333333412E-2</v>
      </c>
    </row>
    <row r="4914" spans="1:11" x14ac:dyDescent="0.25">
      <c r="A4914" s="1">
        <v>40412.166666666664</v>
      </c>
      <c r="B4914">
        <v>1.3</v>
      </c>
      <c r="D4914" s="3">
        <v>40412.166666666664</v>
      </c>
      <c r="E4914">
        <v>1.3</v>
      </c>
      <c r="F4914">
        <v>1.3</v>
      </c>
      <c r="G4914" s="5">
        <v>0.81944777774219002</v>
      </c>
      <c r="I4914">
        <f t="shared" si="76"/>
        <v>0</v>
      </c>
      <c r="J4914">
        <f>Table2[[#This Row],[Consumption]]+Table2[[#This Row],[Predicted Consumption]]</f>
        <v>2.6</v>
      </c>
      <c r="K4914">
        <f>ABS((Table2[[#This Row],[Consumption]]-Table2[[#This Row],[Predicted Consumption]])/Table2[[#This Row],[Consumption]])</f>
        <v>0</v>
      </c>
    </row>
    <row r="4915" spans="1:11" x14ac:dyDescent="0.25">
      <c r="A4915" s="1">
        <v>40412.177083333336</v>
      </c>
      <c r="B4915">
        <v>1.3</v>
      </c>
      <c r="D4915" s="3">
        <v>40412.177083333336</v>
      </c>
      <c r="E4915">
        <v>1.3</v>
      </c>
      <c r="F4915">
        <v>1.2</v>
      </c>
      <c r="G4915" s="5">
        <v>0.57254641656930405</v>
      </c>
      <c r="I4915">
        <f t="shared" si="76"/>
        <v>0.10000000000000009</v>
      </c>
      <c r="J4915">
        <f>Table2[[#This Row],[Consumption]]+Table2[[#This Row],[Predicted Consumption]]</f>
        <v>2.5</v>
      </c>
      <c r="K4915">
        <f>ABS((Table2[[#This Row],[Consumption]]-Table2[[#This Row],[Predicted Consumption]])/Table2[[#This Row],[Consumption]])</f>
        <v>7.6923076923076983E-2</v>
      </c>
    </row>
    <row r="4916" spans="1:11" x14ac:dyDescent="0.25">
      <c r="A4916" s="1">
        <v>40412.1875</v>
      </c>
      <c r="B4916">
        <v>1.3</v>
      </c>
      <c r="D4916" s="3">
        <v>40412.1875</v>
      </c>
      <c r="E4916">
        <v>1.3</v>
      </c>
      <c r="F4916">
        <v>1.2</v>
      </c>
      <c r="G4916" s="5">
        <v>0.52782109558057499</v>
      </c>
      <c r="I4916">
        <f t="shared" si="76"/>
        <v>0.10000000000000009</v>
      </c>
      <c r="J4916">
        <f>Table2[[#This Row],[Consumption]]+Table2[[#This Row],[Predicted Consumption]]</f>
        <v>2.5</v>
      </c>
      <c r="K4916">
        <f>ABS((Table2[[#This Row],[Consumption]]-Table2[[#This Row],[Predicted Consumption]])/Table2[[#This Row],[Consumption]])</f>
        <v>7.6923076923076983E-2</v>
      </c>
    </row>
    <row r="4917" spans="1:11" x14ac:dyDescent="0.25">
      <c r="A4917" s="1">
        <v>40412.197916666664</v>
      </c>
      <c r="B4917">
        <v>1.2</v>
      </c>
      <c r="D4917" s="3">
        <v>40412.197916666664</v>
      </c>
      <c r="E4917">
        <v>1.2</v>
      </c>
      <c r="F4917">
        <v>1.3</v>
      </c>
      <c r="G4917" s="5">
        <v>0.43215341709014299</v>
      </c>
      <c r="I4917">
        <f t="shared" si="76"/>
        <v>0.10000000000000009</v>
      </c>
      <c r="J4917">
        <f>Table2[[#This Row],[Consumption]]+Table2[[#This Row],[Predicted Consumption]]</f>
        <v>2.5</v>
      </c>
      <c r="K4917">
        <f>ABS((Table2[[#This Row],[Consumption]]-Table2[[#This Row],[Predicted Consumption]])/Table2[[#This Row],[Consumption]])</f>
        <v>8.3333333333333412E-2</v>
      </c>
    </row>
    <row r="4918" spans="1:11" x14ac:dyDescent="0.25">
      <c r="A4918" s="1">
        <v>40412.208333333336</v>
      </c>
      <c r="B4918">
        <v>1.3</v>
      </c>
      <c r="D4918" s="3">
        <v>40412.208333333336</v>
      </c>
      <c r="E4918">
        <v>1.3</v>
      </c>
      <c r="F4918">
        <v>1.3</v>
      </c>
      <c r="G4918" s="5">
        <v>0.89442201680990097</v>
      </c>
      <c r="I4918">
        <f t="shared" si="76"/>
        <v>0</v>
      </c>
      <c r="J4918">
        <f>Table2[[#This Row],[Consumption]]+Table2[[#This Row],[Predicted Consumption]]</f>
        <v>2.6</v>
      </c>
      <c r="K4918">
        <f>ABS((Table2[[#This Row],[Consumption]]-Table2[[#This Row],[Predicted Consumption]])/Table2[[#This Row],[Consumption]])</f>
        <v>0</v>
      </c>
    </row>
    <row r="4919" spans="1:11" x14ac:dyDescent="0.25">
      <c r="A4919" s="1">
        <v>40412.21875</v>
      </c>
      <c r="B4919">
        <v>1.3</v>
      </c>
      <c r="D4919" s="3">
        <v>40412.21875</v>
      </c>
      <c r="E4919">
        <v>1.3</v>
      </c>
      <c r="F4919">
        <v>1.3</v>
      </c>
      <c r="G4919" s="5">
        <v>0.46708200863282501</v>
      </c>
      <c r="I4919">
        <f t="shared" si="76"/>
        <v>0</v>
      </c>
      <c r="J4919">
        <f>Table2[[#This Row],[Consumption]]+Table2[[#This Row],[Predicted Consumption]]</f>
        <v>2.6</v>
      </c>
      <c r="K4919">
        <f>ABS((Table2[[#This Row],[Consumption]]-Table2[[#This Row],[Predicted Consumption]])/Table2[[#This Row],[Consumption]])</f>
        <v>0</v>
      </c>
    </row>
    <row r="4920" spans="1:11" x14ac:dyDescent="0.25">
      <c r="A4920" s="1">
        <v>40412.229166666664</v>
      </c>
      <c r="B4920">
        <v>1.3</v>
      </c>
      <c r="D4920" s="3">
        <v>40412.229166666664</v>
      </c>
      <c r="E4920">
        <v>1.3</v>
      </c>
      <c r="F4920">
        <v>1.3</v>
      </c>
      <c r="G4920" s="5">
        <v>0.496885430209283</v>
      </c>
      <c r="I4920">
        <f t="shared" si="76"/>
        <v>0</v>
      </c>
      <c r="J4920">
        <f>Table2[[#This Row],[Consumption]]+Table2[[#This Row],[Predicted Consumption]]</f>
        <v>2.6</v>
      </c>
      <c r="K4920">
        <f>ABS((Table2[[#This Row],[Consumption]]-Table2[[#This Row],[Predicted Consumption]])/Table2[[#This Row],[Consumption]])</f>
        <v>0</v>
      </c>
    </row>
    <row r="4921" spans="1:11" x14ac:dyDescent="0.25">
      <c r="A4921" s="1">
        <v>40412.239583333336</v>
      </c>
      <c r="B4921">
        <v>1.3</v>
      </c>
      <c r="D4921" s="3">
        <v>40412.239583333336</v>
      </c>
      <c r="E4921">
        <v>1.3</v>
      </c>
      <c r="F4921">
        <v>1.3</v>
      </c>
      <c r="G4921" s="5">
        <v>0.56041589517967705</v>
      </c>
      <c r="I4921">
        <f t="shared" si="76"/>
        <v>0</v>
      </c>
      <c r="J4921">
        <f>Table2[[#This Row],[Consumption]]+Table2[[#This Row],[Predicted Consumption]]</f>
        <v>2.6</v>
      </c>
      <c r="K4921">
        <f>ABS((Table2[[#This Row],[Consumption]]-Table2[[#This Row],[Predicted Consumption]])/Table2[[#This Row],[Consumption]])</f>
        <v>0</v>
      </c>
    </row>
    <row r="4922" spans="1:11" x14ac:dyDescent="0.25">
      <c r="A4922" s="1">
        <v>40412.25</v>
      </c>
      <c r="B4922">
        <v>1.3</v>
      </c>
      <c r="D4922" s="3">
        <v>40412.25</v>
      </c>
      <c r="E4922">
        <v>1.3</v>
      </c>
      <c r="I4922">
        <f t="shared" si="76"/>
        <v>1.3</v>
      </c>
      <c r="J4922">
        <f>Table2[[#This Row],[Consumption]]+Table2[[#This Row],[Predicted Consumption]]</f>
        <v>1.3</v>
      </c>
      <c r="K4922">
        <f>ABS((Table2[[#This Row],[Consumption]]-Table2[[#This Row],[Predicted Consumption]])/Table2[[#This Row],[Consumption]])</f>
        <v>1</v>
      </c>
    </row>
    <row r="4923" spans="1:11" x14ac:dyDescent="0.25">
      <c r="A4923" s="1">
        <v>40412.260416666664</v>
      </c>
      <c r="B4923">
        <v>1.3</v>
      </c>
      <c r="D4923" s="3">
        <v>40412.260416666664</v>
      </c>
      <c r="E4923">
        <v>1.3</v>
      </c>
      <c r="F4923">
        <v>1.3</v>
      </c>
      <c r="G4923" s="5">
        <v>0.55584132917312501</v>
      </c>
      <c r="I4923">
        <f t="shared" si="76"/>
        <v>0</v>
      </c>
      <c r="J4923">
        <f>Table2[[#This Row],[Consumption]]+Table2[[#This Row],[Predicted Consumption]]</f>
        <v>2.6</v>
      </c>
      <c r="K4923">
        <f>ABS((Table2[[#This Row],[Consumption]]-Table2[[#This Row],[Predicted Consumption]])/Table2[[#This Row],[Consumption]])</f>
        <v>0</v>
      </c>
    </row>
    <row r="4924" spans="1:11" x14ac:dyDescent="0.25">
      <c r="A4924" s="1">
        <v>40412.270833333336</v>
      </c>
      <c r="B4924">
        <v>1.3</v>
      </c>
      <c r="D4924" s="3">
        <v>40412.270833333336</v>
      </c>
      <c r="E4924">
        <v>1.3</v>
      </c>
      <c r="F4924">
        <v>1.3</v>
      </c>
      <c r="G4924" s="5">
        <v>0.559157302970687</v>
      </c>
      <c r="I4924">
        <f t="shared" si="76"/>
        <v>0</v>
      </c>
      <c r="J4924">
        <f>Table2[[#This Row],[Consumption]]+Table2[[#This Row],[Predicted Consumption]]</f>
        <v>2.6</v>
      </c>
      <c r="K4924">
        <f>ABS((Table2[[#This Row],[Consumption]]-Table2[[#This Row],[Predicted Consumption]])/Table2[[#This Row],[Consumption]])</f>
        <v>0</v>
      </c>
    </row>
    <row r="4925" spans="1:11" x14ac:dyDescent="0.25">
      <c r="A4925" s="1">
        <v>40412.28125</v>
      </c>
      <c r="B4925">
        <v>2.1</v>
      </c>
      <c r="D4925" s="3">
        <v>40412.28125</v>
      </c>
      <c r="E4925">
        <v>2.1</v>
      </c>
      <c r="F4925">
        <v>1.3</v>
      </c>
      <c r="G4925" s="5">
        <v>0.41701644789239001</v>
      </c>
      <c r="I4925">
        <f t="shared" si="76"/>
        <v>0.8</v>
      </c>
      <c r="J4925">
        <f>Table2[[#This Row],[Consumption]]+Table2[[#This Row],[Predicted Consumption]]</f>
        <v>3.4000000000000004</v>
      </c>
      <c r="K4925">
        <f>ABS((Table2[[#This Row],[Consumption]]-Table2[[#This Row],[Predicted Consumption]])/Table2[[#This Row],[Consumption]])</f>
        <v>0.38095238095238093</v>
      </c>
    </row>
    <row r="4926" spans="1:11" x14ac:dyDescent="0.25">
      <c r="A4926" s="1">
        <v>40412.291666666664</v>
      </c>
      <c r="B4926">
        <v>2.2000000000000002</v>
      </c>
      <c r="D4926" s="3">
        <v>40412.291666666664</v>
      </c>
      <c r="E4926">
        <v>2.2000000000000002</v>
      </c>
      <c r="F4926">
        <v>1.2</v>
      </c>
      <c r="G4926" s="5">
        <v>5.0000000000000697E-2</v>
      </c>
      <c r="I4926">
        <f t="shared" si="76"/>
        <v>1.0000000000000002</v>
      </c>
      <c r="J4926">
        <f>Table2[[#This Row],[Consumption]]+Table2[[#This Row],[Predicted Consumption]]</f>
        <v>3.4000000000000004</v>
      </c>
      <c r="K4926">
        <f>ABS((Table2[[#This Row],[Consumption]]-Table2[[#This Row],[Predicted Consumption]])/Table2[[#This Row],[Consumption]])</f>
        <v>0.45454545454545459</v>
      </c>
    </row>
    <row r="4927" spans="1:11" x14ac:dyDescent="0.25">
      <c r="A4927" s="1">
        <v>40412.302083333336</v>
      </c>
      <c r="B4927">
        <v>2.1</v>
      </c>
      <c r="D4927" s="3">
        <v>40412.302083333336</v>
      </c>
      <c r="E4927">
        <v>2.1</v>
      </c>
      <c r="F4927">
        <v>1.2</v>
      </c>
      <c r="G4927" s="5">
        <v>0.308316103024463</v>
      </c>
      <c r="I4927">
        <f t="shared" si="76"/>
        <v>0.90000000000000013</v>
      </c>
      <c r="J4927">
        <f>Table2[[#This Row],[Consumption]]+Table2[[#This Row],[Predicted Consumption]]</f>
        <v>3.3</v>
      </c>
      <c r="K4927">
        <f>ABS((Table2[[#This Row],[Consumption]]-Table2[[#This Row],[Predicted Consumption]])/Table2[[#This Row],[Consumption]])</f>
        <v>0.4285714285714286</v>
      </c>
    </row>
    <row r="4928" spans="1:11" x14ac:dyDescent="0.25">
      <c r="A4928" s="1">
        <v>40412.3125</v>
      </c>
      <c r="B4928">
        <v>2.1</v>
      </c>
      <c r="D4928" s="3">
        <v>40412.3125</v>
      </c>
      <c r="E4928">
        <v>2.1</v>
      </c>
      <c r="F4928">
        <v>2.06</v>
      </c>
      <c r="G4928" s="5">
        <v>0.92128929353808298</v>
      </c>
      <c r="I4928">
        <f t="shared" si="76"/>
        <v>4.0000000000000036E-2</v>
      </c>
      <c r="J4928">
        <f>Table2[[#This Row],[Consumption]]+Table2[[#This Row],[Predicted Consumption]]</f>
        <v>4.16</v>
      </c>
      <c r="K4928">
        <f>ABS((Table2[[#This Row],[Consumption]]-Table2[[#This Row],[Predicted Consumption]])/Table2[[#This Row],[Consumption]])</f>
        <v>1.9047619047619063E-2</v>
      </c>
    </row>
    <row r="4929" spans="1:11" x14ac:dyDescent="0.25">
      <c r="A4929" s="1">
        <v>40412.322916666664</v>
      </c>
      <c r="B4929">
        <v>2.6</v>
      </c>
      <c r="D4929" s="3">
        <v>40412.322916666664</v>
      </c>
      <c r="E4929">
        <v>2.6</v>
      </c>
      <c r="F4929">
        <v>2.06775457</v>
      </c>
      <c r="G4929" s="5">
        <v>0.51074751458131895</v>
      </c>
      <c r="I4929">
        <f t="shared" si="76"/>
        <v>0.53224543000000013</v>
      </c>
      <c r="J4929">
        <f>Table2[[#This Row],[Consumption]]+Table2[[#This Row],[Predicted Consumption]]</f>
        <v>4.6677545699999996</v>
      </c>
      <c r="K4929">
        <f>ABS((Table2[[#This Row],[Consumption]]-Table2[[#This Row],[Predicted Consumption]])/Table2[[#This Row],[Consumption]])</f>
        <v>0.20470978076923083</v>
      </c>
    </row>
    <row r="4930" spans="1:11" x14ac:dyDescent="0.25">
      <c r="A4930" s="1">
        <v>40412.333333333336</v>
      </c>
      <c r="B4930">
        <v>5.7</v>
      </c>
      <c r="D4930" s="3">
        <v>40412.333333333336</v>
      </c>
      <c r="E4930">
        <v>5.7</v>
      </c>
      <c r="F4930">
        <v>1.3</v>
      </c>
      <c r="G4930" s="5">
        <v>0.34328977443383502</v>
      </c>
      <c r="I4930">
        <f t="shared" si="76"/>
        <v>4.4000000000000004</v>
      </c>
      <c r="J4930">
        <f>Table2[[#This Row],[Consumption]]+Table2[[#This Row],[Predicted Consumption]]</f>
        <v>7</v>
      </c>
      <c r="K4930">
        <f>ABS((Table2[[#This Row],[Consumption]]-Table2[[#This Row],[Predicted Consumption]])/Table2[[#This Row],[Consumption]])</f>
        <v>0.77192982456140358</v>
      </c>
    </row>
    <row r="4931" spans="1:11" x14ac:dyDescent="0.25">
      <c r="A4931" s="1">
        <v>40412.34375</v>
      </c>
      <c r="B4931">
        <v>9.4</v>
      </c>
      <c r="D4931" s="3">
        <v>40412.34375</v>
      </c>
      <c r="E4931">
        <v>9.4</v>
      </c>
      <c r="F4931">
        <v>5.1592351000000001</v>
      </c>
      <c r="G4931" s="5">
        <v>0.44262858148495299</v>
      </c>
      <c r="I4931">
        <f t="shared" si="76"/>
        <v>4.2407649000000003</v>
      </c>
      <c r="J4931">
        <f>Table2[[#This Row],[Consumption]]+Table2[[#This Row],[Predicted Consumption]]</f>
        <v>14.5592351</v>
      </c>
      <c r="K4931">
        <f>ABS((Table2[[#This Row],[Consumption]]-Table2[[#This Row],[Predicted Consumption]])/Table2[[#This Row],[Consumption]])</f>
        <v>0.45114520212765957</v>
      </c>
    </row>
    <row r="4932" spans="1:11" x14ac:dyDescent="0.25">
      <c r="A4932" s="1">
        <v>40412.354166666664</v>
      </c>
      <c r="B4932">
        <v>14.1</v>
      </c>
      <c r="D4932" s="3">
        <v>40412.354166666664</v>
      </c>
      <c r="E4932">
        <v>14.1</v>
      </c>
      <c r="F4932">
        <v>9.88235096973</v>
      </c>
      <c r="G4932" s="5">
        <v>0.140718820460949</v>
      </c>
      <c r="I4932">
        <f t="shared" ref="I4932:I4995" si="77">ABS(F4932-E4932)</f>
        <v>4.2176490302699996</v>
      </c>
      <c r="J4932">
        <f>Table2[[#This Row],[Consumption]]+Table2[[#This Row],[Predicted Consumption]]</f>
        <v>23.98235096973</v>
      </c>
      <c r="K4932">
        <f>ABS((Table2[[#This Row],[Consumption]]-Table2[[#This Row],[Predicted Consumption]])/Table2[[#This Row],[Consumption]])</f>
        <v>0.29912404469999998</v>
      </c>
    </row>
    <row r="4933" spans="1:11" x14ac:dyDescent="0.25">
      <c r="A4933" s="1">
        <v>40412.364583333336</v>
      </c>
      <c r="B4933">
        <v>10.9</v>
      </c>
      <c r="D4933" s="3">
        <v>40412.364583333336</v>
      </c>
      <c r="E4933">
        <v>10.9</v>
      </c>
      <c r="F4933">
        <v>11.207819366300001</v>
      </c>
      <c r="G4933" s="5">
        <v>0.33187441180883898</v>
      </c>
      <c r="I4933">
        <f t="shared" si="77"/>
        <v>0.3078193663000004</v>
      </c>
      <c r="J4933">
        <f>Table2[[#This Row],[Consumption]]+Table2[[#This Row],[Predicted Consumption]]</f>
        <v>22.107819366299999</v>
      </c>
      <c r="K4933">
        <f>ABS((Table2[[#This Row],[Consumption]]-Table2[[#This Row],[Predicted Consumption]])/Table2[[#This Row],[Consumption]])</f>
        <v>2.8240308834862421E-2</v>
      </c>
    </row>
    <row r="4934" spans="1:11" x14ac:dyDescent="0.25">
      <c r="A4934" s="1">
        <v>40412.375</v>
      </c>
      <c r="B4934">
        <v>10.199999999999999</v>
      </c>
      <c r="D4934" s="3">
        <v>40412.375</v>
      </c>
      <c r="E4934">
        <v>10.199999999999999</v>
      </c>
      <c r="F4934">
        <v>7.2569999999999997</v>
      </c>
      <c r="G4934" s="5">
        <v>0.30976472518016002</v>
      </c>
      <c r="I4934">
        <f t="shared" si="77"/>
        <v>2.9429999999999996</v>
      </c>
      <c r="J4934">
        <f>Table2[[#This Row],[Consumption]]+Table2[[#This Row],[Predicted Consumption]]</f>
        <v>17.457000000000001</v>
      </c>
      <c r="K4934">
        <f>ABS((Table2[[#This Row],[Consumption]]-Table2[[#This Row],[Predicted Consumption]])/Table2[[#This Row],[Consumption]])</f>
        <v>0.28852941176470587</v>
      </c>
    </row>
    <row r="4935" spans="1:11" x14ac:dyDescent="0.25">
      <c r="A4935" s="1">
        <v>40412.385416666664</v>
      </c>
      <c r="B4935">
        <v>12.3</v>
      </c>
      <c r="D4935" s="3">
        <v>40412.385416666664</v>
      </c>
      <c r="E4935">
        <v>12.3</v>
      </c>
      <c r="F4935">
        <v>7.15</v>
      </c>
      <c r="G4935" s="5">
        <v>0.17426717083622001</v>
      </c>
      <c r="I4935">
        <f t="shared" si="77"/>
        <v>5.15</v>
      </c>
      <c r="J4935">
        <f>Table2[[#This Row],[Consumption]]+Table2[[#This Row],[Predicted Consumption]]</f>
        <v>19.450000000000003</v>
      </c>
      <c r="K4935">
        <f>ABS((Table2[[#This Row],[Consumption]]-Table2[[#This Row],[Predicted Consumption]])/Table2[[#This Row],[Consumption]])</f>
        <v>0.41869918699186992</v>
      </c>
    </row>
    <row r="4936" spans="1:11" x14ac:dyDescent="0.25">
      <c r="A4936" s="1">
        <v>40412.395833333336</v>
      </c>
      <c r="B4936">
        <v>10</v>
      </c>
      <c r="D4936" s="3">
        <v>40412.395833333336</v>
      </c>
      <c r="E4936">
        <v>10</v>
      </c>
      <c r="F4936">
        <v>12.1584938643</v>
      </c>
      <c r="G4936" s="5">
        <v>0.184599396902656</v>
      </c>
      <c r="I4936">
        <f t="shared" si="77"/>
        <v>2.1584938643000005</v>
      </c>
      <c r="J4936">
        <f>Table2[[#This Row],[Consumption]]+Table2[[#This Row],[Predicted Consumption]]</f>
        <v>22.158493864299999</v>
      </c>
      <c r="K4936">
        <f>ABS((Table2[[#This Row],[Consumption]]-Table2[[#This Row],[Predicted Consumption]])/Table2[[#This Row],[Consumption]])</f>
        <v>0.21584938643000004</v>
      </c>
    </row>
    <row r="4937" spans="1:11" x14ac:dyDescent="0.25">
      <c r="A4937" s="1">
        <v>40412.40625</v>
      </c>
      <c r="B4937">
        <v>10.6</v>
      </c>
      <c r="D4937" s="3">
        <v>40412.40625</v>
      </c>
      <c r="E4937">
        <v>10.6</v>
      </c>
      <c r="F4937">
        <v>11.858920207700001</v>
      </c>
      <c r="G4937" s="5">
        <v>0.34257903051504202</v>
      </c>
      <c r="I4937">
        <f t="shared" si="77"/>
        <v>1.258920207700001</v>
      </c>
      <c r="J4937">
        <f>Table2[[#This Row],[Consumption]]+Table2[[#This Row],[Predicted Consumption]]</f>
        <v>22.4589202077</v>
      </c>
      <c r="K4937">
        <f>ABS((Table2[[#This Row],[Consumption]]-Table2[[#This Row],[Predicted Consumption]])/Table2[[#This Row],[Consumption]])</f>
        <v>0.11876605733018877</v>
      </c>
    </row>
    <row r="4938" spans="1:11" x14ac:dyDescent="0.25">
      <c r="A4938" s="1">
        <v>40412.416666666664</v>
      </c>
      <c r="B4938">
        <v>9.8000000000000007</v>
      </c>
      <c r="D4938" s="3">
        <v>40412.416666666664</v>
      </c>
      <c r="E4938">
        <v>9.8000000000000007</v>
      </c>
      <c r="F4938">
        <v>11.858920207700001</v>
      </c>
      <c r="G4938" s="5">
        <v>0.37038237517575001</v>
      </c>
      <c r="I4938">
        <f t="shared" si="77"/>
        <v>2.0589202076999999</v>
      </c>
      <c r="J4938">
        <f>Table2[[#This Row],[Consumption]]+Table2[[#This Row],[Predicted Consumption]]</f>
        <v>21.6589202077</v>
      </c>
      <c r="K4938">
        <f>ABS((Table2[[#This Row],[Consumption]]-Table2[[#This Row],[Predicted Consumption]])/Table2[[#This Row],[Consumption]])</f>
        <v>0.21009389874489795</v>
      </c>
    </row>
    <row r="4939" spans="1:11" x14ac:dyDescent="0.25">
      <c r="A4939" s="1">
        <v>40412.427083333336</v>
      </c>
      <c r="B4939">
        <v>11.5</v>
      </c>
      <c r="D4939" s="3">
        <v>40412.427083333336</v>
      </c>
      <c r="E4939">
        <v>11.5</v>
      </c>
      <c r="F4939">
        <v>10.4151117303</v>
      </c>
      <c r="G4939" s="5">
        <v>0.29471502152385498</v>
      </c>
      <c r="I4939">
        <f t="shared" si="77"/>
        <v>1.0848882697000004</v>
      </c>
      <c r="J4939">
        <f>Table2[[#This Row],[Consumption]]+Table2[[#This Row],[Predicted Consumption]]</f>
        <v>21.915111730299998</v>
      </c>
      <c r="K4939">
        <f>ABS((Table2[[#This Row],[Consumption]]-Table2[[#This Row],[Predicted Consumption]])/Table2[[#This Row],[Consumption]])</f>
        <v>9.4338110408695691E-2</v>
      </c>
    </row>
    <row r="4940" spans="1:11" x14ac:dyDescent="0.25">
      <c r="A4940" s="1">
        <v>40412.4375</v>
      </c>
      <c r="B4940">
        <v>10.9</v>
      </c>
      <c r="D4940" s="3">
        <v>40412.4375</v>
      </c>
      <c r="E4940">
        <v>10.9</v>
      </c>
      <c r="F4940">
        <v>11.1069015531</v>
      </c>
      <c r="G4940" s="5">
        <v>0.68230732489835699</v>
      </c>
      <c r="I4940">
        <f t="shared" si="77"/>
        <v>0.2069015530999998</v>
      </c>
      <c r="J4940">
        <f>Table2[[#This Row],[Consumption]]+Table2[[#This Row],[Predicted Consumption]]</f>
        <v>22.006901553100001</v>
      </c>
      <c r="K4940">
        <f>ABS((Table2[[#This Row],[Consumption]]-Table2[[#This Row],[Predicted Consumption]])/Table2[[#This Row],[Consumption]])</f>
        <v>1.8981793862385302E-2</v>
      </c>
    </row>
    <row r="4941" spans="1:11" x14ac:dyDescent="0.25">
      <c r="A4941" s="1">
        <v>40412.447916666664</v>
      </c>
      <c r="B4941">
        <v>10.199999999999999</v>
      </c>
      <c r="D4941" s="3">
        <v>40412.447916666664</v>
      </c>
      <c r="E4941">
        <v>10.199999999999999</v>
      </c>
      <c r="F4941">
        <v>10.180226667099999</v>
      </c>
      <c r="G4941" s="5">
        <v>0.79661954442687799</v>
      </c>
      <c r="I4941">
        <f t="shared" si="77"/>
        <v>1.9773332899999829E-2</v>
      </c>
      <c r="J4941">
        <f>Table2[[#This Row],[Consumption]]+Table2[[#This Row],[Predicted Consumption]]</f>
        <v>20.380226667099997</v>
      </c>
      <c r="K4941">
        <f>ABS((Table2[[#This Row],[Consumption]]-Table2[[#This Row],[Predicted Consumption]])/Table2[[#This Row],[Consumption]])</f>
        <v>1.9385620490195911E-3</v>
      </c>
    </row>
    <row r="4942" spans="1:11" x14ac:dyDescent="0.25">
      <c r="A4942" s="1">
        <v>40412.458333333336</v>
      </c>
      <c r="B4942">
        <v>8.6999999999999993</v>
      </c>
      <c r="D4942" s="3">
        <v>40412.458333333336</v>
      </c>
      <c r="E4942">
        <v>8.6999999999999993</v>
      </c>
      <c r="F4942">
        <v>11.858920207700001</v>
      </c>
      <c r="G4942" s="5">
        <v>0.45419548677548299</v>
      </c>
      <c r="I4942">
        <f t="shared" si="77"/>
        <v>3.1589202077000014</v>
      </c>
      <c r="J4942">
        <f>Table2[[#This Row],[Consumption]]+Table2[[#This Row],[Predicted Consumption]]</f>
        <v>20.558920207699998</v>
      </c>
      <c r="K4942">
        <f>ABS((Table2[[#This Row],[Consumption]]-Table2[[#This Row],[Predicted Consumption]])/Table2[[#This Row],[Consumption]])</f>
        <v>0.36309427674712663</v>
      </c>
    </row>
    <row r="4943" spans="1:11" x14ac:dyDescent="0.25">
      <c r="A4943" s="1">
        <v>40412.46875</v>
      </c>
      <c r="B4943">
        <v>9.4</v>
      </c>
      <c r="D4943" s="3">
        <v>40412.46875</v>
      </c>
      <c r="E4943">
        <v>9.4</v>
      </c>
      <c r="F4943">
        <v>7.05</v>
      </c>
      <c r="G4943" s="5">
        <v>0.21143754452406599</v>
      </c>
      <c r="I4943">
        <f t="shared" si="77"/>
        <v>2.3500000000000005</v>
      </c>
      <c r="J4943">
        <f>Table2[[#This Row],[Consumption]]+Table2[[#This Row],[Predicted Consumption]]</f>
        <v>16.45</v>
      </c>
      <c r="K4943">
        <f>ABS((Table2[[#This Row],[Consumption]]-Table2[[#This Row],[Predicted Consumption]])/Table2[[#This Row],[Consumption]])</f>
        <v>0.25000000000000006</v>
      </c>
    </row>
    <row r="4944" spans="1:11" x14ac:dyDescent="0.25">
      <c r="A4944" s="1">
        <v>40412.479166666664</v>
      </c>
      <c r="B4944">
        <v>8.9</v>
      </c>
      <c r="D4944" s="3">
        <v>40412.479166666664</v>
      </c>
      <c r="E4944">
        <v>8.9</v>
      </c>
      <c r="F4944">
        <v>13.180713772100001</v>
      </c>
      <c r="G4944" s="5">
        <v>0.59717299043549898</v>
      </c>
      <c r="I4944">
        <f t="shared" si="77"/>
        <v>4.2807137721000004</v>
      </c>
      <c r="J4944">
        <f>Table2[[#This Row],[Consumption]]+Table2[[#This Row],[Predicted Consumption]]</f>
        <v>22.080713772100001</v>
      </c>
      <c r="K4944">
        <f>ABS((Table2[[#This Row],[Consumption]]-Table2[[#This Row],[Predicted Consumption]])/Table2[[#This Row],[Consumption]])</f>
        <v>0.48097907551685398</v>
      </c>
    </row>
    <row r="4945" spans="1:11" x14ac:dyDescent="0.25">
      <c r="A4945" s="1">
        <v>40412.489583333336</v>
      </c>
      <c r="B4945">
        <v>9.4</v>
      </c>
      <c r="D4945" s="3">
        <v>40412.489583333336</v>
      </c>
      <c r="E4945">
        <v>9.4</v>
      </c>
      <c r="F4945">
        <v>9.4</v>
      </c>
      <c r="G4945" s="5">
        <v>0.719312905229338</v>
      </c>
      <c r="I4945">
        <f t="shared" si="77"/>
        <v>0</v>
      </c>
      <c r="J4945">
        <f>Table2[[#This Row],[Consumption]]+Table2[[#This Row],[Predicted Consumption]]</f>
        <v>18.8</v>
      </c>
      <c r="K4945">
        <f>ABS((Table2[[#This Row],[Consumption]]-Table2[[#This Row],[Predicted Consumption]])/Table2[[#This Row],[Consumption]])</f>
        <v>0</v>
      </c>
    </row>
    <row r="4946" spans="1:11" x14ac:dyDescent="0.25">
      <c r="A4946" s="1">
        <v>40412.5</v>
      </c>
      <c r="B4946">
        <v>8.1</v>
      </c>
      <c r="D4946" s="3">
        <v>40412.5</v>
      </c>
      <c r="E4946">
        <v>8.1</v>
      </c>
      <c r="F4946">
        <v>8.3217999999999996</v>
      </c>
      <c r="G4946" s="5">
        <v>0.41920019329490399</v>
      </c>
      <c r="I4946">
        <f t="shared" si="77"/>
        <v>0.2218</v>
      </c>
      <c r="J4946">
        <f>Table2[[#This Row],[Consumption]]+Table2[[#This Row],[Predicted Consumption]]</f>
        <v>16.421799999999998</v>
      </c>
      <c r="K4946">
        <f>ABS((Table2[[#This Row],[Consumption]]-Table2[[#This Row],[Predicted Consumption]])/Table2[[#This Row],[Consumption]])</f>
        <v>2.7382716049382718E-2</v>
      </c>
    </row>
    <row r="4947" spans="1:11" x14ac:dyDescent="0.25">
      <c r="A4947" s="1">
        <v>40412.510416666664</v>
      </c>
      <c r="B4947">
        <v>7.5</v>
      </c>
      <c r="D4947" s="3">
        <v>40412.510416666664</v>
      </c>
      <c r="E4947">
        <v>7.5</v>
      </c>
      <c r="F4947">
        <v>9.4</v>
      </c>
      <c r="G4947" s="5">
        <v>0.547956110423785</v>
      </c>
      <c r="I4947">
        <f t="shared" si="77"/>
        <v>1.9000000000000004</v>
      </c>
      <c r="J4947">
        <f>Table2[[#This Row],[Consumption]]+Table2[[#This Row],[Predicted Consumption]]</f>
        <v>16.899999999999999</v>
      </c>
      <c r="K4947">
        <f>ABS((Table2[[#This Row],[Consumption]]-Table2[[#This Row],[Predicted Consumption]])/Table2[[#This Row],[Consumption]])</f>
        <v>0.25333333333333335</v>
      </c>
    </row>
    <row r="4948" spans="1:11" x14ac:dyDescent="0.25">
      <c r="A4948" s="1">
        <v>40412.520833333336</v>
      </c>
      <c r="B4948">
        <v>8.8000000000000007</v>
      </c>
      <c r="D4948" s="3">
        <v>40412.520833333336</v>
      </c>
      <c r="E4948">
        <v>8.8000000000000007</v>
      </c>
      <c r="F4948">
        <v>5.7199217126199997</v>
      </c>
      <c r="G4948" s="5">
        <v>0.36585239066751701</v>
      </c>
      <c r="I4948">
        <f t="shared" si="77"/>
        <v>3.080078287380001</v>
      </c>
      <c r="J4948">
        <f>Table2[[#This Row],[Consumption]]+Table2[[#This Row],[Predicted Consumption]]</f>
        <v>14.51992171262</v>
      </c>
      <c r="K4948">
        <f>ABS((Table2[[#This Row],[Consumption]]-Table2[[#This Row],[Predicted Consumption]])/Table2[[#This Row],[Consumption]])</f>
        <v>0.35000889629318188</v>
      </c>
    </row>
    <row r="4949" spans="1:11" x14ac:dyDescent="0.25">
      <c r="A4949" s="1">
        <v>40412.53125</v>
      </c>
      <c r="B4949">
        <v>7.5</v>
      </c>
      <c r="D4949" s="3">
        <v>40412.53125</v>
      </c>
      <c r="E4949">
        <v>7.5</v>
      </c>
      <c r="F4949">
        <v>9.4</v>
      </c>
      <c r="G4949" s="5">
        <v>0.605444842304108</v>
      </c>
      <c r="I4949">
        <f t="shared" si="77"/>
        <v>1.9000000000000004</v>
      </c>
      <c r="J4949">
        <f>Table2[[#This Row],[Consumption]]+Table2[[#This Row],[Predicted Consumption]]</f>
        <v>16.899999999999999</v>
      </c>
      <c r="K4949">
        <f>ABS((Table2[[#This Row],[Consumption]]-Table2[[#This Row],[Predicted Consumption]])/Table2[[#This Row],[Consumption]])</f>
        <v>0.25333333333333335</v>
      </c>
    </row>
    <row r="4950" spans="1:11" x14ac:dyDescent="0.25">
      <c r="A4950" s="1">
        <v>40412.541666666664</v>
      </c>
      <c r="B4950">
        <v>9.1</v>
      </c>
      <c r="D4950" s="3">
        <v>40412.541666666664</v>
      </c>
      <c r="E4950">
        <v>9.1</v>
      </c>
      <c r="F4950">
        <v>8.8000000000000007</v>
      </c>
      <c r="G4950" s="5">
        <v>0.87990993796765704</v>
      </c>
      <c r="I4950">
        <f t="shared" si="77"/>
        <v>0.29999999999999893</v>
      </c>
      <c r="J4950">
        <f>Table2[[#This Row],[Consumption]]+Table2[[#This Row],[Predicted Consumption]]</f>
        <v>17.899999999999999</v>
      </c>
      <c r="K4950">
        <f>ABS((Table2[[#This Row],[Consumption]]-Table2[[#This Row],[Predicted Consumption]])/Table2[[#This Row],[Consumption]])</f>
        <v>3.296703296703285E-2</v>
      </c>
    </row>
    <row r="4951" spans="1:11" x14ac:dyDescent="0.25">
      <c r="A4951" s="1">
        <v>40412.552083333336</v>
      </c>
      <c r="B4951">
        <v>7.6</v>
      </c>
      <c r="D4951" s="3">
        <v>40412.552083333336</v>
      </c>
      <c r="E4951">
        <v>7.6</v>
      </c>
      <c r="F4951">
        <v>9.4</v>
      </c>
      <c r="G4951" s="5">
        <v>0.26880092750935602</v>
      </c>
      <c r="I4951">
        <f t="shared" si="77"/>
        <v>1.8000000000000007</v>
      </c>
      <c r="J4951">
        <f>Table2[[#This Row],[Consumption]]+Table2[[#This Row],[Predicted Consumption]]</f>
        <v>17</v>
      </c>
      <c r="K4951">
        <f>ABS((Table2[[#This Row],[Consumption]]-Table2[[#This Row],[Predicted Consumption]])/Table2[[#This Row],[Consumption]])</f>
        <v>0.23684210526315799</v>
      </c>
    </row>
    <row r="4952" spans="1:11" x14ac:dyDescent="0.25">
      <c r="A4952" s="1">
        <v>40412.5625</v>
      </c>
      <c r="B4952">
        <v>9.1999999999999993</v>
      </c>
      <c r="D4952" s="3">
        <v>40412.5625</v>
      </c>
      <c r="E4952">
        <v>9.1999999999999993</v>
      </c>
      <c r="F4952">
        <v>8.7356458979999996</v>
      </c>
      <c r="G4952" s="5">
        <v>0.462451705082978</v>
      </c>
      <c r="I4952">
        <f t="shared" si="77"/>
        <v>0.46435410199999971</v>
      </c>
      <c r="J4952">
        <f>Table2[[#This Row],[Consumption]]+Table2[[#This Row],[Predicted Consumption]]</f>
        <v>17.935645897999997</v>
      </c>
      <c r="K4952">
        <f>ABS((Table2[[#This Row],[Consumption]]-Table2[[#This Row],[Predicted Consumption]])/Table2[[#This Row],[Consumption]])</f>
        <v>5.0473271956521709E-2</v>
      </c>
    </row>
    <row r="4953" spans="1:11" x14ac:dyDescent="0.25">
      <c r="A4953" s="1">
        <v>40412.572916666664</v>
      </c>
      <c r="B4953">
        <v>7.9</v>
      </c>
      <c r="D4953" s="3">
        <v>40412.572916666664</v>
      </c>
      <c r="E4953">
        <v>7.9</v>
      </c>
      <c r="F4953">
        <v>7.3598999999999997</v>
      </c>
      <c r="G4953" s="5">
        <v>0.21844578789820299</v>
      </c>
      <c r="I4953">
        <f t="shared" si="77"/>
        <v>0.54010000000000069</v>
      </c>
      <c r="J4953">
        <f>Table2[[#This Row],[Consumption]]+Table2[[#This Row],[Predicted Consumption]]</f>
        <v>15.2599</v>
      </c>
      <c r="K4953">
        <f>ABS((Table2[[#This Row],[Consumption]]-Table2[[#This Row],[Predicted Consumption]])/Table2[[#This Row],[Consumption]])</f>
        <v>6.8367088607595022E-2</v>
      </c>
    </row>
    <row r="4954" spans="1:11" x14ac:dyDescent="0.25">
      <c r="A4954" s="1">
        <v>40412.583333333336</v>
      </c>
      <c r="B4954">
        <v>9.3000000000000007</v>
      </c>
      <c r="D4954" s="3">
        <v>40412.583333333336</v>
      </c>
      <c r="E4954">
        <v>9.3000000000000007</v>
      </c>
      <c r="F4954">
        <v>8.8912999999999993</v>
      </c>
      <c r="G4954" s="5">
        <v>0.26556501462986198</v>
      </c>
      <c r="I4954">
        <f t="shared" si="77"/>
        <v>0.4087000000000014</v>
      </c>
      <c r="J4954">
        <f>Table2[[#This Row],[Consumption]]+Table2[[#This Row],[Predicted Consumption]]</f>
        <v>18.191299999999998</v>
      </c>
      <c r="K4954">
        <f>ABS((Table2[[#This Row],[Consumption]]-Table2[[#This Row],[Predicted Consumption]])/Table2[[#This Row],[Consumption]])</f>
        <v>4.3946236559139928E-2</v>
      </c>
    </row>
    <row r="4955" spans="1:11" x14ac:dyDescent="0.25">
      <c r="A4955" s="1">
        <v>40412.59375</v>
      </c>
      <c r="B4955">
        <v>7.8</v>
      </c>
      <c r="D4955" s="3">
        <v>40412.59375</v>
      </c>
      <c r="E4955">
        <v>7.8</v>
      </c>
      <c r="F4955">
        <v>7.5541580000000002</v>
      </c>
      <c r="G4955" s="5">
        <v>0.19125973916410599</v>
      </c>
      <c r="I4955">
        <f t="shared" si="77"/>
        <v>0.24584199999999967</v>
      </c>
      <c r="J4955">
        <f>Table2[[#This Row],[Consumption]]+Table2[[#This Row],[Predicted Consumption]]</f>
        <v>15.354158</v>
      </c>
      <c r="K4955">
        <f>ABS((Table2[[#This Row],[Consumption]]-Table2[[#This Row],[Predicted Consumption]])/Table2[[#This Row],[Consumption]])</f>
        <v>3.1518205128205086E-2</v>
      </c>
    </row>
    <row r="4956" spans="1:11" x14ac:dyDescent="0.25">
      <c r="A4956" s="1">
        <v>40412.604166666664</v>
      </c>
      <c r="B4956">
        <v>10.3</v>
      </c>
      <c r="D4956" s="3">
        <v>40412.604166666664</v>
      </c>
      <c r="E4956">
        <v>10.3</v>
      </c>
      <c r="F4956">
        <v>9.0599000000000007</v>
      </c>
      <c r="G4956" s="5">
        <v>0.53923584307281403</v>
      </c>
      <c r="I4956">
        <f t="shared" si="77"/>
        <v>1.2401</v>
      </c>
      <c r="J4956">
        <f>Table2[[#This Row],[Consumption]]+Table2[[#This Row],[Predicted Consumption]]</f>
        <v>19.359900000000003</v>
      </c>
      <c r="K4956">
        <f>ABS((Table2[[#This Row],[Consumption]]-Table2[[#This Row],[Predicted Consumption]])/Table2[[#This Row],[Consumption]])</f>
        <v>0.12039805825242718</v>
      </c>
    </row>
    <row r="4957" spans="1:11" x14ac:dyDescent="0.25">
      <c r="A4957" s="1">
        <v>40412.614583333336</v>
      </c>
      <c r="B4957">
        <v>9.4</v>
      </c>
      <c r="D4957" s="3">
        <v>40412.614583333336</v>
      </c>
      <c r="E4957">
        <v>9.4</v>
      </c>
      <c r="F4957">
        <v>8.2799999999999994</v>
      </c>
      <c r="G4957" s="5">
        <v>0.34234259219803098</v>
      </c>
      <c r="I4957">
        <f t="shared" si="77"/>
        <v>1.120000000000001</v>
      </c>
      <c r="J4957">
        <f>Table2[[#This Row],[Consumption]]+Table2[[#This Row],[Predicted Consumption]]</f>
        <v>17.68</v>
      </c>
      <c r="K4957">
        <f>ABS((Table2[[#This Row],[Consumption]]-Table2[[#This Row],[Predicted Consumption]])/Table2[[#This Row],[Consumption]])</f>
        <v>0.11914893617021287</v>
      </c>
    </row>
    <row r="4958" spans="1:11" x14ac:dyDescent="0.25">
      <c r="A4958" s="1">
        <v>40412.625</v>
      </c>
      <c r="B4958">
        <v>9</v>
      </c>
      <c r="D4958" s="3">
        <v>40412.625</v>
      </c>
      <c r="E4958">
        <v>9</v>
      </c>
      <c r="F4958">
        <v>7.03</v>
      </c>
      <c r="G4958" s="5">
        <v>0.187554969130591</v>
      </c>
      <c r="I4958">
        <f t="shared" si="77"/>
        <v>1.9699999999999998</v>
      </c>
      <c r="J4958">
        <f>Table2[[#This Row],[Consumption]]+Table2[[#This Row],[Predicted Consumption]]</f>
        <v>16.03</v>
      </c>
      <c r="K4958">
        <f>ABS((Table2[[#This Row],[Consumption]]-Table2[[#This Row],[Predicted Consumption]])/Table2[[#This Row],[Consumption]])</f>
        <v>0.21888888888888886</v>
      </c>
    </row>
    <row r="4959" spans="1:11" x14ac:dyDescent="0.25">
      <c r="A4959" s="1">
        <v>40412.635416666664</v>
      </c>
      <c r="B4959">
        <v>8.6999999999999993</v>
      </c>
      <c r="D4959" s="3">
        <v>40412.635416666664</v>
      </c>
      <c r="E4959">
        <v>8.6999999999999993</v>
      </c>
      <c r="F4959">
        <v>9.4</v>
      </c>
      <c r="G4959" s="5">
        <v>0.17105972698710001</v>
      </c>
      <c r="I4959">
        <f t="shared" si="77"/>
        <v>0.70000000000000107</v>
      </c>
      <c r="J4959">
        <f>Table2[[#This Row],[Consumption]]+Table2[[#This Row],[Predicted Consumption]]</f>
        <v>18.100000000000001</v>
      </c>
      <c r="K4959">
        <f>ABS((Table2[[#This Row],[Consumption]]-Table2[[#This Row],[Predicted Consumption]])/Table2[[#This Row],[Consumption]])</f>
        <v>8.0459770114942653E-2</v>
      </c>
    </row>
    <row r="4960" spans="1:11" x14ac:dyDescent="0.25">
      <c r="A4960" s="1">
        <v>40412.645833333336</v>
      </c>
      <c r="B4960">
        <v>8.6999999999999993</v>
      </c>
      <c r="D4960" s="3">
        <v>40412.645833333336</v>
      </c>
      <c r="E4960">
        <v>8.6999999999999993</v>
      </c>
      <c r="F4960">
        <v>9.4</v>
      </c>
      <c r="G4960" s="5">
        <v>0.23244329616947901</v>
      </c>
      <c r="I4960">
        <f t="shared" si="77"/>
        <v>0.70000000000000107</v>
      </c>
      <c r="J4960">
        <f>Table2[[#This Row],[Consumption]]+Table2[[#This Row],[Predicted Consumption]]</f>
        <v>18.100000000000001</v>
      </c>
      <c r="K4960">
        <f>ABS((Table2[[#This Row],[Consumption]]-Table2[[#This Row],[Predicted Consumption]])/Table2[[#This Row],[Consumption]])</f>
        <v>8.0459770114942653E-2</v>
      </c>
    </row>
    <row r="4961" spans="1:11" x14ac:dyDescent="0.25">
      <c r="A4961" s="1">
        <v>40412.65625</v>
      </c>
      <c r="B4961">
        <v>9.1</v>
      </c>
      <c r="D4961" s="3">
        <v>40412.65625</v>
      </c>
      <c r="E4961">
        <v>9.1</v>
      </c>
      <c r="F4961">
        <v>7.3285</v>
      </c>
      <c r="G4961" s="5">
        <v>0.20098326283333701</v>
      </c>
      <c r="I4961">
        <f t="shared" si="77"/>
        <v>1.7714999999999996</v>
      </c>
      <c r="J4961">
        <f>Table2[[#This Row],[Consumption]]+Table2[[#This Row],[Predicted Consumption]]</f>
        <v>16.4285</v>
      </c>
      <c r="K4961">
        <f>ABS((Table2[[#This Row],[Consumption]]-Table2[[#This Row],[Predicted Consumption]])/Table2[[#This Row],[Consumption]])</f>
        <v>0.19467032967032963</v>
      </c>
    </row>
    <row r="4962" spans="1:11" x14ac:dyDescent="0.25">
      <c r="A4962" s="1">
        <v>40412.666666666664</v>
      </c>
      <c r="B4962">
        <v>9.1999999999999993</v>
      </c>
      <c r="D4962" s="3">
        <v>40412.666666666664</v>
      </c>
      <c r="E4962">
        <v>9.1999999999999993</v>
      </c>
      <c r="F4962">
        <v>8.4941999999999993</v>
      </c>
      <c r="G4962" s="5">
        <v>0.229358071932529</v>
      </c>
      <c r="I4962">
        <f t="shared" si="77"/>
        <v>0.70579999999999998</v>
      </c>
      <c r="J4962">
        <f>Table2[[#This Row],[Consumption]]+Table2[[#This Row],[Predicted Consumption]]</f>
        <v>17.694199999999999</v>
      </c>
      <c r="K4962">
        <f>ABS((Table2[[#This Row],[Consumption]]-Table2[[#This Row],[Predicted Consumption]])/Table2[[#This Row],[Consumption]])</f>
        <v>7.6717391304347834E-2</v>
      </c>
    </row>
    <row r="4963" spans="1:11" x14ac:dyDescent="0.25">
      <c r="A4963" s="1">
        <v>40412.677083333336</v>
      </c>
      <c r="B4963">
        <v>8.3000000000000007</v>
      </c>
      <c r="D4963" s="3">
        <v>40412.677083333336</v>
      </c>
      <c r="E4963">
        <v>8.3000000000000007</v>
      </c>
      <c r="F4963">
        <v>8.4941999999999993</v>
      </c>
      <c r="G4963" s="5">
        <v>0.204866906535491</v>
      </c>
      <c r="I4963">
        <f t="shared" si="77"/>
        <v>0.1941999999999986</v>
      </c>
      <c r="J4963">
        <f>Table2[[#This Row],[Consumption]]+Table2[[#This Row],[Predicted Consumption]]</f>
        <v>16.7942</v>
      </c>
      <c r="K4963">
        <f>ABS((Table2[[#This Row],[Consumption]]-Table2[[#This Row],[Predicted Consumption]])/Table2[[#This Row],[Consumption]])</f>
        <v>2.3397590361445612E-2</v>
      </c>
    </row>
    <row r="4964" spans="1:11" x14ac:dyDescent="0.25">
      <c r="A4964" s="1">
        <v>40412.6875</v>
      </c>
      <c r="B4964">
        <v>8.6999999999999993</v>
      </c>
      <c r="D4964" s="3">
        <v>40412.6875</v>
      </c>
      <c r="E4964">
        <v>8.6999999999999993</v>
      </c>
      <c r="F4964">
        <v>7.3285</v>
      </c>
      <c r="G4964" s="5">
        <v>0.19143805002648001</v>
      </c>
      <c r="I4964">
        <f t="shared" si="77"/>
        <v>1.3714999999999993</v>
      </c>
      <c r="J4964">
        <f>Table2[[#This Row],[Consumption]]+Table2[[#This Row],[Predicted Consumption]]</f>
        <v>16.028500000000001</v>
      </c>
      <c r="K4964">
        <f>ABS((Table2[[#This Row],[Consumption]]-Table2[[#This Row],[Predicted Consumption]])/Table2[[#This Row],[Consumption]])</f>
        <v>0.15764367816091948</v>
      </c>
    </row>
    <row r="4965" spans="1:11" x14ac:dyDescent="0.25">
      <c r="A4965" s="1">
        <v>40412.697916666664</v>
      </c>
      <c r="B4965">
        <v>8.6</v>
      </c>
      <c r="D4965" s="3">
        <v>40412.697916666664</v>
      </c>
      <c r="E4965">
        <v>8.6</v>
      </c>
      <c r="F4965">
        <v>8.4941999999999993</v>
      </c>
      <c r="G4965" s="5">
        <v>0.21299415288614901</v>
      </c>
      <c r="I4965">
        <f t="shared" si="77"/>
        <v>0.10580000000000034</v>
      </c>
      <c r="J4965">
        <f>Table2[[#This Row],[Consumption]]+Table2[[#This Row],[Predicted Consumption]]</f>
        <v>17.094200000000001</v>
      </c>
      <c r="K4965">
        <f>ABS((Table2[[#This Row],[Consumption]]-Table2[[#This Row],[Predicted Consumption]])/Table2[[#This Row],[Consumption]])</f>
        <v>1.230232558139539E-2</v>
      </c>
    </row>
    <row r="4966" spans="1:11" x14ac:dyDescent="0.25">
      <c r="A4966" s="1">
        <v>40412.708333333336</v>
      </c>
      <c r="B4966">
        <v>8.4</v>
      </c>
      <c r="D4966" s="3">
        <v>40412.708333333336</v>
      </c>
      <c r="E4966">
        <v>8.4</v>
      </c>
      <c r="F4966">
        <v>8.5559399999999997</v>
      </c>
      <c r="G4966" s="5">
        <v>0.30230608205659099</v>
      </c>
      <c r="I4966">
        <f t="shared" si="77"/>
        <v>0.1559399999999993</v>
      </c>
      <c r="J4966">
        <f>Table2[[#This Row],[Consumption]]+Table2[[#This Row],[Predicted Consumption]]</f>
        <v>16.955939999999998</v>
      </c>
      <c r="K4966">
        <f>ABS((Table2[[#This Row],[Consumption]]-Table2[[#This Row],[Predicted Consumption]])/Table2[[#This Row],[Consumption]])</f>
        <v>1.856428571428563E-2</v>
      </c>
    </row>
    <row r="4967" spans="1:11" x14ac:dyDescent="0.25">
      <c r="A4967" s="1">
        <v>40412.71875</v>
      </c>
      <c r="B4967">
        <v>5.5</v>
      </c>
      <c r="D4967" s="3">
        <v>40412.71875</v>
      </c>
      <c r="E4967">
        <v>5.5</v>
      </c>
      <c r="F4967">
        <v>8.5559399999999997</v>
      </c>
      <c r="G4967" s="5">
        <v>0.278379553767646</v>
      </c>
      <c r="I4967">
        <f t="shared" si="77"/>
        <v>3.0559399999999997</v>
      </c>
      <c r="J4967">
        <f>Table2[[#This Row],[Consumption]]+Table2[[#This Row],[Predicted Consumption]]</f>
        <v>14.05594</v>
      </c>
      <c r="K4967">
        <f>ABS((Table2[[#This Row],[Consumption]]-Table2[[#This Row],[Predicted Consumption]])/Table2[[#This Row],[Consumption]])</f>
        <v>0.55562545454545453</v>
      </c>
    </row>
    <row r="4968" spans="1:11" x14ac:dyDescent="0.25">
      <c r="A4968" s="1">
        <v>40412.729166666664</v>
      </c>
      <c r="B4968">
        <v>5.0999999999999996</v>
      </c>
      <c r="D4968" s="3">
        <v>40412.729166666664</v>
      </c>
      <c r="E4968">
        <v>5.0999999999999996</v>
      </c>
      <c r="F4968">
        <v>9.4</v>
      </c>
      <c r="G4968" s="5">
        <v>0.56882110177592304</v>
      </c>
      <c r="I4968">
        <f t="shared" si="77"/>
        <v>4.3000000000000007</v>
      </c>
      <c r="J4968">
        <f>Table2[[#This Row],[Consumption]]+Table2[[#This Row],[Predicted Consumption]]</f>
        <v>14.5</v>
      </c>
      <c r="K4968">
        <f>ABS((Table2[[#This Row],[Consumption]]-Table2[[#This Row],[Predicted Consumption]])/Table2[[#This Row],[Consumption]])</f>
        <v>0.84313725490196101</v>
      </c>
    </row>
    <row r="4969" spans="1:11" x14ac:dyDescent="0.25">
      <c r="A4969" s="1">
        <v>40412.739583333336</v>
      </c>
      <c r="B4969">
        <v>5</v>
      </c>
      <c r="D4969" s="3">
        <v>40412.739583333336</v>
      </c>
      <c r="E4969">
        <v>5</v>
      </c>
      <c r="F4969">
        <v>4.5577545700000002</v>
      </c>
      <c r="G4969" s="5">
        <v>0.52232495229077602</v>
      </c>
      <c r="I4969">
        <f t="shared" si="77"/>
        <v>0.44224542999999983</v>
      </c>
      <c r="J4969">
        <f>Table2[[#This Row],[Consumption]]+Table2[[#This Row],[Predicted Consumption]]</f>
        <v>9.5577545700000002</v>
      </c>
      <c r="K4969">
        <f>ABS((Table2[[#This Row],[Consumption]]-Table2[[#This Row],[Predicted Consumption]])/Table2[[#This Row],[Consumption]])</f>
        <v>8.8449085999999968E-2</v>
      </c>
    </row>
    <row r="4970" spans="1:11" x14ac:dyDescent="0.25">
      <c r="A4970" s="1">
        <v>40412.75</v>
      </c>
      <c r="B4970">
        <v>5.0999999999999996</v>
      </c>
      <c r="D4970" s="3">
        <v>40412.75</v>
      </c>
      <c r="E4970">
        <v>5.0999999999999996</v>
      </c>
      <c r="F4970">
        <v>5.4920322586400001</v>
      </c>
      <c r="G4970" s="5">
        <v>0.39206481960680201</v>
      </c>
      <c r="I4970">
        <f t="shared" si="77"/>
        <v>0.39203225864000046</v>
      </c>
      <c r="J4970">
        <f>Table2[[#This Row],[Consumption]]+Table2[[#This Row],[Predicted Consumption]]</f>
        <v>10.59203225864</v>
      </c>
      <c r="K4970">
        <f>ABS((Table2[[#This Row],[Consumption]]-Table2[[#This Row],[Predicted Consumption]])/Table2[[#This Row],[Consumption]])</f>
        <v>7.6869070321568728E-2</v>
      </c>
    </row>
    <row r="4971" spans="1:11" x14ac:dyDescent="0.25">
      <c r="A4971" s="1">
        <v>40412.760416666664</v>
      </c>
      <c r="B4971">
        <v>1.6</v>
      </c>
      <c r="D4971" s="3">
        <v>40412.760416666664</v>
      </c>
      <c r="E4971">
        <v>1.6</v>
      </c>
      <c r="F4971">
        <v>4.79</v>
      </c>
      <c r="G4971" s="5">
        <v>0.29459262701008898</v>
      </c>
      <c r="I4971">
        <f t="shared" si="77"/>
        <v>3.19</v>
      </c>
      <c r="J4971">
        <f>Table2[[#This Row],[Consumption]]+Table2[[#This Row],[Predicted Consumption]]</f>
        <v>6.3900000000000006</v>
      </c>
      <c r="K4971">
        <f>ABS((Table2[[#This Row],[Consumption]]-Table2[[#This Row],[Predicted Consumption]])/Table2[[#This Row],[Consumption]])</f>
        <v>1.9937499999999999</v>
      </c>
    </row>
    <row r="4972" spans="1:11" x14ac:dyDescent="0.25">
      <c r="A4972" s="1">
        <v>40412.770833333336</v>
      </c>
      <c r="B4972">
        <v>1.3</v>
      </c>
      <c r="D4972" s="3">
        <v>40412.770833333336</v>
      </c>
      <c r="E4972">
        <v>1.3</v>
      </c>
      <c r="F4972">
        <v>1.3</v>
      </c>
      <c r="G4972" s="5">
        <v>0.25060202745026999</v>
      </c>
      <c r="I4972">
        <f t="shared" si="77"/>
        <v>0</v>
      </c>
      <c r="J4972">
        <f>Table2[[#This Row],[Consumption]]+Table2[[#This Row],[Predicted Consumption]]</f>
        <v>2.6</v>
      </c>
      <c r="K4972">
        <f>ABS((Table2[[#This Row],[Consumption]]-Table2[[#This Row],[Predicted Consumption]])/Table2[[#This Row],[Consumption]])</f>
        <v>0</v>
      </c>
    </row>
    <row r="4973" spans="1:11" x14ac:dyDescent="0.25">
      <c r="A4973" s="1">
        <v>40412.78125</v>
      </c>
      <c r="B4973">
        <v>1.4</v>
      </c>
      <c r="D4973" s="3">
        <v>40412.78125</v>
      </c>
      <c r="E4973">
        <v>1.4</v>
      </c>
      <c r="F4973">
        <v>1.3</v>
      </c>
      <c r="G4973" s="5">
        <v>0.59266803511195698</v>
      </c>
      <c r="I4973">
        <f t="shared" si="77"/>
        <v>9.9999999999999867E-2</v>
      </c>
      <c r="J4973">
        <f>Table2[[#This Row],[Consumption]]+Table2[[#This Row],[Predicted Consumption]]</f>
        <v>2.7</v>
      </c>
      <c r="K4973">
        <f>ABS((Table2[[#This Row],[Consumption]]-Table2[[#This Row],[Predicted Consumption]])/Table2[[#This Row],[Consumption]])</f>
        <v>7.1428571428571341E-2</v>
      </c>
    </row>
    <row r="4974" spans="1:11" x14ac:dyDescent="0.25">
      <c r="A4974" s="1">
        <v>40412.791666666664</v>
      </c>
      <c r="B4974">
        <v>1.4</v>
      </c>
      <c r="D4974" s="3">
        <v>40412.791666666664</v>
      </c>
      <c r="E4974">
        <v>1.4</v>
      </c>
      <c r="I4974">
        <f t="shared" si="77"/>
        <v>1.4</v>
      </c>
      <c r="J4974">
        <f>Table2[[#This Row],[Consumption]]+Table2[[#This Row],[Predicted Consumption]]</f>
        <v>1.4</v>
      </c>
      <c r="K4974">
        <f>ABS((Table2[[#This Row],[Consumption]]-Table2[[#This Row],[Predicted Consumption]])/Table2[[#This Row],[Consumption]])</f>
        <v>1</v>
      </c>
    </row>
    <row r="4975" spans="1:11" x14ac:dyDescent="0.25">
      <c r="A4975" s="1">
        <v>40412.802083333336</v>
      </c>
      <c r="B4975">
        <v>1.3</v>
      </c>
      <c r="D4975" s="3">
        <v>40412.802083333336</v>
      </c>
      <c r="E4975">
        <v>1.3</v>
      </c>
      <c r="F4975">
        <v>1.3</v>
      </c>
      <c r="G4975" s="5">
        <v>0.66502257011763599</v>
      </c>
      <c r="I4975">
        <f t="shared" si="77"/>
        <v>0</v>
      </c>
      <c r="J4975">
        <f>Table2[[#This Row],[Consumption]]+Table2[[#This Row],[Predicted Consumption]]</f>
        <v>2.6</v>
      </c>
      <c r="K4975">
        <f>ABS((Table2[[#This Row],[Consumption]]-Table2[[#This Row],[Predicted Consumption]])/Table2[[#This Row],[Consumption]])</f>
        <v>0</v>
      </c>
    </row>
    <row r="4976" spans="1:11" x14ac:dyDescent="0.25">
      <c r="A4976" s="1">
        <v>40412.8125</v>
      </c>
      <c r="B4976">
        <v>1.4</v>
      </c>
      <c r="D4976" s="3">
        <v>40412.8125</v>
      </c>
      <c r="E4976">
        <v>1.4</v>
      </c>
      <c r="F4976">
        <v>1.3</v>
      </c>
      <c r="G4976" s="5">
        <v>0.71519268322419505</v>
      </c>
      <c r="I4976">
        <f t="shared" si="77"/>
        <v>9.9999999999999867E-2</v>
      </c>
      <c r="J4976">
        <f>Table2[[#This Row],[Consumption]]+Table2[[#This Row],[Predicted Consumption]]</f>
        <v>2.7</v>
      </c>
      <c r="K4976">
        <f>ABS((Table2[[#This Row],[Consumption]]-Table2[[#This Row],[Predicted Consumption]])/Table2[[#This Row],[Consumption]])</f>
        <v>7.1428571428571341E-2</v>
      </c>
    </row>
    <row r="4977" spans="1:11" x14ac:dyDescent="0.25">
      <c r="A4977" s="1">
        <v>40412.822916666664</v>
      </c>
      <c r="B4977">
        <v>1.4</v>
      </c>
      <c r="D4977" s="3">
        <v>40412.822916666664</v>
      </c>
      <c r="E4977">
        <v>1.4</v>
      </c>
      <c r="F4977">
        <v>1.3</v>
      </c>
      <c r="G4977" s="5">
        <v>0.52626330703612501</v>
      </c>
      <c r="I4977">
        <f t="shared" si="77"/>
        <v>9.9999999999999867E-2</v>
      </c>
      <c r="J4977">
        <f>Table2[[#This Row],[Consumption]]+Table2[[#This Row],[Predicted Consumption]]</f>
        <v>2.7</v>
      </c>
      <c r="K4977">
        <f>ABS((Table2[[#This Row],[Consumption]]-Table2[[#This Row],[Predicted Consumption]])/Table2[[#This Row],[Consumption]])</f>
        <v>7.1428571428571341E-2</v>
      </c>
    </row>
    <row r="4978" spans="1:11" x14ac:dyDescent="0.25">
      <c r="A4978" s="1">
        <v>40412.833333333336</v>
      </c>
      <c r="B4978">
        <v>1.3</v>
      </c>
      <c r="D4978" s="3">
        <v>40412.833333333336</v>
      </c>
      <c r="E4978">
        <v>1.3</v>
      </c>
      <c r="F4978">
        <v>1.3</v>
      </c>
      <c r="G4978" s="5">
        <v>0.49279470511934997</v>
      </c>
      <c r="I4978">
        <f t="shared" si="77"/>
        <v>0</v>
      </c>
      <c r="J4978">
        <f>Table2[[#This Row],[Consumption]]+Table2[[#This Row],[Predicted Consumption]]</f>
        <v>2.6</v>
      </c>
      <c r="K4978">
        <f>ABS((Table2[[#This Row],[Consumption]]-Table2[[#This Row],[Predicted Consumption]])/Table2[[#This Row],[Consumption]])</f>
        <v>0</v>
      </c>
    </row>
    <row r="4979" spans="1:11" x14ac:dyDescent="0.25">
      <c r="A4979" s="1">
        <v>40412.84375</v>
      </c>
      <c r="B4979">
        <v>1.4</v>
      </c>
      <c r="D4979" s="3">
        <v>40412.84375</v>
      </c>
      <c r="E4979">
        <v>1.4</v>
      </c>
      <c r="F4979">
        <v>1.4</v>
      </c>
      <c r="G4979" s="5">
        <v>0.47641630606568802</v>
      </c>
      <c r="I4979">
        <f t="shared" si="77"/>
        <v>0</v>
      </c>
      <c r="J4979">
        <f>Table2[[#This Row],[Consumption]]+Table2[[#This Row],[Predicted Consumption]]</f>
        <v>2.8</v>
      </c>
      <c r="K4979">
        <f>ABS((Table2[[#This Row],[Consumption]]-Table2[[#This Row],[Predicted Consumption]])/Table2[[#This Row],[Consumption]])</f>
        <v>0</v>
      </c>
    </row>
    <row r="4980" spans="1:11" x14ac:dyDescent="0.25">
      <c r="A4980" s="1">
        <v>40412.854166666664</v>
      </c>
      <c r="B4980">
        <v>1.4</v>
      </c>
      <c r="D4980" s="3">
        <v>40412.854166666664</v>
      </c>
      <c r="E4980">
        <v>1.4</v>
      </c>
      <c r="F4980">
        <v>1.3</v>
      </c>
      <c r="G4980" s="5">
        <v>0.51613417124835503</v>
      </c>
      <c r="I4980">
        <f t="shared" si="77"/>
        <v>9.9999999999999867E-2</v>
      </c>
      <c r="J4980">
        <f>Table2[[#This Row],[Consumption]]+Table2[[#This Row],[Predicted Consumption]]</f>
        <v>2.7</v>
      </c>
      <c r="K4980">
        <f>ABS((Table2[[#This Row],[Consumption]]-Table2[[#This Row],[Predicted Consumption]])/Table2[[#This Row],[Consumption]])</f>
        <v>7.1428571428571341E-2</v>
      </c>
    </row>
    <row r="4981" spans="1:11" x14ac:dyDescent="0.25">
      <c r="A4981" s="1">
        <v>40412.864583333336</v>
      </c>
      <c r="B4981">
        <v>1.3</v>
      </c>
      <c r="D4981" s="3">
        <v>40412.864583333336</v>
      </c>
      <c r="E4981">
        <v>1.3</v>
      </c>
      <c r="F4981">
        <v>1.3</v>
      </c>
      <c r="G4981" s="5">
        <v>0.55939015091730004</v>
      </c>
      <c r="I4981">
        <f t="shared" si="77"/>
        <v>0</v>
      </c>
      <c r="J4981">
        <f>Table2[[#This Row],[Consumption]]+Table2[[#This Row],[Predicted Consumption]]</f>
        <v>2.6</v>
      </c>
      <c r="K4981">
        <f>ABS((Table2[[#This Row],[Consumption]]-Table2[[#This Row],[Predicted Consumption]])/Table2[[#This Row],[Consumption]])</f>
        <v>0</v>
      </c>
    </row>
    <row r="4982" spans="1:11" x14ac:dyDescent="0.25">
      <c r="A4982" s="1">
        <v>40412.875</v>
      </c>
      <c r="B4982">
        <v>1.4</v>
      </c>
      <c r="D4982" s="3">
        <v>40412.875</v>
      </c>
      <c r="E4982">
        <v>1.4</v>
      </c>
      <c r="F4982">
        <v>1.4</v>
      </c>
      <c r="G4982" s="5">
        <v>0.69771233916075304</v>
      </c>
      <c r="I4982">
        <f t="shared" si="77"/>
        <v>0</v>
      </c>
      <c r="J4982">
        <f>Table2[[#This Row],[Consumption]]+Table2[[#This Row],[Predicted Consumption]]</f>
        <v>2.8</v>
      </c>
      <c r="K4982">
        <f>ABS((Table2[[#This Row],[Consumption]]-Table2[[#This Row],[Predicted Consumption]])/Table2[[#This Row],[Consumption]])</f>
        <v>0</v>
      </c>
    </row>
    <row r="4983" spans="1:11" x14ac:dyDescent="0.25">
      <c r="A4983" s="1">
        <v>40412.885416666664</v>
      </c>
      <c r="B4983">
        <v>1.4</v>
      </c>
      <c r="D4983" s="3">
        <v>40412.885416666664</v>
      </c>
      <c r="E4983">
        <v>1.4</v>
      </c>
      <c r="F4983">
        <v>1.4</v>
      </c>
      <c r="G4983" s="5">
        <v>0.57441620435408502</v>
      </c>
      <c r="I4983">
        <f t="shared" si="77"/>
        <v>0</v>
      </c>
      <c r="J4983">
        <f>Table2[[#This Row],[Consumption]]+Table2[[#This Row],[Predicted Consumption]]</f>
        <v>2.8</v>
      </c>
      <c r="K4983">
        <f>ABS((Table2[[#This Row],[Consumption]]-Table2[[#This Row],[Predicted Consumption]])/Table2[[#This Row],[Consumption]])</f>
        <v>0</v>
      </c>
    </row>
    <row r="4984" spans="1:11" x14ac:dyDescent="0.25">
      <c r="A4984" s="1">
        <v>40412.895833333336</v>
      </c>
      <c r="B4984">
        <v>1.3</v>
      </c>
      <c r="D4984" s="3">
        <v>40412.895833333336</v>
      </c>
      <c r="E4984">
        <v>1.3</v>
      </c>
      <c r="F4984">
        <v>1.3</v>
      </c>
      <c r="G4984" s="5">
        <v>0.56505207636186106</v>
      </c>
      <c r="I4984">
        <f t="shared" si="77"/>
        <v>0</v>
      </c>
      <c r="J4984">
        <f>Table2[[#This Row],[Consumption]]+Table2[[#This Row],[Predicted Consumption]]</f>
        <v>2.6</v>
      </c>
      <c r="K4984">
        <f>ABS((Table2[[#This Row],[Consumption]]-Table2[[#This Row],[Predicted Consumption]])/Table2[[#This Row],[Consumption]])</f>
        <v>0</v>
      </c>
    </row>
    <row r="4985" spans="1:11" x14ac:dyDescent="0.25">
      <c r="A4985" s="1">
        <v>40412.90625</v>
      </c>
      <c r="B4985">
        <v>1.4</v>
      </c>
      <c r="D4985" s="3">
        <v>40412.90625</v>
      </c>
      <c r="E4985">
        <v>1.4</v>
      </c>
      <c r="F4985">
        <v>1.4</v>
      </c>
      <c r="G4985" s="5">
        <v>0.78860806226833802</v>
      </c>
      <c r="I4985">
        <f t="shared" si="77"/>
        <v>0</v>
      </c>
      <c r="J4985">
        <f>Table2[[#This Row],[Consumption]]+Table2[[#This Row],[Predicted Consumption]]</f>
        <v>2.8</v>
      </c>
      <c r="K4985">
        <f>ABS((Table2[[#This Row],[Consumption]]-Table2[[#This Row],[Predicted Consumption]])/Table2[[#This Row],[Consumption]])</f>
        <v>0</v>
      </c>
    </row>
    <row r="4986" spans="1:11" x14ac:dyDescent="0.25">
      <c r="A4986" s="1">
        <v>40412.916666666664</v>
      </c>
      <c r="B4986">
        <v>1.4</v>
      </c>
      <c r="D4986" s="3">
        <v>40412.916666666664</v>
      </c>
      <c r="E4986">
        <v>1.4</v>
      </c>
      <c r="F4986">
        <v>1.4</v>
      </c>
      <c r="G4986" s="5">
        <v>0.57316076042324704</v>
      </c>
      <c r="I4986">
        <f t="shared" si="77"/>
        <v>0</v>
      </c>
      <c r="J4986">
        <f>Table2[[#This Row],[Consumption]]+Table2[[#This Row],[Predicted Consumption]]</f>
        <v>2.8</v>
      </c>
      <c r="K4986">
        <f>ABS((Table2[[#This Row],[Consumption]]-Table2[[#This Row],[Predicted Consumption]])/Table2[[#This Row],[Consumption]])</f>
        <v>0</v>
      </c>
    </row>
    <row r="4987" spans="1:11" x14ac:dyDescent="0.25">
      <c r="A4987" s="1">
        <v>40412.927083333336</v>
      </c>
      <c r="B4987">
        <v>1.3</v>
      </c>
      <c r="D4987" s="3">
        <v>40412.927083333336</v>
      </c>
      <c r="E4987">
        <v>1.3</v>
      </c>
      <c r="F4987">
        <v>1.3</v>
      </c>
      <c r="G4987" s="5">
        <v>0.59563621452550197</v>
      </c>
      <c r="I4987">
        <f t="shared" si="77"/>
        <v>0</v>
      </c>
      <c r="J4987">
        <f>Table2[[#This Row],[Consumption]]+Table2[[#This Row],[Predicted Consumption]]</f>
        <v>2.6</v>
      </c>
      <c r="K4987">
        <f>ABS((Table2[[#This Row],[Consumption]]-Table2[[#This Row],[Predicted Consumption]])/Table2[[#This Row],[Consumption]])</f>
        <v>0</v>
      </c>
    </row>
    <row r="4988" spans="1:11" x14ac:dyDescent="0.25">
      <c r="A4988" s="1">
        <v>40412.9375</v>
      </c>
      <c r="B4988">
        <v>1.4</v>
      </c>
      <c r="D4988" s="3">
        <v>40412.9375</v>
      </c>
      <c r="E4988">
        <v>1.4</v>
      </c>
      <c r="F4988">
        <v>1.4</v>
      </c>
      <c r="G4988" s="5">
        <v>0.83010796263767195</v>
      </c>
      <c r="I4988">
        <f t="shared" si="77"/>
        <v>0</v>
      </c>
      <c r="J4988">
        <f>Table2[[#This Row],[Consumption]]+Table2[[#This Row],[Predicted Consumption]]</f>
        <v>2.8</v>
      </c>
      <c r="K4988">
        <f>ABS((Table2[[#This Row],[Consumption]]-Table2[[#This Row],[Predicted Consumption]])/Table2[[#This Row],[Consumption]])</f>
        <v>0</v>
      </c>
    </row>
    <row r="4989" spans="1:11" x14ac:dyDescent="0.25">
      <c r="A4989" s="1">
        <v>40412.947916666664</v>
      </c>
      <c r="B4989">
        <v>1.4</v>
      </c>
      <c r="D4989" s="3">
        <v>40412.947916666664</v>
      </c>
      <c r="E4989">
        <v>1.4</v>
      </c>
      <c r="F4989">
        <v>1.4</v>
      </c>
      <c r="G4989" s="5">
        <v>0.58068817720140897</v>
      </c>
      <c r="I4989">
        <f t="shared" si="77"/>
        <v>0</v>
      </c>
      <c r="J4989">
        <f>Table2[[#This Row],[Consumption]]+Table2[[#This Row],[Predicted Consumption]]</f>
        <v>2.8</v>
      </c>
      <c r="K4989">
        <f>ABS((Table2[[#This Row],[Consumption]]-Table2[[#This Row],[Predicted Consumption]])/Table2[[#This Row],[Consumption]])</f>
        <v>0</v>
      </c>
    </row>
    <row r="4990" spans="1:11" x14ac:dyDescent="0.25">
      <c r="A4990" s="1">
        <v>40412.958333333336</v>
      </c>
      <c r="B4990">
        <v>1.3</v>
      </c>
      <c r="D4990" s="3">
        <v>40412.958333333336</v>
      </c>
      <c r="E4990">
        <v>1.3</v>
      </c>
      <c r="F4990">
        <v>1.3</v>
      </c>
      <c r="G4990" s="5">
        <v>0.60681984111904697</v>
      </c>
      <c r="I4990">
        <f t="shared" si="77"/>
        <v>0</v>
      </c>
      <c r="J4990">
        <f>Table2[[#This Row],[Consumption]]+Table2[[#This Row],[Predicted Consumption]]</f>
        <v>2.6</v>
      </c>
      <c r="K4990">
        <f>ABS((Table2[[#This Row],[Consumption]]-Table2[[#This Row],[Predicted Consumption]])/Table2[[#This Row],[Consumption]])</f>
        <v>0</v>
      </c>
    </row>
    <row r="4991" spans="1:11" x14ac:dyDescent="0.25">
      <c r="A4991" s="1">
        <v>40412.96875</v>
      </c>
      <c r="B4991">
        <v>1.3</v>
      </c>
      <c r="D4991" s="3">
        <v>40412.96875</v>
      </c>
      <c r="E4991">
        <v>1.3</v>
      </c>
      <c r="F4991">
        <v>1.4</v>
      </c>
      <c r="G4991" s="5">
        <v>0.85414790616530101</v>
      </c>
      <c r="I4991">
        <f t="shared" si="77"/>
        <v>9.9999999999999867E-2</v>
      </c>
      <c r="J4991">
        <f>Table2[[#This Row],[Consumption]]+Table2[[#This Row],[Predicted Consumption]]</f>
        <v>2.7</v>
      </c>
      <c r="K4991">
        <f>ABS((Table2[[#This Row],[Consumption]]-Table2[[#This Row],[Predicted Consumption]])/Table2[[#This Row],[Consumption]])</f>
        <v>7.6923076923076816E-2</v>
      </c>
    </row>
    <row r="4992" spans="1:11" x14ac:dyDescent="0.25">
      <c r="A4992" s="1">
        <v>40412.979166666664</v>
      </c>
      <c r="B4992">
        <v>1.3</v>
      </c>
      <c r="D4992" s="3">
        <v>40412.979166666664</v>
      </c>
      <c r="E4992">
        <v>1.3</v>
      </c>
      <c r="F4992">
        <v>1.4</v>
      </c>
      <c r="G4992" s="5">
        <v>0.66925868410352496</v>
      </c>
      <c r="I4992">
        <f t="shared" si="77"/>
        <v>9.9999999999999867E-2</v>
      </c>
      <c r="J4992">
        <f>Table2[[#This Row],[Consumption]]+Table2[[#This Row],[Predicted Consumption]]</f>
        <v>2.7</v>
      </c>
      <c r="K4992">
        <f>ABS((Table2[[#This Row],[Consumption]]-Table2[[#This Row],[Predicted Consumption]])/Table2[[#This Row],[Consumption]])</f>
        <v>7.6923076923076816E-2</v>
      </c>
    </row>
    <row r="4993" spans="1:11" x14ac:dyDescent="0.25">
      <c r="A4993" s="1">
        <v>40412.989583333336</v>
      </c>
      <c r="B4993">
        <v>1.2</v>
      </c>
      <c r="D4993" s="3">
        <v>40412.989583333336</v>
      </c>
      <c r="E4993">
        <v>1.2</v>
      </c>
      <c r="F4993">
        <v>1.3</v>
      </c>
      <c r="G4993" s="5">
        <v>0.48368852693422998</v>
      </c>
      <c r="I4993">
        <f t="shared" si="77"/>
        <v>0.10000000000000009</v>
      </c>
      <c r="J4993">
        <f>Table2[[#This Row],[Consumption]]+Table2[[#This Row],[Predicted Consumption]]</f>
        <v>2.5</v>
      </c>
      <c r="K4993">
        <f>ABS((Table2[[#This Row],[Consumption]]-Table2[[#This Row],[Predicted Consumption]])/Table2[[#This Row],[Consumption]])</f>
        <v>8.3333333333333412E-2</v>
      </c>
    </row>
    <row r="4994" spans="1:11" x14ac:dyDescent="0.25">
      <c r="A4994" s="1">
        <v>40413</v>
      </c>
      <c r="B4994">
        <v>5.4</v>
      </c>
      <c r="D4994" s="2">
        <v>40413</v>
      </c>
      <c r="E4994">
        <v>5.4</v>
      </c>
      <c r="F4994">
        <v>1.3</v>
      </c>
      <c r="G4994" s="5">
        <v>2.0494201148510598E-3</v>
      </c>
      <c r="I4994">
        <f t="shared" si="77"/>
        <v>4.1000000000000005</v>
      </c>
      <c r="J4994">
        <f>Table2[[#This Row],[Consumption]]+Table2[[#This Row],[Predicted Consumption]]</f>
        <v>6.7</v>
      </c>
      <c r="K4994">
        <f>ABS((Table2[[#This Row],[Consumption]]-Table2[[#This Row],[Predicted Consumption]])/Table2[[#This Row],[Consumption]])</f>
        <v>0.7592592592592593</v>
      </c>
    </row>
    <row r="4995" spans="1:11" x14ac:dyDescent="0.25">
      <c r="A4995" s="1">
        <v>40413.010416666664</v>
      </c>
      <c r="B4995">
        <v>5.7</v>
      </c>
      <c r="D4995" s="3">
        <v>40413.010416666664</v>
      </c>
      <c r="E4995">
        <v>5.7</v>
      </c>
      <c r="F4995">
        <v>5.0999999999999996</v>
      </c>
      <c r="G4995" s="5">
        <v>0.80805952538400605</v>
      </c>
      <c r="I4995">
        <f t="shared" si="77"/>
        <v>0.60000000000000053</v>
      </c>
      <c r="J4995">
        <f>Table2[[#This Row],[Consumption]]+Table2[[#This Row],[Predicted Consumption]]</f>
        <v>10.8</v>
      </c>
      <c r="K4995">
        <f>ABS((Table2[[#This Row],[Consumption]]-Table2[[#This Row],[Predicted Consumption]])/Table2[[#This Row],[Consumption]])</f>
        <v>0.10526315789473693</v>
      </c>
    </row>
    <row r="4996" spans="1:11" x14ac:dyDescent="0.25">
      <c r="A4996" s="1">
        <v>40413.020833333336</v>
      </c>
      <c r="B4996">
        <v>5.6</v>
      </c>
      <c r="D4996" s="3">
        <v>40413.020833333336</v>
      </c>
      <c r="E4996">
        <v>5.6</v>
      </c>
      <c r="F4996">
        <v>1.63</v>
      </c>
      <c r="G4996" s="5">
        <v>0.23570904734776599</v>
      </c>
      <c r="I4996">
        <f t="shared" ref="I4996:I5059" si="78">ABS(F4996-E4996)</f>
        <v>3.9699999999999998</v>
      </c>
      <c r="J4996">
        <f>Table2[[#This Row],[Consumption]]+Table2[[#This Row],[Predicted Consumption]]</f>
        <v>7.2299999999999995</v>
      </c>
      <c r="K4996">
        <f>ABS((Table2[[#This Row],[Consumption]]-Table2[[#This Row],[Predicted Consumption]])/Table2[[#This Row],[Consumption]])</f>
        <v>0.70892857142857146</v>
      </c>
    </row>
    <row r="4997" spans="1:11" x14ac:dyDescent="0.25">
      <c r="A4997" s="1">
        <v>40413.03125</v>
      </c>
      <c r="B4997">
        <v>5.5</v>
      </c>
      <c r="D4997" s="3">
        <v>40413.03125</v>
      </c>
      <c r="E4997">
        <v>5.5</v>
      </c>
      <c r="F4997">
        <v>5.0999999999999996</v>
      </c>
      <c r="G4997" s="5">
        <v>0.45397448129307599</v>
      </c>
      <c r="I4997">
        <f t="shared" si="78"/>
        <v>0.40000000000000036</v>
      </c>
      <c r="J4997">
        <f>Table2[[#This Row],[Consumption]]+Table2[[#This Row],[Predicted Consumption]]</f>
        <v>10.6</v>
      </c>
      <c r="K4997">
        <f>ABS((Table2[[#This Row],[Consumption]]-Table2[[#This Row],[Predicted Consumption]])/Table2[[#This Row],[Consumption]])</f>
        <v>7.2727272727272793E-2</v>
      </c>
    </row>
    <row r="4998" spans="1:11" x14ac:dyDescent="0.25">
      <c r="A4998" s="1">
        <v>40413.041666666664</v>
      </c>
      <c r="B4998">
        <v>5.5</v>
      </c>
      <c r="D4998" s="3">
        <v>40413.041666666664</v>
      </c>
      <c r="E4998">
        <v>5.5</v>
      </c>
      <c r="F4998">
        <v>5.5244225810499996</v>
      </c>
      <c r="G4998" s="5">
        <v>0.49190539527257998</v>
      </c>
      <c r="I4998">
        <f t="shared" si="78"/>
        <v>2.4422581049999614E-2</v>
      </c>
      <c r="J4998">
        <f>Table2[[#This Row],[Consumption]]+Table2[[#This Row],[Predicted Consumption]]</f>
        <v>11.024422581050001</v>
      </c>
      <c r="K4998">
        <f>ABS((Table2[[#This Row],[Consumption]]-Table2[[#This Row],[Predicted Consumption]])/Table2[[#This Row],[Consumption]])</f>
        <v>4.4404692818181121E-3</v>
      </c>
    </row>
    <row r="4999" spans="1:11" x14ac:dyDescent="0.25">
      <c r="A4999" s="1">
        <v>40413.052083333336</v>
      </c>
      <c r="B4999">
        <v>3.6</v>
      </c>
      <c r="D4999" s="3">
        <v>40413.052083333336</v>
      </c>
      <c r="E4999">
        <v>3.6</v>
      </c>
      <c r="F4999">
        <v>5.5244225810499996</v>
      </c>
      <c r="G4999" s="5">
        <v>0.212427794969024</v>
      </c>
      <c r="I4999">
        <f t="shared" si="78"/>
        <v>1.9244225810499995</v>
      </c>
      <c r="J4999">
        <f>Table2[[#This Row],[Consumption]]+Table2[[#This Row],[Predicted Consumption]]</f>
        <v>9.1244225810500001</v>
      </c>
      <c r="K4999">
        <f>ABS((Table2[[#This Row],[Consumption]]-Table2[[#This Row],[Predicted Consumption]])/Table2[[#This Row],[Consumption]])</f>
        <v>0.5345618280694443</v>
      </c>
    </row>
    <row r="5000" spans="1:11" x14ac:dyDescent="0.25">
      <c r="A5000" s="1">
        <v>40413.0625</v>
      </c>
      <c r="B5000">
        <v>1.3</v>
      </c>
      <c r="D5000" s="3">
        <v>40413.0625</v>
      </c>
      <c r="E5000">
        <v>1.3</v>
      </c>
      <c r="F5000">
        <v>5.0717145700000001</v>
      </c>
      <c r="G5000" s="5">
        <v>0.70794977491275801</v>
      </c>
      <c r="I5000">
        <f t="shared" si="78"/>
        <v>3.7717145700000003</v>
      </c>
      <c r="J5000">
        <f>Table2[[#This Row],[Consumption]]+Table2[[#This Row],[Predicted Consumption]]</f>
        <v>6.37171457</v>
      </c>
      <c r="K5000">
        <f>ABS((Table2[[#This Row],[Consumption]]-Table2[[#This Row],[Predicted Consumption]])/Table2[[#This Row],[Consumption]])</f>
        <v>2.9013189000000001</v>
      </c>
    </row>
    <row r="5001" spans="1:11" x14ac:dyDescent="0.25">
      <c r="A5001" s="1">
        <v>40413.072916666664</v>
      </c>
      <c r="B5001">
        <v>1.2</v>
      </c>
      <c r="D5001" s="3">
        <v>40413.072916666664</v>
      </c>
      <c r="E5001">
        <v>1.2</v>
      </c>
      <c r="F5001">
        <v>1.4</v>
      </c>
      <c r="G5001" s="5">
        <v>0.66213043947777905</v>
      </c>
      <c r="I5001">
        <f t="shared" si="78"/>
        <v>0.19999999999999996</v>
      </c>
      <c r="J5001">
        <f>Table2[[#This Row],[Consumption]]+Table2[[#This Row],[Predicted Consumption]]</f>
        <v>2.5999999999999996</v>
      </c>
      <c r="K5001">
        <f>ABS((Table2[[#This Row],[Consumption]]-Table2[[#This Row],[Predicted Consumption]])/Table2[[#This Row],[Consumption]])</f>
        <v>0.16666666666666663</v>
      </c>
    </row>
    <row r="5002" spans="1:11" x14ac:dyDescent="0.25">
      <c r="A5002" s="1">
        <v>40413.083333333336</v>
      </c>
      <c r="B5002">
        <v>1.3</v>
      </c>
      <c r="D5002" s="3">
        <v>40413.083333333336</v>
      </c>
      <c r="E5002">
        <v>1.3</v>
      </c>
      <c r="F5002">
        <v>5.3279699999999997</v>
      </c>
      <c r="G5002" s="5">
        <v>0.40846925789835897</v>
      </c>
      <c r="I5002">
        <f t="shared" si="78"/>
        <v>4.0279699999999998</v>
      </c>
      <c r="J5002">
        <f>Table2[[#This Row],[Consumption]]+Table2[[#This Row],[Predicted Consumption]]</f>
        <v>6.6279699999999995</v>
      </c>
      <c r="K5002">
        <f>ABS((Table2[[#This Row],[Consumption]]-Table2[[#This Row],[Predicted Consumption]])/Table2[[#This Row],[Consumption]])</f>
        <v>3.0984384615384615</v>
      </c>
    </row>
    <row r="5003" spans="1:11" x14ac:dyDescent="0.25">
      <c r="A5003" s="1">
        <v>40413.09375</v>
      </c>
      <c r="B5003">
        <v>1.3</v>
      </c>
      <c r="D5003" s="3">
        <v>40413.09375</v>
      </c>
      <c r="E5003">
        <v>1.3</v>
      </c>
      <c r="F5003">
        <v>1.3</v>
      </c>
      <c r="G5003" s="5">
        <v>0.45651719558412301</v>
      </c>
      <c r="I5003">
        <f t="shared" si="78"/>
        <v>0</v>
      </c>
      <c r="J5003">
        <f>Table2[[#This Row],[Consumption]]+Table2[[#This Row],[Predicted Consumption]]</f>
        <v>2.6</v>
      </c>
      <c r="K5003">
        <f>ABS((Table2[[#This Row],[Consumption]]-Table2[[#This Row],[Predicted Consumption]])/Table2[[#This Row],[Consumption]])</f>
        <v>0</v>
      </c>
    </row>
    <row r="5004" spans="1:11" x14ac:dyDescent="0.25">
      <c r="A5004" s="1">
        <v>40413.104166666664</v>
      </c>
      <c r="B5004">
        <v>1.2</v>
      </c>
      <c r="D5004" s="3">
        <v>40413.104166666664</v>
      </c>
      <c r="E5004">
        <v>1.2</v>
      </c>
      <c r="F5004">
        <v>1.4</v>
      </c>
      <c r="G5004" s="5">
        <v>0.46820592640680297</v>
      </c>
      <c r="I5004">
        <f t="shared" si="78"/>
        <v>0.19999999999999996</v>
      </c>
      <c r="J5004">
        <f>Table2[[#This Row],[Consumption]]+Table2[[#This Row],[Predicted Consumption]]</f>
        <v>2.5999999999999996</v>
      </c>
      <c r="K5004">
        <f>ABS((Table2[[#This Row],[Consumption]]-Table2[[#This Row],[Predicted Consumption]])/Table2[[#This Row],[Consumption]])</f>
        <v>0.16666666666666663</v>
      </c>
    </row>
    <row r="5005" spans="1:11" x14ac:dyDescent="0.25">
      <c r="A5005" s="1">
        <v>40413.114583333336</v>
      </c>
      <c r="B5005">
        <v>1.3</v>
      </c>
      <c r="D5005" s="3">
        <v>40413.114583333336</v>
      </c>
      <c r="E5005">
        <v>1.3</v>
      </c>
      <c r="F5005">
        <v>5.3279699999999997</v>
      </c>
      <c r="G5005" s="5">
        <v>0.57130581956724802</v>
      </c>
      <c r="I5005">
        <f t="shared" si="78"/>
        <v>4.0279699999999998</v>
      </c>
      <c r="J5005">
        <f>Table2[[#This Row],[Consumption]]+Table2[[#This Row],[Predicted Consumption]]</f>
        <v>6.6279699999999995</v>
      </c>
      <c r="K5005">
        <f>ABS((Table2[[#This Row],[Consumption]]-Table2[[#This Row],[Predicted Consumption]])/Table2[[#This Row],[Consumption]])</f>
        <v>3.0984384615384615</v>
      </c>
    </row>
    <row r="5006" spans="1:11" x14ac:dyDescent="0.25">
      <c r="A5006" s="1">
        <v>40413.125</v>
      </c>
      <c r="B5006">
        <v>1.2</v>
      </c>
      <c r="D5006" s="3">
        <v>40413.125</v>
      </c>
      <c r="E5006">
        <v>1.2</v>
      </c>
      <c r="F5006">
        <v>1.3</v>
      </c>
      <c r="G5006" s="5">
        <v>0.53426281742549697</v>
      </c>
      <c r="I5006">
        <f t="shared" si="78"/>
        <v>0.10000000000000009</v>
      </c>
      <c r="J5006">
        <f>Table2[[#This Row],[Consumption]]+Table2[[#This Row],[Predicted Consumption]]</f>
        <v>2.5</v>
      </c>
      <c r="K5006">
        <f>ABS((Table2[[#This Row],[Consumption]]-Table2[[#This Row],[Predicted Consumption]])/Table2[[#This Row],[Consumption]])</f>
        <v>8.3333333333333412E-2</v>
      </c>
    </row>
    <row r="5007" spans="1:11" x14ac:dyDescent="0.25">
      <c r="A5007" s="1">
        <v>40413.135416666664</v>
      </c>
      <c r="B5007">
        <v>1.3</v>
      </c>
      <c r="D5007" s="3">
        <v>40413.135416666664</v>
      </c>
      <c r="E5007">
        <v>1.3</v>
      </c>
      <c r="F5007">
        <v>5.3279699999999997</v>
      </c>
      <c r="G5007" s="5">
        <v>0.59438996724566695</v>
      </c>
      <c r="I5007">
        <f t="shared" si="78"/>
        <v>4.0279699999999998</v>
      </c>
      <c r="J5007">
        <f>Table2[[#This Row],[Consumption]]+Table2[[#This Row],[Predicted Consumption]]</f>
        <v>6.6279699999999995</v>
      </c>
      <c r="K5007">
        <f>ABS((Table2[[#This Row],[Consumption]]-Table2[[#This Row],[Predicted Consumption]])/Table2[[#This Row],[Consumption]])</f>
        <v>3.0984384615384615</v>
      </c>
    </row>
    <row r="5008" spans="1:11" x14ac:dyDescent="0.25">
      <c r="A5008" s="1">
        <v>40413.145833333336</v>
      </c>
      <c r="B5008">
        <v>1.3</v>
      </c>
      <c r="D5008" s="3">
        <v>40413.145833333336</v>
      </c>
      <c r="E5008">
        <v>1.3</v>
      </c>
      <c r="F5008">
        <v>1.3</v>
      </c>
      <c r="G5008" s="5">
        <v>0.46775591492962798</v>
      </c>
      <c r="I5008">
        <f t="shared" si="78"/>
        <v>0</v>
      </c>
      <c r="J5008">
        <f>Table2[[#This Row],[Consumption]]+Table2[[#This Row],[Predicted Consumption]]</f>
        <v>2.6</v>
      </c>
      <c r="K5008">
        <f>ABS((Table2[[#This Row],[Consumption]]-Table2[[#This Row],[Predicted Consumption]])/Table2[[#This Row],[Consumption]])</f>
        <v>0</v>
      </c>
    </row>
    <row r="5009" spans="1:11" x14ac:dyDescent="0.25">
      <c r="A5009" s="1">
        <v>40413.15625</v>
      </c>
      <c r="B5009">
        <v>1.3</v>
      </c>
      <c r="D5009" s="3">
        <v>40413.15625</v>
      </c>
      <c r="E5009">
        <v>1.3</v>
      </c>
      <c r="F5009">
        <v>1.2</v>
      </c>
      <c r="G5009" s="5">
        <v>0.398901035321515</v>
      </c>
      <c r="I5009">
        <f t="shared" si="78"/>
        <v>0.10000000000000009</v>
      </c>
      <c r="J5009">
        <f>Table2[[#This Row],[Consumption]]+Table2[[#This Row],[Predicted Consumption]]</f>
        <v>2.5</v>
      </c>
      <c r="K5009">
        <f>ABS((Table2[[#This Row],[Consumption]]-Table2[[#This Row],[Predicted Consumption]])/Table2[[#This Row],[Consumption]])</f>
        <v>7.6923076923076983E-2</v>
      </c>
    </row>
    <row r="5010" spans="1:11" x14ac:dyDescent="0.25">
      <c r="A5010" s="1">
        <v>40413.166666666664</v>
      </c>
      <c r="B5010">
        <v>1.3</v>
      </c>
      <c r="D5010" s="3">
        <v>40413.166666666664</v>
      </c>
      <c r="E5010">
        <v>1.3</v>
      </c>
      <c r="F5010">
        <v>1.3</v>
      </c>
      <c r="G5010" s="5">
        <v>0.50784950750243396</v>
      </c>
      <c r="I5010">
        <f t="shared" si="78"/>
        <v>0</v>
      </c>
      <c r="J5010">
        <f>Table2[[#This Row],[Consumption]]+Table2[[#This Row],[Predicted Consumption]]</f>
        <v>2.6</v>
      </c>
      <c r="K5010">
        <f>ABS((Table2[[#This Row],[Consumption]]-Table2[[#This Row],[Predicted Consumption]])/Table2[[#This Row],[Consumption]])</f>
        <v>0</v>
      </c>
    </row>
    <row r="5011" spans="1:11" x14ac:dyDescent="0.25">
      <c r="A5011" s="1">
        <v>40413.177083333336</v>
      </c>
      <c r="B5011">
        <v>1.3</v>
      </c>
      <c r="D5011" s="3">
        <v>40413.177083333336</v>
      </c>
      <c r="E5011">
        <v>1.3</v>
      </c>
      <c r="F5011">
        <v>1.3</v>
      </c>
      <c r="G5011" s="5">
        <v>0.67032787377829595</v>
      </c>
      <c r="I5011">
        <f t="shared" si="78"/>
        <v>0</v>
      </c>
      <c r="J5011">
        <f>Table2[[#This Row],[Consumption]]+Table2[[#This Row],[Predicted Consumption]]</f>
        <v>2.6</v>
      </c>
      <c r="K5011">
        <f>ABS((Table2[[#This Row],[Consumption]]-Table2[[#This Row],[Predicted Consumption]])/Table2[[#This Row],[Consumption]])</f>
        <v>0</v>
      </c>
    </row>
    <row r="5012" spans="1:11" x14ac:dyDescent="0.25">
      <c r="A5012" s="1">
        <v>40413.1875</v>
      </c>
      <c r="B5012">
        <v>1.2</v>
      </c>
      <c r="D5012" s="3">
        <v>40413.1875</v>
      </c>
      <c r="E5012">
        <v>1.2</v>
      </c>
      <c r="F5012">
        <v>1.3</v>
      </c>
      <c r="G5012" s="5">
        <v>0.70371099515494095</v>
      </c>
      <c r="I5012">
        <f t="shared" si="78"/>
        <v>0.10000000000000009</v>
      </c>
      <c r="J5012">
        <f>Table2[[#This Row],[Consumption]]+Table2[[#This Row],[Predicted Consumption]]</f>
        <v>2.5</v>
      </c>
      <c r="K5012">
        <f>ABS((Table2[[#This Row],[Consumption]]-Table2[[#This Row],[Predicted Consumption]])/Table2[[#This Row],[Consumption]])</f>
        <v>8.3333333333333412E-2</v>
      </c>
    </row>
    <row r="5013" spans="1:11" x14ac:dyDescent="0.25">
      <c r="A5013" s="1">
        <v>40413.197916666664</v>
      </c>
      <c r="B5013">
        <v>1.2</v>
      </c>
      <c r="D5013" s="3">
        <v>40413.197916666664</v>
      </c>
      <c r="E5013">
        <v>1.2</v>
      </c>
      <c r="F5013">
        <v>1.3</v>
      </c>
      <c r="G5013" s="5">
        <v>0.54823412152746598</v>
      </c>
      <c r="I5013">
        <f t="shared" si="78"/>
        <v>0.10000000000000009</v>
      </c>
      <c r="J5013">
        <f>Table2[[#This Row],[Consumption]]+Table2[[#This Row],[Predicted Consumption]]</f>
        <v>2.5</v>
      </c>
      <c r="K5013">
        <f>ABS((Table2[[#This Row],[Consumption]]-Table2[[#This Row],[Predicted Consumption]])/Table2[[#This Row],[Consumption]])</f>
        <v>8.3333333333333412E-2</v>
      </c>
    </row>
    <row r="5014" spans="1:11" x14ac:dyDescent="0.25">
      <c r="A5014" s="1">
        <v>40413.208333333336</v>
      </c>
      <c r="B5014">
        <v>1.3</v>
      </c>
      <c r="D5014" s="3">
        <v>40413.208333333336</v>
      </c>
      <c r="E5014">
        <v>1.3</v>
      </c>
      <c r="I5014">
        <f t="shared" si="78"/>
        <v>1.3</v>
      </c>
      <c r="J5014">
        <f>Table2[[#This Row],[Consumption]]+Table2[[#This Row],[Predicted Consumption]]</f>
        <v>1.3</v>
      </c>
      <c r="K5014">
        <f>ABS((Table2[[#This Row],[Consumption]]-Table2[[#This Row],[Predicted Consumption]])/Table2[[#This Row],[Consumption]])</f>
        <v>1</v>
      </c>
    </row>
    <row r="5015" spans="1:11" x14ac:dyDescent="0.25">
      <c r="A5015" s="1">
        <v>40413.21875</v>
      </c>
      <c r="B5015">
        <v>3.7</v>
      </c>
      <c r="D5015" s="3">
        <v>40413.21875</v>
      </c>
      <c r="E5015">
        <v>3.7</v>
      </c>
      <c r="F5015">
        <v>1.3</v>
      </c>
      <c r="G5015" s="5">
        <v>0.52621142563850998</v>
      </c>
      <c r="I5015">
        <f t="shared" si="78"/>
        <v>2.4000000000000004</v>
      </c>
      <c r="J5015">
        <f>Table2[[#This Row],[Consumption]]+Table2[[#This Row],[Predicted Consumption]]</f>
        <v>5</v>
      </c>
      <c r="K5015">
        <f>ABS((Table2[[#This Row],[Consumption]]-Table2[[#This Row],[Predicted Consumption]])/Table2[[#This Row],[Consumption]])</f>
        <v>0.64864864864864868</v>
      </c>
    </row>
    <row r="5016" spans="1:11" x14ac:dyDescent="0.25">
      <c r="A5016" s="1">
        <v>40413.229166666664</v>
      </c>
      <c r="B5016">
        <v>5.0999999999999996</v>
      </c>
      <c r="D5016" s="3">
        <v>40413.229166666664</v>
      </c>
      <c r="E5016">
        <v>5.0999999999999996</v>
      </c>
      <c r="F5016">
        <v>1.3</v>
      </c>
      <c r="G5016" s="5">
        <v>0.89926271580665895</v>
      </c>
      <c r="I5016">
        <f t="shared" si="78"/>
        <v>3.8</v>
      </c>
      <c r="J5016">
        <f>Table2[[#This Row],[Consumption]]+Table2[[#This Row],[Predicted Consumption]]</f>
        <v>6.3999999999999995</v>
      </c>
      <c r="K5016">
        <f>ABS((Table2[[#This Row],[Consumption]]-Table2[[#This Row],[Predicted Consumption]])/Table2[[#This Row],[Consumption]])</f>
        <v>0.74509803921568629</v>
      </c>
    </row>
    <row r="5017" spans="1:11" x14ac:dyDescent="0.25">
      <c r="A5017" s="1">
        <v>40413.239583333336</v>
      </c>
      <c r="B5017">
        <v>5.7</v>
      </c>
      <c r="D5017" s="3">
        <v>40413.239583333336</v>
      </c>
      <c r="E5017">
        <v>5.7</v>
      </c>
      <c r="F5017">
        <v>5.6588036918800002</v>
      </c>
      <c r="G5017" s="5">
        <v>0.54506222782284697</v>
      </c>
      <c r="I5017">
        <f t="shared" si="78"/>
        <v>4.1196308119999969E-2</v>
      </c>
      <c r="J5017">
        <f>Table2[[#This Row],[Consumption]]+Table2[[#This Row],[Predicted Consumption]]</f>
        <v>11.35880369188</v>
      </c>
      <c r="K5017">
        <f>ABS((Table2[[#This Row],[Consumption]]-Table2[[#This Row],[Predicted Consumption]])/Table2[[#This Row],[Consumption]])</f>
        <v>7.2274224771929768E-3</v>
      </c>
    </row>
    <row r="5018" spans="1:11" x14ac:dyDescent="0.25">
      <c r="A5018" s="1">
        <v>40413.25</v>
      </c>
      <c r="B5018">
        <v>8.5</v>
      </c>
      <c r="D5018" s="3">
        <v>40413.25</v>
      </c>
      <c r="E5018">
        <v>8.5</v>
      </c>
      <c r="F5018">
        <v>5.5244225810499996</v>
      </c>
      <c r="G5018" s="5">
        <v>0.39605361681655599</v>
      </c>
      <c r="I5018">
        <f t="shared" si="78"/>
        <v>2.9755774189500004</v>
      </c>
      <c r="J5018">
        <f>Table2[[#This Row],[Consumption]]+Table2[[#This Row],[Predicted Consumption]]</f>
        <v>14.024422581050001</v>
      </c>
      <c r="K5018">
        <f>ABS((Table2[[#This Row],[Consumption]]-Table2[[#This Row],[Predicted Consumption]])/Table2[[#This Row],[Consumption]])</f>
        <v>0.3500679316411765</v>
      </c>
    </row>
    <row r="5019" spans="1:11" x14ac:dyDescent="0.25">
      <c r="A5019" s="1">
        <v>40413.260416666664</v>
      </c>
      <c r="B5019">
        <v>10.1</v>
      </c>
      <c r="D5019" s="3">
        <v>40413.260416666664</v>
      </c>
      <c r="E5019">
        <v>10.1</v>
      </c>
      <c r="F5019">
        <v>8.5559399999999997</v>
      </c>
      <c r="G5019" s="5">
        <v>0.19869144783250001</v>
      </c>
      <c r="I5019">
        <f t="shared" si="78"/>
        <v>1.54406</v>
      </c>
      <c r="J5019">
        <f>Table2[[#This Row],[Consumption]]+Table2[[#This Row],[Predicted Consumption]]</f>
        <v>18.655940000000001</v>
      </c>
      <c r="K5019">
        <f>ABS((Table2[[#This Row],[Consumption]]-Table2[[#This Row],[Predicted Consumption]])/Table2[[#This Row],[Consumption]])</f>
        <v>0.15287722772277229</v>
      </c>
    </row>
    <row r="5020" spans="1:11" x14ac:dyDescent="0.25">
      <c r="A5020" s="1">
        <v>40413.270833333336</v>
      </c>
      <c r="B5020">
        <v>11.9</v>
      </c>
      <c r="D5020" s="3">
        <v>40413.270833333336</v>
      </c>
      <c r="E5020">
        <v>11.9</v>
      </c>
      <c r="F5020">
        <v>9.4</v>
      </c>
      <c r="G5020" s="5">
        <v>0.21997997775189801</v>
      </c>
      <c r="I5020">
        <f t="shared" si="78"/>
        <v>2.5</v>
      </c>
      <c r="J5020">
        <f>Table2[[#This Row],[Consumption]]+Table2[[#This Row],[Predicted Consumption]]</f>
        <v>21.3</v>
      </c>
      <c r="K5020">
        <f>ABS((Table2[[#This Row],[Consumption]]-Table2[[#This Row],[Predicted Consumption]])/Table2[[#This Row],[Consumption]])</f>
        <v>0.21008403361344538</v>
      </c>
    </row>
    <row r="5021" spans="1:11" x14ac:dyDescent="0.25">
      <c r="A5021" s="1">
        <v>40413.28125</v>
      </c>
      <c r="B5021">
        <v>9.3000000000000007</v>
      </c>
      <c r="D5021" s="3">
        <v>40413.28125</v>
      </c>
      <c r="E5021">
        <v>9.3000000000000007</v>
      </c>
      <c r="F5021">
        <v>9.9176456788100005</v>
      </c>
      <c r="G5021" s="5">
        <v>0.339946607259696</v>
      </c>
      <c r="I5021">
        <f t="shared" si="78"/>
        <v>0.61764567880999977</v>
      </c>
      <c r="J5021">
        <f>Table2[[#This Row],[Consumption]]+Table2[[#This Row],[Predicted Consumption]]</f>
        <v>19.217645678810001</v>
      </c>
      <c r="K5021">
        <f>ABS((Table2[[#This Row],[Consumption]]-Table2[[#This Row],[Predicted Consumption]])/Table2[[#This Row],[Consumption]])</f>
        <v>6.6413513850537606E-2</v>
      </c>
    </row>
    <row r="5022" spans="1:11" x14ac:dyDescent="0.25">
      <c r="A5022" s="1">
        <v>40413.291666666664</v>
      </c>
      <c r="B5022">
        <v>8.6999999999999993</v>
      </c>
      <c r="D5022" s="3">
        <v>40413.291666666664</v>
      </c>
      <c r="E5022">
        <v>8.6999999999999993</v>
      </c>
      <c r="F5022">
        <v>9.8598976806399996</v>
      </c>
      <c r="G5022" s="5">
        <v>0.17016058646276</v>
      </c>
      <c r="I5022">
        <f t="shared" si="78"/>
        <v>1.1598976806400003</v>
      </c>
      <c r="J5022">
        <f>Table2[[#This Row],[Consumption]]+Table2[[#This Row],[Predicted Consumption]]</f>
        <v>18.559897680639999</v>
      </c>
      <c r="K5022">
        <f>ABS((Table2[[#This Row],[Consumption]]-Table2[[#This Row],[Predicted Consumption]])/Table2[[#This Row],[Consumption]])</f>
        <v>0.13332157248735638</v>
      </c>
    </row>
    <row r="5023" spans="1:11" x14ac:dyDescent="0.25">
      <c r="A5023" s="1">
        <v>40413.302083333336</v>
      </c>
      <c r="B5023">
        <v>9.8000000000000007</v>
      </c>
      <c r="D5023" s="3">
        <v>40413.302083333336</v>
      </c>
      <c r="E5023">
        <v>9.8000000000000007</v>
      </c>
      <c r="F5023">
        <v>9.8598976806399996</v>
      </c>
      <c r="G5023" s="5">
        <v>0.51242576284358599</v>
      </c>
      <c r="I5023">
        <f t="shared" si="78"/>
        <v>5.9897680639998896E-2</v>
      </c>
      <c r="J5023">
        <f>Table2[[#This Row],[Consumption]]+Table2[[#This Row],[Predicted Consumption]]</f>
        <v>19.65989768064</v>
      </c>
      <c r="K5023">
        <f>ABS((Table2[[#This Row],[Consumption]]-Table2[[#This Row],[Predicted Consumption]])/Table2[[#This Row],[Consumption]])</f>
        <v>6.1120082285713159E-3</v>
      </c>
    </row>
    <row r="5024" spans="1:11" x14ac:dyDescent="0.25">
      <c r="A5024" s="1">
        <v>40413.3125</v>
      </c>
      <c r="B5024">
        <v>9.1</v>
      </c>
      <c r="D5024" s="3">
        <v>40413.3125</v>
      </c>
      <c r="E5024">
        <v>9.1</v>
      </c>
      <c r="F5024">
        <v>11.6982962863</v>
      </c>
      <c r="G5024" s="5">
        <v>0.33252001014784999</v>
      </c>
      <c r="I5024">
        <f t="shared" si="78"/>
        <v>2.5982962863000001</v>
      </c>
      <c r="J5024">
        <f>Table2[[#This Row],[Consumption]]+Table2[[#This Row],[Predicted Consumption]]</f>
        <v>20.798296286300001</v>
      </c>
      <c r="K5024">
        <f>ABS((Table2[[#This Row],[Consumption]]-Table2[[#This Row],[Predicted Consumption]])/Table2[[#This Row],[Consumption]])</f>
        <v>0.28552706442857145</v>
      </c>
    </row>
    <row r="5025" spans="1:11" x14ac:dyDescent="0.25">
      <c r="A5025" s="1">
        <v>40413.322916666664</v>
      </c>
      <c r="B5025">
        <v>8</v>
      </c>
      <c r="D5025" s="3">
        <v>40413.322916666664</v>
      </c>
      <c r="E5025">
        <v>8</v>
      </c>
      <c r="F5025">
        <v>8.5991579999999992</v>
      </c>
      <c r="G5025" s="5">
        <v>0.43274083316898998</v>
      </c>
      <c r="I5025">
        <f t="shared" si="78"/>
        <v>0.59915799999999919</v>
      </c>
      <c r="J5025">
        <f>Table2[[#This Row],[Consumption]]+Table2[[#This Row],[Predicted Consumption]]</f>
        <v>16.599157999999999</v>
      </c>
      <c r="K5025">
        <f>ABS((Table2[[#This Row],[Consumption]]-Table2[[#This Row],[Predicted Consumption]])/Table2[[#This Row],[Consumption]])</f>
        <v>7.4894749999999899E-2</v>
      </c>
    </row>
    <row r="5026" spans="1:11" x14ac:dyDescent="0.25">
      <c r="A5026" s="1">
        <v>40413.333333333336</v>
      </c>
      <c r="B5026">
        <v>7.9</v>
      </c>
      <c r="D5026" s="3">
        <v>40413.333333333336</v>
      </c>
      <c r="E5026">
        <v>7.9</v>
      </c>
      <c r="F5026">
        <v>9.1319300000000005</v>
      </c>
      <c r="G5026" s="5">
        <v>0.37372013105516999</v>
      </c>
      <c r="I5026">
        <f t="shared" si="78"/>
        <v>1.2319300000000002</v>
      </c>
      <c r="J5026">
        <f>Table2[[#This Row],[Consumption]]+Table2[[#This Row],[Predicted Consumption]]</f>
        <v>17.031930000000003</v>
      </c>
      <c r="K5026">
        <f>ABS((Table2[[#This Row],[Consumption]]-Table2[[#This Row],[Predicted Consumption]])/Table2[[#This Row],[Consumption]])</f>
        <v>0.15594050632911394</v>
      </c>
    </row>
    <row r="5027" spans="1:11" x14ac:dyDescent="0.25">
      <c r="A5027" s="1">
        <v>40413.34375</v>
      </c>
      <c r="B5027">
        <v>8</v>
      </c>
      <c r="D5027" s="3">
        <v>40413.34375</v>
      </c>
      <c r="E5027">
        <v>8</v>
      </c>
      <c r="F5027">
        <v>9.1319300000000005</v>
      </c>
      <c r="G5027" s="5">
        <v>0.37702434352117198</v>
      </c>
      <c r="I5027">
        <f t="shared" si="78"/>
        <v>1.1319300000000005</v>
      </c>
      <c r="J5027">
        <f>Table2[[#This Row],[Consumption]]+Table2[[#This Row],[Predicted Consumption]]</f>
        <v>17.131930000000001</v>
      </c>
      <c r="K5027">
        <f>ABS((Table2[[#This Row],[Consumption]]-Table2[[#This Row],[Predicted Consumption]])/Table2[[#This Row],[Consumption]])</f>
        <v>0.14149125000000007</v>
      </c>
    </row>
    <row r="5028" spans="1:11" x14ac:dyDescent="0.25">
      <c r="A5028" s="1">
        <v>40413.354166666664</v>
      </c>
      <c r="B5028">
        <v>8.3000000000000007</v>
      </c>
      <c r="D5028" s="3">
        <v>40413.354166666664</v>
      </c>
      <c r="E5028">
        <v>8.3000000000000007</v>
      </c>
      <c r="F5028">
        <v>7.6579106000000001</v>
      </c>
      <c r="G5028" s="5">
        <v>0.89757233454274599</v>
      </c>
      <c r="I5028">
        <f t="shared" si="78"/>
        <v>0.64208940000000059</v>
      </c>
      <c r="J5028">
        <f>Table2[[#This Row],[Consumption]]+Table2[[#This Row],[Predicted Consumption]]</f>
        <v>15.957910600000002</v>
      </c>
      <c r="K5028">
        <f>ABS((Table2[[#This Row],[Consumption]]-Table2[[#This Row],[Predicted Consumption]])/Table2[[#This Row],[Consumption]])</f>
        <v>7.7360168674698859E-2</v>
      </c>
    </row>
    <row r="5029" spans="1:11" x14ac:dyDescent="0.25">
      <c r="A5029" s="1">
        <v>40413.364583333336</v>
      </c>
      <c r="B5029">
        <v>9.1</v>
      </c>
      <c r="D5029" s="3">
        <v>40413.364583333336</v>
      </c>
      <c r="E5029">
        <v>9.1</v>
      </c>
      <c r="F5029">
        <v>8</v>
      </c>
      <c r="G5029" s="5">
        <v>0.28588265712489103</v>
      </c>
      <c r="I5029">
        <f t="shared" si="78"/>
        <v>1.0999999999999996</v>
      </c>
      <c r="J5029">
        <f>Table2[[#This Row],[Consumption]]+Table2[[#This Row],[Predicted Consumption]]</f>
        <v>17.100000000000001</v>
      </c>
      <c r="K5029">
        <f>ABS((Table2[[#This Row],[Consumption]]-Table2[[#This Row],[Predicted Consumption]])/Table2[[#This Row],[Consumption]])</f>
        <v>0.12087912087912084</v>
      </c>
    </row>
    <row r="5030" spans="1:11" x14ac:dyDescent="0.25">
      <c r="A5030" s="1">
        <v>40413.375</v>
      </c>
      <c r="B5030">
        <v>11.1</v>
      </c>
      <c r="D5030" s="3">
        <v>40413.375</v>
      </c>
      <c r="E5030">
        <v>11.1</v>
      </c>
      <c r="F5030">
        <v>8</v>
      </c>
      <c r="G5030" s="5">
        <v>0.32190669372901298</v>
      </c>
      <c r="I5030">
        <f t="shared" si="78"/>
        <v>3.0999999999999996</v>
      </c>
      <c r="J5030">
        <f>Table2[[#This Row],[Consumption]]+Table2[[#This Row],[Predicted Consumption]]</f>
        <v>19.100000000000001</v>
      </c>
      <c r="K5030">
        <f>ABS((Table2[[#This Row],[Consumption]]-Table2[[#This Row],[Predicted Consumption]])/Table2[[#This Row],[Consumption]])</f>
        <v>0.27927927927927926</v>
      </c>
    </row>
    <row r="5031" spans="1:11" x14ac:dyDescent="0.25">
      <c r="A5031" s="1">
        <v>40413.385416666664</v>
      </c>
      <c r="B5031">
        <v>10</v>
      </c>
      <c r="D5031" s="3">
        <v>40413.385416666664</v>
      </c>
      <c r="E5031">
        <v>10</v>
      </c>
      <c r="F5031">
        <v>10.186158666900001</v>
      </c>
      <c r="G5031" s="5">
        <v>0.30742004226245201</v>
      </c>
      <c r="I5031">
        <f t="shared" si="78"/>
        <v>0.18615866690000082</v>
      </c>
      <c r="J5031">
        <f>Table2[[#This Row],[Consumption]]+Table2[[#This Row],[Predicted Consumption]]</f>
        <v>20.186158666899999</v>
      </c>
      <c r="K5031">
        <f>ABS((Table2[[#This Row],[Consumption]]-Table2[[#This Row],[Predicted Consumption]])/Table2[[#This Row],[Consumption]])</f>
        <v>1.8615866690000083E-2</v>
      </c>
    </row>
    <row r="5032" spans="1:11" x14ac:dyDescent="0.25">
      <c r="A5032" s="1">
        <v>40413.395833333336</v>
      </c>
      <c r="B5032">
        <v>9.9</v>
      </c>
      <c r="D5032" s="3">
        <v>40413.395833333336</v>
      </c>
      <c r="E5032">
        <v>9.9</v>
      </c>
      <c r="F5032">
        <v>11.6982962863</v>
      </c>
      <c r="G5032" s="5">
        <v>0.32387823751213002</v>
      </c>
      <c r="I5032">
        <f t="shared" si="78"/>
        <v>1.7982962862999994</v>
      </c>
      <c r="J5032">
        <f>Table2[[#This Row],[Consumption]]+Table2[[#This Row],[Predicted Consumption]]</f>
        <v>21.598296286299998</v>
      </c>
      <c r="K5032">
        <f>ABS((Table2[[#This Row],[Consumption]]-Table2[[#This Row],[Predicted Consumption]])/Table2[[#This Row],[Consumption]])</f>
        <v>0.18164608952525246</v>
      </c>
    </row>
    <row r="5033" spans="1:11" x14ac:dyDescent="0.25">
      <c r="A5033" s="1">
        <v>40413.40625</v>
      </c>
      <c r="B5033">
        <v>12.3</v>
      </c>
      <c r="D5033" s="3">
        <v>40413.40625</v>
      </c>
      <c r="E5033">
        <v>12.3</v>
      </c>
      <c r="F5033">
        <v>9.9423519751700002</v>
      </c>
      <c r="G5033" s="5">
        <v>0.58055848527040899</v>
      </c>
      <c r="I5033">
        <f t="shared" si="78"/>
        <v>2.3576480248300005</v>
      </c>
      <c r="J5033">
        <f>Table2[[#This Row],[Consumption]]+Table2[[#This Row],[Predicted Consumption]]</f>
        <v>22.242351975170003</v>
      </c>
      <c r="K5033">
        <f>ABS((Table2[[#This Row],[Consumption]]-Table2[[#This Row],[Predicted Consumption]])/Table2[[#This Row],[Consumption]])</f>
        <v>0.19167870120569108</v>
      </c>
    </row>
    <row r="5034" spans="1:11" x14ac:dyDescent="0.25">
      <c r="A5034" s="1">
        <v>40413.416666666664</v>
      </c>
      <c r="B5034">
        <v>12.3</v>
      </c>
      <c r="D5034" s="3">
        <v>40413.416666666664</v>
      </c>
      <c r="E5034">
        <v>12.3</v>
      </c>
      <c r="F5034">
        <v>9.9423519751700002</v>
      </c>
      <c r="G5034" s="5">
        <v>0.58659659126694097</v>
      </c>
      <c r="I5034">
        <f t="shared" si="78"/>
        <v>2.3576480248300005</v>
      </c>
      <c r="J5034">
        <f>Table2[[#This Row],[Consumption]]+Table2[[#This Row],[Predicted Consumption]]</f>
        <v>22.242351975170003</v>
      </c>
      <c r="K5034">
        <f>ABS((Table2[[#This Row],[Consumption]]-Table2[[#This Row],[Predicted Consumption]])/Table2[[#This Row],[Consumption]])</f>
        <v>0.19167870120569108</v>
      </c>
    </row>
    <row r="5035" spans="1:11" x14ac:dyDescent="0.25">
      <c r="A5035" s="1">
        <v>40413.427083333336</v>
      </c>
      <c r="B5035">
        <v>12.8</v>
      </c>
      <c r="D5035" s="3">
        <v>40413.427083333336</v>
      </c>
      <c r="E5035">
        <v>12.8</v>
      </c>
      <c r="F5035">
        <v>9.9423519751700002</v>
      </c>
      <c r="G5035" s="5">
        <v>0.58669070023950598</v>
      </c>
      <c r="I5035">
        <f t="shared" si="78"/>
        <v>2.8576480248300005</v>
      </c>
      <c r="J5035">
        <f>Table2[[#This Row],[Consumption]]+Table2[[#This Row],[Predicted Consumption]]</f>
        <v>22.742351975170003</v>
      </c>
      <c r="K5035">
        <f>ABS((Table2[[#This Row],[Consumption]]-Table2[[#This Row],[Predicted Consumption]])/Table2[[#This Row],[Consumption]])</f>
        <v>0.22325375193984379</v>
      </c>
    </row>
    <row r="5036" spans="1:11" x14ac:dyDescent="0.25">
      <c r="A5036" s="1">
        <v>40413.4375</v>
      </c>
      <c r="B5036">
        <v>11.7</v>
      </c>
      <c r="D5036" s="3">
        <v>40413.4375</v>
      </c>
      <c r="E5036">
        <v>11.7</v>
      </c>
      <c r="F5036">
        <v>12.6699</v>
      </c>
      <c r="G5036" s="5">
        <v>0.211318001243892</v>
      </c>
      <c r="I5036">
        <f t="shared" si="78"/>
        <v>0.96990000000000087</v>
      </c>
      <c r="J5036">
        <f>Table2[[#This Row],[Consumption]]+Table2[[#This Row],[Predicted Consumption]]</f>
        <v>24.369900000000001</v>
      </c>
      <c r="K5036">
        <f>ABS((Table2[[#This Row],[Consumption]]-Table2[[#This Row],[Predicted Consumption]])/Table2[[#This Row],[Consumption]])</f>
        <v>8.2897435897435978E-2</v>
      </c>
    </row>
    <row r="5037" spans="1:11" x14ac:dyDescent="0.25">
      <c r="A5037" s="1">
        <v>40413.447916666664</v>
      </c>
      <c r="B5037">
        <v>9.3000000000000007</v>
      </c>
      <c r="D5037" s="3">
        <v>40413.447916666664</v>
      </c>
      <c r="E5037">
        <v>9.3000000000000007</v>
      </c>
      <c r="F5037">
        <v>11.2118324362</v>
      </c>
      <c r="G5037" s="5">
        <v>0.35136571568967201</v>
      </c>
      <c r="I5037">
        <f t="shared" si="78"/>
        <v>1.9118324361999992</v>
      </c>
      <c r="J5037">
        <f>Table2[[#This Row],[Consumption]]+Table2[[#This Row],[Predicted Consumption]]</f>
        <v>20.511832436200002</v>
      </c>
      <c r="K5037">
        <f>ABS((Table2[[#This Row],[Consumption]]-Table2[[#This Row],[Predicted Consumption]])/Table2[[#This Row],[Consumption]])</f>
        <v>0.20557338023655905</v>
      </c>
    </row>
    <row r="5038" spans="1:11" x14ac:dyDescent="0.25">
      <c r="A5038" s="1">
        <v>40413.458333333336</v>
      </c>
      <c r="B5038">
        <v>10.3</v>
      </c>
      <c r="D5038" s="3">
        <v>40413.458333333336</v>
      </c>
      <c r="E5038">
        <v>10.3</v>
      </c>
      <c r="F5038">
        <v>10.560932946599999</v>
      </c>
      <c r="G5038" s="5">
        <v>0.239764120277139</v>
      </c>
      <c r="I5038">
        <f t="shared" si="78"/>
        <v>0.26093294659999877</v>
      </c>
      <c r="J5038">
        <f>Table2[[#This Row],[Consumption]]+Table2[[#This Row],[Predicted Consumption]]</f>
        <v>20.860932946600002</v>
      </c>
      <c r="K5038">
        <f>ABS((Table2[[#This Row],[Consumption]]-Table2[[#This Row],[Predicted Consumption]])/Table2[[#This Row],[Consumption]])</f>
        <v>2.5333295786407646E-2</v>
      </c>
    </row>
    <row r="5039" spans="1:11" x14ac:dyDescent="0.25">
      <c r="A5039" s="1">
        <v>40413.46875</v>
      </c>
      <c r="B5039">
        <v>9.1999999999999993</v>
      </c>
      <c r="D5039" s="3">
        <v>40413.46875</v>
      </c>
      <c r="E5039">
        <v>9.1999999999999993</v>
      </c>
      <c r="F5039">
        <v>9.4</v>
      </c>
      <c r="G5039" s="5">
        <v>0.266393436338076</v>
      </c>
      <c r="I5039">
        <f t="shared" si="78"/>
        <v>0.20000000000000107</v>
      </c>
      <c r="J5039">
        <f>Table2[[#This Row],[Consumption]]+Table2[[#This Row],[Predicted Consumption]]</f>
        <v>18.600000000000001</v>
      </c>
      <c r="K5039">
        <f>ABS((Table2[[#This Row],[Consumption]]-Table2[[#This Row],[Predicted Consumption]])/Table2[[#This Row],[Consumption]])</f>
        <v>2.1739130434782726E-2</v>
      </c>
    </row>
    <row r="5040" spans="1:11" x14ac:dyDescent="0.25">
      <c r="A5040" s="1">
        <v>40413.479166666664</v>
      </c>
      <c r="B5040">
        <v>9.1</v>
      </c>
      <c r="D5040" s="3">
        <v>40413.479166666664</v>
      </c>
      <c r="E5040">
        <v>9.1</v>
      </c>
      <c r="F5040">
        <v>10.16470365</v>
      </c>
      <c r="G5040" s="5">
        <v>0.25400594947362398</v>
      </c>
      <c r="I5040">
        <f t="shared" si="78"/>
        <v>1.0647036500000002</v>
      </c>
      <c r="J5040">
        <f>Table2[[#This Row],[Consumption]]+Table2[[#This Row],[Predicted Consumption]]</f>
        <v>19.264703650000001</v>
      </c>
      <c r="K5040">
        <f>ABS((Table2[[#This Row],[Consumption]]-Table2[[#This Row],[Predicted Consumption]])/Table2[[#This Row],[Consumption]])</f>
        <v>0.11700040109890113</v>
      </c>
    </row>
    <row r="5041" spans="1:11" x14ac:dyDescent="0.25">
      <c r="A5041" s="1">
        <v>40413.489583333336</v>
      </c>
      <c r="B5041">
        <v>9.5</v>
      </c>
      <c r="D5041" s="3">
        <v>40413.489583333336</v>
      </c>
      <c r="E5041">
        <v>9.5</v>
      </c>
      <c r="F5041">
        <v>10.16470365</v>
      </c>
      <c r="G5041" s="5">
        <v>0.252913677170651</v>
      </c>
      <c r="I5041">
        <f t="shared" si="78"/>
        <v>0.66470364999999987</v>
      </c>
      <c r="J5041">
        <f>Table2[[#This Row],[Consumption]]+Table2[[#This Row],[Predicted Consumption]]</f>
        <v>19.66470365</v>
      </c>
      <c r="K5041">
        <f>ABS((Table2[[#This Row],[Consumption]]-Table2[[#This Row],[Predicted Consumption]])/Table2[[#This Row],[Consumption]])</f>
        <v>6.9968805263157879E-2</v>
      </c>
    </row>
    <row r="5042" spans="1:11" x14ac:dyDescent="0.25">
      <c r="A5042" s="1">
        <v>40413.5</v>
      </c>
      <c r="B5042">
        <v>9.5</v>
      </c>
      <c r="D5042" s="3">
        <v>40413.5</v>
      </c>
      <c r="E5042">
        <v>9.5</v>
      </c>
      <c r="F5042">
        <v>9.0125185801099992</v>
      </c>
      <c r="G5042" s="5">
        <v>0.26754919376137198</v>
      </c>
      <c r="I5042">
        <f t="shared" si="78"/>
        <v>0.48748141989000082</v>
      </c>
      <c r="J5042">
        <f>Table2[[#This Row],[Consumption]]+Table2[[#This Row],[Predicted Consumption]]</f>
        <v>18.512518580109997</v>
      </c>
      <c r="K5042">
        <f>ABS((Table2[[#This Row],[Consumption]]-Table2[[#This Row],[Predicted Consumption]])/Table2[[#This Row],[Consumption]])</f>
        <v>5.1313833672631669E-2</v>
      </c>
    </row>
    <row r="5043" spans="1:11" x14ac:dyDescent="0.25">
      <c r="A5043" s="1">
        <v>40413.510416666664</v>
      </c>
      <c r="B5043">
        <v>8.1999999999999993</v>
      </c>
      <c r="D5043" s="3">
        <v>40413.510416666664</v>
      </c>
      <c r="E5043">
        <v>8.1999999999999993</v>
      </c>
      <c r="F5043">
        <v>9.0125185801099992</v>
      </c>
      <c r="G5043" s="5">
        <v>0.210458105171661</v>
      </c>
      <c r="I5043">
        <f t="shared" si="78"/>
        <v>0.81251858010999989</v>
      </c>
      <c r="J5043">
        <f>Table2[[#This Row],[Consumption]]+Table2[[#This Row],[Predicted Consumption]]</f>
        <v>17.21251858011</v>
      </c>
      <c r="K5043">
        <f>ABS((Table2[[#This Row],[Consumption]]-Table2[[#This Row],[Predicted Consumption]])/Table2[[#This Row],[Consumption]])</f>
        <v>9.9087631720731706E-2</v>
      </c>
    </row>
    <row r="5044" spans="1:11" x14ac:dyDescent="0.25">
      <c r="A5044" s="1">
        <v>40413.520833333336</v>
      </c>
      <c r="B5044">
        <v>7.6</v>
      </c>
      <c r="D5044" s="3">
        <v>40413.520833333336</v>
      </c>
      <c r="E5044">
        <v>7.6</v>
      </c>
      <c r="F5044">
        <v>9.0125185801099992</v>
      </c>
      <c r="G5044" s="5">
        <v>0.245416671578782</v>
      </c>
      <c r="I5044">
        <f t="shared" si="78"/>
        <v>1.4125185801099995</v>
      </c>
      <c r="J5044">
        <f>Table2[[#This Row],[Consumption]]+Table2[[#This Row],[Predicted Consumption]]</f>
        <v>16.612518580109999</v>
      </c>
      <c r="K5044">
        <f>ABS((Table2[[#This Row],[Consumption]]-Table2[[#This Row],[Predicted Consumption]])/Table2[[#This Row],[Consumption]])</f>
        <v>0.18585770790921047</v>
      </c>
    </row>
    <row r="5045" spans="1:11" x14ac:dyDescent="0.25">
      <c r="A5045" s="1">
        <v>40413.53125</v>
      </c>
      <c r="B5045">
        <v>8.9</v>
      </c>
      <c r="D5045" s="3">
        <v>40413.53125</v>
      </c>
      <c r="E5045">
        <v>8.9</v>
      </c>
      <c r="F5045">
        <v>9.0487369999999991</v>
      </c>
      <c r="G5045" s="5">
        <v>0.21187011356197</v>
      </c>
      <c r="I5045">
        <f t="shared" si="78"/>
        <v>0.14873699999999879</v>
      </c>
      <c r="J5045">
        <f>Table2[[#This Row],[Consumption]]+Table2[[#This Row],[Predicted Consumption]]</f>
        <v>17.948737000000001</v>
      </c>
      <c r="K5045">
        <f>ABS((Table2[[#This Row],[Consumption]]-Table2[[#This Row],[Predicted Consumption]])/Table2[[#This Row],[Consumption]])</f>
        <v>1.6712022471909976E-2</v>
      </c>
    </row>
    <row r="5046" spans="1:11" x14ac:dyDescent="0.25">
      <c r="A5046" s="1">
        <v>40413.541666666664</v>
      </c>
      <c r="B5046">
        <v>7.5</v>
      </c>
      <c r="D5046" s="3">
        <v>40413.541666666664</v>
      </c>
      <c r="E5046">
        <v>7.5</v>
      </c>
      <c r="F5046">
        <v>7.05</v>
      </c>
      <c r="G5046" s="5">
        <v>0.51990799909226904</v>
      </c>
      <c r="I5046">
        <f t="shared" si="78"/>
        <v>0.45000000000000018</v>
      </c>
      <c r="J5046">
        <f>Table2[[#This Row],[Consumption]]+Table2[[#This Row],[Predicted Consumption]]</f>
        <v>14.55</v>
      </c>
      <c r="K5046">
        <f>ABS((Table2[[#This Row],[Consumption]]-Table2[[#This Row],[Predicted Consumption]])/Table2[[#This Row],[Consumption]])</f>
        <v>6.0000000000000026E-2</v>
      </c>
    </row>
    <row r="5047" spans="1:11" x14ac:dyDescent="0.25">
      <c r="A5047" s="1">
        <v>40413.552083333336</v>
      </c>
      <c r="B5047">
        <v>7.4</v>
      </c>
      <c r="D5047" s="3">
        <v>40413.552083333336</v>
      </c>
      <c r="E5047">
        <v>7.4</v>
      </c>
      <c r="F5047">
        <v>8.49526</v>
      </c>
      <c r="G5047" s="5">
        <v>0.48137802276205599</v>
      </c>
      <c r="I5047">
        <f t="shared" si="78"/>
        <v>1.0952599999999997</v>
      </c>
      <c r="J5047">
        <f>Table2[[#This Row],[Consumption]]+Table2[[#This Row],[Predicted Consumption]]</f>
        <v>15.89526</v>
      </c>
      <c r="K5047">
        <f>ABS((Table2[[#This Row],[Consumption]]-Table2[[#This Row],[Predicted Consumption]])/Table2[[#This Row],[Consumption]])</f>
        <v>0.14800810810810805</v>
      </c>
    </row>
    <row r="5048" spans="1:11" x14ac:dyDescent="0.25">
      <c r="A5048" s="1">
        <v>40413.5625</v>
      </c>
      <c r="B5048">
        <v>7.8</v>
      </c>
      <c r="D5048" s="3">
        <v>40413.5625</v>
      </c>
      <c r="E5048">
        <v>7.8</v>
      </c>
      <c r="F5048">
        <v>8.49526</v>
      </c>
      <c r="G5048" s="5">
        <v>0.46960771794953299</v>
      </c>
      <c r="I5048">
        <f t="shared" si="78"/>
        <v>0.69526000000000021</v>
      </c>
      <c r="J5048">
        <f>Table2[[#This Row],[Consumption]]+Table2[[#This Row],[Predicted Consumption]]</f>
        <v>16.295259999999999</v>
      </c>
      <c r="K5048">
        <f>ABS((Table2[[#This Row],[Consumption]]-Table2[[#This Row],[Predicted Consumption]])/Table2[[#This Row],[Consumption]])</f>
        <v>8.9135897435897463E-2</v>
      </c>
    </row>
    <row r="5049" spans="1:11" x14ac:dyDescent="0.25">
      <c r="A5049" s="1">
        <v>40413.572916666664</v>
      </c>
      <c r="B5049">
        <v>8.6999999999999993</v>
      </c>
      <c r="D5049" s="3">
        <v>40413.572916666664</v>
      </c>
      <c r="E5049">
        <v>8.6999999999999993</v>
      </c>
      <c r="F5049">
        <v>7.1550000000000002</v>
      </c>
      <c r="G5049" s="5">
        <v>0.25655046070283799</v>
      </c>
      <c r="I5049">
        <f t="shared" si="78"/>
        <v>1.544999999999999</v>
      </c>
      <c r="J5049">
        <f>Table2[[#This Row],[Consumption]]+Table2[[#This Row],[Predicted Consumption]]</f>
        <v>15.855</v>
      </c>
      <c r="K5049">
        <f>ABS((Table2[[#This Row],[Consumption]]-Table2[[#This Row],[Predicted Consumption]])/Table2[[#This Row],[Consumption]])</f>
        <v>0.17758620689655163</v>
      </c>
    </row>
    <row r="5050" spans="1:11" x14ac:dyDescent="0.25">
      <c r="A5050" s="1">
        <v>40413.583333333336</v>
      </c>
      <c r="B5050">
        <v>7.6</v>
      </c>
      <c r="D5050" s="3">
        <v>40413.583333333336</v>
      </c>
      <c r="E5050">
        <v>7.6</v>
      </c>
      <c r="F5050">
        <v>7.37995</v>
      </c>
      <c r="G5050" s="5">
        <v>0.187560938092494</v>
      </c>
      <c r="I5050">
        <f t="shared" si="78"/>
        <v>0.22004999999999963</v>
      </c>
      <c r="J5050">
        <f>Table2[[#This Row],[Consumption]]+Table2[[#This Row],[Predicted Consumption]]</f>
        <v>14.979949999999999</v>
      </c>
      <c r="K5050">
        <f>ABS((Table2[[#This Row],[Consumption]]-Table2[[#This Row],[Predicted Consumption]])/Table2[[#This Row],[Consumption]])</f>
        <v>2.8953947368421006E-2</v>
      </c>
    </row>
    <row r="5051" spans="1:11" x14ac:dyDescent="0.25">
      <c r="A5051" s="1">
        <v>40413.59375</v>
      </c>
      <c r="B5051">
        <v>7.4</v>
      </c>
      <c r="D5051" s="3">
        <v>40413.59375</v>
      </c>
      <c r="E5051">
        <v>7.4</v>
      </c>
      <c r="F5051">
        <v>7.2610000000000001</v>
      </c>
      <c r="G5051" s="5">
        <v>0.22756536705793101</v>
      </c>
      <c r="I5051">
        <f t="shared" si="78"/>
        <v>0.13900000000000023</v>
      </c>
      <c r="J5051">
        <f>Table2[[#This Row],[Consumption]]+Table2[[#This Row],[Predicted Consumption]]</f>
        <v>14.661000000000001</v>
      </c>
      <c r="K5051">
        <f>ABS((Table2[[#This Row],[Consumption]]-Table2[[#This Row],[Predicted Consumption]])/Table2[[#This Row],[Consumption]])</f>
        <v>1.8783783783783814E-2</v>
      </c>
    </row>
    <row r="5052" spans="1:11" x14ac:dyDescent="0.25">
      <c r="A5052" s="1">
        <v>40413.604166666664</v>
      </c>
      <c r="B5052">
        <v>7.6</v>
      </c>
      <c r="D5052" s="3">
        <v>40413.604166666664</v>
      </c>
      <c r="E5052">
        <v>7.6</v>
      </c>
      <c r="F5052">
        <v>7.2610000000000001</v>
      </c>
      <c r="G5052" s="5">
        <v>0.287168390327944</v>
      </c>
      <c r="I5052">
        <f t="shared" si="78"/>
        <v>0.33899999999999952</v>
      </c>
      <c r="J5052">
        <f>Table2[[#This Row],[Consumption]]+Table2[[#This Row],[Predicted Consumption]]</f>
        <v>14.861000000000001</v>
      </c>
      <c r="K5052">
        <f>ABS((Table2[[#This Row],[Consumption]]-Table2[[#This Row],[Predicted Consumption]])/Table2[[#This Row],[Consumption]])</f>
        <v>4.4605263157894676E-2</v>
      </c>
    </row>
    <row r="5053" spans="1:11" x14ac:dyDescent="0.25">
      <c r="A5053" s="1">
        <v>40413.614583333336</v>
      </c>
      <c r="B5053">
        <v>9.1</v>
      </c>
      <c r="D5053" s="3">
        <v>40413.614583333336</v>
      </c>
      <c r="E5053">
        <v>9.1</v>
      </c>
      <c r="F5053">
        <v>7.2285000000000004</v>
      </c>
      <c r="G5053" s="5">
        <v>0.38515082646492299</v>
      </c>
      <c r="I5053">
        <f t="shared" si="78"/>
        <v>1.8714999999999993</v>
      </c>
      <c r="J5053">
        <f>Table2[[#This Row],[Consumption]]+Table2[[#This Row],[Predicted Consumption]]</f>
        <v>16.328499999999998</v>
      </c>
      <c r="K5053">
        <f>ABS((Table2[[#This Row],[Consumption]]-Table2[[#This Row],[Predicted Consumption]])/Table2[[#This Row],[Consumption]])</f>
        <v>0.20565934065934058</v>
      </c>
    </row>
    <row r="5054" spans="1:11" x14ac:dyDescent="0.25">
      <c r="A5054" s="1">
        <v>40413.625</v>
      </c>
      <c r="B5054">
        <v>7.7</v>
      </c>
      <c r="D5054" s="3">
        <v>40413.625</v>
      </c>
      <c r="E5054">
        <v>7.7</v>
      </c>
      <c r="F5054">
        <v>9.4423519900000006</v>
      </c>
      <c r="G5054" s="5">
        <v>0.19575369640421</v>
      </c>
      <c r="I5054">
        <f t="shared" si="78"/>
        <v>1.7423519900000004</v>
      </c>
      <c r="J5054">
        <f>Table2[[#This Row],[Consumption]]+Table2[[#This Row],[Predicted Consumption]]</f>
        <v>17.142351990000002</v>
      </c>
      <c r="K5054">
        <f>ABS((Table2[[#This Row],[Consumption]]-Table2[[#This Row],[Predicted Consumption]])/Table2[[#This Row],[Consumption]])</f>
        <v>0.22627947922077926</v>
      </c>
    </row>
    <row r="5055" spans="1:11" x14ac:dyDescent="0.25">
      <c r="A5055" s="1">
        <v>40413.635416666664</v>
      </c>
      <c r="B5055">
        <v>7.7</v>
      </c>
      <c r="D5055" s="3">
        <v>40413.635416666664</v>
      </c>
      <c r="E5055">
        <v>7.7</v>
      </c>
      <c r="F5055">
        <v>7.2285000000000004</v>
      </c>
      <c r="G5055" s="5">
        <v>0.22215349099332399</v>
      </c>
      <c r="I5055">
        <f t="shared" si="78"/>
        <v>0.47149999999999981</v>
      </c>
      <c r="J5055">
        <f>Table2[[#This Row],[Consumption]]+Table2[[#This Row],[Predicted Consumption]]</f>
        <v>14.9285</v>
      </c>
      <c r="K5055">
        <f>ABS((Table2[[#This Row],[Consumption]]-Table2[[#This Row],[Predicted Consumption]])/Table2[[#This Row],[Consumption]])</f>
        <v>6.123376623376621E-2</v>
      </c>
    </row>
    <row r="5056" spans="1:11" x14ac:dyDescent="0.25">
      <c r="A5056" s="1">
        <v>40413.645833333336</v>
      </c>
      <c r="B5056">
        <v>7.5</v>
      </c>
      <c r="D5056" s="3">
        <v>40413.645833333336</v>
      </c>
      <c r="E5056">
        <v>7.5</v>
      </c>
      <c r="F5056">
        <v>7.2285000000000004</v>
      </c>
      <c r="G5056" s="5">
        <v>0.24016784934718999</v>
      </c>
      <c r="I5056">
        <f t="shared" si="78"/>
        <v>0.27149999999999963</v>
      </c>
      <c r="J5056">
        <f>Table2[[#This Row],[Consumption]]+Table2[[#This Row],[Predicted Consumption]]</f>
        <v>14.7285</v>
      </c>
      <c r="K5056">
        <f>ABS((Table2[[#This Row],[Consumption]]-Table2[[#This Row],[Predicted Consumption]])/Table2[[#This Row],[Consumption]])</f>
        <v>3.6199999999999947E-2</v>
      </c>
    </row>
    <row r="5057" spans="1:11" x14ac:dyDescent="0.25">
      <c r="A5057" s="1">
        <v>40413.65625</v>
      </c>
      <c r="B5057">
        <v>8.6999999999999993</v>
      </c>
      <c r="D5057" s="3">
        <v>40413.65625</v>
      </c>
      <c r="E5057">
        <v>8.6999999999999993</v>
      </c>
      <c r="F5057">
        <v>7.2285000000000004</v>
      </c>
      <c r="G5057" s="5">
        <v>0.230026315722273</v>
      </c>
      <c r="I5057">
        <f t="shared" si="78"/>
        <v>1.4714999999999989</v>
      </c>
      <c r="J5057">
        <f>Table2[[#This Row],[Consumption]]+Table2[[#This Row],[Predicted Consumption]]</f>
        <v>15.9285</v>
      </c>
      <c r="K5057">
        <f>ABS((Table2[[#This Row],[Consumption]]-Table2[[#This Row],[Predicted Consumption]])/Table2[[#This Row],[Consumption]])</f>
        <v>0.16913793103448266</v>
      </c>
    </row>
    <row r="5058" spans="1:11" x14ac:dyDescent="0.25">
      <c r="A5058" s="1">
        <v>40413.666666666664</v>
      </c>
      <c r="B5058">
        <v>7.6</v>
      </c>
      <c r="D5058" s="3">
        <v>40413.666666666664</v>
      </c>
      <c r="E5058">
        <v>7.6</v>
      </c>
      <c r="F5058">
        <v>7.5176457000000001</v>
      </c>
      <c r="G5058" s="5">
        <v>0.26128990385886403</v>
      </c>
      <c r="I5058">
        <f t="shared" si="78"/>
        <v>8.2354299999999547E-2</v>
      </c>
      <c r="J5058">
        <f>Table2[[#This Row],[Consumption]]+Table2[[#This Row],[Predicted Consumption]]</f>
        <v>15.117645700000001</v>
      </c>
      <c r="K5058">
        <f>ABS((Table2[[#This Row],[Consumption]]-Table2[[#This Row],[Predicted Consumption]])/Table2[[#This Row],[Consumption]])</f>
        <v>1.0836092105263099E-2</v>
      </c>
    </row>
    <row r="5059" spans="1:11" x14ac:dyDescent="0.25">
      <c r="A5059" s="1">
        <v>40413.677083333336</v>
      </c>
      <c r="B5059">
        <v>7.7</v>
      </c>
      <c r="D5059" s="3">
        <v>40413.677083333336</v>
      </c>
      <c r="E5059">
        <v>7.7</v>
      </c>
      <c r="F5059">
        <v>8.6505874200000008</v>
      </c>
      <c r="G5059" s="5">
        <v>0.20762372565693299</v>
      </c>
      <c r="I5059">
        <f t="shared" si="78"/>
        <v>0.95058742000000063</v>
      </c>
      <c r="J5059">
        <f>Table2[[#This Row],[Consumption]]+Table2[[#This Row],[Predicted Consumption]]</f>
        <v>16.35058742</v>
      </c>
      <c r="K5059">
        <f>ABS((Table2[[#This Row],[Consumption]]-Table2[[#This Row],[Predicted Consumption]])/Table2[[#This Row],[Consumption]])</f>
        <v>0.12345291168831177</v>
      </c>
    </row>
    <row r="5060" spans="1:11" x14ac:dyDescent="0.25">
      <c r="A5060" s="1">
        <v>40413.6875</v>
      </c>
      <c r="B5060">
        <v>7.3</v>
      </c>
      <c r="D5060" s="3">
        <v>40413.6875</v>
      </c>
      <c r="E5060">
        <v>7.3</v>
      </c>
      <c r="F5060">
        <v>8.6505874200000008</v>
      </c>
      <c r="G5060" s="5">
        <v>0.220589622916364</v>
      </c>
      <c r="I5060">
        <f t="shared" ref="I5060:I5123" si="79">ABS(F5060-E5060)</f>
        <v>1.350587420000001</v>
      </c>
      <c r="J5060">
        <f>Table2[[#This Row],[Consumption]]+Table2[[#This Row],[Predicted Consumption]]</f>
        <v>15.950587420000002</v>
      </c>
      <c r="K5060">
        <f>ABS((Table2[[#This Row],[Consumption]]-Table2[[#This Row],[Predicted Consumption]])/Table2[[#This Row],[Consumption]])</f>
        <v>0.18501197534246588</v>
      </c>
    </row>
    <row r="5061" spans="1:11" x14ac:dyDescent="0.25">
      <c r="A5061" s="1">
        <v>40413.697916666664</v>
      </c>
      <c r="B5061">
        <v>9.6999999999999993</v>
      </c>
      <c r="D5061" s="3">
        <v>40413.697916666664</v>
      </c>
      <c r="E5061">
        <v>9.6999999999999993</v>
      </c>
      <c r="F5061">
        <v>7.7</v>
      </c>
      <c r="G5061" s="5">
        <v>0.15337982765775701</v>
      </c>
      <c r="I5061">
        <f t="shared" si="79"/>
        <v>1.9999999999999991</v>
      </c>
      <c r="J5061">
        <f>Table2[[#This Row],[Consumption]]+Table2[[#This Row],[Predicted Consumption]]</f>
        <v>17.399999999999999</v>
      </c>
      <c r="K5061">
        <f>ABS((Table2[[#This Row],[Consumption]]-Table2[[#This Row],[Predicted Consumption]])/Table2[[#This Row],[Consumption]])</f>
        <v>0.20618556701030921</v>
      </c>
    </row>
    <row r="5062" spans="1:11" x14ac:dyDescent="0.25">
      <c r="A5062" s="1">
        <v>40413.708333333336</v>
      </c>
      <c r="B5062">
        <v>8.6</v>
      </c>
      <c r="D5062" s="3">
        <v>40413.708333333336</v>
      </c>
      <c r="E5062">
        <v>8.6</v>
      </c>
      <c r="I5062">
        <f t="shared" si="79"/>
        <v>8.6</v>
      </c>
      <c r="J5062">
        <f>Table2[[#This Row],[Consumption]]+Table2[[#This Row],[Predicted Consumption]]</f>
        <v>8.6</v>
      </c>
      <c r="K5062">
        <f>ABS((Table2[[#This Row],[Consumption]]-Table2[[#This Row],[Predicted Consumption]])/Table2[[#This Row],[Consumption]])</f>
        <v>1</v>
      </c>
    </row>
    <row r="5063" spans="1:11" x14ac:dyDescent="0.25">
      <c r="A5063" s="1">
        <v>40413.71875</v>
      </c>
      <c r="B5063">
        <v>8.8000000000000007</v>
      </c>
      <c r="D5063" s="3">
        <v>40413.71875</v>
      </c>
      <c r="E5063">
        <v>8.8000000000000007</v>
      </c>
      <c r="F5063">
        <v>7.5423519900000002</v>
      </c>
      <c r="G5063" s="5">
        <v>0.37271822964017498</v>
      </c>
      <c r="I5063">
        <f t="shared" si="79"/>
        <v>1.2576480100000005</v>
      </c>
      <c r="J5063">
        <f>Table2[[#This Row],[Consumption]]+Table2[[#This Row],[Predicted Consumption]]</f>
        <v>16.342351990000001</v>
      </c>
      <c r="K5063">
        <f>ABS((Table2[[#This Row],[Consumption]]-Table2[[#This Row],[Predicted Consumption]])/Table2[[#This Row],[Consumption]])</f>
        <v>0.14291454659090913</v>
      </c>
    </row>
    <row r="5064" spans="1:11" x14ac:dyDescent="0.25">
      <c r="A5064" s="1">
        <v>40413.729166666664</v>
      </c>
      <c r="B5064">
        <v>10</v>
      </c>
      <c r="D5064" s="3">
        <v>40413.729166666664</v>
      </c>
      <c r="E5064">
        <v>10</v>
      </c>
      <c r="F5064">
        <v>7.4159649999999999</v>
      </c>
      <c r="G5064" s="5">
        <v>0.74920895164901302</v>
      </c>
      <c r="I5064">
        <f t="shared" si="79"/>
        <v>2.5840350000000001</v>
      </c>
      <c r="J5064">
        <f>Table2[[#This Row],[Consumption]]+Table2[[#This Row],[Predicted Consumption]]</f>
        <v>17.415965</v>
      </c>
      <c r="K5064">
        <f>ABS((Table2[[#This Row],[Consumption]]-Table2[[#This Row],[Predicted Consumption]])/Table2[[#This Row],[Consumption]])</f>
        <v>0.25840350000000001</v>
      </c>
    </row>
    <row r="5065" spans="1:11" x14ac:dyDescent="0.25">
      <c r="A5065" s="1">
        <v>40413.739583333336</v>
      </c>
      <c r="B5065">
        <v>9.9</v>
      </c>
      <c r="D5065" s="3">
        <v>40413.739583333336</v>
      </c>
      <c r="E5065">
        <v>9.9</v>
      </c>
      <c r="F5065">
        <v>9.6598844009700002</v>
      </c>
      <c r="G5065" s="5">
        <v>0.37509341891338099</v>
      </c>
      <c r="I5065">
        <f t="shared" si="79"/>
        <v>0.24011559903000013</v>
      </c>
      <c r="J5065">
        <f>Table2[[#This Row],[Consumption]]+Table2[[#This Row],[Predicted Consumption]]</f>
        <v>19.559884400969999</v>
      </c>
      <c r="K5065">
        <f>ABS((Table2[[#This Row],[Consumption]]-Table2[[#This Row],[Predicted Consumption]])/Table2[[#This Row],[Consumption]])</f>
        <v>2.4254100912121223E-2</v>
      </c>
    </row>
    <row r="5066" spans="1:11" x14ac:dyDescent="0.25">
      <c r="A5066" s="1">
        <v>40413.75</v>
      </c>
      <c r="B5066">
        <v>12.9</v>
      </c>
      <c r="D5066" s="3">
        <v>40413.75</v>
      </c>
      <c r="E5066">
        <v>12.9</v>
      </c>
      <c r="F5066">
        <v>12.083870901799999</v>
      </c>
      <c r="G5066" s="5">
        <v>0.616345663378013</v>
      </c>
      <c r="I5066">
        <f t="shared" si="79"/>
        <v>0.81612909820000112</v>
      </c>
      <c r="J5066">
        <f>Table2[[#This Row],[Consumption]]+Table2[[#This Row],[Predicted Consumption]]</f>
        <v>24.9838709018</v>
      </c>
      <c r="K5066">
        <f>ABS((Table2[[#This Row],[Consumption]]-Table2[[#This Row],[Predicted Consumption]])/Table2[[#This Row],[Consumption]])</f>
        <v>6.3265821565891556E-2</v>
      </c>
    </row>
    <row r="5067" spans="1:11" x14ac:dyDescent="0.25">
      <c r="A5067" s="1">
        <v>40413.760416666664</v>
      </c>
      <c r="B5067">
        <v>10.6</v>
      </c>
      <c r="D5067" s="3">
        <v>40413.760416666664</v>
      </c>
      <c r="E5067">
        <v>10.6</v>
      </c>
      <c r="F5067">
        <v>12.6699</v>
      </c>
      <c r="G5067" s="5">
        <v>0.71027148230877202</v>
      </c>
      <c r="I5067">
        <f t="shared" si="79"/>
        <v>2.0699000000000005</v>
      </c>
      <c r="J5067">
        <f>Table2[[#This Row],[Consumption]]+Table2[[#This Row],[Predicted Consumption]]</f>
        <v>23.2699</v>
      </c>
      <c r="K5067">
        <f>ABS((Table2[[#This Row],[Consumption]]-Table2[[#This Row],[Predicted Consumption]])/Table2[[#This Row],[Consumption]])</f>
        <v>0.19527358490566044</v>
      </c>
    </row>
    <row r="5068" spans="1:11" x14ac:dyDescent="0.25">
      <c r="A5068" s="1">
        <v>40413.770833333336</v>
      </c>
      <c r="B5068">
        <v>11.9</v>
      </c>
      <c r="D5068" s="3">
        <v>40413.770833333336</v>
      </c>
      <c r="E5068">
        <v>11.9</v>
      </c>
      <c r="F5068">
        <v>9.7176456990899993</v>
      </c>
      <c r="G5068" s="5">
        <v>0.36321078624763298</v>
      </c>
      <c r="I5068">
        <f t="shared" si="79"/>
        <v>2.182354300910001</v>
      </c>
      <c r="J5068">
        <f>Table2[[#This Row],[Consumption]]+Table2[[#This Row],[Predicted Consumption]]</f>
        <v>21.617645699089998</v>
      </c>
      <c r="K5068">
        <f>ABS((Table2[[#This Row],[Consumption]]-Table2[[#This Row],[Predicted Consumption]])/Table2[[#This Row],[Consumption]])</f>
        <v>0.18339111772352951</v>
      </c>
    </row>
    <row r="5069" spans="1:11" x14ac:dyDescent="0.25">
      <c r="A5069" s="1">
        <v>40413.78125</v>
      </c>
      <c r="B5069">
        <v>12.9</v>
      </c>
      <c r="D5069" s="3">
        <v>40413.78125</v>
      </c>
      <c r="E5069">
        <v>12.9</v>
      </c>
      <c r="F5069">
        <v>9.1823510000000006</v>
      </c>
      <c r="G5069" s="5">
        <v>0.61808666376965704</v>
      </c>
      <c r="I5069">
        <f t="shared" si="79"/>
        <v>3.7176489999999998</v>
      </c>
      <c r="J5069">
        <f>Table2[[#This Row],[Consumption]]+Table2[[#This Row],[Predicted Consumption]]</f>
        <v>22.082351000000003</v>
      </c>
      <c r="K5069">
        <f>ABS((Table2[[#This Row],[Consumption]]-Table2[[#This Row],[Predicted Consumption]])/Table2[[#This Row],[Consumption]])</f>
        <v>0.28818984496124028</v>
      </c>
    </row>
    <row r="5070" spans="1:11" x14ac:dyDescent="0.25">
      <c r="A5070" s="1">
        <v>40413.791666666664</v>
      </c>
      <c r="B5070">
        <v>13</v>
      </c>
      <c r="D5070" s="3">
        <v>40413.791666666664</v>
      </c>
      <c r="E5070">
        <v>13</v>
      </c>
      <c r="F5070">
        <v>10.470578211199999</v>
      </c>
      <c r="G5070" s="5">
        <v>0.97053330630068801</v>
      </c>
      <c r="I5070">
        <f t="shared" si="79"/>
        <v>2.5294217888000006</v>
      </c>
      <c r="J5070">
        <f>Table2[[#This Row],[Consumption]]+Table2[[#This Row],[Predicted Consumption]]</f>
        <v>23.470578211199999</v>
      </c>
      <c r="K5070">
        <f>ABS((Table2[[#This Row],[Consumption]]-Table2[[#This Row],[Predicted Consumption]])/Table2[[#This Row],[Consumption]])</f>
        <v>0.19457090683076927</v>
      </c>
    </row>
    <row r="5071" spans="1:11" x14ac:dyDescent="0.25">
      <c r="A5071" s="1">
        <v>40413.802083333336</v>
      </c>
      <c r="B5071">
        <v>12.9</v>
      </c>
      <c r="D5071" s="3">
        <v>40413.802083333336</v>
      </c>
      <c r="E5071">
        <v>12.9</v>
      </c>
      <c r="F5071">
        <v>10.470578211199999</v>
      </c>
      <c r="G5071" s="5">
        <v>0.46711816598411599</v>
      </c>
      <c r="I5071">
        <f t="shared" si="79"/>
        <v>2.4294217888000009</v>
      </c>
      <c r="J5071">
        <f>Table2[[#This Row],[Consumption]]+Table2[[#This Row],[Predicted Consumption]]</f>
        <v>23.370578211199998</v>
      </c>
      <c r="K5071">
        <f>ABS((Table2[[#This Row],[Consumption]]-Table2[[#This Row],[Predicted Consumption]])/Table2[[#This Row],[Consumption]])</f>
        <v>0.18832727044961248</v>
      </c>
    </row>
    <row r="5072" spans="1:11" x14ac:dyDescent="0.25">
      <c r="A5072" s="1">
        <v>40413.8125</v>
      </c>
      <c r="B5072">
        <v>11.6</v>
      </c>
      <c r="D5072" s="3">
        <v>40413.8125</v>
      </c>
      <c r="E5072">
        <v>11.6</v>
      </c>
      <c r="F5072">
        <v>12.09</v>
      </c>
      <c r="G5072" s="5">
        <v>0.50930603303862598</v>
      </c>
      <c r="I5072">
        <f t="shared" si="79"/>
        <v>0.49000000000000021</v>
      </c>
      <c r="J5072">
        <f>Table2[[#This Row],[Consumption]]+Table2[[#This Row],[Predicted Consumption]]</f>
        <v>23.689999999999998</v>
      </c>
      <c r="K5072">
        <f>ABS((Table2[[#This Row],[Consumption]]-Table2[[#This Row],[Predicted Consumption]])/Table2[[#This Row],[Consumption]])</f>
        <v>4.224137931034485E-2</v>
      </c>
    </row>
    <row r="5073" spans="1:11" x14ac:dyDescent="0.25">
      <c r="A5073" s="1">
        <v>40413.822916666664</v>
      </c>
      <c r="B5073">
        <v>11.3</v>
      </c>
      <c r="D5073" s="3">
        <v>40413.822916666664</v>
      </c>
      <c r="E5073">
        <v>11.3</v>
      </c>
      <c r="F5073">
        <v>9.1823510000000006</v>
      </c>
      <c r="G5073" s="5">
        <v>0.48013568070971402</v>
      </c>
      <c r="I5073">
        <f t="shared" si="79"/>
        <v>2.1176490000000001</v>
      </c>
      <c r="J5073">
        <f>Table2[[#This Row],[Consumption]]+Table2[[#This Row],[Predicted Consumption]]</f>
        <v>20.482351000000001</v>
      </c>
      <c r="K5073">
        <f>ABS((Table2[[#This Row],[Consumption]]-Table2[[#This Row],[Predicted Consumption]])/Table2[[#This Row],[Consumption]])</f>
        <v>0.1874025663716814</v>
      </c>
    </row>
    <row r="5074" spans="1:11" x14ac:dyDescent="0.25">
      <c r="A5074" s="1">
        <v>40413.833333333336</v>
      </c>
      <c r="B5074">
        <v>9.8000000000000007</v>
      </c>
      <c r="D5074" s="3">
        <v>40413.833333333336</v>
      </c>
      <c r="E5074">
        <v>9.8000000000000007</v>
      </c>
      <c r="F5074">
        <v>9.2569999999999997</v>
      </c>
      <c r="G5074" s="5">
        <v>0.78816973822230996</v>
      </c>
      <c r="I5074">
        <f t="shared" si="79"/>
        <v>0.54300000000000104</v>
      </c>
      <c r="J5074">
        <f>Table2[[#This Row],[Consumption]]+Table2[[#This Row],[Predicted Consumption]]</f>
        <v>19.057000000000002</v>
      </c>
      <c r="K5074">
        <f>ABS((Table2[[#This Row],[Consumption]]-Table2[[#This Row],[Predicted Consumption]])/Table2[[#This Row],[Consumption]])</f>
        <v>5.5408163265306225E-2</v>
      </c>
    </row>
    <row r="5075" spans="1:11" x14ac:dyDescent="0.25">
      <c r="A5075" s="1">
        <v>40413.84375</v>
      </c>
      <c r="B5075">
        <v>9.5</v>
      </c>
      <c r="D5075" s="3">
        <v>40413.84375</v>
      </c>
      <c r="E5075">
        <v>9.5</v>
      </c>
      <c r="F5075">
        <v>9.0387630060799999</v>
      </c>
      <c r="G5075" s="5">
        <v>0.24430093779318299</v>
      </c>
      <c r="I5075">
        <f t="shared" si="79"/>
        <v>0.46123699392000006</v>
      </c>
      <c r="J5075">
        <f>Table2[[#This Row],[Consumption]]+Table2[[#This Row],[Predicted Consumption]]</f>
        <v>18.53876300608</v>
      </c>
      <c r="K5075">
        <f>ABS((Table2[[#This Row],[Consumption]]-Table2[[#This Row],[Predicted Consumption]])/Table2[[#This Row],[Consumption]])</f>
        <v>4.8551262517894746E-2</v>
      </c>
    </row>
    <row r="5076" spans="1:11" x14ac:dyDescent="0.25">
      <c r="A5076" s="1">
        <v>40413.854166666664</v>
      </c>
      <c r="B5076">
        <v>10.9</v>
      </c>
      <c r="D5076" s="3">
        <v>40413.854166666664</v>
      </c>
      <c r="E5076">
        <v>10.9</v>
      </c>
      <c r="F5076">
        <v>8.45594</v>
      </c>
      <c r="G5076" s="5">
        <v>0.20847120285149101</v>
      </c>
      <c r="I5076">
        <f t="shared" si="79"/>
        <v>2.4440600000000003</v>
      </c>
      <c r="J5076">
        <f>Table2[[#This Row],[Consumption]]+Table2[[#This Row],[Predicted Consumption]]</f>
        <v>19.35594</v>
      </c>
      <c r="K5076">
        <f>ABS((Table2[[#This Row],[Consumption]]-Table2[[#This Row],[Predicted Consumption]])/Table2[[#This Row],[Consumption]])</f>
        <v>0.22422568807339452</v>
      </c>
    </row>
    <row r="5077" spans="1:11" x14ac:dyDescent="0.25">
      <c r="A5077" s="1">
        <v>40413.864583333336</v>
      </c>
      <c r="B5077">
        <v>10</v>
      </c>
      <c r="D5077" s="3">
        <v>40413.864583333336</v>
      </c>
      <c r="E5077">
        <v>10</v>
      </c>
      <c r="F5077">
        <v>10.186158666900001</v>
      </c>
      <c r="G5077" s="5">
        <v>0.44992402299464801</v>
      </c>
      <c r="I5077">
        <f t="shared" si="79"/>
        <v>0.18615866690000082</v>
      </c>
      <c r="J5077">
        <f>Table2[[#This Row],[Consumption]]+Table2[[#This Row],[Predicted Consumption]]</f>
        <v>20.186158666899999</v>
      </c>
      <c r="K5077">
        <f>ABS((Table2[[#This Row],[Consumption]]-Table2[[#This Row],[Predicted Consumption]])/Table2[[#This Row],[Consumption]])</f>
        <v>1.8615866690000083E-2</v>
      </c>
    </row>
    <row r="5078" spans="1:11" x14ac:dyDescent="0.25">
      <c r="A5078" s="1">
        <v>40413.875</v>
      </c>
      <c r="B5078">
        <v>8</v>
      </c>
      <c r="D5078" s="3">
        <v>40413.875</v>
      </c>
      <c r="E5078">
        <v>8</v>
      </c>
      <c r="F5078">
        <v>9.7319190806799991</v>
      </c>
      <c r="G5078" s="5">
        <v>0.46328246222281799</v>
      </c>
      <c r="I5078">
        <f t="shared" si="79"/>
        <v>1.7319190806799991</v>
      </c>
      <c r="J5078">
        <f>Table2[[#This Row],[Consumption]]+Table2[[#This Row],[Predicted Consumption]]</f>
        <v>17.731919080680001</v>
      </c>
      <c r="K5078">
        <f>ABS((Table2[[#This Row],[Consumption]]-Table2[[#This Row],[Predicted Consumption]])/Table2[[#This Row],[Consumption]])</f>
        <v>0.21648988508499989</v>
      </c>
    </row>
    <row r="5079" spans="1:11" x14ac:dyDescent="0.25">
      <c r="A5079" s="1">
        <v>40413.885416666664</v>
      </c>
      <c r="B5079">
        <v>7.8</v>
      </c>
      <c r="D5079" s="3">
        <v>40413.885416666664</v>
      </c>
      <c r="E5079">
        <v>7.8</v>
      </c>
      <c r="F5079">
        <v>8.6505874200000008</v>
      </c>
      <c r="G5079" s="5">
        <v>0.14074178999805001</v>
      </c>
      <c r="I5079">
        <f t="shared" si="79"/>
        <v>0.85058742000000098</v>
      </c>
      <c r="J5079">
        <f>Table2[[#This Row],[Consumption]]+Table2[[#This Row],[Predicted Consumption]]</f>
        <v>16.450587420000002</v>
      </c>
      <c r="K5079">
        <f>ABS((Table2[[#This Row],[Consumption]]-Table2[[#This Row],[Predicted Consumption]])/Table2[[#This Row],[Consumption]])</f>
        <v>0.10904966923076936</v>
      </c>
    </row>
    <row r="5080" spans="1:11" x14ac:dyDescent="0.25">
      <c r="A5080" s="1">
        <v>40413.895833333336</v>
      </c>
      <c r="B5080">
        <v>7.7</v>
      </c>
      <c r="D5080" s="3">
        <v>40413.895833333336</v>
      </c>
      <c r="E5080">
        <v>7.7</v>
      </c>
      <c r="F5080">
        <v>8.6505874200000008</v>
      </c>
      <c r="G5080" s="5">
        <v>0.161215312315277</v>
      </c>
      <c r="I5080">
        <f t="shared" si="79"/>
        <v>0.95058742000000063</v>
      </c>
      <c r="J5080">
        <f>Table2[[#This Row],[Consumption]]+Table2[[#This Row],[Predicted Consumption]]</f>
        <v>16.35058742</v>
      </c>
      <c r="K5080">
        <f>ABS((Table2[[#This Row],[Consumption]]-Table2[[#This Row],[Predicted Consumption]])/Table2[[#This Row],[Consumption]])</f>
        <v>0.12345291168831177</v>
      </c>
    </row>
    <row r="5081" spans="1:11" x14ac:dyDescent="0.25">
      <c r="A5081" s="1">
        <v>40413.90625</v>
      </c>
      <c r="B5081">
        <v>4.7</v>
      </c>
      <c r="D5081" s="3">
        <v>40413.90625</v>
      </c>
      <c r="E5081">
        <v>4.7</v>
      </c>
      <c r="F5081">
        <v>7.4226999999999999</v>
      </c>
      <c r="G5081" s="5">
        <v>0.224383867952831</v>
      </c>
      <c r="I5081">
        <f t="shared" si="79"/>
        <v>2.7226999999999997</v>
      </c>
      <c r="J5081">
        <f>Table2[[#This Row],[Consumption]]+Table2[[#This Row],[Predicted Consumption]]</f>
        <v>12.1227</v>
      </c>
      <c r="K5081">
        <f>ABS((Table2[[#This Row],[Consumption]]-Table2[[#This Row],[Predicted Consumption]])/Table2[[#This Row],[Consumption]])</f>
        <v>0.5792978723404254</v>
      </c>
    </row>
    <row r="5082" spans="1:11" x14ac:dyDescent="0.25">
      <c r="A5082" s="1">
        <v>40413.916666666664</v>
      </c>
      <c r="B5082">
        <v>1.4</v>
      </c>
      <c r="D5082" s="3">
        <v>40413.916666666664</v>
      </c>
      <c r="E5082">
        <v>1.4</v>
      </c>
      <c r="F5082">
        <v>5.6711625843100002</v>
      </c>
      <c r="G5082" s="5">
        <v>0.48205364643768001</v>
      </c>
      <c r="I5082">
        <f t="shared" si="79"/>
        <v>4.2711625843099998</v>
      </c>
      <c r="J5082">
        <f>Table2[[#This Row],[Consumption]]+Table2[[#This Row],[Predicted Consumption]]</f>
        <v>7.0711625843100006</v>
      </c>
      <c r="K5082">
        <f>ABS((Table2[[#This Row],[Consumption]]-Table2[[#This Row],[Predicted Consumption]])/Table2[[#This Row],[Consumption]])</f>
        <v>3.0508304173642857</v>
      </c>
    </row>
    <row r="5083" spans="1:11" x14ac:dyDescent="0.25">
      <c r="A5083" s="1">
        <v>40413.927083333336</v>
      </c>
      <c r="B5083">
        <v>1.4</v>
      </c>
      <c r="D5083" s="3">
        <v>40413.927083333336</v>
      </c>
      <c r="E5083">
        <v>1.4</v>
      </c>
      <c r="F5083">
        <v>1.3</v>
      </c>
      <c r="G5083" s="5">
        <v>0.55311081094105496</v>
      </c>
      <c r="I5083">
        <f t="shared" si="79"/>
        <v>9.9999999999999867E-2</v>
      </c>
      <c r="J5083">
        <f>Table2[[#This Row],[Consumption]]+Table2[[#This Row],[Predicted Consumption]]</f>
        <v>2.7</v>
      </c>
      <c r="K5083">
        <f>ABS((Table2[[#This Row],[Consumption]]-Table2[[#This Row],[Predicted Consumption]])/Table2[[#This Row],[Consumption]])</f>
        <v>7.1428571428571341E-2</v>
      </c>
    </row>
    <row r="5084" spans="1:11" x14ac:dyDescent="0.25">
      <c r="A5084" s="1">
        <v>40413.9375</v>
      </c>
      <c r="B5084">
        <v>1.4</v>
      </c>
      <c r="D5084" s="3">
        <v>40413.9375</v>
      </c>
      <c r="E5084">
        <v>1.4</v>
      </c>
      <c r="F5084">
        <v>1.3</v>
      </c>
      <c r="G5084" s="5">
        <v>0.56535100306909702</v>
      </c>
      <c r="I5084">
        <f t="shared" si="79"/>
        <v>9.9999999999999867E-2</v>
      </c>
      <c r="J5084">
        <f>Table2[[#This Row],[Consumption]]+Table2[[#This Row],[Predicted Consumption]]</f>
        <v>2.7</v>
      </c>
      <c r="K5084">
        <f>ABS((Table2[[#This Row],[Consumption]]-Table2[[#This Row],[Predicted Consumption]])/Table2[[#This Row],[Consumption]])</f>
        <v>7.1428571428571341E-2</v>
      </c>
    </row>
    <row r="5085" spans="1:11" x14ac:dyDescent="0.25">
      <c r="A5085" s="1">
        <v>40413.947916666664</v>
      </c>
      <c r="B5085">
        <v>1.3</v>
      </c>
      <c r="D5085" s="3">
        <v>40413.947916666664</v>
      </c>
      <c r="E5085">
        <v>1.3</v>
      </c>
      <c r="F5085">
        <v>1.4</v>
      </c>
      <c r="G5085" s="5">
        <v>0.82030080909999503</v>
      </c>
      <c r="I5085">
        <f t="shared" si="79"/>
        <v>9.9999999999999867E-2</v>
      </c>
      <c r="J5085">
        <f>Table2[[#This Row],[Consumption]]+Table2[[#This Row],[Predicted Consumption]]</f>
        <v>2.7</v>
      </c>
      <c r="K5085">
        <f>ABS((Table2[[#This Row],[Consumption]]-Table2[[#This Row],[Predicted Consumption]])/Table2[[#This Row],[Consumption]])</f>
        <v>7.6923076923076816E-2</v>
      </c>
    </row>
    <row r="5086" spans="1:11" x14ac:dyDescent="0.25">
      <c r="A5086" s="1">
        <v>40413.958333333336</v>
      </c>
      <c r="B5086">
        <v>1.4</v>
      </c>
      <c r="D5086" s="3">
        <v>40413.958333333336</v>
      </c>
      <c r="E5086">
        <v>1.4</v>
      </c>
      <c r="F5086">
        <v>1.4</v>
      </c>
      <c r="G5086" s="5">
        <v>0.37720971800356701</v>
      </c>
      <c r="I5086">
        <f t="shared" si="79"/>
        <v>0</v>
      </c>
      <c r="J5086">
        <f>Table2[[#This Row],[Consumption]]+Table2[[#This Row],[Predicted Consumption]]</f>
        <v>2.8</v>
      </c>
      <c r="K5086">
        <f>ABS((Table2[[#This Row],[Consumption]]-Table2[[#This Row],[Predicted Consumption]])/Table2[[#This Row],[Consumption]])</f>
        <v>0</v>
      </c>
    </row>
    <row r="5087" spans="1:11" x14ac:dyDescent="0.25">
      <c r="A5087" s="1">
        <v>40413.96875</v>
      </c>
      <c r="B5087">
        <v>1.4</v>
      </c>
      <c r="D5087" s="3">
        <v>40413.96875</v>
      </c>
      <c r="E5087">
        <v>1.4</v>
      </c>
      <c r="F5087">
        <v>1.4</v>
      </c>
      <c r="G5087" s="5">
        <v>0.80456693659035805</v>
      </c>
      <c r="I5087">
        <f t="shared" si="79"/>
        <v>0</v>
      </c>
      <c r="J5087">
        <f>Table2[[#This Row],[Consumption]]+Table2[[#This Row],[Predicted Consumption]]</f>
        <v>2.8</v>
      </c>
      <c r="K5087">
        <f>ABS((Table2[[#This Row],[Consumption]]-Table2[[#This Row],[Predicted Consumption]])/Table2[[#This Row],[Consumption]])</f>
        <v>0</v>
      </c>
    </row>
    <row r="5088" spans="1:11" x14ac:dyDescent="0.25">
      <c r="A5088" s="1">
        <v>40413.979166666664</v>
      </c>
      <c r="B5088">
        <v>1.3</v>
      </c>
      <c r="D5088" s="3">
        <v>40413.979166666664</v>
      </c>
      <c r="E5088">
        <v>1.3</v>
      </c>
      <c r="F5088">
        <v>1.4</v>
      </c>
      <c r="G5088" s="5">
        <v>0.81503094763063899</v>
      </c>
      <c r="I5088">
        <f t="shared" si="79"/>
        <v>9.9999999999999867E-2</v>
      </c>
      <c r="J5088">
        <f>Table2[[#This Row],[Consumption]]+Table2[[#This Row],[Predicted Consumption]]</f>
        <v>2.7</v>
      </c>
      <c r="K5088">
        <f>ABS((Table2[[#This Row],[Consumption]]-Table2[[#This Row],[Predicted Consumption]])/Table2[[#This Row],[Consumption]])</f>
        <v>7.6923076923076816E-2</v>
      </c>
    </row>
    <row r="5089" spans="1:11" x14ac:dyDescent="0.25">
      <c r="A5089" s="1">
        <v>40413.989583333336</v>
      </c>
      <c r="B5089">
        <v>3.3</v>
      </c>
      <c r="D5089" s="3">
        <v>40413.989583333336</v>
      </c>
      <c r="E5089">
        <v>3.3</v>
      </c>
      <c r="F5089">
        <v>1.4</v>
      </c>
      <c r="G5089" s="5">
        <v>0.67283525041820402</v>
      </c>
      <c r="I5089">
        <f t="shared" si="79"/>
        <v>1.9</v>
      </c>
      <c r="J5089">
        <f>Table2[[#This Row],[Consumption]]+Table2[[#This Row],[Predicted Consumption]]</f>
        <v>4.6999999999999993</v>
      </c>
      <c r="K5089">
        <f>ABS((Table2[[#This Row],[Consumption]]-Table2[[#This Row],[Predicted Consumption]])/Table2[[#This Row],[Consumption]])</f>
        <v>0.5757575757575758</v>
      </c>
    </row>
    <row r="5090" spans="1:11" x14ac:dyDescent="0.25">
      <c r="A5090" s="1">
        <v>40414</v>
      </c>
      <c r="B5090">
        <v>4.8</v>
      </c>
      <c r="D5090" s="2">
        <v>40414</v>
      </c>
      <c r="E5090">
        <v>4.8</v>
      </c>
      <c r="F5090">
        <v>1.3</v>
      </c>
      <c r="G5090" s="5">
        <v>0.61132048434534902</v>
      </c>
      <c r="I5090">
        <f t="shared" si="79"/>
        <v>3.5</v>
      </c>
      <c r="J5090">
        <f>Table2[[#This Row],[Consumption]]+Table2[[#This Row],[Predicted Consumption]]</f>
        <v>6.1</v>
      </c>
      <c r="K5090">
        <f>ABS((Table2[[#This Row],[Consumption]]-Table2[[#This Row],[Predicted Consumption]])/Table2[[#This Row],[Consumption]])</f>
        <v>0.72916666666666674</v>
      </c>
    </row>
    <row r="5091" spans="1:11" x14ac:dyDescent="0.25">
      <c r="A5091" s="1">
        <v>40414.010416666664</v>
      </c>
      <c r="B5091">
        <v>5.2</v>
      </c>
      <c r="D5091" s="3">
        <v>40414.010416666664</v>
      </c>
      <c r="E5091">
        <v>5.2</v>
      </c>
      <c r="F5091">
        <v>1.4</v>
      </c>
      <c r="G5091" s="5">
        <v>0.86393185330495803</v>
      </c>
      <c r="I5091">
        <f t="shared" si="79"/>
        <v>3.8000000000000003</v>
      </c>
      <c r="J5091">
        <f>Table2[[#This Row],[Consumption]]+Table2[[#This Row],[Predicted Consumption]]</f>
        <v>6.6</v>
      </c>
      <c r="K5091">
        <f>ABS((Table2[[#This Row],[Consumption]]-Table2[[#This Row],[Predicted Consumption]])/Table2[[#This Row],[Consumption]])</f>
        <v>0.73076923076923084</v>
      </c>
    </row>
    <row r="5092" spans="1:11" x14ac:dyDescent="0.25">
      <c r="A5092" s="1">
        <v>40414.020833333336</v>
      </c>
      <c r="B5092">
        <v>5.3</v>
      </c>
      <c r="D5092" s="3">
        <v>40414.020833333336</v>
      </c>
      <c r="E5092">
        <v>5.3</v>
      </c>
      <c r="F5092">
        <v>1.4</v>
      </c>
      <c r="G5092" s="5">
        <v>0.52370947601442697</v>
      </c>
      <c r="I5092">
        <f t="shared" si="79"/>
        <v>3.9</v>
      </c>
      <c r="J5092">
        <f>Table2[[#This Row],[Consumption]]+Table2[[#This Row],[Predicted Consumption]]</f>
        <v>6.6999999999999993</v>
      </c>
      <c r="K5092">
        <f>ABS((Table2[[#This Row],[Consumption]]-Table2[[#This Row],[Predicted Consumption]])/Table2[[#This Row],[Consumption]])</f>
        <v>0.73584905660377364</v>
      </c>
    </row>
    <row r="5093" spans="1:11" x14ac:dyDescent="0.25">
      <c r="A5093" s="1">
        <v>40414.03125</v>
      </c>
      <c r="B5093">
        <v>5.8</v>
      </c>
      <c r="D5093" s="3">
        <v>40414.03125</v>
      </c>
      <c r="E5093">
        <v>5.8</v>
      </c>
      <c r="F5093">
        <v>7.7733999999999996</v>
      </c>
      <c r="G5093" s="5">
        <v>0.31255425255366698</v>
      </c>
      <c r="I5093">
        <f t="shared" si="79"/>
        <v>1.9733999999999998</v>
      </c>
      <c r="J5093">
        <f>Table2[[#This Row],[Consumption]]+Table2[[#This Row],[Predicted Consumption]]</f>
        <v>13.573399999999999</v>
      </c>
      <c r="K5093">
        <f>ABS((Table2[[#This Row],[Consumption]]-Table2[[#This Row],[Predicted Consumption]])/Table2[[#This Row],[Consumption]])</f>
        <v>0.34024137931034482</v>
      </c>
    </row>
    <row r="5094" spans="1:11" x14ac:dyDescent="0.25">
      <c r="A5094" s="1">
        <v>40414.041666666664</v>
      </c>
      <c r="B5094">
        <v>5.8</v>
      </c>
      <c r="D5094" s="3">
        <v>40414.041666666664</v>
      </c>
      <c r="E5094">
        <v>5.8</v>
      </c>
      <c r="F5094">
        <v>7.7733999999999996</v>
      </c>
      <c r="G5094" s="5">
        <v>0.37499059666594697</v>
      </c>
      <c r="I5094">
        <f t="shared" si="79"/>
        <v>1.9733999999999998</v>
      </c>
      <c r="J5094">
        <f>Table2[[#This Row],[Consumption]]+Table2[[#This Row],[Predicted Consumption]]</f>
        <v>13.573399999999999</v>
      </c>
      <c r="K5094">
        <f>ABS((Table2[[#This Row],[Consumption]]-Table2[[#This Row],[Predicted Consumption]])/Table2[[#This Row],[Consumption]])</f>
        <v>0.34024137931034482</v>
      </c>
    </row>
    <row r="5095" spans="1:11" x14ac:dyDescent="0.25">
      <c r="A5095" s="1">
        <v>40414.052083333336</v>
      </c>
      <c r="B5095">
        <v>5.7</v>
      </c>
      <c r="D5095" s="3">
        <v>40414.052083333336</v>
      </c>
      <c r="E5095">
        <v>5.7</v>
      </c>
      <c r="F5095">
        <v>5.5244225810499996</v>
      </c>
      <c r="G5095" s="5">
        <v>0.30333541169543898</v>
      </c>
      <c r="I5095">
        <f t="shared" si="79"/>
        <v>0.17557741895000056</v>
      </c>
      <c r="J5095">
        <f>Table2[[#This Row],[Consumption]]+Table2[[#This Row],[Predicted Consumption]]</f>
        <v>11.22442258105</v>
      </c>
      <c r="K5095">
        <f>ABS((Table2[[#This Row],[Consumption]]-Table2[[#This Row],[Predicted Consumption]])/Table2[[#This Row],[Consumption]])</f>
        <v>3.0803055956140447E-2</v>
      </c>
    </row>
    <row r="5096" spans="1:11" x14ac:dyDescent="0.25">
      <c r="A5096" s="1">
        <v>40414.0625</v>
      </c>
      <c r="B5096">
        <v>5.2</v>
      </c>
      <c r="D5096" s="3">
        <v>40414.0625</v>
      </c>
      <c r="E5096">
        <v>5.2</v>
      </c>
      <c r="F5096">
        <v>5.7529404</v>
      </c>
      <c r="G5096" s="5">
        <v>0.35951498300155998</v>
      </c>
      <c r="I5096">
        <f t="shared" si="79"/>
        <v>0.55294039999999978</v>
      </c>
      <c r="J5096">
        <f>Table2[[#This Row],[Consumption]]+Table2[[#This Row],[Predicted Consumption]]</f>
        <v>10.952940399999999</v>
      </c>
      <c r="K5096">
        <f>ABS((Table2[[#This Row],[Consumption]]-Table2[[#This Row],[Predicted Consumption]])/Table2[[#This Row],[Consumption]])</f>
        <v>0.10633469230769226</v>
      </c>
    </row>
    <row r="5097" spans="1:11" x14ac:dyDescent="0.25">
      <c r="A5097" s="1">
        <v>40414.072916666664</v>
      </c>
      <c r="B5097">
        <v>1.4</v>
      </c>
      <c r="D5097" s="3">
        <v>40414.072916666664</v>
      </c>
      <c r="E5097">
        <v>1.4</v>
      </c>
      <c r="F5097">
        <v>5.7529404</v>
      </c>
      <c r="G5097" s="5">
        <v>0.31049316104623698</v>
      </c>
      <c r="I5097">
        <f t="shared" si="79"/>
        <v>4.3529403999999996</v>
      </c>
      <c r="J5097">
        <f>Table2[[#This Row],[Consumption]]+Table2[[#This Row],[Predicted Consumption]]</f>
        <v>7.1529404000000003</v>
      </c>
      <c r="K5097">
        <f>ABS((Table2[[#This Row],[Consumption]]-Table2[[#This Row],[Predicted Consumption]])/Table2[[#This Row],[Consumption]])</f>
        <v>3.1092431428571428</v>
      </c>
    </row>
    <row r="5098" spans="1:11" x14ac:dyDescent="0.25">
      <c r="A5098" s="1">
        <v>40414.083333333336</v>
      </c>
      <c r="B5098">
        <v>1.3</v>
      </c>
      <c r="D5098" s="3">
        <v>40414.083333333336</v>
      </c>
      <c r="E5098">
        <v>1.3</v>
      </c>
      <c r="F5098">
        <v>1.4</v>
      </c>
      <c r="G5098" s="5">
        <v>0.51863175167456899</v>
      </c>
      <c r="I5098">
        <f t="shared" si="79"/>
        <v>9.9999999999999867E-2</v>
      </c>
      <c r="J5098">
        <f>Table2[[#This Row],[Consumption]]+Table2[[#This Row],[Predicted Consumption]]</f>
        <v>2.7</v>
      </c>
      <c r="K5098">
        <f>ABS((Table2[[#This Row],[Consumption]]-Table2[[#This Row],[Predicted Consumption]])/Table2[[#This Row],[Consumption]])</f>
        <v>7.6923076923076816E-2</v>
      </c>
    </row>
    <row r="5099" spans="1:11" x14ac:dyDescent="0.25">
      <c r="A5099" s="1">
        <v>40414.09375</v>
      </c>
      <c r="B5099">
        <v>1.4</v>
      </c>
      <c r="D5099" s="3">
        <v>40414.09375</v>
      </c>
      <c r="E5099">
        <v>1.4</v>
      </c>
      <c r="F5099">
        <v>1.4</v>
      </c>
      <c r="G5099" s="5">
        <v>0.45134074995885498</v>
      </c>
      <c r="I5099">
        <f t="shared" si="79"/>
        <v>0</v>
      </c>
      <c r="J5099">
        <f>Table2[[#This Row],[Consumption]]+Table2[[#This Row],[Predicted Consumption]]</f>
        <v>2.8</v>
      </c>
      <c r="K5099">
        <f>ABS((Table2[[#This Row],[Consumption]]-Table2[[#This Row],[Predicted Consumption]])/Table2[[#This Row],[Consumption]])</f>
        <v>0</v>
      </c>
    </row>
    <row r="5100" spans="1:11" x14ac:dyDescent="0.25">
      <c r="A5100" s="1">
        <v>40414.104166666664</v>
      </c>
      <c r="B5100">
        <v>1.4</v>
      </c>
      <c r="D5100" s="3">
        <v>40414.104166666664</v>
      </c>
      <c r="E5100">
        <v>1.4</v>
      </c>
      <c r="F5100">
        <v>1.4</v>
      </c>
      <c r="G5100" s="5">
        <v>0.49692008837323298</v>
      </c>
      <c r="I5100">
        <f t="shared" si="79"/>
        <v>0</v>
      </c>
      <c r="J5100">
        <f>Table2[[#This Row],[Consumption]]+Table2[[#This Row],[Predicted Consumption]]</f>
        <v>2.8</v>
      </c>
      <c r="K5100">
        <f>ABS((Table2[[#This Row],[Consumption]]-Table2[[#This Row],[Predicted Consumption]])/Table2[[#This Row],[Consumption]])</f>
        <v>0</v>
      </c>
    </row>
    <row r="5101" spans="1:11" x14ac:dyDescent="0.25">
      <c r="A5101" s="1">
        <v>40414.114583333336</v>
      </c>
      <c r="B5101">
        <v>1.3</v>
      </c>
      <c r="D5101" s="3">
        <v>40414.114583333336</v>
      </c>
      <c r="E5101">
        <v>1.3</v>
      </c>
      <c r="F5101">
        <v>1.4</v>
      </c>
      <c r="G5101" s="5">
        <v>0.48125907224910602</v>
      </c>
      <c r="I5101">
        <f t="shared" si="79"/>
        <v>9.9999999999999867E-2</v>
      </c>
      <c r="J5101">
        <f>Table2[[#This Row],[Consumption]]+Table2[[#This Row],[Predicted Consumption]]</f>
        <v>2.7</v>
      </c>
      <c r="K5101">
        <f>ABS((Table2[[#This Row],[Consumption]]-Table2[[#This Row],[Predicted Consumption]])/Table2[[#This Row],[Consumption]])</f>
        <v>7.6923076923076816E-2</v>
      </c>
    </row>
    <row r="5102" spans="1:11" x14ac:dyDescent="0.25">
      <c r="A5102" s="1">
        <v>40414.125</v>
      </c>
      <c r="B5102">
        <v>1.4</v>
      </c>
      <c r="D5102" s="3">
        <v>40414.125</v>
      </c>
      <c r="E5102">
        <v>1.4</v>
      </c>
      <c r="I5102">
        <f t="shared" si="79"/>
        <v>1.4</v>
      </c>
      <c r="J5102">
        <f>Table2[[#This Row],[Consumption]]+Table2[[#This Row],[Predicted Consumption]]</f>
        <v>1.4</v>
      </c>
      <c r="K5102">
        <f>ABS((Table2[[#This Row],[Consumption]]-Table2[[#This Row],[Predicted Consumption]])/Table2[[#This Row],[Consumption]])</f>
        <v>1</v>
      </c>
    </row>
    <row r="5103" spans="1:11" x14ac:dyDescent="0.25">
      <c r="A5103" s="1">
        <v>40414.135416666664</v>
      </c>
      <c r="B5103">
        <v>1.4</v>
      </c>
      <c r="D5103" s="3">
        <v>40414.135416666664</v>
      </c>
      <c r="E5103">
        <v>1.4</v>
      </c>
      <c r="F5103">
        <v>1.3</v>
      </c>
      <c r="G5103" s="5">
        <v>0.53882714421803302</v>
      </c>
      <c r="I5103">
        <f t="shared" si="79"/>
        <v>9.9999999999999867E-2</v>
      </c>
      <c r="J5103">
        <f>Table2[[#This Row],[Consumption]]+Table2[[#This Row],[Predicted Consumption]]</f>
        <v>2.7</v>
      </c>
      <c r="K5103">
        <f>ABS((Table2[[#This Row],[Consumption]]-Table2[[#This Row],[Predicted Consumption]])/Table2[[#This Row],[Consumption]])</f>
        <v>7.1428571428571341E-2</v>
      </c>
    </row>
    <row r="5104" spans="1:11" x14ac:dyDescent="0.25">
      <c r="A5104" s="1">
        <v>40414.145833333336</v>
      </c>
      <c r="B5104">
        <v>1.4</v>
      </c>
      <c r="D5104" s="3">
        <v>40414.145833333336</v>
      </c>
      <c r="E5104">
        <v>1.4</v>
      </c>
      <c r="F5104">
        <v>1.3</v>
      </c>
      <c r="G5104" s="5">
        <v>0.55643012767970901</v>
      </c>
      <c r="I5104">
        <f t="shared" si="79"/>
        <v>9.9999999999999867E-2</v>
      </c>
      <c r="J5104">
        <f>Table2[[#This Row],[Consumption]]+Table2[[#This Row],[Predicted Consumption]]</f>
        <v>2.7</v>
      </c>
      <c r="K5104">
        <f>ABS((Table2[[#This Row],[Consumption]]-Table2[[#This Row],[Predicted Consumption]])/Table2[[#This Row],[Consumption]])</f>
        <v>7.1428571428571341E-2</v>
      </c>
    </row>
    <row r="5105" spans="1:11" x14ac:dyDescent="0.25">
      <c r="A5105" s="1">
        <v>40414.15625</v>
      </c>
      <c r="B5105">
        <v>1.3</v>
      </c>
      <c r="D5105" s="3">
        <v>40414.15625</v>
      </c>
      <c r="E5105">
        <v>1.3</v>
      </c>
      <c r="F5105">
        <v>1.4</v>
      </c>
      <c r="G5105" s="5">
        <v>0.66181088565297996</v>
      </c>
      <c r="I5105">
        <f t="shared" si="79"/>
        <v>9.9999999999999867E-2</v>
      </c>
      <c r="J5105">
        <f>Table2[[#This Row],[Consumption]]+Table2[[#This Row],[Predicted Consumption]]</f>
        <v>2.7</v>
      </c>
      <c r="K5105">
        <f>ABS((Table2[[#This Row],[Consumption]]-Table2[[#This Row],[Predicted Consumption]])/Table2[[#This Row],[Consumption]])</f>
        <v>7.6923076923076816E-2</v>
      </c>
    </row>
    <row r="5106" spans="1:11" x14ac:dyDescent="0.25">
      <c r="A5106" s="1">
        <v>40414.166666666664</v>
      </c>
      <c r="B5106">
        <v>1.4</v>
      </c>
      <c r="D5106" s="3">
        <v>40414.166666666664</v>
      </c>
      <c r="E5106">
        <v>1.4</v>
      </c>
      <c r="F5106">
        <v>1.4</v>
      </c>
      <c r="G5106" s="5">
        <v>0.82900685042127598</v>
      </c>
      <c r="I5106">
        <f t="shared" si="79"/>
        <v>0</v>
      </c>
      <c r="J5106">
        <f>Table2[[#This Row],[Consumption]]+Table2[[#This Row],[Predicted Consumption]]</f>
        <v>2.8</v>
      </c>
      <c r="K5106">
        <f>ABS((Table2[[#This Row],[Consumption]]-Table2[[#This Row],[Predicted Consumption]])/Table2[[#This Row],[Consumption]])</f>
        <v>0</v>
      </c>
    </row>
    <row r="5107" spans="1:11" x14ac:dyDescent="0.25">
      <c r="A5107" s="1">
        <v>40414.177083333336</v>
      </c>
      <c r="B5107">
        <v>1.4</v>
      </c>
      <c r="D5107" s="3">
        <v>40414.177083333336</v>
      </c>
      <c r="E5107">
        <v>1.4</v>
      </c>
      <c r="F5107">
        <v>1.4</v>
      </c>
      <c r="G5107" s="5">
        <v>0.64015168317997395</v>
      </c>
      <c r="I5107">
        <f t="shared" si="79"/>
        <v>0</v>
      </c>
      <c r="J5107">
        <f>Table2[[#This Row],[Consumption]]+Table2[[#This Row],[Predicted Consumption]]</f>
        <v>2.8</v>
      </c>
      <c r="K5107">
        <f>ABS((Table2[[#This Row],[Consumption]]-Table2[[#This Row],[Predicted Consumption]])/Table2[[#This Row],[Consumption]])</f>
        <v>0</v>
      </c>
    </row>
    <row r="5108" spans="1:11" x14ac:dyDescent="0.25">
      <c r="A5108" s="1">
        <v>40414.1875</v>
      </c>
      <c r="B5108">
        <v>1.3</v>
      </c>
      <c r="D5108" s="3">
        <v>40414.1875</v>
      </c>
      <c r="E5108">
        <v>1.3</v>
      </c>
      <c r="F5108">
        <v>1.4</v>
      </c>
      <c r="G5108" s="5">
        <v>0.58034098991488603</v>
      </c>
      <c r="I5108">
        <f t="shared" si="79"/>
        <v>9.9999999999999867E-2</v>
      </c>
      <c r="J5108">
        <f>Table2[[#This Row],[Consumption]]+Table2[[#This Row],[Predicted Consumption]]</f>
        <v>2.7</v>
      </c>
      <c r="K5108">
        <f>ABS((Table2[[#This Row],[Consumption]]-Table2[[#This Row],[Predicted Consumption]])/Table2[[#This Row],[Consumption]])</f>
        <v>7.6923076923076816E-2</v>
      </c>
    </row>
    <row r="5109" spans="1:11" x14ac:dyDescent="0.25">
      <c r="A5109" s="1">
        <v>40414.197916666664</v>
      </c>
      <c r="B5109">
        <v>1.4</v>
      </c>
      <c r="D5109" s="3">
        <v>40414.197916666664</v>
      </c>
      <c r="E5109">
        <v>1.4</v>
      </c>
      <c r="F5109">
        <v>1.4</v>
      </c>
      <c r="G5109" s="5">
        <v>0.70865393954480005</v>
      </c>
      <c r="I5109">
        <f t="shared" si="79"/>
        <v>0</v>
      </c>
      <c r="J5109">
        <f>Table2[[#This Row],[Consumption]]+Table2[[#This Row],[Predicted Consumption]]</f>
        <v>2.8</v>
      </c>
      <c r="K5109">
        <f>ABS((Table2[[#This Row],[Consumption]]-Table2[[#This Row],[Predicted Consumption]])/Table2[[#This Row],[Consumption]])</f>
        <v>0</v>
      </c>
    </row>
    <row r="5110" spans="1:11" x14ac:dyDescent="0.25">
      <c r="A5110" s="1">
        <v>40414.208333333336</v>
      </c>
      <c r="B5110">
        <v>1.4</v>
      </c>
      <c r="D5110" s="3">
        <v>40414.208333333336</v>
      </c>
      <c r="E5110">
        <v>1.4</v>
      </c>
      <c r="F5110">
        <v>1.4</v>
      </c>
      <c r="G5110" s="5">
        <v>0.63137427741605301</v>
      </c>
      <c r="I5110">
        <f t="shared" si="79"/>
        <v>0</v>
      </c>
      <c r="J5110">
        <f>Table2[[#This Row],[Consumption]]+Table2[[#This Row],[Predicted Consumption]]</f>
        <v>2.8</v>
      </c>
      <c r="K5110">
        <f>ABS((Table2[[#This Row],[Consumption]]-Table2[[#This Row],[Predicted Consumption]])/Table2[[#This Row],[Consumption]])</f>
        <v>0</v>
      </c>
    </row>
    <row r="5111" spans="1:11" x14ac:dyDescent="0.25">
      <c r="A5111" s="1">
        <v>40414.21875</v>
      </c>
      <c r="B5111">
        <v>4.2</v>
      </c>
      <c r="D5111" s="3">
        <v>40414.21875</v>
      </c>
      <c r="E5111">
        <v>4.2</v>
      </c>
      <c r="F5111">
        <v>1.4</v>
      </c>
      <c r="G5111" s="5">
        <v>0.58993981810609897</v>
      </c>
      <c r="I5111">
        <f t="shared" si="79"/>
        <v>2.8000000000000003</v>
      </c>
      <c r="J5111">
        <f>Table2[[#This Row],[Consumption]]+Table2[[#This Row],[Predicted Consumption]]</f>
        <v>5.6</v>
      </c>
      <c r="K5111">
        <f>ABS((Table2[[#This Row],[Consumption]]-Table2[[#This Row],[Predicted Consumption]])/Table2[[#This Row],[Consumption]])</f>
        <v>0.66666666666666674</v>
      </c>
    </row>
    <row r="5112" spans="1:11" x14ac:dyDescent="0.25">
      <c r="A5112" s="1">
        <v>40414.229166666664</v>
      </c>
      <c r="B5112">
        <v>5.8</v>
      </c>
      <c r="D5112" s="3">
        <v>40414.229166666664</v>
      </c>
      <c r="E5112">
        <v>5.8</v>
      </c>
      <c r="F5112">
        <v>1.4</v>
      </c>
      <c r="G5112" s="5">
        <v>0.26157324823175199</v>
      </c>
      <c r="I5112">
        <f t="shared" si="79"/>
        <v>4.4000000000000004</v>
      </c>
      <c r="J5112">
        <f>Table2[[#This Row],[Consumption]]+Table2[[#This Row],[Predicted Consumption]]</f>
        <v>7.1999999999999993</v>
      </c>
      <c r="K5112">
        <f>ABS((Table2[[#This Row],[Consumption]]-Table2[[#This Row],[Predicted Consumption]])/Table2[[#This Row],[Consumption]])</f>
        <v>0.75862068965517249</v>
      </c>
    </row>
    <row r="5113" spans="1:11" x14ac:dyDescent="0.25">
      <c r="A5113" s="1">
        <v>40414.239583333336</v>
      </c>
      <c r="B5113">
        <v>6.5</v>
      </c>
      <c r="D5113" s="3">
        <v>40414.239583333336</v>
      </c>
      <c r="E5113">
        <v>6.5</v>
      </c>
      <c r="F5113">
        <v>5.0060000000000002</v>
      </c>
      <c r="G5113" s="5">
        <v>0.39347296499093298</v>
      </c>
      <c r="I5113">
        <f t="shared" si="79"/>
        <v>1.4939999999999998</v>
      </c>
      <c r="J5113">
        <f>Table2[[#This Row],[Consumption]]+Table2[[#This Row],[Predicted Consumption]]</f>
        <v>11.506</v>
      </c>
      <c r="K5113">
        <f>ABS((Table2[[#This Row],[Consumption]]-Table2[[#This Row],[Predicted Consumption]])/Table2[[#This Row],[Consumption]])</f>
        <v>0.22984615384615381</v>
      </c>
    </row>
    <row r="5114" spans="1:11" x14ac:dyDescent="0.25">
      <c r="A5114" s="1">
        <v>40414.25</v>
      </c>
      <c r="B5114">
        <v>10</v>
      </c>
      <c r="D5114" s="3">
        <v>40414.25</v>
      </c>
      <c r="E5114">
        <v>10</v>
      </c>
      <c r="F5114">
        <v>10.707862521199999</v>
      </c>
      <c r="G5114" s="5">
        <v>0.33196268133182599</v>
      </c>
      <c r="I5114">
        <f t="shared" si="79"/>
        <v>0.70786252119999915</v>
      </c>
      <c r="J5114">
        <f>Table2[[#This Row],[Consumption]]+Table2[[#This Row],[Predicted Consumption]]</f>
        <v>20.707862521199999</v>
      </c>
      <c r="K5114">
        <f>ABS((Table2[[#This Row],[Consumption]]-Table2[[#This Row],[Predicted Consumption]])/Table2[[#This Row],[Consumption]])</f>
        <v>7.0786252119999921E-2</v>
      </c>
    </row>
    <row r="5115" spans="1:11" x14ac:dyDescent="0.25">
      <c r="A5115" s="1">
        <v>40414.260416666664</v>
      </c>
      <c r="B5115">
        <v>9.4</v>
      </c>
      <c r="D5115" s="3">
        <v>40414.260416666664</v>
      </c>
      <c r="E5115">
        <v>9.4</v>
      </c>
      <c r="F5115">
        <v>8</v>
      </c>
      <c r="G5115" s="5">
        <v>0.38747869300399601</v>
      </c>
      <c r="I5115">
        <f t="shared" si="79"/>
        <v>1.4000000000000004</v>
      </c>
      <c r="J5115">
        <f>Table2[[#This Row],[Consumption]]+Table2[[#This Row],[Predicted Consumption]]</f>
        <v>17.399999999999999</v>
      </c>
      <c r="K5115">
        <f>ABS((Table2[[#This Row],[Consumption]]-Table2[[#This Row],[Predicted Consumption]])/Table2[[#This Row],[Consumption]])</f>
        <v>0.14893617021276598</v>
      </c>
    </row>
    <row r="5116" spans="1:11" x14ac:dyDescent="0.25">
      <c r="A5116" s="1">
        <v>40414.270833333336</v>
      </c>
      <c r="B5116">
        <v>10.1</v>
      </c>
      <c r="D5116" s="3">
        <v>40414.270833333336</v>
      </c>
      <c r="E5116">
        <v>10.1</v>
      </c>
      <c r="F5116">
        <v>10.707862521199999</v>
      </c>
      <c r="G5116" s="5">
        <v>0.247437363456292</v>
      </c>
      <c r="I5116">
        <f t="shared" si="79"/>
        <v>0.60786252119999951</v>
      </c>
      <c r="J5116">
        <f>Table2[[#This Row],[Consumption]]+Table2[[#This Row],[Predicted Consumption]]</f>
        <v>20.807862521200001</v>
      </c>
      <c r="K5116">
        <f>ABS((Table2[[#This Row],[Consumption]]-Table2[[#This Row],[Predicted Consumption]])/Table2[[#This Row],[Consumption]])</f>
        <v>6.0184408039603912E-2</v>
      </c>
    </row>
    <row r="5117" spans="1:11" x14ac:dyDescent="0.25">
      <c r="A5117" s="1">
        <v>40414.28125</v>
      </c>
      <c r="B5117">
        <v>10.199999999999999</v>
      </c>
      <c r="D5117" s="3">
        <v>40414.28125</v>
      </c>
      <c r="E5117">
        <v>10.199999999999999</v>
      </c>
      <c r="F5117">
        <v>9.4</v>
      </c>
      <c r="G5117" s="5">
        <v>0.44389849809950699</v>
      </c>
      <c r="I5117">
        <f t="shared" si="79"/>
        <v>0.79999999999999893</v>
      </c>
      <c r="J5117">
        <f>Table2[[#This Row],[Consumption]]+Table2[[#This Row],[Predicted Consumption]]</f>
        <v>19.600000000000001</v>
      </c>
      <c r="K5117">
        <f>ABS((Table2[[#This Row],[Consumption]]-Table2[[#This Row],[Predicted Consumption]])/Table2[[#This Row],[Consumption]])</f>
        <v>7.843137254901951E-2</v>
      </c>
    </row>
    <row r="5118" spans="1:11" x14ac:dyDescent="0.25">
      <c r="A5118" s="1">
        <v>40414.291666666664</v>
      </c>
      <c r="B5118">
        <v>9.5</v>
      </c>
      <c r="D5118" s="3">
        <v>40414.291666666664</v>
      </c>
      <c r="E5118">
        <v>9.5</v>
      </c>
      <c r="F5118">
        <v>9.4</v>
      </c>
      <c r="G5118" s="5">
        <v>0.322652378211503</v>
      </c>
      <c r="I5118">
        <f t="shared" si="79"/>
        <v>9.9999999999999645E-2</v>
      </c>
      <c r="J5118">
        <f>Table2[[#This Row],[Consumption]]+Table2[[#This Row],[Predicted Consumption]]</f>
        <v>18.899999999999999</v>
      </c>
      <c r="K5118">
        <f>ABS((Table2[[#This Row],[Consumption]]-Table2[[#This Row],[Predicted Consumption]])/Table2[[#This Row],[Consumption]])</f>
        <v>1.0526315789473648E-2</v>
      </c>
    </row>
    <row r="5119" spans="1:11" x14ac:dyDescent="0.25">
      <c r="A5119" s="1">
        <v>40414.302083333336</v>
      </c>
      <c r="B5119">
        <v>9.1999999999999993</v>
      </c>
      <c r="D5119" s="3">
        <v>40414.302083333336</v>
      </c>
      <c r="E5119">
        <v>9.1999999999999993</v>
      </c>
      <c r="I5119">
        <f t="shared" si="79"/>
        <v>9.1999999999999993</v>
      </c>
      <c r="J5119">
        <f>Table2[[#This Row],[Consumption]]+Table2[[#This Row],[Predicted Consumption]]</f>
        <v>9.1999999999999993</v>
      </c>
      <c r="K5119">
        <f>ABS((Table2[[#This Row],[Consumption]]-Table2[[#This Row],[Predicted Consumption]])/Table2[[#This Row],[Consumption]])</f>
        <v>1</v>
      </c>
    </row>
    <row r="5120" spans="1:11" x14ac:dyDescent="0.25">
      <c r="A5120" s="1">
        <v>40414.3125</v>
      </c>
      <c r="B5120">
        <v>10.6</v>
      </c>
      <c r="D5120" s="3">
        <v>40414.3125</v>
      </c>
      <c r="E5120">
        <v>10.6</v>
      </c>
      <c r="F5120">
        <v>9.9319283764499993</v>
      </c>
      <c r="G5120" s="5">
        <v>0.44021699234964201</v>
      </c>
      <c r="I5120">
        <f t="shared" si="79"/>
        <v>0.66807162355000038</v>
      </c>
      <c r="J5120">
        <f>Table2[[#This Row],[Consumption]]+Table2[[#This Row],[Predicted Consumption]]</f>
        <v>20.531928376449997</v>
      </c>
      <c r="K5120">
        <f>ABS((Table2[[#This Row],[Consumption]]-Table2[[#This Row],[Predicted Consumption]])/Table2[[#This Row],[Consumption]])</f>
        <v>6.3025624863207591E-2</v>
      </c>
    </row>
    <row r="5121" spans="1:11" x14ac:dyDescent="0.25">
      <c r="A5121" s="1">
        <v>40414.322916666664</v>
      </c>
      <c r="B5121">
        <v>9.6999999999999993</v>
      </c>
      <c r="D5121" s="3">
        <v>40414.322916666664</v>
      </c>
      <c r="E5121">
        <v>9.6999999999999993</v>
      </c>
      <c r="F5121">
        <v>11.7588074004</v>
      </c>
      <c r="G5121" s="5">
        <v>0.42820933466790201</v>
      </c>
      <c r="I5121">
        <f t="shared" si="79"/>
        <v>2.058807400400001</v>
      </c>
      <c r="J5121">
        <f>Table2[[#This Row],[Consumption]]+Table2[[#This Row],[Predicted Consumption]]</f>
        <v>21.458807400399998</v>
      </c>
      <c r="K5121">
        <f>ABS((Table2[[#This Row],[Consumption]]-Table2[[#This Row],[Predicted Consumption]])/Table2[[#This Row],[Consumption]])</f>
        <v>0.21224818560824754</v>
      </c>
    </row>
    <row r="5122" spans="1:11" x14ac:dyDescent="0.25">
      <c r="A5122" s="1">
        <v>40414.333333333336</v>
      </c>
      <c r="B5122">
        <v>8</v>
      </c>
      <c r="D5122" s="3">
        <v>40414.333333333336</v>
      </c>
      <c r="E5122">
        <v>8</v>
      </c>
      <c r="F5122">
        <v>9.0941159000000003</v>
      </c>
      <c r="G5122" s="5">
        <v>0.219811667437151</v>
      </c>
      <c r="I5122">
        <f t="shared" si="79"/>
        <v>1.0941159000000003</v>
      </c>
      <c r="J5122">
        <f>Table2[[#This Row],[Consumption]]+Table2[[#This Row],[Predicted Consumption]]</f>
        <v>17.094115899999998</v>
      </c>
      <c r="K5122">
        <f>ABS((Table2[[#This Row],[Consumption]]-Table2[[#This Row],[Predicted Consumption]])/Table2[[#This Row],[Consumption]])</f>
        <v>0.13676448750000003</v>
      </c>
    </row>
    <row r="5123" spans="1:11" x14ac:dyDescent="0.25">
      <c r="A5123" s="1">
        <v>40414.34375</v>
      </c>
      <c r="B5123">
        <v>9</v>
      </c>
      <c r="D5123" s="3">
        <v>40414.34375</v>
      </c>
      <c r="E5123">
        <v>9</v>
      </c>
      <c r="F5123">
        <v>7.4226999999999999</v>
      </c>
      <c r="G5123" s="5">
        <v>0.32052443769328498</v>
      </c>
      <c r="I5123">
        <f t="shared" si="79"/>
        <v>1.5773000000000001</v>
      </c>
      <c r="J5123">
        <f>Table2[[#This Row],[Consumption]]+Table2[[#This Row],[Predicted Consumption]]</f>
        <v>16.422699999999999</v>
      </c>
      <c r="K5123">
        <f>ABS((Table2[[#This Row],[Consumption]]-Table2[[#This Row],[Predicted Consumption]])/Table2[[#This Row],[Consumption]])</f>
        <v>0.17525555555555558</v>
      </c>
    </row>
    <row r="5124" spans="1:11" x14ac:dyDescent="0.25">
      <c r="A5124" s="1">
        <v>40414.354166666664</v>
      </c>
      <c r="B5124">
        <v>8.3000000000000007</v>
      </c>
      <c r="D5124" s="3">
        <v>40414.354166666664</v>
      </c>
      <c r="E5124">
        <v>8.3000000000000007</v>
      </c>
      <c r="F5124">
        <v>10.5094047479</v>
      </c>
      <c r="G5124" s="5">
        <v>0.35456871939400297</v>
      </c>
      <c r="I5124">
        <f t="shared" ref="I5124:I5187" si="80">ABS(F5124-E5124)</f>
        <v>2.209404747899999</v>
      </c>
      <c r="J5124">
        <f>Table2[[#This Row],[Consumption]]+Table2[[#This Row],[Predicted Consumption]]</f>
        <v>18.8094047479</v>
      </c>
      <c r="K5124">
        <f>ABS((Table2[[#This Row],[Consumption]]-Table2[[#This Row],[Predicted Consumption]])/Table2[[#This Row],[Consumption]])</f>
        <v>0.26619334312048176</v>
      </c>
    </row>
    <row r="5125" spans="1:11" x14ac:dyDescent="0.25">
      <c r="A5125" s="1">
        <v>40414.364583333336</v>
      </c>
      <c r="B5125">
        <v>10.1</v>
      </c>
      <c r="D5125" s="3">
        <v>40414.364583333336</v>
      </c>
      <c r="E5125">
        <v>10.1</v>
      </c>
      <c r="F5125">
        <v>8.6261299999999999</v>
      </c>
      <c r="G5125" s="5">
        <v>0.41527590951565202</v>
      </c>
      <c r="I5125">
        <f t="shared" si="80"/>
        <v>1.4738699999999998</v>
      </c>
      <c r="J5125">
        <f>Table2[[#This Row],[Consumption]]+Table2[[#This Row],[Predicted Consumption]]</f>
        <v>18.726129999999998</v>
      </c>
      <c r="K5125">
        <f>ABS((Table2[[#This Row],[Consumption]]-Table2[[#This Row],[Predicted Consumption]])/Table2[[#This Row],[Consumption]])</f>
        <v>0.14592772277227722</v>
      </c>
    </row>
    <row r="5126" spans="1:11" x14ac:dyDescent="0.25">
      <c r="A5126" s="1">
        <v>40414.375</v>
      </c>
      <c r="B5126">
        <v>11.4</v>
      </c>
      <c r="D5126" s="3">
        <v>40414.375</v>
      </c>
      <c r="E5126">
        <v>11.4</v>
      </c>
      <c r="F5126">
        <v>10.1903110669</v>
      </c>
      <c r="G5126" s="5">
        <v>0.32674889215156999</v>
      </c>
      <c r="I5126">
        <f t="shared" si="80"/>
        <v>1.2096889331000007</v>
      </c>
      <c r="J5126">
        <f>Table2[[#This Row],[Consumption]]+Table2[[#This Row],[Predicted Consumption]]</f>
        <v>21.5903110669</v>
      </c>
      <c r="K5126">
        <f>ABS((Table2[[#This Row],[Consumption]]-Table2[[#This Row],[Predicted Consumption]])/Table2[[#This Row],[Consumption]])</f>
        <v>0.1061130643070176</v>
      </c>
    </row>
    <row r="5127" spans="1:11" x14ac:dyDescent="0.25">
      <c r="A5127" s="1">
        <v>40414.385416666664</v>
      </c>
      <c r="B5127">
        <v>10.8</v>
      </c>
      <c r="D5127" s="3">
        <v>40414.385416666664</v>
      </c>
      <c r="E5127">
        <v>10.8</v>
      </c>
      <c r="F5127">
        <v>10.506719500000001</v>
      </c>
      <c r="G5127" s="5">
        <v>0.31804854177671699</v>
      </c>
      <c r="I5127">
        <f t="shared" si="80"/>
        <v>0.29328049999999983</v>
      </c>
      <c r="J5127">
        <f>Table2[[#This Row],[Consumption]]+Table2[[#This Row],[Predicted Consumption]]</f>
        <v>21.3067195</v>
      </c>
      <c r="K5127">
        <f>ABS((Table2[[#This Row],[Consumption]]-Table2[[#This Row],[Predicted Consumption]])/Table2[[#This Row],[Consumption]])</f>
        <v>2.7155601851851834E-2</v>
      </c>
    </row>
    <row r="5128" spans="1:11" x14ac:dyDescent="0.25">
      <c r="A5128" s="1">
        <v>40414.395833333336</v>
      </c>
      <c r="B5128">
        <v>9.9</v>
      </c>
      <c r="D5128" s="3">
        <v>40414.395833333336</v>
      </c>
      <c r="E5128">
        <v>9.9</v>
      </c>
      <c r="F5128">
        <v>9.9802267274799998</v>
      </c>
      <c r="G5128" s="5">
        <v>0.50604890646146305</v>
      </c>
      <c r="I5128">
        <f t="shared" si="80"/>
        <v>8.0226727479999482E-2</v>
      </c>
      <c r="J5128">
        <f>Table2[[#This Row],[Consumption]]+Table2[[#This Row],[Predicted Consumption]]</f>
        <v>19.88022672748</v>
      </c>
      <c r="K5128">
        <f>ABS((Table2[[#This Row],[Consumption]]-Table2[[#This Row],[Predicted Consumption]])/Table2[[#This Row],[Consumption]])</f>
        <v>8.1037098464645935E-3</v>
      </c>
    </row>
    <row r="5129" spans="1:11" x14ac:dyDescent="0.25">
      <c r="A5129" s="1">
        <v>40414.40625</v>
      </c>
      <c r="B5129">
        <v>12.4</v>
      </c>
      <c r="D5129" s="3">
        <v>40414.40625</v>
      </c>
      <c r="E5129">
        <v>12.4</v>
      </c>
      <c r="F5129">
        <v>11.0079983589</v>
      </c>
      <c r="G5129" s="5">
        <v>0.16308589393094</v>
      </c>
      <c r="I5129">
        <f t="shared" si="80"/>
        <v>1.3920016411000002</v>
      </c>
      <c r="J5129">
        <f>Table2[[#This Row],[Consumption]]+Table2[[#This Row],[Predicted Consumption]]</f>
        <v>23.407998358900002</v>
      </c>
      <c r="K5129">
        <f>ABS((Table2[[#This Row],[Consumption]]-Table2[[#This Row],[Predicted Consumption]])/Table2[[#This Row],[Consumption]])</f>
        <v>0.11225819686290324</v>
      </c>
    </row>
    <row r="5130" spans="1:11" x14ac:dyDescent="0.25">
      <c r="A5130" s="1">
        <v>40414.416666666664</v>
      </c>
      <c r="B5130">
        <v>13.1</v>
      </c>
      <c r="D5130" s="3">
        <v>40414.416666666664</v>
      </c>
      <c r="E5130">
        <v>13.1</v>
      </c>
      <c r="F5130">
        <v>12.55898597</v>
      </c>
      <c r="G5130" s="5">
        <v>0.289381748166332</v>
      </c>
      <c r="I5130">
        <f t="shared" si="80"/>
        <v>0.54101402999999948</v>
      </c>
      <c r="J5130">
        <f>Table2[[#This Row],[Consumption]]+Table2[[#This Row],[Predicted Consumption]]</f>
        <v>25.65898597</v>
      </c>
      <c r="K5130">
        <f>ABS((Table2[[#This Row],[Consumption]]-Table2[[#This Row],[Predicted Consumption]])/Table2[[#This Row],[Consumption]])</f>
        <v>4.1298780916030495E-2</v>
      </c>
    </row>
    <row r="5131" spans="1:11" x14ac:dyDescent="0.25">
      <c r="A5131" s="1">
        <v>40414.427083333336</v>
      </c>
      <c r="B5131">
        <v>11.9</v>
      </c>
      <c r="D5131" s="3">
        <v>40414.427083333336</v>
      </c>
      <c r="E5131">
        <v>11.9</v>
      </c>
      <c r="F5131">
        <v>12.55898597</v>
      </c>
      <c r="G5131" s="5">
        <v>0.45349800928426098</v>
      </c>
      <c r="I5131">
        <f t="shared" si="80"/>
        <v>0.65898596999999981</v>
      </c>
      <c r="J5131">
        <f>Table2[[#This Row],[Consumption]]+Table2[[#This Row],[Predicted Consumption]]</f>
        <v>24.458985970000001</v>
      </c>
      <c r="K5131">
        <f>ABS((Table2[[#This Row],[Consumption]]-Table2[[#This Row],[Predicted Consumption]])/Table2[[#This Row],[Consumption]])</f>
        <v>5.5376972268907546E-2</v>
      </c>
    </row>
    <row r="5132" spans="1:11" x14ac:dyDescent="0.25">
      <c r="A5132" s="1">
        <v>40414.4375</v>
      </c>
      <c r="B5132">
        <v>10.8</v>
      </c>
      <c r="D5132" s="3">
        <v>40414.4375</v>
      </c>
      <c r="E5132">
        <v>10.8</v>
      </c>
      <c r="F5132">
        <v>12.55898597</v>
      </c>
      <c r="G5132" s="5">
        <v>0.44848238369587401</v>
      </c>
      <c r="I5132">
        <f t="shared" si="80"/>
        <v>1.7589859699999995</v>
      </c>
      <c r="J5132">
        <f>Table2[[#This Row],[Consumption]]+Table2[[#This Row],[Predicted Consumption]]</f>
        <v>23.358985969999999</v>
      </c>
      <c r="K5132">
        <f>ABS((Table2[[#This Row],[Consumption]]-Table2[[#This Row],[Predicted Consumption]])/Table2[[#This Row],[Consumption]])</f>
        <v>0.16286907129629624</v>
      </c>
    </row>
    <row r="5133" spans="1:11" x14ac:dyDescent="0.25">
      <c r="A5133" s="1">
        <v>40414.447916666664</v>
      </c>
      <c r="B5133">
        <v>9.6</v>
      </c>
      <c r="D5133" s="3">
        <v>40414.447916666664</v>
      </c>
      <c r="E5133">
        <v>9.6</v>
      </c>
      <c r="F5133">
        <v>9.7823433564800002</v>
      </c>
      <c r="G5133" s="5">
        <v>0.71674082485632695</v>
      </c>
      <c r="I5133">
        <f t="shared" si="80"/>
        <v>0.18234335648000055</v>
      </c>
      <c r="J5133">
        <f>Table2[[#This Row],[Consumption]]+Table2[[#This Row],[Predicted Consumption]]</f>
        <v>19.38234335648</v>
      </c>
      <c r="K5133">
        <f>ABS((Table2[[#This Row],[Consumption]]-Table2[[#This Row],[Predicted Consumption]])/Table2[[#This Row],[Consumption]])</f>
        <v>1.8994099633333393E-2</v>
      </c>
    </row>
    <row r="5134" spans="1:11" x14ac:dyDescent="0.25">
      <c r="A5134" s="1">
        <v>40414.458333333336</v>
      </c>
      <c r="B5134">
        <v>11.3</v>
      </c>
      <c r="D5134" s="3">
        <v>40414.458333333336</v>
      </c>
      <c r="E5134">
        <v>11.3</v>
      </c>
      <c r="F5134">
        <v>8</v>
      </c>
      <c r="G5134" s="5">
        <v>0.237077580753464</v>
      </c>
      <c r="I5134">
        <f t="shared" si="80"/>
        <v>3.3000000000000007</v>
      </c>
      <c r="J5134">
        <f>Table2[[#This Row],[Consumption]]+Table2[[#This Row],[Predicted Consumption]]</f>
        <v>19.3</v>
      </c>
      <c r="K5134">
        <f>ABS((Table2[[#This Row],[Consumption]]-Table2[[#This Row],[Predicted Consumption]])/Table2[[#This Row],[Consumption]])</f>
        <v>0.29203539823008856</v>
      </c>
    </row>
    <row r="5135" spans="1:11" x14ac:dyDescent="0.25">
      <c r="A5135" s="1">
        <v>40414.46875</v>
      </c>
      <c r="B5135">
        <v>9.3000000000000007</v>
      </c>
      <c r="D5135" s="3">
        <v>40414.46875</v>
      </c>
      <c r="E5135">
        <v>9.3000000000000007</v>
      </c>
      <c r="F5135">
        <v>9.7423519893599995</v>
      </c>
      <c r="G5135" s="5">
        <v>0.87423570162223396</v>
      </c>
      <c r="I5135">
        <f t="shared" si="80"/>
        <v>0.44235198935999875</v>
      </c>
      <c r="J5135">
        <f>Table2[[#This Row],[Consumption]]+Table2[[#This Row],[Predicted Consumption]]</f>
        <v>19.04235198936</v>
      </c>
      <c r="K5135">
        <f>ABS((Table2[[#This Row],[Consumption]]-Table2[[#This Row],[Predicted Consumption]])/Table2[[#This Row],[Consumption]])</f>
        <v>4.7564730038709542E-2</v>
      </c>
    </row>
    <row r="5136" spans="1:11" x14ac:dyDescent="0.25">
      <c r="A5136" s="1">
        <v>40414.479166666664</v>
      </c>
      <c r="B5136">
        <v>11.7</v>
      </c>
      <c r="D5136" s="3">
        <v>40414.479166666664</v>
      </c>
      <c r="E5136">
        <v>11.7</v>
      </c>
      <c r="F5136">
        <v>8.0942000000000007</v>
      </c>
      <c r="G5136" s="5">
        <v>0.16949282807607099</v>
      </c>
      <c r="I5136">
        <f t="shared" si="80"/>
        <v>3.6057999999999986</v>
      </c>
      <c r="J5136">
        <f>Table2[[#This Row],[Consumption]]+Table2[[#This Row],[Predicted Consumption]]</f>
        <v>19.7942</v>
      </c>
      <c r="K5136">
        <f>ABS((Table2[[#This Row],[Consumption]]-Table2[[#This Row],[Predicted Consumption]])/Table2[[#This Row],[Consumption]])</f>
        <v>0.30818803418803409</v>
      </c>
    </row>
    <row r="5137" spans="1:11" x14ac:dyDescent="0.25">
      <c r="A5137" s="1">
        <v>40414.489583333336</v>
      </c>
      <c r="B5137">
        <v>10.5</v>
      </c>
      <c r="D5137" s="3">
        <v>40414.489583333336</v>
      </c>
      <c r="E5137">
        <v>10.5</v>
      </c>
      <c r="F5137">
        <v>11.205381761</v>
      </c>
      <c r="G5137" s="5">
        <v>0.62232323371041898</v>
      </c>
      <c r="I5137">
        <f t="shared" si="80"/>
        <v>0.70538176099999994</v>
      </c>
      <c r="J5137">
        <f>Table2[[#This Row],[Consumption]]+Table2[[#This Row],[Predicted Consumption]]</f>
        <v>21.705381760999998</v>
      </c>
      <c r="K5137">
        <f>ABS((Table2[[#This Row],[Consumption]]-Table2[[#This Row],[Predicted Consumption]])/Table2[[#This Row],[Consumption]])</f>
        <v>6.7179215333333334E-2</v>
      </c>
    </row>
    <row r="5138" spans="1:11" x14ac:dyDescent="0.25">
      <c r="A5138" s="1">
        <v>40414.5</v>
      </c>
      <c r="B5138">
        <v>9.4</v>
      </c>
      <c r="D5138" s="3">
        <v>40414.5</v>
      </c>
      <c r="E5138">
        <v>9.4</v>
      </c>
      <c r="F5138">
        <v>9.5823509838500005</v>
      </c>
      <c r="G5138" s="5">
        <v>0.25467429122297403</v>
      </c>
      <c r="I5138">
        <f t="shared" si="80"/>
        <v>0.18235098385000015</v>
      </c>
      <c r="J5138">
        <f>Table2[[#This Row],[Consumption]]+Table2[[#This Row],[Predicted Consumption]]</f>
        <v>18.982350983850001</v>
      </c>
      <c r="K5138">
        <f>ABS((Table2[[#This Row],[Consumption]]-Table2[[#This Row],[Predicted Consumption]])/Table2[[#This Row],[Consumption]])</f>
        <v>1.9399040835106397E-2</v>
      </c>
    </row>
    <row r="5139" spans="1:11" x14ac:dyDescent="0.25">
      <c r="A5139" s="1">
        <v>40414.510416666664</v>
      </c>
      <c r="B5139">
        <v>9</v>
      </c>
      <c r="D5139" s="3">
        <v>40414.510416666664</v>
      </c>
      <c r="E5139">
        <v>9</v>
      </c>
      <c r="F5139">
        <v>11.110575731500001</v>
      </c>
      <c r="G5139" s="5">
        <v>0.21010454090528599</v>
      </c>
      <c r="I5139">
        <f t="shared" si="80"/>
        <v>2.1105757315000009</v>
      </c>
      <c r="J5139">
        <f>Table2[[#This Row],[Consumption]]+Table2[[#This Row],[Predicted Consumption]]</f>
        <v>20.110575731499999</v>
      </c>
      <c r="K5139">
        <f>ABS((Table2[[#This Row],[Consumption]]-Table2[[#This Row],[Predicted Consumption]])/Table2[[#This Row],[Consumption]])</f>
        <v>0.23450841461111122</v>
      </c>
    </row>
    <row r="5140" spans="1:11" x14ac:dyDescent="0.25">
      <c r="A5140" s="1">
        <v>40414.520833333336</v>
      </c>
      <c r="B5140">
        <v>8.6999999999999993</v>
      </c>
      <c r="D5140" s="3">
        <v>40414.520833333336</v>
      </c>
      <c r="E5140">
        <v>8.6999999999999993</v>
      </c>
      <c r="F5140">
        <v>11.110575731500001</v>
      </c>
      <c r="G5140" s="5">
        <v>0.217597790660437</v>
      </c>
      <c r="I5140">
        <f t="shared" si="80"/>
        <v>2.4105757315000016</v>
      </c>
      <c r="J5140">
        <f>Table2[[#This Row],[Consumption]]+Table2[[#This Row],[Predicted Consumption]]</f>
        <v>19.810575731500002</v>
      </c>
      <c r="K5140">
        <f>ABS((Table2[[#This Row],[Consumption]]-Table2[[#This Row],[Predicted Consumption]])/Table2[[#This Row],[Consumption]])</f>
        <v>0.27707767028735653</v>
      </c>
    </row>
    <row r="5141" spans="1:11" x14ac:dyDescent="0.25">
      <c r="A5141" s="1">
        <v>40414.53125</v>
      </c>
      <c r="B5141">
        <v>8.4</v>
      </c>
      <c r="D5141" s="3">
        <v>40414.53125</v>
      </c>
      <c r="E5141">
        <v>8.4</v>
      </c>
      <c r="F5141">
        <v>9.9823498635100005</v>
      </c>
      <c r="G5141" s="5">
        <v>0.24805974028109401</v>
      </c>
      <c r="I5141">
        <f t="shared" si="80"/>
        <v>1.5823498635100002</v>
      </c>
      <c r="J5141">
        <f>Table2[[#This Row],[Consumption]]+Table2[[#This Row],[Predicted Consumption]]</f>
        <v>18.382349863510001</v>
      </c>
      <c r="K5141">
        <f>ABS((Table2[[#This Row],[Consumption]]-Table2[[#This Row],[Predicted Consumption]])/Table2[[#This Row],[Consumption]])</f>
        <v>0.18837498375119049</v>
      </c>
    </row>
    <row r="5142" spans="1:11" x14ac:dyDescent="0.25">
      <c r="A5142" s="1">
        <v>40414.541666666664</v>
      </c>
      <c r="B5142">
        <v>10.5</v>
      </c>
      <c r="D5142" s="3">
        <v>40414.541666666664</v>
      </c>
      <c r="E5142">
        <v>10.5</v>
      </c>
      <c r="F5142">
        <v>9.9823498635100005</v>
      </c>
      <c r="G5142" s="5">
        <v>0.29018950596182203</v>
      </c>
      <c r="I5142">
        <f t="shared" si="80"/>
        <v>0.51765013648999947</v>
      </c>
      <c r="J5142">
        <f>Table2[[#This Row],[Consumption]]+Table2[[#This Row],[Predicted Consumption]]</f>
        <v>20.482349863510002</v>
      </c>
      <c r="K5142">
        <f>ABS((Table2[[#This Row],[Consumption]]-Table2[[#This Row],[Predicted Consumption]])/Table2[[#This Row],[Consumption]])</f>
        <v>4.9300012999047571E-2</v>
      </c>
    </row>
    <row r="5143" spans="1:11" x14ac:dyDescent="0.25">
      <c r="A5143" s="1">
        <v>40414.552083333336</v>
      </c>
      <c r="B5143">
        <v>9.8000000000000007</v>
      </c>
      <c r="D5143" s="3">
        <v>40414.552083333336</v>
      </c>
      <c r="E5143">
        <v>9.8000000000000007</v>
      </c>
      <c r="F5143">
        <v>9.4</v>
      </c>
      <c r="G5143" s="5">
        <v>0.47550327061643</v>
      </c>
      <c r="I5143">
        <f t="shared" si="80"/>
        <v>0.40000000000000036</v>
      </c>
      <c r="J5143">
        <f>Table2[[#This Row],[Consumption]]+Table2[[#This Row],[Predicted Consumption]]</f>
        <v>19.200000000000003</v>
      </c>
      <c r="K5143">
        <f>ABS((Table2[[#This Row],[Consumption]]-Table2[[#This Row],[Predicted Consumption]])/Table2[[#This Row],[Consumption]])</f>
        <v>4.0816326530612276E-2</v>
      </c>
    </row>
    <row r="5144" spans="1:11" x14ac:dyDescent="0.25">
      <c r="A5144" s="1">
        <v>40414.5625</v>
      </c>
      <c r="B5144">
        <v>9</v>
      </c>
      <c r="D5144" s="3">
        <v>40414.5625</v>
      </c>
      <c r="E5144">
        <v>9</v>
      </c>
      <c r="F5144">
        <v>9.4717524751000006</v>
      </c>
      <c r="G5144" s="5">
        <v>0.226127359160231</v>
      </c>
      <c r="I5144">
        <f t="shared" si="80"/>
        <v>0.47175247510000062</v>
      </c>
      <c r="J5144">
        <f>Table2[[#This Row],[Consumption]]+Table2[[#This Row],[Predicted Consumption]]</f>
        <v>18.471752475100001</v>
      </c>
      <c r="K5144">
        <f>ABS((Table2[[#This Row],[Consumption]]-Table2[[#This Row],[Predicted Consumption]])/Table2[[#This Row],[Consumption]])</f>
        <v>5.2416941677777849E-2</v>
      </c>
    </row>
    <row r="5145" spans="1:11" x14ac:dyDescent="0.25">
      <c r="A5145" s="1">
        <v>40414.572916666664</v>
      </c>
      <c r="B5145">
        <v>9.6</v>
      </c>
      <c r="D5145" s="3">
        <v>40414.572916666664</v>
      </c>
      <c r="E5145">
        <v>9.6</v>
      </c>
      <c r="F5145">
        <v>8.6654111940000007</v>
      </c>
      <c r="G5145" s="5">
        <v>0.19051841276899401</v>
      </c>
      <c r="I5145">
        <f t="shared" si="80"/>
        <v>0.93458880599999894</v>
      </c>
      <c r="J5145">
        <f>Table2[[#This Row],[Consumption]]+Table2[[#This Row],[Predicted Consumption]]</f>
        <v>18.265411194000002</v>
      </c>
      <c r="K5145">
        <f>ABS((Table2[[#This Row],[Consumption]]-Table2[[#This Row],[Predicted Consumption]])/Table2[[#This Row],[Consumption]])</f>
        <v>9.7353000624999894E-2</v>
      </c>
    </row>
    <row r="5146" spans="1:11" x14ac:dyDescent="0.25">
      <c r="A5146" s="1">
        <v>40414.583333333336</v>
      </c>
      <c r="B5146">
        <v>10.199999999999999</v>
      </c>
      <c r="D5146" s="3">
        <v>40414.583333333336</v>
      </c>
      <c r="E5146">
        <v>10.199999999999999</v>
      </c>
      <c r="F5146">
        <v>8.8168036999999995</v>
      </c>
      <c r="G5146" s="5">
        <v>0.26602152992510703</v>
      </c>
      <c r="I5146">
        <f t="shared" si="80"/>
        <v>1.3831962999999998</v>
      </c>
      <c r="J5146">
        <f>Table2[[#This Row],[Consumption]]+Table2[[#This Row],[Predicted Consumption]]</f>
        <v>19.016803699999997</v>
      </c>
      <c r="K5146">
        <f>ABS((Table2[[#This Row],[Consumption]]-Table2[[#This Row],[Predicted Consumption]])/Table2[[#This Row],[Consumption]])</f>
        <v>0.13560748039215687</v>
      </c>
    </row>
    <row r="5147" spans="1:11" x14ac:dyDescent="0.25">
      <c r="A5147" s="1">
        <v>40414.59375</v>
      </c>
      <c r="B5147">
        <v>9.1999999999999993</v>
      </c>
      <c r="D5147" s="3">
        <v>40414.59375</v>
      </c>
      <c r="E5147">
        <v>9.1999999999999993</v>
      </c>
      <c r="F5147">
        <v>9.4</v>
      </c>
      <c r="G5147" s="5">
        <v>0.189740290978756</v>
      </c>
      <c r="I5147">
        <f t="shared" si="80"/>
        <v>0.20000000000000107</v>
      </c>
      <c r="J5147">
        <f>Table2[[#This Row],[Consumption]]+Table2[[#This Row],[Predicted Consumption]]</f>
        <v>18.600000000000001</v>
      </c>
      <c r="K5147">
        <f>ABS((Table2[[#This Row],[Consumption]]-Table2[[#This Row],[Predicted Consumption]])/Table2[[#This Row],[Consumption]])</f>
        <v>2.1739130434782726E-2</v>
      </c>
    </row>
    <row r="5148" spans="1:11" x14ac:dyDescent="0.25">
      <c r="A5148" s="1">
        <v>40414.604166666664</v>
      </c>
      <c r="B5148">
        <v>10.1</v>
      </c>
      <c r="D5148" s="3">
        <v>40414.604166666664</v>
      </c>
      <c r="E5148">
        <v>10.1</v>
      </c>
      <c r="F5148">
        <v>9.4319299999999995</v>
      </c>
      <c r="G5148" s="5">
        <v>0.16354565876237301</v>
      </c>
      <c r="I5148">
        <f t="shared" si="80"/>
        <v>0.66807000000000016</v>
      </c>
      <c r="J5148">
        <f>Table2[[#This Row],[Consumption]]+Table2[[#This Row],[Predicted Consumption]]</f>
        <v>19.531929999999999</v>
      </c>
      <c r="K5148">
        <f>ABS((Table2[[#This Row],[Consumption]]-Table2[[#This Row],[Predicted Consumption]])/Table2[[#This Row],[Consumption]])</f>
        <v>6.6145544554455468E-2</v>
      </c>
    </row>
    <row r="5149" spans="1:11" x14ac:dyDescent="0.25">
      <c r="A5149" s="1">
        <v>40414.614583333336</v>
      </c>
      <c r="B5149">
        <v>9.6999999999999993</v>
      </c>
      <c r="D5149" s="3">
        <v>40414.614583333336</v>
      </c>
      <c r="E5149">
        <v>9.6999999999999993</v>
      </c>
      <c r="F5149">
        <v>9.1258811299999998</v>
      </c>
      <c r="G5149" s="5">
        <v>0.215569098015431</v>
      </c>
      <c r="I5149">
        <f t="shared" si="80"/>
        <v>0.5741188699999995</v>
      </c>
      <c r="J5149">
        <f>Table2[[#This Row],[Consumption]]+Table2[[#This Row],[Predicted Consumption]]</f>
        <v>18.825881129999999</v>
      </c>
      <c r="K5149">
        <f>ABS((Table2[[#This Row],[Consumption]]-Table2[[#This Row],[Predicted Consumption]])/Table2[[#This Row],[Consumption]])</f>
        <v>5.9187512371133975E-2</v>
      </c>
    </row>
    <row r="5150" spans="1:11" x14ac:dyDescent="0.25">
      <c r="A5150" s="1">
        <v>40414.625</v>
      </c>
      <c r="B5150">
        <v>10.199999999999999</v>
      </c>
      <c r="D5150" s="3">
        <v>40414.625</v>
      </c>
      <c r="E5150">
        <v>10.199999999999999</v>
      </c>
      <c r="F5150">
        <v>10.1932177468</v>
      </c>
      <c r="G5150" s="5">
        <v>0.20443190079239401</v>
      </c>
      <c r="I5150">
        <f t="shared" si="80"/>
        <v>6.7822531999990332E-3</v>
      </c>
      <c r="J5150">
        <f>Table2[[#This Row],[Consumption]]+Table2[[#This Row],[Predicted Consumption]]</f>
        <v>20.393217746799998</v>
      </c>
      <c r="K5150">
        <f>ABS((Table2[[#This Row],[Consumption]]-Table2[[#This Row],[Predicted Consumption]])/Table2[[#This Row],[Consumption]])</f>
        <v>6.6492678431363079E-4</v>
      </c>
    </row>
    <row r="5151" spans="1:11" x14ac:dyDescent="0.25">
      <c r="A5151" s="1">
        <v>40414.635416666664</v>
      </c>
      <c r="B5151">
        <v>9.4</v>
      </c>
      <c r="D5151" s="3">
        <v>40414.635416666664</v>
      </c>
      <c r="E5151">
        <v>9.4</v>
      </c>
      <c r="F5151">
        <v>9.1258811299999998</v>
      </c>
      <c r="G5151" s="5">
        <v>0.29679670903803801</v>
      </c>
      <c r="I5151">
        <f t="shared" si="80"/>
        <v>0.27411887000000057</v>
      </c>
      <c r="J5151">
        <f>Table2[[#This Row],[Consumption]]+Table2[[#This Row],[Predicted Consumption]]</f>
        <v>18.525881130000002</v>
      </c>
      <c r="K5151">
        <f>ABS((Table2[[#This Row],[Consumption]]-Table2[[#This Row],[Predicted Consumption]])/Table2[[#This Row],[Consumption]])</f>
        <v>2.9161581914893677E-2</v>
      </c>
    </row>
    <row r="5152" spans="1:11" x14ac:dyDescent="0.25">
      <c r="A5152" s="1">
        <v>40414.645833333336</v>
      </c>
      <c r="B5152">
        <v>9.8000000000000007</v>
      </c>
      <c r="D5152" s="3">
        <v>40414.645833333336</v>
      </c>
      <c r="E5152">
        <v>9.8000000000000007</v>
      </c>
      <c r="F5152">
        <v>10.195252422799999</v>
      </c>
      <c r="G5152" s="5">
        <v>0.202721128648402</v>
      </c>
      <c r="I5152">
        <f t="shared" si="80"/>
        <v>0.39525242279999873</v>
      </c>
      <c r="J5152">
        <f>Table2[[#This Row],[Consumption]]+Table2[[#This Row],[Predicted Consumption]]</f>
        <v>19.9952524228</v>
      </c>
      <c r="K5152">
        <f>ABS((Table2[[#This Row],[Consumption]]-Table2[[#This Row],[Predicted Consumption]])/Table2[[#This Row],[Consumption]])</f>
        <v>4.0331879877550887E-2</v>
      </c>
    </row>
    <row r="5153" spans="1:11" x14ac:dyDescent="0.25">
      <c r="A5153" s="1">
        <v>40414.65625</v>
      </c>
      <c r="B5153">
        <v>10</v>
      </c>
      <c r="D5153" s="3">
        <v>40414.65625</v>
      </c>
      <c r="E5153">
        <v>10</v>
      </c>
      <c r="F5153">
        <v>8.8168036999999995</v>
      </c>
      <c r="G5153" s="5">
        <v>0.332613836698052</v>
      </c>
      <c r="I5153">
        <f t="shared" si="80"/>
        <v>1.1831963000000005</v>
      </c>
      <c r="J5153">
        <f>Table2[[#This Row],[Consumption]]+Table2[[#This Row],[Predicted Consumption]]</f>
        <v>18.816803700000001</v>
      </c>
      <c r="K5153">
        <f>ABS((Table2[[#This Row],[Consumption]]-Table2[[#This Row],[Predicted Consumption]])/Table2[[#This Row],[Consumption]])</f>
        <v>0.11831963000000005</v>
      </c>
    </row>
    <row r="5154" spans="1:11" x14ac:dyDescent="0.25">
      <c r="A5154" s="1">
        <v>40414.666666666664</v>
      </c>
      <c r="B5154">
        <v>9.5</v>
      </c>
      <c r="D5154" s="3">
        <v>40414.666666666664</v>
      </c>
      <c r="E5154">
        <v>9.5</v>
      </c>
      <c r="F5154">
        <v>10.925583123899999</v>
      </c>
      <c r="G5154" s="5">
        <v>0.32973117996676299</v>
      </c>
      <c r="I5154">
        <f t="shared" si="80"/>
        <v>1.4255831238999992</v>
      </c>
      <c r="J5154">
        <f>Table2[[#This Row],[Consumption]]+Table2[[#This Row],[Predicted Consumption]]</f>
        <v>20.425583123899997</v>
      </c>
      <c r="K5154">
        <f>ABS((Table2[[#This Row],[Consumption]]-Table2[[#This Row],[Predicted Consumption]])/Table2[[#This Row],[Consumption]])</f>
        <v>0.15006138146315781</v>
      </c>
    </row>
    <row r="5155" spans="1:11" x14ac:dyDescent="0.25">
      <c r="A5155" s="1">
        <v>40414.677083333336</v>
      </c>
      <c r="B5155">
        <v>9.3000000000000007</v>
      </c>
      <c r="D5155" s="3">
        <v>40414.677083333336</v>
      </c>
      <c r="E5155">
        <v>9.3000000000000007</v>
      </c>
      <c r="F5155">
        <v>10.195252422799999</v>
      </c>
      <c r="G5155" s="5">
        <v>0.186034919409241</v>
      </c>
      <c r="I5155">
        <f t="shared" si="80"/>
        <v>0.89525242279999873</v>
      </c>
      <c r="J5155">
        <f>Table2[[#This Row],[Consumption]]+Table2[[#This Row],[Predicted Consumption]]</f>
        <v>19.4952524228</v>
      </c>
      <c r="K5155">
        <f>ABS((Table2[[#This Row],[Consumption]]-Table2[[#This Row],[Predicted Consumption]])/Table2[[#This Row],[Consumption]])</f>
        <v>9.6263701376343935E-2</v>
      </c>
    </row>
    <row r="5156" spans="1:11" x14ac:dyDescent="0.25">
      <c r="A5156" s="1">
        <v>40414.6875</v>
      </c>
      <c r="B5156">
        <v>9.9</v>
      </c>
      <c r="D5156" s="3">
        <v>40414.6875</v>
      </c>
      <c r="E5156">
        <v>9.9</v>
      </c>
      <c r="F5156">
        <v>10.017644904499999</v>
      </c>
      <c r="G5156" s="5">
        <v>0.15572496462506699</v>
      </c>
      <c r="I5156">
        <f t="shared" si="80"/>
        <v>0.11764490449999876</v>
      </c>
      <c r="J5156">
        <f>Table2[[#This Row],[Consumption]]+Table2[[#This Row],[Predicted Consumption]]</f>
        <v>19.917644904500001</v>
      </c>
      <c r="K5156">
        <f>ABS((Table2[[#This Row],[Consumption]]-Table2[[#This Row],[Predicted Consumption]])/Table2[[#This Row],[Consumption]])</f>
        <v>1.1883323686868561E-2</v>
      </c>
    </row>
    <row r="5157" spans="1:11" x14ac:dyDescent="0.25">
      <c r="A5157" s="1">
        <v>40414.697916666664</v>
      </c>
      <c r="B5157">
        <v>10</v>
      </c>
      <c r="D5157" s="3">
        <v>40414.697916666664</v>
      </c>
      <c r="E5157">
        <v>10</v>
      </c>
      <c r="F5157">
        <v>11.959</v>
      </c>
      <c r="G5157" s="5">
        <v>0.20714107474224899</v>
      </c>
      <c r="I5157">
        <f t="shared" si="80"/>
        <v>1.9589999999999996</v>
      </c>
      <c r="J5157">
        <f>Table2[[#This Row],[Consumption]]+Table2[[#This Row],[Predicted Consumption]]</f>
        <v>21.959</v>
      </c>
      <c r="K5157">
        <f>ABS((Table2[[#This Row],[Consumption]]-Table2[[#This Row],[Predicted Consumption]])/Table2[[#This Row],[Consumption]])</f>
        <v>0.19589999999999996</v>
      </c>
    </row>
    <row r="5158" spans="1:11" x14ac:dyDescent="0.25">
      <c r="A5158" s="1">
        <v>40414.708333333336</v>
      </c>
      <c r="B5158">
        <v>10.7</v>
      </c>
      <c r="D5158" s="3">
        <v>40414.708333333336</v>
      </c>
      <c r="E5158">
        <v>10.7</v>
      </c>
      <c r="F5158">
        <v>9.4802267325699994</v>
      </c>
      <c r="G5158" s="5">
        <v>0.69144366415798197</v>
      </c>
      <c r="I5158">
        <f t="shared" si="80"/>
        <v>1.2197732674299999</v>
      </c>
      <c r="J5158">
        <f>Table2[[#This Row],[Consumption]]+Table2[[#This Row],[Predicted Consumption]]</f>
        <v>20.180226732569999</v>
      </c>
      <c r="K5158">
        <f>ABS((Table2[[#This Row],[Consumption]]-Table2[[#This Row],[Predicted Consumption]])/Table2[[#This Row],[Consumption]])</f>
        <v>0.11399750162897196</v>
      </c>
    </row>
    <row r="5159" spans="1:11" x14ac:dyDescent="0.25">
      <c r="A5159" s="1">
        <v>40414.71875</v>
      </c>
      <c r="B5159">
        <v>10.1</v>
      </c>
      <c r="D5159" s="3">
        <v>40414.71875</v>
      </c>
      <c r="E5159">
        <v>10.1</v>
      </c>
      <c r="F5159">
        <v>9.6176456886900006</v>
      </c>
      <c r="G5159" s="5">
        <v>0.36268039207562602</v>
      </c>
      <c r="I5159">
        <f t="shared" si="80"/>
        <v>0.48235431130999906</v>
      </c>
      <c r="J5159">
        <f>Table2[[#This Row],[Consumption]]+Table2[[#This Row],[Predicted Consumption]]</f>
        <v>19.717645688689998</v>
      </c>
      <c r="K5159">
        <f>ABS((Table2[[#This Row],[Consumption]]-Table2[[#This Row],[Predicted Consumption]])/Table2[[#This Row],[Consumption]])</f>
        <v>4.7757852604950406E-2</v>
      </c>
    </row>
    <row r="5160" spans="1:11" x14ac:dyDescent="0.25">
      <c r="A5160" s="1">
        <v>40414.729166666664</v>
      </c>
      <c r="B5160">
        <v>11</v>
      </c>
      <c r="D5160" s="3">
        <v>40414.729166666664</v>
      </c>
      <c r="E5160">
        <v>11</v>
      </c>
      <c r="F5160">
        <v>9.6176456886900006</v>
      </c>
      <c r="G5160" s="5">
        <v>0.184572007569615</v>
      </c>
      <c r="I5160">
        <f t="shared" si="80"/>
        <v>1.3823543113099994</v>
      </c>
      <c r="J5160">
        <f>Table2[[#This Row],[Consumption]]+Table2[[#This Row],[Predicted Consumption]]</f>
        <v>20.617645688690001</v>
      </c>
      <c r="K5160">
        <f>ABS((Table2[[#This Row],[Consumption]]-Table2[[#This Row],[Predicted Consumption]])/Table2[[#This Row],[Consumption]])</f>
        <v>0.12566857375545448</v>
      </c>
    </row>
    <row r="5161" spans="1:11" x14ac:dyDescent="0.25">
      <c r="A5161" s="1">
        <v>40414.739583333336</v>
      </c>
      <c r="B5161">
        <v>10.6</v>
      </c>
      <c r="D5161" s="3">
        <v>40414.739583333336</v>
      </c>
      <c r="E5161">
        <v>10.6</v>
      </c>
      <c r="F5161">
        <v>10.0423514331</v>
      </c>
      <c r="G5161" s="5">
        <v>0.29088478462960199</v>
      </c>
      <c r="I5161">
        <f t="shared" si="80"/>
        <v>0.55764856689999931</v>
      </c>
      <c r="J5161">
        <f>Table2[[#This Row],[Consumption]]+Table2[[#This Row],[Predicted Consumption]]</f>
        <v>20.6423514331</v>
      </c>
      <c r="K5161">
        <f>ABS((Table2[[#This Row],[Consumption]]-Table2[[#This Row],[Predicted Consumption]])/Table2[[#This Row],[Consumption]])</f>
        <v>5.2608355367924464E-2</v>
      </c>
    </row>
    <row r="5162" spans="1:11" x14ac:dyDescent="0.25">
      <c r="A5162" s="1">
        <v>40414.75</v>
      </c>
      <c r="B5162">
        <v>10.9</v>
      </c>
      <c r="D5162" s="3">
        <v>40414.75</v>
      </c>
      <c r="E5162">
        <v>10.9</v>
      </c>
      <c r="F5162">
        <v>9.6176456886900006</v>
      </c>
      <c r="G5162" s="5">
        <v>0.26252542123740702</v>
      </c>
      <c r="I5162">
        <f t="shared" si="80"/>
        <v>1.2823543113099998</v>
      </c>
      <c r="J5162">
        <f>Table2[[#This Row],[Consumption]]+Table2[[#This Row],[Predicted Consumption]]</f>
        <v>20.517645688690003</v>
      </c>
      <c r="K5162">
        <f>ABS((Table2[[#This Row],[Consumption]]-Table2[[#This Row],[Predicted Consumption]])/Table2[[#This Row],[Consumption]])</f>
        <v>0.11764718452385318</v>
      </c>
    </row>
    <row r="5163" spans="1:11" x14ac:dyDescent="0.25">
      <c r="A5163" s="1">
        <v>40414.760416666664</v>
      </c>
      <c r="B5163">
        <v>11.9</v>
      </c>
      <c r="D5163" s="3">
        <v>40414.760416666664</v>
      </c>
      <c r="E5163">
        <v>11.9</v>
      </c>
      <c r="F5163">
        <v>10.5365833235</v>
      </c>
      <c r="G5163" s="5">
        <v>0.29034886872282001</v>
      </c>
      <c r="I5163">
        <f t="shared" si="80"/>
        <v>1.3634166765</v>
      </c>
      <c r="J5163">
        <f>Table2[[#This Row],[Consumption]]+Table2[[#This Row],[Predicted Consumption]]</f>
        <v>22.436583323500003</v>
      </c>
      <c r="K5163">
        <f>ABS((Table2[[#This Row],[Consumption]]-Table2[[#This Row],[Predicted Consumption]])/Table2[[#This Row],[Consumption]])</f>
        <v>0.11457282995798319</v>
      </c>
    </row>
    <row r="5164" spans="1:11" x14ac:dyDescent="0.25">
      <c r="A5164" s="1">
        <v>40414.770833333336</v>
      </c>
      <c r="B5164">
        <v>11.5</v>
      </c>
      <c r="D5164" s="3">
        <v>40414.770833333336</v>
      </c>
      <c r="E5164">
        <v>11.5</v>
      </c>
      <c r="F5164">
        <v>10.647056299999999</v>
      </c>
      <c r="G5164" s="5">
        <v>0.65296234676708897</v>
      </c>
      <c r="I5164">
        <f t="shared" si="80"/>
        <v>0.85294370000000086</v>
      </c>
      <c r="J5164">
        <f>Table2[[#This Row],[Consumption]]+Table2[[#This Row],[Predicted Consumption]]</f>
        <v>22.147056299999999</v>
      </c>
      <c r="K5164">
        <f>ABS((Table2[[#This Row],[Consumption]]-Table2[[#This Row],[Predicted Consumption]])/Table2[[#This Row],[Consumption]])</f>
        <v>7.4169017391304423E-2</v>
      </c>
    </row>
    <row r="5165" spans="1:11" x14ac:dyDescent="0.25">
      <c r="A5165" s="1">
        <v>40414.78125</v>
      </c>
      <c r="B5165">
        <v>11.8</v>
      </c>
      <c r="D5165" s="3">
        <v>40414.78125</v>
      </c>
      <c r="E5165">
        <v>11.8</v>
      </c>
      <c r="F5165">
        <v>10.7655037649</v>
      </c>
      <c r="G5165" s="5">
        <v>0.87644550232184304</v>
      </c>
      <c r="I5165">
        <f t="shared" si="80"/>
        <v>1.0344962351000007</v>
      </c>
      <c r="J5165">
        <f>Table2[[#This Row],[Consumption]]+Table2[[#This Row],[Predicted Consumption]]</f>
        <v>22.565503764900001</v>
      </c>
      <c r="K5165">
        <f>ABS((Table2[[#This Row],[Consumption]]-Table2[[#This Row],[Predicted Consumption]])/Table2[[#This Row],[Consumption]])</f>
        <v>8.7669172466101744E-2</v>
      </c>
    </row>
    <row r="5166" spans="1:11" x14ac:dyDescent="0.25">
      <c r="A5166" s="1">
        <v>40414.791666666664</v>
      </c>
      <c r="B5166">
        <v>13</v>
      </c>
      <c r="D5166" s="3">
        <v>40414.791666666664</v>
      </c>
      <c r="E5166">
        <v>13</v>
      </c>
      <c r="F5166">
        <v>11.12541656</v>
      </c>
      <c r="G5166" s="5">
        <v>0.36327897723652097</v>
      </c>
      <c r="I5166">
        <f t="shared" si="80"/>
        <v>1.8745834400000003</v>
      </c>
      <c r="J5166">
        <f>Table2[[#This Row],[Consumption]]+Table2[[#This Row],[Predicted Consumption]]</f>
        <v>24.125416559999998</v>
      </c>
      <c r="K5166">
        <f>ABS((Table2[[#This Row],[Consumption]]-Table2[[#This Row],[Predicted Consumption]])/Table2[[#This Row],[Consumption]])</f>
        <v>0.14419872615384619</v>
      </c>
    </row>
    <row r="5167" spans="1:11" x14ac:dyDescent="0.25">
      <c r="A5167" s="1">
        <v>40414.802083333336</v>
      </c>
      <c r="B5167">
        <v>12.7</v>
      </c>
      <c r="D5167" s="3">
        <v>40414.802083333336</v>
      </c>
      <c r="E5167">
        <v>12.7</v>
      </c>
      <c r="F5167">
        <v>11.8308156262</v>
      </c>
      <c r="G5167" s="5">
        <v>0.62871859871982505</v>
      </c>
      <c r="I5167">
        <f t="shared" si="80"/>
        <v>0.86918437379999958</v>
      </c>
      <c r="J5167">
        <f>Table2[[#This Row],[Consumption]]+Table2[[#This Row],[Predicted Consumption]]</f>
        <v>24.530815626199999</v>
      </c>
      <c r="K5167">
        <f>ABS((Table2[[#This Row],[Consumption]]-Table2[[#This Row],[Predicted Consumption]])/Table2[[#This Row],[Consumption]])</f>
        <v>6.8439714472440918E-2</v>
      </c>
    </row>
    <row r="5168" spans="1:11" x14ac:dyDescent="0.25">
      <c r="A5168" s="1">
        <v>40414.8125</v>
      </c>
      <c r="B5168">
        <v>11.9</v>
      </c>
      <c r="D5168" s="3">
        <v>40414.8125</v>
      </c>
      <c r="E5168">
        <v>11.9</v>
      </c>
      <c r="F5168">
        <v>13.001093705100001</v>
      </c>
      <c r="G5168" s="5">
        <v>0.47481780325459999</v>
      </c>
      <c r="I5168">
        <f t="shared" si="80"/>
        <v>1.1010937051000003</v>
      </c>
      <c r="J5168">
        <f>Table2[[#This Row],[Consumption]]+Table2[[#This Row],[Predicted Consumption]]</f>
        <v>24.901093705100003</v>
      </c>
      <c r="K5168">
        <f>ABS((Table2[[#This Row],[Consumption]]-Table2[[#This Row],[Predicted Consumption]])/Table2[[#This Row],[Consumption]])</f>
        <v>9.2528882781512625E-2</v>
      </c>
    </row>
    <row r="5169" spans="1:11" x14ac:dyDescent="0.25">
      <c r="A5169" s="1">
        <v>40414.822916666664</v>
      </c>
      <c r="B5169">
        <v>11.7</v>
      </c>
      <c r="D5169" s="3">
        <v>40414.822916666664</v>
      </c>
      <c r="E5169">
        <v>11.7</v>
      </c>
      <c r="F5169">
        <v>11.12541656</v>
      </c>
      <c r="G5169" s="5">
        <v>0.56100617844994805</v>
      </c>
      <c r="I5169">
        <f t="shared" si="80"/>
        <v>0.57458343999999961</v>
      </c>
      <c r="J5169">
        <f>Table2[[#This Row],[Consumption]]+Table2[[#This Row],[Predicted Consumption]]</f>
        <v>22.825416560000001</v>
      </c>
      <c r="K5169">
        <f>ABS((Table2[[#This Row],[Consumption]]-Table2[[#This Row],[Predicted Consumption]])/Table2[[#This Row],[Consumption]])</f>
        <v>4.9109695726495699E-2</v>
      </c>
    </row>
    <row r="5170" spans="1:11" x14ac:dyDescent="0.25">
      <c r="A5170" s="1">
        <v>40414.833333333336</v>
      </c>
      <c r="B5170">
        <v>11.5</v>
      </c>
      <c r="D5170" s="3">
        <v>40414.833333333336</v>
      </c>
      <c r="E5170">
        <v>11.5</v>
      </c>
      <c r="F5170">
        <v>10.4423518983</v>
      </c>
      <c r="G5170" s="5">
        <v>0.88638943009446702</v>
      </c>
      <c r="I5170">
        <f t="shared" si="80"/>
        <v>1.0576481016999999</v>
      </c>
      <c r="J5170">
        <f>Table2[[#This Row],[Consumption]]+Table2[[#This Row],[Predicted Consumption]]</f>
        <v>21.9423518983</v>
      </c>
      <c r="K5170">
        <f>ABS((Table2[[#This Row],[Consumption]]-Table2[[#This Row],[Predicted Consumption]])/Table2[[#This Row],[Consumption]])</f>
        <v>9.1969400147826078E-2</v>
      </c>
    </row>
    <row r="5171" spans="1:11" x14ac:dyDescent="0.25">
      <c r="A5171" s="1">
        <v>40414.84375</v>
      </c>
      <c r="B5171">
        <v>10.8</v>
      </c>
      <c r="D5171" s="3">
        <v>40414.84375</v>
      </c>
      <c r="E5171">
        <v>10.8</v>
      </c>
      <c r="F5171">
        <v>11.3882827054</v>
      </c>
      <c r="G5171" s="5">
        <v>0.694637692333549</v>
      </c>
      <c r="I5171">
        <f t="shared" si="80"/>
        <v>0.58828270539999927</v>
      </c>
      <c r="J5171">
        <f>Table2[[#This Row],[Consumption]]+Table2[[#This Row],[Predicted Consumption]]</f>
        <v>22.188282705399999</v>
      </c>
      <c r="K5171">
        <f>ABS((Table2[[#This Row],[Consumption]]-Table2[[#This Row],[Predicted Consumption]])/Table2[[#This Row],[Consumption]])</f>
        <v>5.4470620870370301E-2</v>
      </c>
    </row>
    <row r="5172" spans="1:11" x14ac:dyDescent="0.25">
      <c r="A5172" s="1">
        <v>40414.854166666664</v>
      </c>
      <c r="B5172">
        <v>11</v>
      </c>
      <c r="D5172" s="3">
        <v>40414.854166666664</v>
      </c>
      <c r="E5172">
        <v>11</v>
      </c>
      <c r="I5172">
        <f t="shared" si="80"/>
        <v>11</v>
      </c>
      <c r="J5172">
        <f>Table2[[#This Row],[Consumption]]+Table2[[#This Row],[Predicted Consumption]]</f>
        <v>11</v>
      </c>
      <c r="K5172">
        <f>ABS((Table2[[#This Row],[Consumption]]-Table2[[#This Row],[Predicted Consumption]])/Table2[[#This Row],[Consumption]])</f>
        <v>1</v>
      </c>
    </row>
    <row r="5173" spans="1:11" x14ac:dyDescent="0.25">
      <c r="A5173" s="1">
        <v>40414.864583333336</v>
      </c>
      <c r="B5173">
        <v>10.1</v>
      </c>
      <c r="D5173" s="3">
        <v>40414.864583333336</v>
      </c>
      <c r="E5173">
        <v>10.1</v>
      </c>
      <c r="F5173">
        <v>10.5365833235</v>
      </c>
      <c r="G5173" s="5">
        <v>0.50881409903158903</v>
      </c>
      <c r="I5173">
        <f t="shared" si="80"/>
        <v>0.43658332350000073</v>
      </c>
      <c r="J5173">
        <f>Table2[[#This Row],[Consumption]]+Table2[[#This Row],[Predicted Consumption]]</f>
        <v>20.636583323499998</v>
      </c>
      <c r="K5173">
        <f>ABS((Table2[[#This Row],[Consumption]]-Table2[[#This Row],[Predicted Consumption]])/Table2[[#This Row],[Consumption]])</f>
        <v>4.3226071633663439E-2</v>
      </c>
    </row>
    <row r="5174" spans="1:11" x14ac:dyDescent="0.25">
      <c r="A5174" s="1">
        <v>40414.875</v>
      </c>
      <c r="B5174">
        <v>8.8000000000000007</v>
      </c>
      <c r="D5174" s="3">
        <v>40414.875</v>
      </c>
      <c r="E5174">
        <v>8.8000000000000007</v>
      </c>
      <c r="F5174">
        <v>10.905880003</v>
      </c>
      <c r="G5174" s="5">
        <v>0.21232800645210301</v>
      </c>
      <c r="I5174">
        <f t="shared" si="80"/>
        <v>2.1058800029999993</v>
      </c>
      <c r="J5174">
        <f>Table2[[#This Row],[Consumption]]+Table2[[#This Row],[Predicted Consumption]]</f>
        <v>19.705880003000001</v>
      </c>
      <c r="K5174">
        <f>ABS((Table2[[#This Row],[Consumption]]-Table2[[#This Row],[Predicted Consumption]])/Table2[[#This Row],[Consumption]])</f>
        <v>0.23930454579545446</v>
      </c>
    </row>
    <row r="5175" spans="1:11" x14ac:dyDescent="0.25">
      <c r="A5175" s="1">
        <v>40414.885416666664</v>
      </c>
      <c r="B5175">
        <v>7.7</v>
      </c>
      <c r="D5175" s="3">
        <v>40414.885416666664</v>
      </c>
      <c r="E5175">
        <v>7.7</v>
      </c>
      <c r="F5175">
        <v>9.9903110964700002</v>
      </c>
      <c r="G5175" s="5">
        <v>0.33707374468819501</v>
      </c>
      <c r="I5175">
        <f t="shared" si="80"/>
        <v>2.29031109647</v>
      </c>
      <c r="J5175">
        <f>Table2[[#This Row],[Consumption]]+Table2[[#This Row],[Predicted Consumption]]</f>
        <v>17.690311096470001</v>
      </c>
      <c r="K5175">
        <f>ABS((Table2[[#This Row],[Consumption]]-Table2[[#This Row],[Predicted Consumption]])/Table2[[#This Row],[Consumption]])</f>
        <v>0.29744299954155845</v>
      </c>
    </row>
    <row r="5176" spans="1:11" x14ac:dyDescent="0.25">
      <c r="A5176" s="1">
        <v>40414.895833333336</v>
      </c>
      <c r="B5176">
        <v>8.6</v>
      </c>
      <c r="D5176" s="3">
        <v>40414.895833333336</v>
      </c>
      <c r="E5176">
        <v>8.6</v>
      </c>
      <c r="F5176">
        <v>8.8168036999999995</v>
      </c>
      <c r="G5176" s="5">
        <v>0.392500075266282</v>
      </c>
      <c r="I5176">
        <f t="shared" si="80"/>
        <v>0.21680369999999982</v>
      </c>
      <c r="J5176">
        <f>Table2[[#This Row],[Consumption]]+Table2[[#This Row],[Predicted Consumption]]</f>
        <v>17.416803699999999</v>
      </c>
      <c r="K5176">
        <f>ABS((Table2[[#This Row],[Consumption]]-Table2[[#This Row],[Predicted Consumption]])/Table2[[#This Row],[Consumption]])</f>
        <v>2.5209732558139516E-2</v>
      </c>
    </row>
    <row r="5177" spans="1:11" x14ac:dyDescent="0.25">
      <c r="A5177" s="1">
        <v>40414.90625</v>
      </c>
      <c r="B5177">
        <v>2.4</v>
      </c>
      <c r="D5177" s="3">
        <v>40414.90625</v>
      </c>
      <c r="E5177">
        <v>2.4</v>
      </c>
      <c r="F5177">
        <v>7.7</v>
      </c>
      <c r="G5177" s="5">
        <v>0.51841729403504999</v>
      </c>
      <c r="I5177">
        <f t="shared" si="80"/>
        <v>5.3000000000000007</v>
      </c>
      <c r="J5177">
        <f>Table2[[#This Row],[Consumption]]+Table2[[#This Row],[Predicted Consumption]]</f>
        <v>10.1</v>
      </c>
      <c r="K5177">
        <f>ABS((Table2[[#This Row],[Consumption]]-Table2[[#This Row],[Predicted Consumption]])/Table2[[#This Row],[Consumption]])</f>
        <v>2.2083333333333339</v>
      </c>
    </row>
    <row r="5178" spans="1:11" x14ac:dyDescent="0.25">
      <c r="A5178" s="1">
        <v>40414.916666666664</v>
      </c>
      <c r="B5178">
        <v>1.3</v>
      </c>
      <c r="D5178" s="3">
        <v>40414.916666666664</v>
      </c>
      <c r="E5178">
        <v>1.3</v>
      </c>
      <c r="F5178">
        <v>5.6798138090199997</v>
      </c>
      <c r="G5178" s="5">
        <v>0.31778753851637298</v>
      </c>
      <c r="I5178">
        <f t="shared" si="80"/>
        <v>4.3798138090199998</v>
      </c>
      <c r="J5178">
        <f>Table2[[#This Row],[Consumption]]+Table2[[#This Row],[Predicted Consumption]]</f>
        <v>6.9798138090199995</v>
      </c>
      <c r="K5178">
        <f>ABS((Table2[[#This Row],[Consumption]]-Table2[[#This Row],[Predicted Consumption]])/Table2[[#This Row],[Consumption]])</f>
        <v>3.3690875453999998</v>
      </c>
    </row>
    <row r="5179" spans="1:11" x14ac:dyDescent="0.25">
      <c r="A5179" s="1">
        <v>40414.927083333336</v>
      </c>
      <c r="B5179">
        <v>1.4</v>
      </c>
      <c r="D5179" s="3">
        <v>40414.927083333336</v>
      </c>
      <c r="E5179">
        <v>1.4</v>
      </c>
      <c r="F5179">
        <v>1.3</v>
      </c>
      <c r="G5179" s="5">
        <v>1.32164308542952E-4</v>
      </c>
      <c r="I5179">
        <f t="shared" si="80"/>
        <v>9.9999999999999867E-2</v>
      </c>
      <c r="J5179">
        <f>Table2[[#This Row],[Consumption]]+Table2[[#This Row],[Predicted Consumption]]</f>
        <v>2.7</v>
      </c>
      <c r="K5179">
        <f>ABS((Table2[[#This Row],[Consumption]]-Table2[[#This Row],[Predicted Consumption]])/Table2[[#This Row],[Consumption]])</f>
        <v>7.1428571428571341E-2</v>
      </c>
    </row>
    <row r="5180" spans="1:11" x14ac:dyDescent="0.25">
      <c r="A5180" s="1">
        <v>40414.9375</v>
      </c>
      <c r="B5180">
        <v>1.4</v>
      </c>
      <c r="D5180" s="3">
        <v>40414.9375</v>
      </c>
      <c r="E5180">
        <v>1.4</v>
      </c>
      <c r="F5180">
        <v>1.4</v>
      </c>
      <c r="G5180" s="5">
        <v>0.55912056099806595</v>
      </c>
      <c r="I5180">
        <f t="shared" si="80"/>
        <v>0</v>
      </c>
      <c r="J5180">
        <f>Table2[[#This Row],[Consumption]]+Table2[[#This Row],[Predicted Consumption]]</f>
        <v>2.8</v>
      </c>
      <c r="K5180">
        <f>ABS((Table2[[#This Row],[Consumption]]-Table2[[#This Row],[Predicted Consumption]])/Table2[[#This Row],[Consumption]])</f>
        <v>0</v>
      </c>
    </row>
    <row r="5181" spans="1:11" x14ac:dyDescent="0.25">
      <c r="A5181" s="1">
        <v>40414.947916666664</v>
      </c>
      <c r="B5181">
        <v>1.4</v>
      </c>
      <c r="D5181" s="3">
        <v>40414.947916666664</v>
      </c>
      <c r="E5181">
        <v>1.4</v>
      </c>
      <c r="F5181">
        <v>1.4</v>
      </c>
      <c r="G5181" s="5">
        <v>0.55062206958392301</v>
      </c>
      <c r="I5181">
        <f t="shared" si="80"/>
        <v>0</v>
      </c>
      <c r="J5181">
        <f>Table2[[#This Row],[Consumption]]+Table2[[#This Row],[Predicted Consumption]]</f>
        <v>2.8</v>
      </c>
      <c r="K5181">
        <f>ABS((Table2[[#This Row],[Consumption]]-Table2[[#This Row],[Predicted Consumption]])/Table2[[#This Row],[Consumption]])</f>
        <v>0</v>
      </c>
    </row>
    <row r="5182" spans="1:11" x14ac:dyDescent="0.25">
      <c r="A5182" s="1">
        <v>40414.958333333336</v>
      </c>
      <c r="B5182">
        <v>1.5</v>
      </c>
      <c r="D5182" s="3">
        <v>40414.958333333336</v>
      </c>
      <c r="E5182">
        <v>1.5</v>
      </c>
      <c r="F5182">
        <v>1.4</v>
      </c>
      <c r="G5182" s="5">
        <v>0.73790868377032204</v>
      </c>
      <c r="I5182">
        <f t="shared" si="80"/>
        <v>0.10000000000000009</v>
      </c>
      <c r="J5182">
        <f>Table2[[#This Row],[Consumption]]+Table2[[#This Row],[Predicted Consumption]]</f>
        <v>2.9</v>
      </c>
      <c r="K5182">
        <f>ABS((Table2[[#This Row],[Consumption]]-Table2[[#This Row],[Predicted Consumption]])/Table2[[#This Row],[Consumption]])</f>
        <v>6.6666666666666721E-2</v>
      </c>
    </row>
    <row r="5183" spans="1:11" x14ac:dyDescent="0.25">
      <c r="A5183" s="1">
        <v>40414.96875</v>
      </c>
      <c r="B5183">
        <v>1.2</v>
      </c>
      <c r="D5183" s="3">
        <v>40414.96875</v>
      </c>
      <c r="E5183">
        <v>1.2</v>
      </c>
      <c r="F5183">
        <v>1.4</v>
      </c>
      <c r="G5183" s="5">
        <v>0.48921812965776401</v>
      </c>
      <c r="I5183">
        <f t="shared" si="80"/>
        <v>0.19999999999999996</v>
      </c>
      <c r="J5183">
        <f>Table2[[#This Row],[Consumption]]+Table2[[#This Row],[Predicted Consumption]]</f>
        <v>2.5999999999999996</v>
      </c>
      <c r="K5183">
        <f>ABS((Table2[[#This Row],[Consumption]]-Table2[[#This Row],[Predicted Consumption]])/Table2[[#This Row],[Consumption]])</f>
        <v>0.16666666666666663</v>
      </c>
    </row>
    <row r="5184" spans="1:11" x14ac:dyDescent="0.25">
      <c r="A5184" s="1">
        <v>40414.979166666664</v>
      </c>
      <c r="B5184">
        <v>1.2</v>
      </c>
      <c r="D5184" s="3">
        <v>40414.979166666664</v>
      </c>
      <c r="E5184">
        <v>1.2</v>
      </c>
      <c r="F5184">
        <v>1.3</v>
      </c>
      <c r="G5184" s="5">
        <v>0.38337649131759799</v>
      </c>
      <c r="I5184">
        <f t="shared" si="80"/>
        <v>0.10000000000000009</v>
      </c>
      <c r="J5184">
        <f>Table2[[#This Row],[Consumption]]+Table2[[#This Row],[Predicted Consumption]]</f>
        <v>2.5</v>
      </c>
      <c r="K5184">
        <f>ABS((Table2[[#This Row],[Consumption]]-Table2[[#This Row],[Predicted Consumption]])/Table2[[#This Row],[Consumption]])</f>
        <v>8.3333333333333412E-2</v>
      </c>
    </row>
    <row r="5185" spans="1:11" x14ac:dyDescent="0.25">
      <c r="A5185" s="1">
        <v>40414.989583333336</v>
      </c>
      <c r="B5185">
        <v>1.4</v>
      </c>
      <c r="D5185" s="3">
        <v>40414.989583333336</v>
      </c>
      <c r="E5185">
        <v>1.4</v>
      </c>
      <c r="F5185">
        <v>1.3</v>
      </c>
      <c r="G5185" s="5">
        <v>0.62920747866778004</v>
      </c>
      <c r="I5185">
        <f t="shared" si="80"/>
        <v>9.9999999999999867E-2</v>
      </c>
      <c r="J5185">
        <f>Table2[[#This Row],[Consumption]]+Table2[[#This Row],[Predicted Consumption]]</f>
        <v>2.7</v>
      </c>
      <c r="K5185">
        <f>ABS((Table2[[#This Row],[Consumption]]-Table2[[#This Row],[Predicted Consumption]])/Table2[[#This Row],[Consumption]])</f>
        <v>7.1428571428571341E-2</v>
      </c>
    </row>
    <row r="5186" spans="1:11" x14ac:dyDescent="0.25">
      <c r="A5186" s="1">
        <v>40415</v>
      </c>
      <c r="B5186">
        <v>5.0999999999999996</v>
      </c>
      <c r="D5186" s="2">
        <v>40415</v>
      </c>
      <c r="E5186">
        <v>5.0999999999999996</v>
      </c>
      <c r="F5186">
        <v>1.4</v>
      </c>
      <c r="G5186" s="5">
        <v>0.49049532884458202</v>
      </c>
      <c r="I5186">
        <f t="shared" si="80"/>
        <v>3.6999999999999997</v>
      </c>
      <c r="J5186">
        <f>Table2[[#This Row],[Consumption]]+Table2[[#This Row],[Predicted Consumption]]</f>
        <v>6.5</v>
      </c>
      <c r="K5186">
        <f>ABS((Table2[[#This Row],[Consumption]]-Table2[[#This Row],[Predicted Consumption]])/Table2[[#This Row],[Consumption]])</f>
        <v>0.72549019607843135</v>
      </c>
    </row>
    <row r="5187" spans="1:11" x14ac:dyDescent="0.25">
      <c r="A5187" s="1">
        <v>40415.010416666664</v>
      </c>
      <c r="B5187">
        <v>5.2</v>
      </c>
      <c r="D5187" s="3">
        <v>40415.010416666664</v>
      </c>
      <c r="E5187">
        <v>5.2</v>
      </c>
      <c r="F5187">
        <v>6.0499700000000001</v>
      </c>
      <c r="G5187" s="5">
        <v>0.36174647512953501</v>
      </c>
      <c r="I5187">
        <f t="shared" si="80"/>
        <v>0.84996999999999989</v>
      </c>
      <c r="J5187">
        <f>Table2[[#This Row],[Consumption]]+Table2[[#This Row],[Predicted Consumption]]</f>
        <v>11.249970000000001</v>
      </c>
      <c r="K5187">
        <f>ABS((Table2[[#This Row],[Consumption]]-Table2[[#This Row],[Predicted Consumption]])/Table2[[#This Row],[Consumption]])</f>
        <v>0.16345576923076921</v>
      </c>
    </row>
    <row r="5188" spans="1:11" x14ac:dyDescent="0.25">
      <c r="A5188" s="1">
        <v>40415.020833333336</v>
      </c>
      <c r="B5188">
        <v>5.2</v>
      </c>
      <c r="D5188" s="3">
        <v>40415.020833333336</v>
      </c>
      <c r="E5188">
        <v>5.2</v>
      </c>
      <c r="F5188">
        <v>5.7670582799999996</v>
      </c>
      <c r="G5188" s="5">
        <v>0.33442594341323401</v>
      </c>
      <c r="I5188">
        <f t="shared" ref="I5188:I5251" si="81">ABS(F5188-E5188)</f>
        <v>0.56705827999999947</v>
      </c>
      <c r="J5188">
        <f>Table2[[#This Row],[Consumption]]+Table2[[#This Row],[Predicted Consumption]]</f>
        <v>10.96705828</v>
      </c>
      <c r="K5188">
        <f>ABS((Table2[[#This Row],[Consumption]]-Table2[[#This Row],[Predicted Consumption]])/Table2[[#This Row],[Consumption]])</f>
        <v>0.10904966923076913</v>
      </c>
    </row>
    <row r="5189" spans="1:11" x14ac:dyDescent="0.25">
      <c r="A5189" s="1">
        <v>40415.03125</v>
      </c>
      <c r="B5189">
        <v>5.6</v>
      </c>
      <c r="D5189" s="3">
        <v>40415.03125</v>
      </c>
      <c r="E5189">
        <v>5.6</v>
      </c>
      <c r="F5189">
        <v>1.4</v>
      </c>
      <c r="G5189" s="5">
        <v>0.28090509888747101</v>
      </c>
      <c r="I5189">
        <f t="shared" si="81"/>
        <v>4.1999999999999993</v>
      </c>
      <c r="J5189">
        <f>Table2[[#This Row],[Consumption]]+Table2[[#This Row],[Predicted Consumption]]</f>
        <v>7</v>
      </c>
      <c r="K5189">
        <f>ABS((Table2[[#This Row],[Consumption]]-Table2[[#This Row],[Predicted Consumption]])/Table2[[#This Row],[Consumption]])</f>
        <v>0.74999999999999989</v>
      </c>
    </row>
    <row r="5190" spans="1:11" x14ac:dyDescent="0.25">
      <c r="A5190" s="1">
        <v>40415.041666666664</v>
      </c>
      <c r="B5190">
        <v>5.6</v>
      </c>
      <c r="D5190" s="3">
        <v>40415.041666666664</v>
      </c>
      <c r="E5190">
        <v>5.6</v>
      </c>
      <c r="F5190">
        <v>4.0556999999999999</v>
      </c>
      <c r="G5190" s="5">
        <v>0.16468304137545201</v>
      </c>
      <c r="I5190">
        <f t="shared" si="81"/>
        <v>1.5442999999999998</v>
      </c>
      <c r="J5190">
        <f>Table2[[#This Row],[Consumption]]+Table2[[#This Row],[Predicted Consumption]]</f>
        <v>9.6556999999999995</v>
      </c>
      <c r="K5190">
        <f>ABS((Table2[[#This Row],[Consumption]]-Table2[[#This Row],[Predicted Consumption]])/Table2[[#This Row],[Consumption]])</f>
        <v>0.27576785714285712</v>
      </c>
    </row>
    <row r="5191" spans="1:11" x14ac:dyDescent="0.25">
      <c r="A5191" s="1">
        <v>40415.052083333336</v>
      </c>
      <c r="B5191">
        <v>5.7</v>
      </c>
      <c r="D5191" s="3">
        <v>40415.052083333336</v>
      </c>
      <c r="E5191">
        <v>5.7</v>
      </c>
      <c r="F5191">
        <v>3.408893</v>
      </c>
      <c r="G5191" s="5">
        <v>0.33147220065934002</v>
      </c>
      <c r="I5191">
        <f t="shared" si="81"/>
        <v>2.2911070000000002</v>
      </c>
      <c r="J5191">
        <f>Table2[[#This Row],[Consumption]]+Table2[[#This Row],[Predicted Consumption]]</f>
        <v>9.1088930000000001</v>
      </c>
      <c r="K5191">
        <f>ABS((Table2[[#This Row],[Consumption]]-Table2[[#This Row],[Predicted Consumption]])/Table2[[#This Row],[Consumption]])</f>
        <v>0.40194859649122811</v>
      </c>
    </row>
    <row r="5192" spans="1:11" x14ac:dyDescent="0.25">
      <c r="A5192" s="1">
        <v>40415.0625</v>
      </c>
      <c r="B5192">
        <v>5.5</v>
      </c>
      <c r="D5192" s="3">
        <v>40415.0625</v>
      </c>
      <c r="E5192">
        <v>5.5</v>
      </c>
      <c r="F5192">
        <v>3.408893</v>
      </c>
      <c r="G5192" s="5">
        <v>0.267436363849482</v>
      </c>
      <c r="I5192">
        <f t="shared" si="81"/>
        <v>2.091107</v>
      </c>
      <c r="J5192">
        <f>Table2[[#This Row],[Consumption]]+Table2[[#This Row],[Predicted Consumption]]</f>
        <v>8.9088929999999991</v>
      </c>
      <c r="K5192">
        <f>ABS((Table2[[#This Row],[Consumption]]-Table2[[#This Row],[Predicted Consumption]])/Table2[[#This Row],[Consumption]])</f>
        <v>0.38020127272727272</v>
      </c>
    </row>
    <row r="5193" spans="1:11" x14ac:dyDescent="0.25">
      <c r="A5193" s="1">
        <v>40415.072916666664</v>
      </c>
      <c r="B5193">
        <v>4.3</v>
      </c>
      <c r="D5193" s="3">
        <v>40415.072916666664</v>
      </c>
      <c r="E5193">
        <v>4.3</v>
      </c>
      <c r="F5193">
        <v>5.6858696663100003</v>
      </c>
      <c r="G5193" s="5">
        <v>0.80770839816100304</v>
      </c>
      <c r="I5193">
        <f t="shared" si="81"/>
        <v>1.3858696663100005</v>
      </c>
      <c r="J5193">
        <f>Table2[[#This Row],[Consumption]]+Table2[[#This Row],[Predicted Consumption]]</f>
        <v>9.9858696663100002</v>
      </c>
      <c r="K5193">
        <f>ABS((Table2[[#This Row],[Consumption]]-Table2[[#This Row],[Predicted Consumption]])/Table2[[#This Row],[Consumption]])</f>
        <v>0.32229527123488383</v>
      </c>
    </row>
    <row r="5194" spans="1:11" x14ac:dyDescent="0.25">
      <c r="A5194" s="1">
        <v>40415.083333333336</v>
      </c>
      <c r="B5194">
        <v>1.3</v>
      </c>
      <c r="D5194" s="3">
        <v>40415.083333333336</v>
      </c>
      <c r="E5194">
        <v>1.3</v>
      </c>
      <c r="F5194">
        <v>5.7670582799999996</v>
      </c>
      <c r="G5194" s="5">
        <v>0.69943627487531901</v>
      </c>
      <c r="I5194">
        <f t="shared" si="81"/>
        <v>4.4670582799999998</v>
      </c>
      <c r="J5194">
        <f>Table2[[#This Row],[Consumption]]+Table2[[#This Row],[Predicted Consumption]]</f>
        <v>7.0670582799999995</v>
      </c>
      <c r="K5194">
        <f>ABS((Table2[[#This Row],[Consumption]]-Table2[[#This Row],[Predicted Consumption]])/Table2[[#This Row],[Consumption]])</f>
        <v>3.4361986769230768</v>
      </c>
    </row>
    <row r="5195" spans="1:11" x14ac:dyDescent="0.25">
      <c r="A5195" s="1">
        <v>40415.09375</v>
      </c>
      <c r="B5195">
        <v>1.2</v>
      </c>
      <c r="D5195" s="3">
        <v>40415.09375</v>
      </c>
      <c r="E5195">
        <v>1.2</v>
      </c>
      <c r="F5195">
        <v>1.4</v>
      </c>
      <c r="G5195" s="5">
        <v>0.58009472411822105</v>
      </c>
      <c r="I5195">
        <f t="shared" si="81"/>
        <v>0.19999999999999996</v>
      </c>
      <c r="J5195">
        <f>Table2[[#This Row],[Consumption]]+Table2[[#This Row],[Predicted Consumption]]</f>
        <v>2.5999999999999996</v>
      </c>
      <c r="K5195">
        <f>ABS((Table2[[#This Row],[Consumption]]-Table2[[#This Row],[Predicted Consumption]])/Table2[[#This Row],[Consumption]])</f>
        <v>0.16666666666666663</v>
      </c>
    </row>
    <row r="5196" spans="1:11" x14ac:dyDescent="0.25">
      <c r="A5196" s="1">
        <v>40415.104166666664</v>
      </c>
      <c r="B5196">
        <v>1.3</v>
      </c>
      <c r="D5196" s="3">
        <v>40415.104166666664</v>
      </c>
      <c r="E5196">
        <v>1.3</v>
      </c>
      <c r="F5196">
        <v>1.2</v>
      </c>
      <c r="G5196" s="5">
        <v>0.65976183349943096</v>
      </c>
      <c r="I5196">
        <f t="shared" si="81"/>
        <v>0.10000000000000009</v>
      </c>
      <c r="J5196">
        <f>Table2[[#This Row],[Consumption]]+Table2[[#This Row],[Predicted Consumption]]</f>
        <v>2.5</v>
      </c>
      <c r="K5196">
        <f>ABS((Table2[[#This Row],[Consumption]]-Table2[[#This Row],[Predicted Consumption]])/Table2[[#This Row],[Consumption]])</f>
        <v>7.6923076923076983E-2</v>
      </c>
    </row>
    <row r="5197" spans="1:11" x14ac:dyDescent="0.25">
      <c r="A5197" s="1">
        <v>40415.114583333336</v>
      </c>
      <c r="B5197">
        <v>1.2</v>
      </c>
      <c r="D5197" s="3">
        <v>40415.114583333336</v>
      </c>
      <c r="E5197">
        <v>1.2</v>
      </c>
      <c r="F5197">
        <v>1.2</v>
      </c>
      <c r="G5197" s="5">
        <v>0.47154889391562499</v>
      </c>
      <c r="I5197">
        <f t="shared" si="81"/>
        <v>0</v>
      </c>
      <c r="J5197">
        <f>Table2[[#This Row],[Consumption]]+Table2[[#This Row],[Predicted Consumption]]</f>
        <v>2.4</v>
      </c>
      <c r="K5197">
        <f>ABS((Table2[[#This Row],[Consumption]]-Table2[[#This Row],[Predicted Consumption]])/Table2[[#This Row],[Consumption]])</f>
        <v>0</v>
      </c>
    </row>
    <row r="5198" spans="1:11" x14ac:dyDescent="0.25">
      <c r="A5198" s="1">
        <v>40415.125</v>
      </c>
      <c r="B5198">
        <v>1.3</v>
      </c>
      <c r="D5198" s="3">
        <v>40415.125</v>
      </c>
      <c r="E5198">
        <v>1.3</v>
      </c>
      <c r="F5198">
        <v>1.2</v>
      </c>
      <c r="G5198" s="5">
        <v>0.59206930546913605</v>
      </c>
      <c r="I5198">
        <f t="shared" si="81"/>
        <v>0.10000000000000009</v>
      </c>
      <c r="J5198">
        <f>Table2[[#This Row],[Consumption]]+Table2[[#This Row],[Predicted Consumption]]</f>
        <v>2.5</v>
      </c>
      <c r="K5198">
        <f>ABS((Table2[[#This Row],[Consumption]]-Table2[[#This Row],[Predicted Consumption]])/Table2[[#This Row],[Consumption]])</f>
        <v>7.6923076923076983E-2</v>
      </c>
    </row>
    <row r="5199" spans="1:11" x14ac:dyDescent="0.25">
      <c r="A5199" s="1">
        <v>40415.135416666664</v>
      </c>
      <c r="B5199">
        <v>1.3</v>
      </c>
      <c r="D5199" s="3">
        <v>40415.135416666664</v>
      </c>
      <c r="E5199">
        <v>1.3</v>
      </c>
      <c r="F5199">
        <v>1.2</v>
      </c>
      <c r="G5199" s="5">
        <v>0.69215752753710702</v>
      </c>
      <c r="I5199">
        <f t="shared" si="81"/>
        <v>0.10000000000000009</v>
      </c>
      <c r="J5199">
        <f>Table2[[#This Row],[Consumption]]+Table2[[#This Row],[Predicted Consumption]]</f>
        <v>2.5</v>
      </c>
      <c r="K5199">
        <f>ABS((Table2[[#This Row],[Consumption]]-Table2[[#This Row],[Predicted Consumption]])/Table2[[#This Row],[Consumption]])</f>
        <v>7.6923076923076983E-2</v>
      </c>
    </row>
    <row r="5200" spans="1:11" x14ac:dyDescent="0.25">
      <c r="A5200" s="1">
        <v>40415.145833333336</v>
      </c>
      <c r="B5200">
        <v>1.3</v>
      </c>
      <c r="D5200" s="3">
        <v>40415.145833333336</v>
      </c>
      <c r="E5200">
        <v>1.3</v>
      </c>
      <c r="F5200">
        <v>1.2</v>
      </c>
      <c r="G5200" s="5">
        <v>0.70908123683093804</v>
      </c>
      <c r="I5200">
        <f t="shared" si="81"/>
        <v>0.10000000000000009</v>
      </c>
      <c r="J5200">
        <f>Table2[[#This Row],[Consumption]]+Table2[[#This Row],[Predicted Consumption]]</f>
        <v>2.5</v>
      </c>
      <c r="K5200">
        <f>ABS((Table2[[#This Row],[Consumption]]-Table2[[#This Row],[Predicted Consumption]])/Table2[[#This Row],[Consumption]])</f>
        <v>7.6923076923076983E-2</v>
      </c>
    </row>
    <row r="5201" spans="1:11" x14ac:dyDescent="0.25">
      <c r="A5201" s="1">
        <v>40415.15625</v>
      </c>
      <c r="B5201">
        <v>1.3</v>
      </c>
      <c r="D5201" s="3">
        <v>40415.15625</v>
      </c>
      <c r="E5201">
        <v>1.3</v>
      </c>
      <c r="F5201">
        <v>1.2</v>
      </c>
      <c r="G5201" s="5">
        <v>0.58404059614134396</v>
      </c>
      <c r="I5201">
        <f t="shared" si="81"/>
        <v>0.10000000000000009</v>
      </c>
      <c r="J5201">
        <f>Table2[[#This Row],[Consumption]]+Table2[[#This Row],[Predicted Consumption]]</f>
        <v>2.5</v>
      </c>
      <c r="K5201">
        <f>ABS((Table2[[#This Row],[Consumption]]-Table2[[#This Row],[Predicted Consumption]])/Table2[[#This Row],[Consumption]])</f>
        <v>7.6923076923076983E-2</v>
      </c>
    </row>
    <row r="5202" spans="1:11" x14ac:dyDescent="0.25">
      <c r="A5202" s="1">
        <v>40415.166666666664</v>
      </c>
      <c r="B5202">
        <v>1.3</v>
      </c>
      <c r="D5202" s="3">
        <v>40415.166666666664</v>
      </c>
      <c r="E5202">
        <v>1.3</v>
      </c>
      <c r="F5202">
        <v>1.3</v>
      </c>
      <c r="G5202" s="5">
        <v>0.60402698824549805</v>
      </c>
      <c r="I5202">
        <f t="shared" si="81"/>
        <v>0</v>
      </c>
      <c r="J5202">
        <f>Table2[[#This Row],[Consumption]]+Table2[[#This Row],[Predicted Consumption]]</f>
        <v>2.6</v>
      </c>
      <c r="K5202">
        <f>ABS((Table2[[#This Row],[Consumption]]-Table2[[#This Row],[Predicted Consumption]])/Table2[[#This Row],[Consumption]])</f>
        <v>0</v>
      </c>
    </row>
    <row r="5203" spans="1:11" x14ac:dyDescent="0.25">
      <c r="A5203" s="1">
        <v>40415.177083333336</v>
      </c>
      <c r="B5203">
        <v>1.2</v>
      </c>
      <c r="D5203" s="3">
        <v>40415.177083333336</v>
      </c>
      <c r="E5203">
        <v>1.2</v>
      </c>
      <c r="F5203">
        <v>1.3</v>
      </c>
      <c r="G5203" s="5">
        <v>0.66969488736740002</v>
      </c>
      <c r="I5203">
        <f t="shared" si="81"/>
        <v>0.10000000000000009</v>
      </c>
      <c r="J5203">
        <f>Table2[[#This Row],[Consumption]]+Table2[[#This Row],[Predicted Consumption]]</f>
        <v>2.5</v>
      </c>
      <c r="K5203">
        <f>ABS((Table2[[#This Row],[Consumption]]-Table2[[#This Row],[Predicted Consumption]])/Table2[[#This Row],[Consumption]])</f>
        <v>8.3333333333333412E-2</v>
      </c>
    </row>
    <row r="5204" spans="1:11" x14ac:dyDescent="0.25">
      <c r="A5204" s="1">
        <v>40415.1875</v>
      </c>
      <c r="B5204">
        <v>1.3</v>
      </c>
      <c r="D5204" s="3">
        <v>40415.1875</v>
      </c>
      <c r="E5204">
        <v>1.3</v>
      </c>
      <c r="F5204">
        <v>1.4</v>
      </c>
      <c r="G5204" s="5">
        <v>0.33076637249004698</v>
      </c>
      <c r="I5204">
        <f t="shared" si="81"/>
        <v>9.9999999999999867E-2</v>
      </c>
      <c r="J5204">
        <f>Table2[[#This Row],[Consumption]]+Table2[[#This Row],[Predicted Consumption]]</f>
        <v>2.7</v>
      </c>
      <c r="K5204">
        <f>ABS((Table2[[#This Row],[Consumption]]-Table2[[#This Row],[Predicted Consumption]])/Table2[[#This Row],[Consumption]])</f>
        <v>7.6923076923076816E-2</v>
      </c>
    </row>
    <row r="5205" spans="1:11" x14ac:dyDescent="0.25">
      <c r="A5205" s="1">
        <v>40415.197916666664</v>
      </c>
      <c r="B5205">
        <v>1.3</v>
      </c>
      <c r="D5205" s="3">
        <v>40415.197916666664</v>
      </c>
      <c r="E5205">
        <v>1.3</v>
      </c>
      <c r="F5205">
        <v>1.3</v>
      </c>
      <c r="G5205" s="5">
        <v>0.42473356004438501</v>
      </c>
      <c r="I5205">
        <f t="shared" si="81"/>
        <v>0</v>
      </c>
      <c r="J5205">
        <f>Table2[[#This Row],[Consumption]]+Table2[[#This Row],[Predicted Consumption]]</f>
        <v>2.6</v>
      </c>
      <c r="K5205">
        <f>ABS((Table2[[#This Row],[Consumption]]-Table2[[#This Row],[Predicted Consumption]])/Table2[[#This Row],[Consumption]])</f>
        <v>0</v>
      </c>
    </row>
    <row r="5206" spans="1:11" x14ac:dyDescent="0.25">
      <c r="A5206" s="1">
        <v>40415.208333333336</v>
      </c>
      <c r="B5206">
        <v>1.2</v>
      </c>
      <c r="D5206" s="3">
        <v>40415.208333333336</v>
      </c>
      <c r="E5206">
        <v>1.2</v>
      </c>
      <c r="F5206">
        <v>1.3</v>
      </c>
      <c r="G5206" s="5">
        <v>0.51957991366871104</v>
      </c>
      <c r="I5206">
        <f t="shared" si="81"/>
        <v>0.10000000000000009</v>
      </c>
      <c r="J5206">
        <f>Table2[[#This Row],[Consumption]]+Table2[[#This Row],[Predicted Consumption]]</f>
        <v>2.5</v>
      </c>
      <c r="K5206">
        <f>ABS((Table2[[#This Row],[Consumption]]-Table2[[#This Row],[Predicted Consumption]])/Table2[[#This Row],[Consumption]])</f>
        <v>8.3333333333333412E-2</v>
      </c>
    </row>
    <row r="5207" spans="1:11" x14ac:dyDescent="0.25">
      <c r="A5207" s="1">
        <v>40415.21875</v>
      </c>
      <c r="B5207">
        <v>3.8</v>
      </c>
      <c r="D5207" s="3">
        <v>40415.21875</v>
      </c>
      <c r="E5207">
        <v>3.8</v>
      </c>
      <c r="F5207">
        <v>1.3</v>
      </c>
      <c r="G5207" s="5">
        <v>0.49980716178758899</v>
      </c>
      <c r="I5207">
        <f t="shared" si="81"/>
        <v>2.5</v>
      </c>
      <c r="J5207">
        <f>Table2[[#This Row],[Consumption]]+Table2[[#This Row],[Predicted Consumption]]</f>
        <v>5.0999999999999996</v>
      </c>
      <c r="K5207">
        <f>ABS((Table2[[#This Row],[Consumption]]-Table2[[#This Row],[Predicted Consumption]])/Table2[[#This Row],[Consumption]])</f>
        <v>0.65789473684210531</v>
      </c>
    </row>
    <row r="5208" spans="1:11" x14ac:dyDescent="0.25">
      <c r="A5208" s="1">
        <v>40415.229166666664</v>
      </c>
      <c r="B5208">
        <v>5.3</v>
      </c>
      <c r="D5208" s="3">
        <v>40415.229166666664</v>
      </c>
      <c r="E5208">
        <v>5.3</v>
      </c>
      <c r="F5208">
        <v>1.3</v>
      </c>
      <c r="G5208" s="5">
        <v>0.72796129187957104</v>
      </c>
      <c r="I5208">
        <f t="shared" si="81"/>
        <v>4</v>
      </c>
      <c r="J5208">
        <f>Table2[[#This Row],[Consumption]]+Table2[[#This Row],[Predicted Consumption]]</f>
        <v>6.6</v>
      </c>
      <c r="K5208">
        <f>ABS((Table2[[#This Row],[Consumption]]-Table2[[#This Row],[Predicted Consumption]])/Table2[[#This Row],[Consumption]])</f>
        <v>0.75471698113207553</v>
      </c>
    </row>
    <row r="5209" spans="1:11" x14ac:dyDescent="0.25">
      <c r="A5209" s="1">
        <v>40415.239583333336</v>
      </c>
      <c r="B5209">
        <v>5.5</v>
      </c>
      <c r="D5209" s="3">
        <v>40415.239583333336</v>
      </c>
      <c r="E5209">
        <v>5.5</v>
      </c>
      <c r="F5209">
        <v>5.16919866826</v>
      </c>
      <c r="G5209" s="5">
        <v>0.76205849036640705</v>
      </c>
      <c r="I5209">
        <f t="shared" si="81"/>
        <v>0.33080133174000004</v>
      </c>
      <c r="J5209">
        <f>Table2[[#This Row],[Consumption]]+Table2[[#This Row],[Predicted Consumption]]</f>
        <v>10.66919866826</v>
      </c>
      <c r="K5209">
        <f>ABS((Table2[[#This Row],[Consumption]]-Table2[[#This Row],[Predicted Consumption]])/Table2[[#This Row],[Consumption]])</f>
        <v>6.0145696680000006E-2</v>
      </c>
    </row>
    <row r="5210" spans="1:11" x14ac:dyDescent="0.25">
      <c r="A5210" s="1">
        <v>40415.25</v>
      </c>
      <c r="B5210">
        <v>8.1999999999999993</v>
      </c>
      <c r="D5210" s="3">
        <v>40415.25</v>
      </c>
      <c r="E5210">
        <v>8.1999999999999993</v>
      </c>
      <c r="F5210">
        <v>5.6858696663100003</v>
      </c>
      <c r="G5210" s="5">
        <v>0.46076062737372803</v>
      </c>
      <c r="I5210">
        <f t="shared" si="81"/>
        <v>2.5141303336899989</v>
      </c>
      <c r="J5210">
        <f>Table2[[#This Row],[Consumption]]+Table2[[#This Row],[Predicted Consumption]]</f>
        <v>13.885869666310001</v>
      </c>
      <c r="K5210">
        <f>ABS((Table2[[#This Row],[Consumption]]-Table2[[#This Row],[Predicted Consumption]])/Table2[[#This Row],[Consumption]])</f>
        <v>0.30660126020609746</v>
      </c>
    </row>
    <row r="5211" spans="1:11" x14ac:dyDescent="0.25">
      <c r="A5211" s="1">
        <v>40415.260416666664</v>
      </c>
      <c r="B5211">
        <v>10</v>
      </c>
      <c r="D5211" s="3">
        <v>40415.260416666664</v>
      </c>
      <c r="E5211">
        <v>10</v>
      </c>
      <c r="F5211">
        <v>8.4991579999999995</v>
      </c>
      <c r="G5211" s="5">
        <v>0.29989165419623098</v>
      </c>
      <c r="I5211">
        <f t="shared" si="81"/>
        <v>1.5008420000000005</v>
      </c>
      <c r="J5211">
        <f>Table2[[#This Row],[Consumption]]+Table2[[#This Row],[Predicted Consumption]]</f>
        <v>18.499158000000001</v>
      </c>
      <c r="K5211">
        <f>ABS((Table2[[#This Row],[Consumption]]-Table2[[#This Row],[Predicted Consumption]])/Table2[[#This Row],[Consumption]])</f>
        <v>0.15008420000000006</v>
      </c>
    </row>
    <row r="5212" spans="1:11" x14ac:dyDescent="0.25">
      <c r="A5212" s="1">
        <v>40415.270833333336</v>
      </c>
      <c r="B5212">
        <v>11.4</v>
      </c>
      <c r="D5212" s="3">
        <v>40415.270833333336</v>
      </c>
      <c r="E5212">
        <v>11.4</v>
      </c>
      <c r="F5212">
        <v>8.8000000000000007</v>
      </c>
      <c r="G5212" s="5">
        <v>0.17313749932272399</v>
      </c>
      <c r="I5212">
        <f t="shared" si="81"/>
        <v>2.5999999999999996</v>
      </c>
      <c r="J5212">
        <f>Table2[[#This Row],[Consumption]]+Table2[[#This Row],[Predicted Consumption]]</f>
        <v>20.200000000000003</v>
      </c>
      <c r="K5212">
        <f>ABS((Table2[[#This Row],[Consumption]]-Table2[[#This Row],[Predicted Consumption]])/Table2[[#This Row],[Consumption]])</f>
        <v>0.22807017543859645</v>
      </c>
    </row>
    <row r="5213" spans="1:11" x14ac:dyDescent="0.25">
      <c r="A5213" s="1">
        <v>40415.28125</v>
      </c>
      <c r="B5213">
        <v>10.199999999999999</v>
      </c>
      <c r="D5213" s="3">
        <v>40415.28125</v>
      </c>
      <c r="E5213">
        <v>10.199999999999999</v>
      </c>
      <c r="F5213">
        <v>10.692939409999999</v>
      </c>
      <c r="G5213" s="5">
        <v>0.64819220628118801</v>
      </c>
      <c r="I5213">
        <f t="shared" si="81"/>
        <v>0.49293940999999997</v>
      </c>
      <c r="J5213">
        <f>Table2[[#This Row],[Consumption]]+Table2[[#This Row],[Predicted Consumption]]</f>
        <v>20.892939409999997</v>
      </c>
      <c r="K5213">
        <f>ABS((Table2[[#This Row],[Consumption]]-Table2[[#This Row],[Predicted Consumption]])/Table2[[#This Row],[Consumption]])</f>
        <v>4.8327393137254905E-2</v>
      </c>
    </row>
    <row r="5214" spans="1:11" x14ac:dyDescent="0.25">
      <c r="A5214" s="1">
        <v>40415.291666666664</v>
      </c>
      <c r="B5214">
        <v>10.199999999999999</v>
      </c>
      <c r="D5214" s="3">
        <v>40415.291666666664</v>
      </c>
      <c r="E5214">
        <v>10.199999999999999</v>
      </c>
      <c r="F5214">
        <v>11.125598851199999</v>
      </c>
      <c r="G5214" s="5">
        <v>0.29329757631692199</v>
      </c>
      <c r="I5214">
        <f t="shared" si="81"/>
        <v>0.92559885120000018</v>
      </c>
      <c r="J5214">
        <f>Table2[[#This Row],[Consumption]]+Table2[[#This Row],[Predicted Consumption]]</f>
        <v>21.325598851199999</v>
      </c>
      <c r="K5214">
        <f>ABS((Table2[[#This Row],[Consumption]]-Table2[[#This Row],[Predicted Consumption]])/Table2[[#This Row],[Consumption]])</f>
        <v>9.0744985411764734E-2</v>
      </c>
    </row>
    <row r="5215" spans="1:11" x14ac:dyDescent="0.25">
      <c r="A5215" s="1">
        <v>40415.302083333336</v>
      </c>
      <c r="B5215">
        <v>10</v>
      </c>
      <c r="D5215" s="3">
        <v>40415.302083333336</v>
      </c>
      <c r="E5215">
        <v>10</v>
      </c>
      <c r="F5215">
        <v>11.125598851199999</v>
      </c>
      <c r="G5215" s="5">
        <v>0.29329757631699899</v>
      </c>
      <c r="I5215">
        <f t="shared" si="81"/>
        <v>1.1255988511999995</v>
      </c>
      <c r="J5215">
        <f>Table2[[#This Row],[Consumption]]+Table2[[#This Row],[Predicted Consumption]]</f>
        <v>21.125598851199999</v>
      </c>
      <c r="K5215">
        <f>ABS((Table2[[#This Row],[Consumption]]-Table2[[#This Row],[Predicted Consumption]])/Table2[[#This Row],[Consumption]])</f>
        <v>0.11255988511999995</v>
      </c>
    </row>
    <row r="5216" spans="1:11" x14ac:dyDescent="0.25">
      <c r="A5216" s="1">
        <v>40415.3125</v>
      </c>
      <c r="B5216">
        <v>9.1999999999999993</v>
      </c>
      <c r="D5216" s="3">
        <v>40415.3125</v>
      </c>
      <c r="E5216">
        <v>9.1999999999999993</v>
      </c>
      <c r="I5216">
        <f t="shared" si="81"/>
        <v>9.1999999999999993</v>
      </c>
      <c r="J5216">
        <f>Table2[[#This Row],[Consumption]]+Table2[[#This Row],[Predicted Consumption]]</f>
        <v>9.1999999999999993</v>
      </c>
      <c r="K5216">
        <f>ABS((Table2[[#This Row],[Consumption]]-Table2[[#This Row],[Predicted Consumption]])/Table2[[#This Row],[Consumption]])</f>
        <v>1</v>
      </c>
    </row>
    <row r="5217" spans="1:11" x14ac:dyDescent="0.25">
      <c r="A5217" s="1">
        <v>40415.322916666664</v>
      </c>
      <c r="B5217">
        <v>8</v>
      </c>
      <c r="D5217" s="3">
        <v>40415.322916666664</v>
      </c>
      <c r="E5217">
        <v>8</v>
      </c>
      <c r="F5217">
        <v>9.9952524372700005</v>
      </c>
      <c r="G5217" s="5">
        <v>0.17719910727487601</v>
      </c>
      <c r="I5217">
        <f t="shared" si="81"/>
        <v>1.9952524372700005</v>
      </c>
      <c r="J5217">
        <f>Table2[[#This Row],[Consumption]]+Table2[[#This Row],[Predicted Consumption]]</f>
        <v>17.99525243727</v>
      </c>
      <c r="K5217">
        <f>ABS((Table2[[#This Row],[Consumption]]-Table2[[#This Row],[Predicted Consumption]])/Table2[[#This Row],[Consumption]])</f>
        <v>0.24940655465875006</v>
      </c>
    </row>
    <row r="5218" spans="1:11" x14ac:dyDescent="0.25">
      <c r="A5218" s="1">
        <v>40415.333333333336</v>
      </c>
      <c r="B5218">
        <v>7.8</v>
      </c>
      <c r="D5218" s="3">
        <v>40415.333333333336</v>
      </c>
      <c r="E5218">
        <v>7.8</v>
      </c>
      <c r="F5218">
        <v>8.4991579999999995</v>
      </c>
      <c r="G5218" s="5">
        <v>0.47156935870351202</v>
      </c>
      <c r="I5218">
        <f t="shared" si="81"/>
        <v>0.69915799999999972</v>
      </c>
      <c r="J5218">
        <f>Table2[[#This Row],[Consumption]]+Table2[[#This Row],[Predicted Consumption]]</f>
        <v>16.299157999999998</v>
      </c>
      <c r="K5218">
        <f>ABS((Table2[[#This Row],[Consumption]]-Table2[[#This Row],[Predicted Consumption]])/Table2[[#This Row],[Consumption]])</f>
        <v>8.9635641025640991E-2</v>
      </c>
    </row>
    <row r="5219" spans="1:11" x14ac:dyDescent="0.25">
      <c r="A5219" s="1">
        <v>40415.34375</v>
      </c>
      <c r="B5219">
        <v>9.1999999999999993</v>
      </c>
      <c r="D5219" s="3">
        <v>40415.34375</v>
      </c>
      <c r="E5219">
        <v>9.1999999999999993</v>
      </c>
      <c r="F5219">
        <v>8.4991579999999995</v>
      </c>
      <c r="G5219" s="5">
        <v>0.74776233428016403</v>
      </c>
      <c r="I5219">
        <f t="shared" si="81"/>
        <v>0.70084199999999974</v>
      </c>
      <c r="J5219">
        <f>Table2[[#This Row],[Consumption]]+Table2[[#This Row],[Predicted Consumption]]</f>
        <v>17.699157999999997</v>
      </c>
      <c r="K5219">
        <f>ABS((Table2[[#This Row],[Consumption]]-Table2[[#This Row],[Predicted Consumption]])/Table2[[#This Row],[Consumption]])</f>
        <v>7.6178478260869542E-2</v>
      </c>
    </row>
    <row r="5220" spans="1:11" x14ac:dyDescent="0.25">
      <c r="A5220" s="1">
        <v>40415.354166666664</v>
      </c>
      <c r="B5220">
        <v>8.1999999999999993</v>
      </c>
      <c r="D5220" s="3">
        <v>40415.354166666664</v>
      </c>
      <c r="E5220">
        <v>8.1999999999999993</v>
      </c>
      <c r="F5220">
        <v>8</v>
      </c>
      <c r="G5220" s="5">
        <v>0.578851751647529</v>
      </c>
      <c r="I5220">
        <f t="shared" si="81"/>
        <v>0.19999999999999929</v>
      </c>
      <c r="J5220">
        <f>Table2[[#This Row],[Consumption]]+Table2[[#This Row],[Predicted Consumption]]</f>
        <v>16.2</v>
      </c>
      <c r="K5220">
        <f>ABS((Table2[[#This Row],[Consumption]]-Table2[[#This Row],[Predicted Consumption]])/Table2[[#This Row],[Consumption]])</f>
        <v>2.4390243902438939E-2</v>
      </c>
    </row>
    <row r="5221" spans="1:11" x14ac:dyDescent="0.25">
      <c r="A5221" s="1">
        <v>40415.364583333336</v>
      </c>
      <c r="B5221">
        <v>9.8000000000000007</v>
      </c>
      <c r="D5221" s="3">
        <v>40415.364583333336</v>
      </c>
      <c r="E5221">
        <v>9.8000000000000007</v>
      </c>
      <c r="F5221">
        <v>9.9952524372700005</v>
      </c>
      <c r="G5221" s="5">
        <v>0.32038228547768599</v>
      </c>
      <c r="I5221">
        <f t="shared" si="81"/>
        <v>0.19525243726999975</v>
      </c>
      <c r="J5221">
        <f>Table2[[#This Row],[Consumption]]+Table2[[#This Row],[Predicted Consumption]]</f>
        <v>19.795252437270001</v>
      </c>
      <c r="K5221">
        <f>ABS((Table2[[#This Row],[Consumption]]-Table2[[#This Row],[Predicted Consumption]])/Table2[[#This Row],[Consumption]])</f>
        <v>1.9923718088775483E-2</v>
      </c>
    </row>
    <row r="5222" spans="1:11" x14ac:dyDescent="0.25">
      <c r="A5222" s="1">
        <v>40415.375</v>
      </c>
      <c r="B5222">
        <v>10.3</v>
      </c>
      <c r="D5222" s="3">
        <v>40415.375</v>
      </c>
      <c r="E5222">
        <v>10.3</v>
      </c>
      <c r="F5222">
        <v>9.9952524372700005</v>
      </c>
      <c r="G5222" s="5">
        <v>0.24976106893296399</v>
      </c>
      <c r="I5222">
        <f t="shared" si="81"/>
        <v>0.30474756273000025</v>
      </c>
      <c r="J5222">
        <f>Table2[[#This Row],[Consumption]]+Table2[[#This Row],[Predicted Consumption]]</f>
        <v>20.295252437270001</v>
      </c>
      <c r="K5222">
        <f>ABS((Table2[[#This Row],[Consumption]]-Table2[[#This Row],[Predicted Consumption]])/Table2[[#This Row],[Consumption]])</f>
        <v>2.9587142012621383E-2</v>
      </c>
    </row>
    <row r="5223" spans="1:11" x14ac:dyDescent="0.25">
      <c r="A5223" s="1">
        <v>40415.385416666664</v>
      </c>
      <c r="B5223">
        <v>9.6999999999999993</v>
      </c>
      <c r="D5223" s="3">
        <v>40415.385416666664</v>
      </c>
      <c r="E5223">
        <v>9.6999999999999993</v>
      </c>
      <c r="F5223">
        <v>9.4</v>
      </c>
      <c r="G5223" s="5">
        <v>0.49956476042130599</v>
      </c>
      <c r="I5223">
        <f t="shared" si="81"/>
        <v>0.29999999999999893</v>
      </c>
      <c r="J5223">
        <f>Table2[[#This Row],[Consumption]]+Table2[[#This Row],[Predicted Consumption]]</f>
        <v>19.100000000000001</v>
      </c>
      <c r="K5223">
        <f>ABS((Table2[[#This Row],[Consumption]]-Table2[[#This Row],[Predicted Consumption]])/Table2[[#This Row],[Consumption]])</f>
        <v>3.0927835051546285E-2</v>
      </c>
    </row>
    <row r="5224" spans="1:11" x14ac:dyDescent="0.25">
      <c r="A5224" s="1">
        <v>40415.395833333336</v>
      </c>
      <c r="B5224">
        <v>13.6</v>
      </c>
      <c r="D5224" s="3">
        <v>40415.395833333336</v>
      </c>
      <c r="E5224">
        <v>13.6</v>
      </c>
      <c r="F5224">
        <v>10.205292555</v>
      </c>
      <c r="G5224" s="5">
        <v>0.27473259803199901</v>
      </c>
      <c r="I5224">
        <f t="shared" si="81"/>
        <v>3.3947074449999999</v>
      </c>
      <c r="J5224">
        <f>Table2[[#This Row],[Consumption]]+Table2[[#This Row],[Predicted Consumption]]</f>
        <v>23.805292555000001</v>
      </c>
      <c r="K5224">
        <f>ABS((Table2[[#This Row],[Consumption]]-Table2[[#This Row],[Predicted Consumption]])/Table2[[#This Row],[Consumption]])</f>
        <v>0.24961084154411764</v>
      </c>
    </row>
    <row r="5225" spans="1:11" x14ac:dyDescent="0.25">
      <c r="A5225" s="1">
        <v>40415.40625</v>
      </c>
      <c r="B5225">
        <v>11.1</v>
      </c>
      <c r="D5225" s="3">
        <v>40415.40625</v>
      </c>
      <c r="E5225">
        <v>11.1</v>
      </c>
      <c r="F5225">
        <v>10.5365833235</v>
      </c>
      <c r="G5225" s="5">
        <v>0.720575398617601</v>
      </c>
      <c r="I5225">
        <f t="shared" si="81"/>
        <v>0.56341667649999927</v>
      </c>
      <c r="J5225">
        <f>Table2[[#This Row],[Consumption]]+Table2[[#This Row],[Predicted Consumption]]</f>
        <v>21.636583323499998</v>
      </c>
      <c r="K5225">
        <f>ABS((Table2[[#This Row],[Consumption]]-Table2[[#This Row],[Predicted Consumption]])/Table2[[#This Row],[Consumption]])</f>
        <v>5.0758259144144079E-2</v>
      </c>
    </row>
    <row r="5226" spans="1:11" x14ac:dyDescent="0.25">
      <c r="A5226" s="1">
        <v>40415.416666666664</v>
      </c>
      <c r="B5226">
        <v>14.2</v>
      </c>
      <c r="D5226" s="3">
        <v>40415.416666666664</v>
      </c>
      <c r="E5226">
        <v>14.2</v>
      </c>
      <c r="F5226">
        <v>9.9952524372700005</v>
      </c>
      <c r="G5226" s="5">
        <v>0.400921594700616</v>
      </c>
      <c r="I5226">
        <f t="shared" si="81"/>
        <v>4.2047475627299988</v>
      </c>
      <c r="J5226">
        <f>Table2[[#This Row],[Consumption]]+Table2[[#This Row],[Predicted Consumption]]</f>
        <v>24.19525243727</v>
      </c>
      <c r="K5226">
        <f>ABS((Table2[[#This Row],[Consumption]]-Table2[[#This Row],[Predicted Consumption]])/Table2[[#This Row],[Consumption]])</f>
        <v>0.29610898329084501</v>
      </c>
    </row>
    <row r="5227" spans="1:11" x14ac:dyDescent="0.25">
      <c r="A5227" s="1">
        <v>40415.427083333336</v>
      </c>
      <c r="B5227">
        <v>12</v>
      </c>
      <c r="D5227" s="3">
        <v>40415.427083333336</v>
      </c>
      <c r="E5227">
        <v>12</v>
      </c>
      <c r="F5227">
        <v>13.017429999999999</v>
      </c>
      <c r="G5227" s="5">
        <v>0.49783625864798298</v>
      </c>
      <c r="I5227">
        <f t="shared" si="81"/>
        <v>1.0174299999999992</v>
      </c>
      <c r="J5227">
        <f>Table2[[#This Row],[Consumption]]+Table2[[#This Row],[Predicted Consumption]]</f>
        <v>25.017429999999997</v>
      </c>
      <c r="K5227">
        <f>ABS((Table2[[#This Row],[Consumption]]-Table2[[#This Row],[Predicted Consumption]])/Table2[[#This Row],[Consumption]])</f>
        <v>8.4785833333333269E-2</v>
      </c>
    </row>
    <row r="5228" spans="1:11" x14ac:dyDescent="0.25">
      <c r="A5228" s="1">
        <v>40415.4375</v>
      </c>
      <c r="B5228">
        <v>11.7</v>
      </c>
      <c r="D5228" s="3">
        <v>40415.4375</v>
      </c>
      <c r="E5228">
        <v>11.7</v>
      </c>
      <c r="F5228">
        <v>11.2874030121</v>
      </c>
      <c r="G5228" s="5">
        <v>0.260302184219943</v>
      </c>
      <c r="I5228">
        <f t="shared" si="81"/>
        <v>0.41259698789999888</v>
      </c>
      <c r="J5228">
        <f>Table2[[#This Row],[Consumption]]+Table2[[#This Row],[Predicted Consumption]]</f>
        <v>22.9874030121</v>
      </c>
      <c r="K5228">
        <f>ABS((Table2[[#This Row],[Consumption]]-Table2[[#This Row],[Predicted Consumption]])/Table2[[#This Row],[Consumption]])</f>
        <v>3.5264699820512724E-2</v>
      </c>
    </row>
    <row r="5229" spans="1:11" x14ac:dyDescent="0.25">
      <c r="A5229" s="1">
        <v>40415.447916666664</v>
      </c>
      <c r="B5229">
        <v>10.1</v>
      </c>
      <c r="D5229" s="3">
        <v>40415.447916666664</v>
      </c>
      <c r="E5229">
        <v>10.1</v>
      </c>
      <c r="F5229">
        <v>11.237791592000001</v>
      </c>
      <c r="G5229" s="5">
        <v>0.72799032450394796</v>
      </c>
      <c r="I5229">
        <f t="shared" si="81"/>
        <v>1.137791592000001</v>
      </c>
      <c r="J5229">
        <f>Table2[[#This Row],[Consumption]]+Table2[[#This Row],[Predicted Consumption]]</f>
        <v>21.337791592000002</v>
      </c>
      <c r="K5229">
        <f>ABS((Table2[[#This Row],[Consumption]]-Table2[[#This Row],[Predicted Consumption]])/Table2[[#This Row],[Consumption]])</f>
        <v>0.11265263287128724</v>
      </c>
    </row>
    <row r="5230" spans="1:11" x14ac:dyDescent="0.25">
      <c r="A5230" s="1">
        <v>40415.458333333336</v>
      </c>
      <c r="B5230">
        <v>11.6</v>
      </c>
      <c r="D5230" s="3">
        <v>40415.458333333336</v>
      </c>
      <c r="E5230">
        <v>11.6</v>
      </c>
      <c r="F5230">
        <v>9.9952524372700005</v>
      </c>
      <c r="G5230" s="5">
        <v>0.16774755425127399</v>
      </c>
      <c r="I5230">
        <f t="shared" si="81"/>
        <v>1.6047475627299992</v>
      </c>
      <c r="J5230">
        <f>Table2[[#This Row],[Consumption]]+Table2[[#This Row],[Predicted Consumption]]</f>
        <v>21.595252437269998</v>
      </c>
      <c r="K5230">
        <f>ABS((Table2[[#This Row],[Consumption]]-Table2[[#This Row],[Predicted Consumption]])/Table2[[#This Row],[Consumption]])</f>
        <v>0.13834030713189649</v>
      </c>
    </row>
    <row r="5231" spans="1:11" x14ac:dyDescent="0.25">
      <c r="A5231" s="1">
        <v>40415.46875</v>
      </c>
      <c r="B5231">
        <v>11.1</v>
      </c>
      <c r="D5231" s="3">
        <v>40415.46875</v>
      </c>
      <c r="E5231">
        <v>11.1</v>
      </c>
      <c r="F5231">
        <v>10.692939409999999</v>
      </c>
      <c r="G5231" s="5">
        <v>0.26290212339512498</v>
      </c>
      <c r="I5231">
        <f t="shared" si="81"/>
        <v>0.40706059000000039</v>
      </c>
      <c r="J5231">
        <f>Table2[[#This Row],[Consumption]]+Table2[[#This Row],[Predicted Consumption]]</f>
        <v>21.792939409999999</v>
      </c>
      <c r="K5231">
        <f>ABS((Table2[[#This Row],[Consumption]]-Table2[[#This Row],[Predicted Consumption]])/Table2[[#This Row],[Consumption]])</f>
        <v>3.6672125225225262E-2</v>
      </c>
    </row>
    <row r="5232" spans="1:11" x14ac:dyDescent="0.25">
      <c r="A5232" s="1">
        <v>40415.479166666664</v>
      </c>
      <c r="B5232">
        <v>11.5</v>
      </c>
      <c r="D5232" s="3">
        <v>40415.479166666664</v>
      </c>
      <c r="E5232">
        <v>11.5</v>
      </c>
      <c r="F5232">
        <v>13.301398883999999</v>
      </c>
      <c r="G5232" s="5">
        <v>0.80016481593461297</v>
      </c>
      <c r="I5232">
        <f t="shared" si="81"/>
        <v>1.8013988839999993</v>
      </c>
      <c r="J5232">
        <f>Table2[[#This Row],[Consumption]]+Table2[[#This Row],[Predicted Consumption]]</f>
        <v>24.801398884000001</v>
      </c>
      <c r="K5232">
        <f>ABS((Table2[[#This Row],[Consumption]]-Table2[[#This Row],[Predicted Consumption]])/Table2[[#This Row],[Consumption]])</f>
        <v>0.15664338121739124</v>
      </c>
    </row>
    <row r="5233" spans="1:11" x14ac:dyDescent="0.25">
      <c r="A5233" s="1">
        <v>40415.489583333336</v>
      </c>
      <c r="B5233">
        <v>11</v>
      </c>
      <c r="D5233" s="3">
        <v>40415.489583333336</v>
      </c>
      <c r="E5233">
        <v>11</v>
      </c>
      <c r="F5233">
        <v>10.692939409999999</v>
      </c>
      <c r="G5233" s="5">
        <v>0.27696636860354501</v>
      </c>
      <c r="I5233">
        <f t="shared" si="81"/>
        <v>0.30706059000000074</v>
      </c>
      <c r="J5233">
        <f>Table2[[#This Row],[Consumption]]+Table2[[#This Row],[Predicted Consumption]]</f>
        <v>21.692939410000001</v>
      </c>
      <c r="K5233">
        <f>ABS((Table2[[#This Row],[Consumption]]-Table2[[#This Row],[Predicted Consumption]])/Table2[[#This Row],[Consumption]])</f>
        <v>2.7914599090909157E-2</v>
      </c>
    </row>
    <row r="5234" spans="1:11" x14ac:dyDescent="0.25">
      <c r="A5234" s="1">
        <v>40415.5</v>
      </c>
      <c r="B5234">
        <v>11.3</v>
      </c>
      <c r="D5234" s="3">
        <v>40415.5</v>
      </c>
      <c r="E5234">
        <v>11.3</v>
      </c>
      <c r="F5234">
        <v>11.316454114400001</v>
      </c>
      <c r="G5234" s="5">
        <v>0.28732406045101699</v>
      </c>
      <c r="I5234">
        <f t="shared" si="81"/>
        <v>1.6454114400000108E-2</v>
      </c>
      <c r="J5234">
        <f>Table2[[#This Row],[Consumption]]+Table2[[#This Row],[Predicted Consumption]]</f>
        <v>22.6164541144</v>
      </c>
      <c r="K5234">
        <f>ABS((Table2[[#This Row],[Consumption]]-Table2[[#This Row],[Predicted Consumption]])/Table2[[#This Row],[Consumption]])</f>
        <v>1.4561163185840803E-3</v>
      </c>
    </row>
    <row r="5235" spans="1:11" x14ac:dyDescent="0.25">
      <c r="A5235" s="1">
        <v>40415.510416666664</v>
      </c>
      <c r="B5235">
        <v>9</v>
      </c>
      <c r="D5235" s="3">
        <v>40415.510416666664</v>
      </c>
      <c r="E5235">
        <v>9</v>
      </c>
      <c r="F5235">
        <v>9.2423519899999995</v>
      </c>
      <c r="G5235" s="5">
        <v>0.79133141256568096</v>
      </c>
      <c r="I5235">
        <f t="shared" si="81"/>
        <v>0.24235198999999952</v>
      </c>
      <c r="J5235">
        <f>Table2[[#This Row],[Consumption]]+Table2[[#This Row],[Predicted Consumption]]</f>
        <v>18.24235199</v>
      </c>
      <c r="K5235">
        <f>ABS((Table2[[#This Row],[Consumption]]-Table2[[#This Row],[Predicted Consumption]])/Table2[[#This Row],[Consumption]])</f>
        <v>2.6927998888888836E-2</v>
      </c>
    </row>
    <row r="5236" spans="1:11" x14ac:dyDescent="0.25">
      <c r="A5236" s="1">
        <v>40415.520833333336</v>
      </c>
      <c r="B5236">
        <v>9.8000000000000007</v>
      </c>
      <c r="D5236" s="3">
        <v>40415.520833333336</v>
      </c>
      <c r="E5236">
        <v>9.8000000000000007</v>
      </c>
      <c r="F5236">
        <v>7.9256000000000002</v>
      </c>
      <c r="G5236" s="5">
        <v>0.28356157364258699</v>
      </c>
      <c r="I5236">
        <f t="shared" si="81"/>
        <v>1.8744000000000005</v>
      </c>
      <c r="J5236">
        <f>Table2[[#This Row],[Consumption]]+Table2[[#This Row],[Predicted Consumption]]</f>
        <v>17.7256</v>
      </c>
      <c r="K5236">
        <f>ABS((Table2[[#This Row],[Consumption]]-Table2[[#This Row],[Predicted Consumption]])/Table2[[#This Row],[Consumption]])</f>
        <v>0.19126530612244902</v>
      </c>
    </row>
    <row r="5237" spans="1:11" x14ac:dyDescent="0.25">
      <c r="A5237" s="1">
        <v>40415.53125</v>
      </c>
      <c r="B5237">
        <v>7.9</v>
      </c>
      <c r="D5237" s="3">
        <v>40415.53125</v>
      </c>
      <c r="E5237">
        <v>7.9</v>
      </c>
      <c r="F5237">
        <v>10.205292555</v>
      </c>
      <c r="G5237" s="5">
        <v>0.37802009408042397</v>
      </c>
      <c r="I5237">
        <f t="shared" si="81"/>
        <v>2.3052925549999994</v>
      </c>
      <c r="J5237">
        <f>Table2[[#This Row],[Consumption]]+Table2[[#This Row],[Predicted Consumption]]</f>
        <v>18.105292554999998</v>
      </c>
      <c r="K5237">
        <f>ABS((Table2[[#This Row],[Consumption]]-Table2[[#This Row],[Predicted Consumption]])/Table2[[#This Row],[Consumption]])</f>
        <v>0.29180918417721508</v>
      </c>
    </row>
    <row r="5238" spans="1:11" x14ac:dyDescent="0.25">
      <c r="A5238" s="1">
        <v>40415.541666666664</v>
      </c>
      <c r="B5238">
        <v>9.6999999999999993</v>
      </c>
      <c r="D5238" s="3">
        <v>40415.541666666664</v>
      </c>
      <c r="E5238">
        <v>9.6999999999999993</v>
      </c>
      <c r="F5238">
        <v>7.5358900000000002</v>
      </c>
      <c r="G5238" s="5">
        <v>0.602509969384869</v>
      </c>
      <c r="I5238">
        <f t="shared" si="81"/>
        <v>2.1641099999999991</v>
      </c>
      <c r="J5238">
        <f>Table2[[#This Row],[Consumption]]+Table2[[#This Row],[Predicted Consumption]]</f>
        <v>17.235889999999998</v>
      </c>
      <c r="K5238">
        <f>ABS((Table2[[#This Row],[Consumption]]-Table2[[#This Row],[Predicted Consumption]])/Table2[[#This Row],[Consumption]])</f>
        <v>0.22310412371134014</v>
      </c>
    </row>
    <row r="5239" spans="1:11" x14ac:dyDescent="0.25">
      <c r="A5239" s="1">
        <v>40415.552083333336</v>
      </c>
      <c r="B5239">
        <v>9.8000000000000007</v>
      </c>
      <c r="D5239" s="3">
        <v>40415.552083333336</v>
      </c>
      <c r="E5239">
        <v>9.8000000000000007</v>
      </c>
      <c r="F5239">
        <v>13.069379</v>
      </c>
      <c r="G5239" s="5">
        <v>0.28294558359376099</v>
      </c>
      <c r="I5239">
        <f t="shared" si="81"/>
        <v>3.2693789999999989</v>
      </c>
      <c r="J5239">
        <f>Table2[[#This Row],[Consumption]]+Table2[[#This Row],[Predicted Consumption]]</f>
        <v>22.869379000000002</v>
      </c>
      <c r="K5239">
        <f>ABS((Table2[[#This Row],[Consumption]]-Table2[[#This Row],[Predicted Consumption]])/Table2[[#This Row],[Consumption]])</f>
        <v>0.3336101020408162</v>
      </c>
    </row>
    <row r="5240" spans="1:11" x14ac:dyDescent="0.25">
      <c r="A5240" s="1">
        <v>40415.5625</v>
      </c>
      <c r="B5240">
        <v>8.9</v>
      </c>
      <c r="D5240" s="3">
        <v>40415.5625</v>
      </c>
      <c r="E5240">
        <v>8.9</v>
      </c>
      <c r="F5240">
        <v>7.9</v>
      </c>
      <c r="G5240" s="5">
        <v>0.48876616801636302</v>
      </c>
      <c r="I5240">
        <f t="shared" si="81"/>
        <v>1</v>
      </c>
      <c r="J5240">
        <f>Table2[[#This Row],[Consumption]]+Table2[[#This Row],[Predicted Consumption]]</f>
        <v>16.8</v>
      </c>
      <c r="K5240">
        <f>ABS((Table2[[#This Row],[Consumption]]-Table2[[#This Row],[Predicted Consumption]])/Table2[[#This Row],[Consumption]])</f>
        <v>0.11235955056179775</v>
      </c>
    </row>
    <row r="5241" spans="1:11" x14ac:dyDescent="0.25">
      <c r="A5241" s="1">
        <v>40415.572916666664</v>
      </c>
      <c r="B5241">
        <v>9.6999999999999993</v>
      </c>
      <c r="D5241" s="3">
        <v>40415.572916666664</v>
      </c>
      <c r="E5241">
        <v>9.6999999999999993</v>
      </c>
      <c r="F5241">
        <v>2.4</v>
      </c>
      <c r="G5241" s="5">
        <v>0.40752967171608601</v>
      </c>
      <c r="I5241">
        <f t="shared" si="81"/>
        <v>7.2999999999999989</v>
      </c>
      <c r="J5241">
        <f>Table2[[#This Row],[Consumption]]+Table2[[#This Row],[Predicted Consumption]]</f>
        <v>12.1</v>
      </c>
      <c r="K5241">
        <f>ABS((Table2[[#This Row],[Consumption]]-Table2[[#This Row],[Predicted Consumption]])/Table2[[#This Row],[Consumption]])</f>
        <v>0.75257731958762886</v>
      </c>
    </row>
    <row r="5242" spans="1:11" x14ac:dyDescent="0.25">
      <c r="A5242" s="1">
        <v>40415.583333333336</v>
      </c>
      <c r="B5242">
        <v>9.9</v>
      </c>
      <c r="D5242" s="3">
        <v>40415.583333333336</v>
      </c>
      <c r="E5242">
        <v>9.9</v>
      </c>
      <c r="F5242">
        <v>9.7903110988499993</v>
      </c>
      <c r="G5242" s="5">
        <v>0.368607411687912</v>
      </c>
      <c r="I5242">
        <f t="shared" si="81"/>
        <v>0.10968890115000107</v>
      </c>
      <c r="J5242">
        <f>Table2[[#This Row],[Consumption]]+Table2[[#This Row],[Predicted Consumption]]</f>
        <v>19.69031109885</v>
      </c>
      <c r="K5242">
        <f>ABS((Table2[[#This Row],[Consumption]]-Table2[[#This Row],[Predicted Consumption]])/Table2[[#This Row],[Consumption]])</f>
        <v>1.1079686984848593E-2</v>
      </c>
    </row>
    <row r="5243" spans="1:11" x14ac:dyDescent="0.25">
      <c r="A5243" s="1">
        <v>40415.59375</v>
      </c>
      <c r="B5243">
        <v>9.5</v>
      </c>
      <c r="D5243" s="3">
        <v>40415.59375</v>
      </c>
      <c r="E5243">
        <v>9.5</v>
      </c>
      <c r="F5243">
        <v>8.6166820000000008</v>
      </c>
      <c r="G5243" s="5">
        <v>0.49130164169134599</v>
      </c>
      <c r="I5243">
        <f t="shared" si="81"/>
        <v>0.88331799999999916</v>
      </c>
      <c r="J5243">
        <f>Table2[[#This Row],[Consumption]]+Table2[[#This Row],[Predicted Consumption]]</f>
        <v>18.116682000000001</v>
      </c>
      <c r="K5243">
        <f>ABS((Table2[[#This Row],[Consumption]]-Table2[[#This Row],[Predicted Consumption]])/Table2[[#This Row],[Consumption]])</f>
        <v>9.298084210526307E-2</v>
      </c>
    </row>
    <row r="5244" spans="1:11" x14ac:dyDescent="0.25">
      <c r="A5244" s="1">
        <v>40415.604166666664</v>
      </c>
      <c r="B5244">
        <v>10</v>
      </c>
      <c r="D5244" s="3">
        <v>40415.604166666664</v>
      </c>
      <c r="E5244">
        <v>10</v>
      </c>
      <c r="F5244">
        <v>9.7903110988499993</v>
      </c>
      <c r="G5244" s="5">
        <v>0.27210069128498798</v>
      </c>
      <c r="I5244">
        <f t="shared" si="81"/>
        <v>0.20968890115000072</v>
      </c>
      <c r="J5244">
        <f>Table2[[#This Row],[Consumption]]+Table2[[#This Row],[Predicted Consumption]]</f>
        <v>19.790311098849998</v>
      </c>
      <c r="K5244">
        <f>ABS((Table2[[#This Row],[Consumption]]-Table2[[#This Row],[Predicted Consumption]])/Table2[[#This Row],[Consumption]])</f>
        <v>2.0968890115000072E-2</v>
      </c>
    </row>
    <row r="5245" spans="1:11" x14ac:dyDescent="0.25">
      <c r="A5245" s="1">
        <v>40415.614583333336</v>
      </c>
      <c r="B5245">
        <v>9.3000000000000007</v>
      </c>
      <c r="D5245" s="3">
        <v>40415.614583333336</v>
      </c>
      <c r="E5245">
        <v>9.3000000000000007</v>
      </c>
      <c r="F5245">
        <v>9.1636817537000006</v>
      </c>
      <c r="G5245" s="5">
        <v>0.20229785242690301</v>
      </c>
      <c r="I5245">
        <f t="shared" si="81"/>
        <v>0.13631824630000011</v>
      </c>
      <c r="J5245">
        <f>Table2[[#This Row],[Consumption]]+Table2[[#This Row],[Predicted Consumption]]</f>
        <v>18.463681753700001</v>
      </c>
      <c r="K5245">
        <f>ABS((Table2[[#This Row],[Consumption]]-Table2[[#This Row],[Predicted Consumption]])/Table2[[#This Row],[Consumption]])</f>
        <v>1.4657875946236571E-2</v>
      </c>
    </row>
    <row r="5246" spans="1:11" x14ac:dyDescent="0.25">
      <c r="A5246" s="1">
        <v>40415.625</v>
      </c>
      <c r="B5246">
        <v>9.9</v>
      </c>
      <c r="D5246" s="3">
        <v>40415.625</v>
      </c>
      <c r="E5246">
        <v>9.9</v>
      </c>
      <c r="F5246">
        <v>9.9966767060899997</v>
      </c>
      <c r="G5246" s="5">
        <v>0.232862810910139</v>
      </c>
      <c r="I5246">
        <f t="shared" si="81"/>
        <v>9.6676706089999342E-2</v>
      </c>
      <c r="J5246">
        <f>Table2[[#This Row],[Consumption]]+Table2[[#This Row],[Predicted Consumption]]</f>
        <v>19.896676706089998</v>
      </c>
      <c r="K5246">
        <f>ABS((Table2[[#This Row],[Consumption]]-Table2[[#This Row],[Predicted Consumption]])/Table2[[#This Row],[Consumption]])</f>
        <v>9.7653238474746801E-3</v>
      </c>
    </row>
    <row r="5247" spans="1:11" x14ac:dyDescent="0.25">
      <c r="A5247" s="1">
        <v>40415.635416666664</v>
      </c>
      <c r="B5247">
        <v>9.8000000000000007</v>
      </c>
      <c r="D5247" s="3">
        <v>40415.635416666664</v>
      </c>
      <c r="E5247">
        <v>9.8000000000000007</v>
      </c>
      <c r="F5247">
        <v>9.2596463930000006</v>
      </c>
      <c r="G5247" s="5">
        <v>0.19879254677768801</v>
      </c>
      <c r="I5247">
        <f t="shared" si="81"/>
        <v>0.54035360700000012</v>
      </c>
      <c r="J5247">
        <f>Table2[[#This Row],[Consumption]]+Table2[[#This Row],[Predicted Consumption]]</f>
        <v>19.059646393000001</v>
      </c>
      <c r="K5247">
        <f>ABS((Table2[[#This Row],[Consumption]]-Table2[[#This Row],[Predicted Consumption]])/Table2[[#This Row],[Consumption]])</f>
        <v>5.5138123163265315E-2</v>
      </c>
    </row>
    <row r="5248" spans="1:11" x14ac:dyDescent="0.25">
      <c r="A5248" s="1">
        <v>40415.645833333336</v>
      </c>
      <c r="B5248">
        <v>9.3000000000000007</v>
      </c>
      <c r="D5248" s="3">
        <v>40415.645833333336</v>
      </c>
      <c r="E5248">
        <v>9.3000000000000007</v>
      </c>
      <c r="F5248">
        <v>8.6166820000000008</v>
      </c>
      <c r="G5248" s="5">
        <v>0.66848519490108405</v>
      </c>
      <c r="I5248">
        <f t="shared" si="81"/>
        <v>0.68331799999999987</v>
      </c>
      <c r="J5248">
        <f>Table2[[#This Row],[Consumption]]+Table2[[#This Row],[Predicted Consumption]]</f>
        <v>17.916682000000002</v>
      </c>
      <c r="K5248">
        <f>ABS((Table2[[#This Row],[Consumption]]-Table2[[#This Row],[Predicted Consumption]])/Table2[[#This Row],[Consumption]])</f>
        <v>7.3475053763440837E-2</v>
      </c>
    </row>
    <row r="5249" spans="1:11" x14ac:dyDescent="0.25">
      <c r="A5249" s="1">
        <v>40415.65625</v>
      </c>
      <c r="B5249">
        <v>10</v>
      </c>
      <c r="D5249" s="3">
        <v>40415.65625</v>
      </c>
      <c r="E5249">
        <v>10</v>
      </c>
      <c r="F5249">
        <v>9.8596437712699991</v>
      </c>
      <c r="G5249" s="5">
        <v>0.30131852902412998</v>
      </c>
      <c r="I5249">
        <f t="shared" si="81"/>
        <v>0.14035622873000086</v>
      </c>
      <c r="J5249">
        <f>Table2[[#This Row],[Consumption]]+Table2[[#This Row],[Predicted Consumption]]</f>
        <v>19.859643771270001</v>
      </c>
      <c r="K5249">
        <f>ABS((Table2[[#This Row],[Consumption]]-Table2[[#This Row],[Predicted Consumption]])/Table2[[#This Row],[Consumption]])</f>
        <v>1.4035622873000086E-2</v>
      </c>
    </row>
    <row r="5250" spans="1:11" x14ac:dyDescent="0.25">
      <c r="A5250" s="1">
        <v>40415.666666666664</v>
      </c>
      <c r="B5250">
        <v>9</v>
      </c>
      <c r="D5250" s="3">
        <v>40415.666666666664</v>
      </c>
      <c r="E5250">
        <v>9</v>
      </c>
      <c r="F5250">
        <v>9.2717524750999996</v>
      </c>
      <c r="G5250" s="5">
        <v>0.305673817352066</v>
      </c>
      <c r="I5250">
        <f t="shared" si="81"/>
        <v>0.27175247509999956</v>
      </c>
      <c r="J5250">
        <f>Table2[[#This Row],[Consumption]]+Table2[[#This Row],[Predicted Consumption]]</f>
        <v>18.271752475100001</v>
      </c>
      <c r="K5250">
        <f>ABS((Table2[[#This Row],[Consumption]]-Table2[[#This Row],[Predicted Consumption]])/Table2[[#This Row],[Consumption]])</f>
        <v>3.0194719455555505E-2</v>
      </c>
    </row>
    <row r="5251" spans="1:11" x14ac:dyDescent="0.25">
      <c r="A5251" s="1">
        <v>40415.677083333336</v>
      </c>
      <c r="B5251">
        <v>9.3000000000000007</v>
      </c>
      <c r="D5251" s="3">
        <v>40415.677083333336</v>
      </c>
      <c r="E5251">
        <v>9.3000000000000007</v>
      </c>
      <c r="F5251">
        <v>9.6717524712199996</v>
      </c>
      <c r="G5251" s="5">
        <v>0.82522420406928398</v>
      </c>
      <c r="I5251">
        <f t="shared" si="81"/>
        <v>0.37175247121999888</v>
      </c>
      <c r="J5251">
        <f>Table2[[#This Row],[Consumption]]+Table2[[#This Row],[Predicted Consumption]]</f>
        <v>18.97175247122</v>
      </c>
      <c r="K5251">
        <f>ABS((Table2[[#This Row],[Consumption]]-Table2[[#This Row],[Predicted Consumption]])/Table2[[#This Row],[Consumption]])</f>
        <v>3.9973384002150412E-2</v>
      </c>
    </row>
    <row r="5252" spans="1:11" x14ac:dyDescent="0.25">
      <c r="A5252" s="1">
        <v>40415.6875</v>
      </c>
      <c r="B5252">
        <v>8.5</v>
      </c>
      <c r="D5252" s="3">
        <v>40415.6875</v>
      </c>
      <c r="E5252">
        <v>8.5</v>
      </c>
      <c r="F5252">
        <v>9.9976736942599995</v>
      </c>
      <c r="G5252" s="5">
        <v>0.32723183978005099</v>
      </c>
      <c r="I5252">
        <f t="shared" ref="I5252:I5315" si="82">ABS(F5252-E5252)</f>
        <v>1.4976736942599995</v>
      </c>
      <c r="J5252">
        <f>Table2[[#This Row],[Consumption]]+Table2[[#This Row],[Predicted Consumption]]</f>
        <v>18.497673694260001</v>
      </c>
      <c r="K5252">
        <f>ABS((Table2[[#This Row],[Consumption]]-Table2[[#This Row],[Predicted Consumption]])/Table2[[#This Row],[Consumption]])</f>
        <v>0.17619690520705877</v>
      </c>
    </row>
    <row r="5253" spans="1:11" x14ac:dyDescent="0.25">
      <c r="A5253" s="1">
        <v>40415.697916666664</v>
      </c>
      <c r="B5253">
        <v>9.4</v>
      </c>
      <c r="D5253" s="3">
        <v>40415.697916666664</v>
      </c>
      <c r="E5253">
        <v>9.4</v>
      </c>
      <c r="F5253">
        <v>9.6717524712199996</v>
      </c>
      <c r="G5253" s="5">
        <v>0.30275148363951898</v>
      </c>
      <c r="I5253">
        <f t="shared" si="82"/>
        <v>0.27175247121999924</v>
      </c>
      <c r="J5253">
        <f>Table2[[#This Row],[Consumption]]+Table2[[#This Row],[Predicted Consumption]]</f>
        <v>19.071752471220002</v>
      </c>
      <c r="K5253">
        <f>ABS((Table2[[#This Row],[Consumption]]-Table2[[#This Row],[Predicted Consumption]])/Table2[[#This Row],[Consumption]])</f>
        <v>2.8909837363829703E-2</v>
      </c>
    </row>
    <row r="5254" spans="1:11" x14ac:dyDescent="0.25">
      <c r="A5254" s="1">
        <v>40415.708333333336</v>
      </c>
      <c r="B5254">
        <v>9.6999999999999993</v>
      </c>
      <c r="D5254" s="3">
        <v>40415.708333333336</v>
      </c>
      <c r="E5254">
        <v>9.6999999999999993</v>
      </c>
      <c r="F5254">
        <v>9.9976736942599995</v>
      </c>
      <c r="G5254" s="5">
        <v>0.25630414024938297</v>
      </c>
      <c r="I5254">
        <f t="shared" si="82"/>
        <v>0.29767369426000023</v>
      </c>
      <c r="J5254">
        <f>Table2[[#This Row],[Consumption]]+Table2[[#This Row],[Predicted Consumption]]</f>
        <v>19.697673694259997</v>
      </c>
      <c r="K5254">
        <f>ABS((Table2[[#This Row],[Consumption]]-Table2[[#This Row],[Predicted Consumption]])/Table2[[#This Row],[Consumption]])</f>
        <v>3.0688009717525798E-2</v>
      </c>
    </row>
    <row r="5255" spans="1:11" x14ac:dyDescent="0.25">
      <c r="A5255" s="1">
        <v>40415.71875</v>
      </c>
      <c r="B5255">
        <v>9.8000000000000007</v>
      </c>
      <c r="D5255" s="3">
        <v>40415.71875</v>
      </c>
      <c r="E5255">
        <v>9.8000000000000007</v>
      </c>
      <c r="F5255">
        <v>9.7932177692</v>
      </c>
      <c r="G5255" s="5">
        <v>0.20652579028746501</v>
      </c>
      <c r="I5255">
        <f t="shared" si="82"/>
        <v>6.7822308000007325E-3</v>
      </c>
      <c r="J5255">
        <f>Table2[[#This Row],[Consumption]]+Table2[[#This Row],[Predicted Consumption]]</f>
        <v>19.593217769200002</v>
      </c>
      <c r="K5255">
        <f>ABS((Table2[[#This Row],[Consumption]]-Table2[[#This Row],[Predicted Consumption]])/Table2[[#This Row],[Consumption]])</f>
        <v>6.9206436734701342E-4</v>
      </c>
    </row>
    <row r="5256" spans="1:11" x14ac:dyDescent="0.25">
      <c r="A5256" s="1">
        <v>40415.729166666664</v>
      </c>
      <c r="B5256">
        <v>10.6</v>
      </c>
      <c r="D5256" s="3">
        <v>40415.729166666664</v>
      </c>
      <c r="E5256">
        <v>10.6</v>
      </c>
      <c r="F5256">
        <v>9.2802267325700001</v>
      </c>
      <c r="G5256" s="5">
        <v>0.48973374713132201</v>
      </c>
      <c r="I5256">
        <f t="shared" si="82"/>
        <v>1.3197732674299996</v>
      </c>
      <c r="J5256">
        <f>Table2[[#This Row],[Consumption]]+Table2[[#This Row],[Predicted Consumption]]</f>
        <v>19.880226732570002</v>
      </c>
      <c r="K5256">
        <f>ABS((Table2[[#This Row],[Consumption]]-Table2[[#This Row],[Predicted Consumption]])/Table2[[#This Row],[Consumption]])</f>
        <v>0.12450691202169807</v>
      </c>
    </row>
    <row r="5257" spans="1:11" x14ac:dyDescent="0.25">
      <c r="A5257" s="1">
        <v>40415.739583333336</v>
      </c>
      <c r="B5257">
        <v>11.8</v>
      </c>
      <c r="D5257" s="3">
        <v>40415.739583333336</v>
      </c>
      <c r="E5257">
        <v>11.8</v>
      </c>
      <c r="F5257">
        <v>10.7655037649</v>
      </c>
      <c r="G5257" s="5">
        <v>0.26602937783837</v>
      </c>
      <c r="I5257">
        <f t="shared" si="82"/>
        <v>1.0344962351000007</v>
      </c>
      <c r="J5257">
        <f>Table2[[#This Row],[Consumption]]+Table2[[#This Row],[Predicted Consumption]]</f>
        <v>22.565503764900001</v>
      </c>
      <c r="K5257">
        <f>ABS((Table2[[#This Row],[Consumption]]-Table2[[#This Row],[Predicted Consumption]])/Table2[[#This Row],[Consumption]])</f>
        <v>8.7669172466101744E-2</v>
      </c>
    </row>
    <row r="5258" spans="1:11" x14ac:dyDescent="0.25">
      <c r="A5258" s="1">
        <v>40415.75</v>
      </c>
      <c r="B5258">
        <v>13.2</v>
      </c>
      <c r="D5258" s="3">
        <v>40415.75</v>
      </c>
      <c r="E5258">
        <v>13.2</v>
      </c>
      <c r="F5258">
        <v>11.4111821085</v>
      </c>
      <c r="G5258" s="5">
        <v>0.368611723326916</v>
      </c>
      <c r="I5258">
        <f t="shared" si="82"/>
        <v>1.788817891499999</v>
      </c>
      <c r="J5258">
        <f>Table2[[#This Row],[Consumption]]+Table2[[#This Row],[Predicted Consumption]]</f>
        <v>24.6111821085</v>
      </c>
      <c r="K5258">
        <f>ABS((Table2[[#This Row],[Consumption]]-Table2[[#This Row],[Predicted Consumption]])/Table2[[#This Row],[Consumption]])</f>
        <v>0.1355165069318181</v>
      </c>
    </row>
    <row r="5259" spans="1:11" x14ac:dyDescent="0.25">
      <c r="A5259" s="1">
        <v>40415.760416666664</v>
      </c>
      <c r="B5259">
        <v>12.4</v>
      </c>
      <c r="D5259" s="3">
        <v>40415.760416666664</v>
      </c>
      <c r="E5259">
        <v>12.4</v>
      </c>
      <c r="F5259">
        <v>11.8471971085</v>
      </c>
      <c r="G5259" s="5">
        <v>0.347219233724885</v>
      </c>
      <c r="I5259">
        <f t="shared" si="82"/>
        <v>0.55280289150000073</v>
      </c>
      <c r="J5259">
        <f>Table2[[#This Row],[Consumption]]+Table2[[#This Row],[Predicted Consumption]]</f>
        <v>24.2471971085</v>
      </c>
      <c r="K5259">
        <f>ABS((Table2[[#This Row],[Consumption]]-Table2[[#This Row],[Predicted Consumption]])/Table2[[#This Row],[Consumption]])</f>
        <v>4.4580878346774253E-2</v>
      </c>
    </row>
    <row r="5260" spans="1:11" x14ac:dyDescent="0.25">
      <c r="A5260" s="1">
        <v>40415.770833333336</v>
      </c>
      <c r="B5260">
        <v>12.4</v>
      </c>
      <c r="D5260" s="3">
        <v>40415.770833333336</v>
      </c>
      <c r="E5260">
        <v>12.4</v>
      </c>
      <c r="F5260">
        <v>12.6447609415</v>
      </c>
      <c r="G5260" s="5">
        <v>0.484131555759101</v>
      </c>
      <c r="I5260">
        <f t="shared" si="82"/>
        <v>0.24476094149999916</v>
      </c>
      <c r="J5260">
        <f>Table2[[#This Row],[Consumption]]+Table2[[#This Row],[Predicted Consumption]]</f>
        <v>25.044760941500002</v>
      </c>
      <c r="K5260">
        <f>ABS((Table2[[#This Row],[Consumption]]-Table2[[#This Row],[Predicted Consumption]])/Table2[[#This Row],[Consumption]])</f>
        <v>1.9738785604838643E-2</v>
      </c>
    </row>
    <row r="5261" spans="1:11" x14ac:dyDescent="0.25">
      <c r="A5261" s="1">
        <v>40415.78125</v>
      </c>
      <c r="B5261">
        <v>11.9</v>
      </c>
      <c r="D5261" s="3">
        <v>40415.78125</v>
      </c>
      <c r="E5261">
        <v>11.9</v>
      </c>
      <c r="F5261">
        <v>12.6447609415</v>
      </c>
      <c r="G5261" s="5">
        <v>0.48105700217448899</v>
      </c>
      <c r="I5261">
        <f t="shared" si="82"/>
        <v>0.74476094149999916</v>
      </c>
      <c r="J5261">
        <f>Table2[[#This Row],[Consumption]]+Table2[[#This Row],[Predicted Consumption]]</f>
        <v>24.544760941500002</v>
      </c>
      <c r="K5261">
        <f>ABS((Table2[[#This Row],[Consumption]]-Table2[[#This Row],[Predicted Consumption]])/Table2[[#This Row],[Consumption]])</f>
        <v>6.258495306722682E-2</v>
      </c>
    </row>
    <row r="5262" spans="1:11" x14ac:dyDescent="0.25">
      <c r="A5262" s="1">
        <v>40415.791666666664</v>
      </c>
      <c r="B5262">
        <v>11.5</v>
      </c>
      <c r="D5262" s="3">
        <v>40415.791666666664</v>
      </c>
      <c r="E5262">
        <v>11.5</v>
      </c>
      <c r="F5262">
        <v>11.4111821085</v>
      </c>
      <c r="G5262" s="5">
        <v>0.36713308004502399</v>
      </c>
      <c r="I5262">
        <f t="shared" si="82"/>
        <v>8.8817891499999746E-2</v>
      </c>
      <c r="J5262">
        <f>Table2[[#This Row],[Consumption]]+Table2[[#This Row],[Predicted Consumption]]</f>
        <v>22.9111821085</v>
      </c>
      <c r="K5262">
        <f>ABS((Table2[[#This Row],[Consumption]]-Table2[[#This Row],[Predicted Consumption]])/Table2[[#This Row],[Consumption]])</f>
        <v>7.7232949130434563E-3</v>
      </c>
    </row>
    <row r="5263" spans="1:11" x14ac:dyDescent="0.25">
      <c r="A5263" s="1">
        <v>40415.802083333336</v>
      </c>
      <c r="B5263">
        <v>11.9</v>
      </c>
      <c r="D5263" s="3">
        <v>40415.802083333336</v>
      </c>
      <c r="E5263">
        <v>11.9</v>
      </c>
      <c r="F5263">
        <v>10.9341160021</v>
      </c>
      <c r="G5263" s="5">
        <v>0.61294242905597796</v>
      </c>
      <c r="I5263">
        <f t="shared" si="82"/>
        <v>0.96588399790000068</v>
      </c>
      <c r="J5263">
        <f>Table2[[#This Row],[Consumption]]+Table2[[#This Row],[Predicted Consumption]]</f>
        <v>22.8341160021</v>
      </c>
      <c r="K5263">
        <f>ABS((Table2[[#This Row],[Consumption]]-Table2[[#This Row],[Predicted Consumption]])/Table2[[#This Row],[Consumption]])</f>
        <v>8.1166722512605094E-2</v>
      </c>
    </row>
    <row r="5264" spans="1:11" x14ac:dyDescent="0.25">
      <c r="A5264" s="1">
        <v>40415.8125</v>
      </c>
      <c r="B5264">
        <v>11</v>
      </c>
      <c r="D5264" s="3">
        <v>40415.8125</v>
      </c>
      <c r="E5264">
        <v>11</v>
      </c>
      <c r="F5264">
        <v>11.371517880100001</v>
      </c>
      <c r="G5264" s="5">
        <v>0.58703114171996795</v>
      </c>
      <c r="I5264">
        <f t="shared" si="82"/>
        <v>0.37151788010000075</v>
      </c>
      <c r="J5264">
        <f>Table2[[#This Row],[Consumption]]+Table2[[#This Row],[Predicted Consumption]]</f>
        <v>22.371517880100001</v>
      </c>
      <c r="K5264">
        <f>ABS((Table2[[#This Row],[Consumption]]-Table2[[#This Row],[Predicted Consumption]])/Table2[[#This Row],[Consumption]])</f>
        <v>3.3774352736363707E-2</v>
      </c>
    </row>
    <row r="5265" spans="1:11" x14ac:dyDescent="0.25">
      <c r="A5265" s="1">
        <v>40415.822916666664</v>
      </c>
      <c r="B5265">
        <v>10.5</v>
      </c>
      <c r="D5265" s="3">
        <v>40415.822916666664</v>
      </c>
      <c r="E5265">
        <v>10.5</v>
      </c>
      <c r="I5265">
        <f t="shared" si="82"/>
        <v>10.5</v>
      </c>
      <c r="J5265">
        <f>Table2[[#This Row],[Consumption]]+Table2[[#This Row],[Predicted Consumption]]</f>
        <v>10.5</v>
      </c>
      <c r="K5265">
        <f>ABS((Table2[[#This Row],[Consumption]]-Table2[[#This Row],[Predicted Consumption]])/Table2[[#This Row],[Consumption]])</f>
        <v>1</v>
      </c>
    </row>
    <row r="5266" spans="1:11" x14ac:dyDescent="0.25">
      <c r="A5266" s="1">
        <v>40415.833333333336</v>
      </c>
      <c r="B5266">
        <v>8.9</v>
      </c>
      <c r="D5266" s="3">
        <v>40415.833333333336</v>
      </c>
      <c r="E5266">
        <v>8.9</v>
      </c>
      <c r="F5266">
        <v>11.511797893800001</v>
      </c>
      <c r="G5266" s="5">
        <v>0.51844267577306902</v>
      </c>
      <c r="I5266">
        <f t="shared" si="82"/>
        <v>2.6117978938000004</v>
      </c>
      <c r="J5266">
        <f>Table2[[#This Row],[Consumption]]+Table2[[#This Row],[Predicted Consumption]]</f>
        <v>20.411797893799999</v>
      </c>
      <c r="K5266">
        <f>ABS((Table2[[#This Row],[Consumption]]-Table2[[#This Row],[Predicted Consumption]])/Table2[[#This Row],[Consumption]])</f>
        <v>0.29346043750561801</v>
      </c>
    </row>
    <row r="5267" spans="1:11" x14ac:dyDescent="0.25">
      <c r="A5267" s="1">
        <v>40415.84375</v>
      </c>
      <c r="B5267">
        <v>9.3000000000000007</v>
      </c>
      <c r="D5267" s="3">
        <v>40415.84375</v>
      </c>
      <c r="E5267">
        <v>9.3000000000000007</v>
      </c>
      <c r="F5267">
        <v>9.6802267298599993</v>
      </c>
      <c r="G5267" s="5">
        <v>0.55040151196230103</v>
      </c>
      <c r="I5267">
        <f t="shared" si="82"/>
        <v>0.38022672985999861</v>
      </c>
      <c r="J5267">
        <f>Table2[[#This Row],[Consumption]]+Table2[[#This Row],[Predicted Consumption]]</f>
        <v>18.98022672986</v>
      </c>
      <c r="K5267">
        <f>ABS((Table2[[#This Row],[Consumption]]-Table2[[#This Row],[Predicted Consumption]])/Table2[[#This Row],[Consumption]])</f>
        <v>4.0884594608601998E-2</v>
      </c>
    </row>
    <row r="5268" spans="1:11" x14ac:dyDescent="0.25">
      <c r="A5268" s="1">
        <v>40415.854166666664</v>
      </c>
      <c r="B5268">
        <v>9.4</v>
      </c>
      <c r="D5268" s="3">
        <v>40415.854166666664</v>
      </c>
      <c r="E5268">
        <v>9.4</v>
      </c>
      <c r="F5268">
        <v>9.9976736942599995</v>
      </c>
      <c r="G5268" s="5">
        <v>0.19320384426861401</v>
      </c>
      <c r="I5268">
        <f t="shared" si="82"/>
        <v>0.59767369425999917</v>
      </c>
      <c r="J5268">
        <f>Table2[[#This Row],[Consumption]]+Table2[[#This Row],[Predicted Consumption]]</f>
        <v>19.39767369426</v>
      </c>
      <c r="K5268">
        <f>ABS((Table2[[#This Row],[Consumption]]-Table2[[#This Row],[Predicted Consumption]])/Table2[[#This Row],[Consumption]])</f>
        <v>6.3582307899999913E-2</v>
      </c>
    </row>
    <row r="5269" spans="1:11" x14ac:dyDescent="0.25">
      <c r="A5269" s="1">
        <v>40415.864583333336</v>
      </c>
      <c r="B5269">
        <v>8.5</v>
      </c>
      <c r="D5269" s="3">
        <v>40415.864583333336</v>
      </c>
      <c r="E5269">
        <v>8.5</v>
      </c>
      <c r="F5269">
        <v>9.6802267298599993</v>
      </c>
      <c r="G5269" s="5">
        <v>0.17874824452591501</v>
      </c>
      <c r="I5269">
        <f t="shared" si="82"/>
        <v>1.1802267298599993</v>
      </c>
      <c r="J5269">
        <f>Table2[[#This Row],[Consumption]]+Table2[[#This Row],[Predicted Consumption]]</f>
        <v>18.180226729859999</v>
      </c>
      <c r="K5269">
        <f>ABS((Table2[[#This Row],[Consumption]]-Table2[[#This Row],[Predicted Consumption]])/Table2[[#This Row],[Consumption]])</f>
        <v>0.13885020351294108</v>
      </c>
    </row>
    <row r="5270" spans="1:11" x14ac:dyDescent="0.25">
      <c r="A5270" s="1">
        <v>40415.875</v>
      </c>
      <c r="B5270">
        <v>7.8</v>
      </c>
      <c r="D5270" s="3">
        <v>40415.875</v>
      </c>
      <c r="E5270">
        <v>7.8</v>
      </c>
      <c r="F5270">
        <v>9.4</v>
      </c>
      <c r="G5270" s="5">
        <v>0.33442651480140201</v>
      </c>
      <c r="I5270">
        <f t="shared" si="82"/>
        <v>1.6000000000000005</v>
      </c>
      <c r="J5270">
        <f>Table2[[#This Row],[Consumption]]+Table2[[#This Row],[Predicted Consumption]]</f>
        <v>17.2</v>
      </c>
      <c r="K5270">
        <f>ABS((Table2[[#This Row],[Consumption]]-Table2[[#This Row],[Predicted Consumption]])/Table2[[#This Row],[Consumption]])</f>
        <v>0.2051282051282052</v>
      </c>
    </row>
    <row r="5271" spans="1:11" x14ac:dyDescent="0.25">
      <c r="A5271" s="1">
        <v>40415.885416666664</v>
      </c>
      <c r="B5271">
        <v>7.5</v>
      </c>
      <c r="D5271" s="3">
        <v>40415.885416666664</v>
      </c>
      <c r="E5271">
        <v>7.5</v>
      </c>
      <c r="F5271">
        <v>9.6802267298599993</v>
      </c>
      <c r="G5271" s="5">
        <v>0.43654749130040699</v>
      </c>
      <c r="I5271">
        <f t="shared" si="82"/>
        <v>2.1802267298599993</v>
      </c>
      <c r="J5271">
        <f>Table2[[#This Row],[Consumption]]+Table2[[#This Row],[Predicted Consumption]]</f>
        <v>17.180226729859999</v>
      </c>
      <c r="K5271">
        <f>ABS((Table2[[#This Row],[Consumption]]-Table2[[#This Row],[Predicted Consumption]])/Table2[[#This Row],[Consumption]])</f>
        <v>0.29069689731466658</v>
      </c>
    </row>
    <row r="5272" spans="1:11" x14ac:dyDescent="0.25">
      <c r="A5272" s="1">
        <v>40415.895833333336</v>
      </c>
      <c r="B5272">
        <v>7.4</v>
      </c>
      <c r="D5272" s="3">
        <v>40415.895833333336</v>
      </c>
      <c r="E5272">
        <v>7.4</v>
      </c>
      <c r="F5272">
        <v>9.6802267298599993</v>
      </c>
      <c r="G5272" s="5">
        <v>0.36150823245042901</v>
      </c>
      <c r="I5272">
        <f t="shared" si="82"/>
        <v>2.280226729859999</v>
      </c>
      <c r="J5272">
        <f>Table2[[#This Row],[Consumption]]+Table2[[#This Row],[Predicted Consumption]]</f>
        <v>17.080226729860001</v>
      </c>
      <c r="K5272">
        <f>ABS((Table2[[#This Row],[Consumption]]-Table2[[#This Row],[Predicted Consumption]])/Table2[[#This Row],[Consumption]])</f>
        <v>0.3081387472783782</v>
      </c>
    </row>
    <row r="5273" spans="1:11" x14ac:dyDescent="0.25">
      <c r="A5273" s="1">
        <v>40415.90625</v>
      </c>
      <c r="B5273">
        <v>2</v>
      </c>
      <c r="D5273" s="3">
        <v>40415.90625</v>
      </c>
      <c r="E5273">
        <v>2</v>
      </c>
      <c r="F5273">
        <v>7.4411754999999999</v>
      </c>
      <c r="G5273" s="5">
        <v>0.48842411052721701</v>
      </c>
      <c r="I5273">
        <f t="shared" si="82"/>
        <v>5.4411754999999999</v>
      </c>
      <c r="J5273">
        <f>Table2[[#This Row],[Consumption]]+Table2[[#This Row],[Predicted Consumption]]</f>
        <v>9.4411754999999999</v>
      </c>
      <c r="K5273">
        <f>ABS((Table2[[#This Row],[Consumption]]-Table2[[#This Row],[Predicted Consumption]])/Table2[[#This Row],[Consumption]])</f>
        <v>2.72058775</v>
      </c>
    </row>
    <row r="5274" spans="1:11" x14ac:dyDescent="0.25">
      <c r="A5274" s="1">
        <v>40415.916666666664</v>
      </c>
      <c r="B5274">
        <v>1.4</v>
      </c>
      <c r="D5274" s="3">
        <v>40415.916666666664</v>
      </c>
      <c r="E5274">
        <v>1.4</v>
      </c>
      <c r="F5274">
        <v>1.3</v>
      </c>
      <c r="G5274" s="5">
        <v>0.64510158965214803</v>
      </c>
      <c r="I5274">
        <f t="shared" si="82"/>
        <v>9.9999999999999867E-2</v>
      </c>
      <c r="J5274">
        <f>Table2[[#This Row],[Consumption]]+Table2[[#This Row],[Predicted Consumption]]</f>
        <v>2.7</v>
      </c>
      <c r="K5274">
        <f>ABS((Table2[[#This Row],[Consumption]]-Table2[[#This Row],[Predicted Consumption]])/Table2[[#This Row],[Consumption]])</f>
        <v>7.1428571428571341E-2</v>
      </c>
    </row>
    <row r="5275" spans="1:11" x14ac:dyDescent="0.25">
      <c r="A5275" s="1">
        <v>40415.927083333336</v>
      </c>
      <c r="B5275">
        <v>1.3</v>
      </c>
      <c r="D5275" s="3">
        <v>40415.927083333336</v>
      </c>
      <c r="E5275">
        <v>1.3</v>
      </c>
      <c r="F5275">
        <v>1.3</v>
      </c>
      <c r="G5275" s="5">
        <v>0.34522103752048899</v>
      </c>
      <c r="I5275">
        <f t="shared" si="82"/>
        <v>0</v>
      </c>
      <c r="J5275">
        <f>Table2[[#This Row],[Consumption]]+Table2[[#This Row],[Predicted Consumption]]</f>
        <v>2.6</v>
      </c>
      <c r="K5275">
        <f>ABS((Table2[[#This Row],[Consumption]]-Table2[[#This Row],[Predicted Consumption]])/Table2[[#This Row],[Consumption]])</f>
        <v>0</v>
      </c>
    </row>
    <row r="5276" spans="1:11" x14ac:dyDescent="0.25">
      <c r="A5276" s="1">
        <v>40415.9375</v>
      </c>
      <c r="B5276">
        <v>1.3</v>
      </c>
      <c r="D5276" s="3">
        <v>40415.9375</v>
      </c>
      <c r="E5276">
        <v>1.3</v>
      </c>
      <c r="F5276">
        <v>1.3</v>
      </c>
      <c r="G5276" s="5">
        <v>0.427804632315333</v>
      </c>
      <c r="I5276">
        <f t="shared" si="82"/>
        <v>0</v>
      </c>
      <c r="J5276">
        <f>Table2[[#This Row],[Consumption]]+Table2[[#This Row],[Predicted Consumption]]</f>
        <v>2.6</v>
      </c>
      <c r="K5276">
        <f>ABS((Table2[[#This Row],[Consumption]]-Table2[[#This Row],[Predicted Consumption]])/Table2[[#This Row],[Consumption]])</f>
        <v>0</v>
      </c>
    </row>
    <row r="5277" spans="1:11" x14ac:dyDescent="0.25">
      <c r="A5277" s="1">
        <v>40415.947916666664</v>
      </c>
      <c r="B5277">
        <v>1.3</v>
      </c>
      <c r="D5277" s="3">
        <v>40415.947916666664</v>
      </c>
      <c r="E5277">
        <v>1.3</v>
      </c>
      <c r="F5277">
        <v>1.2</v>
      </c>
      <c r="G5277" s="5">
        <v>0.36872708131868598</v>
      </c>
      <c r="I5277">
        <f t="shared" si="82"/>
        <v>0.10000000000000009</v>
      </c>
      <c r="J5277">
        <f>Table2[[#This Row],[Consumption]]+Table2[[#This Row],[Predicted Consumption]]</f>
        <v>2.5</v>
      </c>
      <c r="K5277">
        <f>ABS((Table2[[#This Row],[Consumption]]-Table2[[#This Row],[Predicted Consumption]])/Table2[[#This Row],[Consumption]])</f>
        <v>7.6923076923076983E-2</v>
      </c>
    </row>
    <row r="5278" spans="1:11" x14ac:dyDescent="0.25">
      <c r="A5278" s="1">
        <v>40415.958333333336</v>
      </c>
      <c r="B5278">
        <v>1.3</v>
      </c>
      <c r="D5278" s="3">
        <v>40415.958333333336</v>
      </c>
      <c r="E5278">
        <v>1.3</v>
      </c>
      <c r="F5278">
        <v>1.3</v>
      </c>
      <c r="G5278" s="5">
        <v>0.415060358788302</v>
      </c>
      <c r="I5278">
        <f t="shared" si="82"/>
        <v>0</v>
      </c>
      <c r="J5278">
        <f>Table2[[#This Row],[Consumption]]+Table2[[#This Row],[Predicted Consumption]]</f>
        <v>2.6</v>
      </c>
      <c r="K5278">
        <f>ABS((Table2[[#This Row],[Consumption]]-Table2[[#This Row],[Predicted Consumption]])/Table2[[#This Row],[Consumption]])</f>
        <v>0</v>
      </c>
    </row>
    <row r="5279" spans="1:11" x14ac:dyDescent="0.25">
      <c r="A5279" s="1">
        <v>40415.96875</v>
      </c>
      <c r="B5279">
        <v>1.3</v>
      </c>
      <c r="D5279" s="3">
        <v>40415.96875</v>
      </c>
      <c r="E5279">
        <v>1.3</v>
      </c>
      <c r="F5279">
        <v>1.3</v>
      </c>
      <c r="G5279" s="5">
        <v>0.57364016444851496</v>
      </c>
      <c r="I5279">
        <f t="shared" si="82"/>
        <v>0</v>
      </c>
      <c r="J5279">
        <f>Table2[[#This Row],[Consumption]]+Table2[[#This Row],[Predicted Consumption]]</f>
        <v>2.6</v>
      </c>
      <c r="K5279">
        <f>ABS((Table2[[#This Row],[Consumption]]-Table2[[#This Row],[Predicted Consumption]])/Table2[[#This Row],[Consumption]])</f>
        <v>0</v>
      </c>
    </row>
    <row r="5280" spans="1:11" x14ac:dyDescent="0.25">
      <c r="A5280" s="1">
        <v>40415.979166666664</v>
      </c>
      <c r="B5280">
        <v>1.3</v>
      </c>
      <c r="D5280" s="3">
        <v>40415.979166666664</v>
      </c>
      <c r="E5280">
        <v>1.3</v>
      </c>
      <c r="F5280">
        <v>1.3</v>
      </c>
      <c r="G5280" s="5">
        <v>0.63715980021570995</v>
      </c>
      <c r="I5280">
        <f t="shared" si="82"/>
        <v>0</v>
      </c>
      <c r="J5280">
        <f>Table2[[#This Row],[Consumption]]+Table2[[#This Row],[Predicted Consumption]]</f>
        <v>2.6</v>
      </c>
      <c r="K5280">
        <f>ABS((Table2[[#This Row],[Consumption]]-Table2[[#This Row],[Predicted Consumption]])/Table2[[#This Row],[Consumption]])</f>
        <v>0</v>
      </c>
    </row>
    <row r="5281" spans="1:11" x14ac:dyDescent="0.25">
      <c r="A5281" s="1">
        <v>40415.989583333336</v>
      </c>
      <c r="B5281">
        <v>5.5</v>
      </c>
      <c r="D5281" s="3">
        <v>40415.989583333336</v>
      </c>
      <c r="E5281">
        <v>5.5</v>
      </c>
      <c r="F5281">
        <v>1.3</v>
      </c>
      <c r="G5281" s="5">
        <v>0.63978791752519604</v>
      </c>
      <c r="I5281">
        <f t="shared" si="82"/>
        <v>4.2</v>
      </c>
      <c r="J5281">
        <f>Table2[[#This Row],[Consumption]]+Table2[[#This Row],[Predicted Consumption]]</f>
        <v>6.8</v>
      </c>
      <c r="K5281">
        <f>ABS((Table2[[#This Row],[Consumption]]-Table2[[#This Row],[Predicted Consumption]])/Table2[[#This Row],[Consumption]])</f>
        <v>0.76363636363636367</v>
      </c>
    </row>
    <row r="5282" spans="1:11" x14ac:dyDescent="0.25">
      <c r="A5282" s="1">
        <v>40416</v>
      </c>
      <c r="B5282">
        <v>5.7</v>
      </c>
      <c r="D5282" s="2">
        <v>40416</v>
      </c>
      <c r="E5282">
        <v>5.7</v>
      </c>
      <c r="F5282">
        <v>5.4427276432599996</v>
      </c>
      <c r="G5282" s="5">
        <v>0.60100948766339002</v>
      </c>
      <c r="I5282">
        <f t="shared" si="82"/>
        <v>0.2572723567400006</v>
      </c>
      <c r="J5282">
        <f>Table2[[#This Row],[Consumption]]+Table2[[#This Row],[Predicted Consumption]]</f>
        <v>11.142727643259999</v>
      </c>
      <c r="K5282">
        <f>ABS((Table2[[#This Row],[Consumption]]-Table2[[#This Row],[Predicted Consumption]])/Table2[[#This Row],[Consumption]])</f>
        <v>4.5135501182456246E-2</v>
      </c>
    </row>
    <row r="5283" spans="1:11" x14ac:dyDescent="0.25">
      <c r="A5283" s="1">
        <v>40416.010416666664</v>
      </c>
      <c r="B5283">
        <v>5.0999999999999996</v>
      </c>
      <c r="D5283" s="3">
        <v>40416.010416666664</v>
      </c>
      <c r="E5283">
        <v>5.0999999999999996</v>
      </c>
      <c r="F5283">
        <v>7.9256000000000002</v>
      </c>
      <c r="G5283" s="5">
        <v>0.646154949753182</v>
      </c>
      <c r="I5283">
        <f t="shared" si="82"/>
        <v>2.8256000000000006</v>
      </c>
      <c r="J5283">
        <f>Table2[[#This Row],[Consumption]]+Table2[[#This Row],[Predicted Consumption]]</f>
        <v>13.025600000000001</v>
      </c>
      <c r="K5283">
        <f>ABS((Table2[[#This Row],[Consumption]]-Table2[[#This Row],[Predicted Consumption]])/Table2[[#This Row],[Consumption]])</f>
        <v>0.55403921568627468</v>
      </c>
    </row>
    <row r="5284" spans="1:11" x14ac:dyDescent="0.25">
      <c r="A5284" s="1">
        <v>40416.020833333336</v>
      </c>
      <c r="B5284">
        <v>5.2</v>
      </c>
      <c r="D5284" s="3">
        <v>40416.020833333336</v>
      </c>
      <c r="E5284">
        <v>5.2</v>
      </c>
      <c r="F5284">
        <v>5.5629670647099996</v>
      </c>
      <c r="G5284" s="5">
        <v>0.53599781674367697</v>
      </c>
      <c r="I5284">
        <f t="shared" si="82"/>
        <v>0.3629670647099994</v>
      </c>
      <c r="J5284">
        <f>Table2[[#This Row],[Consumption]]+Table2[[#This Row],[Predicted Consumption]]</f>
        <v>10.762967064710001</v>
      </c>
      <c r="K5284">
        <f>ABS((Table2[[#This Row],[Consumption]]-Table2[[#This Row],[Predicted Consumption]])/Table2[[#This Row],[Consumption]])</f>
        <v>6.9801358598076804E-2</v>
      </c>
    </row>
    <row r="5285" spans="1:11" x14ac:dyDescent="0.25">
      <c r="A5285" s="1">
        <v>40416.03125</v>
      </c>
      <c r="B5285">
        <v>5.3</v>
      </c>
      <c r="D5285" s="3">
        <v>40416.03125</v>
      </c>
      <c r="E5285">
        <v>5.3</v>
      </c>
      <c r="F5285">
        <v>5.5629670647099996</v>
      </c>
      <c r="G5285" s="5">
        <v>0.74719717979340206</v>
      </c>
      <c r="I5285">
        <f t="shared" si="82"/>
        <v>0.26296706470999975</v>
      </c>
      <c r="J5285">
        <f>Table2[[#This Row],[Consumption]]+Table2[[#This Row],[Predicted Consumption]]</f>
        <v>10.862967064709999</v>
      </c>
      <c r="K5285">
        <f>ABS((Table2[[#This Row],[Consumption]]-Table2[[#This Row],[Predicted Consumption]])/Table2[[#This Row],[Consumption]])</f>
        <v>4.9616427303773539E-2</v>
      </c>
    </row>
    <row r="5286" spans="1:11" x14ac:dyDescent="0.25">
      <c r="A5286" s="1">
        <v>40416.041666666664</v>
      </c>
      <c r="B5286">
        <v>5.3</v>
      </c>
      <c r="D5286" s="3">
        <v>40416.041666666664</v>
      </c>
      <c r="E5286">
        <v>5.3</v>
      </c>
      <c r="F5286">
        <v>5.1784390677800003</v>
      </c>
      <c r="G5286" s="5">
        <v>0.27752885727730697</v>
      </c>
      <c r="I5286">
        <f t="shared" si="82"/>
        <v>0.12156093221999953</v>
      </c>
      <c r="J5286">
        <f>Table2[[#This Row],[Consumption]]+Table2[[#This Row],[Predicted Consumption]]</f>
        <v>10.47843906778</v>
      </c>
      <c r="K5286">
        <f>ABS((Table2[[#This Row],[Consumption]]-Table2[[#This Row],[Predicted Consumption]])/Table2[[#This Row],[Consumption]])</f>
        <v>2.2936024947169724E-2</v>
      </c>
    </row>
    <row r="5287" spans="1:11" x14ac:dyDescent="0.25">
      <c r="A5287" s="1">
        <v>40416.052083333336</v>
      </c>
      <c r="B5287">
        <v>5.4</v>
      </c>
      <c r="D5287" s="3">
        <v>40416.052083333336</v>
      </c>
      <c r="E5287">
        <v>5.4</v>
      </c>
      <c r="F5287">
        <v>5.1784390677800003</v>
      </c>
      <c r="G5287" s="5">
        <v>0.21244986061326801</v>
      </c>
      <c r="I5287">
        <f t="shared" si="82"/>
        <v>0.22156093222000006</v>
      </c>
      <c r="J5287">
        <f>Table2[[#This Row],[Consumption]]+Table2[[#This Row],[Predicted Consumption]]</f>
        <v>10.57843906778</v>
      </c>
      <c r="K5287">
        <f>ABS((Table2[[#This Row],[Consumption]]-Table2[[#This Row],[Predicted Consumption]])/Table2[[#This Row],[Consumption]])</f>
        <v>4.1029802262962975E-2</v>
      </c>
    </row>
    <row r="5288" spans="1:11" x14ac:dyDescent="0.25">
      <c r="A5288" s="1">
        <v>40416.0625</v>
      </c>
      <c r="B5288">
        <v>5.4</v>
      </c>
      <c r="D5288" s="3">
        <v>40416.0625</v>
      </c>
      <c r="E5288">
        <v>5.4</v>
      </c>
      <c r="F5288">
        <v>5.1991579999999997</v>
      </c>
      <c r="G5288" s="5">
        <v>0.30068780370791198</v>
      </c>
      <c r="I5288">
        <f t="shared" si="82"/>
        <v>0.20084200000000063</v>
      </c>
      <c r="J5288">
        <f>Table2[[#This Row],[Consumption]]+Table2[[#This Row],[Predicted Consumption]]</f>
        <v>10.599157999999999</v>
      </c>
      <c r="K5288">
        <f>ABS((Table2[[#This Row],[Consumption]]-Table2[[#This Row],[Predicted Consumption]])/Table2[[#This Row],[Consumption]])</f>
        <v>3.719296296296308E-2</v>
      </c>
    </row>
    <row r="5289" spans="1:11" x14ac:dyDescent="0.25">
      <c r="A5289" s="1">
        <v>40416.072916666664</v>
      </c>
      <c r="B5289">
        <v>5.5</v>
      </c>
      <c r="D5289" s="3">
        <v>40416.072916666664</v>
      </c>
      <c r="E5289">
        <v>5.5</v>
      </c>
      <c r="F5289">
        <v>5.1991579999999997</v>
      </c>
      <c r="G5289" s="5">
        <v>0.36202371634492098</v>
      </c>
      <c r="I5289">
        <f t="shared" si="82"/>
        <v>0.30084200000000028</v>
      </c>
      <c r="J5289">
        <f>Table2[[#This Row],[Consumption]]+Table2[[#This Row],[Predicted Consumption]]</f>
        <v>10.699158000000001</v>
      </c>
      <c r="K5289">
        <f>ABS((Table2[[#This Row],[Consumption]]-Table2[[#This Row],[Predicted Consumption]])/Table2[[#This Row],[Consumption]])</f>
        <v>5.4698545454545507E-2</v>
      </c>
    </row>
    <row r="5290" spans="1:11" x14ac:dyDescent="0.25">
      <c r="A5290" s="1">
        <v>40416.083333333336</v>
      </c>
      <c r="B5290">
        <v>3.2</v>
      </c>
      <c r="D5290" s="3">
        <v>40416.083333333336</v>
      </c>
      <c r="E5290">
        <v>3.2</v>
      </c>
      <c r="F5290">
        <v>5.3647052999999998</v>
      </c>
      <c r="G5290" s="5">
        <v>0.74531445449434197</v>
      </c>
      <c r="I5290">
        <f t="shared" si="82"/>
        <v>2.1647052999999996</v>
      </c>
      <c r="J5290">
        <f>Table2[[#This Row],[Consumption]]+Table2[[#This Row],[Predicted Consumption]]</f>
        <v>8.5647053</v>
      </c>
      <c r="K5290">
        <f>ABS((Table2[[#This Row],[Consumption]]-Table2[[#This Row],[Predicted Consumption]])/Table2[[#This Row],[Consumption]])</f>
        <v>0.67647040624999988</v>
      </c>
    </row>
    <row r="5291" spans="1:11" x14ac:dyDescent="0.25">
      <c r="A5291" s="1">
        <v>40416.09375</v>
      </c>
      <c r="B5291">
        <v>1.3</v>
      </c>
      <c r="D5291" s="3">
        <v>40416.09375</v>
      </c>
      <c r="E5291">
        <v>1.3</v>
      </c>
      <c r="F5291">
        <v>4.6304281989999998</v>
      </c>
      <c r="G5291" s="5">
        <v>0.37334722249942998</v>
      </c>
      <c r="I5291">
        <f t="shared" si="82"/>
        <v>3.330428199</v>
      </c>
      <c r="J5291">
        <f>Table2[[#This Row],[Consumption]]+Table2[[#This Row],[Predicted Consumption]]</f>
        <v>5.9304281989999996</v>
      </c>
      <c r="K5291">
        <f>ABS((Table2[[#This Row],[Consumption]]-Table2[[#This Row],[Predicted Consumption]])/Table2[[#This Row],[Consumption]])</f>
        <v>2.5618678453846151</v>
      </c>
    </row>
    <row r="5292" spans="1:11" x14ac:dyDescent="0.25">
      <c r="A5292" s="1">
        <v>40416.104166666664</v>
      </c>
      <c r="B5292">
        <v>1.2</v>
      </c>
      <c r="D5292" s="3">
        <v>40416.104166666664</v>
      </c>
      <c r="E5292">
        <v>1.2</v>
      </c>
      <c r="F5292">
        <v>1.3</v>
      </c>
      <c r="G5292" s="5">
        <v>0.47732201142052499</v>
      </c>
      <c r="I5292">
        <f t="shared" si="82"/>
        <v>0.10000000000000009</v>
      </c>
      <c r="J5292">
        <f>Table2[[#This Row],[Consumption]]+Table2[[#This Row],[Predicted Consumption]]</f>
        <v>2.5</v>
      </c>
      <c r="K5292">
        <f>ABS((Table2[[#This Row],[Consumption]]-Table2[[#This Row],[Predicted Consumption]])/Table2[[#This Row],[Consumption]])</f>
        <v>8.3333333333333412E-2</v>
      </c>
    </row>
    <row r="5293" spans="1:11" x14ac:dyDescent="0.25">
      <c r="A5293" s="1">
        <v>40416.114583333336</v>
      </c>
      <c r="B5293">
        <v>1.3</v>
      </c>
      <c r="D5293" s="3">
        <v>40416.114583333336</v>
      </c>
      <c r="E5293">
        <v>1.3</v>
      </c>
      <c r="F5293">
        <v>1.3</v>
      </c>
      <c r="G5293" s="5">
        <v>0.64931955655407803</v>
      </c>
      <c r="I5293">
        <f t="shared" si="82"/>
        <v>0</v>
      </c>
      <c r="J5293">
        <f>Table2[[#This Row],[Consumption]]+Table2[[#This Row],[Predicted Consumption]]</f>
        <v>2.6</v>
      </c>
      <c r="K5293">
        <f>ABS((Table2[[#This Row],[Consumption]]-Table2[[#This Row],[Predicted Consumption]])/Table2[[#This Row],[Consumption]])</f>
        <v>0</v>
      </c>
    </row>
    <row r="5294" spans="1:11" x14ac:dyDescent="0.25">
      <c r="A5294" s="1">
        <v>40416.125</v>
      </c>
      <c r="B5294">
        <v>1.2</v>
      </c>
      <c r="D5294" s="3">
        <v>40416.125</v>
      </c>
      <c r="E5294">
        <v>1.2</v>
      </c>
      <c r="F5294">
        <v>1.2</v>
      </c>
      <c r="G5294" s="5">
        <v>0.45919862853538201</v>
      </c>
      <c r="I5294">
        <f t="shared" si="82"/>
        <v>0</v>
      </c>
      <c r="J5294">
        <f>Table2[[#This Row],[Consumption]]+Table2[[#This Row],[Predicted Consumption]]</f>
        <v>2.4</v>
      </c>
      <c r="K5294">
        <f>ABS((Table2[[#This Row],[Consumption]]-Table2[[#This Row],[Predicted Consumption]])/Table2[[#This Row],[Consumption]])</f>
        <v>0</v>
      </c>
    </row>
    <row r="5295" spans="1:11" x14ac:dyDescent="0.25">
      <c r="A5295" s="1">
        <v>40416.135416666664</v>
      </c>
      <c r="B5295">
        <v>1.3</v>
      </c>
      <c r="D5295" s="3">
        <v>40416.135416666664</v>
      </c>
      <c r="E5295">
        <v>1.3</v>
      </c>
      <c r="F5295">
        <v>1.2</v>
      </c>
      <c r="G5295" s="5">
        <v>0.34609155749377701</v>
      </c>
      <c r="I5295">
        <f t="shared" si="82"/>
        <v>0.10000000000000009</v>
      </c>
      <c r="J5295">
        <f>Table2[[#This Row],[Consumption]]+Table2[[#This Row],[Predicted Consumption]]</f>
        <v>2.5</v>
      </c>
      <c r="K5295">
        <f>ABS((Table2[[#This Row],[Consumption]]-Table2[[#This Row],[Predicted Consumption]])/Table2[[#This Row],[Consumption]])</f>
        <v>7.6923076923076983E-2</v>
      </c>
    </row>
    <row r="5296" spans="1:11" x14ac:dyDescent="0.25">
      <c r="A5296" s="1">
        <v>40416.145833333336</v>
      </c>
      <c r="B5296">
        <v>1.3</v>
      </c>
      <c r="D5296" s="3">
        <v>40416.145833333336</v>
      </c>
      <c r="E5296">
        <v>1.3</v>
      </c>
      <c r="F5296">
        <v>1.2</v>
      </c>
      <c r="G5296" s="5">
        <v>0.61503962150425695</v>
      </c>
      <c r="I5296">
        <f t="shared" si="82"/>
        <v>0.10000000000000009</v>
      </c>
      <c r="J5296">
        <f>Table2[[#This Row],[Consumption]]+Table2[[#This Row],[Predicted Consumption]]</f>
        <v>2.5</v>
      </c>
      <c r="K5296">
        <f>ABS((Table2[[#This Row],[Consumption]]-Table2[[#This Row],[Predicted Consumption]])/Table2[[#This Row],[Consumption]])</f>
        <v>7.6923076923076983E-2</v>
      </c>
    </row>
    <row r="5297" spans="1:11" x14ac:dyDescent="0.25">
      <c r="A5297" s="1">
        <v>40416.15625</v>
      </c>
      <c r="B5297">
        <v>1.3</v>
      </c>
      <c r="D5297" s="3">
        <v>40416.15625</v>
      </c>
      <c r="E5297">
        <v>1.3</v>
      </c>
      <c r="F5297">
        <v>1.2</v>
      </c>
      <c r="G5297" s="5">
        <v>0.77407191689194499</v>
      </c>
      <c r="I5297">
        <f t="shared" si="82"/>
        <v>0.10000000000000009</v>
      </c>
      <c r="J5297">
        <f>Table2[[#This Row],[Consumption]]+Table2[[#This Row],[Predicted Consumption]]</f>
        <v>2.5</v>
      </c>
      <c r="K5297">
        <f>ABS((Table2[[#This Row],[Consumption]]-Table2[[#This Row],[Predicted Consumption]])/Table2[[#This Row],[Consumption]])</f>
        <v>7.6923076923076983E-2</v>
      </c>
    </row>
    <row r="5298" spans="1:11" x14ac:dyDescent="0.25">
      <c r="A5298" s="1">
        <v>40416.166666666664</v>
      </c>
      <c r="B5298">
        <v>1.3</v>
      </c>
      <c r="D5298" s="3">
        <v>40416.166666666664</v>
      </c>
      <c r="E5298">
        <v>1.3</v>
      </c>
      <c r="F5298">
        <v>1.3</v>
      </c>
      <c r="G5298" s="5">
        <v>0.56351557343138403</v>
      </c>
      <c r="I5298">
        <f t="shared" si="82"/>
        <v>0</v>
      </c>
      <c r="J5298">
        <f>Table2[[#This Row],[Consumption]]+Table2[[#This Row],[Predicted Consumption]]</f>
        <v>2.6</v>
      </c>
      <c r="K5298">
        <f>ABS((Table2[[#This Row],[Consumption]]-Table2[[#This Row],[Predicted Consumption]])/Table2[[#This Row],[Consumption]])</f>
        <v>0</v>
      </c>
    </row>
    <row r="5299" spans="1:11" x14ac:dyDescent="0.25">
      <c r="A5299" s="1">
        <v>40416.177083333336</v>
      </c>
      <c r="B5299">
        <v>1.2</v>
      </c>
      <c r="D5299" s="3">
        <v>40416.177083333336</v>
      </c>
      <c r="E5299">
        <v>1.2</v>
      </c>
      <c r="F5299">
        <v>1.3</v>
      </c>
      <c r="G5299" s="5">
        <v>0.61732458874599605</v>
      </c>
      <c r="I5299">
        <f t="shared" si="82"/>
        <v>0.10000000000000009</v>
      </c>
      <c r="J5299">
        <f>Table2[[#This Row],[Consumption]]+Table2[[#This Row],[Predicted Consumption]]</f>
        <v>2.5</v>
      </c>
      <c r="K5299">
        <f>ABS((Table2[[#This Row],[Consumption]]-Table2[[#This Row],[Predicted Consumption]])/Table2[[#This Row],[Consumption]])</f>
        <v>8.3333333333333412E-2</v>
      </c>
    </row>
    <row r="5300" spans="1:11" x14ac:dyDescent="0.25">
      <c r="A5300" s="1">
        <v>40416.1875</v>
      </c>
      <c r="B5300">
        <v>1.3</v>
      </c>
      <c r="D5300" s="3">
        <v>40416.1875</v>
      </c>
      <c r="E5300">
        <v>1.3</v>
      </c>
      <c r="F5300">
        <v>3.5556999999999999</v>
      </c>
      <c r="G5300" s="5">
        <v>0.36439803396782999</v>
      </c>
      <c r="I5300">
        <f t="shared" si="82"/>
        <v>2.2557</v>
      </c>
      <c r="J5300">
        <f>Table2[[#This Row],[Consumption]]+Table2[[#This Row],[Predicted Consumption]]</f>
        <v>4.8556999999999997</v>
      </c>
      <c r="K5300">
        <f>ABS((Table2[[#This Row],[Consumption]]-Table2[[#This Row],[Predicted Consumption]])/Table2[[#This Row],[Consumption]])</f>
        <v>1.735153846153846</v>
      </c>
    </row>
    <row r="5301" spans="1:11" x14ac:dyDescent="0.25">
      <c r="A5301" s="1">
        <v>40416.197916666664</v>
      </c>
      <c r="B5301">
        <v>1.2</v>
      </c>
      <c r="D5301" s="3">
        <v>40416.197916666664</v>
      </c>
      <c r="E5301">
        <v>1.2</v>
      </c>
      <c r="F5301">
        <v>1.2</v>
      </c>
      <c r="G5301" s="5">
        <v>0.51607869381884297</v>
      </c>
      <c r="I5301">
        <f t="shared" si="82"/>
        <v>0</v>
      </c>
      <c r="J5301">
        <f>Table2[[#This Row],[Consumption]]+Table2[[#This Row],[Predicted Consumption]]</f>
        <v>2.4</v>
      </c>
      <c r="K5301">
        <f>ABS((Table2[[#This Row],[Consumption]]-Table2[[#This Row],[Predicted Consumption]])/Table2[[#This Row],[Consumption]])</f>
        <v>0</v>
      </c>
    </row>
    <row r="5302" spans="1:11" x14ac:dyDescent="0.25">
      <c r="A5302" s="1">
        <v>40416.208333333336</v>
      </c>
      <c r="B5302">
        <v>1.3</v>
      </c>
      <c r="D5302" s="3">
        <v>40416.208333333336</v>
      </c>
      <c r="E5302">
        <v>1.3</v>
      </c>
      <c r="F5302">
        <v>1.3</v>
      </c>
      <c r="G5302" s="5">
        <v>0.90895617918101501</v>
      </c>
      <c r="I5302">
        <f t="shared" si="82"/>
        <v>0</v>
      </c>
      <c r="J5302">
        <f>Table2[[#This Row],[Consumption]]+Table2[[#This Row],[Predicted Consumption]]</f>
        <v>2.6</v>
      </c>
      <c r="K5302">
        <f>ABS((Table2[[#This Row],[Consumption]]-Table2[[#This Row],[Predicted Consumption]])/Table2[[#This Row],[Consumption]])</f>
        <v>0</v>
      </c>
    </row>
    <row r="5303" spans="1:11" x14ac:dyDescent="0.25">
      <c r="A5303" s="1">
        <v>40416.21875</v>
      </c>
      <c r="B5303">
        <v>4.0999999999999996</v>
      </c>
      <c r="D5303" s="3">
        <v>40416.21875</v>
      </c>
      <c r="E5303">
        <v>4.0999999999999996</v>
      </c>
      <c r="F5303">
        <v>1.3</v>
      </c>
      <c r="G5303" s="5">
        <v>0.54078315674215405</v>
      </c>
      <c r="I5303">
        <f t="shared" si="82"/>
        <v>2.8</v>
      </c>
      <c r="J5303">
        <f>Table2[[#This Row],[Consumption]]+Table2[[#This Row],[Predicted Consumption]]</f>
        <v>5.3999999999999995</v>
      </c>
      <c r="K5303">
        <f>ABS((Table2[[#This Row],[Consumption]]-Table2[[#This Row],[Predicted Consumption]])/Table2[[#This Row],[Consumption]])</f>
        <v>0.68292682926829273</v>
      </c>
    </row>
    <row r="5304" spans="1:11" x14ac:dyDescent="0.25">
      <c r="A5304" s="1">
        <v>40416.229166666664</v>
      </c>
      <c r="B5304">
        <v>5.5</v>
      </c>
      <c r="D5304" s="3">
        <v>40416.229166666664</v>
      </c>
      <c r="E5304">
        <v>5.5</v>
      </c>
      <c r="F5304">
        <v>5.1991579999999997</v>
      </c>
      <c r="G5304" s="5">
        <v>0.52285069946457396</v>
      </c>
      <c r="I5304">
        <f t="shared" si="82"/>
        <v>0.30084200000000028</v>
      </c>
      <c r="J5304">
        <f>Table2[[#This Row],[Consumption]]+Table2[[#This Row],[Predicted Consumption]]</f>
        <v>10.699158000000001</v>
      </c>
      <c r="K5304">
        <f>ABS((Table2[[#This Row],[Consumption]]-Table2[[#This Row],[Predicted Consumption]])/Table2[[#This Row],[Consumption]])</f>
        <v>5.4698545454545507E-2</v>
      </c>
    </row>
    <row r="5305" spans="1:11" x14ac:dyDescent="0.25">
      <c r="A5305" s="1">
        <v>40416.239583333336</v>
      </c>
      <c r="B5305">
        <v>5.8</v>
      </c>
      <c r="D5305" s="3">
        <v>40416.239583333336</v>
      </c>
      <c r="E5305">
        <v>5.8</v>
      </c>
      <c r="I5305">
        <f t="shared" si="82"/>
        <v>5.8</v>
      </c>
      <c r="J5305">
        <f>Table2[[#This Row],[Consumption]]+Table2[[#This Row],[Predicted Consumption]]</f>
        <v>5.8</v>
      </c>
      <c r="K5305">
        <f>ABS((Table2[[#This Row],[Consumption]]-Table2[[#This Row],[Predicted Consumption]])/Table2[[#This Row],[Consumption]])</f>
        <v>1</v>
      </c>
    </row>
    <row r="5306" spans="1:11" x14ac:dyDescent="0.25">
      <c r="A5306" s="1">
        <v>40416.25</v>
      </c>
      <c r="B5306">
        <v>9.4</v>
      </c>
      <c r="D5306" s="3">
        <v>40416.25</v>
      </c>
      <c r="E5306">
        <v>9.4</v>
      </c>
      <c r="F5306">
        <v>9.4319299999999995</v>
      </c>
      <c r="G5306" s="5">
        <v>0.45070422535211202</v>
      </c>
      <c r="I5306">
        <f t="shared" si="82"/>
        <v>3.1929999999999126E-2</v>
      </c>
      <c r="J5306">
        <f>Table2[[#This Row],[Consumption]]+Table2[[#This Row],[Predicted Consumption]]</f>
        <v>18.83193</v>
      </c>
      <c r="K5306">
        <f>ABS((Table2[[#This Row],[Consumption]]-Table2[[#This Row],[Predicted Consumption]])/Table2[[#This Row],[Consumption]])</f>
        <v>3.3968085106382048E-3</v>
      </c>
    </row>
    <row r="5307" spans="1:11" x14ac:dyDescent="0.25">
      <c r="A5307" s="1">
        <v>40416.260416666664</v>
      </c>
      <c r="B5307">
        <v>10.6</v>
      </c>
      <c r="D5307" s="3">
        <v>40416.260416666664</v>
      </c>
      <c r="E5307">
        <v>10.6</v>
      </c>
      <c r="F5307">
        <v>8.1439660000000007</v>
      </c>
      <c r="G5307" s="5">
        <v>0.26172439902579098</v>
      </c>
      <c r="I5307">
        <f t="shared" si="82"/>
        <v>2.4560339999999989</v>
      </c>
      <c r="J5307">
        <f>Table2[[#This Row],[Consumption]]+Table2[[#This Row],[Predicted Consumption]]</f>
        <v>18.743966</v>
      </c>
      <c r="K5307">
        <f>ABS((Table2[[#This Row],[Consumption]]-Table2[[#This Row],[Predicted Consumption]])/Table2[[#This Row],[Consumption]])</f>
        <v>0.23170132075471689</v>
      </c>
    </row>
    <row r="5308" spans="1:11" x14ac:dyDescent="0.25">
      <c r="A5308" s="1">
        <v>40416.270833333336</v>
      </c>
      <c r="B5308">
        <v>10.1</v>
      </c>
      <c r="D5308" s="3">
        <v>40416.270833333336</v>
      </c>
      <c r="E5308">
        <v>10.1</v>
      </c>
      <c r="F5308">
        <v>11.511797893800001</v>
      </c>
      <c r="G5308" s="5">
        <v>0.40584252947403698</v>
      </c>
      <c r="I5308">
        <f t="shared" si="82"/>
        <v>1.4117978938000011</v>
      </c>
      <c r="J5308">
        <f>Table2[[#This Row],[Consumption]]+Table2[[#This Row],[Predicted Consumption]]</f>
        <v>21.611797893800002</v>
      </c>
      <c r="K5308">
        <f>ABS((Table2[[#This Row],[Consumption]]-Table2[[#This Row],[Predicted Consumption]])/Table2[[#This Row],[Consumption]])</f>
        <v>0.13978196968316842</v>
      </c>
    </row>
    <row r="5309" spans="1:11" x14ac:dyDescent="0.25">
      <c r="A5309" s="1">
        <v>40416.28125</v>
      </c>
      <c r="B5309">
        <v>9.5</v>
      </c>
      <c r="D5309" s="3">
        <v>40416.28125</v>
      </c>
      <c r="E5309">
        <v>9.5</v>
      </c>
      <c r="F5309">
        <v>11.407831489499999</v>
      </c>
      <c r="G5309" s="5">
        <v>0.16826383559126801</v>
      </c>
      <c r="I5309">
        <f t="shared" si="82"/>
        <v>1.9078314894999995</v>
      </c>
      <c r="J5309">
        <f>Table2[[#This Row],[Consumption]]+Table2[[#This Row],[Predicted Consumption]]</f>
        <v>20.907831489499998</v>
      </c>
      <c r="K5309">
        <f>ABS((Table2[[#This Row],[Consumption]]-Table2[[#This Row],[Predicted Consumption]])/Table2[[#This Row],[Consumption]])</f>
        <v>0.20082436731578943</v>
      </c>
    </row>
    <row r="5310" spans="1:11" x14ac:dyDescent="0.25">
      <c r="A5310" s="1">
        <v>40416.291666666664</v>
      </c>
      <c r="B5310">
        <v>9.4</v>
      </c>
      <c r="D5310" s="3">
        <v>40416.291666666664</v>
      </c>
      <c r="E5310">
        <v>9.4</v>
      </c>
      <c r="F5310">
        <v>10.568925828499999</v>
      </c>
      <c r="G5310" s="5">
        <v>0.52350592456106804</v>
      </c>
      <c r="I5310">
        <f t="shared" si="82"/>
        <v>1.168925828499999</v>
      </c>
      <c r="J5310">
        <f>Table2[[#This Row],[Consumption]]+Table2[[#This Row],[Predicted Consumption]]</f>
        <v>19.968925828499998</v>
      </c>
      <c r="K5310">
        <f>ABS((Table2[[#This Row],[Consumption]]-Table2[[#This Row],[Predicted Consumption]])/Table2[[#This Row],[Consumption]])</f>
        <v>0.12435381154255308</v>
      </c>
    </row>
    <row r="5311" spans="1:11" x14ac:dyDescent="0.25">
      <c r="A5311" s="1">
        <v>40416.302083333336</v>
      </c>
      <c r="B5311">
        <v>8.9</v>
      </c>
      <c r="D5311" s="3">
        <v>40416.302083333336</v>
      </c>
      <c r="E5311">
        <v>8.9</v>
      </c>
      <c r="F5311">
        <v>10.568925828499999</v>
      </c>
      <c r="G5311" s="5">
        <v>0.53556836729418</v>
      </c>
      <c r="I5311">
        <f t="shared" si="82"/>
        <v>1.668925828499999</v>
      </c>
      <c r="J5311">
        <f>Table2[[#This Row],[Consumption]]+Table2[[#This Row],[Predicted Consumption]]</f>
        <v>19.468925828499998</v>
      </c>
      <c r="K5311">
        <f>ABS((Table2[[#This Row],[Consumption]]-Table2[[#This Row],[Predicted Consumption]])/Table2[[#This Row],[Consumption]])</f>
        <v>0.18751975601123583</v>
      </c>
    </row>
    <row r="5312" spans="1:11" x14ac:dyDescent="0.25">
      <c r="A5312" s="1">
        <v>40416.3125</v>
      </c>
      <c r="B5312">
        <v>9</v>
      </c>
      <c r="D5312" s="3">
        <v>40416.3125</v>
      </c>
      <c r="E5312">
        <v>9</v>
      </c>
      <c r="F5312">
        <v>9.2861587128000007</v>
      </c>
      <c r="G5312" s="5">
        <v>0.61468092716913503</v>
      </c>
      <c r="I5312">
        <f t="shared" si="82"/>
        <v>0.28615871280000071</v>
      </c>
      <c r="J5312">
        <f>Table2[[#This Row],[Consumption]]+Table2[[#This Row],[Predicted Consumption]]</f>
        <v>18.286158712800002</v>
      </c>
      <c r="K5312">
        <f>ABS((Table2[[#This Row],[Consumption]]-Table2[[#This Row],[Predicted Consumption]])/Table2[[#This Row],[Consumption]])</f>
        <v>3.1795412533333414E-2</v>
      </c>
    </row>
    <row r="5313" spans="1:11" x14ac:dyDescent="0.25">
      <c r="A5313" s="1">
        <v>40416.322916666664</v>
      </c>
      <c r="B5313">
        <v>9.9</v>
      </c>
      <c r="D5313" s="3">
        <v>40416.322916666664</v>
      </c>
      <c r="E5313">
        <v>9.9</v>
      </c>
      <c r="F5313">
        <v>9.2861587128000007</v>
      </c>
      <c r="G5313" s="5">
        <v>0.51094163672695503</v>
      </c>
      <c r="I5313">
        <f t="shared" si="82"/>
        <v>0.61384128719999964</v>
      </c>
      <c r="J5313">
        <f>Table2[[#This Row],[Consumption]]+Table2[[#This Row],[Predicted Consumption]]</f>
        <v>19.186158712800001</v>
      </c>
      <c r="K5313">
        <f>ABS((Table2[[#This Row],[Consumption]]-Table2[[#This Row],[Predicted Consumption]])/Table2[[#This Row],[Consumption]])</f>
        <v>6.2004170424242389E-2</v>
      </c>
    </row>
    <row r="5314" spans="1:11" x14ac:dyDescent="0.25">
      <c r="A5314" s="1">
        <v>40416.333333333336</v>
      </c>
      <c r="B5314">
        <v>7.6</v>
      </c>
      <c r="D5314" s="3">
        <v>40416.333333333336</v>
      </c>
      <c r="E5314">
        <v>7.6</v>
      </c>
      <c r="F5314">
        <v>9.4903110989599995</v>
      </c>
      <c r="G5314" s="5">
        <v>0.34347950747544198</v>
      </c>
      <c r="I5314">
        <f t="shared" si="82"/>
        <v>1.8903110989599998</v>
      </c>
      <c r="J5314">
        <f>Table2[[#This Row],[Consumption]]+Table2[[#This Row],[Predicted Consumption]]</f>
        <v>17.090311098960001</v>
      </c>
      <c r="K5314">
        <f>ABS((Table2[[#This Row],[Consumption]]-Table2[[#This Row],[Predicted Consumption]])/Table2[[#This Row],[Consumption]])</f>
        <v>0.24872514459999998</v>
      </c>
    </row>
    <row r="5315" spans="1:11" x14ac:dyDescent="0.25">
      <c r="A5315" s="1">
        <v>40416.34375</v>
      </c>
      <c r="B5315">
        <v>7.5</v>
      </c>
      <c r="D5315" s="3">
        <v>40416.34375</v>
      </c>
      <c r="E5315">
        <v>7.5</v>
      </c>
      <c r="F5315">
        <v>7.2799500000000004</v>
      </c>
      <c r="G5315" s="5">
        <v>0.33387527391702998</v>
      </c>
      <c r="I5315">
        <f t="shared" si="82"/>
        <v>0.22004999999999963</v>
      </c>
      <c r="J5315">
        <f>Table2[[#This Row],[Consumption]]+Table2[[#This Row],[Predicted Consumption]]</f>
        <v>14.779949999999999</v>
      </c>
      <c r="K5315">
        <f>ABS((Table2[[#This Row],[Consumption]]-Table2[[#This Row],[Predicted Consumption]])/Table2[[#This Row],[Consumption]])</f>
        <v>2.9339999999999953E-2</v>
      </c>
    </row>
    <row r="5316" spans="1:11" x14ac:dyDescent="0.25">
      <c r="A5316" s="1">
        <v>40416.354166666664</v>
      </c>
      <c r="B5316">
        <v>9.4</v>
      </c>
      <c r="D5316" s="3">
        <v>40416.354166666664</v>
      </c>
      <c r="E5316">
        <v>9.4</v>
      </c>
      <c r="F5316">
        <v>7.2799500000000004</v>
      </c>
      <c r="G5316" s="5">
        <v>0.35249402526432499</v>
      </c>
      <c r="I5316">
        <f t="shared" ref="I5316:I5379" si="83">ABS(F5316-E5316)</f>
        <v>2.12005</v>
      </c>
      <c r="J5316">
        <f>Table2[[#This Row],[Consumption]]+Table2[[#This Row],[Predicted Consumption]]</f>
        <v>16.679950000000002</v>
      </c>
      <c r="K5316">
        <f>ABS((Table2[[#This Row],[Consumption]]-Table2[[#This Row],[Predicted Consumption]])/Table2[[#This Row],[Consumption]])</f>
        <v>0.22553723404255319</v>
      </c>
    </row>
    <row r="5317" spans="1:11" x14ac:dyDescent="0.25">
      <c r="A5317" s="1">
        <v>40416.364583333336</v>
      </c>
      <c r="B5317">
        <v>8.8000000000000007</v>
      </c>
      <c r="D5317" s="3">
        <v>40416.364583333336</v>
      </c>
      <c r="E5317">
        <v>8.8000000000000007</v>
      </c>
      <c r="F5317">
        <v>8.7611741799999994</v>
      </c>
      <c r="G5317" s="5">
        <v>0.21728863569920301</v>
      </c>
      <c r="I5317">
        <f t="shared" si="83"/>
        <v>3.8825820000001343E-2</v>
      </c>
      <c r="J5317">
        <f>Table2[[#This Row],[Consumption]]+Table2[[#This Row],[Predicted Consumption]]</f>
        <v>17.561174180000002</v>
      </c>
      <c r="K5317">
        <f>ABS((Table2[[#This Row],[Consumption]]-Table2[[#This Row],[Predicted Consumption]])/Table2[[#This Row],[Consumption]])</f>
        <v>4.4120250000001526E-3</v>
      </c>
    </row>
    <row r="5318" spans="1:11" x14ac:dyDescent="0.25">
      <c r="A5318" s="1">
        <v>40416.375</v>
      </c>
      <c r="B5318">
        <v>8.8000000000000007</v>
      </c>
      <c r="D5318" s="3">
        <v>40416.375</v>
      </c>
      <c r="E5318">
        <v>8.8000000000000007</v>
      </c>
      <c r="F5318">
        <v>8.9371636691000003</v>
      </c>
      <c r="G5318" s="5">
        <v>0.42508653853667</v>
      </c>
      <c r="I5318">
        <f t="shared" si="83"/>
        <v>0.13716366909999955</v>
      </c>
      <c r="J5318">
        <f>Table2[[#This Row],[Consumption]]+Table2[[#This Row],[Predicted Consumption]]</f>
        <v>17.737163669099999</v>
      </c>
      <c r="K5318">
        <f>ABS((Table2[[#This Row],[Consumption]]-Table2[[#This Row],[Predicted Consumption]])/Table2[[#This Row],[Consumption]])</f>
        <v>1.5586780579545403E-2</v>
      </c>
    </row>
    <row r="5319" spans="1:11" x14ac:dyDescent="0.25">
      <c r="A5319" s="1">
        <v>40416.385416666664</v>
      </c>
      <c r="B5319">
        <v>11.6</v>
      </c>
      <c r="D5319" s="3">
        <v>40416.385416666664</v>
      </c>
      <c r="E5319">
        <v>11.6</v>
      </c>
      <c r="F5319">
        <v>9.8717506398899992</v>
      </c>
      <c r="G5319" s="5">
        <v>0.53799587800191995</v>
      </c>
      <c r="I5319">
        <f t="shared" si="83"/>
        <v>1.7282493601100004</v>
      </c>
      <c r="J5319">
        <f>Table2[[#This Row],[Consumption]]+Table2[[#This Row],[Predicted Consumption]]</f>
        <v>21.471750639889997</v>
      </c>
      <c r="K5319">
        <f>ABS((Table2[[#This Row],[Consumption]]-Table2[[#This Row],[Predicted Consumption]])/Table2[[#This Row],[Consumption]])</f>
        <v>0.14898701380258625</v>
      </c>
    </row>
    <row r="5320" spans="1:11" x14ac:dyDescent="0.25">
      <c r="A5320" s="1">
        <v>40416.395833333336</v>
      </c>
      <c r="B5320">
        <v>10.8</v>
      </c>
      <c r="D5320" s="3">
        <v>40416.395833333336</v>
      </c>
      <c r="E5320">
        <v>10.8</v>
      </c>
      <c r="F5320">
        <v>10.8358571438</v>
      </c>
      <c r="G5320" s="5">
        <v>0.83592535642487897</v>
      </c>
      <c r="I5320">
        <f t="shared" si="83"/>
        <v>3.5857143799999491E-2</v>
      </c>
      <c r="J5320">
        <f>Table2[[#This Row],[Consumption]]+Table2[[#This Row],[Predicted Consumption]]</f>
        <v>21.635857143800003</v>
      </c>
      <c r="K5320">
        <f>ABS((Table2[[#This Row],[Consumption]]-Table2[[#This Row],[Predicted Consumption]])/Table2[[#This Row],[Consumption]])</f>
        <v>3.32010590740736E-3</v>
      </c>
    </row>
    <row r="5321" spans="1:11" x14ac:dyDescent="0.25">
      <c r="A5321" s="1">
        <v>40416.40625</v>
      </c>
      <c r="B5321">
        <v>12.1</v>
      </c>
      <c r="D5321" s="3">
        <v>40416.40625</v>
      </c>
      <c r="E5321">
        <v>12.1</v>
      </c>
      <c r="F5321">
        <v>10.0802265416</v>
      </c>
      <c r="G5321" s="5">
        <v>0.279311934230762</v>
      </c>
      <c r="I5321">
        <f t="shared" si="83"/>
        <v>2.0197734583999996</v>
      </c>
      <c r="J5321">
        <f>Table2[[#This Row],[Consumption]]+Table2[[#This Row],[Predicted Consumption]]</f>
        <v>22.1802265416</v>
      </c>
      <c r="K5321">
        <f>ABS((Table2[[#This Row],[Consumption]]-Table2[[#This Row],[Predicted Consumption]])/Table2[[#This Row],[Consumption]])</f>
        <v>0.16692342631404955</v>
      </c>
    </row>
    <row r="5322" spans="1:11" x14ac:dyDescent="0.25">
      <c r="A5322" s="1">
        <v>40416.416666666664</v>
      </c>
      <c r="B5322">
        <v>13</v>
      </c>
      <c r="D5322" s="3">
        <v>40416.416666666664</v>
      </c>
      <c r="E5322">
        <v>13</v>
      </c>
      <c r="F5322">
        <v>11.8762697598</v>
      </c>
      <c r="G5322" s="5">
        <v>0.18111766311952399</v>
      </c>
      <c r="I5322">
        <f t="shared" si="83"/>
        <v>1.1237302402000005</v>
      </c>
      <c r="J5322">
        <f>Table2[[#This Row],[Consumption]]+Table2[[#This Row],[Predicted Consumption]]</f>
        <v>24.8762697598</v>
      </c>
      <c r="K5322">
        <f>ABS((Table2[[#This Row],[Consumption]]-Table2[[#This Row],[Predicted Consumption]])/Table2[[#This Row],[Consumption]])</f>
        <v>8.644078770769234E-2</v>
      </c>
    </row>
    <row r="5323" spans="1:11" x14ac:dyDescent="0.25">
      <c r="A5323" s="1">
        <v>40416.427083333336</v>
      </c>
      <c r="B5323">
        <v>11.9</v>
      </c>
      <c r="D5323" s="3">
        <v>40416.427083333336</v>
      </c>
      <c r="E5323">
        <v>11.9</v>
      </c>
      <c r="F5323">
        <v>12.183909999999999</v>
      </c>
      <c r="G5323" s="5">
        <v>0.50194256095281398</v>
      </c>
      <c r="I5323">
        <f t="shared" si="83"/>
        <v>0.28390999999999877</v>
      </c>
      <c r="J5323">
        <f>Table2[[#This Row],[Consumption]]+Table2[[#This Row],[Predicted Consumption]]</f>
        <v>24.083909999999999</v>
      </c>
      <c r="K5323">
        <f>ABS((Table2[[#This Row],[Consumption]]-Table2[[#This Row],[Predicted Consumption]])/Table2[[#This Row],[Consumption]])</f>
        <v>2.3857983193277206E-2</v>
      </c>
    </row>
    <row r="5324" spans="1:11" x14ac:dyDescent="0.25">
      <c r="A5324" s="1">
        <v>40416.4375</v>
      </c>
      <c r="B5324">
        <v>11.9</v>
      </c>
      <c r="D5324" s="3">
        <v>40416.4375</v>
      </c>
      <c r="E5324">
        <v>11.9</v>
      </c>
      <c r="F5324">
        <v>12.5541</v>
      </c>
      <c r="G5324" s="5">
        <v>0.44737827010050302</v>
      </c>
      <c r="I5324">
        <f t="shared" si="83"/>
        <v>0.65409999999999968</v>
      </c>
      <c r="J5324">
        <f>Table2[[#This Row],[Consumption]]+Table2[[#This Row],[Predicted Consumption]]</f>
        <v>24.4541</v>
      </c>
      <c r="K5324">
        <f>ABS((Table2[[#This Row],[Consumption]]-Table2[[#This Row],[Predicted Consumption]])/Table2[[#This Row],[Consumption]])</f>
        <v>5.496638655462182E-2</v>
      </c>
    </row>
    <row r="5325" spans="1:11" x14ac:dyDescent="0.25">
      <c r="A5325" s="1">
        <v>40416.447916666664</v>
      </c>
      <c r="B5325">
        <v>9.9</v>
      </c>
      <c r="D5325" s="3">
        <v>40416.447916666664</v>
      </c>
      <c r="E5325">
        <v>9.9</v>
      </c>
      <c r="F5325">
        <v>12.5541</v>
      </c>
      <c r="G5325" s="5">
        <v>0.44737270745913899</v>
      </c>
      <c r="I5325">
        <f t="shared" si="83"/>
        <v>2.6540999999999997</v>
      </c>
      <c r="J5325">
        <f>Table2[[#This Row],[Consumption]]+Table2[[#This Row],[Predicted Consumption]]</f>
        <v>22.4541</v>
      </c>
      <c r="K5325">
        <f>ABS((Table2[[#This Row],[Consumption]]-Table2[[#This Row],[Predicted Consumption]])/Table2[[#This Row],[Consumption]])</f>
        <v>0.26809090909090905</v>
      </c>
    </row>
    <row r="5326" spans="1:11" x14ac:dyDescent="0.25">
      <c r="A5326" s="1">
        <v>40416.458333333336</v>
      </c>
      <c r="B5326">
        <v>11.1</v>
      </c>
      <c r="D5326" s="3">
        <v>40416.458333333336</v>
      </c>
      <c r="E5326">
        <v>11.1</v>
      </c>
      <c r="F5326">
        <v>7.5596463930000004</v>
      </c>
      <c r="G5326" s="5">
        <v>0.47162731304192201</v>
      </c>
      <c r="I5326">
        <f t="shared" si="83"/>
        <v>3.5403536069999992</v>
      </c>
      <c r="J5326">
        <f>Table2[[#This Row],[Consumption]]+Table2[[#This Row],[Predicted Consumption]]</f>
        <v>18.659646392999999</v>
      </c>
      <c r="K5326">
        <f>ABS((Table2[[#This Row],[Consumption]]-Table2[[#This Row],[Predicted Consumption]])/Table2[[#This Row],[Consumption]])</f>
        <v>0.31895077540540534</v>
      </c>
    </row>
    <row r="5327" spans="1:11" x14ac:dyDescent="0.25">
      <c r="A5327" s="1">
        <v>40416.46875</v>
      </c>
      <c r="B5327">
        <v>10.6</v>
      </c>
      <c r="D5327" s="3">
        <v>40416.46875</v>
      </c>
      <c r="E5327">
        <v>10.6</v>
      </c>
      <c r="F5327">
        <v>11.9230379759</v>
      </c>
      <c r="G5327" s="5">
        <v>0.26259622229992502</v>
      </c>
      <c r="I5327">
        <f t="shared" si="83"/>
        <v>1.3230379759000002</v>
      </c>
      <c r="J5327">
        <f>Table2[[#This Row],[Consumption]]+Table2[[#This Row],[Predicted Consumption]]</f>
        <v>22.523037975899999</v>
      </c>
      <c r="K5327">
        <f>ABS((Table2[[#This Row],[Consumption]]-Table2[[#This Row],[Predicted Consumption]])/Table2[[#This Row],[Consumption]])</f>
        <v>0.12481490338679248</v>
      </c>
    </row>
    <row r="5328" spans="1:11" x14ac:dyDescent="0.25">
      <c r="A5328" s="1">
        <v>40416.479166666664</v>
      </c>
      <c r="B5328">
        <v>10.199999999999999</v>
      </c>
      <c r="D5328" s="3">
        <v>40416.479166666664</v>
      </c>
      <c r="E5328">
        <v>10.199999999999999</v>
      </c>
      <c r="F5328">
        <v>10.0802265416</v>
      </c>
      <c r="G5328" s="5">
        <v>0.52803045985460795</v>
      </c>
      <c r="I5328">
        <f t="shared" si="83"/>
        <v>0.1197734583999992</v>
      </c>
      <c r="J5328">
        <f>Table2[[#This Row],[Consumption]]+Table2[[#This Row],[Predicted Consumption]]</f>
        <v>20.280226541600001</v>
      </c>
      <c r="K5328">
        <f>ABS((Table2[[#This Row],[Consumption]]-Table2[[#This Row],[Predicted Consumption]])/Table2[[#This Row],[Consumption]])</f>
        <v>1.1742495921568549E-2</v>
      </c>
    </row>
    <row r="5329" spans="1:11" x14ac:dyDescent="0.25">
      <c r="A5329" s="1">
        <v>40416.489583333336</v>
      </c>
      <c r="B5329">
        <v>9.9</v>
      </c>
      <c r="D5329" s="3">
        <v>40416.489583333336</v>
      </c>
      <c r="E5329">
        <v>9.9</v>
      </c>
      <c r="F5329">
        <v>9.4903110989599995</v>
      </c>
      <c r="G5329" s="5">
        <v>0.24412047890840899</v>
      </c>
      <c r="I5329">
        <f t="shared" si="83"/>
        <v>0.40968890104000089</v>
      </c>
      <c r="J5329">
        <f>Table2[[#This Row],[Consumption]]+Table2[[#This Row],[Predicted Consumption]]</f>
        <v>19.390311098959998</v>
      </c>
      <c r="K5329">
        <f>ABS((Table2[[#This Row],[Consumption]]-Table2[[#This Row],[Predicted Consumption]])/Table2[[#This Row],[Consumption]])</f>
        <v>4.1382717276767768E-2</v>
      </c>
    </row>
    <row r="5330" spans="1:11" x14ac:dyDescent="0.25">
      <c r="A5330" s="1">
        <v>40416.5</v>
      </c>
      <c r="B5330">
        <v>10.199999999999999</v>
      </c>
      <c r="D5330" s="3">
        <v>40416.5</v>
      </c>
      <c r="E5330">
        <v>10.199999999999999</v>
      </c>
      <c r="F5330">
        <v>10.915100000700001</v>
      </c>
      <c r="G5330" s="5">
        <v>0.40590282616664802</v>
      </c>
      <c r="I5330">
        <f t="shared" si="83"/>
        <v>0.71510000070000146</v>
      </c>
      <c r="J5330">
        <f>Table2[[#This Row],[Consumption]]+Table2[[#This Row],[Predicted Consumption]]</f>
        <v>21.1151000007</v>
      </c>
      <c r="K5330">
        <f>ABS((Table2[[#This Row],[Consumption]]-Table2[[#This Row],[Predicted Consumption]])/Table2[[#This Row],[Consumption]])</f>
        <v>7.0107843205882495E-2</v>
      </c>
    </row>
    <row r="5331" spans="1:11" x14ac:dyDescent="0.25">
      <c r="A5331" s="1">
        <v>40416.510416666664</v>
      </c>
      <c r="B5331">
        <v>9.4</v>
      </c>
      <c r="D5331" s="3">
        <v>40416.510416666664</v>
      </c>
      <c r="E5331">
        <v>9.4</v>
      </c>
      <c r="F5331">
        <v>9.6802267298599993</v>
      </c>
      <c r="G5331" s="5">
        <v>0.79054162251043303</v>
      </c>
      <c r="I5331">
        <f t="shared" si="83"/>
        <v>0.28022672985999897</v>
      </c>
      <c r="J5331">
        <f>Table2[[#This Row],[Consumption]]+Table2[[#This Row],[Predicted Consumption]]</f>
        <v>19.080226729860001</v>
      </c>
      <c r="K5331">
        <f>ABS((Table2[[#This Row],[Consumption]]-Table2[[#This Row],[Predicted Consumption]])/Table2[[#This Row],[Consumption]])</f>
        <v>2.9811354240425421E-2</v>
      </c>
    </row>
    <row r="5332" spans="1:11" x14ac:dyDescent="0.25">
      <c r="A5332" s="1">
        <v>40416.520833333336</v>
      </c>
      <c r="B5332">
        <v>9.4</v>
      </c>
      <c r="D5332" s="3">
        <v>40416.520833333336</v>
      </c>
      <c r="E5332">
        <v>9.4</v>
      </c>
      <c r="F5332">
        <v>8.8000000000000007</v>
      </c>
      <c r="G5332" s="5">
        <v>0.19306862374265901</v>
      </c>
      <c r="I5332">
        <f t="shared" si="83"/>
        <v>0.59999999999999964</v>
      </c>
      <c r="J5332">
        <f>Table2[[#This Row],[Consumption]]+Table2[[#This Row],[Predicted Consumption]]</f>
        <v>18.200000000000003</v>
      </c>
      <c r="K5332">
        <f>ABS((Table2[[#This Row],[Consumption]]-Table2[[#This Row],[Predicted Consumption]])/Table2[[#This Row],[Consumption]])</f>
        <v>6.3829787234042507E-2</v>
      </c>
    </row>
    <row r="5333" spans="1:11" x14ac:dyDescent="0.25">
      <c r="A5333" s="1">
        <v>40416.53125</v>
      </c>
      <c r="B5333">
        <v>9</v>
      </c>
      <c r="D5333" s="3">
        <v>40416.53125</v>
      </c>
      <c r="E5333">
        <v>9</v>
      </c>
      <c r="F5333">
        <v>8.8000000000000007</v>
      </c>
      <c r="G5333" s="5">
        <v>0.20100968618937701</v>
      </c>
      <c r="I5333">
        <f t="shared" si="83"/>
        <v>0.19999999999999929</v>
      </c>
      <c r="J5333">
        <f>Table2[[#This Row],[Consumption]]+Table2[[#This Row],[Predicted Consumption]]</f>
        <v>17.8</v>
      </c>
      <c r="K5333">
        <f>ABS((Table2[[#This Row],[Consumption]]-Table2[[#This Row],[Predicted Consumption]])/Table2[[#This Row],[Consumption]])</f>
        <v>2.2222222222222143E-2</v>
      </c>
    </row>
    <row r="5334" spans="1:11" x14ac:dyDescent="0.25">
      <c r="A5334" s="1">
        <v>40416.541666666664</v>
      </c>
      <c r="B5334">
        <v>9.8000000000000007</v>
      </c>
      <c r="D5334" s="3">
        <v>40416.541666666664</v>
      </c>
      <c r="E5334">
        <v>9.8000000000000007</v>
      </c>
      <c r="F5334">
        <v>9.4</v>
      </c>
      <c r="G5334" s="5">
        <v>0.217154658916833</v>
      </c>
      <c r="I5334">
        <f t="shared" si="83"/>
        <v>0.40000000000000036</v>
      </c>
      <c r="J5334">
        <f>Table2[[#This Row],[Consumption]]+Table2[[#This Row],[Predicted Consumption]]</f>
        <v>19.200000000000003</v>
      </c>
      <c r="K5334">
        <f>ABS((Table2[[#This Row],[Consumption]]-Table2[[#This Row],[Predicted Consumption]])/Table2[[#This Row],[Consumption]])</f>
        <v>4.0816326530612276E-2</v>
      </c>
    </row>
    <row r="5335" spans="1:11" x14ac:dyDescent="0.25">
      <c r="A5335" s="1">
        <v>40416.552083333336</v>
      </c>
      <c r="B5335">
        <v>8.4</v>
      </c>
      <c r="D5335" s="3">
        <v>40416.552083333336</v>
      </c>
      <c r="E5335">
        <v>8.4</v>
      </c>
      <c r="F5335">
        <v>10.1988601067</v>
      </c>
      <c r="G5335" s="5">
        <v>0.17969780146409001</v>
      </c>
      <c r="I5335">
        <f t="shared" si="83"/>
        <v>1.7988601066999994</v>
      </c>
      <c r="J5335">
        <f>Table2[[#This Row],[Consumption]]+Table2[[#This Row],[Predicted Consumption]]</f>
        <v>18.598860106700002</v>
      </c>
      <c r="K5335">
        <f>ABS((Table2[[#This Row],[Consumption]]-Table2[[#This Row],[Predicted Consumption]])/Table2[[#This Row],[Consumption]])</f>
        <v>0.21415001270238088</v>
      </c>
    </row>
    <row r="5336" spans="1:11" x14ac:dyDescent="0.25">
      <c r="A5336" s="1">
        <v>40416.5625</v>
      </c>
      <c r="B5336">
        <v>9.5</v>
      </c>
      <c r="D5336" s="3">
        <v>40416.5625</v>
      </c>
      <c r="E5336">
        <v>9.5</v>
      </c>
      <c r="F5336">
        <v>9.7966767069100005</v>
      </c>
      <c r="G5336" s="5">
        <v>0.20165563530567501</v>
      </c>
      <c r="I5336">
        <f t="shared" si="83"/>
        <v>0.29667670691000048</v>
      </c>
      <c r="J5336">
        <f>Table2[[#This Row],[Consumption]]+Table2[[#This Row],[Predicted Consumption]]</f>
        <v>19.296676706909999</v>
      </c>
      <c r="K5336">
        <f>ABS((Table2[[#This Row],[Consumption]]-Table2[[#This Row],[Predicted Consumption]])/Table2[[#This Row],[Consumption]])</f>
        <v>3.1229127043157945E-2</v>
      </c>
    </row>
    <row r="5337" spans="1:11" x14ac:dyDescent="0.25">
      <c r="A5337" s="1">
        <v>40416.572916666664</v>
      </c>
      <c r="B5337">
        <v>8.1</v>
      </c>
      <c r="D5337" s="3">
        <v>40416.572916666664</v>
      </c>
      <c r="E5337">
        <v>8.1</v>
      </c>
      <c r="F5337">
        <v>9.4</v>
      </c>
      <c r="G5337" s="5">
        <v>0.25242829039179798</v>
      </c>
      <c r="I5337">
        <f t="shared" si="83"/>
        <v>1.3000000000000007</v>
      </c>
      <c r="J5337">
        <f>Table2[[#This Row],[Consumption]]+Table2[[#This Row],[Predicted Consumption]]</f>
        <v>17.5</v>
      </c>
      <c r="K5337">
        <f>ABS((Table2[[#This Row],[Consumption]]-Table2[[#This Row],[Predicted Consumption]])/Table2[[#This Row],[Consumption]])</f>
        <v>0.16049382716049393</v>
      </c>
    </row>
    <row r="5338" spans="1:11" x14ac:dyDescent="0.25">
      <c r="A5338" s="1">
        <v>40416.583333333336</v>
      </c>
      <c r="B5338">
        <v>9</v>
      </c>
      <c r="D5338" s="3">
        <v>40416.583333333336</v>
      </c>
      <c r="E5338">
        <v>9</v>
      </c>
      <c r="F5338">
        <v>9.4932177692700002</v>
      </c>
      <c r="G5338" s="5">
        <v>0.35600649030716403</v>
      </c>
      <c r="I5338">
        <f t="shared" si="83"/>
        <v>0.49321776927000016</v>
      </c>
      <c r="J5338">
        <f>Table2[[#This Row],[Consumption]]+Table2[[#This Row],[Predicted Consumption]]</f>
        <v>18.49321776927</v>
      </c>
      <c r="K5338">
        <f>ABS((Table2[[#This Row],[Consumption]]-Table2[[#This Row],[Predicted Consumption]])/Table2[[#This Row],[Consumption]])</f>
        <v>5.4801974363333353E-2</v>
      </c>
    </row>
    <row r="5339" spans="1:11" x14ac:dyDescent="0.25">
      <c r="A5339" s="1">
        <v>40416.59375</v>
      </c>
      <c r="B5339">
        <v>7.8</v>
      </c>
      <c r="D5339" s="3">
        <v>40416.59375</v>
      </c>
      <c r="E5339">
        <v>7.8</v>
      </c>
      <c r="F5339">
        <v>11.4654820426</v>
      </c>
      <c r="G5339" s="5">
        <v>0.341050880483867</v>
      </c>
      <c r="I5339">
        <f t="shared" si="83"/>
        <v>3.6654820425999999</v>
      </c>
      <c r="J5339">
        <f>Table2[[#This Row],[Consumption]]+Table2[[#This Row],[Predicted Consumption]]</f>
        <v>19.265482042599999</v>
      </c>
      <c r="K5339">
        <f>ABS((Table2[[#This Row],[Consumption]]-Table2[[#This Row],[Predicted Consumption]])/Table2[[#This Row],[Consumption]])</f>
        <v>0.46993359520512817</v>
      </c>
    </row>
    <row r="5340" spans="1:11" x14ac:dyDescent="0.25">
      <c r="A5340" s="1">
        <v>40416.604166666664</v>
      </c>
      <c r="B5340">
        <v>8.1</v>
      </c>
      <c r="D5340" s="3">
        <v>40416.604166666664</v>
      </c>
      <c r="E5340">
        <v>8.1</v>
      </c>
      <c r="F5340">
        <v>7.4588228499999998</v>
      </c>
      <c r="G5340" s="5">
        <v>0.42439803988110097</v>
      </c>
      <c r="I5340">
        <f t="shared" si="83"/>
        <v>0.64117714999999986</v>
      </c>
      <c r="J5340">
        <f>Table2[[#This Row],[Consumption]]+Table2[[#This Row],[Predicted Consumption]]</f>
        <v>15.558822849999999</v>
      </c>
      <c r="K5340">
        <f>ABS((Table2[[#This Row],[Consumption]]-Table2[[#This Row],[Predicted Consumption]])/Table2[[#This Row],[Consumption]])</f>
        <v>7.9157672839506157E-2</v>
      </c>
    </row>
    <row r="5341" spans="1:11" x14ac:dyDescent="0.25">
      <c r="A5341" s="1">
        <v>40416.614583333336</v>
      </c>
      <c r="B5341">
        <v>9.9</v>
      </c>
      <c r="D5341" s="3">
        <v>40416.614583333336</v>
      </c>
      <c r="E5341">
        <v>9.9</v>
      </c>
      <c r="F5341">
        <v>8.9692101978600007</v>
      </c>
      <c r="G5341" s="5">
        <v>0.44269653707576401</v>
      </c>
      <c r="I5341">
        <f t="shared" si="83"/>
        <v>0.93078980213999962</v>
      </c>
      <c r="J5341">
        <f>Table2[[#This Row],[Consumption]]+Table2[[#This Row],[Predicted Consumption]]</f>
        <v>18.869210197859999</v>
      </c>
      <c r="K5341">
        <f>ABS((Table2[[#This Row],[Consumption]]-Table2[[#This Row],[Predicted Consumption]])/Table2[[#This Row],[Consumption]])</f>
        <v>9.4019171933333298E-2</v>
      </c>
    </row>
    <row r="5342" spans="1:11" x14ac:dyDescent="0.25">
      <c r="A5342" s="1">
        <v>40416.625</v>
      </c>
      <c r="B5342">
        <v>9.5</v>
      </c>
      <c r="D5342" s="3">
        <v>40416.625</v>
      </c>
      <c r="E5342">
        <v>9.5</v>
      </c>
      <c r="F5342">
        <v>10.1988601067</v>
      </c>
      <c r="G5342" s="5">
        <v>0.224163159661246</v>
      </c>
      <c r="I5342">
        <f t="shared" si="83"/>
        <v>0.69886010669999976</v>
      </c>
      <c r="J5342">
        <f>Table2[[#This Row],[Consumption]]+Table2[[#This Row],[Predicted Consumption]]</f>
        <v>19.6988601067</v>
      </c>
      <c r="K5342">
        <f>ABS((Table2[[#This Row],[Consumption]]-Table2[[#This Row],[Predicted Consumption]])/Table2[[#This Row],[Consumption]])</f>
        <v>7.3564221757894718E-2</v>
      </c>
    </row>
    <row r="5343" spans="1:11" x14ac:dyDescent="0.25">
      <c r="A5343" s="1">
        <v>40416.635416666664</v>
      </c>
      <c r="B5343">
        <v>9.4</v>
      </c>
      <c r="D5343" s="3">
        <v>40416.635416666664</v>
      </c>
      <c r="E5343">
        <v>9.4</v>
      </c>
      <c r="F5343">
        <v>7.6335199999999999</v>
      </c>
      <c r="G5343" s="5">
        <v>0.188541165902083</v>
      </c>
      <c r="I5343">
        <f t="shared" si="83"/>
        <v>1.7664800000000005</v>
      </c>
      <c r="J5343">
        <f>Table2[[#This Row],[Consumption]]+Table2[[#This Row],[Predicted Consumption]]</f>
        <v>17.033519999999999</v>
      </c>
      <c r="K5343">
        <f>ABS((Table2[[#This Row],[Consumption]]-Table2[[#This Row],[Predicted Consumption]])/Table2[[#This Row],[Consumption]])</f>
        <v>0.1879234042553192</v>
      </c>
    </row>
    <row r="5344" spans="1:11" x14ac:dyDescent="0.25">
      <c r="A5344" s="1">
        <v>40416.645833333336</v>
      </c>
      <c r="B5344">
        <v>10.1</v>
      </c>
      <c r="D5344" s="3">
        <v>40416.645833333336</v>
      </c>
      <c r="E5344">
        <v>10.1</v>
      </c>
      <c r="F5344">
        <v>9.4</v>
      </c>
      <c r="G5344" s="5">
        <v>0.15908690113019999</v>
      </c>
      <c r="I5344">
        <f t="shared" si="83"/>
        <v>0.69999999999999929</v>
      </c>
      <c r="J5344">
        <f>Table2[[#This Row],[Consumption]]+Table2[[#This Row],[Predicted Consumption]]</f>
        <v>19.5</v>
      </c>
      <c r="K5344">
        <f>ABS((Table2[[#This Row],[Consumption]]-Table2[[#This Row],[Predicted Consumption]])/Table2[[#This Row],[Consumption]])</f>
        <v>6.9306930693069244E-2</v>
      </c>
    </row>
    <row r="5345" spans="1:11" x14ac:dyDescent="0.25">
      <c r="A5345" s="1">
        <v>40416.65625</v>
      </c>
      <c r="B5345">
        <v>9.1999999999999993</v>
      </c>
      <c r="D5345" s="3">
        <v>40416.65625</v>
      </c>
      <c r="E5345">
        <v>9.1999999999999993</v>
      </c>
      <c r="I5345">
        <f t="shared" si="83"/>
        <v>9.1999999999999993</v>
      </c>
      <c r="J5345">
        <f>Table2[[#This Row],[Consumption]]+Table2[[#This Row],[Predicted Consumption]]</f>
        <v>9.1999999999999993</v>
      </c>
      <c r="K5345">
        <f>ABS((Table2[[#This Row],[Consumption]]-Table2[[#This Row],[Predicted Consumption]])/Table2[[#This Row],[Consumption]])</f>
        <v>1</v>
      </c>
    </row>
    <row r="5346" spans="1:11" x14ac:dyDescent="0.25">
      <c r="A5346" s="1">
        <v>40416.666666666664</v>
      </c>
      <c r="B5346">
        <v>8.3000000000000007</v>
      </c>
      <c r="D5346" s="3">
        <v>40416.666666666664</v>
      </c>
      <c r="E5346">
        <v>8.3000000000000007</v>
      </c>
      <c r="F5346">
        <v>9.4</v>
      </c>
      <c r="G5346" s="5">
        <v>0.17906716729578101</v>
      </c>
      <c r="I5346">
        <f t="shared" si="83"/>
        <v>1.0999999999999996</v>
      </c>
      <c r="J5346">
        <f>Table2[[#This Row],[Consumption]]+Table2[[#This Row],[Predicted Consumption]]</f>
        <v>17.700000000000003</v>
      </c>
      <c r="K5346">
        <f>ABS((Table2[[#This Row],[Consumption]]-Table2[[#This Row],[Predicted Consumption]])/Table2[[#This Row],[Consumption]])</f>
        <v>0.13253012048192767</v>
      </c>
    </row>
    <row r="5347" spans="1:11" x14ac:dyDescent="0.25">
      <c r="A5347" s="1">
        <v>40416.677083333336</v>
      </c>
      <c r="B5347">
        <v>9.1</v>
      </c>
      <c r="D5347" s="3">
        <v>40416.677083333336</v>
      </c>
      <c r="E5347">
        <v>9.1</v>
      </c>
      <c r="F5347">
        <v>9.8903104694799993</v>
      </c>
      <c r="G5347" s="5">
        <v>0.233005378188824</v>
      </c>
      <c r="I5347">
        <f t="shared" si="83"/>
        <v>0.79031046947999961</v>
      </c>
      <c r="J5347">
        <f>Table2[[#This Row],[Consumption]]+Table2[[#This Row],[Predicted Consumption]]</f>
        <v>18.990310469480001</v>
      </c>
      <c r="K5347">
        <f>ABS((Table2[[#This Row],[Consumption]]-Table2[[#This Row],[Predicted Consumption]])/Table2[[#This Row],[Consumption]])</f>
        <v>8.6847304338461495E-2</v>
      </c>
    </row>
    <row r="5348" spans="1:11" x14ac:dyDescent="0.25">
      <c r="A5348" s="1">
        <v>40416.6875</v>
      </c>
      <c r="B5348">
        <v>8.6</v>
      </c>
      <c r="D5348" s="3">
        <v>40416.6875</v>
      </c>
      <c r="E5348">
        <v>8.6</v>
      </c>
      <c r="F5348">
        <v>8.1559399999999993</v>
      </c>
      <c r="G5348" s="5">
        <v>0.15243834414565899</v>
      </c>
      <c r="I5348">
        <f t="shared" si="83"/>
        <v>0.44406000000000034</v>
      </c>
      <c r="J5348">
        <f>Table2[[#This Row],[Consumption]]+Table2[[#This Row],[Predicted Consumption]]</f>
        <v>16.755939999999999</v>
      </c>
      <c r="K5348">
        <f>ABS((Table2[[#This Row],[Consumption]]-Table2[[#This Row],[Predicted Consumption]])/Table2[[#This Row],[Consumption]])</f>
        <v>5.1634883720930273E-2</v>
      </c>
    </row>
    <row r="5349" spans="1:11" x14ac:dyDescent="0.25">
      <c r="A5349" s="1">
        <v>40416.697916666664</v>
      </c>
      <c r="B5349">
        <v>9.1</v>
      </c>
      <c r="D5349" s="3">
        <v>40416.697916666664</v>
      </c>
      <c r="E5349">
        <v>9.1</v>
      </c>
      <c r="F5349">
        <v>9.0571341042500002</v>
      </c>
      <c r="G5349" s="5">
        <v>0.18509586422878499</v>
      </c>
      <c r="I5349">
        <f t="shared" si="83"/>
        <v>4.2865895749999439E-2</v>
      </c>
      <c r="J5349">
        <f>Table2[[#This Row],[Consumption]]+Table2[[#This Row],[Predicted Consumption]]</f>
        <v>18.157134104249998</v>
      </c>
      <c r="K5349">
        <f>ABS((Table2[[#This Row],[Consumption]]-Table2[[#This Row],[Predicted Consumption]])/Table2[[#This Row],[Consumption]])</f>
        <v>4.7105379945054328E-3</v>
      </c>
    </row>
    <row r="5350" spans="1:11" x14ac:dyDescent="0.25">
      <c r="A5350" s="1">
        <v>40416.708333333336</v>
      </c>
      <c r="B5350">
        <v>11.6</v>
      </c>
      <c r="D5350" s="3">
        <v>40416.708333333336</v>
      </c>
      <c r="E5350">
        <v>11.6</v>
      </c>
      <c r="F5350">
        <v>8.5294106000000003</v>
      </c>
      <c r="G5350" s="5">
        <v>0.141395225596398</v>
      </c>
      <c r="I5350">
        <f t="shared" si="83"/>
        <v>3.0705893999999994</v>
      </c>
      <c r="J5350">
        <f>Table2[[#This Row],[Consumption]]+Table2[[#This Row],[Predicted Consumption]]</f>
        <v>20.1294106</v>
      </c>
      <c r="K5350">
        <f>ABS((Table2[[#This Row],[Consumption]]-Table2[[#This Row],[Predicted Consumption]])/Table2[[#This Row],[Consumption]])</f>
        <v>0.26470598275862062</v>
      </c>
    </row>
    <row r="5351" spans="1:11" x14ac:dyDescent="0.25">
      <c r="A5351" s="1">
        <v>40416.71875</v>
      </c>
      <c r="B5351">
        <v>10.3</v>
      </c>
      <c r="D5351" s="3">
        <v>40416.71875</v>
      </c>
      <c r="E5351">
        <v>10.3</v>
      </c>
      <c r="F5351">
        <v>10.725057587</v>
      </c>
      <c r="G5351" s="5">
        <v>0.97971202359704901</v>
      </c>
      <c r="I5351">
        <f t="shared" si="83"/>
        <v>0.42505758699999951</v>
      </c>
      <c r="J5351">
        <f>Table2[[#This Row],[Consumption]]+Table2[[#This Row],[Predicted Consumption]]</f>
        <v>21.025057586999999</v>
      </c>
      <c r="K5351">
        <f>ABS((Table2[[#This Row],[Consumption]]-Table2[[#This Row],[Predicted Consumption]])/Table2[[#This Row],[Consumption]])</f>
        <v>4.1267726893203835E-2</v>
      </c>
    </row>
    <row r="5352" spans="1:11" x14ac:dyDescent="0.25">
      <c r="A5352" s="1">
        <v>40416.729166666664</v>
      </c>
      <c r="B5352">
        <v>9.6999999999999993</v>
      </c>
      <c r="D5352" s="3">
        <v>40416.729166666664</v>
      </c>
      <c r="E5352">
        <v>9.6999999999999993</v>
      </c>
      <c r="F5352">
        <v>9.1745772275899995</v>
      </c>
      <c r="G5352" s="5">
        <v>0.214461781800138</v>
      </c>
      <c r="I5352">
        <f t="shared" si="83"/>
        <v>0.52542277240999979</v>
      </c>
      <c r="J5352">
        <f>Table2[[#This Row],[Consumption]]+Table2[[#This Row],[Predicted Consumption]]</f>
        <v>18.874577227589999</v>
      </c>
      <c r="K5352">
        <f>ABS((Table2[[#This Row],[Consumption]]-Table2[[#This Row],[Predicted Consumption]])/Table2[[#This Row],[Consumption]])</f>
        <v>5.4167296124742248E-2</v>
      </c>
    </row>
    <row r="5353" spans="1:11" x14ac:dyDescent="0.25">
      <c r="A5353" s="1">
        <v>40416.739583333336</v>
      </c>
      <c r="B5353">
        <v>11.5</v>
      </c>
      <c r="D5353" s="3">
        <v>40416.739583333336</v>
      </c>
      <c r="E5353">
        <v>11.5</v>
      </c>
      <c r="F5353">
        <v>9.8903104694799993</v>
      </c>
      <c r="G5353" s="5">
        <v>0.17682834585634299</v>
      </c>
      <c r="I5353">
        <f t="shared" si="83"/>
        <v>1.6096895305200007</v>
      </c>
      <c r="J5353">
        <f>Table2[[#This Row],[Consumption]]+Table2[[#This Row],[Predicted Consumption]]</f>
        <v>21.390310469479999</v>
      </c>
      <c r="K5353">
        <f>ABS((Table2[[#This Row],[Consumption]]-Table2[[#This Row],[Predicted Consumption]])/Table2[[#This Row],[Consumption]])</f>
        <v>0.1399730026539131</v>
      </c>
    </row>
    <row r="5354" spans="1:11" x14ac:dyDescent="0.25">
      <c r="A5354" s="1">
        <v>40416.75</v>
      </c>
      <c r="B5354">
        <v>10.3</v>
      </c>
      <c r="D5354" s="3">
        <v>40416.75</v>
      </c>
      <c r="E5354">
        <v>10.3</v>
      </c>
      <c r="F5354">
        <v>11.888372182299999</v>
      </c>
      <c r="G5354" s="5">
        <v>0.53627050596882098</v>
      </c>
      <c r="I5354">
        <f t="shared" si="83"/>
        <v>1.5883721822999988</v>
      </c>
      <c r="J5354">
        <f>Table2[[#This Row],[Consumption]]+Table2[[#This Row],[Predicted Consumption]]</f>
        <v>22.1883721823</v>
      </c>
      <c r="K5354">
        <f>ABS((Table2[[#This Row],[Consumption]]-Table2[[#This Row],[Predicted Consumption]])/Table2[[#This Row],[Consumption]])</f>
        <v>0.15421089148543676</v>
      </c>
    </row>
    <row r="5355" spans="1:11" x14ac:dyDescent="0.25">
      <c r="A5355" s="1">
        <v>40416.760416666664</v>
      </c>
      <c r="B5355">
        <v>13</v>
      </c>
      <c r="D5355" s="3">
        <v>40416.760416666664</v>
      </c>
      <c r="E5355">
        <v>13</v>
      </c>
      <c r="F5355">
        <v>9.6861587108999991</v>
      </c>
      <c r="G5355" s="5">
        <v>0.41265911253211401</v>
      </c>
      <c r="I5355">
        <f t="shared" si="83"/>
        <v>3.3138412891000009</v>
      </c>
      <c r="J5355">
        <f>Table2[[#This Row],[Consumption]]+Table2[[#This Row],[Predicted Consumption]]</f>
        <v>22.686158710899999</v>
      </c>
      <c r="K5355">
        <f>ABS((Table2[[#This Row],[Consumption]]-Table2[[#This Row],[Predicted Consumption]])/Table2[[#This Row],[Consumption]])</f>
        <v>0.25491086839230775</v>
      </c>
    </row>
    <row r="5356" spans="1:11" x14ac:dyDescent="0.25">
      <c r="A5356" s="1">
        <v>40416.770833333336</v>
      </c>
      <c r="B5356">
        <v>11.3</v>
      </c>
      <c r="D5356" s="3">
        <v>40416.770833333336</v>
      </c>
      <c r="E5356">
        <v>11.3</v>
      </c>
      <c r="F5356">
        <v>11.888372182299999</v>
      </c>
      <c r="G5356" s="5">
        <v>0.92837873941238003</v>
      </c>
      <c r="I5356">
        <f t="shared" si="83"/>
        <v>0.58837218229999877</v>
      </c>
      <c r="J5356">
        <f>Table2[[#This Row],[Consumption]]+Table2[[#This Row],[Predicted Consumption]]</f>
        <v>23.1883721823</v>
      </c>
      <c r="K5356">
        <f>ABS((Table2[[#This Row],[Consumption]]-Table2[[#This Row],[Predicted Consumption]])/Table2[[#This Row],[Consumption]])</f>
        <v>5.2068334716814046E-2</v>
      </c>
    </row>
    <row r="5357" spans="1:11" x14ac:dyDescent="0.25">
      <c r="A5357" s="1">
        <v>40416.78125</v>
      </c>
      <c r="B5357">
        <v>10.1</v>
      </c>
      <c r="D5357" s="3">
        <v>40416.78125</v>
      </c>
      <c r="E5357">
        <v>10.1</v>
      </c>
      <c r="F5357">
        <v>8.9692101978600007</v>
      </c>
      <c r="G5357" s="5">
        <v>0.83926367835276505</v>
      </c>
      <c r="I5357">
        <f t="shared" si="83"/>
        <v>1.1307898021399989</v>
      </c>
      <c r="J5357">
        <f>Table2[[#This Row],[Consumption]]+Table2[[#This Row],[Predicted Consumption]]</f>
        <v>19.069210197860002</v>
      </c>
      <c r="K5357">
        <f>ABS((Table2[[#This Row],[Consumption]]-Table2[[#This Row],[Predicted Consumption]])/Table2[[#This Row],[Consumption]])</f>
        <v>0.11195938635049495</v>
      </c>
    </row>
    <row r="5358" spans="1:11" x14ac:dyDescent="0.25">
      <c r="A5358" s="1">
        <v>40416.791666666664</v>
      </c>
      <c r="B5358">
        <v>9.1999999999999993</v>
      </c>
      <c r="D5358" s="3">
        <v>40416.791666666664</v>
      </c>
      <c r="E5358">
        <v>9.1999999999999993</v>
      </c>
      <c r="F5358">
        <v>9.1745772275899995</v>
      </c>
      <c r="G5358" s="5">
        <v>0.25463798303722501</v>
      </c>
      <c r="I5358">
        <f t="shared" si="83"/>
        <v>2.5422772409999794E-2</v>
      </c>
      <c r="J5358">
        <f>Table2[[#This Row],[Consumption]]+Table2[[#This Row],[Predicted Consumption]]</f>
        <v>18.374577227589999</v>
      </c>
      <c r="K5358">
        <f>ABS((Table2[[#This Row],[Consumption]]-Table2[[#This Row],[Predicted Consumption]])/Table2[[#This Row],[Consumption]])</f>
        <v>2.7633448271738911E-3</v>
      </c>
    </row>
    <row r="5359" spans="1:11" x14ac:dyDescent="0.25">
      <c r="A5359" s="1">
        <v>40416.802083333336</v>
      </c>
      <c r="B5359">
        <v>10.1</v>
      </c>
      <c r="D5359" s="3">
        <v>40416.802083333336</v>
      </c>
      <c r="E5359">
        <v>10.1</v>
      </c>
      <c r="F5359">
        <v>11.5058374298</v>
      </c>
      <c r="G5359" s="5">
        <v>0.143931446332696</v>
      </c>
      <c r="I5359">
        <f t="shared" si="83"/>
        <v>1.4058374298</v>
      </c>
      <c r="J5359">
        <f>Table2[[#This Row],[Consumption]]+Table2[[#This Row],[Predicted Consumption]]</f>
        <v>21.605837429799998</v>
      </c>
      <c r="K5359">
        <f>ABS((Table2[[#This Row],[Consumption]]-Table2[[#This Row],[Predicted Consumption]])/Table2[[#This Row],[Consumption]])</f>
        <v>0.13919182473267327</v>
      </c>
    </row>
    <row r="5360" spans="1:11" x14ac:dyDescent="0.25">
      <c r="A5360" s="1">
        <v>40416.8125</v>
      </c>
      <c r="B5360">
        <v>10.3</v>
      </c>
      <c r="D5360" s="3">
        <v>40416.8125</v>
      </c>
      <c r="E5360">
        <v>10.3</v>
      </c>
      <c r="F5360">
        <v>9.1822040593099992</v>
      </c>
      <c r="G5360" s="5">
        <v>0.438894108088213</v>
      </c>
      <c r="I5360">
        <f t="shared" si="83"/>
        <v>1.1177959406900015</v>
      </c>
      <c r="J5360">
        <f>Table2[[#This Row],[Consumption]]+Table2[[#This Row],[Predicted Consumption]]</f>
        <v>19.48220405931</v>
      </c>
      <c r="K5360">
        <f>ABS((Table2[[#This Row],[Consumption]]-Table2[[#This Row],[Predicted Consumption]])/Table2[[#This Row],[Consumption]])</f>
        <v>0.10852387773689334</v>
      </c>
    </row>
    <row r="5361" spans="1:11" x14ac:dyDescent="0.25">
      <c r="A5361" s="1">
        <v>40416.822916666664</v>
      </c>
      <c r="B5361">
        <v>9.4</v>
      </c>
      <c r="D5361" s="3">
        <v>40416.822916666664</v>
      </c>
      <c r="E5361">
        <v>9.4</v>
      </c>
      <c r="F5361">
        <v>12.68787</v>
      </c>
      <c r="G5361" s="5">
        <v>0.2587469055719</v>
      </c>
      <c r="I5361">
        <f t="shared" si="83"/>
        <v>3.2878699999999998</v>
      </c>
      <c r="J5361">
        <f>Table2[[#This Row],[Consumption]]+Table2[[#This Row],[Predicted Consumption]]</f>
        <v>22.087870000000002</v>
      </c>
      <c r="K5361">
        <f>ABS((Table2[[#This Row],[Consumption]]-Table2[[#This Row],[Predicted Consumption]])/Table2[[#This Row],[Consumption]])</f>
        <v>0.34977340425531911</v>
      </c>
    </row>
    <row r="5362" spans="1:11" x14ac:dyDescent="0.25">
      <c r="A5362" s="1">
        <v>40416.833333333336</v>
      </c>
      <c r="B5362">
        <v>9.8000000000000007</v>
      </c>
      <c r="D5362" s="3">
        <v>40416.833333333336</v>
      </c>
      <c r="E5362">
        <v>9.8000000000000007</v>
      </c>
      <c r="F5362">
        <v>10.093217703800001</v>
      </c>
      <c r="G5362" s="5">
        <v>0.21130887007047999</v>
      </c>
      <c r="I5362">
        <f t="shared" si="83"/>
        <v>0.2932177037999999</v>
      </c>
      <c r="J5362">
        <f>Table2[[#This Row],[Consumption]]+Table2[[#This Row],[Predicted Consumption]]</f>
        <v>19.893217703800001</v>
      </c>
      <c r="K5362">
        <f>ABS((Table2[[#This Row],[Consumption]]-Table2[[#This Row],[Predicted Consumption]])/Table2[[#This Row],[Consumption]])</f>
        <v>2.9920173857142844E-2</v>
      </c>
    </row>
    <row r="5363" spans="1:11" x14ac:dyDescent="0.25">
      <c r="A5363" s="1">
        <v>40416.84375</v>
      </c>
      <c r="B5363">
        <v>8.8000000000000007</v>
      </c>
      <c r="D5363" s="3">
        <v>40416.84375</v>
      </c>
      <c r="E5363">
        <v>8.8000000000000007</v>
      </c>
      <c r="F5363">
        <v>8.2830165571999999</v>
      </c>
      <c r="G5363" s="5">
        <v>0.26962427318932403</v>
      </c>
      <c r="I5363">
        <f t="shared" si="83"/>
        <v>0.51698344280000086</v>
      </c>
      <c r="J5363">
        <f>Table2[[#This Row],[Consumption]]+Table2[[#This Row],[Predicted Consumption]]</f>
        <v>17.083016557200001</v>
      </c>
      <c r="K5363">
        <f>ABS((Table2[[#This Row],[Consumption]]-Table2[[#This Row],[Predicted Consumption]])/Table2[[#This Row],[Consumption]])</f>
        <v>5.8748118500000092E-2</v>
      </c>
    </row>
    <row r="5364" spans="1:11" x14ac:dyDescent="0.25">
      <c r="A5364" s="1">
        <v>40416.854166666664</v>
      </c>
      <c r="B5364">
        <v>8.6999999999999993</v>
      </c>
      <c r="D5364" s="3">
        <v>40416.854166666664</v>
      </c>
      <c r="E5364">
        <v>8.6999999999999993</v>
      </c>
      <c r="F5364">
        <v>7.6705861000000004</v>
      </c>
      <c r="G5364" s="5">
        <v>0.24602766713343199</v>
      </c>
      <c r="I5364">
        <f t="shared" si="83"/>
        <v>1.0294138999999989</v>
      </c>
      <c r="J5364">
        <f>Table2[[#This Row],[Consumption]]+Table2[[#This Row],[Predicted Consumption]]</f>
        <v>16.370586100000001</v>
      </c>
      <c r="K5364">
        <f>ABS((Table2[[#This Row],[Consumption]]-Table2[[#This Row],[Predicted Consumption]])/Table2[[#This Row],[Consumption]])</f>
        <v>0.11832343678160907</v>
      </c>
    </row>
    <row r="5365" spans="1:11" x14ac:dyDescent="0.25">
      <c r="A5365" s="1">
        <v>40416.864583333336</v>
      </c>
      <c r="B5365">
        <v>8.8000000000000007</v>
      </c>
      <c r="D5365" s="3">
        <v>40416.864583333336</v>
      </c>
      <c r="E5365">
        <v>8.8000000000000007</v>
      </c>
      <c r="F5365">
        <v>7.6705861000000004</v>
      </c>
      <c r="G5365" s="5">
        <v>0.27090222978057599</v>
      </c>
      <c r="I5365">
        <f t="shared" si="83"/>
        <v>1.1294139000000003</v>
      </c>
      <c r="J5365">
        <f>Table2[[#This Row],[Consumption]]+Table2[[#This Row],[Predicted Consumption]]</f>
        <v>16.470586100000002</v>
      </c>
      <c r="K5365">
        <f>ABS((Table2[[#This Row],[Consumption]]-Table2[[#This Row],[Predicted Consumption]])/Table2[[#This Row],[Consumption]])</f>
        <v>0.12834248863636366</v>
      </c>
    </row>
    <row r="5366" spans="1:11" x14ac:dyDescent="0.25">
      <c r="A5366" s="1">
        <v>40416.875</v>
      </c>
      <c r="B5366">
        <v>8</v>
      </c>
      <c r="D5366" s="3">
        <v>40416.875</v>
      </c>
      <c r="E5366">
        <v>8</v>
      </c>
      <c r="F5366">
        <v>9.0699938729799996</v>
      </c>
      <c r="G5366" s="5">
        <v>0.16786866596679401</v>
      </c>
      <c r="I5366">
        <f t="shared" si="83"/>
        <v>1.0699938729799996</v>
      </c>
      <c r="J5366">
        <f>Table2[[#This Row],[Consumption]]+Table2[[#This Row],[Predicted Consumption]]</f>
        <v>17.06999387298</v>
      </c>
      <c r="K5366">
        <f>ABS((Table2[[#This Row],[Consumption]]-Table2[[#This Row],[Predicted Consumption]])/Table2[[#This Row],[Consumption]])</f>
        <v>0.13374923412249995</v>
      </c>
    </row>
    <row r="5367" spans="1:11" x14ac:dyDescent="0.25">
      <c r="A5367" s="1">
        <v>40416.885416666664</v>
      </c>
      <c r="B5367">
        <v>4</v>
      </c>
      <c r="D5367" s="3">
        <v>40416.885416666664</v>
      </c>
      <c r="E5367">
        <v>4</v>
      </c>
      <c r="F5367">
        <v>7.6335199999999999</v>
      </c>
      <c r="G5367" s="5">
        <v>0.45834652230865203</v>
      </c>
      <c r="I5367">
        <f t="shared" si="83"/>
        <v>3.6335199999999999</v>
      </c>
      <c r="J5367">
        <f>Table2[[#This Row],[Consumption]]+Table2[[#This Row],[Predicted Consumption]]</f>
        <v>11.633520000000001</v>
      </c>
      <c r="K5367">
        <f>ABS((Table2[[#This Row],[Consumption]]-Table2[[#This Row],[Predicted Consumption]])/Table2[[#This Row],[Consumption]])</f>
        <v>0.90837999999999997</v>
      </c>
    </row>
    <row r="5368" spans="1:11" x14ac:dyDescent="0.25">
      <c r="A5368" s="1">
        <v>40416.895833333336</v>
      </c>
      <c r="B5368">
        <v>1.4</v>
      </c>
      <c r="D5368" s="3">
        <v>40416.895833333336</v>
      </c>
      <c r="E5368">
        <v>1.4</v>
      </c>
      <c r="F5368">
        <v>5.4803555816399996</v>
      </c>
      <c r="G5368" s="5">
        <v>0.86042656323292699</v>
      </c>
      <c r="I5368">
        <f t="shared" si="83"/>
        <v>4.0803555816399992</v>
      </c>
      <c r="J5368">
        <f>Table2[[#This Row],[Consumption]]+Table2[[#This Row],[Predicted Consumption]]</f>
        <v>6.8803555816399999</v>
      </c>
      <c r="K5368">
        <f>ABS((Table2[[#This Row],[Consumption]]-Table2[[#This Row],[Predicted Consumption]])/Table2[[#This Row],[Consumption]])</f>
        <v>2.914539701171428</v>
      </c>
    </row>
    <row r="5369" spans="1:11" x14ac:dyDescent="0.25">
      <c r="A5369" s="1">
        <v>40416.90625</v>
      </c>
      <c r="B5369">
        <v>1.4</v>
      </c>
      <c r="D5369" s="3">
        <v>40416.90625</v>
      </c>
      <c r="E5369">
        <v>1.4</v>
      </c>
      <c r="F5369">
        <v>5.0999999999999996</v>
      </c>
      <c r="G5369" s="5">
        <v>0.44962237305025099</v>
      </c>
      <c r="I5369">
        <f t="shared" si="83"/>
        <v>3.6999999999999997</v>
      </c>
      <c r="J5369">
        <f>Table2[[#This Row],[Consumption]]+Table2[[#This Row],[Predicted Consumption]]</f>
        <v>6.5</v>
      </c>
      <c r="K5369">
        <f>ABS((Table2[[#This Row],[Consumption]]-Table2[[#This Row],[Predicted Consumption]])/Table2[[#This Row],[Consumption]])</f>
        <v>2.6428571428571428</v>
      </c>
    </row>
    <row r="5370" spans="1:11" x14ac:dyDescent="0.25">
      <c r="A5370" s="1">
        <v>40416.916666666664</v>
      </c>
      <c r="B5370">
        <v>1.4</v>
      </c>
      <c r="D5370" s="3">
        <v>40416.916666666664</v>
      </c>
      <c r="E5370">
        <v>1.4</v>
      </c>
      <c r="F5370">
        <v>1.4</v>
      </c>
      <c r="G5370" s="5">
        <v>0.34444057695073099</v>
      </c>
      <c r="I5370">
        <f t="shared" si="83"/>
        <v>0</v>
      </c>
      <c r="J5370">
        <f>Table2[[#This Row],[Consumption]]+Table2[[#This Row],[Predicted Consumption]]</f>
        <v>2.8</v>
      </c>
      <c r="K5370">
        <f>ABS((Table2[[#This Row],[Consumption]]-Table2[[#This Row],[Predicted Consumption]])/Table2[[#This Row],[Consumption]])</f>
        <v>0</v>
      </c>
    </row>
    <row r="5371" spans="1:11" x14ac:dyDescent="0.25">
      <c r="A5371" s="1">
        <v>40416.927083333336</v>
      </c>
      <c r="B5371">
        <v>1.3</v>
      </c>
      <c r="D5371" s="3">
        <v>40416.927083333336</v>
      </c>
      <c r="E5371">
        <v>1.3</v>
      </c>
      <c r="F5371">
        <v>1.4</v>
      </c>
      <c r="G5371" s="5">
        <v>0.69501838544204397</v>
      </c>
      <c r="I5371">
        <f t="shared" si="83"/>
        <v>9.9999999999999867E-2</v>
      </c>
      <c r="J5371">
        <f>Table2[[#This Row],[Consumption]]+Table2[[#This Row],[Predicted Consumption]]</f>
        <v>2.7</v>
      </c>
      <c r="K5371">
        <f>ABS((Table2[[#This Row],[Consumption]]-Table2[[#This Row],[Predicted Consumption]])/Table2[[#This Row],[Consumption]])</f>
        <v>7.6923076923076816E-2</v>
      </c>
    </row>
    <row r="5372" spans="1:11" x14ac:dyDescent="0.25">
      <c r="A5372" s="1">
        <v>40416.9375</v>
      </c>
      <c r="B5372">
        <v>1.3</v>
      </c>
      <c r="D5372" s="3">
        <v>40416.9375</v>
      </c>
      <c r="E5372">
        <v>1.3</v>
      </c>
      <c r="F5372">
        <v>1.2</v>
      </c>
      <c r="G5372" s="5">
        <v>0.35131647112945902</v>
      </c>
      <c r="I5372">
        <f t="shared" si="83"/>
        <v>0.10000000000000009</v>
      </c>
      <c r="J5372">
        <f>Table2[[#This Row],[Consumption]]+Table2[[#This Row],[Predicted Consumption]]</f>
        <v>2.5</v>
      </c>
      <c r="K5372">
        <f>ABS((Table2[[#This Row],[Consumption]]-Table2[[#This Row],[Predicted Consumption]])/Table2[[#This Row],[Consumption]])</f>
        <v>7.6923076923076983E-2</v>
      </c>
    </row>
    <row r="5373" spans="1:11" x14ac:dyDescent="0.25">
      <c r="A5373" s="1">
        <v>40416.947916666664</v>
      </c>
      <c r="B5373">
        <v>1.3</v>
      </c>
      <c r="D5373" s="3">
        <v>40416.947916666664</v>
      </c>
      <c r="E5373">
        <v>1.3</v>
      </c>
      <c r="F5373">
        <v>1.3</v>
      </c>
      <c r="G5373" s="5">
        <v>0.39717488320390298</v>
      </c>
      <c r="I5373">
        <f t="shared" si="83"/>
        <v>0</v>
      </c>
      <c r="J5373">
        <f>Table2[[#This Row],[Consumption]]+Table2[[#This Row],[Predicted Consumption]]</f>
        <v>2.6</v>
      </c>
      <c r="K5373">
        <f>ABS((Table2[[#This Row],[Consumption]]-Table2[[#This Row],[Predicted Consumption]])/Table2[[#This Row],[Consumption]])</f>
        <v>0</v>
      </c>
    </row>
    <row r="5374" spans="1:11" x14ac:dyDescent="0.25">
      <c r="A5374" s="1">
        <v>40416.958333333336</v>
      </c>
      <c r="B5374">
        <v>1.2</v>
      </c>
      <c r="D5374" s="3">
        <v>40416.958333333336</v>
      </c>
      <c r="E5374">
        <v>1.2</v>
      </c>
      <c r="F5374">
        <v>1.3</v>
      </c>
      <c r="G5374" s="5">
        <v>0.52696369059403902</v>
      </c>
      <c r="I5374">
        <f t="shared" si="83"/>
        <v>0.10000000000000009</v>
      </c>
      <c r="J5374">
        <f>Table2[[#This Row],[Consumption]]+Table2[[#This Row],[Predicted Consumption]]</f>
        <v>2.5</v>
      </c>
      <c r="K5374">
        <f>ABS((Table2[[#This Row],[Consumption]]-Table2[[#This Row],[Predicted Consumption]])/Table2[[#This Row],[Consumption]])</f>
        <v>8.3333333333333412E-2</v>
      </c>
    </row>
    <row r="5375" spans="1:11" x14ac:dyDescent="0.25">
      <c r="A5375" s="1">
        <v>40416.96875</v>
      </c>
      <c r="B5375">
        <v>3</v>
      </c>
      <c r="D5375" s="3">
        <v>40416.96875</v>
      </c>
      <c r="E5375">
        <v>3</v>
      </c>
      <c r="F5375">
        <v>1.3</v>
      </c>
      <c r="G5375" s="5">
        <v>0.89704711131896697</v>
      </c>
      <c r="I5375">
        <f t="shared" si="83"/>
        <v>1.7</v>
      </c>
      <c r="J5375">
        <f>Table2[[#This Row],[Consumption]]+Table2[[#This Row],[Predicted Consumption]]</f>
        <v>4.3</v>
      </c>
      <c r="K5375">
        <f>ABS((Table2[[#This Row],[Consumption]]-Table2[[#This Row],[Predicted Consumption]])/Table2[[#This Row],[Consumption]])</f>
        <v>0.56666666666666665</v>
      </c>
    </row>
    <row r="5376" spans="1:11" x14ac:dyDescent="0.25">
      <c r="A5376" s="1">
        <v>40416.979166666664</v>
      </c>
      <c r="B5376">
        <v>5.6</v>
      </c>
      <c r="D5376" s="3">
        <v>40416.979166666664</v>
      </c>
      <c r="E5376">
        <v>5.6</v>
      </c>
      <c r="F5376">
        <v>1.3</v>
      </c>
      <c r="G5376" s="5">
        <v>0.84564162261225795</v>
      </c>
      <c r="I5376">
        <f t="shared" si="83"/>
        <v>4.3</v>
      </c>
      <c r="J5376">
        <f>Table2[[#This Row],[Consumption]]+Table2[[#This Row],[Predicted Consumption]]</f>
        <v>6.8999999999999995</v>
      </c>
      <c r="K5376">
        <f>ABS((Table2[[#This Row],[Consumption]]-Table2[[#This Row],[Predicted Consumption]])/Table2[[#This Row],[Consumption]])</f>
        <v>0.7678571428571429</v>
      </c>
    </row>
    <row r="5377" spans="1:11" x14ac:dyDescent="0.25">
      <c r="A5377" s="1">
        <v>40416.989583333336</v>
      </c>
      <c r="B5377">
        <v>5.7</v>
      </c>
      <c r="D5377" s="3">
        <v>40416.989583333336</v>
      </c>
      <c r="E5377">
        <v>5.7</v>
      </c>
      <c r="F5377">
        <v>5.6901087664199999</v>
      </c>
      <c r="G5377" s="5">
        <v>0.48059586752123901</v>
      </c>
      <c r="I5377">
        <f t="shared" si="83"/>
        <v>9.8912335800003248E-3</v>
      </c>
      <c r="J5377">
        <f>Table2[[#This Row],[Consumption]]+Table2[[#This Row],[Predicted Consumption]]</f>
        <v>11.390108766419999</v>
      </c>
      <c r="K5377">
        <f>ABS((Table2[[#This Row],[Consumption]]-Table2[[#This Row],[Predicted Consumption]])/Table2[[#This Row],[Consumption]])</f>
        <v>1.7353041368421622E-3</v>
      </c>
    </row>
    <row r="5378" spans="1:11" x14ac:dyDescent="0.25">
      <c r="A5378" s="1">
        <v>40417</v>
      </c>
      <c r="B5378">
        <v>5.3</v>
      </c>
      <c r="D5378" s="2">
        <v>40417</v>
      </c>
      <c r="E5378">
        <v>5.3</v>
      </c>
      <c r="F5378">
        <v>9.4</v>
      </c>
      <c r="G5378" s="5">
        <v>0.77156727108010004</v>
      </c>
      <c r="I5378">
        <f t="shared" si="83"/>
        <v>4.1000000000000005</v>
      </c>
      <c r="J5378">
        <f>Table2[[#This Row],[Consumption]]+Table2[[#This Row],[Predicted Consumption]]</f>
        <v>14.7</v>
      </c>
      <c r="K5378">
        <f>ABS((Table2[[#This Row],[Consumption]]-Table2[[#This Row],[Predicted Consumption]])/Table2[[#This Row],[Consumption]])</f>
        <v>0.77358490566037752</v>
      </c>
    </row>
    <row r="5379" spans="1:11" x14ac:dyDescent="0.25">
      <c r="A5379" s="1">
        <v>40417.010416666664</v>
      </c>
      <c r="B5379">
        <v>5.5</v>
      </c>
      <c r="D5379" s="3">
        <v>40417.010416666664</v>
      </c>
      <c r="E5379">
        <v>5.5</v>
      </c>
      <c r="F5379">
        <v>5.1991579999999997</v>
      </c>
      <c r="G5379" s="5">
        <v>0.28438624984171401</v>
      </c>
      <c r="I5379">
        <f t="shared" si="83"/>
        <v>0.30084200000000028</v>
      </c>
      <c r="J5379">
        <f>Table2[[#This Row],[Consumption]]+Table2[[#This Row],[Predicted Consumption]]</f>
        <v>10.699158000000001</v>
      </c>
      <c r="K5379">
        <f>ABS((Table2[[#This Row],[Consumption]]-Table2[[#This Row],[Predicted Consumption]])/Table2[[#This Row],[Consumption]])</f>
        <v>5.4698545454545507E-2</v>
      </c>
    </row>
    <row r="5380" spans="1:11" x14ac:dyDescent="0.25">
      <c r="A5380" s="1">
        <v>40417.020833333336</v>
      </c>
      <c r="B5380">
        <v>5.7</v>
      </c>
      <c r="D5380" s="3">
        <v>40417.020833333336</v>
      </c>
      <c r="E5380">
        <v>5.7</v>
      </c>
      <c r="F5380">
        <v>5.2294105999999996</v>
      </c>
      <c r="G5380" s="5">
        <v>0.71180307212627603</v>
      </c>
      <c r="I5380">
        <f t="shared" ref="I5380:I5443" si="84">ABS(F5380-E5380)</f>
        <v>0.4705894000000006</v>
      </c>
      <c r="J5380">
        <f>Table2[[#This Row],[Consumption]]+Table2[[#This Row],[Predicted Consumption]]</f>
        <v>10.929410600000001</v>
      </c>
      <c r="K5380">
        <f>ABS((Table2[[#This Row],[Consumption]]-Table2[[#This Row],[Predicted Consumption]])/Table2[[#This Row],[Consumption]])</f>
        <v>8.2559543859649226E-2</v>
      </c>
    </row>
    <row r="5381" spans="1:11" x14ac:dyDescent="0.25">
      <c r="A5381" s="1">
        <v>40417.03125</v>
      </c>
      <c r="B5381">
        <v>5.5</v>
      </c>
      <c r="D5381" s="3">
        <v>40417.03125</v>
      </c>
      <c r="E5381">
        <v>5.5</v>
      </c>
      <c r="F5381">
        <v>5.4862489071500002</v>
      </c>
      <c r="G5381" s="5">
        <v>0.56343805334837305</v>
      </c>
      <c r="I5381">
        <f t="shared" si="84"/>
        <v>1.3751092849999758E-2</v>
      </c>
      <c r="J5381">
        <f>Table2[[#This Row],[Consumption]]+Table2[[#This Row],[Predicted Consumption]]</f>
        <v>10.986248907149999</v>
      </c>
      <c r="K5381">
        <f>ABS((Table2[[#This Row],[Consumption]]-Table2[[#This Row],[Predicted Consumption]])/Table2[[#This Row],[Consumption]])</f>
        <v>2.5001986999999559E-3</v>
      </c>
    </row>
    <row r="5382" spans="1:11" x14ac:dyDescent="0.25">
      <c r="A5382" s="1">
        <v>40417.041666666664</v>
      </c>
      <c r="B5382">
        <v>5.4</v>
      </c>
      <c r="D5382" s="3">
        <v>40417.041666666664</v>
      </c>
      <c r="E5382">
        <v>5.4</v>
      </c>
      <c r="F5382">
        <v>5.3647052999999998</v>
      </c>
      <c r="G5382" s="5">
        <v>0.244258028663349</v>
      </c>
      <c r="I5382">
        <f t="shared" si="84"/>
        <v>3.5294700000000567E-2</v>
      </c>
      <c r="J5382">
        <f>Table2[[#This Row],[Consumption]]+Table2[[#This Row],[Predicted Consumption]]</f>
        <v>10.764705299999999</v>
      </c>
      <c r="K5382">
        <f>ABS((Table2[[#This Row],[Consumption]]-Table2[[#This Row],[Predicted Consumption]])/Table2[[#This Row],[Consumption]])</f>
        <v>6.5360555555556603E-3</v>
      </c>
    </row>
    <row r="5383" spans="1:11" x14ac:dyDescent="0.25">
      <c r="A5383" s="1">
        <v>40417.052083333336</v>
      </c>
      <c r="B5383">
        <v>1.4</v>
      </c>
      <c r="D5383" s="3">
        <v>40417.052083333336</v>
      </c>
      <c r="E5383">
        <v>1.4</v>
      </c>
      <c r="F5383">
        <v>5.490374235</v>
      </c>
      <c r="G5383" s="5">
        <v>0.327680778351291</v>
      </c>
      <c r="I5383">
        <f t="shared" si="84"/>
        <v>4.0903742350000005</v>
      </c>
      <c r="J5383">
        <f>Table2[[#This Row],[Consumption]]+Table2[[#This Row],[Predicted Consumption]]</f>
        <v>6.8903742349999995</v>
      </c>
      <c r="K5383">
        <f>ABS((Table2[[#This Row],[Consumption]]-Table2[[#This Row],[Predicted Consumption]])/Table2[[#This Row],[Consumption]])</f>
        <v>2.9216958821428576</v>
      </c>
    </row>
    <row r="5384" spans="1:11" x14ac:dyDescent="0.25">
      <c r="A5384" s="1">
        <v>40417.0625</v>
      </c>
      <c r="B5384">
        <v>1.2</v>
      </c>
      <c r="D5384" s="3">
        <v>40417.0625</v>
      </c>
      <c r="E5384">
        <v>1.2</v>
      </c>
      <c r="F5384">
        <v>1.3</v>
      </c>
      <c r="G5384" s="5">
        <v>0.36767743406769399</v>
      </c>
      <c r="I5384">
        <f t="shared" si="84"/>
        <v>0.10000000000000009</v>
      </c>
      <c r="J5384">
        <f>Table2[[#This Row],[Consumption]]+Table2[[#This Row],[Predicted Consumption]]</f>
        <v>2.5</v>
      </c>
      <c r="K5384">
        <f>ABS((Table2[[#This Row],[Consumption]]-Table2[[#This Row],[Predicted Consumption]])/Table2[[#This Row],[Consumption]])</f>
        <v>8.3333333333333412E-2</v>
      </c>
    </row>
    <row r="5385" spans="1:11" x14ac:dyDescent="0.25">
      <c r="A5385" s="1">
        <v>40417.072916666664</v>
      </c>
      <c r="B5385">
        <v>1.3</v>
      </c>
      <c r="D5385" s="3">
        <v>40417.072916666664</v>
      </c>
      <c r="E5385">
        <v>1.3</v>
      </c>
      <c r="F5385">
        <v>2.8530000000000002</v>
      </c>
      <c r="G5385" s="5">
        <v>0.87475654944773695</v>
      </c>
      <c r="I5385">
        <f t="shared" si="84"/>
        <v>1.5530000000000002</v>
      </c>
      <c r="J5385">
        <f>Table2[[#This Row],[Consumption]]+Table2[[#This Row],[Predicted Consumption]]</f>
        <v>4.1530000000000005</v>
      </c>
      <c r="K5385">
        <f>ABS((Table2[[#This Row],[Consumption]]-Table2[[#This Row],[Predicted Consumption]])/Table2[[#This Row],[Consumption]])</f>
        <v>1.1946153846153846</v>
      </c>
    </row>
    <row r="5386" spans="1:11" x14ac:dyDescent="0.25">
      <c r="A5386" s="1">
        <v>40417.083333333336</v>
      </c>
      <c r="B5386">
        <v>1.3</v>
      </c>
      <c r="D5386" s="3">
        <v>40417.083333333336</v>
      </c>
      <c r="E5386">
        <v>1.3</v>
      </c>
      <c r="F5386">
        <v>1.3</v>
      </c>
      <c r="G5386" s="5">
        <v>0.56500102185196699</v>
      </c>
      <c r="I5386">
        <f t="shared" si="84"/>
        <v>0</v>
      </c>
      <c r="J5386">
        <f>Table2[[#This Row],[Consumption]]+Table2[[#This Row],[Predicted Consumption]]</f>
        <v>2.6</v>
      </c>
      <c r="K5386">
        <f>ABS((Table2[[#This Row],[Consumption]]-Table2[[#This Row],[Predicted Consumption]])/Table2[[#This Row],[Consumption]])</f>
        <v>0</v>
      </c>
    </row>
    <row r="5387" spans="1:11" x14ac:dyDescent="0.25">
      <c r="A5387" s="1">
        <v>40417.09375</v>
      </c>
      <c r="B5387">
        <v>1.2</v>
      </c>
      <c r="D5387" s="3">
        <v>40417.09375</v>
      </c>
      <c r="E5387">
        <v>1.2</v>
      </c>
      <c r="F5387">
        <v>1.3</v>
      </c>
      <c r="G5387" s="5">
        <v>0.70494032710201404</v>
      </c>
      <c r="I5387">
        <f t="shared" si="84"/>
        <v>0.10000000000000009</v>
      </c>
      <c r="J5387">
        <f>Table2[[#This Row],[Consumption]]+Table2[[#This Row],[Predicted Consumption]]</f>
        <v>2.5</v>
      </c>
      <c r="K5387">
        <f>ABS((Table2[[#This Row],[Consumption]]-Table2[[#This Row],[Predicted Consumption]])/Table2[[#This Row],[Consumption]])</f>
        <v>8.3333333333333412E-2</v>
      </c>
    </row>
    <row r="5388" spans="1:11" x14ac:dyDescent="0.25">
      <c r="A5388" s="1">
        <v>40417.104166666664</v>
      </c>
      <c r="B5388">
        <v>1.2</v>
      </c>
      <c r="D5388" s="3">
        <v>40417.104166666664</v>
      </c>
      <c r="E5388">
        <v>1.2</v>
      </c>
      <c r="F5388">
        <v>1.3</v>
      </c>
      <c r="G5388" s="5">
        <v>0.73461210866669202</v>
      </c>
      <c r="I5388">
        <f t="shared" si="84"/>
        <v>0.10000000000000009</v>
      </c>
      <c r="J5388">
        <f>Table2[[#This Row],[Consumption]]+Table2[[#This Row],[Predicted Consumption]]</f>
        <v>2.5</v>
      </c>
      <c r="K5388">
        <f>ABS((Table2[[#This Row],[Consumption]]-Table2[[#This Row],[Predicted Consumption]])/Table2[[#This Row],[Consumption]])</f>
        <v>8.3333333333333412E-2</v>
      </c>
    </row>
    <row r="5389" spans="1:11" x14ac:dyDescent="0.25">
      <c r="A5389" s="1">
        <v>40417.114583333336</v>
      </c>
      <c r="B5389">
        <v>1.3</v>
      </c>
      <c r="D5389" s="3">
        <v>40417.114583333336</v>
      </c>
      <c r="E5389">
        <v>1.3</v>
      </c>
      <c r="F5389">
        <v>1.3</v>
      </c>
      <c r="G5389" s="5">
        <v>0.91010366955387101</v>
      </c>
      <c r="I5389">
        <f t="shared" si="84"/>
        <v>0</v>
      </c>
      <c r="J5389">
        <f>Table2[[#This Row],[Consumption]]+Table2[[#This Row],[Predicted Consumption]]</f>
        <v>2.6</v>
      </c>
      <c r="K5389">
        <f>ABS((Table2[[#This Row],[Consumption]]-Table2[[#This Row],[Predicted Consumption]])/Table2[[#This Row],[Consumption]])</f>
        <v>0</v>
      </c>
    </row>
    <row r="5390" spans="1:11" x14ac:dyDescent="0.25">
      <c r="A5390" s="1">
        <v>40417.125</v>
      </c>
      <c r="B5390">
        <v>1.3</v>
      </c>
      <c r="D5390" s="3">
        <v>40417.125</v>
      </c>
      <c r="E5390">
        <v>1.3</v>
      </c>
      <c r="F5390">
        <v>1.2</v>
      </c>
      <c r="G5390" s="5">
        <v>0.50370996391951595</v>
      </c>
      <c r="I5390">
        <f t="shared" si="84"/>
        <v>0.10000000000000009</v>
      </c>
      <c r="J5390">
        <f>Table2[[#This Row],[Consumption]]+Table2[[#This Row],[Predicted Consumption]]</f>
        <v>2.5</v>
      </c>
      <c r="K5390">
        <f>ABS((Table2[[#This Row],[Consumption]]-Table2[[#This Row],[Predicted Consumption]])/Table2[[#This Row],[Consumption]])</f>
        <v>7.6923076923076983E-2</v>
      </c>
    </row>
    <row r="5391" spans="1:11" x14ac:dyDescent="0.25">
      <c r="A5391" s="1">
        <v>40417.135416666664</v>
      </c>
      <c r="B5391">
        <v>1.2</v>
      </c>
      <c r="D5391" s="3">
        <v>40417.135416666664</v>
      </c>
      <c r="E5391">
        <v>1.2</v>
      </c>
      <c r="F5391">
        <v>1.2</v>
      </c>
      <c r="G5391" s="5">
        <v>0.47862776523459</v>
      </c>
      <c r="I5391">
        <f t="shared" si="84"/>
        <v>0</v>
      </c>
      <c r="J5391">
        <f>Table2[[#This Row],[Consumption]]+Table2[[#This Row],[Predicted Consumption]]</f>
        <v>2.4</v>
      </c>
      <c r="K5391">
        <f>ABS((Table2[[#This Row],[Consumption]]-Table2[[#This Row],[Predicted Consumption]])/Table2[[#This Row],[Consumption]])</f>
        <v>0</v>
      </c>
    </row>
    <row r="5392" spans="1:11" x14ac:dyDescent="0.25">
      <c r="A5392" s="1">
        <v>40417.145833333336</v>
      </c>
      <c r="B5392">
        <v>1.3</v>
      </c>
      <c r="D5392" s="3">
        <v>40417.145833333336</v>
      </c>
      <c r="E5392">
        <v>1.3</v>
      </c>
      <c r="F5392">
        <v>1.2</v>
      </c>
      <c r="G5392" s="5">
        <v>0.689654376741477</v>
      </c>
      <c r="I5392">
        <f t="shared" si="84"/>
        <v>0.10000000000000009</v>
      </c>
      <c r="J5392">
        <f>Table2[[#This Row],[Consumption]]+Table2[[#This Row],[Predicted Consumption]]</f>
        <v>2.5</v>
      </c>
      <c r="K5392">
        <f>ABS((Table2[[#This Row],[Consumption]]-Table2[[#This Row],[Predicted Consumption]])/Table2[[#This Row],[Consumption]])</f>
        <v>7.6923076923076983E-2</v>
      </c>
    </row>
    <row r="5393" spans="1:11" x14ac:dyDescent="0.25">
      <c r="A5393" s="1">
        <v>40417.15625</v>
      </c>
      <c r="B5393">
        <v>1.2</v>
      </c>
      <c r="D5393" s="3">
        <v>40417.15625</v>
      </c>
      <c r="E5393">
        <v>1.2</v>
      </c>
      <c r="F5393">
        <v>1.3</v>
      </c>
      <c r="G5393" s="5">
        <v>0.56478844778284099</v>
      </c>
      <c r="I5393">
        <f t="shared" si="84"/>
        <v>0.10000000000000009</v>
      </c>
      <c r="J5393">
        <f>Table2[[#This Row],[Consumption]]+Table2[[#This Row],[Predicted Consumption]]</f>
        <v>2.5</v>
      </c>
      <c r="K5393">
        <f>ABS((Table2[[#This Row],[Consumption]]-Table2[[#This Row],[Predicted Consumption]])/Table2[[#This Row],[Consumption]])</f>
        <v>8.3333333333333412E-2</v>
      </c>
    </row>
    <row r="5394" spans="1:11" x14ac:dyDescent="0.25">
      <c r="A5394" s="1">
        <v>40417.166666666664</v>
      </c>
      <c r="B5394">
        <v>1.3</v>
      </c>
      <c r="D5394" s="3">
        <v>40417.166666666664</v>
      </c>
      <c r="E5394">
        <v>1.3</v>
      </c>
      <c r="F5394">
        <v>1.3</v>
      </c>
      <c r="G5394" s="5">
        <v>0.61568640745843795</v>
      </c>
      <c r="I5394">
        <f t="shared" si="84"/>
        <v>0</v>
      </c>
      <c r="J5394">
        <f>Table2[[#This Row],[Consumption]]+Table2[[#This Row],[Predicted Consumption]]</f>
        <v>2.6</v>
      </c>
      <c r="K5394">
        <f>ABS((Table2[[#This Row],[Consumption]]-Table2[[#This Row],[Predicted Consumption]])/Table2[[#This Row],[Consumption]])</f>
        <v>0</v>
      </c>
    </row>
    <row r="5395" spans="1:11" x14ac:dyDescent="0.25">
      <c r="A5395" s="1">
        <v>40417.177083333336</v>
      </c>
      <c r="B5395">
        <v>1.2</v>
      </c>
      <c r="D5395" s="3">
        <v>40417.177083333336</v>
      </c>
      <c r="E5395">
        <v>1.2</v>
      </c>
      <c r="F5395">
        <v>1.2</v>
      </c>
      <c r="G5395" s="5">
        <v>0.59709773539444599</v>
      </c>
      <c r="I5395">
        <f t="shared" si="84"/>
        <v>0</v>
      </c>
      <c r="J5395">
        <f>Table2[[#This Row],[Consumption]]+Table2[[#This Row],[Predicted Consumption]]</f>
        <v>2.4</v>
      </c>
      <c r="K5395">
        <f>ABS((Table2[[#This Row],[Consumption]]-Table2[[#This Row],[Predicted Consumption]])/Table2[[#This Row],[Consumption]])</f>
        <v>0</v>
      </c>
    </row>
    <row r="5396" spans="1:11" x14ac:dyDescent="0.25">
      <c r="A5396" s="1">
        <v>40417.1875</v>
      </c>
      <c r="B5396">
        <v>1.4</v>
      </c>
      <c r="D5396" s="3">
        <v>40417.1875</v>
      </c>
      <c r="E5396">
        <v>1.4</v>
      </c>
      <c r="F5396">
        <v>1.3</v>
      </c>
      <c r="G5396" s="5">
        <v>0.74140806689904204</v>
      </c>
      <c r="I5396">
        <f t="shared" si="84"/>
        <v>9.9999999999999867E-2</v>
      </c>
      <c r="J5396">
        <f>Table2[[#This Row],[Consumption]]+Table2[[#This Row],[Predicted Consumption]]</f>
        <v>2.7</v>
      </c>
      <c r="K5396">
        <f>ABS((Table2[[#This Row],[Consumption]]-Table2[[#This Row],[Predicted Consumption]])/Table2[[#This Row],[Consumption]])</f>
        <v>7.1428571428571341E-2</v>
      </c>
    </row>
    <row r="5397" spans="1:11" x14ac:dyDescent="0.25">
      <c r="A5397" s="1">
        <v>40417.197916666664</v>
      </c>
      <c r="B5397">
        <v>1.2</v>
      </c>
      <c r="D5397" s="3">
        <v>40417.197916666664</v>
      </c>
      <c r="E5397">
        <v>1.2</v>
      </c>
      <c r="I5397">
        <f t="shared" si="84"/>
        <v>1.2</v>
      </c>
      <c r="J5397">
        <f>Table2[[#This Row],[Consumption]]+Table2[[#This Row],[Predicted Consumption]]</f>
        <v>1.2</v>
      </c>
      <c r="K5397">
        <f>ABS((Table2[[#This Row],[Consumption]]-Table2[[#This Row],[Predicted Consumption]])/Table2[[#This Row],[Consumption]])</f>
        <v>1</v>
      </c>
    </row>
    <row r="5398" spans="1:11" x14ac:dyDescent="0.25">
      <c r="A5398" s="1">
        <v>40417.208333333336</v>
      </c>
      <c r="B5398">
        <v>1.2</v>
      </c>
      <c r="D5398" s="3">
        <v>40417.208333333336</v>
      </c>
      <c r="E5398">
        <v>1.2</v>
      </c>
      <c r="F5398">
        <v>1.3</v>
      </c>
      <c r="G5398" s="5">
        <v>0.52091624994404695</v>
      </c>
      <c r="I5398">
        <f t="shared" si="84"/>
        <v>0.10000000000000009</v>
      </c>
      <c r="J5398">
        <f>Table2[[#This Row],[Consumption]]+Table2[[#This Row],[Predicted Consumption]]</f>
        <v>2.5</v>
      </c>
      <c r="K5398">
        <f>ABS((Table2[[#This Row],[Consumption]]-Table2[[#This Row],[Predicted Consumption]])/Table2[[#This Row],[Consumption]])</f>
        <v>8.3333333333333412E-2</v>
      </c>
    </row>
    <row r="5399" spans="1:11" x14ac:dyDescent="0.25">
      <c r="A5399" s="1">
        <v>40417.21875</v>
      </c>
      <c r="B5399">
        <v>4.2</v>
      </c>
      <c r="D5399" s="3">
        <v>40417.21875</v>
      </c>
      <c r="E5399">
        <v>4.2</v>
      </c>
      <c r="F5399">
        <v>1.3</v>
      </c>
      <c r="G5399" s="5">
        <v>0.47375337944711798</v>
      </c>
      <c r="I5399">
        <f t="shared" si="84"/>
        <v>2.9000000000000004</v>
      </c>
      <c r="J5399">
        <f>Table2[[#This Row],[Consumption]]+Table2[[#This Row],[Predicted Consumption]]</f>
        <v>5.5</v>
      </c>
      <c r="K5399">
        <f>ABS((Table2[[#This Row],[Consumption]]-Table2[[#This Row],[Predicted Consumption]])/Table2[[#This Row],[Consumption]])</f>
        <v>0.69047619047619058</v>
      </c>
    </row>
    <row r="5400" spans="1:11" x14ac:dyDescent="0.25">
      <c r="A5400" s="1">
        <v>40417.229166666664</v>
      </c>
      <c r="B5400">
        <v>6.1</v>
      </c>
      <c r="D5400" s="3">
        <v>40417.229166666664</v>
      </c>
      <c r="E5400">
        <v>6.1</v>
      </c>
      <c r="F5400">
        <v>1.4</v>
      </c>
      <c r="G5400" s="5">
        <v>0.84415138501393305</v>
      </c>
      <c r="I5400">
        <f t="shared" si="84"/>
        <v>4.6999999999999993</v>
      </c>
      <c r="J5400">
        <f>Table2[[#This Row],[Consumption]]+Table2[[#This Row],[Predicted Consumption]]</f>
        <v>7.5</v>
      </c>
      <c r="K5400">
        <f>ABS((Table2[[#This Row],[Consumption]]-Table2[[#This Row],[Predicted Consumption]])/Table2[[#This Row],[Consumption]])</f>
        <v>0.77049180327868849</v>
      </c>
    </row>
    <row r="5401" spans="1:11" x14ac:dyDescent="0.25">
      <c r="A5401" s="1">
        <v>40417.239583333336</v>
      </c>
      <c r="B5401">
        <v>6.8</v>
      </c>
      <c r="D5401" s="3">
        <v>40417.239583333336</v>
      </c>
      <c r="E5401">
        <v>6.8</v>
      </c>
      <c r="F5401">
        <v>5.7199217126199997</v>
      </c>
      <c r="G5401" s="5">
        <v>0.34898531278339401</v>
      </c>
      <c r="I5401">
        <f t="shared" si="84"/>
        <v>1.0800782873800001</v>
      </c>
      <c r="J5401">
        <f>Table2[[#This Row],[Consumption]]+Table2[[#This Row],[Predicted Consumption]]</f>
        <v>12.51992171262</v>
      </c>
      <c r="K5401">
        <f>ABS((Table2[[#This Row],[Consumption]]-Table2[[#This Row],[Predicted Consumption]])/Table2[[#This Row],[Consumption]])</f>
        <v>0.15883504226176473</v>
      </c>
    </row>
    <row r="5402" spans="1:11" x14ac:dyDescent="0.25">
      <c r="A5402" s="1">
        <v>40417.25</v>
      </c>
      <c r="B5402">
        <v>9.8000000000000007</v>
      </c>
      <c r="D5402" s="3">
        <v>40417.25</v>
      </c>
      <c r="E5402">
        <v>9.8000000000000007</v>
      </c>
      <c r="F5402">
        <v>9.9976736942599995</v>
      </c>
      <c r="G5402" s="5">
        <v>0.275801240547146</v>
      </c>
      <c r="I5402">
        <f t="shared" si="84"/>
        <v>0.19767369425999881</v>
      </c>
      <c r="J5402">
        <f>Table2[[#This Row],[Consumption]]+Table2[[#This Row],[Predicted Consumption]]</f>
        <v>19.797673694259998</v>
      </c>
      <c r="K5402">
        <f>ABS((Table2[[#This Row],[Consumption]]-Table2[[#This Row],[Predicted Consumption]])/Table2[[#This Row],[Consumption]])</f>
        <v>2.0170785128571306E-2</v>
      </c>
    </row>
    <row r="5403" spans="1:11" x14ac:dyDescent="0.25">
      <c r="A5403" s="1">
        <v>40417.260416666664</v>
      </c>
      <c r="B5403">
        <v>9.1</v>
      </c>
      <c r="D5403" s="3">
        <v>40417.260416666664</v>
      </c>
      <c r="E5403">
        <v>9.1</v>
      </c>
      <c r="F5403">
        <v>8.8000000000000007</v>
      </c>
      <c r="G5403" s="5">
        <v>0.34043316064538498</v>
      </c>
      <c r="I5403">
        <f t="shared" si="84"/>
        <v>0.29999999999999893</v>
      </c>
      <c r="J5403">
        <f>Table2[[#This Row],[Consumption]]+Table2[[#This Row],[Predicted Consumption]]</f>
        <v>17.899999999999999</v>
      </c>
      <c r="K5403">
        <f>ABS((Table2[[#This Row],[Consumption]]-Table2[[#This Row],[Predicted Consumption]])/Table2[[#This Row],[Consumption]])</f>
        <v>3.296703296703285E-2</v>
      </c>
    </row>
    <row r="5404" spans="1:11" x14ac:dyDescent="0.25">
      <c r="A5404" s="1">
        <v>40417.270833333336</v>
      </c>
      <c r="B5404">
        <v>9.9</v>
      </c>
      <c r="D5404" s="3">
        <v>40417.270833333336</v>
      </c>
      <c r="E5404">
        <v>9.9</v>
      </c>
      <c r="F5404">
        <v>10.093217703800001</v>
      </c>
      <c r="G5404" s="5">
        <v>0.14563280583188101</v>
      </c>
      <c r="I5404">
        <f t="shared" si="84"/>
        <v>0.19321770380000025</v>
      </c>
      <c r="J5404">
        <f>Table2[[#This Row],[Consumption]]+Table2[[#This Row],[Predicted Consumption]]</f>
        <v>19.993217703799999</v>
      </c>
      <c r="K5404">
        <f>ABS((Table2[[#This Row],[Consumption]]-Table2[[#This Row],[Predicted Consumption]])/Table2[[#This Row],[Consumption]])</f>
        <v>1.9516939777777801E-2</v>
      </c>
    </row>
    <row r="5405" spans="1:11" x14ac:dyDescent="0.25">
      <c r="A5405" s="1">
        <v>40417.28125</v>
      </c>
      <c r="B5405">
        <v>12.2</v>
      </c>
      <c r="D5405" s="3">
        <v>40417.28125</v>
      </c>
      <c r="E5405">
        <v>12.2</v>
      </c>
      <c r="F5405">
        <v>9.0789957110799993</v>
      </c>
      <c r="G5405" s="5">
        <v>0.40243128721629701</v>
      </c>
      <c r="I5405">
        <f t="shared" si="84"/>
        <v>3.12100428892</v>
      </c>
      <c r="J5405">
        <f>Table2[[#This Row],[Consumption]]+Table2[[#This Row],[Predicted Consumption]]</f>
        <v>21.27899571108</v>
      </c>
      <c r="K5405">
        <f>ABS((Table2[[#This Row],[Consumption]]-Table2[[#This Row],[Predicted Consumption]])/Table2[[#This Row],[Consumption]])</f>
        <v>0.25582002368196721</v>
      </c>
    </row>
    <row r="5406" spans="1:11" x14ac:dyDescent="0.25">
      <c r="A5406" s="1">
        <v>40417.291666666664</v>
      </c>
      <c r="B5406">
        <v>11.6</v>
      </c>
      <c r="D5406" s="3">
        <v>40417.291666666664</v>
      </c>
      <c r="E5406">
        <v>11.6</v>
      </c>
      <c r="F5406">
        <v>12.68787</v>
      </c>
      <c r="G5406" s="5">
        <v>0.32595298451441501</v>
      </c>
      <c r="I5406">
        <f t="shared" si="84"/>
        <v>1.0878700000000006</v>
      </c>
      <c r="J5406">
        <f>Table2[[#This Row],[Consumption]]+Table2[[#This Row],[Predicted Consumption]]</f>
        <v>24.287869999999998</v>
      </c>
      <c r="K5406">
        <f>ABS((Table2[[#This Row],[Consumption]]-Table2[[#This Row],[Predicted Consumption]])/Table2[[#This Row],[Consumption]])</f>
        <v>9.3781896551724184E-2</v>
      </c>
    </row>
    <row r="5407" spans="1:11" x14ac:dyDescent="0.25">
      <c r="A5407" s="1">
        <v>40417.302083333336</v>
      </c>
      <c r="B5407">
        <v>10.7</v>
      </c>
      <c r="D5407" s="3">
        <v>40417.302083333336</v>
      </c>
      <c r="E5407">
        <v>10.7</v>
      </c>
      <c r="F5407">
        <v>10.2675153464</v>
      </c>
      <c r="G5407" s="5">
        <v>0.82805835832813401</v>
      </c>
      <c r="I5407">
        <f t="shared" si="84"/>
        <v>0.43248465359999955</v>
      </c>
      <c r="J5407">
        <f>Table2[[#This Row],[Consumption]]+Table2[[#This Row],[Predicted Consumption]]</f>
        <v>20.967515346399999</v>
      </c>
      <c r="K5407">
        <f>ABS((Table2[[#This Row],[Consumption]]-Table2[[#This Row],[Predicted Consumption]])/Table2[[#This Row],[Consumption]])</f>
        <v>4.0419126504672859E-2</v>
      </c>
    </row>
    <row r="5408" spans="1:11" x14ac:dyDescent="0.25">
      <c r="A5408" s="1">
        <v>40417.3125</v>
      </c>
      <c r="B5408">
        <v>9.9</v>
      </c>
      <c r="D5408" s="3">
        <v>40417.3125</v>
      </c>
      <c r="E5408">
        <v>9.9</v>
      </c>
      <c r="F5408">
        <v>10.4596463288</v>
      </c>
      <c r="G5408" s="5">
        <v>0.26664805310721301</v>
      </c>
      <c r="I5408">
        <f t="shared" si="84"/>
        <v>0.55964632879999954</v>
      </c>
      <c r="J5408">
        <f>Table2[[#This Row],[Consumption]]+Table2[[#This Row],[Predicted Consumption]]</f>
        <v>20.3596463288</v>
      </c>
      <c r="K5408">
        <f>ABS((Table2[[#This Row],[Consumption]]-Table2[[#This Row],[Predicted Consumption]])/Table2[[#This Row],[Consumption]])</f>
        <v>5.6529932202020156E-2</v>
      </c>
    </row>
    <row r="5409" spans="1:11" x14ac:dyDescent="0.25">
      <c r="A5409" s="1">
        <v>40417.322916666664</v>
      </c>
      <c r="B5409">
        <v>8.4</v>
      </c>
      <c r="D5409" s="3">
        <v>40417.322916666664</v>
      </c>
      <c r="E5409">
        <v>8.4</v>
      </c>
      <c r="F5409">
        <v>11.6117455243</v>
      </c>
      <c r="G5409" s="5">
        <v>0.48849930672956998</v>
      </c>
      <c r="I5409">
        <f t="shared" si="84"/>
        <v>3.2117455242999995</v>
      </c>
      <c r="J5409">
        <f>Table2[[#This Row],[Consumption]]+Table2[[#This Row],[Predicted Consumption]]</f>
        <v>20.0117455243</v>
      </c>
      <c r="K5409">
        <f>ABS((Table2[[#This Row],[Consumption]]-Table2[[#This Row],[Predicted Consumption]])/Table2[[#This Row],[Consumption]])</f>
        <v>0.38235065765476184</v>
      </c>
    </row>
    <row r="5410" spans="1:11" x14ac:dyDescent="0.25">
      <c r="A5410" s="1">
        <v>40417.333333333336</v>
      </c>
      <c r="B5410">
        <v>7.7</v>
      </c>
      <c r="D5410" s="3">
        <v>40417.333333333336</v>
      </c>
      <c r="E5410">
        <v>7.7</v>
      </c>
      <c r="F5410">
        <v>9.8952521300500003</v>
      </c>
      <c r="G5410" s="5">
        <v>0.24575454818842399</v>
      </c>
      <c r="I5410">
        <f t="shared" si="84"/>
        <v>2.1952521300500001</v>
      </c>
      <c r="J5410">
        <f>Table2[[#This Row],[Consumption]]+Table2[[#This Row],[Predicted Consumption]]</f>
        <v>17.59525213005</v>
      </c>
      <c r="K5410">
        <f>ABS((Table2[[#This Row],[Consumption]]-Table2[[#This Row],[Predicted Consumption]])/Table2[[#This Row],[Consumption]])</f>
        <v>0.28509767922727275</v>
      </c>
    </row>
    <row r="5411" spans="1:11" x14ac:dyDescent="0.25">
      <c r="A5411" s="1">
        <v>40417.34375</v>
      </c>
      <c r="B5411">
        <v>7.5</v>
      </c>
      <c r="D5411" s="3">
        <v>40417.34375</v>
      </c>
      <c r="E5411">
        <v>7.5</v>
      </c>
      <c r="F5411">
        <v>4</v>
      </c>
      <c r="G5411" s="5">
        <v>0.40719686766666502</v>
      </c>
      <c r="I5411">
        <f t="shared" si="84"/>
        <v>3.5</v>
      </c>
      <c r="J5411">
        <f>Table2[[#This Row],[Consumption]]+Table2[[#This Row],[Predicted Consumption]]</f>
        <v>11.5</v>
      </c>
      <c r="K5411">
        <f>ABS((Table2[[#This Row],[Consumption]]-Table2[[#This Row],[Predicted Consumption]])/Table2[[#This Row],[Consumption]])</f>
        <v>0.46666666666666667</v>
      </c>
    </row>
    <row r="5412" spans="1:11" x14ac:dyDescent="0.25">
      <c r="A5412" s="1">
        <v>40417.354166666664</v>
      </c>
      <c r="B5412">
        <v>7.8</v>
      </c>
      <c r="D5412" s="3">
        <v>40417.354166666664</v>
      </c>
      <c r="E5412">
        <v>7.8</v>
      </c>
      <c r="F5412">
        <v>4</v>
      </c>
      <c r="G5412" s="5">
        <v>0.35911482491848101</v>
      </c>
      <c r="I5412">
        <f t="shared" si="84"/>
        <v>3.8</v>
      </c>
      <c r="J5412">
        <f>Table2[[#This Row],[Consumption]]+Table2[[#This Row],[Predicted Consumption]]</f>
        <v>11.8</v>
      </c>
      <c r="K5412">
        <f>ABS((Table2[[#This Row],[Consumption]]-Table2[[#This Row],[Predicted Consumption]])/Table2[[#This Row],[Consumption]])</f>
        <v>0.48717948717948717</v>
      </c>
    </row>
    <row r="5413" spans="1:11" x14ac:dyDescent="0.25">
      <c r="A5413" s="1">
        <v>40417.364583333336</v>
      </c>
      <c r="B5413">
        <v>9.5</v>
      </c>
      <c r="D5413" s="3">
        <v>40417.364583333336</v>
      </c>
      <c r="E5413">
        <v>9.5</v>
      </c>
      <c r="F5413">
        <v>7.4711759950000003</v>
      </c>
      <c r="G5413" s="5">
        <v>0.70818811158207295</v>
      </c>
      <c r="I5413">
        <f t="shared" si="84"/>
        <v>2.0288240049999997</v>
      </c>
      <c r="J5413">
        <f>Table2[[#This Row],[Consumption]]+Table2[[#This Row],[Predicted Consumption]]</f>
        <v>16.971175994999999</v>
      </c>
      <c r="K5413">
        <f>ABS((Table2[[#This Row],[Consumption]]-Table2[[#This Row],[Predicted Consumption]])/Table2[[#This Row],[Consumption]])</f>
        <v>0.21356042157894733</v>
      </c>
    </row>
    <row r="5414" spans="1:11" x14ac:dyDescent="0.25">
      <c r="A5414" s="1">
        <v>40417.375</v>
      </c>
      <c r="B5414">
        <v>10.7</v>
      </c>
      <c r="D5414" s="3">
        <v>40417.375</v>
      </c>
      <c r="E5414">
        <v>10.7</v>
      </c>
      <c r="F5414">
        <v>9.8952521300500003</v>
      </c>
      <c r="G5414" s="5">
        <v>0.24812005388015199</v>
      </c>
      <c r="I5414">
        <f t="shared" si="84"/>
        <v>0.80474786994999903</v>
      </c>
      <c r="J5414">
        <f>Table2[[#This Row],[Consumption]]+Table2[[#This Row],[Predicted Consumption]]</f>
        <v>20.59525213005</v>
      </c>
      <c r="K5414">
        <f>ABS((Table2[[#This Row],[Consumption]]-Table2[[#This Row],[Predicted Consumption]])/Table2[[#This Row],[Consumption]])</f>
        <v>7.5210081303738227E-2</v>
      </c>
    </row>
    <row r="5415" spans="1:11" x14ac:dyDescent="0.25">
      <c r="A5415" s="1">
        <v>40417.385416666664</v>
      </c>
      <c r="B5415">
        <v>10.8</v>
      </c>
      <c r="D5415" s="3">
        <v>40417.385416666664</v>
      </c>
      <c r="E5415">
        <v>10.8</v>
      </c>
      <c r="F5415">
        <v>9.8952521300500003</v>
      </c>
      <c r="G5415" s="5">
        <v>0.96979371788145197</v>
      </c>
      <c r="I5415">
        <f t="shared" si="84"/>
        <v>0.90474786995000045</v>
      </c>
      <c r="J5415">
        <f>Table2[[#This Row],[Consumption]]+Table2[[#This Row],[Predicted Consumption]]</f>
        <v>20.695252130050001</v>
      </c>
      <c r="K5415">
        <f>ABS((Table2[[#This Row],[Consumption]]-Table2[[#This Row],[Predicted Consumption]])/Table2[[#This Row],[Consumption]])</f>
        <v>8.377295092129633E-2</v>
      </c>
    </row>
    <row r="5416" spans="1:11" x14ac:dyDescent="0.25">
      <c r="A5416" s="1">
        <v>40417.395833333336</v>
      </c>
      <c r="B5416">
        <v>11.5</v>
      </c>
      <c r="D5416" s="3">
        <v>40417.395833333336</v>
      </c>
      <c r="E5416">
        <v>11.5</v>
      </c>
      <c r="F5416">
        <v>9.8952521300500003</v>
      </c>
      <c r="G5416" s="5">
        <v>0.59692194435406298</v>
      </c>
      <c r="I5416">
        <f t="shared" si="84"/>
        <v>1.6047478699499997</v>
      </c>
      <c r="J5416">
        <f>Table2[[#This Row],[Consumption]]+Table2[[#This Row],[Predicted Consumption]]</f>
        <v>21.39525213005</v>
      </c>
      <c r="K5416">
        <f>ABS((Table2[[#This Row],[Consumption]]-Table2[[#This Row],[Predicted Consumption]])/Table2[[#This Row],[Consumption]])</f>
        <v>0.13954329303913041</v>
      </c>
    </row>
    <row r="5417" spans="1:11" x14ac:dyDescent="0.25">
      <c r="A5417" s="1">
        <v>40417.40625</v>
      </c>
      <c r="B5417">
        <v>10.1</v>
      </c>
      <c r="D5417" s="3">
        <v>40417.40625</v>
      </c>
      <c r="E5417">
        <v>10.1</v>
      </c>
      <c r="F5417">
        <v>10.2675153464</v>
      </c>
      <c r="G5417" s="5">
        <v>0.69119257798009803</v>
      </c>
      <c r="I5417">
        <f t="shared" si="84"/>
        <v>0.1675153464000001</v>
      </c>
      <c r="J5417">
        <f>Table2[[#This Row],[Consumption]]+Table2[[#This Row],[Predicted Consumption]]</f>
        <v>20.367515346399998</v>
      </c>
      <c r="K5417">
        <f>ABS((Table2[[#This Row],[Consumption]]-Table2[[#This Row],[Predicted Consumption]])/Table2[[#This Row],[Consumption]])</f>
        <v>1.658567786138615E-2</v>
      </c>
    </row>
    <row r="5418" spans="1:11" x14ac:dyDescent="0.25">
      <c r="A5418" s="1">
        <v>40417.416666666664</v>
      </c>
      <c r="B5418">
        <v>14.2</v>
      </c>
      <c r="D5418" s="3">
        <v>40417.416666666664</v>
      </c>
      <c r="E5418">
        <v>14.2</v>
      </c>
      <c r="F5418">
        <v>8.3181115900399991</v>
      </c>
      <c r="G5418" s="5">
        <v>0.176280451627533</v>
      </c>
      <c r="I5418">
        <f t="shared" si="84"/>
        <v>5.8818884099600002</v>
      </c>
      <c r="J5418">
        <f>Table2[[#This Row],[Consumption]]+Table2[[#This Row],[Predicted Consumption]]</f>
        <v>22.51811159004</v>
      </c>
      <c r="K5418">
        <f>ABS((Table2[[#This Row],[Consumption]]-Table2[[#This Row],[Predicted Consumption]])/Table2[[#This Row],[Consumption]])</f>
        <v>0.41421749365915495</v>
      </c>
    </row>
    <row r="5419" spans="1:11" x14ac:dyDescent="0.25">
      <c r="A5419" s="1">
        <v>40417.427083333336</v>
      </c>
      <c r="B5419">
        <v>12.4</v>
      </c>
      <c r="D5419" s="3">
        <v>40417.427083333336</v>
      </c>
      <c r="E5419">
        <v>12.4</v>
      </c>
      <c r="F5419">
        <v>11.7839067476</v>
      </c>
      <c r="G5419" s="5">
        <v>0.83814121635106098</v>
      </c>
      <c r="I5419">
        <f t="shared" si="84"/>
        <v>0.61609325240000068</v>
      </c>
      <c r="J5419">
        <f>Table2[[#This Row],[Consumption]]+Table2[[#This Row],[Predicted Consumption]]</f>
        <v>24.183906747599998</v>
      </c>
      <c r="K5419">
        <f>ABS((Table2[[#This Row],[Consumption]]-Table2[[#This Row],[Predicted Consumption]])/Table2[[#This Row],[Consumption]])</f>
        <v>4.9684939709677474E-2</v>
      </c>
    </row>
    <row r="5420" spans="1:11" x14ac:dyDescent="0.25">
      <c r="A5420" s="1">
        <v>40417.4375</v>
      </c>
      <c r="B5420">
        <v>12.9</v>
      </c>
      <c r="D5420" s="3">
        <v>40417.4375</v>
      </c>
      <c r="E5420">
        <v>12.9</v>
      </c>
      <c r="F5420">
        <v>11.534086200899999</v>
      </c>
      <c r="G5420" s="5">
        <v>0.51133730402628996</v>
      </c>
      <c r="I5420">
        <f t="shared" si="84"/>
        <v>1.3659137991000012</v>
      </c>
      <c r="J5420">
        <f>Table2[[#This Row],[Consumption]]+Table2[[#This Row],[Predicted Consumption]]</f>
        <v>24.434086200899998</v>
      </c>
      <c r="K5420">
        <f>ABS((Table2[[#This Row],[Consumption]]-Table2[[#This Row],[Predicted Consumption]])/Table2[[#This Row],[Consumption]])</f>
        <v>0.10588479062790707</v>
      </c>
    </row>
    <row r="5421" spans="1:11" x14ac:dyDescent="0.25">
      <c r="A5421" s="1">
        <v>40417.447916666664</v>
      </c>
      <c r="B5421">
        <v>11.8</v>
      </c>
      <c r="D5421" s="3">
        <v>40417.447916666664</v>
      </c>
      <c r="E5421">
        <v>11.8</v>
      </c>
      <c r="F5421">
        <v>11.534086200899999</v>
      </c>
      <c r="G5421" s="5">
        <v>0.34477654589543</v>
      </c>
      <c r="I5421">
        <f t="shared" si="84"/>
        <v>0.26591379910000157</v>
      </c>
      <c r="J5421">
        <f>Table2[[#This Row],[Consumption]]+Table2[[#This Row],[Predicted Consumption]]</f>
        <v>23.3340862009</v>
      </c>
      <c r="K5421">
        <f>ABS((Table2[[#This Row],[Consumption]]-Table2[[#This Row],[Predicted Consumption]])/Table2[[#This Row],[Consumption]])</f>
        <v>2.2535067720339114E-2</v>
      </c>
    </row>
    <row r="5422" spans="1:11" x14ac:dyDescent="0.25">
      <c r="A5422" s="1">
        <v>40417.458333333336</v>
      </c>
      <c r="B5422">
        <v>9.6</v>
      </c>
      <c r="D5422" s="3">
        <v>40417.458333333336</v>
      </c>
      <c r="E5422">
        <v>9.6</v>
      </c>
      <c r="F5422">
        <v>12.6154757315</v>
      </c>
      <c r="G5422" s="5">
        <v>0.22036203564357101</v>
      </c>
      <c r="I5422">
        <f t="shared" si="84"/>
        <v>3.0154757315000005</v>
      </c>
      <c r="J5422">
        <f>Table2[[#This Row],[Consumption]]+Table2[[#This Row],[Predicted Consumption]]</f>
        <v>22.2154757315</v>
      </c>
      <c r="K5422">
        <f>ABS((Table2[[#This Row],[Consumption]]-Table2[[#This Row],[Predicted Consumption]])/Table2[[#This Row],[Consumption]])</f>
        <v>0.31411205536458342</v>
      </c>
    </row>
    <row r="5423" spans="1:11" x14ac:dyDescent="0.25">
      <c r="A5423" s="1">
        <v>40417.46875</v>
      </c>
      <c r="B5423">
        <v>11</v>
      </c>
      <c r="D5423" s="3">
        <v>40417.46875</v>
      </c>
      <c r="E5423">
        <v>11</v>
      </c>
      <c r="F5423">
        <v>10.633704788499999</v>
      </c>
      <c r="G5423" s="5">
        <v>0.34987444842580101</v>
      </c>
      <c r="I5423">
        <f t="shared" si="84"/>
        <v>0.36629521150000066</v>
      </c>
      <c r="J5423">
        <f>Table2[[#This Row],[Consumption]]+Table2[[#This Row],[Predicted Consumption]]</f>
        <v>21.633704788499998</v>
      </c>
      <c r="K5423">
        <f>ABS((Table2[[#This Row],[Consumption]]-Table2[[#This Row],[Predicted Consumption]])/Table2[[#This Row],[Consumption]])</f>
        <v>3.3299564681818244E-2</v>
      </c>
    </row>
    <row r="5424" spans="1:11" x14ac:dyDescent="0.25">
      <c r="A5424" s="1">
        <v>40417.479166666664</v>
      </c>
      <c r="B5424">
        <v>11.4</v>
      </c>
      <c r="D5424" s="3">
        <v>40417.479166666664</v>
      </c>
      <c r="E5424">
        <v>11.4</v>
      </c>
      <c r="F5424">
        <v>11.4370437612</v>
      </c>
      <c r="G5424" s="5">
        <v>0.26088759880443702</v>
      </c>
      <c r="I5424">
        <f t="shared" si="84"/>
        <v>3.7043761199999636E-2</v>
      </c>
      <c r="J5424">
        <f>Table2[[#This Row],[Consumption]]+Table2[[#This Row],[Predicted Consumption]]</f>
        <v>22.8370437612</v>
      </c>
      <c r="K5424">
        <f>ABS((Table2[[#This Row],[Consumption]]-Table2[[#This Row],[Predicted Consumption]])/Table2[[#This Row],[Consumption]])</f>
        <v>3.2494527368420734E-3</v>
      </c>
    </row>
    <row r="5425" spans="1:11" x14ac:dyDescent="0.25">
      <c r="A5425" s="1">
        <v>40417.489583333336</v>
      </c>
      <c r="B5425">
        <v>10.6</v>
      </c>
      <c r="D5425" s="3">
        <v>40417.489583333336</v>
      </c>
      <c r="E5425">
        <v>10.6</v>
      </c>
      <c r="F5425">
        <v>10.095252392600001</v>
      </c>
      <c r="G5425" s="5">
        <v>0.37421279659444401</v>
      </c>
      <c r="I5425">
        <f t="shared" si="84"/>
        <v>0.5047476073999988</v>
      </c>
      <c r="J5425">
        <f>Table2[[#This Row],[Consumption]]+Table2[[#This Row],[Predicted Consumption]]</f>
        <v>20.6952523926</v>
      </c>
      <c r="K5425">
        <f>ABS((Table2[[#This Row],[Consumption]]-Table2[[#This Row],[Predicted Consumption]])/Table2[[#This Row],[Consumption]])</f>
        <v>4.7617698811320643E-2</v>
      </c>
    </row>
    <row r="5426" spans="1:11" x14ac:dyDescent="0.25">
      <c r="A5426" s="1">
        <v>40417.5</v>
      </c>
      <c r="B5426">
        <v>9.5</v>
      </c>
      <c r="D5426" s="3">
        <v>40417.5</v>
      </c>
      <c r="E5426">
        <v>9.5</v>
      </c>
      <c r="F5426">
        <v>10.1988601067</v>
      </c>
      <c r="G5426" s="5">
        <v>0.238825820117013</v>
      </c>
      <c r="I5426">
        <f t="shared" si="84"/>
        <v>0.69886010669999976</v>
      </c>
      <c r="J5426">
        <f>Table2[[#This Row],[Consumption]]+Table2[[#This Row],[Predicted Consumption]]</f>
        <v>19.6988601067</v>
      </c>
      <c r="K5426">
        <f>ABS((Table2[[#This Row],[Consumption]]-Table2[[#This Row],[Predicted Consumption]])/Table2[[#This Row],[Consumption]])</f>
        <v>7.3564221757894718E-2</v>
      </c>
    </row>
    <row r="5427" spans="1:11" x14ac:dyDescent="0.25">
      <c r="A5427" s="1">
        <v>40417.510416666664</v>
      </c>
      <c r="B5427">
        <v>9.1999999999999993</v>
      </c>
      <c r="D5427" s="3">
        <v>40417.510416666664</v>
      </c>
      <c r="E5427">
        <v>9.1999999999999993</v>
      </c>
      <c r="F5427">
        <v>10.967716841</v>
      </c>
      <c r="G5427" s="5">
        <v>0.30681112898115498</v>
      </c>
      <c r="I5427">
        <f t="shared" si="84"/>
        <v>1.7677168410000004</v>
      </c>
      <c r="J5427">
        <f>Table2[[#This Row],[Consumption]]+Table2[[#This Row],[Predicted Consumption]]</f>
        <v>20.167716841000001</v>
      </c>
      <c r="K5427">
        <f>ABS((Table2[[#This Row],[Consumption]]-Table2[[#This Row],[Predicted Consumption]])/Table2[[#This Row],[Consumption]])</f>
        <v>0.19214313489130441</v>
      </c>
    </row>
    <row r="5428" spans="1:11" x14ac:dyDescent="0.25">
      <c r="A5428" s="1">
        <v>40417.520833333336</v>
      </c>
      <c r="B5428">
        <v>9.4</v>
      </c>
      <c r="D5428" s="3">
        <v>40417.520833333336</v>
      </c>
      <c r="E5428">
        <v>9.4</v>
      </c>
      <c r="F5428">
        <v>9.8952521300500003</v>
      </c>
      <c r="G5428" s="5">
        <v>0.23624478472636601</v>
      </c>
      <c r="I5428">
        <f t="shared" si="84"/>
        <v>0.49525213004999991</v>
      </c>
      <c r="J5428">
        <f>Table2[[#This Row],[Consumption]]+Table2[[#This Row],[Predicted Consumption]]</f>
        <v>19.295252130050002</v>
      </c>
      <c r="K5428">
        <f>ABS((Table2[[#This Row],[Consumption]]-Table2[[#This Row],[Predicted Consumption]])/Table2[[#This Row],[Consumption]])</f>
        <v>5.2686396813829778E-2</v>
      </c>
    </row>
    <row r="5429" spans="1:11" x14ac:dyDescent="0.25">
      <c r="A5429" s="1">
        <v>40417.53125</v>
      </c>
      <c r="B5429">
        <v>9.6999999999999993</v>
      </c>
      <c r="D5429" s="3">
        <v>40417.53125</v>
      </c>
      <c r="E5429">
        <v>9.6999999999999993</v>
      </c>
      <c r="F5429">
        <v>9.1875428415199991</v>
      </c>
      <c r="G5429" s="5">
        <v>0.293844913866322</v>
      </c>
      <c r="I5429">
        <f t="shared" si="84"/>
        <v>0.51245715848000017</v>
      </c>
      <c r="J5429">
        <f>Table2[[#This Row],[Consumption]]+Table2[[#This Row],[Predicted Consumption]]</f>
        <v>18.887542841519998</v>
      </c>
      <c r="K5429">
        <f>ABS((Table2[[#This Row],[Consumption]]-Table2[[#This Row],[Predicted Consumption]])/Table2[[#This Row],[Consumption]])</f>
        <v>5.283063489484538E-2</v>
      </c>
    </row>
    <row r="5430" spans="1:11" x14ac:dyDescent="0.25">
      <c r="A5430" s="1">
        <v>40417.541666666664</v>
      </c>
      <c r="B5430">
        <v>7.4</v>
      </c>
      <c r="D5430" s="3">
        <v>40417.541666666664</v>
      </c>
      <c r="E5430">
        <v>7.4</v>
      </c>
      <c r="F5430">
        <v>10.967716841</v>
      </c>
      <c r="G5430" s="5">
        <v>0.20333983452490501</v>
      </c>
      <c r="I5430">
        <f t="shared" si="84"/>
        <v>3.5677168409999993</v>
      </c>
      <c r="J5430">
        <f>Table2[[#This Row],[Consumption]]+Table2[[#This Row],[Predicted Consumption]]</f>
        <v>18.367716841</v>
      </c>
      <c r="K5430">
        <f>ABS((Table2[[#This Row],[Consumption]]-Table2[[#This Row],[Predicted Consumption]])/Table2[[#This Row],[Consumption]])</f>
        <v>0.48212389743243234</v>
      </c>
    </row>
    <row r="5431" spans="1:11" x14ac:dyDescent="0.25">
      <c r="A5431" s="1">
        <v>40417.552083333336</v>
      </c>
      <c r="B5431">
        <v>9.8000000000000007</v>
      </c>
      <c r="D5431" s="3">
        <v>40417.552083333336</v>
      </c>
      <c r="E5431">
        <v>9.8000000000000007</v>
      </c>
      <c r="F5431">
        <v>7.7094102700000002</v>
      </c>
      <c r="G5431" s="5">
        <v>0.35871241847782598</v>
      </c>
      <c r="I5431">
        <f t="shared" si="84"/>
        <v>2.0905897300000005</v>
      </c>
      <c r="J5431">
        <f>Table2[[#This Row],[Consumption]]+Table2[[#This Row],[Predicted Consumption]]</f>
        <v>17.50941027</v>
      </c>
      <c r="K5431">
        <f>ABS((Table2[[#This Row],[Consumption]]-Table2[[#This Row],[Predicted Consumption]])/Table2[[#This Row],[Consumption]])</f>
        <v>0.21332548265306125</v>
      </c>
    </row>
    <row r="5432" spans="1:11" x14ac:dyDescent="0.25">
      <c r="A5432" s="1">
        <v>40417.5625</v>
      </c>
      <c r="B5432">
        <v>9</v>
      </c>
      <c r="D5432" s="3">
        <v>40417.5625</v>
      </c>
      <c r="E5432">
        <v>9</v>
      </c>
      <c r="F5432">
        <v>9.0789957110799993</v>
      </c>
      <c r="G5432" s="5">
        <v>0.231683181610116</v>
      </c>
      <c r="I5432">
        <f t="shared" si="84"/>
        <v>7.8995711079999253E-2</v>
      </c>
      <c r="J5432">
        <f>Table2[[#This Row],[Consumption]]+Table2[[#This Row],[Predicted Consumption]]</f>
        <v>18.078995711079997</v>
      </c>
      <c r="K5432">
        <f>ABS((Table2[[#This Row],[Consumption]]-Table2[[#This Row],[Predicted Consumption]])/Table2[[#This Row],[Consumption]])</f>
        <v>8.7773012311110274E-3</v>
      </c>
    </row>
    <row r="5433" spans="1:11" x14ac:dyDescent="0.25">
      <c r="A5433" s="1">
        <v>40417.572916666664</v>
      </c>
      <c r="B5433">
        <v>9.5</v>
      </c>
      <c r="D5433" s="3">
        <v>40417.572916666664</v>
      </c>
      <c r="E5433">
        <v>9.5</v>
      </c>
      <c r="F5433">
        <v>9.4</v>
      </c>
      <c r="G5433" s="5">
        <v>0.25237162355298698</v>
      </c>
      <c r="I5433">
        <f t="shared" si="84"/>
        <v>9.9999999999999645E-2</v>
      </c>
      <c r="J5433">
        <f>Table2[[#This Row],[Consumption]]+Table2[[#This Row],[Predicted Consumption]]</f>
        <v>18.899999999999999</v>
      </c>
      <c r="K5433">
        <f>ABS((Table2[[#This Row],[Consumption]]-Table2[[#This Row],[Predicted Consumption]])/Table2[[#This Row],[Consumption]])</f>
        <v>1.0526315789473648E-2</v>
      </c>
    </row>
    <row r="5434" spans="1:11" x14ac:dyDescent="0.25">
      <c r="A5434" s="1">
        <v>40417.583333333336</v>
      </c>
      <c r="B5434">
        <v>8.5</v>
      </c>
      <c r="D5434" s="3">
        <v>40417.583333333336</v>
      </c>
      <c r="E5434">
        <v>8.5</v>
      </c>
      <c r="F5434">
        <v>9.1875428415199991</v>
      </c>
      <c r="G5434" s="5">
        <v>0.172758183276639</v>
      </c>
      <c r="I5434">
        <f t="shared" si="84"/>
        <v>0.68754284151999912</v>
      </c>
      <c r="J5434">
        <f>Table2[[#This Row],[Consumption]]+Table2[[#This Row],[Predicted Consumption]]</f>
        <v>17.687542841519999</v>
      </c>
      <c r="K5434">
        <f>ABS((Table2[[#This Row],[Consumption]]-Table2[[#This Row],[Predicted Consumption]])/Table2[[#This Row],[Consumption]])</f>
        <v>8.0887393119999901E-2</v>
      </c>
    </row>
    <row r="5435" spans="1:11" x14ac:dyDescent="0.25">
      <c r="A5435" s="1">
        <v>40417.59375</v>
      </c>
      <c r="B5435">
        <v>9.6999999999999993</v>
      </c>
      <c r="D5435" s="3">
        <v>40417.59375</v>
      </c>
      <c r="E5435">
        <v>9.6999999999999993</v>
      </c>
      <c r="F5435">
        <v>9.4983715863999993</v>
      </c>
      <c r="G5435" s="5">
        <v>0.33143418593936802</v>
      </c>
      <c r="I5435">
        <f t="shared" si="84"/>
        <v>0.20162841359999994</v>
      </c>
      <c r="J5435">
        <f>Table2[[#This Row],[Consumption]]+Table2[[#This Row],[Predicted Consumption]]</f>
        <v>19.1983715864</v>
      </c>
      <c r="K5435">
        <f>ABS((Table2[[#This Row],[Consumption]]-Table2[[#This Row],[Predicted Consumption]])/Table2[[#This Row],[Consumption]])</f>
        <v>2.0786434391752574E-2</v>
      </c>
    </row>
    <row r="5436" spans="1:11" x14ac:dyDescent="0.25">
      <c r="A5436" s="1">
        <v>40417.604166666664</v>
      </c>
      <c r="B5436">
        <v>9.1999999999999993</v>
      </c>
      <c r="D5436" s="3">
        <v>40417.604166666664</v>
      </c>
      <c r="E5436">
        <v>9.1999999999999993</v>
      </c>
      <c r="F5436">
        <v>7.3159650000000003</v>
      </c>
      <c r="G5436" s="5">
        <v>0.225139142607092</v>
      </c>
      <c r="I5436">
        <f t="shared" si="84"/>
        <v>1.884034999999999</v>
      </c>
      <c r="J5436">
        <f>Table2[[#This Row],[Consumption]]+Table2[[#This Row],[Predicted Consumption]]</f>
        <v>16.515965000000001</v>
      </c>
      <c r="K5436">
        <f>ABS((Table2[[#This Row],[Consumption]]-Table2[[#This Row],[Predicted Consumption]])/Table2[[#This Row],[Consumption]])</f>
        <v>0.20478641304347817</v>
      </c>
    </row>
    <row r="5437" spans="1:11" x14ac:dyDescent="0.25">
      <c r="A5437" s="1">
        <v>40417.614583333336</v>
      </c>
      <c r="B5437">
        <v>9.9</v>
      </c>
      <c r="D5437" s="3">
        <v>40417.614583333336</v>
      </c>
      <c r="E5437">
        <v>9.9</v>
      </c>
      <c r="I5437">
        <f t="shared" si="84"/>
        <v>9.9</v>
      </c>
      <c r="J5437">
        <f>Table2[[#This Row],[Consumption]]+Table2[[#This Row],[Predicted Consumption]]</f>
        <v>9.9</v>
      </c>
      <c r="K5437">
        <f>ABS((Table2[[#This Row],[Consumption]]-Table2[[#This Row],[Predicted Consumption]])/Table2[[#This Row],[Consumption]])</f>
        <v>1</v>
      </c>
    </row>
    <row r="5438" spans="1:11" x14ac:dyDescent="0.25">
      <c r="A5438" s="1">
        <v>40417.625</v>
      </c>
      <c r="B5438">
        <v>9.5</v>
      </c>
      <c r="D5438" s="3">
        <v>40417.625</v>
      </c>
      <c r="E5438">
        <v>9.5</v>
      </c>
      <c r="F5438">
        <v>9.1912799890599999</v>
      </c>
      <c r="G5438" s="5">
        <v>0.15915120645619901</v>
      </c>
      <c r="I5438">
        <f t="shared" si="84"/>
        <v>0.30872001094000012</v>
      </c>
      <c r="J5438">
        <f>Table2[[#This Row],[Consumption]]+Table2[[#This Row],[Predicted Consumption]]</f>
        <v>18.69127998906</v>
      </c>
      <c r="K5438">
        <f>ABS((Table2[[#This Row],[Consumption]]-Table2[[#This Row],[Predicted Consumption]])/Table2[[#This Row],[Consumption]])</f>
        <v>3.2496843256842121E-2</v>
      </c>
    </row>
    <row r="5439" spans="1:11" x14ac:dyDescent="0.25">
      <c r="A5439" s="1">
        <v>40417.635416666664</v>
      </c>
      <c r="B5439">
        <v>9.4</v>
      </c>
      <c r="D5439" s="3">
        <v>40417.635416666664</v>
      </c>
      <c r="E5439">
        <v>9.4</v>
      </c>
      <c r="F5439">
        <v>9.1912799890599999</v>
      </c>
      <c r="G5439" s="5">
        <v>0.19146543616849501</v>
      </c>
      <c r="I5439">
        <f t="shared" si="84"/>
        <v>0.20872001094000048</v>
      </c>
      <c r="J5439">
        <f>Table2[[#This Row],[Consumption]]+Table2[[#This Row],[Predicted Consumption]]</f>
        <v>18.591279989059998</v>
      </c>
      <c r="K5439">
        <f>ABS((Table2[[#This Row],[Consumption]]-Table2[[#This Row],[Predicted Consumption]])/Table2[[#This Row],[Consumption]])</f>
        <v>2.2204256482978774E-2</v>
      </c>
    </row>
    <row r="5440" spans="1:11" x14ac:dyDescent="0.25">
      <c r="A5440" s="1">
        <v>40417.645833333336</v>
      </c>
      <c r="B5440">
        <v>10.199999999999999</v>
      </c>
      <c r="D5440" s="3">
        <v>40417.645833333336</v>
      </c>
      <c r="E5440">
        <v>10.199999999999999</v>
      </c>
      <c r="F5440">
        <v>9.1912799890599999</v>
      </c>
      <c r="G5440" s="5">
        <v>0.149595943887879</v>
      </c>
      <c r="I5440">
        <f t="shared" si="84"/>
        <v>1.0087200109399994</v>
      </c>
      <c r="J5440">
        <f>Table2[[#This Row],[Consumption]]+Table2[[#This Row],[Predicted Consumption]]</f>
        <v>19.391279989059999</v>
      </c>
      <c r="K5440">
        <f>ABS((Table2[[#This Row],[Consumption]]-Table2[[#This Row],[Predicted Consumption]])/Table2[[#This Row],[Consumption]])</f>
        <v>9.8894118719607793E-2</v>
      </c>
    </row>
    <row r="5441" spans="1:11" x14ac:dyDescent="0.25">
      <c r="A5441" s="1">
        <v>40417.65625</v>
      </c>
      <c r="B5441">
        <v>9.5</v>
      </c>
      <c r="D5441" s="3">
        <v>40417.65625</v>
      </c>
      <c r="E5441">
        <v>9.5</v>
      </c>
      <c r="F5441">
        <v>9.4988601104800008</v>
      </c>
      <c r="G5441" s="5">
        <v>0.290949035460836</v>
      </c>
      <c r="I5441">
        <f t="shared" si="84"/>
        <v>1.1398895199992154E-3</v>
      </c>
      <c r="J5441">
        <f>Table2[[#This Row],[Consumption]]+Table2[[#This Row],[Predicted Consumption]]</f>
        <v>18.998860110480003</v>
      </c>
      <c r="K5441">
        <f>ABS((Table2[[#This Row],[Consumption]]-Table2[[#This Row],[Predicted Consumption]])/Table2[[#This Row],[Consumption]])</f>
        <v>1.1998837052623319E-4</v>
      </c>
    </row>
    <row r="5442" spans="1:11" x14ac:dyDescent="0.25">
      <c r="A5442" s="1">
        <v>40417.666666666664</v>
      </c>
      <c r="B5442">
        <v>10</v>
      </c>
      <c r="D5442" s="3">
        <v>40417.666666666664</v>
      </c>
      <c r="E5442">
        <v>10</v>
      </c>
      <c r="F5442">
        <v>11.4370437612</v>
      </c>
      <c r="G5442" s="5">
        <v>0.34543348561014597</v>
      </c>
      <c r="I5442">
        <f t="shared" si="84"/>
        <v>1.4370437612</v>
      </c>
      <c r="J5442">
        <f>Table2[[#This Row],[Consumption]]+Table2[[#This Row],[Predicted Consumption]]</f>
        <v>21.437043761200002</v>
      </c>
      <c r="K5442">
        <f>ABS((Table2[[#This Row],[Consumption]]-Table2[[#This Row],[Predicted Consumption]])/Table2[[#This Row],[Consumption]])</f>
        <v>0.14370437612</v>
      </c>
    </row>
    <row r="5443" spans="1:11" x14ac:dyDescent="0.25">
      <c r="A5443" s="1">
        <v>40417.677083333336</v>
      </c>
      <c r="B5443">
        <v>8.8000000000000007</v>
      </c>
      <c r="D5443" s="3">
        <v>40417.677083333336</v>
      </c>
      <c r="E5443">
        <v>8.8000000000000007</v>
      </c>
      <c r="F5443">
        <v>9.4992020773399997</v>
      </c>
      <c r="G5443" s="5">
        <v>0.313069253066873</v>
      </c>
      <c r="I5443">
        <f t="shared" si="84"/>
        <v>0.69920207733999895</v>
      </c>
      <c r="J5443">
        <f>Table2[[#This Row],[Consumption]]+Table2[[#This Row],[Predicted Consumption]]</f>
        <v>18.299202077339999</v>
      </c>
      <c r="K5443">
        <f>ABS((Table2[[#This Row],[Consumption]]-Table2[[#This Row],[Predicted Consumption]])/Table2[[#This Row],[Consumption]])</f>
        <v>7.945478151590897E-2</v>
      </c>
    </row>
    <row r="5444" spans="1:11" x14ac:dyDescent="0.25">
      <c r="A5444" s="1">
        <v>40417.6875</v>
      </c>
      <c r="B5444">
        <v>9.3000000000000007</v>
      </c>
      <c r="D5444" s="3">
        <v>40417.6875</v>
      </c>
      <c r="E5444">
        <v>9.3000000000000007</v>
      </c>
      <c r="F5444">
        <v>8.8000000000000007</v>
      </c>
      <c r="G5444" s="5">
        <v>0.321917501378715</v>
      </c>
      <c r="I5444">
        <f t="shared" ref="I5444:I5507" si="85">ABS(F5444-E5444)</f>
        <v>0.5</v>
      </c>
      <c r="J5444">
        <f>Table2[[#This Row],[Consumption]]+Table2[[#This Row],[Predicted Consumption]]</f>
        <v>18.100000000000001</v>
      </c>
      <c r="K5444">
        <f>ABS((Table2[[#This Row],[Consumption]]-Table2[[#This Row],[Predicted Consumption]])/Table2[[#This Row],[Consumption]])</f>
        <v>5.3763440860215048E-2</v>
      </c>
    </row>
    <row r="5445" spans="1:11" x14ac:dyDescent="0.25">
      <c r="A5445" s="1">
        <v>40417.697916666664</v>
      </c>
      <c r="B5445">
        <v>9.5</v>
      </c>
      <c r="D5445" s="3">
        <v>40417.697916666664</v>
      </c>
      <c r="E5445">
        <v>9.5</v>
      </c>
      <c r="F5445">
        <v>9.4</v>
      </c>
      <c r="G5445" s="5">
        <v>0.164595457444775</v>
      </c>
      <c r="I5445">
        <f t="shared" si="85"/>
        <v>9.9999999999999645E-2</v>
      </c>
      <c r="J5445">
        <f>Table2[[#This Row],[Consumption]]+Table2[[#This Row],[Predicted Consumption]]</f>
        <v>18.899999999999999</v>
      </c>
      <c r="K5445">
        <f>ABS((Table2[[#This Row],[Consumption]]-Table2[[#This Row],[Predicted Consumption]])/Table2[[#This Row],[Consumption]])</f>
        <v>1.0526315789473648E-2</v>
      </c>
    </row>
    <row r="5446" spans="1:11" x14ac:dyDescent="0.25">
      <c r="A5446" s="1">
        <v>40417.708333333336</v>
      </c>
      <c r="B5446">
        <v>10.4</v>
      </c>
      <c r="D5446" s="3">
        <v>40417.708333333336</v>
      </c>
      <c r="E5446">
        <v>10.4</v>
      </c>
      <c r="F5446">
        <v>9.4</v>
      </c>
      <c r="G5446" s="5">
        <v>0.16598944218963099</v>
      </c>
      <c r="I5446">
        <f t="shared" si="85"/>
        <v>1</v>
      </c>
      <c r="J5446">
        <f>Table2[[#This Row],[Consumption]]+Table2[[#This Row],[Predicted Consumption]]</f>
        <v>19.8</v>
      </c>
      <c r="K5446">
        <f>ABS((Table2[[#This Row],[Consumption]]-Table2[[#This Row],[Predicted Consumption]])/Table2[[#This Row],[Consumption]])</f>
        <v>9.6153846153846145E-2</v>
      </c>
    </row>
    <row r="5447" spans="1:11" x14ac:dyDescent="0.25">
      <c r="A5447" s="1">
        <v>40417.71875</v>
      </c>
      <c r="B5447">
        <v>10.1</v>
      </c>
      <c r="D5447" s="3">
        <v>40417.71875</v>
      </c>
      <c r="E5447">
        <v>10.1</v>
      </c>
      <c r="F5447">
        <v>9.4994414541399994</v>
      </c>
      <c r="G5447" s="5">
        <v>0.539046617028619</v>
      </c>
      <c r="I5447">
        <f t="shared" si="85"/>
        <v>0.60055854586000024</v>
      </c>
      <c r="J5447">
        <f>Table2[[#This Row],[Consumption]]+Table2[[#This Row],[Predicted Consumption]]</f>
        <v>19.599441454139999</v>
      </c>
      <c r="K5447">
        <f>ABS((Table2[[#This Row],[Consumption]]-Table2[[#This Row],[Predicted Consumption]])/Table2[[#This Row],[Consumption]])</f>
        <v>5.9461242164356463E-2</v>
      </c>
    </row>
    <row r="5448" spans="1:11" x14ac:dyDescent="0.25">
      <c r="A5448" s="1">
        <v>40417.729166666664</v>
      </c>
      <c r="B5448">
        <v>10</v>
      </c>
      <c r="D5448" s="3">
        <v>40417.729166666664</v>
      </c>
      <c r="E5448">
        <v>10</v>
      </c>
      <c r="F5448">
        <v>9.4994414541399994</v>
      </c>
      <c r="G5448" s="5">
        <v>0.37598622083105299</v>
      </c>
      <c r="I5448">
        <f t="shared" si="85"/>
        <v>0.50055854586000059</v>
      </c>
      <c r="J5448">
        <f>Table2[[#This Row],[Consumption]]+Table2[[#This Row],[Predicted Consumption]]</f>
        <v>19.499441454139998</v>
      </c>
      <c r="K5448">
        <f>ABS((Table2[[#This Row],[Consumption]]-Table2[[#This Row],[Predicted Consumption]])/Table2[[#This Row],[Consumption]])</f>
        <v>5.0055854586000058E-2</v>
      </c>
    </row>
    <row r="5449" spans="1:11" x14ac:dyDescent="0.25">
      <c r="A5449" s="1">
        <v>40417.739583333336</v>
      </c>
      <c r="B5449">
        <v>10.6</v>
      </c>
      <c r="D5449" s="3">
        <v>40417.739583333336</v>
      </c>
      <c r="E5449">
        <v>10.6</v>
      </c>
      <c r="F5449">
        <v>8.8000000000000007</v>
      </c>
      <c r="G5449" s="5">
        <v>0.370756100085814</v>
      </c>
      <c r="I5449">
        <f t="shared" si="85"/>
        <v>1.7999999999999989</v>
      </c>
      <c r="J5449">
        <f>Table2[[#This Row],[Consumption]]+Table2[[#This Row],[Predicted Consumption]]</f>
        <v>19.399999999999999</v>
      </c>
      <c r="K5449">
        <f>ABS((Table2[[#This Row],[Consumption]]-Table2[[#This Row],[Predicted Consumption]])/Table2[[#This Row],[Consumption]])</f>
        <v>0.16981132075471689</v>
      </c>
    </row>
    <row r="5450" spans="1:11" x14ac:dyDescent="0.25">
      <c r="A5450" s="1">
        <v>40417.75</v>
      </c>
      <c r="B5450">
        <v>10.3</v>
      </c>
      <c r="D5450" s="3">
        <v>40417.75</v>
      </c>
      <c r="E5450">
        <v>10.3</v>
      </c>
      <c r="F5450">
        <v>9.4994414541399994</v>
      </c>
      <c r="G5450" s="5">
        <v>0.49319275118144201</v>
      </c>
      <c r="I5450">
        <f t="shared" si="85"/>
        <v>0.8005585458600013</v>
      </c>
      <c r="J5450">
        <f>Table2[[#This Row],[Consumption]]+Table2[[#This Row],[Predicted Consumption]]</f>
        <v>19.799441454140002</v>
      </c>
      <c r="K5450">
        <f>ABS((Table2[[#This Row],[Consumption]]-Table2[[#This Row],[Predicted Consumption]])/Table2[[#This Row],[Consumption]])</f>
        <v>7.7724130666019534E-2</v>
      </c>
    </row>
    <row r="5451" spans="1:11" x14ac:dyDescent="0.25">
      <c r="A5451" s="1">
        <v>40417.760416666664</v>
      </c>
      <c r="B5451">
        <v>10.199999999999999</v>
      </c>
      <c r="D5451" s="3">
        <v>40417.760416666664</v>
      </c>
      <c r="E5451">
        <v>10.199999999999999</v>
      </c>
      <c r="F5451">
        <v>9.4994414541399994</v>
      </c>
      <c r="G5451" s="5">
        <v>0.29395689482202803</v>
      </c>
      <c r="I5451">
        <f t="shared" si="85"/>
        <v>0.70055854585999988</v>
      </c>
      <c r="J5451">
        <f>Table2[[#This Row],[Consumption]]+Table2[[#This Row],[Predicted Consumption]]</f>
        <v>19.69944145414</v>
      </c>
      <c r="K5451">
        <f>ABS((Table2[[#This Row],[Consumption]]-Table2[[#This Row],[Predicted Consumption]])/Table2[[#This Row],[Consumption]])</f>
        <v>6.8682210378431363E-2</v>
      </c>
    </row>
    <row r="5452" spans="1:11" x14ac:dyDescent="0.25">
      <c r="A5452" s="1">
        <v>40417.770833333336</v>
      </c>
      <c r="B5452">
        <v>10.4</v>
      </c>
      <c r="D5452" s="3">
        <v>40417.770833333336</v>
      </c>
      <c r="E5452">
        <v>10.4</v>
      </c>
      <c r="F5452">
        <v>9.4994414541399994</v>
      </c>
      <c r="G5452" s="5">
        <v>0.26993207788447099</v>
      </c>
      <c r="I5452">
        <f t="shared" si="85"/>
        <v>0.90055854586000095</v>
      </c>
      <c r="J5452">
        <f>Table2[[#This Row],[Consumption]]+Table2[[#This Row],[Predicted Consumption]]</f>
        <v>19.89944145414</v>
      </c>
      <c r="K5452">
        <f>ABS((Table2[[#This Row],[Consumption]]-Table2[[#This Row],[Predicted Consumption]])/Table2[[#This Row],[Consumption]])</f>
        <v>8.6592167871153938E-2</v>
      </c>
    </row>
    <row r="5453" spans="1:11" x14ac:dyDescent="0.25">
      <c r="A5453" s="1">
        <v>40417.78125</v>
      </c>
      <c r="B5453">
        <v>10.1</v>
      </c>
      <c r="D5453" s="3">
        <v>40417.78125</v>
      </c>
      <c r="E5453">
        <v>10.1</v>
      </c>
      <c r="F5453">
        <v>10.096676674799999</v>
      </c>
      <c r="G5453" s="5">
        <v>0.23999076938278099</v>
      </c>
      <c r="I5453">
        <f t="shared" si="85"/>
        <v>3.3233252000002267E-3</v>
      </c>
      <c r="J5453">
        <f>Table2[[#This Row],[Consumption]]+Table2[[#This Row],[Predicted Consumption]]</f>
        <v>20.196676674799999</v>
      </c>
      <c r="K5453">
        <f>ABS((Table2[[#This Row],[Consumption]]-Table2[[#This Row],[Predicted Consumption]])/Table2[[#This Row],[Consumption]])</f>
        <v>3.2904209900992345E-4</v>
      </c>
    </row>
    <row r="5454" spans="1:11" x14ac:dyDescent="0.25">
      <c r="A5454" s="1">
        <v>40417.791666666664</v>
      </c>
      <c r="B5454">
        <v>10.199999999999999</v>
      </c>
      <c r="D5454" s="3">
        <v>40417.791666666664</v>
      </c>
      <c r="E5454">
        <v>10.199999999999999</v>
      </c>
      <c r="F5454">
        <v>9.9988601101899999</v>
      </c>
      <c r="G5454" s="5">
        <v>0.20685545577950201</v>
      </c>
      <c r="I5454">
        <f t="shared" si="85"/>
        <v>0.20113988980999942</v>
      </c>
      <c r="J5454">
        <f>Table2[[#This Row],[Consumption]]+Table2[[#This Row],[Predicted Consumption]]</f>
        <v>20.198860110189997</v>
      </c>
      <c r="K5454">
        <f>ABS((Table2[[#This Row],[Consumption]]-Table2[[#This Row],[Predicted Consumption]])/Table2[[#This Row],[Consumption]])</f>
        <v>1.9719597040196022E-2</v>
      </c>
    </row>
    <row r="5455" spans="1:11" x14ac:dyDescent="0.25">
      <c r="A5455" s="1">
        <v>40417.802083333336</v>
      </c>
      <c r="B5455">
        <v>9.1999999999999993</v>
      </c>
      <c r="D5455" s="3">
        <v>40417.802083333336</v>
      </c>
      <c r="E5455">
        <v>9.1999999999999993</v>
      </c>
      <c r="F5455">
        <v>10.097673672399999</v>
      </c>
      <c r="G5455" s="5">
        <v>0.185871977954574</v>
      </c>
      <c r="I5455">
        <f t="shared" si="85"/>
        <v>0.89767367239999984</v>
      </c>
      <c r="J5455">
        <f>Table2[[#This Row],[Consumption]]+Table2[[#This Row],[Predicted Consumption]]</f>
        <v>19.297673672399998</v>
      </c>
      <c r="K5455">
        <f>ABS((Table2[[#This Row],[Consumption]]-Table2[[#This Row],[Predicted Consumption]])/Table2[[#This Row],[Consumption]])</f>
        <v>9.7573225260869562E-2</v>
      </c>
    </row>
    <row r="5456" spans="1:11" x14ac:dyDescent="0.25">
      <c r="A5456" s="1">
        <v>40417.8125</v>
      </c>
      <c r="B5456">
        <v>8.5</v>
      </c>
      <c r="D5456" s="3">
        <v>40417.8125</v>
      </c>
      <c r="E5456">
        <v>8.5</v>
      </c>
      <c r="F5456">
        <v>9.4994414541399994</v>
      </c>
      <c r="G5456" s="5">
        <v>0.21013778907616101</v>
      </c>
      <c r="I5456">
        <f t="shared" si="85"/>
        <v>0.99944145413999941</v>
      </c>
      <c r="J5456">
        <f>Table2[[#This Row],[Consumption]]+Table2[[#This Row],[Predicted Consumption]]</f>
        <v>17.999441454139998</v>
      </c>
      <c r="K5456">
        <f>ABS((Table2[[#This Row],[Consumption]]-Table2[[#This Row],[Predicted Consumption]])/Table2[[#This Row],[Consumption]])</f>
        <v>0.11758134754588229</v>
      </c>
    </row>
    <row r="5457" spans="1:11" x14ac:dyDescent="0.25">
      <c r="A5457" s="1">
        <v>40417.822916666664</v>
      </c>
      <c r="B5457">
        <v>9.8000000000000007</v>
      </c>
      <c r="D5457" s="3">
        <v>40417.822916666664</v>
      </c>
      <c r="E5457">
        <v>9.8000000000000007</v>
      </c>
      <c r="F5457">
        <v>9.6932177683400003</v>
      </c>
      <c r="G5457" s="5">
        <v>0.295194468766806</v>
      </c>
      <c r="I5457">
        <f t="shared" si="85"/>
        <v>0.10678223166000045</v>
      </c>
      <c r="J5457">
        <f>Table2[[#This Row],[Consumption]]+Table2[[#This Row],[Predicted Consumption]]</f>
        <v>19.493217768340003</v>
      </c>
      <c r="K5457">
        <f>ABS((Table2[[#This Row],[Consumption]]-Table2[[#This Row],[Predicted Consumption]])/Table2[[#This Row],[Consumption]])</f>
        <v>1.0896146087755148E-2</v>
      </c>
    </row>
    <row r="5458" spans="1:11" x14ac:dyDescent="0.25">
      <c r="A5458" s="1">
        <v>40417.833333333336</v>
      </c>
      <c r="B5458">
        <v>8.3000000000000007</v>
      </c>
      <c r="D5458" s="3">
        <v>40417.833333333336</v>
      </c>
      <c r="E5458">
        <v>8.3000000000000007</v>
      </c>
      <c r="F5458">
        <v>8.9784471385</v>
      </c>
      <c r="G5458" s="5">
        <v>0.20404612198202701</v>
      </c>
      <c r="I5458">
        <f t="shared" si="85"/>
        <v>0.67844713849999927</v>
      </c>
      <c r="J5458">
        <f>Table2[[#This Row],[Consumption]]+Table2[[#This Row],[Predicted Consumption]]</f>
        <v>17.278447138499999</v>
      </c>
      <c r="K5458">
        <f>ABS((Table2[[#This Row],[Consumption]]-Table2[[#This Row],[Predicted Consumption]])/Table2[[#This Row],[Consumption]])</f>
        <v>8.1740619096385442E-2</v>
      </c>
    </row>
    <row r="5459" spans="1:11" x14ac:dyDescent="0.25">
      <c r="A5459" s="1">
        <v>40417.84375</v>
      </c>
      <c r="B5459">
        <v>3.4</v>
      </c>
      <c r="D5459" s="3">
        <v>40417.84375</v>
      </c>
      <c r="E5459">
        <v>3.4</v>
      </c>
      <c r="F5459">
        <v>9.7992020773299995</v>
      </c>
      <c r="G5459" s="5">
        <v>0.43209854075131998</v>
      </c>
      <c r="I5459">
        <f t="shared" si="85"/>
        <v>6.3992020773299991</v>
      </c>
      <c r="J5459">
        <f>Table2[[#This Row],[Consumption]]+Table2[[#This Row],[Predicted Consumption]]</f>
        <v>13.19920207733</v>
      </c>
      <c r="K5459">
        <f>ABS((Table2[[#This Row],[Consumption]]-Table2[[#This Row],[Predicted Consumption]])/Table2[[#This Row],[Consumption]])</f>
        <v>1.8821182580382352</v>
      </c>
    </row>
    <row r="5460" spans="1:11" x14ac:dyDescent="0.25">
      <c r="A5460" s="1">
        <v>40417.854166666664</v>
      </c>
      <c r="B5460">
        <v>2.2999999999999998</v>
      </c>
      <c r="D5460" s="3">
        <v>40417.854166666664</v>
      </c>
      <c r="E5460">
        <v>2.2999999999999998</v>
      </c>
      <c r="F5460">
        <v>4.6304281989999998</v>
      </c>
      <c r="G5460" s="5">
        <v>0.69965844094088303</v>
      </c>
      <c r="I5460">
        <f t="shared" si="85"/>
        <v>2.330428199</v>
      </c>
      <c r="J5460">
        <f>Table2[[#This Row],[Consumption]]+Table2[[#This Row],[Predicted Consumption]]</f>
        <v>6.9304281989999996</v>
      </c>
      <c r="K5460">
        <f>ABS((Table2[[#This Row],[Consumption]]-Table2[[#This Row],[Predicted Consumption]])/Table2[[#This Row],[Consumption]])</f>
        <v>1.0132296517391306</v>
      </c>
    </row>
    <row r="5461" spans="1:11" x14ac:dyDescent="0.25">
      <c r="A5461" s="1">
        <v>40417.864583333336</v>
      </c>
      <c r="B5461">
        <v>2.1</v>
      </c>
      <c r="D5461" s="3">
        <v>40417.864583333336</v>
      </c>
      <c r="E5461">
        <v>2.1</v>
      </c>
      <c r="F5461">
        <v>1.4</v>
      </c>
      <c r="G5461" s="5">
        <v>0.64309559513399694</v>
      </c>
      <c r="I5461">
        <f t="shared" si="85"/>
        <v>0.70000000000000018</v>
      </c>
      <c r="J5461">
        <f>Table2[[#This Row],[Consumption]]+Table2[[#This Row],[Predicted Consumption]]</f>
        <v>3.5</v>
      </c>
      <c r="K5461">
        <f>ABS((Table2[[#This Row],[Consumption]]-Table2[[#This Row],[Predicted Consumption]])/Table2[[#This Row],[Consumption]])</f>
        <v>0.33333333333333343</v>
      </c>
    </row>
    <row r="5462" spans="1:11" x14ac:dyDescent="0.25">
      <c r="A5462" s="1">
        <v>40417.875</v>
      </c>
      <c r="B5462">
        <v>1.4</v>
      </c>
      <c r="D5462" s="3">
        <v>40417.875</v>
      </c>
      <c r="E5462">
        <v>1.4</v>
      </c>
      <c r="F5462">
        <v>1.4</v>
      </c>
      <c r="G5462" s="5">
        <v>0.76787628795157803</v>
      </c>
      <c r="I5462">
        <f t="shared" si="85"/>
        <v>0</v>
      </c>
      <c r="J5462">
        <f>Table2[[#This Row],[Consumption]]+Table2[[#This Row],[Predicted Consumption]]</f>
        <v>2.8</v>
      </c>
      <c r="K5462">
        <f>ABS((Table2[[#This Row],[Consumption]]-Table2[[#This Row],[Predicted Consumption]])/Table2[[#This Row],[Consumption]])</f>
        <v>0</v>
      </c>
    </row>
    <row r="5463" spans="1:11" x14ac:dyDescent="0.25">
      <c r="A5463" s="1">
        <v>40417.885416666664</v>
      </c>
      <c r="B5463">
        <v>1.4</v>
      </c>
      <c r="D5463" s="3">
        <v>40417.885416666664</v>
      </c>
      <c r="E5463">
        <v>1.4</v>
      </c>
      <c r="F5463">
        <v>1.2</v>
      </c>
      <c r="G5463" s="5">
        <v>0.76855886262672701</v>
      </c>
      <c r="I5463">
        <f t="shared" si="85"/>
        <v>0.19999999999999996</v>
      </c>
      <c r="J5463">
        <f>Table2[[#This Row],[Consumption]]+Table2[[#This Row],[Predicted Consumption]]</f>
        <v>2.5999999999999996</v>
      </c>
      <c r="K5463">
        <f>ABS((Table2[[#This Row],[Consumption]]-Table2[[#This Row],[Predicted Consumption]])/Table2[[#This Row],[Consumption]])</f>
        <v>0.14285714285714282</v>
      </c>
    </row>
    <row r="5464" spans="1:11" x14ac:dyDescent="0.25">
      <c r="A5464" s="1">
        <v>40417.895833333336</v>
      </c>
      <c r="B5464">
        <v>1.4</v>
      </c>
      <c r="D5464" s="3">
        <v>40417.895833333336</v>
      </c>
      <c r="E5464">
        <v>1.4</v>
      </c>
      <c r="F5464">
        <v>1.2</v>
      </c>
      <c r="G5464" s="5">
        <v>0.32179728281071301</v>
      </c>
      <c r="I5464">
        <f t="shared" si="85"/>
        <v>0.19999999999999996</v>
      </c>
      <c r="J5464">
        <f>Table2[[#This Row],[Consumption]]+Table2[[#This Row],[Predicted Consumption]]</f>
        <v>2.5999999999999996</v>
      </c>
      <c r="K5464">
        <f>ABS((Table2[[#This Row],[Consumption]]-Table2[[#This Row],[Predicted Consumption]])/Table2[[#This Row],[Consumption]])</f>
        <v>0.14285714285714282</v>
      </c>
    </row>
    <row r="5465" spans="1:11" x14ac:dyDescent="0.25">
      <c r="A5465" s="1">
        <v>40417.90625</v>
      </c>
      <c r="B5465">
        <v>1.3</v>
      </c>
      <c r="D5465" s="3">
        <v>40417.90625</v>
      </c>
      <c r="E5465">
        <v>1.3</v>
      </c>
      <c r="F5465">
        <v>1.2</v>
      </c>
      <c r="G5465" s="5">
        <v>0.39430029434366698</v>
      </c>
      <c r="I5465">
        <f t="shared" si="85"/>
        <v>0.10000000000000009</v>
      </c>
      <c r="J5465">
        <f>Table2[[#This Row],[Consumption]]+Table2[[#This Row],[Predicted Consumption]]</f>
        <v>2.5</v>
      </c>
      <c r="K5465">
        <f>ABS((Table2[[#This Row],[Consumption]]-Table2[[#This Row],[Predicted Consumption]])/Table2[[#This Row],[Consumption]])</f>
        <v>7.6923076923076983E-2</v>
      </c>
    </row>
    <row r="5466" spans="1:11" x14ac:dyDescent="0.25">
      <c r="A5466" s="1">
        <v>40417.916666666664</v>
      </c>
      <c r="B5466">
        <v>1.4</v>
      </c>
      <c r="D5466" s="3">
        <v>40417.916666666664</v>
      </c>
      <c r="E5466">
        <v>1.4</v>
      </c>
      <c r="F5466">
        <v>1.3</v>
      </c>
      <c r="G5466" s="5">
        <v>0.55978986817696796</v>
      </c>
      <c r="I5466">
        <f t="shared" si="85"/>
        <v>9.9999999999999867E-2</v>
      </c>
      <c r="J5466">
        <f>Table2[[#This Row],[Consumption]]+Table2[[#This Row],[Predicted Consumption]]</f>
        <v>2.7</v>
      </c>
      <c r="K5466">
        <f>ABS((Table2[[#This Row],[Consumption]]-Table2[[#This Row],[Predicted Consumption]])/Table2[[#This Row],[Consumption]])</f>
        <v>7.1428571428571341E-2</v>
      </c>
    </row>
    <row r="5467" spans="1:11" x14ac:dyDescent="0.25">
      <c r="A5467" s="1">
        <v>40417.927083333336</v>
      </c>
      <c r="B5467">
        <v>1.5</v>
      </c>
      <c r="D5467" s="3">
        <v>40417.927083333336</v>
      </c>
      <c r="E5467">
        <v>1.5</v>
      </c>
      <c r="F5467">
        <v>1.3</v>
      </c>
      <c r="G5467" s="5">
        <v>0.433039979825529</v>
      </c>
      <c r="I5467">
        <f t="shared" si="85"/>
        <v>0.19999999999999996</v>
      </c>
      <c r="J5467">
        <f>Table2[[#This Row],[Consumption]]+Table2[[#This Row],[Predicted Consumption]]</f>
        <v>2.8</v>
      </c>
      <c r="K5467">
        <f>ABS((Table2[[#This Row],[Consumption]]-Table2[[#This Row],[Predicted Consumption]])/Table2[[#This Row],[Consumption]])</f>
        <v>0.1333333333333333</v>
      </c>
    </row>
    <row r="5468" spans="1:11" x14ac:dyDescent="0.25">
      <c r="A5468" s="1">
        <v>40417.9375</v>
      </c>
      <c r="B5468">
        <v>1.2</v>
      </c>
      <c r="D5468" s="3">
        <v>40417.9375</v>
      </c>
      <c r="E5468">
        <v>1.2</v>
      </c>
      <c r="F5468">
        <v>1.2</v>
      </c>
      <c r="G5468" s="5">
        <v>0.43014596765017099</v>
      </c>
      <c r="I5468">
        <f t="shared" si="85"/>
        <v>0</v>
      </c>
      <c r="J5468">
        <f>Table2[[#This Row],[Consumption]]+Table2[[#This Row],[Predicted Consumption]]</f>
        <v>2.4</v>
      </c>
      <c r="K5468">
        <f>ABS((Table2[[#This Row],[Consumption]]-Table2[[#This Row],[Predicted Consumption]])/Table2[[#This Row],[Consumption]])</f>
        <v>0</v>
      </c>
    </row>
    <row r="5469" spans="1:11" x14ac:dyDescent="0.25">
      <c r="A5469" s="1">
        <v>40417.947916666664</v>
      </c>
      <c r="B5469">
        <v>1.3</v>
      </c>
      <c r="D5469" s="3">
        <v>40417.947916666664</v>
      </c>
      <c r="E5469">
        <v>1.3</v>
      </c>
      <c r="F5469">
        <v>1.4</v>
      </c>
      <c r="G5469" s="5">
        <v>0.367703331509873</v>
      </c>
      <c r="I5469">
        <f t="shared" si="85"/>
        <v>9.9999999999999867E-2</v>
      </c>
      <c r="J5469">
        <f>Table2[[#This Row],[Consumption]]+Table2[[#This Row],[Predicted Consumption]]</f>
        <v>2.7</v>
      </c>
      <c r="K5469">
        <f>ABS((Table2[[#This Row],[Consumption]]-Table2[[#This Row],[Predicted Consumption]])/Table2[[#This Row],[Consumption]])</f>
        <v>7.6923076923076816E-2</v>
      </c>
    </row>
    <row r="5470" spans="1:11" x14ac:dyDescent="0.25">
      <c r="A5470" s="1">
        <v>40417.958333333336</v>
      </c>
      <c r="B5470">
        <v>1.3</v>
      </c>
      <c r="D5470" s="3">
        <v>40417.958333333336</v>
      </c>
      <c r="E5470">
        <v>1.3</v>
      </c>
      <c r="F5470">
        <v>1.4</v>
      </c>
      <c r="G5470" s="5">
        <v>0.44365562208751502</v>
      </c>
      <c r="I5470">
        <f t="shared" si="85"/>
        <v>9.9999999999999867E-2</v>
      </c>
      <c r="J5470">
        <f>Table2[[#This Row],[Consumption]]+Table2[[#This Row],[Predicted Consumption]]</f>
        <v>2.7</v>
      </c>
      <c r="K5470">
        <f>ABS((Table2[[#This Row],[Consumption]]-Table2[[#This Row],[Predicted Consumption]])/Table2[[#This Row],[Consumption]])</f>
        <v>7.6923076923076816E-2</v>
      </c>
    </row>
    <row r="5471" spans="1:11" x14ac:dyDescent="0.25">
      <c r="A5471" s="1">
        <v>40417.96875</v>
      </c>
      <c r="B5471">
        <v>1.2</v>
      </c>
      <c r="D5471" s="3">
        <v>40417.96875</v>
      </c>
      <c r="E5471">
        <v>1.2</v>
      </c>
      <c r="F5471">
        <v>1.4</v>
      </c>
      <c r="G5471" s="5">
        <v>0.53536909575688096</v>
      </c>
      <c r="I5471">
        <f t="shared" si="85"/>
        <v>0.19999999999999996</v>
      </c>
      <c r="J5471">
        <f>Table2[[#This Row],[Consumption]]+Table2[[#This Row],[Predicted Consumption]]</f>
        <v>2.5999999999999996</v>
      </c>
      <c r="K5471">
        <f>ABS((Table2[[#This Row],[Consumption]]-Table2[[#This Row],[Predicted Consumption]])/Table2[[#This Row],[Consumption]])</f>
        <v>0.16666666666666663</v>
      </c>
    </row>
    <row r="5472" spans="1:11" x14ac:dyDescent="0.25">
      <c r="A5472" s="1">
        <v>40417.979166666664</v>
      </c>
      <c r="B5472">
        <v>2.1</v>
      </c>
      <c r="D5472" s="3">
        <v>40417.979166666664</v>
      </c>
      <c r="E5472">
        <v>2.1</v>
      </c>
      <c r="F5472">
        <v>1.3</v>
      </c>
      <c r="G5472" s="5">
        <v>0.51698665230406604</v>
      </c>
      <c r="I5472">
        <f t="shared" si="85"/>
        <v>0.8</v>
      </c>
      <c r="J5472">
        <f>Table2[[#This Row],[Consumption]]+Table2[[#This Row],[Predicted Consumption]]</f>
        <v>3.4000000000000004</v>
      </c>
      <c r="K5472">
        <f>ABS((Table2[[#This Row],[Consumption]]-Table2[[#This Row],[Predicted Consumption]])/Table2[[#This Row],[Consumption]])</f>
        <v>0.38095238095238093</v>
      </c>
    </row>
    <row r="5473" spans="1:11" x14ac:dyDescent="0.25">
      <c r="A5473" s="1">
        <v>40417.989583333336</v>
      </c>
      <c r="B5473">
        <v>5.4</v>
      </c>
      <c r="D5473" s="3">
        <v>40417.989583333336</v>
      </c>
      <c r="E5473">
        <v>5.4</v>
      </c>
      <c r="F5473">
        <v>1.4</v>
      </c>
      <c r="G5473" s="5">
        <v>0.59584989838091496</v>
      </c>
      <c r="I5473">
        <f t="shared" si="85"/>
        <v>4</v>
      </c>
      <c r="J5473">
        <f>Table2[[#This Row],[Consumption]]+Table2[[#This Row],[Predicted Consumption]]</f>
        <v>6.8000000000000007</v>
      </c>
      <c r="K5473">
        <f>ABS((Table2[[#This Row],[Consumption]]-Table2[[#This Row],[Predicted Consumption]])/Table2[[#This Row],[Consumption]])</f>
        <v>0.7407407407407407</v>
      </c>
    </row>
    <row r="5474" spans="1:11" x14ac:dyDescent="0.25">
      <c r="A5474" s="1">
        <v>40418</v>
      </c>
      <c r="B5474">
        <v>5.2</v>
      </c>
      <c r="D5474" s="2">
        <v>40418</v>
      </c>
      <c r="E5474">
        <v>5.2</v>
      </c>
      <c r="F5474">
        <v>5.6951532955499999</v>
      </c>
      <c r="G5474" s="5">
        <v>0.748945907109134</v>
      </c>
      <c r="I5474">
        <f t="shared" si="85"/>
        <v>0.49515329554999976</v>
      </c>
      <c r="J5474">
        <f>Table2[[#This Row],[Consumption]]+Table2[[#This Row],[Predicted Consumption]]</f>
        <v>10.895153295549999</v>
      </c>
      <c r="K5474">
        <f>ABS((Table2[[#This Row],[Consumption]]-Table2[[#This Row],[Predicted Consumption]])/Table2[[#This Row],[Consumption]])</f>
        <v>9.5221787605769187E-2</v>
      </c>
    </row>
    <row r="5475" spans="1:11" x14ac:dyDescent="0.25">
      <c r="A5475" s="1">
        <v>40418.010416666664</v>
      </c>
      <c r="B5475">
        <v>6</v>
      </c>
      <c r="D5475" s="3">
        <v>40418.010416666664</v>
      </c>
      <c r="E5475">
        <v>6</v>
      </c>
      <c r="F5475">
        <v>5.490374235</v>
      </c>
      <c r="G5475" s="5">
        <v>0.29721162190016598</v>
      </c>
      <c r="I5475">
        <f t="shared" si="85"/>
        <v>0.50962576500000001</v>
      </c>
      <c r="J5475">
        <f>Table2[[#This Row],[Consumption]]+Table2[[#This Row],[Predicted Consumption]]</f>
        <v>11.490374235000001</v>
      </c>
      <c r="K5475">
        <f>ABS((Table2[[#This Row],[Consumption]]-Table2[[#This Row],[Predicted Consumption]])/Table2[[#This Row],[Consumption]])</f>
        <v>8.4937627500000001E-2</v>
      </c>
    </row>
    <row r="5476" spans="1:11" x14ac:dyDescent="0.25">
      <c r="A5476" s="1">
        <v>40418.020833333336</v>
      </c>
      <c r="B5476">
        <v>5.8</v>
      </c>
      <c r="D5476" s="3">
        <v>40418.020833333336</v>
      </c>
      <c r="E5476">
        <v>5.8</v>
      </c>
      <c r="F5476">
        <v>6.2329999999999997</v>
      </c>
      <c r="G5476" s="5">
        <v>0.63095967059786695</v>
      </c>
      <c r="I5476">
        <f t="shared" si="85"/>
        <v>0.43299999999999983</v>
      </c>
      <c r="J5476">
        <f>Table2[[#This Row],[Consumption]]+Table2[[#This Row],[Predicted Consumption]]</f>
        <v>12.032999999999999</v>
      </c>
      <c r="K5476">
        <f>ABS((Table2[[#This Row],[Consumption]]-Table2[[#This Row],[Predicted Consumption]])/Table2[[#This Row],[Consumption]])</f>
        <v>7.4655172413793075E-2</v>
      </c>
    </row>
    <row r="5477" spans="1:11" x14ac:dyDescent="0.25">
      <c r="A5477" s="1">
        <v>40418.03125</v>
      </c>
      <c r="B5477">
        <v>5.7</v>
      </c>
      <c r="D5477" s="3">
        <v>40418.03125</v>
      </c>
      <c r="E5477">
        <v>5.7</v>
      </c>
      <c r="F5477">
        <v>5.1849073474500003</v>
      </c>
      <c r="G5477" s="5">
        <v>0.73037833804697505</v>
      </c>
      <c r="I5477">
        <f t="shared" si="85"/>
        <v>0.51509265254999992</v>
      </c>
      <c r="J5477">
        <f>Table2[[#This Row],[Consumption]]+Table2[[#This Row],[Predicted Consumption]]</f>
        <v>10.88490734745</v>
      </c>
      <c r="K5477">
        <f>ABS((Table2[[#This Row],[Consumption]]-Table2[[#This Row],[Predicted Consumption]])/Table2[[#This Row],[Consumption]])</f>
        <v>9.0367132026315772E-2</v>
      </c>
    </row>
    <row r="5478" spans="1:11" x14ac:dyDescent="0.25">
      <c r="A5478" s="1">
        <v>40418.041666666664</v>
      </c>
      <c r="B5478">
        <v>5.7</v>
      </c>
      <c r="D5478" s="3">
        <v>40418.041666666664</v>
      </c>
      <c r="E5478">
        <v>5.7</v>
      </c>
      <c r="F5478">
        <v>5.8039451988400002</v>
      </c>
      <c r="G5478" s="5">
        <v>0.45434397291612999</v>
      </c>
      <c r="I5478">
        <f t="shared" si="85"/>
        <v>0.10394519883999997</v>
      </c>
      <c r="J5478">
        <f>Table2[[#This Row],[Consumption]]+Table2[[#This Row],[Predicted Consumption]]</f>
        <v>11.50394519884</v>
      </c>
      <c r="K5478">
        <f>ABS((Table2[[#This Row],[Consumption]]-Table2[[#This Row],[Predicted Consumption]])/Table2[[#This Row],[Consumption]])</f>
        <v>1.8235999796491223E-2</v>
      </c>
    </row>
    <row r="5479" spans="1:11" x14ac:dyDescent="0.25">
      <c r="A5479" s="1">
        <v>40418.052083333336</v>
      </c>
      <c r="B5479">
        <v>5.5</v>
      </c>
      <c r="D5479" s="3">
        <v>40418.052083333336</v>
      </c>
      <c r="E5479">
        <v>5.5</v>
      </c>
      <c r="F5479">
        <v>5.490374235</v>
      </c>
      <c r="G5479" s="5">
        <v>0.36477867939186998</v>
      </c>
      <c r="I5479">
        <f t="shared" si="85"/>
        <v>9.6257650000000083E-3</v>
      </c>
      <c r="J5479">
        <f>Table2[[#This Row],[Consumption]]+Table2[[#This Row],[Predicted Consumption]]</f>
        <v>10.990374235000001</v>
      </c>
      <c r="K5479">
        <f>ABS((Table2[[#This Row],[Consumption]]-Table2[[#This Row],[Predicted Consumption]])/Table2[[#This Row],[Consumption]])</f>
        <v>1.7501390909090925E-3</v>
      </c>
    </row>
    <row r="5480" spans="1:11" x14ac:dyDescent="0.25">
      <c r="A5480" s="1">
        <v>40418.0625</v>
      </c>
      <c r="B5480">
        <v>2.1</v>
      </c>
      <c r="D5480" s="3">
        <v>40418.0625</v>
      </c>
      <c r="E5480">
        <v>2.1</v>
      </c>
      <c r="F5480">
        <v>5.6976251148200001</v>
      </c>
      <c r="G5480" s="5">
        <v>0.55892307360539695</v>
      </c>
      <c r="I5480">
        <f t="shared" si="85"/>
        <v>3.59762511482</v>
      </c>
      <c r="J5480">
        <f>Table2[[#This Row],[Consumption]]+Table2[[#This Row],[Predicted Consumption]]</f>
        <v>7.7976251148200006</v>
      </c>
      <c r="K5480">
        <f>ABS((Table2[[#This Row],[Consumption]]-Table2[[#This Row],[Predicted Consumption]])/Table2[[#This Row],[Consumption]])</f>
        <v>1.7131548165809523</v>
      </c>
    </row>
    <row r="5481" spans="1:11" x14ac:dyDescent="0.25">
      <c r="A5481" s="1">
        <v>40418.072916666664</v>
      </c>
      <c r="B5481">
        <v>1.3</v>
      </c>
      <c r="D5481" s="3">
        <v>40418.072916666664</v>
      </c>
      <c r="E5481">
        <v>1.3</v>
      </c>
      <c r="F5481">
        <v>5.3827055970000002</v>
      </c>
      <c r="G5481" s="5">
        <v>0.50379670759696504</v>
      </c>
      <c r="I5481">
        <f t="shared" si="85"/>
        <v>4.0827055970000004</v>
      </c>
      <c r="J5481">
        <f>Table2[[#This Row],[Consumption]]+Table2[[#This Row],[Predicted Consumption]]</f>
        <v>6.682705597</v>
      </c>
      <c r="K5481">
        <f>ABS((Table2[[#This Row],[Consumption]]-Table2[[#This Row],[Predicted Consumption]])/Table2[[#This Row],[Consumption]])</f>
        <v>3.140542766923077</v>
      </c>
    </row>
    <row r="5482" spans="1:11" x14ac:dyDescent="0.25">
      <c r="A5482" s="1">
        <v>40418.083333333336</v>
      </c>
      <c r="B5482">
        <v>1.3</v>
      </c>
      <c r="D5482" s="3">
        <v>40418.083333333336</v>
      </c>
      <c r="E5482">
        <v>1.3</v>
      </c>
      <c r="F5482">
        <v>1.4</v>
      </c>
      <c r="G5482" s="5">
        <v>0.40885318259498399</v>
      </c>
      <c r="I5482">
        <f t="shared" si="85"/>
        <v>9.9999999999999867E-2</v>
      </c>
      <c r="J5482">
        <f>Table2[[#This Row],[Consumption]]+Table2[[#This Row],[Predicted Consumption]]</f>
        <v>2.7</v>
      </c>
      <c r="K5482">
        <f>ABS((Table2[[#This Row],[Consumption]]-Table2[[#This Row],[Predicted Consumption]])/Table2[[#This Row],[Consumption]])</f>
        <v>7.6923076923076816E-2</v>
      </c>
    </row>
    <row r="5483" spans="1:11" x14ac:dyDescent="0.25">
      <c r="A5483" s="1">
        <v>40418.09375</v>
      </c>
      <c r="B5483">
        <v>1.3</v>
      </c>
      <c r="D5483" s="3">
        <v>40418.09375</v>
      </c>
      <c r="E5483">
        <v>1.3</v>
      </c>
      <c r="F5483">
        <v>1.3</v>
      </c>
      <c r="G5483" s="5">
        <v>0.47820836387087301</v>
      </c>
      <c r="I5483">
        <f t="shared" si="85"/>
        <v>0</v>
      </c>
      <c r="J5483">
        <f>Table2[[#This Row],[Consumption]]+Table2[[#This Row],[Predicted Consumption]]</f>
        <v>2.6</v>
      </c>
      <c r="K5483">
        <f>ABS((Table2[[#This Row],[Consumption]]-Table2[[#This Row],[Predicted Consumption]])/Table2[[#This Row],[Consumption]])</f>
        <v>0</v>
      </c>
    </row>
    <row r="5484" spans="1:11" x14ac:dyDescent="0.25">
      <c r="A5484" s="1">
        <v>40418.104166666664</v>
      </c>
      <c r="B5484">
        <v>1.2</v>
      </c>
      <c r="D5484" s="3">
        <v>40418.104166666664</v>
      </c>
      <c r="E5484">
        <v>1.2</v>
      </c>
      <c r="F5484">
        <v>1.2</v>
      </c>
      <c r="G5484" s="5">
        <v>0.41010531851469201</v>
      </c>
      <c r="I5484">
        <f t="shared" si="85"/>
        <v>0</v>
      </c>
      <c r="J5484">
        <f>Table2[[#This Row],[Consumption]]+Table2[[#This Row],[Predicted Consumption]]</f>
        <v>2.4</v>
      </c>
      <c r="K5484">
        <f>ABS((Table2[[#This Row],[Consumption]]-Table2[[#This Row],[Predicted Consumption]])/Table2[[#This Row],[Consumption]])</f>
        <v>0</v>
      </c>
    </row>
    <row r="5485" spans="1:11" x14ac:dyDescent="0.25">
      <c r="A5485" s="1">
        <v>40418.114583333336</v>
      </c>
      <c r="B5485">
        <v>1.3</v>
      </c>
      <c r="D5485" s="3">
        <v>40418.114583333336</v>
      </c>
      <c r="E5485">
        <v>1.3</v>
      </c>
      <c r="I5485">
        <f t="shared" si="85"/>
        <v>1.3</v>
      </c>
      <c r="J5485">
        <f>Table2[[#This Row],[Consumption]]+Table2[[#This Row],[Predicted Consumption]]</f>
        <v>1.3</v>
      </c>
      <c r="K5485">
        <f>ABS((Table2[[#This Row],[Consumption]]-Table2[[#This Row],[Predicted Consumption]])/Table2[[#This Row],[Consumption]])</f>
        <v>1</v>
      </c>
    </row>
    <row r="5486" spans="1:11" x14ac:dyDescent="0.25">
      <c r="A5486" s="1">
        <v>40418.125</v>
      </c>
      <c r="B5486">
        <v>1.3</v>
      </c>
      <c r="D5486" s="3">
        <v>40418.125</v>
      </c>
      <c r="E5486">
        <v>1.3</v>
      </c>
      <c r="F5486">
        <v>1.3</v>
      </c>
      <c r="G5486" s="5">
        <v>0.50490147334313096</v>
      </c>
      <c r="I5486">
        <f t="shared" si="85"/>
        <v>0</v>
      </c>
      <c r="J5486">
        <f>Table2[[#This Row],[Consumption]]+Table2[[#This Row],[Predicted Consumption]]</f>
        <v>2.6</v>
      </c>
      <c r="K5486">
        <f>ABS((Table2[[#This Row],[Consumption]]-Table2[[#This Row],[Predicted Consumption]])/Table2[[#This Row],[Consumption]])</f>
        <v>0</v>
      </c>
    </row>
    <row r="5487" spans="1:11" x14ac:dyDescent="0.25">
      <c r="A5487" s="1">
        <v>40418.135416666664</v>
      </c>
      <c r="B5487">
        <v>1.3</v>
      </c>
      <c r="D5487" s="3">
        <v>40418.135416666664</v>
      </c>
      <c r="E5487">
        <v>1.3</v>
      </c>
      <c r="F5487">
        <v>1.2</v>
      </c>
      <c r="G5487" s="5">
        <v>0.678672738520671</v>
      </c>
      <c r="I5487">
        <f t="shared" si="85"/>
        <v>0.10000000000000009</v>
      </c>
      <c r="J5487">
        <f>Table2[[#This Row],[Consumption]]+Table2[[#This Row],[Predicted Consumption]]</f>
        <v>2.5</v>
      </c>
      <c r="K5487">
        <f>ABS((Table2[[#This Row],[Consumption]]-Table2[[#This Row],[Predicted Consumption]])/Table2[[#This Row],[Consumption]])</f>
        <v>7.6923076923076983E-2</v>
      </c>
    </row>
    <row r="5488" spans="1:11" x14ac:dyDescent="0.25">
      <c r="A5488" s="1">
        <v>40418.145833333336</v>
      </c>
      <c r="B5488">
        <v>1.2</v>
      </c>
      <c r="D5488" s="3">
        <v>40418.145833333336</v>
      </c>
      <c r="E5488">
        <v>1.2</v>
      </c>
      <c r="F5488">
        <v>1.3</v>
      </c>
      <c r="G5488" s="5">
        <v>0.34226666734690198</v>
      </c>
      <c r="I5488">
        <f t="shared" si="85"/>
        <v>0.10000000000000009</v>
      </c>
      <c r="J5488">
        <f>Table2[[#This Row],[Consumption]]+Table2[[#This Row],[Predicted Consumption]]</f>
        <v>2.5</v>
      </c>
      <c r="K5488">
        <f>ABS((Table2[[#This Row],[Consumption]]-Table2[[#This Row],[Predicted Consumption]])/Table2[[#This Row],[Consumption]])</f>
        <v>8.3333333333333412E-2</v>
      </c>
    </row>
    <row r="5489" spans="1:11" x14ac:dyDescent="0.25">
      <c r="A5489" s="1">
        <v>40418.15625</v>
      </c>
      <c r="B5489">
        <v>1.3</v>
      </c>
      <c r="D5489" s="3">
        <v>40418.15625</v>
      </c>
      <c r="E5489">
        <v>1.3</v>
      </c>
      <c r="F5489">
        <v>2.0922578722599998</v>
      </c>
      <c r="G5489" s="5">
        <v>0.44485229624407602</v>
      </c>
      <c r="I5489">
        <f t="shared" si="85"/>
        <v>0.79225787225999977</v>
      </c>
      <c r="J5489">
        <f>Table2[[#This Row],[Consumption]]+Table2[[#This Row],[Predicted Consumption]]</f>
        <v>3.3922578722600001</v>
      </c>
      <c r="K5489">
        <f>ABS((Table2[[#This Row],[Consumption]]-Table2[[#This Row],[Predicted Consumption]])/Table2[[#This Row],[Consumption]])</f>
        <v>0.60942913250769215</v>
      </c>
    </row>
    <row r="5490" spans="1:11" x14ac:dyDescent="0.25">
      <c r="A5490" s="1">
        <v>40418.166666666664</v>
      </c>
      <c r="B5490">
        <v>1.2</v>
      </c>
      <c r="D5490" s="3">
        <v>40418.166666666664</v>
      </c>
      <c r="E5490">
        <v>1.2</v>
      </c>
      <c r="F5490">
        <v>1.2</v>
      </c>
      <c r="G5490" s="5">
        <v>0.54163844303317399</v>
      </c>
      <c r="I5490">
        <f t="shared" si="85"/>
        <v>0</v>
      </c>
      <c r="J5490">
        <f>Table2[[#This Row],[Consumption]]+Table2[[#This Row],[Predicted Consumption]]</f>
        <v>2.4</v>
      </c>
      <c r="K5490">
        <f>ABS((Table2[[#This Row],[Consumption]]-Table2[[#This Row],[Predicted Consumption]])/Table2[[#This Row],[Consumption]])</f>
        <v>0</v>
      </c>
    </row>
    <row r="5491" spans="1:11" x14ac:dyDescent="0.25">
      <c r="A5491" s="1">
        <v>40418.177083333336</v>
      </c>
      <c r="B5491">
        <v>1.2</v>
      </c>
      <c r="D5491" s="3">
        <v>40418.177083333336</v>
      </c>
      <c r="E5491">
        <v>1.2</v>
      </c>
      <c r="F5491">
        <v>1.3</v>
      </c>
      <c r="G5491" s="5">
        <v>0.65778575329977396</v>
      </c>
      <c r="I5491">
        <f t="shared" si="85"/>
        <v>0.10000000000000009</v>
      </c>
      <c r="J5491">
        <f>Table2[[#This Row],[Consumption]]+Table2[[#This Row],[Predicted Consumption]]</f>
        <v>2.5</v>
      </c>
      <c r="K5491">
        <f>ABS((Table2[[#This Row],[Consumption]]-Table2[[#This Row],[Predicted Consumption]])/Table2[[#This Row],[Consumption]])</f>
        <v>8.3333333333333412E-2</v>
      </c>
    </row>
    <row r="5492" spans="1:11" x14ac:dyDescent="0.25">
      <c r="A5492" s="1">
        <v>40418.1875</v>
      </c>
      <c r="B5492">
        <v>1.3</v>
      </c>
      <c r="D5492" s="3">
        <v>40418.1875</v>
      </c>
      <c r="E5492">
        <v>1.3</v>
      </c>
      <c r="F5492">
        <v>1.3</v>
      </c>
      <c r="G5492" s="5">
        <v>0.48774075006122802</v>
      </c>
      <c r="I5492">
        <f t="shared" si="85"/>
        <v>0</v>
      </c>
      <c r="J5492">
        <f>Table2[[#This Row],[Consumption]]+Table2[[#This Row],[Predicted Consumption]]</f>
        <v>2.6</v>
      </c>
      <c r="K5492">
        <f>ABS((Table2[[#This Row],[Consumption]]-Table2[[#This Row],[Predicted Consumption]])/Table2[[#This Row],[Consumption]])</f>
        <v>0</v>
      </c>
    </row>
    <row r="5493" spans="1:11" x14ac:dyDescent="0.25">
      <c r="A5493" s="1">
        <v>40418.197916666664</v>
      </c>
      <c r="B5493">
        <v>1.3</v>
      </c>
      <c r="D5493" s="3">
        <v>40418.197916666664</v>
      </c>
      <c r="E5493">
        <v>1.3</v>
      </c>
      <c r="F5493">
        <v>1.2</v>
      </c>
      <c r="G5493" s="5">
        <v>0.66221938228234301</v>
      </c>
      <c r="I5493">
        <f t="shared" si="85"/>
        <v>0.10000000000000009</v>
      </c>
      <c r="J5493">
        <f>Table2[[#This Row],[Consumption]]+Table2[[#This Row],[Predicted Consumption]]</f>
        <v>2.5</v>
      </c>
      <c r="K5493">
        <f>ABS((Table2[[#This Row],[Consumption]]-Table2[[#This Row],[Predicted Consumption]])/Table2[[#This Row],[Consumption]])</f>
        <v>7.6923076923076983E-2</v>
      </c>
    </row>
    <row r="5494" spans="1:11" x14ac:dyDescent="0.25">
      <c r="A5494" s="1">
        <v>40418.208333333336</v>
      </c>
      <c r="B5494">
        <v>1.2</v>
      </c>
      <c r="D5494" s="3">
        <v>40418.208333333336</v>
      </c>
      <c r="E5494">
        <v>1.2</v>
      </c>
      <c r="F5494">
        <v>1.2</v>
      </c>
      <c r="G5494" s="5">
        <v>0.77101514256543502</v>
      </c>
      <c r="I5494">
        <f t="shared" si="85"/>
        <v>0</v>
      </c>
      <c r="J5494">
        <f>Table2[[#This Row],[Consumption]]+Table2[[#This Row],[Predicted Consumption]]</f>
        <v>2.4</v>
      </c>
      <c r="K5494">
        <f>ABS((Table2[[#This Row],[Consumption]]-Table2[[#This Row],[Predicted Consumption]])/Table2[[#This Row],[Consumption]])</f>
        <v>0</v>
      </c>
    </row>
    <row r="5495" spans="1:11" x14ac:dyDescent="0.25">
      <c r="A5495" s="1">
        <v>40418.21875</v>
      </c>
      <c r="B5495">
        <v>1.2</v>
      </c>
      <c r="D5495" s="3">
        <v>40418.21875</v>
      </c>
      <c r="E5495">
        <v>1.2</v>
      </c>
      <c r="F5495">
        <v>1.3</v>
      </c>
      <c r="G5495" s="5">
        <v>0.62821305698260999</v>
      </c>
      <c r="I5495">
        <f t="shared" si="85"/>
        <v>0.10000000000000009</v>
      </c>
      <c r="J5495">
        <f>Table2[[#This Row],[Consumption]]+Table2[[#This Row],[Predicted Consumption]]</f>
        <v>2.5</v>
      </c>
      <c r="K5495">
        <f>ABS((Table2[[#This Row],[Consumption]]-Table2[[#This Row],[Predicted Consumption]])/Table2[[#This Row],[Consumption]])</f>
        <v>8.3333333333333412E-2</v>
      </c>
    </row>
    <row r="5496" spans="1:11" x14ac:dyDescent="0.25">
      <c r="A5496" s="1">
        <v>40418.229166666664</v>
      </c>
      <c r="B5496">
        <v>1.3</v>
      </c>
      <c r="D5496" s="3">
        <v>40418.229166666664</v>
      </c>
      <c r="E5496">
        <v>1.3</v>
      </c>
      <c r="F5496">
        <v>1.3</v>
      </c>
      <c r="G5496" s="5">
        <v>0.85563533744847897</v>
      </c>
      <c r="I5496">
        <f t="shared" si="85"/>
        <v>0</v>
      </c>
      <c r="J5496">
        <f>Table2[[#This Row],[Consumption]]+Table2[[#This Row],[Predicted Consumption]]</f>
        <v>2.6</v>
      </c>
      <c r="K5496">
        <f>ABS((Table2[[#This Row],[Consumption]]-Table2[[#This Row],[Predicted Consumption]])/Table2[[#This Row],[Consumption]])</f>
        <v>0</v>
      </c>
    </row>
    <row r="5497" spans="1:11" x14ac:dyDescent="0.25">
      <c r="A5497" s="1">
        <v>40418.239583333336</v>
      </c>
      <c r="B5497">
        <v>1.3</v>
      </c>
      <c r="D5497" s="3">
        <v>40418.239583333336</v>
      </c>
      <c r="E5497">
        <v>1.3</v>
      </c>
      <c r="F5497">
        <v>1.2</v>
      </c>
      <c r="G5497" s="5">
        <v>0.55542564198809796</v>
      </c>
      <c r="I5497">
        <f t="shared" si="85"/>
        <v>0.10000000000000009</v>
      </c>
      <c r="J5497">
        <f>Table2[[#This Row],[Consumption]]+Table2[[#This Row],[Predicted Consumption]]</f>
        <v>2.5</v>
      </c>
      <c r="K5497">
        <f>ABS((Table2[[#This Row],[Consumption]]-Table2[[#This Row],[Predicted Consumption]])/Table2[[#This Row],[Consumption]])</f>
        <v>7.6923076923076983E-2</v>
      </c>
    </row>
    <row r="5498" spans="1:11" x14ac:dyDescent="0.25">
      <c r="A5498" s="1">
        <v>40418.25</v>
      </c>
      <c r="B5498">
        <v>1.2</v>
      </c>
      <c r="D5498" s="3">
        <v>40418.25</v>
      </c>
      <c r="E5498">
        <v>1.2</v>
      </c>
      <c r="F5498">
        <v>1.2</v>
      </c>
      <c r="G5498" s="5">
        <v>0.65081297067507804</v>
      </c>
      <c r="I5498">
        <f t="shared" si="85"/>
        <v>0</v>
      </c>
      <c r="J5498">
        <f>Table2[[#This Row],[Consumption]]+Table2[[#This Row],[Predicted Consumption]]</f>
        <v>2.4</v>
      </c>
      <c r="K5498">
        <f>ABS((Table2[[#This Row],[Consumption]]-Table2[[#This Row],[Predicted Consumption]])/Table2[[#This Row],[Consumption]])</f>
        <v>0</v>
      </c>
    </row>
    <row r="5499" spans="1:11" x14ac:dyDescent="0.25">
      <c r="A5499" s="1">
        <v>40418.260416666664</v>
      </c>
      <c r="B5499">
        <v>4.0999999999999996</v>
      </c>
      <c r="D5499" s="3">
        <v>40418.260416666664</v>
      </c>
      <c r="E5499">
        <v>4.0999999999999996</v>
      </c>
      <c r="F5499">
        <v>1.3</v>
      </c>
      <c r="G5499" s="5">
        <v>0.79903662393416297</v>
      </c>
      <c r="I5499">
        <f t="shared" si="85"/>
        <v>2.8</v>
      </c>
      <c r="J5499">
        <f>Table2[[#This Row],[Consumption]]+Table2[[#This Row],[Predicted Consumption]]</f>
        <v>5.3999999999999995</v>
      </c>
      <c r="K5499">
        <f>ABS((Table2[[#This Row],[Consumption]]-Table2[[#This Row],[Predicted Consumption]])/Table2[[#This Row],[Consumption]])</f>
        <v>0.68292682926829273</v>
      </c>
    </row>
    <row r="5500" spans="1:11" x14ac:dyDescent="0.25">
      <c r="A5500" s="1">
        <v>40418.270833333336</v>
      </c>
      <c r="B5500">
        <v>5.0999999999999996</v>
      </c>
      <c r="D5500" s="3">
        <v>40418.270833333336</v>
      </c>
      <c r="E5500">
        <v>5.0999999999999996</v>
      </c>
      <c r="F5500">
        <v>5.8198827053700004</v>
      </c>
      <c r="G5500" s="5">
        <v>0.53185179778337</v>
      </c>
      <c r="I5500">
        <f t="shared" si="85"/>
        <v>0.71988270537000076</v>
      </c>
      <c r="J5500">
        <f>Table2[[#This Row],[Consumption]]+Table2[[#This Row],[Predicted Consumption]]</f>
        <v>10.91988270537</v>
      </c>
      <c r="K5500">
        <f>ABS((Table2[[#This Row],[Consumption]]-Table2[[#This Row],[Predicted Consumption]])/Table2[[#This Row],[Consumption]])</f>
        <v>0.14115347164117664</v>
      </c>
    </row>
    <row r="5501" spans="1:11" x14ac:dyDescent="0.25">
      <c r="A5501" s="1">
        <v>40418.28125</v>
      </c>
      <c r="B5501">
        <v>6.7</v>
      </c>
      <c r="D5501" s="3">
        <v>40418.28125</v>
      </c>
      <c r="E5501">
        <v>6.7</v>
      </c>
      <c r="F5501">
        <v>5.1849073474500003</v>
      </c>
      <c r="G5501" s="5">
        <v>0.49629881691563799</v>
      </c>
      <c r="I5501">
        <f t="shared" si="85"/>
        <v>1.5150926525499999</v>
      </c>
      <c r="J5501">
        <f>Table2[[#This Row],[Consumption]]+Table2[[#This Row],[Predicted Consumption]]</f>
        <v>11.88490734745</v>
      </c>
      <c r="K5501">
        <f>ABS((Table2[[#This Row],[Consumption]]-Table2[[#This Row],[Predicted Consumption]])/Table2[[#This Row],[Consumption]])</f>
        <v>0.22613323172388058</v>
      </c>
    </row>
    <row r="5502" spans="1:11" x14ac:dyDescent="0.25">
      <c r="A5502" s="1">
        <v>40418.291666666664</v>
      </c>
      <c r="B5502">
        <v>10</v>
      </c>
      <c r="D5502" s="3">
        <v>40418.291666666664</v>
      </c>
      <c r="E5502">
        <v>10</v>
      </c>
      <c r="F5502">
        <v>9.7992020773299995</v>
      </c>
      <c r="G5502" s="5">
        <v>0.61059197316109204</v>
      </c>
      <c r="I5502">
        <f t="shared" si="85"/>
        <v>0.20079792267000052</v>
      </c>
      <c r="J5502">
        <f>Table2[[#This Row],[Consumption]]+Table2[[#This Row],[Predicted Consumption]]</f>
        <v>19.799202077330001</v>
      </c>
      <c r="K5502">
        <f>ABS((Table2[[#This Row],[Consumption]]-Table2[[#This Row],[Predicted Consumption]])/Table2[[#This Row],[Consumption]])</f>
        <v>2.0079792267000053E-2</v>
      </c>
    </row>
    <row r="5503" spans="1:11" x14ac:dyDescent="0.25">
      <c r="A5503" s="1">
        <v>40418.302083333336</v>
      </c>
      <c r="B5503">
        <v>10.1</v>
      </c>
      <c r="D5503" s="3">
        <v>40418.302083333336</v>
      </c>
      <c r="E5503">
        <v>10.1</v>
      </c>
      <c r="F5503">
        <v>10.589341559199999</v>
      </c>
      <c r="G5503" s="5">
        <v>0.19714655560890301</v>
      </c>
      <c r="I5503">
        <f t="shared" si="85"/>
        <v>0.48934155919999966</v>
      </c>
      <c r="J5503">
        <f>Table2[[#This Row],[Consumption]]+Table2[[#This Row],[Predicted Consumption]]</f>
        <v>20.689341559199999</v>
      </c>
      <c r="K5503">
        <f>ABS((Table2[[#This Row],[Consumption]]-Table2[[#This Row],[Predicted Consumption]])/Table2[[#This Row],[Consumption]])</f>
        <v>4.844965932673264E-2</v>
      </c>
    </row>
    <row r="5504" spans="1:11" x14ac:dyDescent="0.25">
      <c r="A5504" s="1">
        <v>40418.3125</v>
      </c>
      <c r="B5504">
        <v>10.3</v>
      </c>
      <c r="D5504" s="3">
        <v>40418.3125</v>
      </c>
      <c r="E5504">
        <v>10.3</v>
      </c>
      <c r="F5504">
        <v>9.4</v>
      </c>
      <c r="G5504" s="5">
        <v>0.36906881638460698</v>
      </c>
      <c r="I5504">
        <f t="shared" si="85"/>
        <v>0.90000000000000036</v>
      </c>
      <c r="J5504">
        <f>Table2[[#This Row],[Consumption]]+Table2[[#This Row],[Predicted Consumption]]</f>
        <v>19.700000000000003</v>
      </c>
      <c r="K5504">
        <f>ABS((Table2[[#This Row],[Consumption]]-Table2[[#This Row],[Predicted Consumption]])/Table2[[#This Row],[Consumption]])</f>
        <v>8.737864077669906E-2</v>
      </c>
    </row>
    <row r="5505" spans="1:11" x14ac:dyDescent="0.25">
      <c r="A5505" s="1">
        <v>40418.322916666664</v>
      </c>
      <c r="B5505">
        <v>10.9</v>
      </c>
      <c r="D5505" s="3">
        <v>40418.322916666664</v>
      </c>
      <c r="E5505">
        <v>10.9</v>
      </c>
      <c r="F5505">
        <v>10.098371570699999</v>
      </c>
      <c r="G5505" s="5">
        <v>0.354855226571619</v>
      </c>
      <c r="I5505">
        <f t="shared" si="85"/>
        <v>0.80162842930000089</v>
      </c>
      <c r="J5505">
        <f>Table2[[#This Row],[Consumption]]+Table2[[#This Row],[Predicted Consumption]]</f>
        <v>20.998371570700002</v>
      </c>
      <c r="K5505">
        <f>ABS((Table2[[#This Row],[Consumption]]-Table2[[#This Row],[Predicted Consumption]])/Table2[[#This Row],[Consumption]])</f>
        <v>7.354389259633036E-2</v>
      </c>
    </row>
    <row r="5506" spans="1:11" x14ac:dyDescent="0.25">
      <c r="A5506" s="1">
        <v>40418.333333333336</v>
      </c>
      <c r="B5506">
        <v>13.2</v>
      </c>
      <c r="D5506" s="3">
        <v>40418.333333333336</v>
      </c>
      <c r="E5506">
        <v>13.2</v>
      </c>
      <c r="F5506">
        <v>11.207919195800001</v>
      </c>
      <c r="G5506" s="5">
        <v>0.22669844674453901</v>
      </c>
      <c r="I5506">
        <f t="shared" si="85"/>
        <v>1.9920808041999987</v>
      </c>
      <c r="J5506">
        <f>Table2[[#This Row],[Consumption]]+Table2[[#This Row],[Predicted Consumption]]</f>
        <v>24.407919195799998</v>
      </c>
      <c r="K5506">
        <f>ABS((Table2[[#This Row],[Consumption]]-Table2[[#This Row],[Predicted Consumption]])/Table2[[#This Row],[Consumption]])</f>
        <v>0.15091521243939385</v>
      </c>
    </row>
    <row r="5507" spans="1:11" x14ac:dyDescent="0.25">
      <c r="A5507" s="1">
        <v>40418.34375</v>
      </c>
      <c r="B5507">
        <v>10.9</v>
      </c>
      <c r="D5507" s="3">
        <v>40418.34375</v>
      </c>
      <c r="E5507">
        <v>10.9</v>
      </c>
      <c r="F5507">
        <v>12.248737</v>
      </c>
      <c r="G5507" s="5">
        <v>0.47253849984319002</v>
      </c>
      <c r="I5507">
        <f t="shared" si="85"/>
        <v>1.3487369999999999</v>
      </c>
      <c r="J5507">
        <f>Table2[[#This Row],[Consumption]]+Table2[[#This Row],[Predicted Consumption]]</f>
        <v>23.148737000000001</v>
      </c>
      <c r="K5507">
        <f>ABS((Table2[[#This Row],[Consumption]]-Table2[[#This Row],[Predicted Consumption]])/Table2[[#This Row],[Consumption]])</f>
        <v>0.12373733944954127</v>
      </c>
    </row>
    <row r="5508" spans="1:11" x14ac:dyDescent="0.25">
      <c r="A5508" s="1">
        <v>40418.354166666664</v>
      </c>
      <c r="B5508">
        <v>10.8</v>
      </c>
      <c r="D5508" s="3">
        <v>40418.354166666664</v>
      </c>
      <c r="E5508">
        <v>10.8</v>
      </c>
      <c r="F5508">
        <v>12.7908330121</v>
      </c>
      <c r="G5508" s="5">
        <v>0.91754558123849395</v>
      </c>
      <c r="I5508">
        <f t="shared" ref="I5508:I5571" si="86">ABS(F5508-E5508)</f>
        <v>1.9908330120999995</v>
      </c>
      <c r="J5508">
        <f>Table2[[#This Row],[Consumption]]+Table2[[#This Row],[Predicted Consumption]]</f>
        <v>23.590833012099999</v>
      </c>
      <c r="K5508">
        <f>ABS((Table2[[#This Row],[Consumption]]-Table2[[#This Row],[Predicted Consumption]])/Table2[[#This Row],[Consumption]])</f>
        <v>0.18433639000925919</v>
      </c>
    </row>
    <row r="5509" spans="1:11" x14ac:dyDescent="0.25">
      <c r="A5509" s="1">
        <v>40418.364583333336</v>
      </c>
      <c r="B5509">
        <v>12</v>
      </c>
      <c r="D5509" s="3">
        <v>40418.364583333336</v>
      </c>
      <c r="E5509">
        <v>12</v>
      </c>
      <c r="F5509">
        <v>12.7908330121</v>
      </c>
      <c r="G5509" s="5">
        <v>0.71864711157455696</v>
      </c>
      <c r="I5509">
        <f t="shared" si="86"/>
        <v>0.79083301210000023</v>
      </c>
      <c r="J5509">
        <f>Table2[[#This Row],[Consumption]]+Table2[[#This Row],[Predicted Consumption]]</f>
        <v>24.790833012100002</v>
      </c>
      <c r="K5509">
        <f>ABS((Table2[[#This Row],[Consumption]]-Table2[[#This Row],[Predicted Consumption]])/Table2[[#This Row],[Consumption]])</f>
        <v>6.5902751008333357E-2</v>
      </c>
    </row>
    <row r="5510" spans="1:11" x14ac:dyDescent="0.25">
      <c r="A5510" s="1">
        <v>40418.375</v>
      </c>
      <c r="B5510">
        <v>11.7</v>
      </c>
      <c r="D5510" s="3">
        <v>40418.375</v>
      </c>
      <c r="E5510">
        <v>11.7</v>
      </c>
      <c r="F5510">
        <v>9.4823509999999995</v>
      </c>
      <c r="G5510" s="5">
        <v>0.26137330248744001</v>
      </c>
      <c r="I5510">
        <f t="shared" si="86"/>
        <v>2.2176489999999998</v>
      </c>
      <c r="J5510">
        <f>Table2[[#This Row],[Consumption]]+Table2[[#This Row],[Predicted Consumption]]</f>
        <v>21.182350999999997</v>
      </c>
      <c r="K5510">
        <f>ABS((Table2[[#This Row],[Consumption]]-Table2[[#This Row],[Predicted Consumption]])/Table2[[#This Row],[Consumption]])</f>
        <v>0.18954264957264957</v>
      </c>
    </row>
    <row r="5511" spans="1:11" x14ac:dyDescent="0.25">
      <c r="A5511" s="1">
        <v>40418.385416666664</v>
      </c>
      <c r="B5511">
        <v>13.5</v>
      </c>
      <c r="D5511" s="3">
        <v>40418.385416666664</v>
      </c>
      <c r="E5511">
        <v>13.5</v>
      </c>
      <c r="F5511">
        <v>10.633704788499999</v>
      </c>
      <c r="G5511" s="5">
        <v>0.55370015563209496</v>
      </c>
      <c r="I5511">
        <f t="shared" si="86"/>
        <v>2.8662952115000007</v>
      </c>
      <c r="J5511">
        <f>Table2[[#This Row],[Consumption]]+Table2[[#This Row],[Predicted Consumption]]</f>
        <v>24.133704788499998</v>
      </c>
      <c r="K5511">
        <f>ABS((Table2[[#This Row],[Consumption]]-Table2[[#This Row],[Predicted Consumption]])/Table2[[#This Row],[Consumption]])</f>
        <v>0.21231816381481486</v>
      </c>
    </row>
    <row r="5512" spans="1:11" x14ac:dyDescent="0.25">
      <c r="A5512" s="1">
        <v>40418.395833333336</v>
      </c>
      <c r="B5512">
        <v>11.9</v>
      </c>
      <c r="D5512" s="3">
        <v>40418.395833333336</v>
      </c>
      <c r="E5512">
        <v>11.9</v>
      </c>
      <c r="F5512">
        <v>10.915100000700001</v>
      </c>
      <c r="G5512" s="5">
        <v>0.419630549403957</v>
      </c>
      <c r="I5512">
        <f t="shared" si="86"/>
        <v>0.98489999929999961</v>
      </c>
      <c r="J5512">
        <f>Table2[[#This Row],[Consumption]]+Table2[[#This Row],[Predicted Consumption]]</f>
        <v>22.815100000699999</v>
      </c>
      <c r="K5512">
        <f>ABS((Table2[[#This Row],[Consumption]]-Table2[[#This Row],[Predicted Consumption]])/Table2[[#This Row],[Consumption]])</f>
        <v>8.2764705823529378E-2</v>
      </c>
    </row>
    <row r="5513" spans="1:11" x14ac:dyDescent="0.25">
      <c r="A5513" s="1">
        <v>40418.40625</v>
      </c>
      <c r="B5513">
        <v>11.9</v>
      </c>
      <c r="D5513" s="3">
        <v>40418.40625</v>
      </c>
      <c r="E5513">
        <v>11.9</v>
      </c>
      <c r="F5513">
        <v>11.497827475899999</v>
      </c>
      <c r="G5513" s="5">
        <v>0.74471846086467197</v>
      </c>
      <c r="I5513">
        <f t="shared" si="86"/>
        <v>0.40217252410000093</v>
      </c>
      <c r="J5513">
        <f>Table2[[#This Row],[Consumption]]+Table2[[#This Row],[Predicted Consumption]]</f>
        <v>23.397827475900002</v>
      </c>
      <c r="K5513">
        <f>ABS((Table2[[#This Row],[Consumption]]-Table2[[#This Row],[Predicted Consumption]])/Table2[[#This Row],[Consumption]])</f>
        <v>3.3796010428571506E-2</v>
      </c>
    </row>
    <row r="5514" spans="1:11" x14ac:dyDescent="0.25">
      <c r="A5514" s="1">
        <v>40418.416666666664</v>
      </c>
      <c r="B5514">
        <v>11.9</v>
      </c>
      <c r="D5514" s="3">
        <v>40418.416666666664</v>
      </c>
      <c r="E5514">
        <v>11.9</v>
      </c>
      <c r="F5514">
        <v>11.497827475899999</v>
      </c>
      <c r="G5514" s="5">
        <v>0.74471846086467197</v>
      </c>
      <c r="I5514">
        <f t="shared" si="86"/>
        <v>0.40217252410000093</v>
      </c>
      <c r="J5514">
        <f>Table2[[#This Row],[Consumption]]+Table2[[#This Row],[Predicted Consumption]]</f>
        <v>23.397827475900002</v>
      </c>
      <c r="K5514">
        <f>ABS((Table2[[#This Row],[Consumption]]-Table2[[#This Row],[Predicted Consumption]])/Table2[[#This Row],[Consumption]])</f>
        <v>3.3796010428571506E-2</v>
      </c>
    </row>
    <row r="5515" spans="1:11" x14ac:dyDescent="0.25">
      <c r="A5515" s="1">
        <v>40418.427083333336</v>
      </c>
      <c r="B5515">
        <v>12.3</v>
      </c>
      <c r="D5515" s="3">
        <v>40418.427083333336</v>
      </c>
      <c r="E5515">
        <v>12.3</v>
      </c>
      <c r="F5515">
        <v>11.8943023693</v>
      </c>
      <c r="G5515" s="5">
        <v>0.61767709043584995</v>
      </c>
      <c r="I5515">
        <f t="shared" si="86"/>
        <v>0.40569763070000064</v>
      </c>
      <c r="J5515">
        <f>Table2[[#This Row],[Consumption]]+Table2[[#This Row],[Predicted Consumption]]</f>
        <v>24.194302369300001</v>
      </c>
      <c r="K5515">
        <f>ABS((Table2[[#This Row],[Consumption]]-Table2[[#This Row],[Predicted Consumption]])/Table2[[#This Row],[Consumption]])</f>
        <v>3.2983547211382164E-2</v>
      </c>
    </row>
    <row r="5516" spans="1:11" x14ac:dyDescent="0.25">
      <c r="A5516" s="1">
        <v>40418.4375</v>
      </c>
      <c r="B5516">
        <v>11</v>
      </c>
      <c r="D5516" s="3">
        <v>40418.4375</v>
      </c>
      <c r="E5516">
        <v>11</v>
      </c>
      <c r="F5516">
        <v>12.661290179</v>
      </c>
      <c r="G5516" s="5">
        <v>0.27569102505267101</v>
      </c>
      <c r="I5516">
        <f t="shared" si="86"/>
        <v>1.6612901789999999</v>
      </c>
      <c r="J5516">
        <f>Table2[[#This Row],[Consumption]]+Table2[[#This Row],[Predicted Consumption]]</f>
        <v>23.661290178999998</v>
      </c>
      <c r="K5516">
        <f>ABS((Table2[[#This Row],[Consumption]]-Table2[[#This Row],[Predicted Consumption]])/Table2[[#This Row],[Consumption]])</f>
        <v>0.1510263799090909</v>
      </c>
    </row>
    <row r="5517" spans="1:11" x14ac:dyDescent="0.25">
      <c r="A5517" s="1">
        <v>40418.447916666664</v>
      </c>
      <c r="B5517">
        <v>10.9</v>
      </c>
      <c r="D5517" s="3">
        <v>40418.447916666664</v>
      </c>
      <c r="E5517">
        <v>10.9</v>
      </c>
      <c r="F5517">
        <v>11.207919195800001</v>
      </c>
      <c r="G5517" s="5">
        <v>0.33529558865935299</v>
      </c>
      <c r="I5517">
        <f t="shared" si="86"/>
        <v>0.30791919580000027</v>
      </c>
      <c r="J5517">
        <f>Table2[[#This Row],[Consumption]]+Table2[[#This Row],[Predicted Consumption]]</f>
        <v>22.107919195800001</v>
      </c>
      <c r="K5517">
        <f>ABS((Table2[[#This Row],[Consumption]]-Table2[[#This Row],[Predicted Consumption]])/Table2[[#This Row],[Consumption]])</f>
        <v>2.8249467504587178E-2</v>
      </c>
    </row>
    <row r="5518" spans="1:11" x14ac:dyDescent="0.25">
      <c r="A5518" s="1">
        <v>40418.458333333336</v>
      </c>
      <c r="B5518">
        <v>9.9</v>
      </c>
      <c r="D5518" s="3">
        <v>40418.458333333336</v>
      </c>
      <c r="E5518">
        <v>9.9</v>
      </c>
      <c r="F5518">
        <v>10.7632782176</v>
      </c>
      <c r="G5518" s="5">
        <v>0.33928690421059998</v>
      </c>
      <c r="I5518">
        <f t="shared" si="86"/>
        <v>0.86327821759999956</v>
      </c>
      <c r="J5518">
        <f>Table2[[#This Row],[Consumption]]+Table2[[#This Row],[Predicted Consumption]]</f>
        <v>20.663278217600002</v>
      </c>
      <c r="K5518">
        <f>ABS((Table2[[#This Row],[Consumption]]-Table2[[#This Row],[Predicted Consumption]])/Table2[[#This Row],[Consumption]])</f>
        <v>8.7199819959595914E-2</v>
      </c>
    </row>
    <row r="5519" spans="1:11" x14ac:dyDescent="0.25">
      <c r="A5519" s="1">
        <v>40418.46875</v>
      </c>
      <c r="B5519">
        <v>10.6</v>
      </c>
      <c r="D5519" s="3">
        <v>40418.46875</v>
      </c>
      <c r="E5519">
        <v>10.6</v>
      </c>
      <c r="F5519">
        <v>10.098371570699999</v>
      </c>
      <c r="G5519" s="5">
        <v>0.33914975779480899</v>
      </c>
      <c r="I5519">
        <f t="shared" si="86"/>
        <v>0.50162842930000018</v>
      </c>
      <c r="J5519">
        <f>Table2[[#This Row],[Consumption]]+Table2[[#This Row],[Predicted Consumption]]</f>
        <v>20.698371570699997</v>
      </c>
      <c r="K5519">
        <f>ABS((Table2[[#This Row],[Consumption]]-Table2[[#This Row],[Predicted Consumption]])/Table2[[#This Row],[Consumption]])</f>
        <v>4.7323436726415112E-2</v>
      </c>
    </row>
    <row r="5520" spans="1:11" x14ac:dyDescent="0.25">
      <c r="A5520" s="1">
        <v>40418.479166666664</v>
      </c>
      <c r="B5520">
        <v>9.1</v>
      </c>
      <c r="D5520" s="3">
        <v>40418.479166666664</v>
      </c>
      <c r="E5520">
        <v>9.1</v>
      </c>
      <c r="F5520">
        <v>10.2840825197</v>
      </c>
      <c r="G5520" s="5">
        <v>0.261524949535832</v>
      </c>
      <c r="I5520">
        <f t="shared" si="86"/>
        <v>1.1840825197000004</v>
      </c>
      <c r="J5520">
        <f>Table2[[#This Row],[Consumption]]+Table2[[#This Row],[Predicted Consumption]]</f>
        <v>19.384082519700002</v>
      </c>
      <c r="K5520">
        <f>ABS((Table2[[#This Row],[Consumption]]-Table2[[#This Row],[Predicted Consumption]])/Table2[[#This Row],[Consumption]])</f>
        <v>0.13011895820879127</v>
      </c>
    </row>
    <row r="5521" spans="1:11" x14ac:dyDescent="0.25">
      <c r="A5521" s="1">
        <v>40418.489583333336</v>
      </c>
      <c r="B5521">
        <v>10.7</v>
      </c>
      <c r="D5521" s="3">
        <v>40418.489583333336</v>
      </c>
      <c r="E5521">
        <v>10.7</v>
      </c>
      <c r="F5521">
        <v>8.3255433399999994</v>
      </c>
      <c r="G5521" s="5">
        <v>0.17796849512018001</v>
      </c>
      <c r="I5521">
        <f t="shared" si="86"/>
        <v>2.3744566599999999</v>
      </c>
      <c r="J5521">
        <f>Table2[[#This Row],[Consumption]]+Table2[[#This Row],[Predicted Consumption]]</f>
        <v>19.025543339999999</v>
      </c>
      <c r="K5521">
        <f>ABS((Table2[[#This Row],[Consumption]]-Table2[[#This Row],[Predicted Consumption]])/Table2[[#This Row],[Consumption]])</f>
        <v>0.22191183738317757</v>
      </c>
    </row>
    <row r="5522" spans="1:11" x14ac:dyDescent="0.25">
      <c r="A5522" s="1">
        <v>40418.5</v>
      </c>
      <c r="B5522">
        <v>8.1999999999999993</v>
      </c>
      <c r="D5522" s="3">
        <v>40418.5</v>
      </c>
      <c r="E5522">
        <v>8.1999999999999993</v>
      </c>
      <c r="F5522">
        <v>10.7632782176</v>
      </c>
      <c r="G5522" s="5">
        <v>0.25747661970107</v>
      </c>
      <c r="I5522">
        <f t="shared" si="86"/>
        <v>2.5632782176000006</v>
      </c>
      <c r="J5522">
        <f>Table2[[#This Row],[Consumption]]+Table2[[#This Row],[Predicted Consumption]]</f>
        <v>18.963278217599999</v>
      </c>
      <c r="K5522">
        <f>ABS((Table2[[#This Row],[Consumption]]-Table2[[#This Row],[Predicted Consumption]])/Table2[[#This Row],[Consumption]])</f>
        <v>0.31259490458536598</v>
      </c>
    </row>
    <row r="5523" spans="1:11" x14ac:dyDescent="0.25">
      <c r="A5523" s="1">
        <v>40418.510416666664</v>
      </c>
      <c r="B5523">
        <v>9.3000000000000007</v>
      </c>
      <c r="D5523" s="3">
        <v>40418.510416666664</v>
      </c>
      <c r="E5523">
        <v>9.3000000000000007</v>
      </c>
      <c r="F5523">
        <v>10.6535933519</v>
      </c>
      <c r="G5523" s="5">
        <v>0.31223566007926301</v>
      </c>
      <c r="I5523">
        <f t="shared" si="86"/>
        <v>1.353593351899999</v>
      </c>
      <c r="J5523">
        <f>Table2[[#This Row],[Consumption]]+Table2[[#This Row],[Predicted Consumption]]</f>
        <v>19.9535933519</v>
      </c>
      <c r="K5523">
        <f>ABS((Table2[[#This Row],[Consumption]]-Table2[[#This Row],[Predicted Consumption]])/Table2[[#This Row],[Consumption]])</f>
        <v>0.14554767224731172</v>
      </c>
    </row>
    <row r="5524" spans="1:11" x14ac:dyDescent="0.25">
      <c r="A5524" s="1">
        <v>40418.520833333336</v>
      </c>
      <c r="B5524">
        <v>8.1</v>
      </c>
      <c r="D5524" s="3">
        <v>40418.520833333336</v>
      </c>
      <c r="E5524">
        <v>8.1</v>
      </c>
      <c r="F5524">
        <v>10.6535933519</v>
      </c>
      <c r="G5524" s="5">
        <v>0.59832590086261905</v>
      </c>
      <c r="I5524">
        <f t="shared" si="86"/>
        <v>2.5535933519</v>
      </c>
      <c r="J5524">
        <f>Table2[[#This Row],[Consumption]]+Table2[[#This Row],[Predicted Consumption]]</f>
        <v>18.753593351900001</v>
      </c>
      <c r="K5524">
        <f>ABS((Table2[[#This Row],[Consumption]]-Table2[[#This Row],[Predicted Consumption]])/Table2[[#This Row],[Consumption]])</f>
        <v>0.31525843850617286</v>
      </c>
    </row>
    <row r="5525" spans="1:11" x14ac:dyDescent="0.25">
      <c r="A5525" s="1">
        <v>40418.53125</v>
      </c>
      <c r="B5525">
        <v>9.5</v>
      </c>
      <c r="D5525" s="3">
        <v>40418.53125</v>
      </c>
      <c r="E5525">
        <v>9.5</v>
      </c>
      <c r="F5525">
        <v>9.2932177692700009</v>
      </c>
      <c r="G5525" s="5">
        <v>0.68471452949786704</v>
      </c>
      <c r="I5525">
        <f t="shared" si="86"/>
        <v>0.20678223072999913</v>
      </c>
      <c r="J5525">
        <f>Table2[[#This Row],[Consumption]]+Table2[[#This Row],[Predicted Consumption]]</f>
        <v>18.793217769270001</v>
      </c>
      <c r="K5525">
        <f>ABS((Table2[[#This Row],[Consumption]]-Table2[[#This Row],[Predicted Consumption]])/Table2[[#This Row],[Consumption]])</f>
        <v>2.1766550603157804E-2</v>
      </c>
    </row>
    <row r="5526" spans="1:11" x14ac:dyDescent="0.25">
      <c r="A5526" s="1">
        <v>40418.541666666664</v>
      </c>
      <c r="B5526">
        <v>8.6</v>
      </c>
      <c r="D5526" s="3">
        <v>40418.541666666664</v>
      </c>
      <c r="E5526">
        <v>8.6</v>
      </c>
      <c r="F5526">
        <v>7.7734639999999997</v>
      </c>
      <c r="G5526" s="5">
        <v>0.357451238372546</v>
      </c>
      <c r="I5526">
        <f t="shared" si="86"/>
        <v>0.82653599999999994</v>
      </c>
      <c r="J5526">
        <f>Table2[[#This Row],[Consumption]]+Table2[[#This Row],[Predicted Consumption]]</f>
        <v>16.373463999999998</v>
      </c>
      <c r="K5526">
        <f>ABS((Table2[[#This Row],[Consumption]]-Table2[[#This Row],[Predicted Consumption]])/Table2[[#This Row],[Consumption]])</f>
        <v>9.6108837209302328E-2</v>
      </c>
    </row>
    <row r="5527" spans="1:11" x14ac:dyDescent="0.25">
      <c r="A5527" s="1">
        <v>40418.552083333336</v>
      </c>
      <c r="B5527">
        <v>8.4</v>
      </c>
      <c r="D5527" s="3">
        <v>40418.552083333336</v>
      </c>
      <c r="E5527">
        <v>8.4</v>
      </c>
      <c r="F5527">
        <v>9.2932177692700009</v>
      </c>
      <c r="G5527" s="5">
        <v>0.33237743630451699</v>
      </c>
      <c r="I5527">
        <f t="shared" si="86"/>
        <v>0.89321776927000052</v>
      </c>
      <c r="J5527">
        <f>Table2[[#This Row],[Consumption]]+Table2[[#This Row],[Predicted Consumption]]</f>
        <v>17.693217769269999</v>
      </c>
      <c r="K5527">
        <f>ABS((Table2[[#This Row],[Consumption]]-Table2[[#This Row],[Predicted Consumption]])/Table2[[#This Row],[Consumption]])</f>
        <v>0.1063354487226191</v>
      </c>
    </row>
    <row r="5528" spans="1:11" x14ac:dyDescent="0.25">
      <c r="A5528" s="1">
        <v>40418.5625</v>
      </c>
      <c r="B5528">
        <v>8.8000000000000007</v>
      </c>
      <c r="D5528" s="3">
        <v>40418.5625</v>
      </c>
      <c r="E5528">
        <v>8.8000000000000007</v>
      </c>
      <c r="F5528">
        <v>9.2932177692700009</v>
      </c>
      <c r="G5528" s="5">
        <v>0.34123453557352901</v>
      </c>
      <c r="I5528">
        <f t="shared" si="86"/>
        <v>0.49321776927000016</v>
      </c>
      <c r="J5528">
        <f>Table2[[#This Row],[Consumption]]+Table2[[#This Row],[Predicted Consumption]]</f>
        <v>18.093217769270002</v>
      </c>
      <c r="K5528">
        <f>ABS((Table2[[#This Row],[Consumption]]-Table2[[#This Row],[Predicted Consumption]])/Table2[[#This Row],[Consumption]])</f>
        <v>5.6047473780681832E-2</v>
      </c>
    </row>
    <row r="5529" spans="1:11" x14ac:dyDescent="0.25">
      <c r="A5529" s="1">
        <v>40418.572916666664</v>
      </c>
      <c r="B5529">
        <v>8.1</v>
      </c>
      <c r="D5529" s="3">
        <v>40418.572916666664</v>
      </c>
      <c r="E5529">
        <v>8.1</v>
      </c>
      <c r="F5529">
        <v>8.3426781130300007</v>
      </c>
      <c r="G5529" s="5">
        <v>0.25208569042633699</v>
      </c>
      <c r="I5529">
        <f t="shared" si="86"/>
        <v>0.24267811303000109</v>
      </c>
      <c r="J5529">
        <f>Table2[[#This Row],[Consumption]]+Table2[[#This Row],[Predicted Consumption]]</f>
        <v>16.442678113029999</v>
      </c>
      <c r="K5529">
        <f>ABS((Table2[[#This Row],[Consumption]]-Table2[[#This Row],[Predicted Consumption]])/Table2[[#This Row],[Consumption]])</f>
        <v>2.9960260867901371E-2</v>
      </c>
    </row>
    <row r="5530" spans="1:11" x14ac:dyDescent="0.25">
      <c r="A5530" s="1">
        <v>40418.583333333336</v>
      </c>
      <c r="B5530">
        <v>10.3</v>
      </c>
      <c r="D5530" s="3">
        <v>40418.583333333336</v>
      </c>
      <c r="E5530">
        <v>10.3</v>
      </c>
      <c r="F5530">
        <v>9.4996090178999992</v>
      </c>
      <c r="G5530" s="5">
        <v>0.354836525302753</v>
      </c>
      <c r="I5530">
        <f t="shared" si="86"/>
        <v>0.80039098210000148</v>
      </c>
      <c r="J5530">
        <f>Table2[[#This Row],[Consumption]]+Table2[[#This Row],[Predicted Consumption]]</f>
        <v>19.7996090179</v>
      </c>
      <c r="K5530">
        <f>ABS((Table2[[#This Row],[Consumption]]-Table2[[#This Row],[Predicted Consumption]])/Table2[[#This Row],[Consumption]])</f>
        <v>7.7707862339805964E-2</v>
      </c>
    </row>
    <row r="5531" spans="1:11" x14ac:dyDescent="0.25">
      <c r="A5531" s="1">
        <v>40418.59375</v>
      </c>
      <c r="B5531">
        <v>9.5</v>
      </c>
      <c r="D5531" s="3">
        <v>40418.59375</v>
      </c>
      <c r="E5531">
        <v>9.5</v>
      </c>
      <c r="F5531">
        <v>10.853867791300001</v>
      </c>
      <c r="G5531" s="5">
        <v>0.34807590952450701</v>
      </c>
      <c r="I5531">
        <f t="shared" si="86"/>
        <v>1.3538677913000008</v>
      </c>
      <c r="J5531">
        <f>Table2[[#This Row],[Consumption]]+Table2[[#This Row],[Predicted Consumption]]</f>
        <v>20.353867791300001</v>
      </c>
      <c r="K5531">
        <f>ABS((Table2[[#This Row],[Consumption]]-Table2[[#This Row],[Predicted Consumption]])/Table2[[#This Row],[Consumption]])</f>
        <v>0.14251239908421062</v>
      </c>
    </row>
    <row r="5532" spans="1:11" x14ac:dyDescent="0.25">
      <c r="A5532" s="1">
        <v>40418.604166666664</v>
      </c>
      <c r="B5532">
        <v>9.3000000000000007</v>
      </c>
      <c r="D5532" s="3">
        <v>40418.604166666664</v>
      </c>
      <c r="E5532">
        <v>9.3000000000000007</v>
      </c>
      <c r="I5532">
        <f t="shared" si="86"/>
        <v>9.3000000000000007</v>
      </c>
      <c r="J5532">
        <f>Table2[[#This Row],[Consumption]]+Table2[[#This Row],[Predicted Consumption]]</f>
        <v>9.3000000000000007</v>
      </c>
      <c r="K5532">
        <f>ABS((Table2[[#This Row],[Consumption]]-Table2[[#This Row],[Predicted Consumption]])/Table2[[#This Row],[Consumption]])</f>
        <v>1</v>
      </c>
    </row>
    <row r="5533" spans="1:11" x14ac:dyDescent="0.25">
      <c r="A5533" s="1">
        <v>40418.614583333336</v>
      </c>
      <c r="B5533">
        <v>9.6</v>
      </c>
      <c r="D5533" s="3">
        <v>40418.614583333336</v>
      </c>
      <c r="E5533">
        <v>9.6</v>
      </c>
      <c r="F5533">
        <v>7.8714247999999998</v>
      </c>
      <c r="G5533" s="5">
        <v>0.357726473738954</v>
      </c>
      <c r="I5533">
        <f t="shared" si="86"/>
        <v>1.7285751999999999</v>
      </c>
      <c r="J5533">
        <f>Table2[[#This Row],[Consumption]]+Table2[[#This Row],[Predicted Consumption]]</f>
        <v>17.471424800000001</v>
      </c>
      <c r="K5533">
        <f>ABS((Table2[[#This Row],[Consumption]]-Table2[[#This Row],[Predicted Consumption]])/Table2[[#This Row],[Consumption]])</f>
        <v>0.18005991666666665</v>
      </c>
    </row>
    <row r="5534" spans="1:11" x14ac:dyDescent="0.25">
      <c r="A5534" s="1">
        <v>40418.625</v>
      </c>
      <c r="B5534">
        <v>9</v>
      </c>
      <c r="D5534" s="3">
        <v>40418.625</v>
      </c>
      <c r="E5534">
        <v>9</v>
      </c>
      <c r="F5534">
        <v>8.5505874199999994</v>
      </c>
      <c r="G5534" s="5">
        <v>0.286225377544785</v>
      </c>
      <c r="I5534">
        <f t="shared" si="86"/>
        <v>0.44941258000000062</v>
      </c>
      <c r="J5534">
        <f>Table2[[#This Row],[Consumption]]+Table2[[#This Row],[Predicted Consumption]]</f>
        <v>17.550587419999999</v>
      </c>
      <c r="K5534">
        <f>ABS((Table2[[#This Row],[Consumption]]-Table2[[#This Row],[Predicted Consumption]])/Table2[[#This Row],[Consumption]])</f>
        <v>4.9934731111111179E-2</v>
      </c>
    </row>
    <row r="5535" spans="1:11" x14ac:dyDescent="0.25">
      <c r="A5535" s="1">
        <v>40418.635416666664</v>
      </c>
      <c r="B5535">
        <v>9.5</v>
      </c>
      <c r="D5535" s="3">
        <v>40418.635416666664</v>
      </c>
      <c r="E5535">
        <v>9.5</v>
      </c>
      <c r="F5535">
        <v>7.8714247999999998</v>
      </c>
      <c r="G5535" s="5">
        <v>0.26493144126096502</v>
      </c>
      <c r="I5535">
        <f t="shared" si="86"/>
        <v>1.6285752000000002</v>
      </c>
      <c r="J5535">
        <f>Table2[[#This Row],[Consumption]]+Table2[[#This Row],[Predicted Consumption]]</f>
        <v>17.3714248</v>
      </c>
      <c r="K5535">
        <f>ABS((Table2[[#This Row],[Consumption]]-Table2[[#This Row],[Predicted Consumption]])/Table2[[#This Row],[Consumption]])</f>
        <v>0.17142896842105265</v>
      </c>
    </row>
    <row r="5536" spans="1:11" x14ac:dyDescent="0.25">
      <c r="A5536" s="1">
        <v>40418.645833333336</v>
      </c>
      <c r="B5536">
        <v>8.6999999999999993</v>
      </c>
      <c r="D5536" s="3">
        <v>40418.645833333336</v>
      </c>
      <c r="E5536">
        <v>8.6999999999999993</v>
      </c>
      <c r="F5536">
        <v>8.9849129969499995</v>
      </c>
      <c r="G5536" s="5">
        <v>0.22600211456629599</v>
      </c>
      <c r="I5536">
        <f t="shared" si="86"/>
        <v>0.28491299695000016</v>
      </c>
      <c r="J5536">
        <f>Table2[[#This Row],[Consumption]]+Table2[[#This Row],[Predicted Consumption]]</f>
        <v>17.684912996949997</v>
      </c>
      <c r="K5536">
        <f>ABS((Table2[[#This Row],[Consumption]]-Table2[[#This Row],[Predicted Consumption]])/Table2[[#This Row],[Consumption]])</f>
        <v>3.2748620339080478E-2</v>
      </c>
    </row>
    <row r="5537" spans="1:11" x14ac:dyDescent="0.25">
      <c r="A5537" s="1">
        <v>40418.65625</v>
      </c>
      <c r="B5537">
        <v>9.3000000000000007</v>
      </c>
      <c r="D5537" s="3">
        <v>40418.65625</v>
      </c>
      <c r="E5537">
        <v>9.3000000000000007</v>
      </c>
      <c r="F5537">
        <v>9.4998084187699998</v>
      </c>
      <c r="G5537" s="5">
        <v>0.208877869882582</v>
      </c>
      <c r="I5537">
        <f t="shared" si="86"/>
        <v>0.19980841876999911</v>
      </c>
      <c r="J5537">
        <f>Table2[[#This Row],[Consumption]]+Table2[[#This Row],[Predicted Consumption]]</f>
        <v>18.799808418769999</v>
      </c>
      <c r="K5537">
        <f>ABS((Table2[[#This Row],[Consumption]]-Table2[[#This Row],[Predicted Consumption]])/Table2[[#This Row],[Consumption]])</f>
        <v>2.1484776211827858E-2</v>
      </c>
    </row>
    <row r="5538" spans="1:11" x14ac:dyDescent="0.25">
      <c r="A5538" s="1">
        <v>40418.666666666664</v>
      </c>
      <c r="B5538">
        <v>9.4</v>
      </c>
      <c r="D5538" s="3">
        <v>40418.666666666664</v>
      </c>
      <c r="E5538">
        <v>9.4</v>
      </c>
      <c r="F5538">
        <v>9.5176456999999992</v>
      </c>
      <c r="G5538" s="5">
        <v>0.17084862970749001</v>
      </c>
      <c r="I5538">
        <f t="shared" si="86"/>
        <v>0.11764569999999885</v>
      </c>
      <c r="J5538">
        <f>Table2[[#This Row],[Consumption]]+Table2[[#This Row],[Predicted Consumption]]</f>
        <v>18.917645700000001</v>
      </c>
      <c r="K5538">
        <f>ABS((Table2[[#This Row],[Consumption]]-Table2[[#This Row],[Predicted Consumption]])/Table2[[#This Row],[Consumption]])</f>
        <v>1.2515499999999877E-2</v>
      </c>
    </row>
    <row r="5539" spans="1:11" x14ac:dyDescent="0.25">
      <c r="A5539" s="1">
        <v>40418.677083333336</v>
      </c>
      <c r="B5539">
        <v>10.1</v>
      </c>
      <c r="D5539" s="3">
        <v>40418.677083333336</v>
      </c>
      <c r="E5539">
        <v>10.1</v>
      </c>
      <c r="F5539">
        <v>8.68305148506</v>
      </c>
      <c r="G5539" s="5">
        <v>0.17403684656938401</v>
      </c>
      <c r="I5539">
        <f t="shared" si="86"/>
        <v>1.4169485149399996</v>
      </c>
      <c r="J5539">
        <f>Table2[[#This Row],[Consumption]]+Table2[[#This Row],[Predicted Consumption]]</f>
        <v>18.78305148506</v>
      </c>
      <c r="K5539">
        <f>ABS((Table2[[#This Row],[Consumption]]-Table2[[#This Row],[Predicted Consumption]])/Table2[[#This Row],[Consumption]])</f>
        <v>0.1402919321722772</v>
      </c>
    </row>
    <row r="5540" spans="1:11" x14ac:dyDescent="0.25">
      <c r="A5540" s="1">
        <v>40418.6875</v>
      </c>
      <c r="B5540">
        <v>10.199999999999999</v>
      </c>
      <c r="D5540" s="3">
        <v>40418.6875</v>
      </c>
      <c r="E5540">
        <v>10.199999999999999</v>
      </c>
      <c r="F5540">
        <v>9.4998084187699998</v>
      </c>
      <c r="G5540" s="5">
        <v>0.27633248601943899</v>
      </c>
      <c r="I5540">
        <f t="shared" si="86"/>
        <v>0.70019158122999947</v>
      </c>
      <c r="J5540">
        <f>Table2[[#This Row],[Consumption]]+Table2[[#This Row],[Predicted Consumption]]</f>
        <v>19.699808418769997</v>
      </c>
      <c r="K5540">
        <f>ABS((Table2[[#This Row],[Consumption]]-Table2[[#This Row],[Predicted Consumption]])/Table2[[#This Row],[Consumption]])</f>
        <v>6.8646233453921526E-2</v>
      </c>
    </row>
    <row r="5541" spans="1:11" x14ac:dyDescent="0.25">
      <c r="A5541" s="1">
        <v>40418.697916666664</v>
      </c>
      <c r="B5541">
        <v>11.6</v>
      </c>
      <c r="D5541" s="3">
        <v>40418.697916666664</v>
      </c>
      <c r="E5541">
        <v>11.6</v>
      </c>
      <c r="F5541">
        <v>9.4998084187699998</v>
      </c>
      <c r="G5541" s="5">
        <v>0.38003634180872198</v>
      </c>
      <c r="I5541">
        <f t="shared" si="86"/>
        <v>2.1001915812299998</v>
      </c>
      <c r="J5541">
        <f>Table2[[#This Row],[Consumption]]+Table2[[#This Row],[Predicted Consumption]]</f>
        <v>21.099808418769999</v>
      </c>
      <c r="K5541">
        <f>ABS((Table2[[#This Row],[Consumption]]-Table2[[#This Row],[Predicted Consumption]])/Table2[[#This Row],[Consumption]])</f>
        <v>0.18105099838189653</v>
      </c>
    </row>
    <row r="5542" spans="1:11" x14ac:dyDescent="0.25">
      <c r="A5542" s="1">
        <v>40418.708333333336</v>
      </c>
      <c r="B5542">
        <v>11.2</v>
      </c>
      <c r="D5542" s="3">
        <v>40418.708333333336</v>
      </c>
      <c r="E5542">
        <v>11.2</v>
      </c>
      <c r="F5542">
        <v>10.6535933519</v>
      </c>
      <c r="G5542" s="5">
        <v>0.63709903854138195</v>
      </c>
      <c r="I5542">
        <f t="shared" si="86"/>
        <v>0.54640664809999961</v>
      </c>
      <c r="J5542">
        <f>Table2[[#This Row],[Consumption]]+Table2[[#This Row],[Predicted Consumption]]</f>
        <v>21.853593351899999</v>
      </c>
      <c r="K5542">
        <f>ABS((Table2[[#This Row],[Consumption]]-Table2[[#This Row],[Predicted Consumption]])/Table2[[#This Row],[Consumption]])</f>
        <v>4.8786307866071396E-2</v>
      </c>
    </row>
    <row r="5543" spans="1:11" x14ac:dyDescent="0.25">
      <c r="A5543" s="1">
        <v>40418.71875</v>
      </c>
      <c r="B5543">
        <v>8.3000000000000007</v>
      </c>
      <c r="D5543" s="3">
        <v>40418.71875</v>
      </c>
      <c r="E5543">
        <v>8.3000000000000007</v>
      </c>
      <c r="F5543">
        <v>11.5982585256</v>
      </c>
      <c r="G5543" s="5">
        <v>0.88170559363206202</v>
      </c>
      <c r="I5543">
        <f t="shared" si="86"/>
        <v>3.2982585255999997</v>
      </c>
      <c r="J5543">
        <f>Table2[[#This Row],[Consumption]]+Table2[[#This Row],[Predicted Consumption]]</f>
        <v>19.898258525599999</v>
      </c>
      <c r="K5543">
        <f>ABS((Table2[[#This Row],[Consumption]]-Table2[[#This Row],[Predicted Consumption]])/Table2[[#This Row],[Consumption]])</f>
        <v>0.39738054525301197</v>
      </c>
    </row>
    <row r="5544" spans="1:11" x14ac:dyDescent="0.25">
      <c r="A5544" s="1">
        <v>40418.729166666664</v>
      </c>
      <c r="B5544">
        <v>8.4</v>
      </c>
      <c r="D5544" s="3">
        <v>40418.729166666664</v>
      </c>
      <c r="E5544">
        <v>8.4</v>
      </c>
      <c r="F5544">
        <v>9.2966767069399996</v>
      </c>
      <c r="G5544" s="5">
        <v>0.236662834670091</v>
      </c>
      <c r="I5544">
        <f t="shared" si="86"/>
        <v>0.89667670693999924</v>
      </c>
      <c r="J5544">
        <f>Table2[[#This Row],[Consumption]]+Table2[[#This Row],[Predicted Consumption]]</f>
        <v>17.69667670694</v>
      </c>
      <c r="K5544">
        <f>ABS((Table2[[#This Row],[Consumption]]-Table2[[#This Row],[Predicted Consumption]])/Table2[[#This Row],[Consumption]])</f>
        <v>0.10674722701666657</v>
      </c>
    </row>
    <row r="5545" spans="1:11" x14ac:dyDescent="0.25">
      <c r="A5545" s="1">
        <v>40418.739583333336</v>
      </c>
      <c r="B5545">
        <v>8.3000000000000007</v>
      </c>
      <c r="D5545" s="3">
        <v>40418.739583333336</v>
      </c>
      <c r="E5545">
        <v>8.3000000000000007</v>
      </c>
      <c r="F5545">
        <v>9.2966767069399996</v>
      </c>
      <c r="G5545" s="5">
        <v>0.24781252256018799</v>
      </c>
      <c r="I5545">
        <f t="shared" si="86"/>
        <v>0.99667670693999888</v>
      </c>
      <c r="J5545">
        <f>Table2[[#This Row],[Consumption]]+Table2[[#This Row],[Predicted Consumption]]</f>
        <v>17.596676706940002</v>
      </c>
      <c r="K5545">
        <f>ABS((Table2[[#This Row],[Consumption]]-Table2[[#This Row],[Predicted Consumption]])/Table2[[#This Row],[Consumption]])</f>
        <v>0.12008153095662637</v>
      </c>
    </row>
    <row r="5546" spans="1:11" x14ac:dyDescent="0.25">
      <c r="A5546" s="1">
        <v>40418.75</v>
      </c>
      <c r="B5546">
        <v>5.6</v>
      </c>
      <c r="D5546" s="3">
        <v>40418.75</v>
      </c>
      <c r="E5546">
        <v>5.6</v>
      </c>
      <c r="F5546">
        <v>8.3598746791200007</v>
      </c>
      <c r="G5546" s="5">
        <v>0.332680443398432</v>
      </c>
      <c r="I5546">
        <f t="shared" si="86"/>
        <v>2.7598746791200011</v>
      </c>
      <c r="J5546">
        <f>Table2[[#This Row],[Consumption]]+Table2[[#This Row],[Predicted Consumption]]</f>
        <v>13.95987467912</v>
      </c>
      <c r="K5546">
        <f>ABS((Table2[[#This Row],[Consumption]]-Table2[[#This Row],[Predicted Consumption]])/Table2[[#This Row],[Consumption]])</f>
        <v>0.49283476412857163</v>
      </c>
    </row>
    <row r="5547" spans="1:11" x14ac:dyDescent="0.25">
      <c r="A5547" s="1">
        <v>40418.760416666664</v>
      </c>
      <c r="B5547">
        <v>3</v>
      </c>
      <c r="D5547" s="3">
        <v>40418.760416666664</v>
      </c>
      <c r="E5547">
        <v>3</v>
      </c>
      <c r="F5547">
        <v>6.2030000000000003</v>
      </c>
      <c r="G5547" s="5">
        <v>0.43904153664850798</v>
      </c>
      <c r="I5547">
        <f t="shared" si="86"/>
        <v>3.2030000000000003</v>
      </c>
      <c r="J5547">
        <f>Table2[[#This Row],[Consumption]]+Table2[[#This Row],[Predicted Consumption]]</f>
        <v>9.2029999999999994</v>
      </c>
      <c r="K5547">
        <f>ABS((Table2[[#This Row],[Consumption]]-Table2[[#This Row],[Predicted Consumption]])/Table2[[#This Row],[Consumption]])</f>
        <v>1.0676666666666668</v>
      </c>
    </row>
    <row r="5548" spans="1:11" x14ac:dyDescent="0.25">
      <c r="A5548" s="1">
        <v>40418.770833333336</v>
      </c>
      <c r="B5548">
        <v>1.4</v>
      </c>
      <c r="D5548" s="3">
        <v>40418.770833333336</v>
      </c>
      <c r="E5548">
        <v>1.4</v>
      </c>
      <c r="F5548">
        <v>4.33</v>
      </c>
      <c r="G5548" s="5">
        <v>0.47157919012627397</v>
      </c>
      <c r="I5548">
        <f t="shared" si="86"/>
        <v>2.93</v>
      </c>
      <c r="J5548">
        <f>Table2[[#This Row],[Consumption]]+Table2[[#This Row],[Predicted Consumption]]</f>
        <v>5.73</v>
      </c>
      <c r="K5548">
        <f>ABS((Table2[[#This Row],[Consumption]]-Table2[[#This Row],[Predicted Consumption]])/Table2[[#This Row],[Consumption]])</f>
        <v>2.092857142857143</v>
      </c>
    </row>
    <row r="5549" spans="1:11" x14ac:dyDescent="0.25">
      <c r="A5549" s="1">
        <v>40418.78125</v>
      </c>
      <c r="B5549">
        <v>1.3</v>
      </c>
      <c r="D5549" s="3">
        <v>40418.78125</v>
      </c>
      <c r="E5549">
        <v>1.3</v>
      </c>
      <c r="F5549">
        <v>1.4</v>
      </c>
      <c r="G5549" s="5">
        <v>0.45021563645688201</v>
      </c>
      <c r="I5549">
        <f t="shared" si="86"/>
        <v>9.9999999999999867E-2</v>
      </c>
      <c r="J5549">
        <f>Table2[[#This Row],[Consumption]]+Table2[[#This Row],[Predicted Consumption]]</f>
        <v>2.7</v>
      </c>
      <c r="K5549">
        <f>ABS((Table2[[#This Row],[Consumption]]-Table2[[#This Row],[Predicted Consumption]])/Table2[[#This Row],[Consumption]])</f>
        <v>7.6923076923076816E-2</v>
      </c>
    </row>
    <row r="5550" spans="1:11" x14ac:dyDescent="0.25">
      <c r="A5550" s="1">
        <v>40418.791666666664</v>
      </c>
      <c r="B5550">
        <v>1.3</v>
      </c>
      <c r="D5550" s="3">
        <v>40418.791666666664</v>
      </c>
      <c r="E5550">
        <v>1.3</v>
      </c>
      <c r="F5550">
        <v>1.3</v>
      </c>
      <c r="G5550" s="5">
        <v>0.61939847576884399</v>
      </c>
      <c r="I5550">
        <f t="shared" si="86"/>
        <v>0</v>
      </c>
      <c r="J5550">
        <f>Table2[[#This Row],[Consumption]]+Table2[[#This Row],[Predicted Consumption]]</f>
        <v>2.6</v>
      </c>
      <c r="K5550">
        <f>ABS((Table2[[#This Row],[Consumption]]-Table2[[#This Row],[Predicted Consumption]])/Table2[[#This Row],[Consumption]])</f>
        <v>0</v>
      </c>
    </row>
    <row r="5551" spans="1:11" x14ac:dyDescent="0.25">
      <c r="A5551" s="1">
        <v>40418.802083333336</v>
      </c>
      <c r="B5551">
        <v>1.5</v>
      </c>
      <c r="D5551" s="3">
        <v>40418.802083333336</v>
      </c>
      <c r="E5551">
        <v>1.5</v>
      </c>
      <c r="F5551">
        <v>1.2</v>
      </c>
      <c r="G5551" s="5">
        <v>0.64757691687627195</v>
      </c>
      <c r="I5551">
        <f t="shared" si="86"/>
        <v>0.30000000000000004</v>
      </c>
      <c r="J5551">
        <f>Table2[[#This Row],[Consumption]]+Table2[[#This Row],[Predicted Consumption]]</f>
        <v>2.7</v>
      </c>
      <c r="K5551">
        <f>ABS((Table2[[#This Row],[Consumption]]-Table2[[#This Row],[Predicted Consumption]])/Table2[[#This Row],[Consumption]])</f>
        <v>0.20000000000000004</v>
      </c>
    </row>
    <row r="5552" spans="1:11" x14ac:dyDescent="0.25">
      <c r="A5552" s="1">
        <v>40418.8125</v>
      </c>
      <c r="B5552">
        <v>1.3</v>
      </c>
      <c r="D5552" s="3">
        <v>40418.8125</v>
      </c>
      <c r="E5552">
        <v>1.3</v>
      </c>
      <c r="F5552">
        <v>1.3</v>
      </c>
      <c r="G5552" s="5">
        <v>0.39480690494839998</v>
      </c>
      <c r="I5552">
        <f t="shared" si="86"/>
        <v>0</v>
      </c>
      <c r="J5552">
        <f>Table2[[#This Row],[Consumption]]+Table2[[#This Row],[Predicted Consumption]]</f>
        <v>2.6</v>
      </c>
      <c r="K5552">
        <f>ABS((Table2[[#This Row],[Consumption]]-Table2[[#This Row],[Predicted Consumption]])/Table2[[#This Row],[Consumption]])</f>
        <v>0</v>
      </c>
    </row>
    <row r="5553" spans="1:11" x14ac:dyDescent="0.25">
      <c r="A5553" s="1">
        <v>40418.822916666664</v>
      </c>
      <c r="B5553">
        <v>1.4</v>
      </c>
      <c r="D5553" s="3">
        <v>40418.822916666664</v>
      </c>
      <c r="E5553">
        <v>1.4</v>
      </c>
      <c r="F5553">
        <v>1.3</v>
      </c>
      <c r="G5553" s="5">
        <v>0.398649270053336</v>
      </c>
      <c r="I5553">
        <f t="shared" si="86"/>
        <v>9.9999999999999867E-2</v>
      </c>
      <c r="J5553">
        <f>Table2[[#This Row],[Consumption]]+Table2[[#This Row],[Predicted Consumption]]</f>
        <v>2.7</v>
      </c>
      <c r="K5553">
        <f>ABS((Table2[[#This Row],[Consumption]]-Table2[[#This Row],[Predicted Consumption]])/Table2[[#This Row],[Consumption]])</f>
        <v>7.1428571428571341E-2</v>
      </c>
    </row>
    <row r="5554" spans="1:11" x14ac:dyDescent="0.25">
      <c r="A5554" s="1">
        <v>40418.833333333336</v>
      </c>
      <c r="B5554">
        <v>1.4</v>
      </c>
      <c r="D5554" s="3">
        <v>40418.833333333336</v>
      </c>
      <c r="E5554">
        <v>1.4</v>
      </c>
      <c r="F5554">
        <v>1.2</v>
      </c>
      <c r="G5554" s="5">
        <v>0.48699877328039698</v>
      </c>
      <c r="I5554">
        <f t="shared" si="86"/>
        <v>0.19999999999999996</v>
      </c>
      <c r="J5554">
        <f>Table2[[#This Row],[Consumption]]+Table2[[#This Row],[Predicted Consumption]]</f>
        <v>2.5999999999999996</v>
      </c>
      <c r="K5554">
        <f>ABS((Table2[[#This Row],[Consumption]]-Table2[[#This Row],[Predicted Consumption]])/Table2[[#This Row],[Consumption]])</f>
        <v>0.14285714285714282</v>
      </c>
    </row>
    <row r="5555" spans="1:11" x14ac:dyDescent="0.25">
      <c r="A5555" s="1">
        <v>40418.84375</v>
      </c>
      <c r="B5555">
        <v>1.3</v>
      </c>
      <c r="D5555" s="3">
        <v>40418.84375</v>
      </c>
      <c r="E5555">
        <v>1.3</v>
      </c>
      <c r="F5555">
        <v>1.2</v>
      </c>
      <c r="G5555" s="5">
        <v>0.359571644959847</v>
      </c>
      <c r="I5555">
        <f t="shared" si="86"/>
        <v>0.10000000000000009</v>
      </c>
      <c r="J5555">
        <f>Table2[[#This Row],[Consumption]]+Table2[[#This Row],[Predicted Consumption]]</f>
        <v>2.5</v>
      </c>
      <c r="K5555">
        <f>ABS((Table2[[#This Row],[Consumption]]-Table2[[#This Row],[Predicted Consumption]])/Table2[[#This Row],[Consumption]])</f>
        <v>7.6923076923076983E-2</v>
      </c>
    </row>
    <row r="5556" spans="1:11" x14ac:dyDescent="0.25">
      <c r="A5556" s="1">
        <v>40418.854166666664</v>
      </c>
      <c r="B5556">
        <v>1.3</v>
      </c>
      <c r="D5556" s="3">
        <v>40418.854166666664</v>
      </c>
      <c r="E5556">
        <v>1.3</v>
      </c>
      <c r="F5556">
        <v>1.4</v>
      </c>
      <c r="G5556" s="5">
        <v>0.39906336799849002</v>
      </c>
      <c r="I5556">
        <f t="shared" si="86"/>
        <v>9.9999999999999867E-2</v>
      </c>
      <c r="J5556">
        <f>Table2[[#This Row],[Consumption]]+Table2[[#This Row],[Predicted Consumption]]</f>
        <v>2.7</v>
      </c>
      <c r="K5556">
        <f>ABS((Table2[[#This Row],[Consumption]]-Table2[[#This Row],[Predicted Consumption]])/Table2[[#This Row],[Consumption]])</f>
        <v>7.6923076923076816E-2</v>
      </c>
    </row>
    <row r="5557" spans="1:11" x14ac:dyDescent="0.25">
      <c r="A5557" s="1">
        <v>40418.864583333336</v>
      </c>
      <c r="B5557">
        <v>1.5</v>
      </c>
      <c r="D5557" s="3">
        <v>40418.864583333336</v>
      </c>
      <c r="E5557">
        <v>1.5</v>
      </c>
      <c r="F5557">
        <v>1.4</v>
      </c>
      <c r="G5557" s="5">
        <v>0.52165233822205204</v>
      </c>
      <c r="I5557">
        <f t="shared" si="86"/>
        <v>0.10000000000000009</v>
      </c>
      <c r="J5557">
        <f>Table2[[#This Row],[Consumption]]+Table2[[#This Row],[Predicted Consumption]]</f>
        <v>2.9</v>
      </c>
      <c r="K5557">
        <f>ABS((Table2[[#This Row],[Consumption]]-Table2[[#This Row],[Predicted Consumption]])/Table2[[#This Row],[Consumption]])</f>
        <v>6.6666666666666721E-2</v>
      </c>
    </row>
    <row r="5558" spans="1:11" x14ac:dyDescent="0.25">
      <c r="A5558" s="1">
        <v>40418.875</v>
      </c>
      <c r="B5558">
        <v>1.3</v>
      </c>
      <c r="D5558" s="3">
        <v>40418.875</v>
      </c>
      <c r="E5558">
        <v>1.3</v>
      </c>
      <c r="F5558">
        <v>1.3</v>
      </c>
      <c r="G5558" s="5">
        <v>0.72430532068406195</v>
      </c>
      <c r="I5558">
        <f t="shared" si="86"/>
        <v>0</v>
      </c>
      <c r="J5558">
        <f>Table2[[#This Row],[Consumption]]+Table2[[#This Row],[Predicted Consumption]]</f>
        <v>2.6</v>
      </c>
      <c r="K5558">
        <f>ABS((Table2[[#This Row],[Consumption]]-Table2[[#This Row],[Predicted Consumption]])/Table2[[#This Row],[Consumption]])</f>
        <v>0</v>
      </c>
    </row>
    <row r="5559" spans="1:11" x14ac:dyDescent="0.25">
      <c r="A5559" s="1">
        <v>40418.885416666664</v>
      </c>
      <c r="B5559">
        <v>1.3</v>
      </c>
      <c r="D5559" s="3">
        <v>40418.885416666664</v>
      </c>
      <c r="E5559">
        <v>1.3</v>
      </c>
      <c r="F5559">
        <v>1.4</v>
      </c>
      <c r="G5559" s="5">
        <v>0.66391467677653104</v>
      </c>
      <c r="I5559">
        <f t="shared" si="86"/>
        <v>9.9999999999999867E-2</v>
      </c>
      <c r="J5559">
        <f>Table2[[#This Row],[Consumption]]+Table2[[#This Row],[Predicted Consumption]]</f>
        <v>2.7</v>
      </c>
      <c r="K5559">
        <f>ABS((Table2[[#This Row],[Consumption]]-Table2[[#This Row],[Predicted Consumption]])/Table2[[#This Row],[Consumption]])</f>
        <v>7.6923076923076816E-2</v>
      </c>
    </row>
    <row r="5560" spans="1:11" x14ac:dyDescent="0.25">
      <c r="A5560" s="1">
        <v>40418.895833333336</v>
      </c>
      <c r="B5560">
        <v>1.4</v>
      </c>
      <c r="D5560" s="3">
        <v>40418.895833333336</v>
      </c>
      <c r="E5560">
        <v>1.4</v>
      </c>
      <c r="F5560">
        <v>1.4</v>
      </c>
      <c r="G5560" s="5">
        <v>0.48612665927872101</v>
      </c>
      <c r="I5560">
        <f t="shared" si="86"/>
        <v>0</v>
      </c>
      <c r="J5560">
        <f>Table2[[#This Row],[Consumption]]+Table2[[#This Row],[Predicted Consumption]]</f>
        <v>2.8</v>
      </c>
      <c r="K5560">
        <f>ABS((Table2[[#This Row],[Consumption]]-Table2[[#This Row],[Predicted Consumption]])/Table2[[#This Row],[Consumption]])</f>
        <v>0</v>
      </c>
    </row>
    <row r="5561" spans="1:11" x14ac:dyDescent="0.25">
      <c r="A5561" s="1">
        <v>40418.90625</v>
      </c>
      <c r="B5561">
        <v>1.4</v>
      </c>
      <c r="D5561" s="3">
        <v>40418.90625</v>
      </c>
      <c r="E5561">
        <v>1.4</v>
      </c>
      <c r="F5561">
        <v>1.4</v>
      </c>
      <c r="G5561" s="5">
        <v>0.55220993962120601</v>
      </c>
      <c r="I5561">
        <f t="shared" si="86"/>
        <v>0</v>
      </c>
      <c r="J5561">
        <f>Table2[[#This Row],[Consumption]]+Table2[[#This Row],[Predicted Consumption]]</f>
        <v>2.8</v>
      </c>
      <c r="K5561">
        <f>ABS((Table2[[#This Row],[Consumption]]-Table2[[#This Row],[Predicted Consumption]])/Table2[[#This Row],[Consumption]])</f>
        <v>0</v>
      </c>
    </row>
    <row r="5562" spans="1:11" x14ac:dyDescent="0.25">
      <c r="A5562" s="1">
        <v>40418.916666666664</v>
      </c>
      <c r="B5562">
        <v>1.3</v>
      </c>
      <c r="D5562" s="3">
        <v>40418.916666666664</v>
      </c>
      <c r="E5562">
        <v>1.3</v>
      </c>
      <c r="F5562">
        <v>1.4</v>
      </c>
      <c r="G5562" s="5">
        <v>0.48507569016268798</v>
      </c>
      <c r="I5562">
        <f t="shared" si="86"/>
        <v>9.9999999999999867E-2</v>
      </c>
      <c r="J5562">
        <f>Table2[[#This Row],[Consumption]]+Table2[[#This Row],[Predicted Consumption]]</f>
        <v>2.7</v>
      </c>
      <c r="K5562">
        <f>ABS((Table2[[#This Row],[Consumption]]-Table2[[#This Row],[Predicted Consumption]])/Table2[[#This Row],[Consumption]])</f>
        <v>7.6923076923076816E-2</v>
      </c>
    </row>
    <row r="5563" spans="1:11" x14ac:dyDescent="0.25">
      <c r="A5563" s="1">
        <v>40418.927083333336</v>
      </c>
      <c r="B5563">
        <v>1.4</v>
      </c>
      <c r="D5563" s="3">
        <v>40418.927083333336</v>
      </c>
      <c r="E5563">
        <v>1.4</v>
      </c>
      <c r="F5563">
        <v>1.3</v>
      </c>
      <c r="G5563" s="5">
        <v>0.443856865156042</v>
      </c>
      <c r="I5563">
        <f t="shared" si="86"/>
        <v>9.9999999999999867E-2</v>
      </c>
      <c r="J5563">
        <f>Table2[[#This Row],[Consumption]]+Table2[[#This Row],[Predicted Consumption]]</f>
        <v>2.7</v>
      </c>
      <c r="K5563">
        <f>ABS((Table2[[#This Row],[Consumption]]-Table2[[#This Row],[Predicted Consumption]])/Table2[[#This Row],[Consumption]])</f>
        <v>7.1428571428571341E-2</v>
      </c>
    </row>
    <row r="5564" spans="1:11" x14ac:dyDescent="0.25">
      <c r="A5564" s="1">
        <v>40418.9375</v>
      </c>
      <c r="B5564">
        <v>1.3</v>
      </c>
      <c r="D5564" s="3">
        <v>40418.9375</v>
      </c>
      <c r="E5564">
        <v>1.3</v>
      </c>
      <c r="F5564">
        <v>1.4</v>
      </c>
      <c r="G5564" s="5">
        <v>0.66211922060749395</v>
      </c>
      <c r="I5564">
        <f t="shared" si="86"/>
        <v>9.9999999999999867E-2</v>
      </c>
      <c r="J5564">
        <f>Table2[[#This Row],[Consumption]]+Table2[[#This Row],[Predicted Consumption]]</f>
        <v>2.7</v>
      </c>
      <c r="K5564">
        <f>ABS((Table2[[#This Row],[Consumption]]-Table2[[#This Row],[Predicted Consumption]])/Table2[[#This Row],[Consumption]])</f>
        <v>7.6923076923076816E-2</v>
      </c>
    </row>
    <row r="5565" spans="1:11" x14ac:dyDescent="0.25">
      <c r="A5565" s="1">
        <v>40418.947916666664</v>
      </c>
      <c r="B5565">
        <v>1.2</v>
      </c>
      <c r="D5565" s="3">
        <v>40418.947916666664</v>
      </c>
      <c r="E5565">
        <v>1.2</v>
      </c>
      <c r="F5565">
        <v>1.3</v>
      </c>
      <c r="G5565" s="5">
        <v>0.72193262202354602</v>
      </c>
      <c r="I5565">
        <f t="shared" si="86"/>
        <v>0.10000000000000009</v>
      </c>
      <c r="J5565">
        <f>Table2[[#This Row],[Consumption]]+Table2[[#This Row],[Predicted Consumption]]</f>
        <v>2.5</v>
      </c>
      <c r="K5565">
        <f>ABS((Table2[[#This Row],[Consumption]]-Table2[[#This Row],[Predicted Consumption]])/Table2[[#This Row],[Consumption]])</f>
        <v>8.3333333333333412E-2</v>
      </c>
    </row>
    <row r="5566" spans="1:11" x14ac:dyDescent="0.25">
      <c r="A5566" s="1">
        <v>40418.958333333336</v>
      </c>
      <c r="B5566">
        <v>1.3</v>
      </c>
      <c r="D5566" s="3">
        <v>40418.958333333336</v>
      </c>
      <c r="E5566">
        <v>1.3</v>
      </c>
      <c r="F5566">
        <v>1.3</v>
      </c>
      <c r="G5566" s="5">
        <v>0.65798415680885303</v>
      </c>
      <c r="I5566">
        <f t="shared" si="86"/>
        <v>0</v>
      </c>
      <c r="J5566">
        <f>Table2[[#This Row],[Consumption]]+Table2[[#This Row],[Predicted Consumption]]</f>
        <v>2.6</v>
      </c>
      <c r="K5566">
        <f>ABS((Table2[[#This Row],[Consumption]]-Table2[[#This Row],[Predicted Consumption]])/Table2[[#This Row],[Consumption]])</f>
        <v>0</v>
      </c>
    </row>
    <row r="5567" spans="1:11" x14ac:dyDescent="0.25">
      <c r="A5567" s="1">
        <v>40418.96875</v>
      </c>
      <c r="B5567">
        <v>3.3</v>
      </c>
      <c r="D5567" s="3">
        <v>40418.96875</v>
      </c>
      <c r="E5567">
        <v>3.3</v>
      </c>
      <c r="F5567">
        <v>1.3</v>
      </c>
      <c r="G5567" s="5">
        <v>0.68459226789836802</v>
      </c>
      <c r="I5567">
        <f t="shared" si="86"/>
        <v>1.9999999999999998</v>
      </c>
      <c r="J5567">
        <f>Table2[[#This Row],[Consumption]]+Table2[[#This Row],[Predicted Consumption]]</f>
        <v>4.5999999999999996</v>
      </c>
      <c r="K5567">
        <f>ABS((Table2[[#This Row],[Consumption]]-Table2[[#This Row],[Predicted Consumption]])/Table2[[#This Row],[Consumption]])</f>
        <v>0.60606060606060608</v>
      </c>
    </row>
    <row r="5568" spans="1:11" x14ac:dyDescent="0.25">
      <c r="A5568" s="1">
        <v>40418.979166666664</v>
      </c>
      <c r="B5568">
        <v>5.2</v>
      </c>
      <c r="D5568" s="3">
        <v>40418.979166666664</v>
      </c>
      <c r="E5568">
        <v>5.2</v>
      </c>
      <c r="F5568">
        <v>4.33</v>
      </c>
      <c r="G5568" s="5">
        <v>0.80545406620082705</v>
      </c>
      <c r="I5568">
        <f t="shared" si="86"/>
        <v>0.87000000000000011</v>
      </c>
      <c r="J5568">
        <f>Table2[[#This Row],[Consumption]]+Table2[[#This Row],[Predicted Consumption]]</f>
        <v>9.5300000000000011</v>
      </c>
      <c r="K5568">
        <f>ABS((Table2[[#This Row],[Consumption]]-Table2[[#This Row],[Predicted Consumption]])/Table2[[#This Row],[Consumption]])</f>
        <v>0.16730769230769232</v>
      </c>
    </row>
    <row r="5569" spans="1:11" x14ac:dyDescent="0.25">
      <c r="A5569" s="1">
        <v>40418.989583333336</v>
      </c>
      <c r="B5569">
        <v>5.2</v>
      </c>
      <c r="D5569" s="3">
        <v>40418.989583333336</v>
      </c>
      <c r="E5569">
        <v>5.2</v>
      </c>
      <c r="F5569">
        <v>2.8971</v>
      </c>
      <c r="G5569" s="5">
        <v>0.61502947606512703</v>
      </c>
      <c r="I5569">
        <f t="shared" si="86"/>
        <v>2.3029000000000002</v>
      </c>
      <c r="J5569">
        <f>Table2[[#This Row],[Consumption]]+Table2[[#This Row],[Predicted Consumption]]</f>
        <v>8.0971000000000011</v>
      </c>
      <c r="K5569">
        <f>ABS((Table2[[#This Row],[Consumption]]-Table2[[#This Row],[Predicted Consumption]])/Table2[[#This Row],[Consumption]])</f>
        <v>0.44286538461538461</v>
      </c>
    </row>
    <row r="5570" spans="1:11" x14ac:dyDescent="0.25">
      <c r="A5570" s="1">
        <v>40419</v>
      </c>
      <c r="B5570">
        <v>5.2</v>
      </c>
      <c r="D5570" s="2">
        <v>40419</v>
      </c>
      <c r="E5570">
        <v>5.2</v>
      </c>
      <c r="F5570">
        <v>5.8039451988400002</v>
      </c>
      <c r="G5570" s="5">
        <v>0.66298992694928005</v>
      </c>
      <c r="I5570">
        <f t="shared" si="86"/>
        <v>0.60394519883999997</v>
      </c>
      <c r="J5570">
        <f>Table2[[#This Row],[Consumption]]+Table2[[#This Row],[Predicted Consumption]]</f>
        <v>11.00394519884</v>
      </c>
      <c r="K5570">
        <f>ABS((Table2[[#This Row],[Consumption]]-Table2[[#This Row],[Predicted Consumption]])/Table2[[#This Row],[Consumption]])</f>
        <v>0.11614330746923077</v>
      </c>
    </row>
    <row r="5571" spans="1:11" x14ac:dyDescent="0.25">
      <c r="A5571" s="1">
        <v>40419.010416666664</v>
      </c>
      <c r="B5571">
        <v>5.0999999999999996</v>
      </c>
      <c r="D5571" s="3">
        <v>40419.010416666664</v>
      </c>
      <c r="E5571">
        <v>5.0999999999999996</v>
      </c>
      <c r="F5571">
        <v>5.4932619645000003</v>
      </c>
      <c r="G5571" s="5">
        <v>0.47641997364699601</v>
      </c>
      <c r="I5571">
        <f t="shared" si="86"/>
        <v>0.39326196450000062</v>
      </c>
      <c r="J5571">
        <f>Table2[[#This Row],[Consumption]]+Table2[[#This Row],[Predicted Consumption]]</f>
        <v>10.5932619645</v>
      </c>
      <c r="K5571">
        <f>ABS((Table2[[#This Row],[Consumption]]-Table2[[#This Row],[Predicted Consumption]])/Table2[[#This Row],[Consumption]])</f>
        <v>7.7110189117647179E-2</v>
      </c>
    </row>
    <row r="5572" spans="1:11" x14ac:dyDescent="0.25">
      <c r="A5572" s="1">
        <v>40419.020833333336</v>
      </c>
      <c r="B5572">
        <v>5.5</v>
      </c>
      <c r="D5572" s="3">
        <v>40419.020833333336</v>
      </c>
      <c r="E5572">
        <v>5.5</v>
      </c>
      <c r="F5572">
        <v>5.19482322017</v>
      </c>
      <c r="G5572" s="5">
        <v>0.50102253824351295</v>
      </c>
      <c r="I5572">
        <f t="shared" ref="I5572:I5635" si="87">ABS(F5572-E5572)</f>
        <v>0.30517677983000002</v>
      </c>
      <c r="J5572">
        <f>Table2[[#This Row],[Consumption]]+Table2[[#This Row],[Predicted Consumption]]</f>
        <v>10.694823220170001</v>
      </c>
      <c r="K5572">
        <f>ABS((Table2[[#This Row],[Consumption]]-Table2[[#This Row],[Predicted Consumption]])/Table2[[#This Row],[Consumption]])</f>
        <v>5.5486687241818183E-2</v>
      </c>
    </row>
    <row r="5573" spans="1:11" x14ac:dyDescent="0.25">
      <c r="A5573" s="1">
        <v>40419.03125</v>
      </c>
      <c r="B5573">
        <v>5.7</v>
      </c>
      <c r="D5573" s="3">
        <v>40419.03125</v>
      </c>
      <c r="E5573">
        <v>5.7</v>
      </c>
      <c r="F5573">
        <v>5.2294105999999996</v>
      </c>
      <c r="G5573" s="5">
        <v>0.34230611623007501</v>
      </c>
      <c r="I5573">
        <f t="shared" si="87"/>
        <v>0.4705894000000006</v>
      </c>
      <c r="J5573">
        <f>Table2[[#This Row],[Consumption]]+Table2[[#This Row],[Predicted Consumption]]</f>
        <v>10.929410600000001</v>
      </c>
      <c r="K5573">
        <f>ABS((Table2[[#This Row],[Consumption]]-Table2[[#This Row],[Predicted Consumption]])/Table2[[#This Row],[Consumption]])</f>
        <v>8.2559543859649226E-2</v>
      </c>
    </row>
    <row r="5574" spans="1:11" x14ac:dyDescent="0.25">
      <c r="A5574" s="1">
        <v>40419.041666666664</v>
      </c>
      <c r="B5574">
        <v>5.6</v>
      </c>
      <c r="D5574" s="3">
        <v>40419.041666666664</v>
      </c>
      <c r="E5574">
        <v>5.6</v>
      </c>
      <c r="F5574">
        <v>5.7838585572000003</v>
      </c>
      <c r="G5574" s="5">
        <v>0.46897226215229498</v>
      </c>
      <c r="I5574">
        <f t="shared" si="87"/>
        <v>0.18385855720000066</v>
      </c>
      <c r="J5574">
        <f>Table2[[#This Row],[Consumption]]+Table2[[#This Row],[Predicted Consumption]]</f>
        <v>11.3838585572</v>
      </c>
      <c r="K5574">
        <f>ABS((Table2[[#This Row],[Consumption]]-Table2[[#This Row],[Predicted Consumption]])/Table2[[#This Row],[Consumption]])</f>
        <v>3.2831885214285837E-2</v>
      </c>
    </row>
    <row r="5575" spans="1:11" x14ac:dyDescent="0.25">
      <c r="A5575" s="1">
        <v>40419.052083333336</v>
      </c>
      <c r="B5575">
        <v>5.4</v>
      </c>
      <c r="D5575" s="3">
        <v>40419.052083333336</v>
      </c>
      <c r="E5575">
        <v>5.4</v>
      </c>
      <c r="F5575">
        <v>5.6983375803699996</v>
      </c>
      <c r="G5575" s="5">
        <v>0.43665243948761701</v>
      </c>
      <c r="I5575">
        <f t="shared" si="87"/>
        <v>0.29833758036999924</v>
      </c>
      <c r="J5575">
        <f>Table2[[#This Row],[Consumption]]+Table2[[#This Row],[Predicted Consumption]]</f>
        <v>11.09833758037</v>
      </c>
      <c r="K5575">
        <f>ABS((Table2[[#This Row],[Consumption]]-Table2[[#This Row],[Predicted Consumption]])/Table2[[#This Row],[Consumption]])</f>
        <v>5.5247700068518375E-2</v>
      </c>
    </row>
    <row r="5576" spans="1:11" x14ac:dyDescent="0.25">
      <c r="A5576" s="1">
        <v>40419.0625</v>
      </c>
      <c r="B5576">
        <v>3.8</v>
      </c>
      <c r="D5576" s="3">
        <v>40419.0625</v>
      </c>
      <c r="E5576">
        <v>3.8</v>
      </c>
      <c r="I5576">
        <f t="shared" si="87"/>
        <v>3.8</v>
      </c>
      <c r="J5576">
        <f>Table2[[#This Row],[Consumption]]+Table2[[#This Row],[Predicted Consumption]]</f>
        <v>3.8</v>
      </c>
      <c r="K5576">
        <f>ABS((Table2[[#This Row],[Consumption]]-Table2[[#This Row],[Predicted Consumption]])/Table2[[#This Row],[Consumption]])</f>
        <v>1</v>
      </c>
    </row>
    <row r="5577" spans="1:11" x14ac:dyDescent="0.25">
      <c r="A5577" s="1">
        <v>40419.072916666664</v>
      </c>
      <c r="B5577">
        <v>1.3</v>
      </c>
      <c r="D5577" s="3">
        <v>40419.072916666664</v>
      </c>
      <c r="E5577">
        <v>1.3</v>
      </c>
      <c r="F5577">
        <v>5.0999999999999996</v>
      </c>
      <c r="G5577" s="5">
        <v>0.59602390541615202</v>
      </c>
      <c r="I5577">
        <f t="shared" si="87"/>
        <v>3.8</v>
      </c>
      <c r="J5577">
        <f>Table2[[#This Row],[Consumption]]+Table2[[#This Row],[Predicted Consumption]]</f>
        <v>6.3999999999999995</v>
      </c>
      <c r="K5577">
        <f>ABS((Table2[[#This Row],[Consumption]]-Table2[[#This Row],[Predicted Consumption]])/Table2[[#This Row],[Consumption]])</f>
        <v>2.9230769230769229</v>
      </c>
    </row>
    <row r="5578" spans="1:11" x14ac:dyDescent="0.25">
      <c r="A5578" s="1">
        <v>40419.083333333336</v>
      </c>
      <c r="B5578">
        <v>1.2</v>
      </c>
      <c r="D5578" s="3">
        <v>40419.083333333336</v>
      </c>
      <c r="E5578">
        <v>1.2</v>
      </c>
      <c r="F5578">
        <v>1.3</v>
      </c>
      <c r="G5578" s="5">
        <v>0.45547830251294102</v>
      </c>
      <c r="I5578">
        <f t="shared" si="87"/>
        <v>0.10000000000000009</v>
      </c>
      <c r="J5578">
        <f>Table2[[#This Row],[Consumption]]+Table2[[#This Row],[Predicted Consumption]]</f>
        <v>2.5</v>
      </c>
      <c r="K5578">
        <f>ABS((Table2[[#This Row],[Consumption]]-Table2[[#This Row],[Predicted Consumption]])/Table2[[#This Row],[Consumption]])</f>
        <v>8.3333333333333412E-2</v>
      </c>
    </row>
    <row r="5579" spans="1:11" x14ac:dyDescent="0.25">
      <c r="A5579" s="1">
        <v>40419.09375</v>
      </c>
      <c r="B5579">
        <v>1.3</v>
      </c>
      <c r="D5579" s="3">
        <v>40419.09375</v>
      </c>
      <c r="E5579">
        <v>1.3</v>
      </c>
      <c r="F5579">
        <v>1.3</v>
      </c>
      <c r="G5579" s="5">
        <v>0.82090123721659503</v>
      </c>
      <c r="I5579">
        <f t="shared" si="87"/>
        <v>0</v>
      </c>
      <c r="J5579">
        <f>Table2[[#This Row],[Consumption]]+Table2[[#This Row],[Predicted Consumption]]</f>
        <v>2.6</v>
      </c>
      <c r="K5579">
        <f>ABS((Table2[[#This Row],[Consumption]]-Table2[[#This Row],[Predicted Consumption]])/Table2[[#This Row],[Consumption]])</f>
        <v>0</v>
      </c>
    </row>
    <row r="5580" spans="1:11" x14ac:dyDescent="0.25">
      <c r="A5580" s="1">
        <v>40419.104166666664</v>
      </c>
      <c r="B5580">
        <v>1.3</v>
      </c>
      <c r="D5580" s="3">
        <v>40419.104166666664</v>
      </c>
      <c r="E5580">
        <v>1.3</v>
      </c>
      <c r="F5580">
        <v>3.202</v>
      </c>
      <c r="G5580" s="5">
        <v>0.52855594805738404</v>
      </c>
      <c r="I5580">
        <f t="shared" si="87"/>
        <v>1.9019999999999999</v>
      </c>
      <c r="J5580">
        <f>Table2[[#This Row],[Consumption]]+Table2[[#This Row],[Predicted Consumption]]</f>
        <v>4.5019999999999998</v>
      </c>
      <c r="K5580">
        <f>ABS((Table2[[#This Row],[Consumption]]-Table2[[#This Row],[Predicted Consumption]])/Table2[[#This Row],[Consumption]])</f>
        <v>1.4630769230769229</v>
      </c>
    </row>
    <row r="5581" spans="1:11" x14ac:dyDescent="0.25">
      <c r="A5581" s="1">
        <v>40419.114583333336</v>
      </c>
      <c r="B5581">
        <v>1.2</v>
      </c>
      <c r="D5581" s="3">
        <v>40419.114583333336</v>
      </c>
      <c r="E5581">
        <v>1.2</v>
      </c>
      <c r="F5581">
        <v>1.3</v>
      </c>
      <c r="G5581" s="5">
        <v>0.39135223543519199</v>
      </c>
      <c r="I5581">
        <f t="shared" si="87"/>
        <v>0.10000000000000009</v>
      </c>
      <c r="J5581">
        <f>Table2[[#This Row],[Consumption]]+Table2[[#This Row],[Predicted Consumption]]</f>
        <v>2.5</v>
      </c>
      <c r="K5581">
        <f>ABS((Table2[[#This Row],[Consumption]]-Table2[[#This Row],[Predicted Consumption]])/Table2[[#This Row],[Consumption]])</f>
        <v>8.3333333333333412E-2</v>
      </c>
    </row>
    <row r="5582" spans="1:11" x14ac:dyDescent="0.25">
      <c r="A5582" s="1">
        <v>40419.125</v>
      </c>
      <c r="B5582">
        <v>1.2</v>
      </c>
      <c r="D5582" s="3">
        <v>40419.125</v>
      </c>
      <c r="E5582">
        <v>1.2</v>
      </c>
      <c r="F5582">
        <v>1.3</v>
      </c>
      <c r="G5582" s="5">
        <v>0.67715363576224996</v>
      </c>
      <c r="I5582">
        <f t="shared" si="87"/>
        <v>0.10000000000000009</v>
      </c>
      <c r="J5582">
        <f>Table2[[#This Row],[Consumption]]+Table2[[#This Row],[Predicted Consumption]]</f>
        <v>2.5</v>
      </c>
      <c r="K5582">
        <f>ABS((Table2[[#This Row],[Consumption]]-Table2[[#This Row],[Predicted Consumption]])/Table2[[#This Row],[Consumption]])</f>
        <v>8.3333333333333412E-2</v>
      </c>
    </row>
    <row r="5583" spans="1:11" x14ac:dyDescent="0.25">
      <c r="A5583" s="1">
        <v>40419.135416666664</v>
      </c>
      <c r="B5583">
        <v>1.3</v>
      </c>
      <c r="D5583" s="3">
        <v>40419.135416666664</v>
      </c>
      <c r="E5583">
        <v>1.3</v>
      </c>
      <c r="F5583">
        <v>1.3</v>
      </c>
      <c r="G5583" s="5">
        <v>0.87144356363966102</v>
      </c>
      <c r="I5583">
        <f t="shared" si="87"/>
        <v>0</v>
      </c>
      <c r="J5583">
        <f>Table2[[#This Row],[Consumption]]+Table2[[#This Row],[Predicted Consumption]]</f>
        <v>2.6</v>
      </c>
      <c r="K5583">
        <f>ABS((Table2[[#This Row],[Consumption]]-Table2[[#This Row],[Predicted Consumption]])/Table2[[#This Row],[Consumption]])</f>
        <v>0</v>
      </c>
    </row>
    <row r="5584" spans="1:11" x14ac:dyDescent="0.25">
      <c r="A5584" s="1">
        <v>40419.145833333336</v>
      </c>
      <c r="B5584">
        <v>1.2</v>
      </c>
      <c r="D5584" s="3">
        <v>40419.145833333336</v>
      </c>
      <c r="E5584">
        <v>1.2</v>
      </c>
      <c r="F5584">
        <v>1.3</v>
      </c>
      <c r="G5584" s="5">
        <v>0.41303923650420399</v>
      </c>
      <c r="I5584">
        <f t="shared" si="87"/>
        <v>0.10000000000000009</v>
      </c>
      <c r="J5584">
        <f>Table2[[#This Row],[Consumption]]+Table2[[#This Row],[Predicted Consumption]]</f>
        <v>2.5</v>
      </c>
      <c r="K5584">
        <f>ABS((Table2[[#This Row],[Consumption]]-Table2[[#This Row],[Predicted Consumption]])/Table2[[#This Row],[Consumption]])</f>
        <v>8.3333333333333412E-2</v>
      </c>
    </row>
    <row r="5585" spans="1:11" x14ac:dyDescent="0.25">
      <c r="A5585" s="1">
        <v>40419.15625</v>
      </c>
      <c r="B5585">
        <v>1.3</v>
      </c>
      <c r="D5585" s="3">
        <v>40419.15625</v>
      </c>
      <c r="E5585">
        <v>1.3</v>
      </c>
      <c r="F5585">
        <v>1.3</v>
      </c>
      <c r="G5585" s="5">
        <v>0.56144333473192198</v>
      </c>
      <c r="I5585">
        <f t="shared" si="87"/>
        <v>0</v>
      </c>
      <c r="J5585">
        <f>Table2[[#This Row],[Consumption]]+Table2[[#This Row],[Predicted Consumption]]</f>
        <v>2.6</v>
      </c>
      <c r="K5585">
        <f>ABS((Table2[[#This Row],[Consumption]]-Table2[[#This Row],[Predicted Consumption]])/Table2[[#This Row],[Consumption]])</f>
        <v>0</v>
      </c>
    </row>
    <row r="5586" spans="1:11" x14ac:dyDescent="0.25">
      <c r="A5586" s="1">
        <v>40419.166666666664</v>
      </c>
      <c r="B5586">
        <v>1.3</v>
      </c>
      <c r="D5586" s="3">
        <v>40419.166666666664</v>
      </c>
      <c r="E5586">
        <v>1.3</v>
      </c>
      <c r="F5586">
        <v>1.2</v>
      </c>
      <c r="G5586" s="5">
        <v>0.59899267567388403</v>
      </c>
      <c r="I5586">
        <f t="shared" si="87"/>
        <v>0.10000000000000009</v>
      </c>
      <c r="J5586">
        <f>Table2[[#This Row],[Consumption]]+Table2[[#This Row],[Predicted Consumption]]</f>
        <v>2.5</v>
      </c>
      <c r="K5586">
        <f>ABS((Table2[[#This Row],[Consumption]]-Table2[[#This Row],[Predicted Consumption]])/Table2[[#This Row],[Consumption]])</f>
        <v>7.6923076923076983E-2</v>
      </c>
    </row>
    <row r="5587" spans="1:11" x14ac:dyDescent="0.25">
      <c r="A5587" s="1">
        <v>40419.177083333336</v>
      </c>
      <c r="B5587">
        <v>1.3</v>
      </c>
      <c r="D5587" s="3">
        <v>40419.177083333336</v>
      </c>
      <c r="E5587">
        <v>1.3</v>
      </c>
      <c r="F5587">
        <v>1.2</v>
      </c>
      <c r="G5587" s="5">
        <v>0.51527257922658798</v>
      </c>
      <c r="I5587">
        <f t="shared" si="87"/>
        <v>0.10000000000000009</v>
      </c>
      <c r="J5587">
        <f>Table2[[#This Row],[Consumption]]+Table2[[#This Row],[Predicted Consumption]]</f>
        <v>2.5</v>
      </c>
      <c r="K5587">
        <f>ABS((Table2[[#This Row],[Consumption]]-Table2[[#This Row],[Predicted Consumption]])/Table2[[#This Row],[Consumption]])</f>
        <v>7.6923076923076983E-2</v>
      </c>
    </row>
    <row r="5588" spans="1:11" x14ac:dyDescent="0.25">
      <c r="A5588" s="1">
        <v>40419.1875</v>
      </c>
      <c r="B5588">
        <v>1.2</v>
      </c>
      <c r="D5588" s="3">
        <v>40419.1875</v>
      </c>
      <c r="E5588">
        <v>1.2</v>
      </c>
      <c r="F5588">
        <v>1.3</v>
      </c>
      <c r="G5588" s="5">
        <v>0.461147767987233</v>
      </c>
      <c r="I5588">
        <f t="shared" si="87"/>
        <v>0.10000000000000009</v>
      </c>
      <c r="J5588">
        <f>Table2[[#This Row],[Consumption]]+Table2[[#This Row],[Predicted Consumption]]</f>
        <v>2.5</v>
      </c>
      <c r="K5588">
        <f>ABS((Table2[[#This Row],[Consumption]]-Table2[[#This Row],[Predicted Consumption]])/Table2[[#This Row],[Consumption]])</f>
        <v>8.3333333333333412E-2</v>
      </c>
    </row>
    <row r="5589" spans="1:11" x14ac:dyDescent="0.25">
      <c r="A5589" s="1">
        <v>40419.197916666664</v>
      </c>
      <c r="B5589">
        <v>1.3</v>
      </c>
      <c r="D5589" s="3">
        <v>40419.197916666664</v>
      </c>
      <c r="E5589">
        <v>1.3</v>
      </c>
      <c r="F5589">
        <v>1.3</v>
      </c>
      <c r="G5589" s="5">
        <v>0.76305936408423403</v>
      </c>
      <c r="I5589">
        <f t="shared" si="87"/>
        <v>0</v>
      </c>
      <c r="J5589">
        <f>Table2[[#This Row],[Consumption]]+Table2[[#This Row],[Predicted Consumption]]</f>
        <v>2.6</v>
      </c>
      <c r="K5589">
        <f>ABS((Table2[[#This Row],[Consumption]]-Table2[[#This Row],[Predicted Consumption]])/Table2[[#This Row],[Consumption]])</f>
        <v>0</v>
      </c>
    </row>
    <row r="5590" spans="1:11" x14ac:dyDescent="0.25">
      <c r="A5590" s="1">
        <v>40419.208333333336</v>
      </c>
      <c r="B5590">
        <v>1.3</v>
      </c>
      <c r="D5590" s="3">
        <v>40419.208333333336</v>
      </c>
      <c r="E5590">
        <v>1.3</v>
      </c>
      <c r="F5590">
        <v>1.2</v>
      </c>
      <c r="G5590" s="5">
        <v>0.49469557612777199</v>
      </c>
      <c r="I5590">
        <f t="shared" si="87"/>
        <v>0.10000000000000009</v>
      </c>
      <c r="J5590">
        <f>Table2[[#This Row],[Consumption]]+Table2[[#This Row],[Predicted Consumption]]</f>
        <v>2.5</v>
      </c>
      <c r="K5590">
        <f>ABS((Table2[[#This Row],[Consumption]]-Table2[[#This Row],[Predicted Consumption]])/Table2[[#This Row],[Consumption]])</f>
        <v>7.6923076923076983E-2</v>
      </c>
    </row>
    <row r="5591" spans="1:11" x14ac:dyDescent="0.25">
      <c r="A5591" s="1">
        <v>40419.21875</v>
      </c>
      <c r="B5591">
        <v>1.2</v>
      </c>
      <c r="D5591" s="3">
        <v>40419.21875</v>
      </c>
      <c r="E5591">
        <v>1.2</v>
      </c>
      <c r="F5591">
        <v>1.3</v>
      </c>
      <c r="G5591" s="5">
        <v>0.42987589857432001</v>
      </c>
      <c r="I5591">
        <f t="shared" si="87"/>
        <v>0.10000000000000009</v>
      </c>
      <c r="J5591">
        <f>Table2[[#This Row],[Consumption]]+Table2[[#This Row],[Predicted Consumption]]</f>
        <v>2.5</v>
      </c>
      <c r="K5591">
        <f>ABS((Table2[[#This Row],[Consumption]]-Table2[[#This Row],[Predicted Consumption]])/Table2[[#This Row],[Consumption]])</f>
        <v>8.3333333333333412E-2</v>
      </c>
    </row>
    <row r="5592" spans="1:11" x14ac:dyDescent="0.25">
      <c r="A5592" s="1">
        <v>40419.229166666664</v>
      </c>
      <c r="B5592">
        <v>1.3</v>
      </c>
      <c r="D5592" s="3">
        <v>40419.229166666664</v>
      </c>
      <c r="E5592">
        <v>1.3</v>
      </c>
      <c r="F5592">
        <v>1.3</v>
      </c>
      <c r="G5592" s="5">
        <v>0.87604581942062598</v>
      </c>
      <c r="I5592">
        <f t="shared" si="87"/>
        <v>0</v>
      </c>
      <c r="J5592">
        <f>Table2[[#This Row],[Consumption]]+Table2[[#This Row],[Predicted Consumption]]</f>
        <v>2.6</v>
      </c>
      <c r="K5592">
        <f>ABS((Table2[[#This Row],[Consumption]]-Table2[[#This Row],[Predicted Consumption]])/Table2[[#This Row],[Consumption]])</f>
        <v>0</v>
      </c>
    </row>
    <row r="5593" spans="1:11" x14ac:dyDescent="0.25">
      <c r="A5593" s="1">
        <v>40419.239583333336</v>
      </c>
      <c r="B5593">
        <v>1.2</v>
      </c>
      <c r="D5593" s="3">
        <v>40419.239583333336</v>
      </c>
      <c r="E5593">
        <v>1.2</v>
      </c>
      <c r="F5593">
        <v>1.3</v>
      </c>
      <c r="G5593" s="5">
        <v>0.64106233836931104</v>
      </c>
      <c r="I5593">
        <f t="shared" si="87"/>
        <v>0.10000000000000009</v>
      </c>
      <c r="J5593">
        <f>Table2[[#This Row],[Consumption]]+Table2[[#This Row],[Predicted Consumption]]</f>
        <v>2.5</v>
      </c>
      <c r="K5593">
        <f>ABS((Table2[[#This Row],[Consumption]]-Table2[[#This Row],[Predicted Consumption]])/Table2[[#This Row],[Consumption]])</f>
        <v>8.3333333333333412E-2</v>
      </c>
    </row>
    <row r="5594" spans="1:11" x14ac:dyDescent="0.25">
      <c r="A5594" s="1">
        <v>40419.25</v>
      </c>
      <c r="B5594">
        <v>1.2</v>
      </c>
      <c r="D5594" s="3">
        <v>40419.25</v>
      </c>
      <c r="E5594">
        <v>1.2</v>
      </c>
      <c r="F5594">
        <v>1.3</v>
      </c>
      <c r="G5594" s="5">
        <v>0.91262016673138402</v>
      </c>
      <c r="I5594">
        <f t="shared" si="87"/>
        <v>0.10000000000000009</v>
      </c>
      <c r="J5594">
        <f>Table2[[#This Row],[Consumption]]+Table2[[#This Row],[Predicted Consumption]]</f>
        <v>2.5</v>
      </c>
      <c r="K5594">
        <f>ABS((Table2[[#This Row],[Consumption]]-Table2[[#This Row],[Predicted Consumption]])/Table2[[#This Row],[Consumption]])</f>
        <v>8.3333333333333412E-2</v>
      </c>
    </row>
    <row r="5595" spans="1:11" x14ac:dyDescent="0.25">
      <c r="A5595" s="1">
        <v>40419.260416666664</v>
      </c>
      <c r="B5595">
        <v>1.4</v>
      </c>
      <c r="D5595" s="3">
        <v>40419.260416666664</v>
      </c>
      <c r="E5595">
        <v>1.4</v>
      </c>
      <c r="F5595">
        <v>1.3</v>
      </c>
      <c r="G5595" s="5">
        <v>0.83205208694686394</v>
      </c>
      <c r="I5595">
        <f t="shared" si="87"/>
        <v>9.9999999999999867E-2</v>
      </c>
      <c r="J5595">
        <f>Table2[[#This Row],[Consumption]]+Table2[[#This Row],[Predicted Consumption]]</f>
        <v>2.7</v>
      </c>
      <c r="K5595">
        <f>ABS((Table2[[#This Row],[Consumption]]-Table2[[#This Row],[Predicted Consumption]])/Table2[[#This Row],[Consumption]])</f>
        <v>7.1428571428571341E-2</v>
      </c>
    </row>
    <row r="5596" spans="1:11" x14ac:dyDescent="0.25">
      <c r="A5596" s="1">
        <v>40419.270833333336</v>
      </c>
      <c r="B5596">
        <v>1.5</v>
      </c>
      <c r="D5596" s="3">
        <v>40419.270833333336</v>
      </c>
      <c r="E5596">
        <v>1.5</v>
      </c>
      <c r="F5596">
        <v>1.3</v>
      </c>
      <c r="G5596" s="5">
        <v>0.70534099989364896</v>
      </c>
      <c r="I5596">
        <f t="shared" si="87"/>
        <v>0.19999999999999996</v>
      </c>
      <c r="J5596">
        <f>Table2[[#This Row],[Consumption]]+Table2[[#This Row],[Predicted Consumption]]</f>
        <v>2.8</v>
      </c>
      <c r="K5596">
        <f>ABS((Table2[[#This Row],[Consumption]]-Table2[[#This Row],[Predicted Consumption]])/Table2[[#This Row],[Consumption]])</f>
        <v>0.1333333333333333</v>
      </c>
    </row>
    <row r="5597" spans="1:11" x14ac:dyDescent="0.25">
      <c r="A5597" s="1">
        <v>40419.28125</v>
      </c>
      <c r="B5597">
        <v>2.1</v>
      </c>
      <c r="D5597" s="3">
        <v>40419.28125</v>
      </c>
      <c r="E5597">
        <v>2.1</v>
      </c>
      <c r="F5597">
        <v>1.3</v>
      </c>
      <c r="G5597" s="5">
        <v>0.81160958246612402</v>
      </c>
      <c r="I5597">
        <f t="shared" si="87"/>
        <v>0.8</v>
      </c>
      <c r="J5597">
        <f>Table2[[#This Row],[Consumption]]+Table2[[#This Row],[Predicted Consumption]]</f>
        <v>3.4000000000000004</v>
      </c>
      <c r="K5597">
        <f>ABS((Table2[[#This Row],[Consumption]]-Table2[[#This Row],[Predicted Consumption]])/Table2[[#This Row],[Consumption]])</f>
        <v>0.38095238095238093</v>
      </c>
    </row>
    <row r="5598" spans="1:11" x14ac:dyDescent="0.25">
      <c r="A5598" s="1">
        <v>40419.291666666664</v>
      </c>
      <c r="B5598">
        <v>2.1</v>
      </c>
      <c r="D5598" s="3">
        <v>40419.291666666664</v>
      </c>
      <c r="E5598">
        <v>2.1</v>
      </c>
      <c r="F5598">
        <v>1.3</v>
      </c>
      <c r="G5598" s="5">
        <v>0.42582424409000003</v>
      </c>
      <c r="I5598">
        <f t="shared" si="87"/>
        <v>0.8</v>
      </c>
      <c r="J5598">
        <f>Table2[[#This Row],[Consumption]]+Table2[[#This Row],[Predicted Consumption]]</f>
        <v>3.4000000000000004</v>
      </c>
      <c r="K5598">
        <f>ABS((Table2[[#This Row],[Consumption]]-Table2[[#This Row],[Predicted Consumption]])/Table2[[#This Row],[Consumption]])</f>
        <v>0.38095238095238093</v>
      </c>
    </row>
    <row r="5599" spans="1:11" x14ac:dyDescent="0.25">
      <c r="A5599" s="1">
        <v>40419.302083333336</v>
      </c>
      <c r="B5599">
        <v>2.2000000000000002</v>
      </c>
      <c r="D5599" s="3">
        <v>40419.302083333336</v>
      </c>
      <c r="E5599">
        <v>2.2000000000000002</v>
      </c>
      <c r="F5599">
        <v>1.3</v>
      </c>
      <c r="G5599" s="5">
        <v>0.42544331776115402</v>
      </c>
      <c r="I5599">
        <f t="shared" si="87"/>
        <v>0.90000000000000013</v>
      </c>
      <c r="J5599">
        <f>Table2[[#This Row],[Consumption]]+Table2[[#This Row],[Predicted Consumption]]</f>
        <v>3.5</v>
      </c>
      <c r="K5599">
        <f>ABS((Table2[[#This Row],[Consumption]]-Table2[[#This Row],[Predicted Consumption]])/Table2[[#This Row],[Consumption]])</f>
        <v>0.40909090909090912</v>
      </c>
    </row>
    <row r="5600" spans="1:11" x14ac:dyDescent="0.25">
      <c r="A5600" s="1">
        <v>40419.3125</v>
      </c>
      <c r="B5600">
        <v>2.1</v>
      </c>
      <c r="D5600" s="3">
        <v>40419.3125</v>
      </c>
      <c r="E5600">
        <v>2.1</v>
      </c>
      <c r="F5600">
        <v>2.0962063574099998</v>
      </c>
      <c r="G5600" s="5">
        <v>0.95853133706762494</v>
      </c>
      <c r="I5600">
        <f t="shared" si="87"/>
        <v>3.7936425900002568E-3</v>
      </c>
      <c r="J5600">
        <f>Table2[[#This Row],[Consumption]]+Table2[[#This Row],[Predicted Consumption]]</f>
        <v>4.1962063574100004</v>
      </c>
      <c r="K5600">
        <f>ABS((Table2[[#This Row],[Consumption]]-Table2[[#This Row],[Predicted Consumption]])/Table2[[#This Row],[Consumption]])</f>
        <v>1.8064964714286937E-3</v>
      </c>
    </row>
    <row r="5601" spans="1:11" x14ac:dyDescent="0.25">
      <c r="A5601" s="1">
        <v>40419.322916666664</v>
      </c>
      <c r="B5601">
        <v>3.3</v>
      </c>
      <c r="D5601" s="3">
        <v>40419.322916666664</v>
      </c>
      <c r="E5601">
        <v>3.3</v>
      </c>
      <c r="F5601">
        <v>2.1019999999999999</v>
      </c>
      <c r="G5601" s="5">
        <v>0.49539253084880303</v>
      </c>
      <c r="I5601">
        <f t="shared" si="87"/>
        <v>1.198</v>
      </c>
      <c r="J5601">
        <f>Table2[[#This Row],[Consumption]]+Table2[[#This Row],[Predicted Consumption]]</f>
        <v>5.4019999999999992</v>
      </c>
      <c r="K5601">
        <f>ABS((Table2[[#This Row],[Consumption]]-Table2[[#This Row],[Predicted Consumption]])/Table2[[#This Row],[Consumption]])</f>
        <v>0.36303030303030304</v>
      </c>
    </row>
    <row r="5602" spans="1:11" x14ac:dyDescent="0.25">
      <c r="A5602" s="1">
        <v>40419.333333333336</v>
      </c>
      <c r="B5602">
        <v>6.5</v>
      </c>
      <c r="D5602" s="3">
        <v>40419.333333333336</v>
      </c>
      <c r="E5602">
        <v>6.5</v>
      </c>
      <c r="F5602">
        <v>5.19482322017</v>
      </c>
      <c r="G5602" s="5">
        <v>0.93772957518536604</v>
      </c>
      <c r="I5602">
        <f t="shared" si="87"/>
        <v>1.30517677983</v>
      </c>
      <c r="J5602">
        <f>Table2[[#This Row],[Consumption]]+Table2[[#This Row],[Predicted Consumption]]</f>
        <v>11.694823220170001</v>
      </c>
      <c r="K5602">
        <f>ABS((Table2[[#This Row],[Consumption]]-Table2[[#This Row],[Predicted Consumption]])/Table2[[#This Row],[Consumption]])</f>
        <v>0.20079642766615385</v>
      </c>
    </row>
    <row r="5603" spans="1:11" x14ac:dyDescent="0.25">
      <c r="A5603" s="1">
        <v>40419.34375</v>
      </c>
      <c r="B5603">
        <v>9.6</v>
      </c>
      <c r="D5603" s="3">
        <v>40419.34375</v>
      </c>
      <c r="E5603">
        <v>9.6</v>
      </c>
      <c r="F5603">
        <v>9.9992020771300005</v>
      </c>
      <c r="G5603" s="5">
        <v>0.75545328958301605</v>
      </c>
      <c r="I5603">
        <f t="shared" si="87"/>
        <v>0.39920207713000089</v>
      </c>
      <c r="J5603">
        <f>Table2[[#This Row],[Consumption]]+Table2[[#This Row],[Predicted Consumption]]</f>
        <v>19.599202077130002</v>
      </c>
      <c r="K5603">
        <f>ABS((Table2[[#This Row],[Consumption]]-Table2[[#This Row],[Predicted Consumption]])/Table2[[#This Row],[Consumption]])</f>
        <v>4.1583549701041764E-2</v>
      </c>
    </row>
    <row r="5604" spans="1:11" x14ac:dyDescent="0.25">
      <c r="A5604" s="1">
        <v>40419.354166666664</v>
      </c>
      <c r="B5604">
        <v>10.6</v>
      </c>
      <c r="D5604" s="3">
        <v>40419.354166666664</v>
      </c>
      <c r="E5604">
        <v>10.6</v>
      </c>
      <c r="F5604">
        <v>8.9849129969499995</v>
      </c>
      <c r="G5604" s="5">
        <v>0.17161936816567999</v>
      </c>
      <c r="I5604">
        <f t="shared" si="87"/>
        <v>1.6150870030500002</v>
      </c>
      <c r="J5604">
        <f>Table2[[#This Row],[Consumption]]+Table2[[#This Row],[Predicted Consumption]]</f>
        <v>19.584912996949999</v>
      </c>
      <c r="K5604">
        <f>ABS((Table2[[#This Row],[Consumption]]-Table2[[#This Row],[Predicted Consumption]])/Table2[[#This Row],[Consumption]])</f>
        <v>0.15236669840094341</v>
      </c>
    </row>
    <row r="5605" spans="1:11" x14ac:dyDescent="0.25">
      <c r="A5605" s="1">
        <v>40419.364583333336</v>
      </c>
      <c r="B5605">
        <v>11.4</v>
      </c>
      <c r="D5605" s="3">
        <v>40419.364583333336</v>
      </c>
      <c r="E5605">
        <v>11.4</v>
      </c>
      <c r="F5605">
        <v>9.0852969977600004</v>
      </c>
      <c r="G5605" s="5">
        <v>0.42217093357431101</v>
      </c>
      <c r="I5605">
        <f t="shared" si="87"/>
        <v>2.3147030022399999</v>
      </c>
      <c r="J5605">
        <f>Table2[[#This Row],[Consumption]]+Table2[[#This Row],[Predicted Consumption]]</f>
        <v>20.485296997760003</v>
      </c>
      <c r="K5605">
        <f>ABS((Table2[[#This Row],[Consumption]]-Table2[[#This Row],[Predicted Consumption]])/Table2[[#This Row],[Consumption]])</f>
        <v>0.20304412300350877</v>
      </c>
    </row>
    <row r="5606" spans="1:11" x14ac:dyDescent="0.25">
      <c r="A5606" s="1">
        <v>40419.375</v>
      </c>
      <c r="B5606">
        <v>14.6</v>
      </c>
      <c r="D5606" s="3">
        <v>40419.375</v>
      </c>
      <c r="E5606">
        <v>14.6</v>
      </c>
      <c r="F5606">
        <v>10.594777364</v>
      </c>
      <c r="G5606" s="5">
        <v>0.53291097416282995</v>
      </c>
      <c r="I5606">
        <f t="shared" si="87"/>
        <v>4.0052226359999992</v>
      </c>
      <c r="J5606">
        <f>Table2[[#This Row],[Consumption]]+Table2[[#This Row],[Predicted Consumption]]</f>
        <v>25.194777364</v>
      </c>
      <c r="K5606">
        <f>ABS((Table2[[#This Row],[Consumption]]-Table2[[#This Row],[Predicted Consumption]])/Table2[[#This Row],[Consumption]])</f>
        <v>0.27433031753424653</v>
      </c>
    </row>
    <row r="5607" spans="1:11" x14ac:dyDescent="0.25">
      <c r="A5607" s="1">
        <v>40419.385416666664</v>
      </c>
      <c r="B5607">
        <v>10.3</v>
      </c>
      <c r="D5607" s="3">
        <v>40419.385416666664</v>
      </c>
      <c r="E5607">
        <v>10.3</v>
      </c>
      <c r="F5607">
        <v>12.7908330121</v>
      </c>
      <c r="G5607" s="5">
        <v>0.57505467233111995</v>
      </c>
      <c r="I5607">
        <f t="shared" si="87"/>
        <v>2.4908330120999995</v>
      </c>
      <c r="J5607">
        <f>Table2[[#This Row],[Consumption]]+Table2[[#This Row],[Predicted Consumption]]</f>
        <v>23.090833012099999</v>
      </c>
      <c r="K5607">
        <f>ABS((Table2[[#This Row],[Consumption]]-Table2[[#This Row],[Predicted Consumption]])/Table2[[#This Row],[Consumption]])</f>
        <v>0.24182844777669896</v>
      </c>
    </row>
    <row r="5608" spans="1:11" x14ac:dyDescent="0.25">
      <c r="A5608" s="1">
        <v>40419.395833333336</v>
      </c>
      <c r="B5608">
        <v>9.3000000000000007</v>
      </c>
      <c r="D5608" s="3">
        <v>40419.395833333336</v>
      </c>
      <c r="E5608">
        <v>9.3000000000000007</v>
      </c>
      <c r="F5608">
        <v>11.2655434371</v>
      </c>
      <c r="G5608" s="5">
        <v>0.301910721631162</v>
      </c>
      <c r="I5608">
        <f t="shared" si="87"/>
        <v>1.9655434370999991</v>
      </c>
      <c r="J5608">
        <f>Table2[[#This Row],[Consumption]]+Table2[[#This Row],[Predicted Consumption]]</f>
        <v>20.565543437100001</v>
      </c>
      <c r="K5608">
        <f>ABS((Table2[[#This Row],[Consumption]]-Table2[[#This Row],[Predicted Consumption]])/Table2[[#This Row],[Consumption]])</f>
        <v>0.21134875667741926</v>
      </c>
    </row>
    <row r="5609" spans="1:11" x14ac:dyDescent="0.25">
      <c r="A5609" s="1">
        <v>40419.40625</v>
      </c>
      <c r="B5609">
        <v>11.5</v>
      </c>
      <c r="D5609" s="3">
        <v>40419.40625</v>
      </c>
      <c r="E5609">
        <v>11.5</v>
      </c>
      <c r="F5609">
        <v>10.594777364</v>
      </c>
      <c r="G5609" s="5">
        <v>0.44118993435527698</v>
      </c>
      <c r="I5609">
        <f t="shared" si="87"/>
        <v>0.90522263599999953</v>
      </c>
      <c r="J5609">
        <f>Table2[[#This Row],[Consumption]]+Table2[[#This Row],[Predicted Consumption]]</f>
        <v>22.094777364000002</v>
      </c>
      <c r="K5609">
        <f>ABS((Table2[[#This Row],[Consumption]]-Table2[[#This Row],[Predicted Consumption]])/Table2[[#This Row],[Consumption]])</f>
        <v>7.8715011826086909E-2</v>
      </c>
    </row>
    <row r="5610" spans="1:11" x14ac:dyDescent="0.25">
      <c r="A5610" s="1">
        <v>40419.416666666664</v>
      </c>
      <c r="B5610">
        <v>11.3</v>
      </c>
      <c r="D5610" s="3">
        <v>40419.416666666664</v>
      </c>
      <c r="E5610">
        <v>11.3</v>
      </c>
      <c r="F5610">
        <v>14.021276049300001</v>
      </c>
      <c r="G5610" s="5">
        <v>0.53013820610227103</v>
      </c>
      <c r="I5610">
        <f t="shared" si="87"/>
        <v>2.7212760493000001</v>
      </c>
      <c r="J5610">
        <f>Table2[[#This Row],[Consumption]]+Table2[[#This Row],[Predicted Consumption]]</f>
        <v>25.321276049300003</v>
      </c>
      <c r="K5610">
        <f>ABS((Table2[[#This Row],[Consumption]]-Table2[[#This Row],[Predicted Consumption]])/Table2[[#This Row],[Consumption]])</f>
        <v>0.24082088931858406</v>
      </c>
    </row>
    <row r="5611" spans="1:11" x14ac:dyDescent="0.25">
      <c r="A5611" s="1">
        <v>40419.427083333336</v>
      </c>
      <c r="B5611">
        <v>11.2</v>
      </c>
      <c r="D5611" s="3">
        <v>40419.427083333336</v>
      </c>
      <c r="E5611">
        <v>11.2</v>
      </c>
      <c r="F5611">
        <v>10.0988600995</v>
      </c>
      <c r="G5611" s="5">
        <v>0.74858145385924801</v>
      </c>
      <c r="I5611">
        <f t="shared" si="87"/>
        <v>1.1011399004999998</v>
      </c>
      <c r="J5611">
        <f>Table2[[#This Row],[Consumption]]+Table2[[#This Row],[Predicted Consumption]]</f>
        <v>21.298860099499997</v>
      </c>
      <c r="K5611">
        <f>ABS((Table2[[#This Row],[Consumption]]-Table2[[#This Row],[Predicted Consumption]])/Table2[[#This Row],[Consumption]])</f>
        <v>9.831606254464284E-2</v>
      </c>
    </row>
    <row r="5612" spans="1:11" x14ac:dyDescent="0.25">
      <c r="A5612" s="1">
        <v>40419.4375</v>
      </c>
      <c r="B5612">
        <v>10.9</v>
      </c>
      <c r="D5612" s="3">
        <v>40419.4375</v>
      </c>
      <c r="E5612">
        <v>10.9</v>
      </c>
      <c r="F5612">
        <v>8.2505874200000004</v>
      </c>
      <c r="G5612" s="5">
        <v>0.98296251594678896</v>
      </c>
      <c r="I5612">
        <f t="shared" si="87"/>
        <v>2.6494125799999999</v>
      </c>
      <c r="J5612">
        <f>Table2[[#This Row],[Consumption]]+Table2[[#This Row],[Predicted Consumption]]</f>
        <v>19.150587420000001</v>
      </c>
      <c r="K5612">
        <f>ABS((Table2[[#This Row],[Consumption]]-Table2[[#This Row],[Predicted Consumption]])/Table2[[#This Row],[Consumption]])</f>
        <v>0.2430653743119266</v>
      </c>
    </row>
    <row r="5613" spans="1:11" x14ac:dyDescent="0.25">
      <c r="A5613" s="1">
        <v>40419.447916666664</v>
      </c>
      <c r="B5613">
        <v>10.9</v>
      </c>
      <c r="D5613" s="3">
        <v>40419.447916666664</v>
      </c>
      <c r="E5613">
        <v>10.9</v>
      </c>
      <c r="F5613">
        <v>11.2655434371</v>
      </c>
      <c r="G5613" s="5">
        <v>0.313549280329393</v>
      </c>
      <c r="I5613">
        <f t="shared" si="87"/>
        <v>0.36554343709999948</v>
      </c>
      <c r="J5613">
        <f>Table2[[#This Row],[Consumption]]+Table2[[#This Row],[Predicted Consumption]]</f>
        <v>22.165543437099998</v>
      </c>
      <c r="K5613">
        <f>ABS((Table2[[#This Row],[Consumption]]-Table2[[#This Row],[Predicted Consumption]])/Table2[[#This Row],[Consumption]])</f>
        <v>3.3536095146788944E-2</v>
      </c>
    </row>
    <row r="5614" spans="1:11" x14ac:dyDescent="0.25">
      <c r="A5614" s="1">
        <v>40419.458333333336</v>
      </c>
      <c r="B5614">
        <v>9.1</v>
      </c>
      <c r="D5614" s="3">
        <v>40419.458333333336</v>
      </c>
      <c r="E5614">
        <v>9.1</v>
      </c>
      <c r="F5614">
        <v>11.2655434371</v>
      </c>
      <c r="G5614" s="5">
        <v>0.31352573365519898</v>
      </c>
      <c r="I5614">
        <f t="shared" si="87"/>
        <v>2.1655434371000002</v>
      </c>
      <c r="J5614">
        <f>Table2[[#This Row],[Consumption]]+Table2[[#This Row],[Predicted Consumption]]</f>
        <v>20.365543437100001</v>
      </c>
      <c r="K5614">
        <f>ABS((Table2[[#This Row],[Consumption]]-Table2[[#This Row],[Predicted Consumption]])/Table2[[#This Row],[Consumption]])</f>
        <v>0.23797180627472531</v>
      </c>
    </row>
    <row r="5615" spans="1:11" x14ac:dyDescent="0.25">
      <c r="A5615" s="1">
        <v>40419.46875</v>
      </c>
      <c r="B5615">
        <v>9.6999999999999993</v>
      </c>
      <c r="D5615" s="3">
        <v>40419.46875</v>
      </c>
      <c r="E5615">
        <v>9.6999999999999993</v>
      </c>
      <c r="F5615">
        <v>11.455930632899999</v>
      </c>
      <c r="G5615" s="5">
        <v>0.56324358840559696</v>
      </c>
      <c r="I5615">
        <f t="shared" si="87"/>
        <v>1.7559306329000002</v>
      </c>
      <c r="J5615">
        <f>Table2[[#This Row],[Consumption]]+Table2[[#This Row],[Predicted Consumption]]</f>
        <v>21.155930632899999</v>
      </c>
      <c r="K5615">
        <f>ABS((Table2[[#This Row],[Consumption]]-Table2[[#This Row],[Predicted Consumption]])/Table2[[#This Row],[Consumption]])</f>
        <v>0.18102377658762889</v>
      </c>
    </row>
    <row r="5616" spans="1:11" x14ac:dyDescent="0.25">
      <c r="A5616" s="1">
        <v>40419.479166666664</v>
      </c>
      <c r="B5616">
        <v>8.5</v>
      </c>
      <c r="D5616" s="3">
        <v>40419.479166666664</v>
      </c>
      <c r="E5616">
        <v>8.5</v>
      </c>
      <c r="F5616">
        <v>10.594777364</v>
      </c>
      <c r="G5616" s="5">
        <v>0.49614264036282302</v>
      </c>
      <c r="I5616">
        <f t="shared" si="87"/>
        <v>2.0947773640000005</v>
      </c>
      <c r="J5616">
        <f>Table2[[#This Row],[Consumption]]+Table2[[#This Row],[Predicted Consumption]]</f>
        <v>19.094777364000002</v>
      </c>
      <c r="K5616">
        <f>ABS((Table2[[#This Row],[Consumption]]-Table2[[#This Row],[Predicted Consumption]])/Table2[[#This Row],[Consumption]])</f>
        <v>0.24644439576470595</v>
      </c>
    </row>
    <row r="5617" spans="1:11" x14ac:dyDescent="0.25">
      <c r="A5617" s="1">
        <v>40419.489583333336</v>
      </c>
      <c r="B5617">
        <v>9.1</v>
      </c>
      <c r="D5617" s="3">
        <v>40419.489583333336</v>
      </c>
      <c r="E5617">
        <v>9.1</v>
      </c>
      <c r="F5617">
        <v>9.6952524378400007</v>
      </c>
      <c r="G5617" s="5">
        <v>0.23162989125497399</v>
      </c>
      <c r="I5617">
        <f t="shared" si="87"/>
        <v>0.59525243784000104</v>
      </c>
      <c r="J5617">
        <f>Table2[[#This Row],[Consumption]]+Table2[[#This Row],[Predicted Consumption]]</f>
        <v>18.795252437839999</v>
      </c>
      <c r="K5617">
        <f>ABS((Table2[[#This Row],[Consumption]]-Table2[[#This Row],[Predicted Consumption]])/Table2[[#This Row],[Consumption]])</f>
        <v>6.541235580659352E-2</v>
      </c>
    </row>
    <row r="5618" spans="1:11" x14ac:dyDescent="0.25">
      <c r="A5618" s="1">
        <v>40419.5</v>
      </c>
      <c r="B5618">
        <v>9.3000000000000007</v>
      </c>
      <c r="D5618" s="3">
        <v>40419.5</v>
      </c>
      <c r="E5618">
        <v>9.3000000000000007</v>
      </c>
      <c r="F5618">
        <v>9.6952524378400007</v>
      </c>
      <c r="G5618" s="5">
        <v>0.44946669492006602</v>
      </c>
      <c r="I5618">
        <f t="shared" si="87"/>
        <v>0.39525243783999997</v>
      </c>
      <c r="J5618">
        <f>Table2[[#This Row],[Consumption]]+Table2[[#This Row],[Predicted Consumption]]</f>
        <v>18.995252437840001</v>
      </c>
      <c r="K5618">
        <f>ABS((Table2[[#This Row],[Consumption]]-Table2[[#This Row],[Predicted Consumption]])/Table2[[#This Row],[Consumption]])</f>
        <v>4.2500262133333327E-2</v>
      </c>
    </row>
    <row r="5619" spans="1:11" x14ac:dyDescent="0.25">
      <c r="A5619" s="1">
        <v>40419.510416666664</v>
      </c>
      <c r="B5619">
        <v>7.8</v>
      </c>
      <c r="D5619" s="3">
        <v>40419.510416666664</v>
      </c>
      <c r="E5619">
        <v>7.8</v>
      </c>
      <c r="F5619">
        <v>9.6952524378400007</v>
      </c>
      <c r="G5619" s="5">
        <v>0.31287929517165303</v>
      </c>
      <c r="I5619">
        <f t="shared" si="87"/>
        <v>1.8952524378400009</v>
      </c>
      <c r="J5619">
        <f>Table2[[#This Row],[Consumption]]+Table2[[#This Row],[Predicted Consumption]]</f>
        <v>17.495252437840001</v>
      </c>
      <c r="K5619">
        <f>ABS((Table2[[#This Row],[Consumption]]-Table2[[#This Row],[Predicted Consumption]])/Table2[[#This Row],[Consumption]])</f>
        <v>0.24298108177435909</v>
      </c>
    </row>
    <row r="5620" spans="1:11" x14ac:dyDescent="0.25">
      <c r="A5620" s="1">
        <v>40419.520833333336</v>
      </c>
      <c r="B5620">
        <v>9</v>
      </c>
      <c r="D5620" s="3">
        <v>40419.520833333336</v>
      </c>
      <c r="E5620">
        <v>9</v>
      </c>
      <c r="F5620">
        <v>9.7992020773299995</v>
      </c>
      <c r="G5620" s="5">
        <v>0.35120515068642499</v>
      </c>
      <c r="I5620">
        <f t="shared" si="87"/>
        <v>0.79920207732999948</v>
      </c>
      <c r="J5620">
        <f>Table2[[#This Row],[Consumption]]+Table2[[#This Row],[Predicted Consumption]]</f>
        <v>18.799202077330001</v>
      </c>
      <c r="K5620">
        <f>ABS((Table2[[#This Row],[Consumption]]-Table2[[#This Row],[Predicted Consumption]])/Table2[[#This Row],[Consumption]])</f>
        <v>8.8800230814444381E-2</v>
      </c>
    </row>
    <row r="5621" spans="1:11" x14ac:dyDescent="0.25">
      <c r="A5621" s="1">
        <v>40419.53125</v>
      </c>
      <c r="B5621">
        <v>7.6</v>
      </c>
      <c r="D5621" s="3">
        <v>40419.53125</v>
      </c>
      <c r="E5621">
        <v>7.6</v>
      </c>
      <c r="F5621">
        <v>9.2983715864000001</v>
      </c>
      <c r="G5621" s="5">
        <v>0.23105499516879799</v>
      </c>
      <c r="I5621">
        <f t="shared" si="87"/>
        <v>1.6983715864000004</v>
      </c>
      <c r="J5621">
        <f>Table2[[#This Row],[Consumption]]+Table2[[#This Row],[Predicted Consumption]]</f>
        <v>16.8983715864</v>
      </c>
      <c r="K5621">
        <f>ABS((Table2[[#This Row],[Consumption]]-Table2[[#This Row],[Predicted Consumption]])/Table2[[#This Row],[Consumption]])</f>
        <v>0.22346994557894742</v>
      </c>
    </row>
    <row r="5622" spans="1:11" x14ac:dyDescent="0.25">
      <c r="A5622" s="1">
        <v>40419.541666666664</v>
      </c>
      <c r="B5622">
        <v>9.1999999999999993</v>
      </c>
      <c r="D5622" s="3">
        <v>40419.541666666664</v>
      </c>
      <c r="E5622">
        <v>9.1999999999999993</v>
      </c>
      <c r="F5622">
        <v>8.9894390978699992</v>
      </c>
      <c r="G5622" s="5">
        <v>0.63809718382936098</v>
      </c>
      <c r="I5622">
        <f t="shared" si="87"/>
        <v>0.21056090213000012</v>
      </c>
      <c r="J5622">
        <f>Table2[[#This Row],[Consumption]]+Table2[[#This Row],[Predicted Consumption]]</f>
        <v>18.18943909787</v>
      </c>
      <c r="K5622">
        <f>ABS((Table2[[#This Row],[Consumption]]-Table2[[#This Row],[Predicted Consumption]])/Table2[[#This Row],[Consumption]])</f>
        <v>2.2887054579347841E-2</v>
      </c>
    </row>
    <row r="5623" spans="1:11" x14ac:dyDescent="0.25">
      <c r="A5623" s="1">
        <v>40419.552083333336</v>
      </c>
      <c r="B5623">
        <v>7.5</v>
      </c>
      <c r="D5623" s="3">
        <v>40419.552083333336</v>
      </c>
      <c r="E5623">
        <v>7.5</v>
      </c>
      <c r="F5623">
        <v>7.5717524751000003</v>
      </c>
      <c r="G5623" s="5">
        <v>0.19608060512546499</v>
      </c>
      <c r="I5623">
        <f t="shared" si="87"/>
        <v>7.1752475100000268E-2</v>
      </c>
      <c r="J5623">
        <f>Table2[[#This Row],[Consumption]]+Table2[[#This Row],[Predicted Consumption]]</f>
        <v>15.0717524751</v>
      </c>
      <c r="K5623">
        <f>ABS((Table2[[#This Row],[Consumption]]-Table2[[#This Row],[Predicted Consumption]])/Table2[[#This Row],[Consumption]])</f>
        <v>9.5669966800000349E-3</v>
      </c>
    </row>
    <row r="5624" spans="1:11" x14ac:dyDescent="0.25">
      <c r="A5624" s="1">
        <v>40419.5625</v>
      </c>
      <c r="B5624">
        <v>8.8000000000000007</v>
      </c>
      <c r="D5624" s="3">
        <v>40419.5625</v>
      </c>
      <c r="E5624">
        <v>8.8000000000000007</v>
      </c>
      <c r="I5624">
        <f t="shared" si="87"/>
        <v>8.8000000000000007</v>
      </c>
      <c r="J5624">
        <f>Table2[[#This Row],[Consumption]]+Table2[[#This Row],[Predicted Consumption]]</f>
        <v>8.8000000000000007</v>
      </c>
      <c r="K5624">
        <f>ABS((Table2[[#This Row],[Consumption]]-Table2[[#This Row],[Predicted Consumption]])/Table2[[#This Row],[Consumption]])</f>
        <v>1</v>
      </c>
    </row>
    <row r="5625" spans="1:11" x14ac:dyDescent="0.25">
      <c r="A5625" s="1">
        <v>40419.572916666664</v>
      </c>
      <c r="B5625">
        <v>7.8</v>
      </c>
      <c r="D5625" s="3">
        <v>40419.572916666664</v>
      </c>
      <c r="E5625">
        <v>7.8</v>
      </c>
      <c r="F5625">
        <v>9.0927955289</v>
      </c>
      <c r="G5625" s="5">
        <v>0.26146002758674503</v>
      </c>
      <c r="I5625">
        <f t="shared" si="87"/>
        <v>1.2927955289000002</v>
      </c>
      <c r="J5625">
        <f>Table2[[#This Row],[Consumption]]+Table2[[#This Row],[Predicted Consumption]]</f>
        <v>16.892795528899999</v>
      </c>
      <c r="K5625">
        <f>ABS((Table2[[#This Row],[Consumption]]-Table2[[#This Row],[Predicted Consumption]])/Table2[[#This Row],[Consumption]])</f>
        <v>0.16574301652564105</v>
      </c>
    </row>
    <row r="5626" spans="1:11" x14ac:dyDescent="0.25">
      <c r="A5626" s="1">
        <v>40419.583333333336</v>
      </c>
      <c r="B5626">
        <v>8.3000000000000007</v>
      </c>
      <c r="D5626" s="3">
        <v>40419.583333333336</v>
      </c>
      <c r="E5626">
        <v>8.3000000000000007</v>
      </c>
      <c r="F5626">
        <v>9.1957271946399999</v>
      </c>
      <c r="G5626" s="5">
        <v>0.46424020082859402</v>
      </c>
      <c r="I5626">
        <f t="shared" si="87"/>
        <v>0.89572719463999917</v>
      </c>
      <c r="J5626">
        <f>Table2[[#This Row],[Consumption]]+Table2[[#This Row],[Predicted Consumption]]</f>
        <v>17.495727194640001</v>
      </c>
      <c r="K5626">
        <f>ABS((Table2[[#This Row],[Consumption]]-Table2[[#This Row],[Predicted Consumption]])/Table2[[#This Row],[Consumption]])</f>
        <v>0.1079189391132529</v>
      </c>
    </row>
    <row r="5627" spans="1:11" x14ac:dyDescent="0.25">
      <c r="A5627" s="1">
        <v>40419.59375</v>
      </c>
      <c r="B5627">
        <v>8.5</v>
      </c>
      <c r="D5627" s="3">
        <v>40419.59375</v>
      </c>
      <c r="E5627">
        <v>8.5</v>
      </c>
      <c r="F5627">
        <v>9.0927955289</v>
      </c>
      <c r="G5627" s="5">
        <v>0.293142565991108</v>
      </c>
      <c r="I5627">
        <f t="shared" si="87"/>
        <v>0.59279552889999998</v>
      </c>
      <c r="J5627">
        <f>Table2[[#This Row],[Consumption]]+Table2[[#This Row],[Predicted Consumption]]</f>
        <v>17.592795528899998</v>
      </c>
      <c r="K5627">
        <f>ABS((Table2[[#This Row],[Consumption]]-Table2[[#This Row],[Predicted Consumption]])/Table2[[#This Row],[Consumption]])</f>
        <v>6.9740650458823522E-2</v>
      </c>
    </row>
    <row r="5628" spans="1:11" x14ac:dyDescent="0.25">
      <c r="A5628" s="1">
        <v>40419.604166666664</v>
      </c>
      <c r="B5628">
        <v>9.6999999999999993</v>
      </c>
      <c r="D5628" s="3">
        <v>40419.604166666664</v>
      </c>
      <c r="E5628">
        <v>9.6999999999999993</v>
      </c>
      <c r="F5628">
        <v>7.7556110323</v>
      </c>
      <c r="G5628" s="5">
        <v>0.25485096613487801</v>
      </c>
      <c r="I5628">
        <f t="shared" si="87"/>
        <v>1.9443889676999992</v>
      </c>
      <c r="J5628">
        <f>Table2[[#This Row],[Consumption]]+Table2[[#This Row],[Predicted Consumption]]</f>
        <v>17.455611032299998</v>
      </c>
      <c r="K5628">
        <f>ABS((Table2[[#This Row],[Consumption]]-Table2[[#This Row],[Predicted Consumption]])/Table2[[#This Row],[Consumption]])</f>
        <v>0.20045247089690715</v>
      </c>
    </row>
    <row r="5629" spans="1:11" x14ac:dyDescent="0.25">
      <c r="A5629" s="1">
        <v>40419.614583333336</v>
      </c>
      <c r="B5629">
        <v>9.6</v>
      </c>
      <c r="D5629" s="3">
        <v>40419.614583333336</v>
      </c>
      <c r="E5629">
        <v>9.6</v>
      </c>
      <c r="F5629">
        <v>8.4145162366000008</v>
      </c>
      <c r="G5629" s="5">
        <v>0.42001935142513902</v>
      </c>
      <c r="I5629">
        <f t="shared" si="87"/>
        <v>1.1854837633999988</v>
      </c>
      <c r="J5629">
        <f>Table2[[#This Row],[Consumption]]+Table2[[#This Row],[Predicted Consumption]]</f>
        <v>18.014516236600002</v>
      </c>
      <c r="K5629">
        <f>ABS((Table2[[#This Row],[Consumption]]-Table2[[#This Row],[Predicted Consumption]])/Table2[[#This Row],[Consumption]])</f>
        <v>0.12348789202083321</v>
      </c>
    </row>
    <row r="5630" spans="1:11" x14ac:dyDescent="0.25">
      <c r="A5630" s="1">
        <v>40419.625</v>
      </c>
      <c r="B5630">
        <v>9.9</v>
      </c>
      <c r="D5630" s="3">
        <v>40419.625</v>
      </c>
      <c r="E5630">
        <v>9.9</v>
      </c>
      <c r="F5630">
        <v>11.455930632899999</v>
      </c>
      <c r="G5630" s="5">
        <v>0.16484954934059601</v>
      </c>
      <c r="I5630">
        <f t="shared" si="87"/>
        <v>1.5559306328999991</v>
      </c>
      <c r="J5630">
        <f>Table2[[#This Row],[Consumption]]+Table2[[#This Row],[Predicted Consumption]]</f>
        <v>21.355930632899998</v>
      </c>
      <c r="K5630">
        <f>ABS((Table2[[#This Row],[Consumption]]-Table2[[#This Row],[Predicted Consumption]])/Table2[[#This Row],[Consumption]])</f>
        <v>0.15716471039393931</v>
      </c>
    </row>
    <row r="5631" spans="1:11" x14ac:dyDescent="0.25">
      <c r="A5631" s="1">
        <v>40419.635416666664</v>
      </c>
      <c r="B5631">
        <v>9.1</v>
      </c>
      <c r="D5631" s="3">
        <v>40419.635416666664</v>
      </c>
      <c r="E5631">
        <v>9.1</v>
      </c>
      <c r="F5631">
        <v>10.2922004347</v>
      </c>
      <c r="G5631" s="5">
        <v>0.31447336615121702</v>
      </c>
      <c r="I5631">
        <f t="shared" si="87"/>
        <v>1.1922004347000001</v>
      </c>
      <c r="J5631">
        <f>Table2[[#This Row],[Consumption]]+Table2[[#This Row],[Predicted Consumption]]</f>
        <v>19.392200434700001</v>
      </c>
      <c r="K5631">
        <f>ABS((Table2[[#This Row],[Consumption]]-Table2[[#This Row],[Predicted Consumption]])/Table2[[#This Row],[Consumption]])</f>
        <v>0.1310110367802198</v>
      </c>
    </row>
    <row r="5632" spans="1:11" x14ac:dyDescent="0.25">
      <c r="A5632" s="1">
        <v>40419.645833333336</v>
      </c>
      <c r="B5632">
        <v>9.6</v>
      </c>
      <c r="D5632" s="3">
        <v>40419.645833333336</v>
      </c>
      <c r="E5632">
        <v>9.6</v>
      </c>
      <c r="F5632">
        <v>7.7556110323</v>
      </c>
      <c r="G5632" s="5">
        <v>0.19809897600669399</v>
      </c>
      <c r="I5632">
        <f t="shared" si="87"/>
        <v>1.8443889676999996</v>
      </c>
      <c r="J5632">
        <f>Table2[[#This Row],[Consumption]]+Table2[[#This Row],[Predicted Consumption]]</f>
        <v>17.355611032300001</v>
      </c>
      <c r="K5632">
        <f>ABS((Table2[[#This Row],[Consumption]]-Table2[[#This Row],[Predicted Consumption]])/Table2[[#This Row],[Consumption]])</f>
        <v>0.1921238508020833</v>
      </c>
    </row>
    <row r="5633" spans="1:11" x14ac:dyDescent="0.25">
      <c r="A5633" s="1">
        <v>40419.65625</v>
      </c>
      <c r="B5633">
        <v>8.5</v>
      </c>
      <c r="D5633" s="3">
        <v>40419.65625</v>
      </c>
      <c r="E5633">
        <v>8.5</v>
      </c>
      <c r="F5633">
        <v>9.5596463929999995</v>
      </c>
      <c r="G5633" s="5">
        <v>0.29122925666633498</v>
      </c>
      <c r="I5633">
        <f t="shared" si="87"/>
        <v>1.0596463929999995</v>
      </c>
      <c r="J5633">
        <f>Table2[[#This Row],[Consumption]]+Table2[[#This Row],[Predicted Consumption]]</f>
        <v>18.059646393000001</v>
      </c>
      <c r="K5633">
        <f>ABS((Table2[[#This Row],[Consumption]]-Table2[[#This Row],[Predicted Consumption]])/Table2[[#This Row],[Consumption]])</f>
        <v>0.12466428152941171</v>
      </c>
    </row>
    <row r="5634" spans="1:11" x14ac:dyDescent="0.25">
      <c r="A5634" s="1">
        <v>40419.666666666664</v>
      </c>
      <c r="B5634">
        <v>7.4</v>
      </c>
      <c r="D5634" s="3">
        <v>40419.666666666664</v>
      </c>
      <c r="E5634">
        <v>7.4</v>
      </c>
      <c r="F5634">
        <v>9.6966767064900008</v>
      </c>
      <c r="G5634" s="5">
        <v>0.22681689306677999</v>
      </c>
      <c r="I5634">
        <f t="shared" si="87"/>
        <v>2.2966767064900004</v>
      </c>
      <c r="J5634">
        <f>Table2[[#This Row],[Consumption]]+Table2[[#This Row],[Predicted Consumption]]</f>
        <v>17.096676706490001</v>
      </c>
      <c r="K5634">
        <f>ABS((Table2[[#This Row],[Consumption]]-Table2[[#This Row],[Predicted Consumption]])/Table2[[#This Row],[Consumption]])</f>
        <v>0.31036171709324328</v>
      </c>
    </row>
    <row r="5635" spans="1:11" x14ac:dyDescent="0.25">
      <c r="A5635" s="1">
        <v>40419.677083333336</v>
      </c>
      <c r="B5635">
        <v>9.4</v>
      </c>
      <c r="D5635" s="3">
        <v>40419.677083333336</v>
      </c>
      <c r="E5635">
        <v>9.4</v>
      </c>
      <c r="F5635">
        <v>8.8000000000000007</v>
      </c>
      <c r="G5635" s="5">
        <v>0.26745597049540198</v>
      </c>
      <c r="I5635">
        <f t="shared" si="87"/>
        <v>0.59999999999999964</v>
      </c>
      <c r="J5635">
        <f>Table2[[#This Row],[Consumption]]+Table2[[#This Row],[Predicted Consumption]]</f>
        <v>18.200000000000003</v>
      </c>
      <c r="K5635">
        <f>ABS((Table2[[#This Row],[Consumption]]-Table2[[#This Row],[Predicted Consumption]])/Table2[[#This Row],[Consumption]])</f>
        <v>6.3829787234042507E-2</v>
      </c>
    </row>
    <row r="5636" spans="1:11" x14ac:dyDescent="0.25">
      <c r="A5636" s="1">
        <v>40419.6875</v>
      </c>
      <c r="B5636">
        <v>7.9</v>
      </c>
      <c r="D5636" s="3">
        <v>40419.6875</v>
      </c>
      <c r="E5636">
        <v>7.9</v>
      </c>
      <c r="F5636">
        <v>9.5717524751000003</v>
      </c>
      <c r="G5636" s="5">
        <v>0.21519255424719699</v>
      </c>
      <c r="I5636">
        <f t="shared" ref="I5636:I5699" si="88">ABS(F5636-E5636)</f>
        <v>1.6717524750999999</v>
      </c>
      <c r="J5636">
        <f>Table2[[#This Row],[Consumption]]+Table2[[#This Row],[Predicted Consumption]]</f>
        <v>17.471752475100001</v>
      </c>
      <c r="K5636">
        <f>ABS((Table2[[#This Row],[Consumption]]-Table2[[#This Row],[Predicted Consumption]])/Table2[[#This Row],[Consumption]])</f>
        <v>0.21161423735443036</v>
      </c>
    </row>
    <row r="5637" spans="1:11" x14ac:dyDescent="0.25">
      <c r="A5637" s="1">
        <v>40419.697916666664</v>
      </c>
      <c r="B5637">
        <v>7.8</v>
      </c>
      <c r="D5637" s="3">
        <v>40419.697916666664</v>
      </c>
      <c r="E5637">
        <v>7.8</v>
      </c>
      <c r="F5637">
        <v>9.4</v>
      </c>
      <c r="G5637" s="5">
        <v>0.228435963644849</v>
      </c>
      <c r="I5637">
        <f t="shared" si="88"/>
        <v>1.6000000000000005</v>
      </c>
      <c r="J5637">
        <f>Table2[[#This Row],[Consumption]]+Table2[[#This Row],[Predicted Consumption]]</f>
        <v>17.2</v>
      </c>
      <c r="K5637">
        <f>ABS((Table2[[#This Row],[Consumption]]-Table2[[#This Row],[Predicted Consumption]])/Table2[[#This Row],[Consumption]])</f>
        <v>0.2051282051282052</v>
      </c>
    </row>
    <row r="5638" spans="1:11" x14ac:dyDescent="0.25">
      <c r="A5638" s="1">
        <v>40419.708333333336</v>
      </c>
      <c r="B5638">
        <v>8.6999999999999993</v>
      </c>
      <c r="D5638" s="3">
        <v>40419.708333333336</v>
      </c>
      <c r="E5638">
        <v>8.6999999999999993</v>
      </c>
      <c r="F5638">
        <v>8.2654111940000004</v>
      </c>
      <c r="G5638" s="5">
        <v>0.31860529336459897</v>
      </c>
      <c r="I5638">
        <f t="shared" si="88"/>
        <v>0.43458880599999894</v>
      </c>
      <c r="J5638">
        <f>Table2[[#This Row],[Consumption]]+Table2[[#This Row],[Predicted Consumption]]</f>
        <v>16.965411193999998</v>
      </c>
      <c r="K5638">
        <f>ABS((Table2[[#This Row],[Consumption]]-Table2[[#This Row],[Predicted Consumption]])/Table2[[#This Row],[Consumption]])</f>
        <v>4.9952736321838963E-2</v>
      </c>
    </row>
    <row r="5639" spans="1:11" x14ac:dyDescent="0.25">
      <c r="A5639" s="1">
        <v>40419.71875</v>
      </c>
      <c r="B5639">
        <v>5.3</v>
      </c>
      <c r="D5639" s="3">
        <v>40419.71875</v>
      </c>
      <c r="E5639">
        <v>5.3</v>
      </c>
      <c r="F5639">
        <v>7.3411755000000003</v>
      </c>
      <c r="G5639" s="5">
        <v>0.17736981427402801</v>
      </c>
      <c r="I5639">
        <f t="shared" si="88"/>
        <v>2.0411755000000005</v>
      </c>
      <c r="J5639">
        <f>Table2[[#This Row],[Consumption]]+Table2[[#This Row],[Predicted Consumption]]</f>
        <v>12.641175499999999</v>
      </c>
      <c r="K5639">
        <f>ABS((Table2[[#This Row],[Consumption]]-Table2[[#This Row],[Predicted Consumption]])/Table2[[#This Row],[Consumption]])</f>
        <v>0.38512745283018879</v>
      </c>
    </row>
    <row r="5640" spans="1:11" x14ac:dyDescent="0.25">
      <c r="A5640" s="1">
        <v>40419.729166666664</v>
      </c>
      <c r="B5640">
        <v>5.2</v>
      </c>
      <c r="D5640" s="3">
        <v>40419.729166666664</v>
      </c>
      <c r="E5640">
        <v>5.2</v>
      </c>
      <c r="F5640">
        <v>5.19482322017</v>
      </c>
      <c r="G5640" s="5">
        <v>0.51129720804696899</v>
      </c>
      <c r="I5640">
        <f t="shared" si="88"/>
        <v>5.1767798300001999E-3</v>
      </c>
      <c r="J5640">
        <f>Table2[[#This Row],[Consumption]]+Table2[[#This Row],[Predicted Consumption]]</f>
        <v>10.39482322017</v>
      </c>
      <c r="K5640">
        <f>ABS((Table2[[#This Row],[Consumption]]-Table2[[#This Row],[Predicted Consumption]])/Table2[[#This Row],[Consumption]])</f>
        <v>9.9553458269234616E-4</v>
      </c>
    </row>
    <row r="5641" spans="1:11" x14ac:dyDescent="0.25">
      <c r="A5641" s="1">
        <v>40419.739583333336</v>
      </c>
      <c r="B5641">
        <v>5.2</v>
      </c>
      <c r="D5641" s="3">
        <v>40419.739583333336</v>
      </c>
      <c r="E5641">
        <v>5.2</v>
      </c>
      <c r="F5641">
        <v>5.19482322017</v>
      </c>
      <c r="G5641" s="5">
        <v>0.48971186147734203</v>
      </c>
      <c r="I5641">
        <f t="shared" si="88"/>
        <v>5.1767798300001999E-3</v>
      </c>
      <c r="J5641">
        <f>Table2[[#This Row],[Consumption]]+Table2[[#This Row],[Predicted Consumption]]</f>
        <v>10.39482322017</v>
      </c>
      <c r="K5641">
        <f>ABS((Table2[[#This Row],[Consumption]]-Table2[[#This Row],[Predicted Consumption]])/Table2[[#This Row],[Consumption]])</f>
        <v>9.9553458269234616E-4</v>
      </c>
    </row>
    <row r="5642" spans="1:11" x14ac:dyDescent="0.25">
      <c r="A5642" s="1">
        <v>40419.75</v>
      </c>
      <c r="B5642">
        <v>5.3</v>
      </c>
      <c r="D5642" s="3">
        <v>40419.75</v>
      </c>
      <c r="E5642">
        <v>5.3</v>
      </c>
      <c r="F5642">
        <v>5.0999999999999996</v>
      </c>
      <c r="G5642" s="5">
        <v>0.40063318281763199</v>
      </c>
      <c r="I5642">
        <f t="shared" si="88"/>
        <v>0.20000000000000018</v>
      </c>
      <c r="J5642">
        <f>Table2[[#This Row],[Consumption]]+Table2[[#This Row],[Predicted Consumption]]</f>
        <v>10.399999999999999</v>
      </c>
      <c r="K5642">
        <f>ABS((Table2[[#This Row],[Consumption]]-Table2[[#This Row],[Predicted Consumption]])/Table2[[#This Row],[Consumption]])</f>
        <v>3.7735849056603807E-2</v>
      </c>
    </row>
    <row r="5643" spans="1:11" x14ac:dyDescent="0.25">
      <c r="A5643" s="1">
        <v>40419.760416666664</v>
      </c>
      <c r="B5643">
        <v>1.6</v>
      </c>
      <c r="D5643" s="3">
        <v>40419.760416666664</v>
      </c>
      <c r="E5643">
        <v>1.6</v>
      </c>
      <c r="F5643">
        <v>5.4952833751499996</v>
      </c>
      <c r="G5643" s="5">
        <v>0.22402709459678599</v>
      </c>
      <c r="I5643">
        <f t="shared" si="88"/>
        <v>3.8952833751499996</v>
      </c>
      <c r="J5643">
        <f>Table2[[#This Row],[Consumption]]+Table2[[#This Row],[Predicted Consumption]]</f>
        <v>7.0952833751500002</v>
      </c>
      <c r="K5643">
        <f>ABS((Table2[[#This Row],[Consumption]]-Table2[[#This Row],[Predicted Consumption]])/Table2[[#This Row],[Consumption]])</f>
        <v>2.4345521094687497</v>
      </c>
    </row>
    <row r="5644" spans="1:11" x14ac:dyDescent="0.25">
      <c r="A5644" s="1">
        <v>40419.770833333336</v>
      </c>
      <c r="B5644">
        <v>1.3</v>
      </c>
      <c r="D5644" s="3">
        <v>40419.770833333336</v>
      </c>
      <c r="E5644">
        <v>1.3</v>
      </c>
      <c r="F5644">
        <v>1.483193</v>
      </c>
      <c r="G5644" s="5">
        <v>0.35881468673497902</v>
      </c>
      <c r="I5644">
        <f t="shared" si="88"/>
        <v>0.18319299999999994</v>
      </c>
      <c r="J5644">
        <f>Table2[[#This Row],[Consumption]]+Table2[[#This Row],[Predicted Consumption]]</f>
        <v>2.7831929999999998</v>
      </c>
      <c r="K5644">
        <f>ABS((Table2[[#This Row],[Consumption]]-Table2[[#This Row],[Predicted Consumption]])/Table2[[#This Row],[Consumption]])</f>
        <v>0.14091769230769224</v>
      </c>
    </row>
    <row r="5645" spans="1:11" x14ac:dyDescent="0.25">
      <c r="A5645" s="1">
        <v>40419.78125</v>
      </c>
      <c r="B5645">
        <v>1.3</v>
      </c>
      <c r="D5645" s="3">
        <v>40419.78125</v>
      </c>
      <c r="E5645">
        <v>1.3</v>
      </c>
      <c r="F5645">
        <v>1.3</v>
      </c>
      <c r="G5645" s="5">
        <v>0.40102749710506802</v>
      </c>
      <c r="I5645">
        <f t="shared" si="88"/>
        <v>0</v>
      </c>
      <c r="J5645">
        <f>Table2[[#This Row],[Consumption]]+Table2[[#This Row],[Predicted Consumption]]</f>
        <v>2.6</v>
      </c>
      <c r="K5645">
        <f>ABS((Table2[[#This Row],[Consumption]]-Table2[[#This Row],[Predicted Consumption]])/Table2[[#This Row],[Consumption]])</f>
        <v>0</v>
      </c>
    </row>
    <row r="5646" spans="1:11" x14ac:dyDescent="0.25">
      <c r="A5646" s="1">
        <v>40419.791666666664</v>
      </c>
      <c r="B5646">
        <v>1.4</v>
      </c>
      <c r="D5646" s="3">
        <v>40419.791666666664</v>
      </c>
      <c r="E5646">
        <v>1.4</v>
      </c>
      <c r="F5646">
        <v>1.3</v>
      </c>
      <c r="G5646" s="5">
        <v>0.50002432692737497</v>
      </c>
      <c r="I5646">
        <f t="shared" si="88"/>
        <v>9.9999999999999867E-2</v>
      </c>
      <c r="J5646">
        <f>Table2[[#This Row],[Consumption]]+Table2[[#This Row],[Predicted Consumption]]</f>
        <v>2.7</v>
      </c>
      <c r="K5646">
        <f>ABS((Table2[[#This Row],[Consumption]]-Table2[[#This Row],[Predicted Consumption]])/Table2[[#This Row],[Consumption]])</f>
        <v>7.1428571428571341E-2</v>
      </c>
    </row>
    <row r="5647" spans="1:11" x14ac:dyDescent="0.25">
      <c r="A5647" s="1">
        <v>40419.802083333336</v>
      </c>
      <c r="B5647">
        <v>1.4</v>
      </c>
      <c r="D5647" s="3">
        <v>40419.802083333336</v>
      </c>
      <c r="E5647">
        <v>1.4</v>
      </c>
      <c r="F5647">
        <v>1.3</v>
      </c>
      <c r="G5647" s="5">
        <v>0.54189490374049498</v>
      </c>
      <c r="I5647">
        <f t="shared" si="88"/>
        <v>9.9999999999999867E-2</v>
      </c>
      <c r="J5647">
        <f>Table2[[#This Row],[Consumption]]+Table2[[#This Row],[Predicted Consumption]]</f>
        <v>2.7</v>
      </c>
      <c r="K5647">
        <f>ABS((Table2[[#This Row],[Consumption]]-Table2[[#This Row],[Predicted Consumption]])/Table2[[#This Row],[Consumption]])</f>
        <v>7.1428571428571341E-2</v>
      </c>
    </row>
    <row r="5648" spans="1:11" x14ac:dyDescent="0.25">
      <c r="A5648" s="1">
        <v>40419.8125</v>
      </c>
      <c r="B5648">
        <v>1.3</v>
      </c>
      <c r="D5648" s="3">
        <v>40419.8125</v>
      </c>
      <c r="E5648">
        <v>1.3</v>
      </c>
      <c r="F5648">
        <v>1.3</v>
      </c>
      <c r="G5648" s="5">
        <v>0.56588205092089705</v>
      </c>
      <c r="I5648">
        <f t="shared" si="88"/>
        <v>0</v>
      </c>
      <c r="J5648">
        <f>Table2[[#This Row],[Consumption]]+Table2[[#This Row],[Predicted Consumption]]</f>
        <v>2.6</v>
      </c>
      <c r="K5648">
        <f>ABS((Table2[[#This Row],[Consumption]]-Table2[[#This Row],[Predicted Consumption]])/Table2[[#This Row],[Consumption]])</f>
        <v>0</v>
      </c>
    </row>
    <row r="5649" spans="1:11" x14ac:dyDescent="0.25">
      <c r="A5649" s="1">
        <v>40419.822916666664</v>
      </c>
      <c r="B5649">
        <v>1.4</v>
      </c>
      <c r="D5649" s="3">
        <v>40419.822916666664</v>
      </c>
      <c r="E5649">
        <v>1.4</v>
      </c>
      <c r="F5649">
        <v>1.3</v>
      </c>
      <c r="G5649" s="5">
        <v>0.65109243625643698</v>
      </c>
      <c r="I5649">
        <f t="shared" si="88"/>
        <v>9.9999999999999867E-2</v>
      </c>
      <c r="J5649">
        <f>Table2[[#This Row],[Consumption]]+Table2[[#This Row],[Predicted Consumption]]</f>
        <v>2.7</v>
      </c>
      <c r="K5649">
        <f>ABS((Table2[[#This Row],[Consumption]]-Table2[[#This Row],[Predicted Consumption]])/Table2[[#This Row],[Consumption]])</f>
        <v>7.1428571428571341E-2</v>
      </c>
    </row>
    <row r="5650" spans="1:11" x14ac:dyDescent="0.25">
      <c r="A5650" s="1">
        <v>40419.833333333336</v>
      </c>
      <c r="B5650">
        <v>1.4</v>
      </c>
      <c r="D5650" s="3">
        <v>40419.833333333336</v>
      </c>
      <c r="E5650">
        <v>1.4</v>
      </c>
      <c r="F5650">
        <v>1.4</v>
      </c>
      <c r="G5650" s="5">
        <v>0.531425401086422</v>
      </c>
      <c r="I5650">
        <f t="shared" si="88"/>
        <v>0</v>
      </c>
      <c r="J5650">
        <f>Table2[[#This Row],[Consumption]]+Table2[[#This Row],[Predicted Consumption]]</f>
        <v>2.8</v>
      </c>
      <c r="K5650">
        <f>ABS((Table2[[#This Row],[Consumption]]-Table2[[#This Row],[Predicted Consumption]])/Table2[[#This Row],[Consumption]])</f>
        <v>0</v>
      </c>
    </row>
    <row r="5651" spans="1:11" x14ac:dyDescent="0.25">
      <c r="A5651" s="1">
        <v>40419.84375</v>
      </c>
      <c r="B5651">
        <v>1.3</v>
      </c>
      <c r="D5651" s="3">
        <v>40419.84375</v>
      </c>
      <c r="E5651">
        <v>1.3</v>
      </c>
      <c r="F5651">
        <v>1.4</v>
      </c>
      <c r="G5651" s="5">
        <v>0.44282416382867201</v>
      </c>
      <c r="I5651">
        <f t="shared" si="88"/>
        <v>9.9999999999999867E-2</v>
      </c>
      <c r="J5651">
        <f>Table2[[#This Row],[Consumption]]+Table2[[#This Row],[Predicted Consumption]]</f>
        <v>2.7</v>
      </c>
      <c r="K5651">
        <f>ABS((Table2[[#This Row],[Consumption]]-Table2[[#This Row],[Predicted Consumption]])/Table2[[#This Row],[Consumption]])</f>
        <v>7.6923076923076816E-2</v>
      </c>
    </row>
    <row r="5652" spans="1:11" x14ac:dyDescent="0.25">
      <c r="A5652" s="1">
        <v>40419.854166666664</v>
      </c>
      <c r="B5652">
        <v>1.3</v>
      </c>
      <c r="D5652" s="3">
        <v>40419.854166666664</v>
      </c>
      <c r="E5652">
        <v>1.3</v>
      </c>
      <c r="F5652">
        <v>1.3</v>
      </c>
      <c r="G5652" s="5">
        <v>0.56858258372978299</v>
      </c>
      <c r="I5652">
        <f t="shared" si="88"/>
        <v>0</v>
      </c>
      <c r="J5652">
        <f>Table2[[#This Row],[Consumption]]+Table2[[#This Row],[Predicted Consumption]]</f>
        <v>2.6</v>
      </c>
      <c r="K5652">
        <f>ABS((Table2[[#This Row],[Consumption]]-Table2[[#This Row],[Predicted Consumption]])/Table2[[#This Row],[Consumption]])</f>
        <v>0</v>
      </c>
    </row>
    <row r="5653" spans="1:11" x14ac:dyDescent="0.25">
      <c r="A5653" s="1">
        <v>40419.864583333336</v>
      </c>
      <c r="B5653">
        <v>1.4</v>
      </c>
      <c r="D5653" s="3">
        <v>40419.864583333336</v>
      </c>
      <c r="E5653">
        <v>1.4</v>
      </c>
      <c r="F5653">
        <v>1.3</v>
      </c>
      <c r="G5653" s="5">
        <v>0.559764365506637</v>
      </c>
      <c r="I5653">
        <f t="shared" si="88"/>
        <v>9.9999999999999867E-2</v>
      </c>
      <c r="J5653">
        <f>Table2[[#This Row],[Consumption]]+Table2[[#This Row],[Predicted Consumption]]</f>
        <v>2.7</v>
      </c>
      <c r="K5653">
        <f>ABS((Table2[[#This Row],[Consumption]]-Table2[[#This Row],[Predicted Consumption]])/Table2[[#This Row],[Consumption]])</f>
        <v>7.1428571428571341E-2</v>
      </c>
    </row>
    <row r="5654" spans="1:11" x14ac:dyDescent="0.25">
      <c r="A5654" s="1">
        <v>40419.875</v>
      </c>
      <c r="B5654">
        <v>1.4</v>
      </c>
      <c r="D5654" s="3">
        <v>40419.875</v>
      </c>
      <c r="E5654">
        <v>1.4</v>
      </c>
      <c r="F5654">
        <v>1.3</v>
      </c>
      <c r="G5654" s="5">
        <v>0.50736740873230002</v>
      </c>
      <c r="I5654">
        <f t="shared" si="88"/>
        <v>9.9999999999999867E-2</v>
      </c>
      <c r="J5654">
        <f>Table2[[#This Row],[Consumption]]+Table2[[#This Row],[Predicted Consumption]]</f>
        <v>2.7</v>
      </c>
      <c r="K5654">
        <f>ABS((Table2[[#This Row],[Consumption]]-Table2[[#This Row],[Predicted Consumption]])/Table2[[#This Row],[Consumption]])</f>
        <v>7.1428571428571341E-2</v>
      </c>
    </row>
    <row r="5655" spans="1:11" x14ac:dyDescent="0.25">
      <c r="A5655" s="1">
        <v>40419.885416666664</v>
      </c>
      <c r="B5655">
        <v>1.3</v>
      </c>
      <c r="D5655" s="3">
        <v>40419.885416666664</v>
      </c>
      <c r="E5655">
        <v>1.3</v>
      </c>
      <c r="F5655">
        <v>1.3</v>
      </c>
      <c r="G5655" s="5">
        <v>0.56282842807698696</v>
      </c>
      <c r="I5655">
        <f t="shared" si="88"/>
        <v>0</v>
      </c>
      <c r="J5655">
        <f>Table2[[#This Row],[Consumption]]+Table2[[#This Row],[Predicted Consumption]]</f>
        <v>2.6</v>
      </c>
      <c r="K5655">
        <f>ABS((Table2[[#This Row],[Consumption]]-Table2[[#This Row],[Predicted Consumption]])/Table2[[#This Row],[Consumption]])</f>
        <v>0</v>
      </c>
    </row>
    <row r="5656" spans="1:11" x14ac:dyDescent="0.25">
      <c r="A5656" s="1">
        <v>40419.895833333336</v>
      </c>
      <c r="B5656">
        <v>1.4</v>
      </c>
      <c r="D5656" s="3">
        <v>40419.895833333336</v>
      </c>
      <c r="E5656">
        <v>1.4</v>
      </c>
      <c r="F5656">
        <v>1.4</v>
      </c>
      <c r="G5656" s="5">
        <v>0.47734988643883203</v>
      </c>
      <c r="I5656">
        <f t="shared" si="88"/>
        <v>0</v>
      </c>
      <c r="J5656">
        <f>Table2[[#This Row],[Consumption]]+Table2[[#This Row],[Predicted Consumption]]</f>
        <v>2.8</v>
      </c>
      <c r="K5656">
        <f>ABS((Table2[[#This Row],[Consumption]]-Table2[[#This Row],[Predicted Consumption]])/Table2[[#This Row],[Consumption]])</f>
        <v>0</v>
      </c>
    </row>
    <row r="5657" spans="1:11" x14ac:dyDescent="0.25">
      <c r="A5657" s="1">
        <v>40419.90625</v>
      </c>
      <c r="B5657">
        <v>1.4</v>
      </c>
      <c r="D5657" s="3">
        <v>40419.90625</v>
      </c>
      <c r="E5657">
        <v>1.4</v>
      </c>
      <c r="F5657">
        <v>1.4</v>
      </c>
      <c r="G5657" s="5">
        <v>0.68208960433515597</v>
      </c>
      <c r="I5657">
        <f t="shared" si="88"/>
        <v>0</v>
      </c>
      <c r="J5657">
        <f>Table2[[#This Row],[Consumption]]+Table2[[#This Row],[Predicted Consumption]]</f>
        <v>2.8</v>
      </c>
      <c r="K5657">
        <f>ABS((Table2[[#This Row],[Consumption]]-Table2[[#This Row],[Predicted Consumption]])/Table2[[#This Row],[Consumption]])</f>
        <v>0</v>
      </c>
    </row>
    <row r="5658" spans="1:11" x14ac:dyDescent="0.25">
      <c r="A5658" s="1">
        <v>40419.916666666664</v>
      </c>
      <c r="B5658">
        <v>1.3</v>
      </c>
      <c r="D5658" s="3">
        <v>40419.916666666664</v>
      </c>
      <c r="E5658">
        <v>1.3</v>
      </c>
      <c r="F5658">
        <v>1.3</v>
      </c>
      <c r="G5658" s="5">
        <v>0.58233113551795801</v>
      </c>
      <c r="I5658">
        <f t="shared" si="88"/>
        <v>0</v>
      </c>
      <c r="J5658">
        <f>Table2[[#This Row],[Consumption]]+Table2[[#This Row],[Predicted Consumption]]</f>
        <v>2.6</v>
      </c>
      <c r="K5658">
        <f>ABS((Table2[[#This Row],[Consumption]]-Table2[[#This Row],[Predicted Consumption]])/Table2[[#This Row],[Consumption]])</f>
        <v>0</v>
      </c>
    </row>
    <row r="5659" spans="1:11" x14ac:dyDescent="0.25">
      <c r="A5659" s="1">
        <v>40419.927083333336</v>
      </c>
      <c r="B5659">
        <v>1.4</v>
      </c>
      <c r="D5659" s="3">
        <v>40419.927083333336</v>
      </c>
      <c r="E5659">
        <v>1.4</v>
      </c>
      <c r="I5659">
        <f t="shared" si="88"/>
        <v>1.4</v>
      </c>
      <c r="J5659">
        <f>Table2[[#This Row],[Consumption]]+Table2[[#This Row],[Predicted Consumption]]</f>
        <v>1.4</v>
      </c>
      <c r="K5659">
        <f>ABS((Table2[[#This Row],[Consumption]]-Table2[[#This Row],[Predicted Consumption]])/Table2[[#This Row],[Consumption]])</f>
        <v>1</v>
      </c>
    </row>
    <row r="5660" spans="1:11" x14ac:dyDescent="0.25">
      <c r="A5660" s="1">
        <v>40419.9375</v>
      </c>
      <c r="B5660">
        <v>1.3</v>
      </c>
      <c r="D5660" s="3">
        <v>40419.9375</v>
      </c>
      <c r="E5660">
        <v>1.3</v>
      </c>
      <c r="F5660">
        <v>1.3</v>
      </c>
      <c r="G5660" s="5">
        <v>0.571948792252573</v>
      </c>
      <c r="I5660">
        <f t="shared" si="88"/>
        <v>0</v>
      </c>
      <c r="J5660">
        <f>Table2[[#This Row],[Consumption]]+Table2[[#This Row],[Predicted Consumption]]</f>
        <v>2.6</v>
      </c>
      <c r="K5660">
        <f>ABS((Table2[[#This Row],[Consumption]]-Table2[[#This Row],[Predicted Consumption]])/Table2[[#This Row],[Consumption]])</f>
        <v>0</v>
      </c>
    </row>
    <row r="5661" spans="1:11" x14ac:dyDescent="0.25">
      <c r="A5661" s="1">
        <v>40419.947916666664</v>
      </c>
      <c r="B5661">
        <v>1.2</v>
      </c>
      <c r="D5661" s="3">
        <v>40419.947916666664</v>
      </c>
      <c r="E5661">
        <v>1.2</v>
      </c>
      <c r="F5661">
        <v>1.3</v>
      </c>
      <c r="G5661" s="5">
        <v>0.71941092031707699</v>
      </c>
      <c r="I5661">
        <f t="shared" si="88"/>
        <v>0.10000000000000009</v>
      </c>
      <c r="J5661">
        <f>Table2[[#This Row],[Consumption]]+Table2[[#This Row],[Predicted Consumption]]</f>
        <v>2.5</v>
      </c>
      <c r="K5661">
        <f>ABS((Table2[[#This Row],[Consumption]]-Table2[[#This Row],[Predicted Consumption]])/Table2[[#This Row],[Consumption]])</f>
        <v>8.3333333333333412E-2</v>
      </c>
    </row>
    <row r="5662" spans="1:11" x14ac:dyDescent="0.25">
      <c r="A5662" s="1">
        <v>40419.958333333336</v>
      </c>
      <c r="B5662">
        <v>1.3</v>
      </c>
      <c r="D5662" s="3">
        <v>40419.958333333336</v>
      </c>
      <c r="E5662">
        <v>1.3</v>
      </c>
      <c r="F5662">
        <v>1.3</v>
      </c>
      <c r="G5662" s="5">
        <v>0.59211667490557296</v>
      </c>
      <c r="I5662">
        <f t="shared" si="88"/>
        <v>0</v>
      </c>
      <c r="J5662">
        <f>Table2[[#This Row],[Consumption]]+Table2[[#This Row],[Predicted Consumption]]</f>
        <v>2.6</v>
      </c>
      <c r="K5662">
        <f>ABS((Table2[[#This Row],[Consumption]]-Table2[[#This Row],[Predicted Consumption]])/Table2[[#This Row],[Consumption]])</f>
        <v>0</v>
      </c>
    </row>
    <row r="5663" spans="1:11" x14ac:dyDescent="0.25">
      <c r="A5663" s="1">
        <v>40419.96875</v>
      </c>
      <c r="B5663">
        <v>1.2</v>
      </c>
      <c r="D5663" s="3">
        <v>40419.96875</v>
      </c>
      <c r="E5663">
        <v>1.2</v>
      </c>
      <c r="F5663">
        <v>1.3</v>
      </c>
      <c r="G5663" s="5">
        <v>0.61261672439604298</v>
      </c>
      <c r="I5663">
        <f t="shared" si="88"/>
        <v>0.10000000000000009</v>
      </c>
      <c r="J5663">
        <f>Table2[[#This Row],[Consumption]]+Table2[[#This Row],[Predicted Consumption]]</f>
        <v>2.5</v>
      </c>
      <c r="K5663">
        <f>ABS((Table2[[#This Row],[Consumption]]-Table2[[#This Row],[Predicted Consumption]])/Table2[[#This Row],[Consumption]])</f>
        <v>8.3333333333333412E-2</v>
      </c>
    </row>
    <row r="5664" spans="1:11" x14ac:dyDescent="0.25">
      <c r="A5664" s="1">
        <v>40419.979166666664</v>
      </c>
      <c r="B5664">
        <v>1.3</v>
      </c>
      <c r="D5664" s="3">
        <v>40419.979166666664</v>
      </c>
      <c r="E5664">
        <v>1.3</v>
      </c>
      <c r="F5664">
        <v>1.3</v>
      </c>
      <c r="G5664" s="5">
        <v>0.83134966387054299</v>
      </c>
      <c r="I5664">
        <f t="shared" si="88"/>
        <v>0</v>
      </c>
      <c r="J5664">
        <f>Table2[[#This Row],[Consumption]]+Table2[[#This Row],[Predicted Consumption]]</f>
        <v>2.6</v>
      </c>
      <c r="K5664">
        <f>ABS((Table2[[#This Row],[Consumption]]-Table2[[#This Row],[Predicted Consumption]])/Table2[[#This Row],[Consumption]])</f>
        <v>0</v>
      </c>
    </row>
    <row r="5665" spans="1:11" x14ac:dyDescent="0.25">
      <c r="A5665" s="1">
        <v>40419.989583333336</v>
      </c>
      <c r="B5665">
        <v>3.4</v>
      </c>
      <c r="D5665" s="3">
        <v>40419.989583333336</v>
      </c>
      <c r="E5665">
        <v>3.4</v>
      </c>
      <c r="F5665">
        <v>1.3</v>
      </c>
      <c r="G5665" s="5">
        <v>0.48509626706109699</v>
      </c>
      <c r="I5665">
        <f t="shared" si="88"/>
        <v>2.0999999999999996</v>
      </c>
      <c r="J5665">
        <f>Table2[[#This Row],[Consumption]]+Table2[[#This Row],[Predicted Consumption]]</f>
        <v>4.7</v>
      </c>
      <c r="K5665">
        <f>ABS((Table2[[#This Row],[Consumption]]-Table2[[#This Row],[Predicted Consumption]])/Table2[[#This Row],[Consumption]])</f>
        <v>0.61764705882352933</v>
      </c>
    </row>
    <row r="5666" spans="1:11" x14ac:dyDescent="0.25">
      <c r="A5666" s="1">
        <v>40420</v>
      </c>
      <c r="B5666">
        <v>5.7</v>
      </c>
      <c r="D5666" s="2">
        <v>40420</v>
      </c>
      <c r="E5666">
        <v>5.7</v>
      </c>
      <c r="F5666">
        <v>6.1849790000000002</v>
      </c>
      <c r="G5666" s="5">
        <v>0.68930657461194</v>
      </c>
      <c r="I5666">
        <f t="shared" si="88"/>
        <v>0.48497900000000005</v>
      </c>
      <c r="J5666">
        <f>Table2[[#This Row],[Consumption]]+Table2[[#This Row],[Predicted Consumption]]</f>
        <v>11.884979000000001</v>
      </c>
      <c r="K5666">
        <f>ABS((Table2[[#This Row],[Consumption]]-Table2[[#This Row],[Predicted Consumption]])/Table2[[#This Row],[Consumption]])</f>
        <v>8.5084035087719306E-2</v>
      </c>
    </row>
    <row r="5667" spans="1:11" x14ac:dyDescent="0.25">
      <c r="A5667" s="1">
        <v>40420.010416666664</v>
      </c>
      <c r="B5667">
        <v>5.3</v>
      </c>
      <c r="D5667" s="3">
        <v>40420.010416666664</v>
      </c>
      <c r="E5667">
        <v>5.3</v>
      </c>
      <c r="F5667">
        <v>5.1974633778900001</v>
      </c>
      <c r="G5667" s="5">
        <v>0.61841664670021401</v>
      </c>
      <c r="I5667">
        <f t="shared" si="88"/>
        <v>0.1025366221099997</v>
      </c>
      <c r="J5667">
        <f>Table2[[#This Row],[Consumption]]+Table2[[#This Row],[Predicted Consumption]]</f>
        <v>10.49746337789</v>
      </c>
      <c r="K5667">
        <f>ABS((Table2[[#This Row],[Consumption]]-Table2[[#This Row],[Predicted Consumption]])/Table2[[#This Row],[Consumption]])</f>
        <v>1.9346532473584848E-2</v>
      </c>
    </row>
    <row r="5668" spans="1:11" x14ac:dyDescent="0.25">
      <c r="A5668" s="1">
        <v>40420.020833333336</v>
      </c>
      <c r="B5668">
        <v>5.8</v>
      </c>
      <c r="D5668" s="3">
        <v>40420.020833333336</v>
      </c>
      <c r="E5668">
        <v>5.8</v>
      </c>
      <c r="F5668">
        <v>5.1974633778900001</v>
      </c>
      <c r="G5668" s="5">
        <v>0.26843131188269997</v>
      </c>
      <c r="I5668">
        <f t="shared" si="88"/>
        <v>0.6025366221099997</v>
      </c>
      <c r="J5668">
        <f>Table2[[#This Row],[Consumption]]+Table2[[#This Row],[Predicted Consumption]]</f>
        <v>10.99746337789</v>
      </c>
      <c r="K5668">
        <f>ABS((Table2[[#This Row],[Consumption]]-Table2[[#This Row],[Predicted Consumption]])/Table2[[#This Row],[Consumption]])</f>
        <v>0.10388562450172409</v>
      </c>
    </row>
    <row r="5669" spans="1:11" x14ac:dyDescent="0.25">
      <c r="A5669" s="1">
        <v>40420.03125</v>
      </c>
      <c r="B5669">
        <v>5.7</v>
      </c>
      <c r="D5669" s="3">
        <v>40420.03125</v>
      </c>
      <c r="E5669">
        <v>5.7</v>
      </c>
      <c r="F5669">
        <v>5.2757878358000001</v>
      </c>
      <c r="G5669" s="5">
        <v>0.32795554945665201</v>
      </c>
      <c r="I5669">
        <f t="shared" si="88"/>
        <v>0.42421216420000007</v>
      </c>
      <c r="J5669">
        <f>Table2[[#This Row],[Consumption]]+Table2[[#This Row],[Predicted Consumption]]</f>
        <v>10.9757878358</v>
      </c>
      <c r="K5669">
        <f>ABS((Table2[[#This Row],[Consumption]]-Table2[[#This Row],[Predicted Consumption]])/Table2[[#This Row],[Consumption]])</f>
        <v>7.4423186701754393E-2</v>
      </c>
    </row>
    <row r="5670" spans="1:11" x14ac:dyDescent="0.25">
      <c r="A5670" s="1">
        <v>40420.041666666664</v>
      </c>
      <c r="B5670">
        <v>5.5</v>
      </c>
      <c r="D5670" s="3">
        <v>40420.041666666664</v>
      </c>
      <c r="E5670">
        <v>5.5</v>
      </c>
      <c r="F5670">
        <v>5.5872977032</v>
      </c>
      <c r="G5670" s="5">
        <v>0.25193609219569701</v>
      </c>
      <c r="I5670">
        <f t="shared" si="88"/>
        <v>8.7297703199999965E-2</v>
      </c>
      <c r="J5670">
        <f>Table2[[#This Row],[Consumption]]+Table2[[#This Row],[Predicted Consumption]]</f>
        <v>11.087297703200001</v>
      </c>
      <c r="K5670">
        <f>ABS((Table2[[#This Row],[Consumption]]-Table2[[#This Row],[Predicted Consumption]])/Table2[[#This Row],[Consumption]])</f>
        <v>1.5872309672727267E-2</v>
      </c>
    </row>
    <row r="5671" spans="1:11" x14ac:dyDescent="0.25">
      <c r="A5671" s="1">
        <v>40420.052083333336</v>
      </c>
      <c r="B5671">
        <v>5.6</v>
      </c>
      <c r="D5671" s="3">
        <v>40420.052083333336</v>
      </c>
      <c r="E5671">
        <v>5.6</v>
      </c>
      <c r="F5671">
        <v>5.6991854143799996</v>
      </c>
      <c r="G5671" s="5">
        <v>0.46060415511414499</v>
      </c>
      <c r="I5671">
        <f t="shared" si="88"/>
        <v>9.9185414379999948E-2</v>
      </c>
      <c r="J5671">
        <f>Table2[[#This Row],[Consumption]]+Table2[[#This Row],[Predicted Consumption]]</f>
        <v>11.299185414379998</v>
      </c>
      <c r="K5671">
        <f>ABS((Table2[[#This Row],[Consumption]]-Table2[[#This Row],[Predicted Consumption]])/Table2[[#This Row],[Consumption]])</f>
        <v>1.7711681139285704E-2</v>
      </c>
    </row>
    <row r="5672" spans="1:11" x14ac:dyDescent="0.25">
      <c r="A5672" s="1">
        <v>40420.0625</v>
      </c>
      <c r="B5672">
        <v>4.4000000000000004</v>
      </c>
      <c r="D5672" s="3">
        <v>40420.0625</v>
      </c>
      <c r="E5672">
        <v>4.4000000000000004</v>
      </c>
      <c r="F5672">
        <v>5.5872977032</v>
      </c>
      <c r="G5672" s="5">
        <v>0.33292267005943599</v>
      </c>
      <c r="I5672">
        <f t="shared" si="88"/>
        <v>1.1872977031999996</v>
      </c>
      <c r="J5672">
        <f>Table2[[#This Row],[Consumption]]+Table2[[#This Row],[Predicted Consumption]]</f>
        <v>9.9872977031999994</v>
      </c>
      <c r="K5672">
        <f>ABS((Table2[[#This Row],[Consumption]]-Table2[[#This Row],[Predicted Consumption]])/Table2[[#This Row],[Consumption]])</f>
        <v>0.26984038709090896</v>
      </c>
    </row>
    <row r="5673" spans="1:11" x14ac:dyDescent="0.25">
      <c r="A5673" s="1">
        <v>40420.072916666664</v>
      </c>
      <c r="B5673">
        <v>1.2</v>
      </c>
      <c r="D5673" s="3">
        <v>40420.072916666664</v>
      </c>
      <c r="E5673">
        <v>1.2</v>
      </c>
      <c r="F5673">
        <v>1.3</v>
      </c>
      <c r="G5673" s="5">
        <v>0.54695834075039396</v>
      </c>
      <c r="I5673">
        <f t="shared" si="88"/>
        <v>0.10000000000000009</v>
      </c>
      <c r="J5673">
        <f>Table2[[#This Row],[Consumption]]+Table2[[#This Row],[Predicted Consumption]]</f>
        <v>2.5</v>
      </c>
      <c r="K5673">
        <f>ABS((Table2[[#This Row],[Consumption]]-Table2[[#This Row],[Predicted Consumption]])/Table2[[#This Row],[Consumption]])</f>
        <v>8.3333333333333412E-2</v>
      </c>
    </row>
    <row r="5674" spans="1:11" x14ac:dyDescent="0.25">
      <c r="A5674" s="1">
        <v>40420.083333333336</v>
      </c>
      <c r="B5674">
        <v>1.4</v>
      </c>
      <c r="D5674" s="3">
        <v>40420.083333333336</v>
      </c>
      <c r="E5674">
        <v>1.4</v>
      </c>
      <c r="F5674">
        <v>1.3</v>
      </c>
      <c r="G5674" s="5">
        <v>0.81509170239596596</v>
      </c>
      <c r="I5674">
        <f t="shared" si="88"/>
        <v>9.9999999999999867E-2</v>
      </c>
      <c r="J5674">
        <f>Table2[[#This Row],[Consumption]]+Table2[[#This Row],[Predicted Consumption]]</f>
        <v>2.7</v>
      </c>
      <c r="K5674">
        <f>ABS((Table2[[#This Row],[Consumption]]-Table2[[#This Row],[Predicted Consumption]])/Table2[[#This Row],[Consumption]])</f>
        <v>7.1428571428571341E-2</v>
      </c>
    </row>
    <row r="5675" spans="1:11" x14ac:dyDescent="0.25">
      <c r="A5675" s="1">
        <v>40420.09375</v>
      </c>
      <c r="B5675">
        <v>1.2</v>
      </c>
      <c r="D5675" s="3">
        <v>40420.09375</v>
      </c>
      <c r="E5675">
        <v>1.2</v>
      </c>
      <c r="F5675">
        <v>1.3</v>
      </c>
      <c r="G5675" s="5">
        <v>0.71301362749037001</v>
      </c>
      <c r="I5675">
        <f t="shared" si="88"/>
        <v>0.10000000000000009</v>
      </c>
      <c r="J5675">
        <f>Table2[[#This Row],[Consumption]]+Table2[[#This Row],[Predicted Consumption]]</f>
        <v>2.5</v>
      </c>
      <c r="K5675">
        <f>ABS((Table2[[#This Row],[Consumption]]-Table2[[#This Row],[Predicted Consumption]])/Table2[[#This Row],[Consumption]])</f>
        <v>8.3333333333333412E-2</v>
      </c>
    </row>
    <row r="5676" spans="1:11" x14ac:dyDescent="0.25">
      <c r="A5676" s="1">
        <v>40420.104166666664</v>
      </c>
      <c r="B5676">
        <v>1.2</v>
      </c>
      <c r="D5676" s="3">
        <v>40420.104166666664</v>
      </c>
      <c r="E5676">
        <v>1.2</v>
      </c>
      <c r="F5676">
        <v>1.4</v>
      </c>
      <c r="G5676" s="5">
        <v>0.69692889808120595</v>
      </c>
      <c r="I5676">
        <f t="shared" si="88"/>
        <v>0.19999999999999996</v>
      </c>
      <c r="J5676">
        <f>Table2[[#This Row],[Consumption]]+Table2[[#This Row],[Predicted Consumption]]</f>
        <v>2.5999999999999996</v>
      </c>
      <c r="K5676">
        <f>ABS((Table2[[#This Row],[Consumption]]-Table2[[#This Row],[Predicted Consumption]])/Table2[[#This Row],[Consumption]])</f>
        <v>0.16666666666666663</v>
      </c>
    </row>
    <row r="5677" spans="1:11" x14ac:dyDescent="0.25">
      <c r="A5677" s="1">
        <v>40420.114583333336</v>
      </c>
      <c r="B5677">
        <v>1.3</v>
      </c>
      <c r="D5677" s="3">
        <v>40420.114583333336</v>
      </c>
      <c r="E5677">
        <v>1.3</v>
      </c>
      <c r="F5677">
        <v>1.3</v>
      </c>
      <c r="G5677" s="5">
        <v>0.80322525851401405</v>
      </c>
      <c r="I5677">
        <f t="shared" si="88"/>
        <v>0</v>
      </c>
      <c r="J5677">
        <f>Table2[[#This Row],[Consumption]]+Table2[[#This Row],[Predicted Consumption]]</f>
        <v>2.6</v>
      </c>
      <c r="K5677">
        <f>ABS((Table2[[#This Row],[Consumption]]-Table2[[#This Row],[Predicted Consumption]])/Table2[[#This Row],[Consumption]])</f>
        <v>0</v>
      </c>
    </row>
    <row r="5678" spans="1:11" x14ac:dyDescent="0.25">
      <c r="A5678" s="1">
        <v>40420.125</v>
      </c>
      <c r="B5678">
        <v>1.2</v>
      </c>
      <c r="D5678" s="3">
        <v>40420.125</v>
      </c>
      <c r="E5678">
        <v>1.2</v>
      </c>
      <c r="F5678">
        <v>1.2</v>
      </c>
      <c r="G5678" s="5">
        <v>0.442043922423283</v>
      </c>
      <c r="I5678">
        <f t="shared" si="88"/>
        <v>0</v>
      </c>
      <c r="J5678">
        <f>Table2[[#This Row],[Consumption]]+Table2[[#This Row],[Predicted Consumption]]</f>
        <v>2.4</v>
      </c>
      <c r="K5678">
        <f>ABS((Table2[[#This Row],[Consumption]]-Table2[[#This Row],[Predicted Consumption]])/Table2[[#This Row],[Consumption]])</f>
        <v>0</v>
      </c>
    </row>
    <row r="5679" spans="1:11" x14ac:dyDescent="0.25">
      <c r="A5679" s="1">
        <v>40420.135416666664</v>
      </c>
      <c r="B5679">
        <v>1.3</v>
      </c>
      <c r="D5679" s="3">
        <v>40420.135416666664</v>
      </c>
      <c r="E5679">
        <v>1.3</v>
      </c>
      <c r="F5679">
        <v>1.3</v>
      </c>
      <c r="G5679" s="5">
        <v>0.92664522279281503</v>
      </c>
      <c r="I5679">
        <f t="shared" si="88"/>
        <v>0</v>
      </c>
      <c r="J5679">
        <f>Table2[[#This Row],[Consumption]]+Table2[[#This Row],[Predicted Consumption]]</f>
        <v>2.6</v>
      </c>
      <c r="K5679">
        <f>ABS((Table2[[#This Row],[Consumption]]-Table2[[#This Row],[Predicted Consumption]])/Table2[[#This Row],[Consumption]])</f>
        <v>0</v>
      </c>
    </row>
    <row r="5680" spans="1:11" x14ac:dyDescent="0.25">
      <c r="A5680" s="1">
        <v>40420.145833333336</v>
      </c>
      <c r="B5680">
        <v>1.3</v>
      </c>
      <c r="D5680" s="3">
        <v>40420.145833333336</v>
      </c>
      <c r="E5680">
        <v>1.3</v>
      </c>
      <c r="F5680">
        <v>3.4</v>
      </c>
      <c r="G5680" s="5">
        <v>0.460094727186318</v>
      </c>
      <c r="I5680">
        <f t="shared" si="88"/>
        <v>2.0999999999999996</v>
      </c>
      <c r="J5680">
        <f>Table2[[#This Row],[Consumption]]+Table2[[#This Row],[Predicted Consumption]]</f>
        <v>4.7</v>
      </c>
      <c r="K5680">
        <f>ABS((Table2[[#This Row],[Consumption]]-Table2[[#This Row],[Predicted Consumption]])/Table2[[#This Row],[Consumption]])</f>
        <v>1.615384615384615</v>
      </c>
    </row>
    <row r="5681" spans="1:11" x14ac:dyDescent="0.25">
      <c r="A5681" s="1">
        <v>40420.15625</v>
      </c>
      <c r="B5681">
        <v>1.3</v>
      </c>
      <c r="D5681" s="3">
        <v>40420.15625</v>
      </c>
      <c r="E5681">
        <v>1.3</v>
      </c>
      <c r="F5681">
        <v>3.4</v>
      </c>
      <c r="G5681" s="5">
        <v>0.285100219079504</v>
      </c>
      <c r="I5681">
        <f t="shared" si="88"/>
        <v>2.0999999999999996</v>
      </c>
      <c r="J5681">
        <f>Table2[[#This Row],[Consumption]]+Table2[[#This Row],[Predicted Consumption]]</f>
        <v>4.7</v>
      </c>
      <c r="K5681">
        <f>ABS((Table2[[#This Row],[Consumption]]-Table2[[#This Row],[Predicted Consumption]])/Table2[[#This Row],[Consumption]])</f>
        <v>1.615384615384615</v>
      </c>
    </row>
    <row r="5682" spans="1:11" x14ac:dyDescent="0.25">
      <c r="A5682" s="1">
        <v>40420.166666666664</v>
      </c>
      <c r="B5682">
        <v>1.3</v>
      </c>
      <c r="D5682" s="3">
        <v>40420.166666666664</v>
      </c>
      <c r="E5682">
        <v>1.3</v>
      </c>
      <c r="F5682">
        <v>1.3</v>
      </c>
      <c r="G5682" s="5">
        <v>0.52859539915739295</v>
      </c>
      <c r="I5682">
        <f t="shared" si="88"/>
        <v>0</v>
      </c>
      <c r="J5682">
        <f>Table2[[#This Row],[Consumption]]+Table2[[#This Row],[Predicted Consumption]]</f>
        <v>2.6</v>
      </c>
      <c r="K5682">
        <f>ABS((Table2[[#This Row],[Consumption]]-Table2[[#This Row],[Predicted Consumption]])/Table2[[#This Row],[Consumption]])</f>
        <v>0</v>
      </c>
    </row>
    <row r="5683" spans="1:11" x14ac:dyDescent="0.25">
      <c r="A5683" s="1">
        <v>40420.177083333336</v>
      </c>
      <c r="B5683">
        <v>1.2</v>
      </c>
      <c r="D5683" s="3">
        <v>40420.177083333336</v>
      </c>
      <c r="E5683">
        <v>1.2</v>
      </c>
      <c r="F5683">
        <v>1.3</v>
      </c>
      <c r="G5683" s="5">
        <v>0.52309976047892104</v>
      </c>
      <c r="I5683">
        <f t="shared" si="88"/>
        <v>0.10000000000000009</v>
      </c>
      <c r="J5683">
        <f>Table2[[#This Row],[Consumption]]+Table2[[#This Row],[Predicted Consumption]]</f>
        <v>2.5</v>
      </c>
      <c r="K5683">
        <f>ABS((Table2[[#This Row],[Consumption]]-Table2[[#This Row],[Predicted Consumption]])/Table2[[#This Row],[Consumption]])</f>
        <v>8.3333333333333412E-2</v>
      </c>
    </row>
    <row r="5684" spans="1:11" x14ac:dyDescent="0.25">
      <c r="A5684" s="1">
        <v>40420.1875</v>
      </c>
      <c r="B5684">
        <v>1.3</v>
      </c>
      <c r="D5684" s="3">
        <v>40420.1875</v>
      </c>
      <c r="E5684">
        <v>1.3</v>
      </c>
      <c r="F5684">
        <v>1.3</v>
      </c>
      <c r="G5684" s="5">
        <v>0.93881110565318704</v>
      </c>
      <c r="I5684">
        <f t="shared" si="88"/>
        <v>0</v>
      </c>
      <c r="J5684">
        <f>Table2[[#This Row],[Consumption]]+Table2[[#This Row],[Predicted Consumption]]</f>
        <v>2.6</v>
      </c>
      <c r="K5684">
        <f>ABS((Table2[[#This Row],[Consumption]]-Table2[[#This Row],[Predicted Consumption]])/Table2[[#This Row],[Consumption]])</f>
        <v>0</v>
      </c>
    </row>
    <row r="5685" spans="1:11" x14ac:dyDescent="0.25">
      <c r="A5685" s="1">
        <v>40420.197916666664</v>
      </c>
      <c r="B5685">
        <v>1.2</v>
      </c>
      <c r="D5685" s="3">
        <v>40420.197916666664</v>
      </c>
      <c r="E5685">
        <v>1.2</v>
      </c>
      <c r="F5685">
        <v>1.3</v>
      </c>
      <c r="G5685" s="5">
        <v>0.50062503324457197</v>
      </c>
      <c r="I5685">
        <f t="shared" si="88"/>
        <v>0.10000000000000009</v>
      </c>
      <c r="J5685">
        <f>Table2[[#This Row],[Consumption]]+Table2[[#This Row],[Predicted Consumption]]</f>
        <v>2.5</v>
      </c>
      <c r="K5685">
        <f>ABS((Table2[[#This Row],[Consumption]]-Table2[[#This Row],[Predicted Consumption]])/Table2[[#This Row],[Consumption]])</f>
        <v>8.3333333333333412E-2</v>
      </c>
    </row>
    <row r="5686" spans="1:11" x14ac:dyDescent="0.25">
      <c r="A5686" s="1">
        <v>40420.208333333336</v>
      </c>
      <c r="B5686">
        <v>1.3</v>
      </c>
      <c r="D5686" s="3">
        <v>40420.208333333336</v>
      </c>
      <c r="E5686">
        <v>1.3</v>
      </c>
      <c r="F5686">
        <v>1.3</v>
      </c>
      <c r="G5686" s="5">
        <v>0.965930914410562</v>
      </c>
      <c r="I5686">
        <f t="shared" si="88"/>
        <v>0</v>
      </c>
      <c r="J5686">
        <f>Table2[[#This Row],[Consumption]]+Table2[[#This Row],[Predicted Consumption]]</f>
        <v>2.6</v>
      </c>
      <c r="K5686">
        <f>ABS((Table2[[#This Row],[Consumption]]-Table2[[#This Row],[Predicted Consumption]])/Table2[[#This Row],[Consumption]])</f>
        <v>0</v>
      </c>
    </row>
    <row r="5687" spans="1:11" x14ac:dyDescent="0.25">
      <c r="A5687" s="1">
        <v>40420.21875</v>
      </c>
      <c r="B5687">
        <v>3.3</v>
      </c>
      <c r="D5687" s="3">
        <v>40420.21875</v>
      </c>
      <c r="E5687">
        <v>3.3</v>
      </c>
      <c r="F5687">
        <v>1.3</v>
      </c>
      <c r="G5687" s="5">
        <v>0.58132690220438499</v>
      </c>
      <c r="I5687">
        <f t="shared" si="88"/>
        <v>1.9999999999999998</v>
      </c>
      <c r="J5687">
        <f>Table2[[#This Row],[Consumption]]+Table2[[#This Row],[Predicted Consumption]]</f>
        <v>4.5999999999999996</v>
      </c>
      <c r="K5687">
        <f>ABS((Table2[[#This Row],[Consumption]]-Table2[[#This Row],[Predicted Consumption]])/Table2[[#This Row],[Consumption]])</f>
        <v>0.60606060606060608</v>
      </c>
    </row>
    <row r="5688" spans="1:11" x14ac:dyDescent="0.25">
      <c r="A5688" s="1">
        <v>40420.229166666664</v>
      </c>
      <c r="B5688">
        <v>5</v>
      </c>
      <c r="D5688" s="3">
        <v>40420.229166666664</v>
      </c>
      <c r="E5688">
        <v>5</v>
      </c>
      <c r="F5688">
        <v>5.6991854143799996</v>
      </c>
      <c r="G5688" s="5">
        <v>0.78377248641675201</v>
      </c>
      <c r="I5688">
        <f t="shared" si="88"/>
        <v>0.69918541437999959</v>
      </c>
      <c r="J5688">
        <f>Table2[[#This Row],[Consumption]]+Table2[[#This Row],[Predicted Consumption]]</f>
        <v>10.69918541438</v>
      </c>
      <c r="K5688">
        <f>ABS((Table2[[#This Row],[Consumption]]-Table2[[#This Row],[Predicted Consumption]])/Table2[[#This Row],[Consumption]])</f>
        <v>0.13983708287599991</v>
      </c>
    </row>
    <row r="5689" spans="1:11" x14ac:dyDescent="0.25">
      <c r="A5689" s="1">
        <v>40420.239583333336</v>
      </c>
      <c r="B5689">
        <v>5.6</v>
      </c>
      <c r="D5689" s="3">
        <v>40420.239583333336</v>
      </c>
      <c r="E5689">
        <v>5.6</v>
      </c>
      <c r="F5689">
        <v>5.2757878358000001</v>
      </c>
      <c r="G5689" s="5">
        <v>0.36324347851128103</v>
      </c>
      <c r="I5689">
        <f t="shared" si="88"/>
        <v>0.32421216419999954</v>
      </c>
      <c r="J5689">
        <f>Table2[[#This Row],[Consumption]]+Table2[[#This Row],[Predicted Consumption]]</f>
        <v>10.875787835800001</v>
      </c>
      <c r="K5689">
        <f>ABS((Table2[[#This Row],[Consumption]]-Table2[[#This Row],[Predicted Consumption]])/Table2[[#This Row],[Consumption]])</f>
        <v>5.7895029321428496E-2</v>
      </c>
    </row>
    <row r="5690" spans="1:11" x14ac:dyDescent="0.25">
      <c r="A5690" s="1">
        <v>40420.25</v>
      </c>
      <c r="B5690">
        <v>9.1</v>
      </c>
      <c r="D5690" s="3">
        <v>40420.25</v>
      </c>
      <c r="E5690">
        <v>9.1</v>
      </c>
      <c r="F5690">
        <v>4.141</v>
      </c>
      <c r="G5690" s="5">
        <v>0.438060626138988</v>
      </c>
      <c r="I5690">
        <f t="shared" si="88"/>
        <v>4.9589999999999996</v>
      </c>
      <c r="J5690">
        <f>Table2[[#This Row],[Consumption]]+Table2[[#This Row],[Predicted Consumption]]</f>
        <v>13.241</v>
      </c>
      <c r="K5690">
        <f>ABS((Table2[[#This Row],[Consumption]]-Table2[[#This Row],[Predicted Consumption]])/Table2[[#This Row],[Consumption]])</f>
        <v>0.54494505494505496</v>
      </c>
    </row>
    <row r="5691" spans="1:11" x14ac:dyDescent="0.25">
      <c r="A5691" s="1">
        <v>40420.260416666664</v>
      </c>
      <c r="B5691">
        <v>10.3</v>
      </c>
      <c r="D5691" s="3">
        <v>40420.260416666664</v>
      </c>
      <c r="E5691">
        <v>10.3</v>
      </c>
      <c r="F5691">
        <v>9.5717524751000003</v>
      </c>
      <c r="G5691" s="5">
        <v>0.150093557846121</v>
      </c>
      <c r="I5691">
        <f t="shared" si="88"/>
        <v>0.72824752490000044</v>
      </c>
      <c r="J5691">
        <f>Table2[[#This Row],[Consumption]]+Table2[[#This Row],[Predicted Consumption]]</f>
        <v>19.871752475100003</v>
      </c>
      <c r="K5691">
        <f>ABS((Table2[[#This Row],[Consumption]]-Table2[[#This Row],[Predicted Consumption]])/Table2[[#This Row],[Consumption]])</f>
        <v>7.0703643194174798E-2</v>
      </c>
    </row>
    <row r="5692" spans="1:11" x14ac:dyDescent="0.25">
      <c r="A5692" s="1">
        <v>40420.270833333336</v>
      </c>
      <c r="B5692">
        <v>11.9</v>
      </c>
      <c r="D5692" s="3">
        <v>40420.270833333336</v>
      </c>
      <c r="E5692">
        <v>11.9</v>
      </c>
      <c r="F5692">
        <v>9.2983715864000001</v>
      </c>
      <c r="G5692" s="5">
        <v>0.53341563057516295</v>
      </c>
      <c r="I5692">
        <f t="shared" si="88"/>
        <v>2.6016284136000003</v>
      </c>
      <c r="J5692">
        <f>Table2[[#This Row],[Consumption]]+Table2[[#This Row],[Predicted Consumption]]</f>
        <v>21.1983715864</v>
      </c>
      <c r="K5692">
        <f>ABS((Table2[[#This Row],[Consumption]]-Table2[[#This Row],[Predicted Consumption]])/Table2[[#This Row],[Consumption]])</f>
        <v>0.21862423643697482</v>
      </c>
    </row>
    <row r="5693" spans="1:11" x14ac:dyDescent="0.25">
      <c r="A5693" s="1">
        <v>40420.28125</v>
      </c>
      <c r="B5693">
        <v>10.3</v>
      </c>
      <c r="D5693" s="3">
        <v>40420.28125</v>
      </c>
      <c r="E5693">
        <v>10.3</v>
      </c>
      <c r="F5693">
        <v>11.896011658500001</v>
      </c>
      <c r="G5693" s="5">
        <v>0.39049577308301298</v>
      </c>
      <c r="I5693">
        <f t="shared" si="88"/>
        <v>1.5960116585000002</v>
      </c>
      <c r="J5693">
        <f>Table2[[#This Row],[Consumption]]+Table2[[#This Row],[Predicted Consumption]]</f>
        <v>22.196011658500002</v>
      </c>
      <c r="K5693">
        <f>ABS((Table2[[#This Row],[Consumption]]-Table2[[#This Row],[Predicted Consumption]])/Table2[[#This Row],[Consumption]])</f>
        <v>0.1549525882038835</v>
      </c>
    </row>
    <row r="5694" spans="1:11" x14ac:dyDescent="0.25">
      <c r="A5694" s="1">
        <v>40420.291666666664</v>
      </c>
      <c r="B5694">
        <v>9.5</v>
      </c>
      <c r="D5694" s="3">
        <v>40420.291666666664</v>
      </c>
      <c r="E5694">
        <v>9.5</v>
      </c>
      <c r="F5694">
        <v>11.897208161</v>
      </c>
      <c r="G5694" s="5">
        <v>0.93767308682495498</v>
      </c>
      <c r="I5694">
        <f t="shared" si="88"/>
        <v>2.397208161</v>
      </c>
      <c r="J5694">
        <f>Table2[[#This Row],[Consumption]]+Table2[[#This Row],[Predicted Consumption]]</f>
        <v>21.397208161000002</v>
      </c>
      <c r="K5694">
        <f>ABS((Table2[[#This Row],[Consumption]]-Table2[[#This Row],[Predicted Consumption]])/Table2[[#This Row],[Consumption]])</f>
        <v>0.25233770115789472</v>
      </c>
    </row>
    <row r="5695" spans="1:11" x14ac:dyDescent="0.25">
      <c r="A5695" s="1">
        <v>40420.302083333336</v>
      </c>
      <c r="B5695">
        <v>9.1999999999999993</v>
      </c>
      <c r="D5695" s="3">
        <v>40420.302083333336</v>
      </c>
      <c r="E5695">
        <v>9.1999999999999993</v>
      </c>
      <c r="F5695">
        <v>9.2983715864000001</v>
      </c>
      <c r="G5695" s="5">
        <v>0.64447841550112706</v>
      </c>
      <c r="I5695">
        <f t="shared" si="88"/>
        <v>9.8371586400000766E-2</v>
      </c>
      <c r="J5695">
        <f>Table2[[#This Row],[Consumption]]+Table2[[#This Row],[Predicted Consumption]]</f>
        <v>18.498371586399998</v>
      </c>
      <c r="K5695">
        <f>ABS((Table2[[#This Row],[Consumption]]-Table2[[#This Row],[Predicted Consumption]])/Table2[[#This Row],[Consumption]])</f>
        <v>1.0692563739130519E-2</v>
      </c>
    </row>
    <row r="5696" spans="1:11" x14ac:dyDescent="0.25">
      <c r="A5696" s="1">
        <v>40420.3125</v>
      </c>
      <c r="B5696">
        <v>9.3000000000000007</v>
      </c>
      <c r="D5696" s="3">
        <v>40420.3125</v>
      </c>
      <c r="E5696">
        <v>9.3000000000000007</v>
      </c>
      <c r="F5696">
        <v>10.296178212999999</v>
      </c>
      <c r="G5696" s="5">
        <v>0.68302412943193402</v>
      </c>
      <c r="I5696">
        <f t="shared" si="88"/>
        <v>0.99617821299999854</v>
      </c>
      <c r="J5696">
        <f>Table2[[#This Row],[Consumption]]+Table2[[#This Row],[Predicted Consumption]]</f>
        <v>19.596178213000002</v>
      </c>
      <c r="K5696">
        <f>ABS((Table2[[#This Row],[Consumption]]-Table2[[#This Row],[Predicted Consumption]])/Table2[[#This Row],[Consumption]])</f>
        <v>0.10711593688172026</v>
      </c>
    </row>
    <row r="5697" spans="1:11" x14ac:dyDescent="0.25">
      <c r="A5697" s="1">
        <v>40420.322916666664</v>
      </c>
      <c r="B5697">
        <v>8.1</v>
      </c>
      <c r="D5697" s="3">
        <v>40420.322916666664</v>
      </c>
      <c r="E5697">
        <v>8.1</v>
      </c>
      <c r="F5697">
        <v>10.296178212999999</v>
      </c>
      <c r="G5697" s="5">
        <v>0.57472449045707596</v>
      </c>
      <c r="I5697">
        <f t="shared" si="88"/>
        <v>2.1961782129999996</v>
      </c>
      <c r="J5697">
        <f>Table2[[#This Row],[Consumption]]+Table2[[#This Row],[Predicted Consumption]]</f>
        <v>18.396178212999999</v>
      </c>
      <c r="K5697">
        <f>ABS((Table2[[#This Row],[Consumption]]-Table2[[#This Row],[Predicted Consumption]])/Table2[[#This Row],[Consumption]])</f>
        <v>0.27113311271604934</v>
      </c>
    </row>
    <row r="5698" spans="1:11" x14ac:dyDescent="0.25">
      <c r="A5698" s="1">
        <v>40420.333333333336</v>
      </c>
      <c r="B5698">
        <v>7.7</v>
      </c>
      <c r="D5698" s="3">
        <v>40420.333333333336</v>
      </c>
      <c r="E5698">
        <v>7.7</v>
      </c>
      <c r="F5698">
        <v>7.76892772261</v>
      </c>
      <c r="G5698" s="5">
        <v>0.380511362688571</v>
      </c>
      <c r="I5698">
        <f t="shared" si="88"/>
        <v>6.8927722609999797E-2</v>
      </c>
      <c r="J5698">
        <f>Table2[[#This Row],[Consumption]]+Table2[[#This Row],[Predicted Consumption]]</f>
        <v>15.468927722610001</v>
      </c>
      <c r="K5698">
        <f>ABS((Table2[[#This Row],[Consumption]]-Table2[[#This Row],[Predicted Consumption]])/Table2[[#This Row],[Consumption]])</f>
        <v>8.9516522870129612E-3</v>
      </c>
    </row>
    <row r="5699" spans="1:11" x14ac:dyDescent="0.25">
      <c r="A5699" s="1">
        <v>40420.34375</v>
      </c>
      <c r="B5699">
        <v>7.7</v>
      </c>
      <c r="D5699" s="3">
        <v>40420.34375</v>
      </c>
      <c r="E5699">
        <v>7.7</v>
      </c>
      <c r="I5699">
        <f t="shared" si="88"/>
        <v>7.7</v>
      </c>
      <c r="J5699">
        <f>Table2[[#This Row],[Consumption]]+Table2[[#This Row],[Predicted Consumption]]</f>
        <v>7.7</v>
      </c>
      <c r="K5699">
        <f>ABS((Table2[[#This Row],[Consumption]]-Table2[[#This Row],[Predicted Consumption]])/Table2[[#This Row],[Consumption]])</f>
        <v>1</v>
      </c>
    </row>
    <row r="5700" spans="1:11" x14ac:dyDescent="0.25">
      <c r="A5700" s="1">
        <v>40420.354166666664</v>
      </c>
      <c r="B5700">
        <v>8</v>
      </c>
      <c r="D5700" s="3">
        <v>40420.354166666664</v>
      </c>
      <c r="E5700">
        <v>8</v>
      </c>
      <c r="F5700">
        <v>8.6881360395399998</v>
      </c>
      <c r="G5700" s="5">
        <v>0.30023240388773298</v>
      </c>
      <c r="I5700">
        <f t="shared" ref="I5700:I5763" si="89">ABS(F5700-E5700)</f>
        <v>0.6881360395399998</v>
      </c>
      <c r="J5700">
        <f>Table2[[#This Row],[Consumption]]+Table2[[#This Row],[Predicted Consumption]]</f>
        <v>16.688136039539998</v>
      </c>
      <c r="K5700">
        <f>ABS((Table2[[#This Row],[Consumption]]-Table2[[#This Row],[Predicted Consumption]])/Table2[[#This Row],[Consumption]])</f>
        <v>8.6017004942499975E-2</v>
      </c>
    </row>
    <row r="5701" spans="1:11" x14ac:dyDescent="0.25">
      <c r="A5701" s="1">
        <v>40420.364583333336</v>
      </c>
      <c r="B5701">
        <v>10.3</v>
      </c>
      <c r="D5701" s="3">
        <v>40420.364583333336</v>
      </c>
      <c r="E5701">
        <v>10.3</v>
      </c>
      <c r="F5701">
        <v>7.7</v>
      </c>
      <c r="G5701" s="5">
        <v>0.51839560406277696</v>
      </c>
      <c r="I5701">
        <f t="shared" si="89"/>
        <v>2.6000000000000005</v>
      </c>
      <c r="J5701">
        <f>Table2[[#This Row],[Consumption]]+Table2[[#This Row],[Predicted Consumption]]</f>
        <v>18</v>
      </c>
      <c r="K5701">
        <f>ABS((Table2[[#This Row],[Consumption]]-Table2[[#This Row],[Predicted Consumption]])/Table2[[#This Row],[Consumption]])</f>
        <v>0.25242718446601947</v>
      </c>
    </row>
    <row r="5702" spans="1:11" x14ac:dyDescent="0.25">
      <c r="A5702" s="1">
        <v>40420.375</v>
      </c>
      <c r="B5702">
        <v>9.1</v>
      </c>
      <c r="D5702" s="3">
        <v>40420.375</v>
      </c>
      <c r="E5702">
        <v>9.1</v>
      </c>
      <c r="F5702">
        <v>9.4998658931400008</v>
      </c>
      <c r="G5702" s="5">
        <v>0.48510042968091799</v>
      </c>
      <c r="I5702">
        <f t="shared" si="89"/>
        <v>0.39986589314000121</v>
      </c>
      <c r="J5702">
        <f>Table2[[#This Row],[Consumption]]+Table2[[#This Row],[Predicted Consumption]]</f>
        <v>18.599865893139999</v>
      </c>
      <c r="K5702">
        <f>ABS((Table2[[#This Row],[Consumption]]-Table2[[#This Row],[Predicted Consumption]])/Table2[[#This Row],[Consumption]])</f>
        <v>4.3941306938461676E-2</v>
      </c>
    </row>
    <row r="5703" spans="1:11" x14ac:dyDescent="0.25">
      <c r="A5703" s="1">
        <v>40420.385416666664</v>
      </c>
      <c r="B5703">
        <v>12.4</v>
      </c>
      <c r="D5703" s="3">
        <v>40420.385416666664</v>
      </c>
      <c r="E5703">
        <v>12.4</v>
      </c>
      <c r="F5703">
        <v>10.2973247491</v>
      </c>
      <c r="G5703" s="5">
        <v>0.312838363845239</v>
      </c>
      <c r="I5703">
        <f t="shared" si="89"/>
        <v>2.1026752509000008</v>
      </c>
      <c r="J5703">
        <f>Table2[[#This Row],[Consumption]]+Table2[[#This Row],[Predicted Consumption]]</f>
        <v>22.697324749099998</v>
      </c>
      <c r="K5703">
        <f>ABS((Table2[[#This Row],[Consumption]]-Table2[[#This Row],[Predicted Consumption]])/Table2[[#This Row],[Consumption]])</f>
        <v>0.16957058475000006</v>
      </c>
    </row>
    <row r="5704" spans="1:11" x14ac:dyDescent="0.25">
      <c r="A5704" s="1">
        <v>40420.395833333336</v>
      </c>
      <c r="B5704">
        <v>11.4</v>
      </c>
      <c r="D5704" s="3">
        <v>40420.395833333336</v>
      </c>
      <c r="E5704">
        <v>11.4</v>
      </c>
      <c r="F5704">
        <v>10.9774017887</v>
      </c>
      <c r="G5704" s="5">
        <v>0.42567105799053101</v>
      </c>
      <c r="I5704">
        <f t="shared" si="89"/>
        <v>0.42259821130000041</v>
      </c>
      <c r="J5704">
        <f>Table2[[#This Row],[Consumption]]+Table2[[#This Row],[Predicted Consumption]]</f>
        <v>22.377401788699999</v>
      </c>
      <c r="K5704">
        <f>ABS((Table2[[#This Row],[Consumption]]-Table2[[#This Row],[Predicted Consumption]])/Table2[[#This Row],[Consumption]])</f>
        <v>3.7070018535087755E-2</v>
      </c>
    </row>
    <row r="5705" spans="1:11" x14ac:dyDescent="0.25">
      <c r="A5705" s="1">
        <v>40420.40625</v>
      </c>
      <c r="B5705">
        <v>13.2</v>
      </c>
      <c r="D5705" s="3">
        <v>40420.40625</v>
      </c>
      <c r="E5705">
        <v>13.2</v>
      </c>
      <c r="F5705">
        <v>14.021276049300001</v>
      </c>
      <c r="G5705" s="5">
        <v>0.59254372488542995</v>
      </c>
      <c r="I5705">
        <f t="shared" si="89"/>
        <v>0.82127604930000153</v>
      </c>
      <c r="J5705">
        <f>Table2[[#This Row],[Consumption]]+Table2[[#This Row],[Predicted Consumption]]</f>
        <v>27.221276049300002</v>
      </c>
      <c r="K5705">
        <f>ABS((Table2[[#This Row],[Consumption]]-Table2[[#This Row],[Predicted Consumption]])/Table2[[#This Row],[Consumption]])</f>
        <v>6.2217882522727391E-2</v>
      </c>
    </row>
    <row r="5706" spans="1:11" x14ac:dyDescent="0.25">
      <c r="A5706" s="1">
        <v>40420.416666666664</v>
      </c>
      <c r="B5706">
        <v>13.5</v>
      </c>
      <c r="D5706" s="3">
        <v>40420.416666666664</v>
      </c>
      <c r="E5706">
        <v>13.5</v>
      </c>
      <c r="F5706">
        <v>10.8773952178</v>
      </c>
      <c r="G5706" s="5">
        <v>0.73616116864404901</v>
      </c>
      <c r="I5706">
        <f t="shared" si="89"/>
        <v>2.6226047821999998</v>
      </c>
      <c r="J5706">
        <f>Table2[[#This Row],[Consumption]]+Table2[[#This Row],[Predicted Consumption]]</f>
        <v>24.3773952178</v>
      </c>
      <c r="K5706">
        <f>ABS((Table2[[#This Row],[Consumption]]-Table2[[#This Row],[Predicted Consumption]])/Table2[[#This Row],[Consumption]])</f>
        <v>0.19426702090370368</v>
      </c>
    </row>
    <row r="5707" spans="1:11" x14ac:dyDescent="0.25">
      <c r="A5707" s="1">
        <v>40420.427083333336</v>
      </c>
      <c r="B5707">
        <v>13.2</v>
      </c>
      <c r="D5707" s="3">
        <v>40420.427083333336</v>
      </c>
      <c r="E5707">
        <v>13.2</v>
      </c>
      <c r="F5707">
        <v>11.897208161</v>
      </c>
      <c r="G5707" s="5">
        <v>0.92227336291574402</v>
      </c>
      <c r="I5707">
        <f t="shared" si="89"/>
        <v>1.3027918389999993</v>
      </c>
      <c r="J5707">
        <f>Table2[[#This Row],[Consumption]]+Table2[[#This Row],[Predicted Consumption]]</f>
        <v>25.097208160999998</v>
      </c>
      <c r="K5707">
        <f>ABS((Table2[[#This Row],[Consumption]]-Table2[[#This Row],[Predicted Consumption]])/Table2[[#This Row],[Consumption]])</f>
        <v>9.8696351439393884E-2</v>
      </c>
    </row>
    <row r="5708" spans="1:11" x14ac:dyDescent="0.25">
      <c r="A5708" s="1">
        <v>40420.4375</v>
      </c>
      <c r="B5708">
        <v>12.5</v>
      </c>
      <c r="D5708" s="3">
        <v>40420.4375</v>
      </c>
      <c r="E5708">
        <v>12.5</v>
      </c>
      <c r="F5708">
        <v>13.255535915499999</v>
      </c>
      <c r="G5708" s="5">
        <v>0.84995947489582901</v>
      </c>
      <c r="I5708">
        <f t="shared" si="89"/>
        <v>0.75553591549999943</v>
      </c>
      <c r="J5708">
        <f>Table2[[#This Row],[Consumption]]+Table2[[#This Row],[Predicted Consumption]]</f>
        <v>25.755535915499998</v>
      </c>
      <c r="K5708">
        <f>ABS((Table2[[#This Row],[Consumption]]-Table2[[#This Row],[Predicted Consumption]])/Table2[[#This Row],[Consumption]])</f>
        <v>6.0442873239999952E-2</v>
      </c>
    </row>
    <row r="5709" spans="1:11" x14ac:dyDescent="0.25">
      <c r="A5709" s="1">
        <v>40420.447916666664</v>
      </c>
      <c r="B5709">
        <v>10.3</v>
      </c>
      <c r="D5709" s="3">
        <v>40420.447916666664</v>
      </c>
      <c r="E5709">
        <v>10.3</v>
      </c>
      <c r="F5709">
        <v>11.305880406</v>
      </c>
      <c r="G5709" s="5">
        <v>0.56153453611048498</v>
      </c>
      <c r="I5709">
        <f t="shared" si="89"/>
        <v>1.0058804059999993</v>
      </c>
      <c r="J5709">
        <f>Table2[[#This Row],[Consumption]]+Table2[[#This Row],[Predicted Consumption]]</f>
        <v>21.605880406000001</v>
      </c>
      <c r="K5709">
        <f>ABS((Table2[[#This Row],[Consumption]]-Table2[[#This Row],[Predicted Consumption]])/Table2[[#This Row],[Consumption]])</f>
        <v>9.7658291844660114E-2</v>
      </c>
    </row>
    <row r="5710" spans="1:11" x14ac:dyDescent="0.25">
      <c r="A5710" s="1">
        <v>40420.458333333336</v>
      </c>
      <c r="B5710">
        <v>10.7</v>
      </c>
      <c r="D5710" s="3">
        <v>40420.458333333336</v>
      </c>
      <c r="E5710">
        <v>10.7</v>
      </c>
      <c r="F5710">
        <v>9.0975288664100002</v>
      </c>
      <c r="G5710" s="5">
        <v>0.41666343237944597</v>
      </c>
      <c r="I5710">
        <f t="shared" si="89"/>
        <v>1.602471133589999</v>
      </c>
      <c r="J5710">
        <f>Table2[[#This Row],[Consumption]]+Table2[[#This Row],[Predicted Consumption]]</f>
        <v>19.797528866409998</v>
      </c>
      <c r="K5710">
        <f>ABS((Table2[[#This Row],[Consumption]]-Table2[[#This Row],[Predicted Consumption]])/Table2[[#This Row],[Consumption]])</f>
        <v>0.14976365734485975</v>
      </c>
    </row>
    <row r="5711" spans="1:11" x14ac:dyDescent="0.25">
      <c r="A5711" s="1">
        <v>40420.46875</v>
      </c>
      <c r="B5711">
        <v>9.6999999999999993</v>
      </c>
      <c r="D5711" s="3">
        <v>40420.46875</v>
      </c>
      <c r="E5711">
        <v>9.6999999999999993</v>
      </c>
      <c r="F5711">
        <v>8.0079200000000004</v>
      </c>
      <c r="G5711" s="5">
        <v>0.35701701873925901</v>
      </c>
      <c r="I5711">
        <f t="shared" si="89"/>
        <v>1.6920799999999989</v>
      </c>
      <c r="J5711">
        <f>Table2[[#This Row],[Consumption]]+Table2[[#This Row],[Predicted Consumption]]</f>
        <v>17.707920000000001</v>
      </c>
      <c r="K5711">
        <f>ABS((Table2[[#This Row],[Consumption]]-Table2[[#This Row],[Predicted Consumption]])/Table2[[#This Row],[Consumption]])</f>
        <v>0.17444123711340195</v>
      </c>
    </row>
    <row r="5712" spans="1:11" x14ac:dyDescent="0.25">
      <c r="A5712" s="1">
        <v>40420.479166666664</v>
      </c>
      <c r="B5712">
        <v>9.6</v>
      </c>
      <c r="D5712" s="3">
        <v>40420.479166666664</v>
      </c>
      <c r="E5712">
        <v>9.6</v>
      </c>
      <c r="F5712">
        <v>8.4401613656199999</v>
      </c>
      <c r="G5712" s="5">
        <v>0.14962032824560001</v>
      </c>
      <c r="I5712">
        <f t="shared" si="89"/>
        <v>1.1598386343799998</v>
      </c>
      <c r="J5712">
        <f>Table2[[#This Row],[Consumption]]+Table2[[#This Row],[Predicted Consumption]]</f>
        <v>18.040161365620001</v>
      </c>
      <c r="K5712">
        <f>ABS((Table2[[#This Row],[Consumption]]-Table2[[#This Row],[Predicted Consumption]])/Table2[[#This Row],[Consumption]])</f>
        <v>0.12081652441458332</v>
      </c>
    </row>
    <row r="5713" spans="1:11" x14ac:dyDescent="0.25">
      <c r="A5713" s="1">
        <v>40420.489583333336</v>
      </c>
      <c r="B5713">
        <v>10.9</v>
      </c>
      <c r="D5713" s="3">
        <v>40420.489583333336</v>
      </c>
      <c r="E5713">
        <v>10.9</v>
      </c>
      <c r="F5713">
        <v>9.8983714806100007</v>
      </c>
      <c r="G5713" s="5">
        <v>0.59820985160099405</v>
      </c>
      <c r="I5713">
        <f t="shared" si="89"/>
        <v>1.0016285193899996</v>
      </c>
      <c r="J5713">
        <f>Table2[[#This Row],[Consumption]]+Table2[[#This Row],[Predicted Consumption]]</f>
        <v>20.798371480610001</v>
      </c>
      <c r="K5713">
        <f>ABS((Table2[[#This Row],[Consumption]]-Table2[[#This Row],[Predicted Consumption]])/Table2[[#This Row],[Consumption]])</f>
        <v>9.1892524714678861E-2</v>
      </c>
    </row>
    <row r="5714" spans="1:11" x14ac:dyDescent="0.25">
      <c r="A5714" s="1">
        <v>40420.5</v>
      </c>
      <c r="B5714">
        <v>9</v>
      </c>
      <c r="D5714" s="3">
        <v>40420.5</v>
      </c>
      <c r="E5714">
        <v>9</v>
      </c>
      <c r="F5714">
        <v>9.6976736945400006</v>
      </c>
      <c r="G5714" s="5">
        <v>0.46902182567622902</v>
      </c>
      <c r="I5714">
        <f t="shared" si="89"/>
        <v>0.69767369454000061</v>
      </c>
      <c r="J5714">
        <f>Table2[[#This Row],[Consumption]]+Table2[[#This Row],[Predicted Consumption]]</f>
        <v>18.697673694540001</v>
      </c>
      <c r="K5714">
        <f>ABS((Table2[[#This Row],[Consumption]]-Table2[[#This Row],[Predicted Consumption]])/Table2[[#This Row],[Consumption]])</f>
        <v>7.7519299393333407E-2</v>
      </c>
    </row>
    <row r="5715" spans="1:11" x14ac:dyDescent="0.25">
      <c r="A5715" s="1">
        <v>40420.510416666664</v>
      </c>
      <c r="B5715">
        <v>10.5</v>
      </c>
      <c r="D5715" s="3">
        <v>40420.510416666664</v>
      </c>
      <c r="E5715">
        <v>10.5</v>
      </c>
      <c r="F5715">
        <v>12.2941159</v>
      </c>
      <c r="G5715" s="5">
        <v>0.24344339943310001</v>
      </c>
      <c r="I5715">
        <f t="shared" si="89"/>
        <v>1.7941158999999995</v>
      </c>
      <c r="J5715">
        <f>Table2[[#This Row],[Consumption]]+Table2[[#This Row],[Predicted Consumption]]</f>
        <v>22.794115900000001</v>
      </c>
      <c r="K5715">
        <f>ABS((Table2[[#This Row],[Consumption]]-Table2[[#This Row],[Predicted Consumption]])/Table2[[#This Row],[Consumption]])</f>
        <v>0.1708681809523809</v>
      </c>
    </row>
    <row r="5716" spans="1:11" x14ac:dyDescent="0.25">
      <c r="A5716" s="1">
        <v>40420.520833333336</v>
      </c>
      <c r="B5716">
        <v>7.8</v>
      </c>
      <c r="D5716" s="3">
        <v>40420.520833333336</v>
      </c>
      <c r="E5716">
        <v>7.8</v>
      </c>
      <c r="F5716">
        <v>8.9926073685100008</v>
      </c>
      <c r="G5716" s="5">
        <v>0.16548339146081301</v>
      </c>
      <c r="I5716">
        <f t="shared" si="89"/>
        <v>1.1926073685100009</v>
      </c>
      <c r="J5716">
        <f>Table2[[#This Row],[Consumption]]+Table2[[#This Row],[Predicted Consumption]]</f>
        <v>16.792607368510001</v>
      </c>
      <c r="K5716">
        <f>ABS((Table2[[#This Row],[Consumption]]-Table2[[#This Row],[Predicted Consumption]])/Table2[[#This Row],[Consumption]])</f>
        <v>0.15289838057820526</v>
      </c>
    </row>
    <row r="5717" spans="1:11" x14ac:dyDescent="0.25">
      <c r="A5717" s="1">
        <v>40420.53125</v>
      </c>
      <c r="B5717">
        <v>9.4</v>
      </c>
      <c r="D5717" s="3">
        <v>40420.53125</v>
      </c>
      <c r="E5717">
        <v>9.4</v>
      </c>
      <c r="F5717">
        <v>7.7</v>
      </c>
      <c r="G5717" s="5">
        <v>0.42777960307643198</v>
      </c>
      <c r="I5717">
        <f t="shared" si="89"/>
        <v>1.7000000000000002</v>
      </c>
      <c r="J5717">
        <f>Table2[[#This Row],[Consumption]]+Table2[[#This Row],[Predicted Consumption]]</f>
        <v>17.100000000000001</v>
      </c>
      <c r="K5717">
        <f>ABS((Table2[[#This Row],[Consumption]]-Table2[[#This Row],[Predicted Consumption]])/Table2[[#This Row],[Consumption]])</f>
        <v>0.18085106382978725</v>
      </c>
    </row>
    <row r="5718" spans="1:11" x14ac:dyDescent="0.25">
      <c r="A5718" s="1">
        <v>40420.541666666664</v>
      </c>
      <c r="B5718">
        <v>7.6</v>
      </c>
      <c r="D5718" s="3">
        <v>40420.541666666664</v>
      </c>
      <c r="E5718">
        <v>7.6</v>
      </c>
      <c r="F5718">
        <v>9.5802267325700008</v>
      </c>
      <c r="G5718" s="5">
        <v>0.21845329836232899</v>
      </c>
      <c r="I5718">
        <f t="shared" si="89"/>
        <v>1.9802267325700011</v>
      </c>
      <c r="J5718">
        <f>Table2[[#This Row],[Consumption]]+Table2[[#This Row],[Predicted Consumption]]</f>
        <v>17.180226732569999</v>
      </c>
      <c r="K5718">
        <f>ABS((Table2[[#This Row],[Consumption]]-Table2[[#This Row],[Predicted Consumption]])/Table2[[#This Row],[Consumption]])</f>
        <v>0.26055614902236857</v>
      </c>
    </row>
    <row r="5719" spans="1:11" x14ac:dyDescent="0.25">
      <c r="A5719" s="1">
        <v>40420.552083333336</v>
      </c>
      <c r="B5719">
        <v>9.9</v>
      </c>
      <c r="D5719" s="3">
        <v>40420.552083333336</v>
      </c>
      <c r="E5719">
        <v>9.9</v>
      </c>
      <c r="F5719">
        <v>9.4</v>
      </c>
      <c r="G5719" s="5">
        <v>0.35606245443281298</v>
      </c>
      <c r="I5719">
        <f t="shared" si="89"/>
        <v>0.5</v>
      </c>
      <c r="J5719">
        <f>Table2[[#This Row],[Consumption]]+Table2[[#This Row],[Predicted Consumption]]</f>
        <v>19.3</v>
      </c>
      <c r="K5719">
        <f>ABS((Table2[[#This Row],[Consumption]]-Table2[[#This Row],[Predicted Consumption]])/Table2[[#This Row],[Consumption]])</f>
        <v>5.0505050505050504E-2</v>
      </c>
    </row>
    <row r="5720" spans="1:11" x14ac:dyDescent="0.25">
      <c r="A5720" s="1">
        <v>40420.5625</v>
      </c>
      <c r="B5720">
        <v>8.9</v>
      </c>
      <c r="D5720" s="3">
        <v>40420.5625</v>
      </c>
      <c r="E5720">
        <v>8.9</v>
      </c>
      <c r="F5720">
        <v>9.5802267325700008</v>
      </c>
      <c r="G5720" s="5">
        <v>0.19443069818758599</v>
      </c>
      <c r="I5720">
        <f t="shared" si="89"/>
        <v>0.68022673257000044</v>
      </c>
      <c r="J5720">
        <f>Table2[[#This Row],[Consumption]]+Table2[[#This Row],[Predicted Consumption]]</f>
        <v>18.480226732570003</v>
      </c>
      <c r="K5720">
        <f>ABS((Table2[[#This Row],[Consumption]]-Table2[[#This Row],[Predicted Consumption]])/Table2[[#This Row],[Consumption]])</f>
        <v>7.6429969951685439E-2</v>
      </c>
    </row>
    <row r="5721" spans="1:11" x14ac:dyDescent="0.25">
      <c r="A5721" s="1">
        <v>40420.572916666664</v>
      </c>
      <c r="B5721">
        <v>8.5</v>
      </c>
      <c r="D5721" s="3">
        <v>40420.572916666664</v>
      </c>
      <c r="E5721">
        <v>8.5</v>
      </c>
      <c r="F5721">
        <v>10.4717524302</v>
      </c>
      <c r="G5721" s="5">
        <v>0.27278326679502302</v>
      </c>
      <c r="I5721">
        <f t="shared" si="89"/>
        <v>1.9717524302000005</v>
      </c>
      <c r="J5721">
        <f>Table2[[#This Row],[Consumption]]+Table2[[#This Row],[Predicted Consumption]]</f>
        <v>18.971752430199999</v>
      </c>
      <c r="K5721">
        <f>ABS((Table2[[#This Row],[Consumption]]-Table2[[#This Row],[Predicted Consumption]])/Table2[[#This Row],[Consumption]])</f>
        <v>0.23197087414117654</v>
      </c>
    </row>
    <row r="5722" spans="1:11" x14ac:dyDescent="0.25">
      <c r="A5722" s="1">
        <v>40420.583333333336</v>
      </c>
      <c r="B5722">
        <v>8.4</v>
      </c>
      <c r="D5722" s="3">
        <v>40420.583333333336</v>
      </c>
      <c r="E5722">
        <v>8.4</v>
      </c>
      <c r="F5722">
        <v>10.4717524302</v>
      </c>
      <c r="G5722" s="5">
        <v>0.192160975118459</v>
      </c>
      <c r="I5722">
        <f t="shared" si="89"/>
        <v>2.0717524302000001</v>
      </c>
      <c r="J5722">
        <f>Table2[[#This Row],[Consumption]]+Table2[[#This Row],[Predicted Consumption]]</f>
        <v>18.871752430200001</v>
      </c>
      <c r="K5722">
        <f>ABS((Table2[[#This Row],[Consumption]]-Table2[[#This Row],[Predicted Consumption]])/Table2[[#This Row],[Consumption]])</f>
        <v>0.24663719407142856</v>
      </c>
    </row>
    <row r="5723" spans="1:11" x14ac:dyDescent="0.25">
      <c r="A5723" s="1">
        <v>40420.59375</v>
      </c>
      <c r="B5723">
        <v>10.3</v>
      </c>
      <c r="D5723" s="3">
        <v>40420.59375</v>
      </c>
      <c r="E5723">
        <v>10.3</v>
      </c>
      <c r="F5723">
        <v>8.4581129559299999</v>
      </c>
      <c r="G5723" s="5">
        <v>0.28614005165477802</v>
      </c>
      <c r="I5723">
        <f t="shared" si="89"/>
        <v>1.8418870440700008</v>
      </c>
      <c r="J5723">
        <f>Table2[[#This Row],[Consumption]]+Table2[[#This Row],[Predicted Consumption]]</f>
        <v>18.758112955930002</v>
      </c>
      <c r="K5723">
        <f>ABS((Table2[[#This Row],[Consumption]]-Table2[[#This Row],[Predicted Consumption]])/Table2[[#This Row],[Consumption]])</f>
        <v>0.1788239848611651</v>
      </c>
    </row>
    <row r="5724" spans="1:11" x14ac:dyDescent="0.25">
      <c r="A5724" s="1">
        <v>40420.604166666664</v>
      </c>
      <c r="B5724">
        <v>8.9</v>
      </c>
      <c r="D5724" s="3">
        <v>40420.604166666664</v>
      </c>
      <c r="E5724">
        <v>8.9</v>
      </c>
      <c r="F5724">
        <v>10.6675153464</v>
      </c>
      <c r="G5724" s="5">
        <v>0.23322064485352001</v>
      </c>
      <c r="I5724">
        <f t="shared" si="89"/>
        <v>1.7675153463999997</v>
      </c>
      <c r="J5724">
        <f>Table2[[#This Row],[Consumption]]+Table2[[#This Row],[Predicted Consumption]]</f>
        <v>19.5675153464</v>
      </c>
      <c r="K5724">
        <f>ABS((Table2[[#This Row],[Consumption]]-Table2[[#This Row],[Predicted Consumption]])/Table2[[#This Row],[Consumption]])</f>
        <v>0.19859722993258425</v>
      </c>
    </row>
    <row r="5725" spans="1:11" x14ac:dyDescent="0.25">
      <c r="A5725" s="1">
        <v>40420.614583333336</v>
      </c>
      <c r="B5725">
        <v>9.1999999999999993</v>
      </c>
      <c r="D5725" s="3">
        <v>40420.614583333336</v>
      </c>
      <c r="E5725">
        <v>9.1999999999999993</v>
      </c>
      <c r="F5725">
        <v>8.4581129559299999</v>
      </c>
      <c r="G5725" s="5">
        <v>0.223575792104418</v>
      </c>
      <c r="I5725">
        <f t="shared" si="89"/>
        <v>0.74188704406999939</v>
      </c>
      <c r="J5725">
        <f>Table2[[#This Row],[Consumption]]+Table2[[#This Row],[Predicted Consumption]]</f>
        <v>17.658112955930001</v>
      </c>
      <c r="K5725">
        <f>ABS((Table2[[#This Row],[Consumption]]-Table2[[#This Row],[Predicted Consumption]])/Table2[[#This Row],[Consumption]])</f>
        <v>8.0639896094565164E-2</v>
      </c>
    </row>
    <row r="5726" spans="1:11" x14ac:dyDescent="0.25">
      <c r="A5726" s="1">
        <v>40420.625</v>
      </c>
      <c r="B5726">
        <v>9.5</v>
      </c>
      <c r="D5726" s="3">
        <v>40420.625</v>
      </c>
      <c r="E5726">
        <v>9.5</v>
      </c>
      <c r="F5726">
        <v>8.4581129559299999</v>
      </c>
      <c r="G5726" s="5">
        <v>0.163754456385824</v>
      </c>
      <c r="I5726">
        <f t="shared" si="89"/>
        <v>1.0418870440700001</v>
      </c>
      <c r="J5726">
        <f>Table2[[#This Row],[Consumption]]+Table2[[#This Row],[Predicted Consumption]]</f>
        <v>17.958112955929998</v>
      </c>
      <c r="K5726">
        <f>ABS((Table2[[#This Row],[Consumption]]-Table2[[#This Row],[Predicted Consumption]])/Table2[[#This Row],[Consumption]])</f>
        <v>0.10967232042842107</v>
      </c>
    </row>
    <row r="5727" spans="1:11" x14ac:dyDescent="0.25">
      <c r="A5727" s="1">
        <v>40420.635416666664</v>
      </c>
      <c r="B5727">
        <v>9.4</v>
      </c>
      <c r="D5727" s="3">
        <v>40420.635416666664</v>
      </c>
      <c r="E5727">
        <v>9.4</v>
      </c>
      <c r="F5727">
        <v>7.5802267325699999</v>
      </c>
      <c r="G5727" s="5">
        <v>0.2304754906864</v>
      </c>
      <c r="I5727">
        <f t="shared" si="89"/>
        <v>1.8197732674300005</v>
      </c>
      <c r="J5727">
        <f>Table2[[#This Row],[Consumption]]+Table2[[#This Row],[Predicted Consumption]]</f>
        <v>16.980226732569999</v>
      </c>
      <c r="K5727">
        <f>ABS((Table2[[#This Row],[Consumption]]-Table2[[#This Row],[Predicted Consumption]])/Table2[[#This Row],[Consumption]])</f>
        <v>0.19359290079042557</v>
      </c>
    </row>
    <row r="5728" spans="1:11" x14ac:dyDescent="0.25">
      <c r="A5728" s="1">
        <v>40420.645833333336</v>
      </c>
      <c r="B5728">
        <v>9.6</v>
      </c>
      <c r="D5728" s="3">
        <v>40420.645833333336</v>
      </c>
      <c r="E5728">
        <v>9.6</v>
      </c>
      <c r="F5728">
        <v>7.5802267325699999</v>
      </c>
      <c r="G5728" s="5">
        <v>0.18741353849498399</v>
      </c>
      <c r="I5728">
        <f t="shared" si="89"/>
        <v>2.0197732674299997</v>
      </c>
      <c r="J5728">
        <f>Table2[[#This Row],[Consumption]]+Table2[[#This Row],[Predicted Consumption]]</f>
        <v>17.180226732569999</v>
      </c>
      <c r="K5728">
        <f>ABS((Table2[[#This Row],[Consumption]]-Table2[[#This Row],[Predicted Consumption]])/Table2[[#This Row],[Consumption]])</f>
        <v>0.21039304869062497</v>
      </c>
    </row>
    <row r="5729" spans="1:11" x14ac:dyDescent="0.25">
      <c r="A5729" s="1">
        <v>40420.65625</v>
      </c>
      <c r="B5729">
        <v>8.6</v>
      </c>
      <c r="D5729" s="3">
        <v>40420.65625</v>
      </c>
      <c r="E5729">
        <v>8.6</v>
      </c>
      <c r="F5729">
        <v>9.4</v>
      </c>
      <c r="G5729" s="5">
        <v>0.205618365619017</v>
      </c>
      <c r="I5729">
        <f t="shared" si="89"/>
        <v>0.80000000000000071</v>
      </c>
      <c r="J5729">
        <f>Table2[[#This Row],[Consumption]]+Table2[[#This Row],[Predicted Consumption]]</f>
        <v>18</v>
      </c>
      <c r="K5729">
        <f>ABS((Table2[[#This Row],[Consumption]]-Table2[[#This Row],[Predicted Consumption]])/Table2[[#This Row],[Consumption]])</f>
        <v>9.302325581395357E-2</v>
      </c>
    </row>
    <row r="5730" spans="1:11" x14ac:dyDescent="0.25">
      <c r="A5730" s="1">
        <v>40420.666666666664</v>
      </c>
      <c r="B5730">
        <v>8.8000000000000007</v>
      </c>
      <c r="D5730" s="3">
        <v>40420.666666666664</v>
      </c>
      <c r="E5730">
        <v>8.8000000000000007</v>
      </c>
      <c r="F5730">
        <v>10.298689127099999</v>
      </c>
      <c r="G5730" s="5">
        <v>0.247419326787404</v>
      </c>
      <c r="I5730">
        <f t="shared" si="89"/>
        <v>1.4986891270999987</v>
      </c>
      <c r="J5730">
        <f>Table2[[#This Row],[Consumption]]+Table2[[#This Row],[Predicted Consumption]]</f>
        <v>19.098689127100002</v>
      </c>
      <c r="K5730">
        <f>ABS((Table2[[#This Row],[Consumption]]-Table2[[#This Row],[Predicted Consumption]])/Table2[[#This Row],[Consumption]])</f>
        <v>0.17030558262499984</v>
      </c>
    </row>
    <row r="5731" spans="1:11" x14ac:dyDescent="0.25">
      <c r="A5731" s="1">
        <v>40420.677083333336</v>
      </c>
      <c r="B5731">
        <v>8.8000000000000007</v>
      </c>
      <c r="D5731" s="3">
        <v>40420.677083333336</v>
      </c>
      <c r="E5731">
        <v>8.8000000000000007</v>
      </c>
      <c r="F5731">
        <v>10.298689127099999</v>
      </c>
      <c r="G5731" s="5">
        <v>0.15990677279989701</v>
      </c>
      <c r="I5731">
        <f t="shared" si="89"/>
        <v>1.4986891270999987</v>
      </c>
      <c r="J5731">
        <f>Table2[[#This Row],[Consumption]]+Table2[[#This Row],[Predicted Consumption]]</f>
        <v>19.098689127100002</v>
      </c>
      <c r="K5731">
        <f>ABS((Table2[[#This Row],[Consumption]]-Table2[[#This Row],[Predicted Consumption]])/Table2[[#This Row],[Consumption]])</f>
        <v>0.17030558262499984</v>
      </c>
    </row>
    <row r="5732" spans="1:11" x14ac:dyDescent="0.25">
      <c r="A5732" s="1">
        <v>40420.6875</v>
      </c>
      <c r="B5732">
        <v>9.4</v>
      </c>
      <c r="D5732" s="3">
        <v>40420.6875</v>
      </c>
      <c r="E5732">
        <v>9.4</v>
      </c>
      <c r="F5732">
        <v>8.8000000000000007</v>
      </c>
      <c r="G5732" s="5">
        <v>0.141677745282171</v>
      </c>
      <c r="I5732">
        <f t="shared" si="89"/>
        <v>0.59999999999999964</v>
      </c>
      <c r="J5732">
        <f>Table2[[#This Row],[Consumption]]+Table2[[#This Row],[Predicted Consumption]]</f>
        <v>18.200000000000003</v>
      </c>
      <c r="K5732">
        <f>ABS((Table2[[#This Row],[Consumption]]-Table2[[#This Row],[Predicted Consumption]])/Table2[[#This Row],[Consumption]])</f>
        <v>6.3829787234042507E-2</v>
      </c>
    </row>
    <row r="5733" spans="1:11" x14ac:dyDescent="0.25">
      <c r="A5733" s="1">
        <v>40420.697916666664</v>
      </c>
      <c r="B5733">
        <v>9.5</v>
      </c>
      <c r="D5733" s="3">
        <v>40420.697916666664</v>
      </c>
      <c r="E5733">
        <v>9.5</v>
      </c>
      <c r="F5733">
        <v>9.5861587127999996</v>
      </c>
      <c r="G5733" s="5">
        <v>0.199959689682708</v>
      </c>
      <c r="I5733">
        <f t="shared" si="89"/>
        <v>8.6158712799999648E-2</v>
      </c>
      <c r="J5733">
        <f>Table2[[#This Row],[Consumption]]+Table2[[#This Row],[Predicted Consumption]]</f>
        <v>19.0861587128</v>
      </c>
      <c r="K5733">
        <f>ABS((Table2[[#This Row],[Consumption]]-Table2[[#This Row],[Predicted Consumption]])/Table2[[#This Row],[Consumption]])</f>
        <v>9.0693381894736465E-3</v>
      </c>
    </row>
    <row r="5734" spans="1:11" x14ac:dyDescent="0.25">
      <c r="A5734" s="1">
        <v>40420.708333333336</v>
      </c>
      <c r="B5734">
        <v>9.9</v>
      </c>
      <c r="D5734" s="3">
        <v>40420.708333333336</v>
      </c>
      <c r="E5734">
        <v>9.9</v>
      </c>
      <c r="F5734">
        <v>9.4</v>
      </c>
      <c r="G5734" s="5">
        <v>0.18958386220800899</v>
      </c>
      <c r="I5734">
        <f t="shared" si="89"/>
        <v>0.5</v>
      </c>
      <c r="J5734">
        <f>Table2[[#This Row],[Consumption]]+Table2[[#This Row],[Predicted Consumption]]</f>
        <v>19.3</v>
      </c>
      <c r="K5734">
        <f>ABS((Table2[[#This Row],[Consumption]]-Table2[[#This Row],[Predicted Consumption]])/Table2[[#This Row],[Consumption]])</f>
        <v>5.0505050505050504E-2</v>
      </c>
    </row>
    <row r="5735" spans="1:11" x14ac:dyDescent="0.25">
      <c r="A5735" s="1">
        <v>40420.71875</v>
      </c>
      <c r="B5735">
        <v>10</v>
      </c>
      <c r="D5735" s="3">
        <v>40420.71875</v>
      </c>
      <c r="E5735">
        <v>10</v>
      </c>
      <c r="F5735">
        <v>8.8319753482000003</v>
      </c>
      <c r="G5735" s="5">
        <v>0.45808889339409598</v>
      </c>
      <c r="I5735">
        <f t="shared" si="89"/>
        <v>1.1680246517999997</v>
      </c>
      <c r="J5735">
        <f>Table2[[#This Row],[Consumption]]+Table2[[#This Row],[Predicted Consumption]]</f>
        <v>18.8319753482</v>
      </c>
      <c r="K5735">
        <f>ABS((Table2[[#This Row],[Consumption]]-Table2[[#This Row],[Predicted Consumption]])/Table2[[#This Row],[Consumption]])</f>
        <v>0.11680246517999997</v>
      </c>
    </row>
    <row r="5736" spans="1:11" x14ac:dyDescent="0.25">
      <c r="A5736" s="1">
        <v>40420.729166666664</v>
      </c>
      <c r="B5736">
        <v>11.9</v>
      </c>
      <c r="D5736" s="3">
        <v>40420.729166666664</v>
      </c>
      <c r="E5736">
        <v>11.9</v>
      </c>
      <c r="F5736">
        <v>8.8319753482000003</v>
      </c>
      <c r="G5736" s="5">
        <v>0.28261615456347</v>
      </c>
      <c r="I5736">
        <f t="shared" si="89"/>
        <v>3.0680246518000001</v>
      </c>
      <c r="J5736">
        <f>Table2[[#This Row],[Consumption]]+Table2[[#This Row],[Predicted Consumption]]</f>
        <v>20.731975348200002</v>
      </c>
      <c r="K5736">
        <f>ABS((Table2[[#This Row],[Consumption]]-Table2[[#This Row],[Predicted Consumption]])/Table2[[#This Row],[Consumption]])</f>
        <v>0.25781719763025207</v>
      </c>
    </row>
    <row r="5737" spans="1:11" x14ac:dyDescent="0.25">
      <c r="A5737" s="1">
        <v>40420.739583333336</v>
      </c>
      <c r="B5737">
        <v>11.8</v>
      </c>
      <c r="D5737" s="3">
        <v>40420.739583333336</v>
      </c>
      <c r="E5737">
        <v>11.8</v>
      </c>
      <c r="F5737">
        <v>10.298689127099999</v>
      </c>
      <c r="G5737" s="5">
        <v>0.78798582798495598</v>
      </c>
      <c r="I5737">
        <f t="shared" si="89"/>
        <v>1.5013108729000013</v>
      </c>
      <c r="J5737">
        <f>Table2[[#This Row],[Consumption]]+Table2[[#This Row],[Predicted Consumption]]</f>
        <v>22.098689127100002</v>
      </c>
      <c r="K5737">
        <f>ABS((Table2[[#This Row],[Consumption]]-Table2[[#This Row],[Predicted Consumption]])/Table2[[#This Row],[Consumption]])</f>
        <v>0.12722973499152554</v>
      </c>
    </row>
    <row r="5738" spans="1:11" x14ac:dyDescent="0.25">
      <c r="A5738" s="1">
        <v>40420.75</v>
      </c>
      <c r="B5738">
        <v>13</v>
      </c>
      <c r="D5738" s="3">
        <v>40420.75</v>
      </c>
      <c r="E5738">
        <v>13</v>
      </c>
      <c r="F5738">
        <v>10.298689127099999</v>
      </c>
      <c r="G5738" s="5">
        <v>0.38060167485847701</v>
      </c>
      <c r="I5738">
        <f t="shared" si="89"/>
        <v>2.7013108729000006</v>
      </c>
      <c r="J5738">
        <f>Table2[[#This Row],[Consumption]]+Table2[[#This Row],[Predicted Consumption]]</f>
        <v>23.298689127099998</v>
      </c>
      <c r="K5738">
        <f>ABS((Table2[[#This Row],[Consumption]]-Table2[[#This Row],[Predicted Consumption]])/Table2[[#This Row],[Consumption]])</f>
        <v>0.20779314406923083</v>
      </c>
    </row>
    <row r="5739" spans="1:11" x14ac:dyDescent="0.25">
      <c r="A5739" s="1">
        <v>40420.760416666664</v>
      </c>
      <c r="B5739">
        <v>13.4</v>
      </c>
      <c r="D5739" s="3">
        <v>40420.760416666664</v>
      </c>
      <c r="E5739">
        <v>13.4</v>
      </c>
      <c r="F5739">
        <v>12.1913</v>
      </c>
      <c r="G5739" s="5">
        <v>0.25576630448366899</v>
      </c>
      <c r="I5739">
        <f t="shared" si="89"/>
        <v>1.2087000000000003</v>
      </c>
      <c r="J5739">
        <f>Table2[[#This Row],[Consumption]]+Table2[[#This Row],[Predicted Consumption]]</f>
        <v>25.5913</v>
      </c>
      <c r="K5739">
        <f>ABS((Table2[[#This Row],[Consumption]]-Table2[[#This Row],[Predicted Consumption]])/Table2[[#This Row],[Consumption]])</f>
        <v>9.0201492537313452E-2</v>
      </c>
    </row>
    <row r="5740" spans="1:11" x14ac:dyDescent="0.25">
      <c r="A5740" s="1">
        <v>40420.770833333336</v>
      </c>
      <c r="B5740">
        <v>12.8</v>
      </c>
      <c r="D5740" s="3">
        <v>40420.770833333336</v>
      </c>
      <c r="E5740">
        <v>12.8</v>
      </c>
      <c r="F5740">
        <v>12.999508175900001</v>
      </c>
      <c r="G5740" s="5">
        <v>0.47093081394013497</v>
      </c>
      <c r="I5740">
        <f t="shared" si="89"/>
        <v>0.19950817590000014</v>
      </c>
      <c r="J5740">
        <f>Table2[[#This Row],[Consumption]]+Table2[[#This Row],[Predicted Consumption]]</f>
        <v>25.799508175900002</v>
      </c>
      <c r="K5740">
        <f>ABS((Table2[[#This Row],[Consumption]]-Table2[[#This Row],[Predicted Consumption]])/Table2[[#This Row],[Consumption]])</f>
        <v>1.5586576242187511E-2</v>
      </c>
    </row>
    <row r="5741" spans="1:11" x14ac:dyDescent="0.25">
      <c r="A5741" s="1">
        <v>40420.78125</v>
      </c>
      <c r="B5741">
        <v>13.3</v>
      </c>
      <c r="D5741" s="3">
        <v>40420.78125</v>
      </c>
      <c r="E5741">
        <v>13.3</v>
      </c>
      <c r="F5741">
        <v>12.88893</v>
      </c>
      <c r="G5741" s="5">
        <v>0.30826028418389201</v>
      </c>
      <c r="I5741">
        <f t="shared" si="89"/>
        <v>0.41107000000000049</v>
      </c>
      <c r="J5741">
        <f>Table2[[#This Row],[Consumption]]+Table2[[#This Row],[Predicted Consumption]]</f>
        <v>26.188929999999999</v>
      </c>
      <c r="K5741">
        <f>ABS((Table2[[#This Row],[Consumption]]-Table2[[#This Row],[Predicted Consumption]])/Table2[[#This Row],[Consumption]])</f>
        <v>3.0907518796992516E-2</v>
      </c>
    </row>
    <row r="5742" spans="1:11" x14ac:dyDescent="0.25">
      <c r="A5742" s="1">
        <v>40420.791666666664</v>
      </c>
      <c r="B5742">
        <v>13.3</v>
      </c>
      <c r="D5742" s="3">
        <v>40420.791666666664</v>
      </c>
      <c r="E5742">
        <v>13.3</v>
      </c>
      <c r="F5742">
        <v>12.6486272063</v>
      </c>
      <c r="G5742" s="5">
        <v>0.46421601353163899</v>
      </c>
      <c r="I5742">
        <f t="shared" si="89"/>
        <v>0.65137279370000023</v>
      </c>
      <c r="J5742">
        <f>Table2[[#This Row],[Consumption]]+Table2[[#This Row],[Predicted Consumption]]</f>
        <v>25.948627206300003</v>
      </c>
      <c r="K5742">
        <f>ABS((Table2[[#This Row],[Consumption]]-Table2[[#This Row],[Predicted Consumption]])/Table2[[#This Row],[Consumption]])</f>
        <v>4.8975398022556405E-2</v>
      </c>
    </row>
    <row r="5743" spans="1:11" x14ac:dyDescent="0.25">
      <c r="A5743" s="1">
        <v>40420.802083333336</v>
      </c>
      <c r="B5743">
        <v>13.3</v>
      </c>
      <c r="D5743" s="3">
        <v>40420.802083333336</v>
      </c>
      <c r="E5743">
        <v>13.3</v>
      </c>
      <c r="I5743">
        <f t="shared" si="89"/>
        <v>13.3</v>
      </c>
      <c r="J5743">
        <f>Table2[[#This Row],[Consumption]]+Table2[[#This Row],[Predicted Consumption]]</f>
        <v>13.3</v>
      </c>
      <c r="K5743">
        <f>ABS((Table2[[#This Row],[Consumption]]-Table2[[#This Row],[Predicted Consumption]])/Table2[[#This Row],[Consumption]])</f>
        <v>1</v>
      </c>
    </row>
    <row r="5744" spans="1:11" x14ac:dyDescent="0.25">
      <c r="A5744" s="1">
        <v>40420.8125</v>
      </c>
      <c r="B5744">
        <v>11.9</v>
      </c>
      <c r="D5744" s="3">
        <v>40420.8125</v>
      </c>
      <c r="E5744">
        <v>11.9</v>
      </c>
      <c r="F5744">
        <v>12.32</v>
      </c>
      <c r="G5744" s="5">
        <v>0.65372386120451798</v>
      </c>
      <c r="I5744">
        <f t="shared" si="89"/>
        <v>0.41999999999999993</v>
      </c>
      <c r="J5744">
        <f>Table2[[#This Row],[Consumption]]+Table2[[#This Row],[Predicted Consumption]]</f>
        <v>24.22</v>
      </c>
      <c r="K5744">
        <f>ABS((Table2[[#This Row],[Consumption]]-Table2[[#This Row],[Predicted Consumption]])/Table2[[#This Row],[Consumption]])</f>
        <v>3.5294117647058816E-2</v>
      </c>
    </row>
    <row r="5745" spans="1:11" x14ac:dyDescent="0.25">
      <c r="A5745" s="1">
        <v>40420.822916666664</v>
      </c>
      <c r="B5745">
        <v>11.2</v>
      </c>
      <c r="D5745" s="3">
        <v>40420.822916666664</v>
      </c>
      <c r="E5745">
        <v>11.2</v>
      </c>
      <c r="F5745">
        <v>11.6587809679</v>
      </c>
      <c r="G5745" s="5">
        <v>0.61318960977661896</v>
      </c>
      <c r="I5745">
        <f t="shared" si="89"/>
        <v>0.458780967900001</v>
      </c>
      <c r="J5745">
        <f>Table2[[#This Row],[Consumption]]+Table2[[#This Row],[Predicted Consumption]]</f>
        <v>22.8587809679</v>
      </c>
      <c r="K5745">
        <f>ABS((Table2[[#This Row],[Consumption]]-Table2[[#This Row],[Predicted Consumption]])/Table2[[#This Row],[Consumption]])</f>
        <v>4.0962586419642948E-2</v>
      </c>
    </row>
    <row r="5746" spans="1:11" x14ac:dyDescent="0.25">
      <c r="A5746" s="1">
        <v>40420.833333333336</v>
      </c>
      <c r="B5746">
        <v>10.199999999999999</v>
      </c>
      <c r="D5746" s="3">
        <v>40420.833333333336</v>
      </c>
      <c r="E5746">
        <v>10.199999999999999</v>
      </c>
      <c r="F5746">
        <v>10.884176652400001</v>
      </c>
      <c r="G5746" s="5">
        <v>0.96300122238972397</v>
      </c>
      <c r="I5746">
        <f t="shared" si="89"/>
        <v>0.68417665240000147</v>
      </c>
      <c r="J5746">
        <f>Table2[[#This Row],[Consumption]]+Table2[[#This Row],[Predicted Consumption]]</f>
        <v>21.0841766524</v>
      </c>
      <c r="K5746">
        <f>ABS((Table2[[#This Row],[Consumption]]-Table2[[#This Row],[Predicted Consumption]])/Table2[[#This Row],[Consumption]])</f>
        <v>6.7076142392157007E-2</v>
      </c>
    </row>
    <row r="5747" spans="1:11" x14ac:dyDescent="0.25">
      <c r="A5747" s="1">
        <v>40420.84375</v>
      </c>
      <c r="B5747">
        <v>9.5</v>
      </c>
      <c r="D5747" s="3">
        <v>40420.84375</v>
      </c>
      <c r="E5747">
        <v>9.5</v>
      </c>
      <c r="F5747">
        <v>8.8319753482000003</v>
      </c>
      <c r="G5747" s="5">
        <v>0.26913008963861401</v>
      </c>
      <c r="I5747">
        <f t="shared" si="89"/>
        <v>0.6680246517999997</v>
      </c>
      <c r="J5747">
        <f>Table2[[#This Row],[Consumption]]+Table2[[#This Row],[Predicted Consumption]]</f>
        <v>18.3319753482</v>
      </c>
      <c r="K5747">
        <f>ABS((Table2[[#This Row],[Consumption]]-Table2[[#This Row],[Predicted Consumption]])/Table2[[#This Row],[Consumption]])</f>
        <v>7.0318384399999975E-2</v>
      </c>
    </row>
    <row r="5748" spans="1:11" x14ac:dyDescent="0.25">
      <c r="A5748" s="1">
        <v>40420.854166666664</v>
      </c>
      <c r="B5748">
        <v>9.6999999999999993</v>
      </c>
      <c r="D5748" s="3">
        <v>40420.854166666664</v>
      </c>
      <c r="E5748">
        <v>9.6999999999999993</v>
      </c>
      <c r="F5748">
        <v>9.1979063253700009</v>
      </c>
      <c r="G5748" s="5">
        <v>0.74246023901321301</v>
      </c>
      <c r="I5748">
        <f t="shared" si="89"/>
        <v>0.50209367462999843</v>
      </c>
      <c r="J5748">
        <f>Table2[[#This Row],[Consumption]]+Table2[[#This Row],[Predicted Consumption]]</f>
        <v>18.897906325370002</v>
      </c>
      <c r="K5748">
        <f>ABS((Table2[[#This Row],[Consumption]]-Table2[[#This Row],[Predicted Consumption]])/Table2[[#This Row],[Consumption]])</f>
        <v>5.1762234497937987E-2</v>
      </c>
    </row>
    <row r="5749" spans="1:11" x14ac:dyDescent="0.25">
      <c r="A5749" s="1">
        <v>40420.864583333336</v>
      </c>
      <c r="B5749">
        <v>8.4</v>
      </c>
      <c r="D5749" s="3">
        <v>40420.864583333336</v>
      </c>
      <c r="E5749">
        <v>8.4</v>
      </c>
      <c r="F5749">
        <v>9.5861587127999996</v>
      </c>
      <c r="G5749" s="5">
        <v>0.18227521634052599</v>
      </c>
      <c r="I5749">
        <f t="shared" si="89"/>
        <v>1.1861587127999993</v>
      </c>
      <c r="J5749">
        <f>Table2[[#This Row],[Consumption]]+Table2[[#This Row],[Predicted Consumption]]</f>
        <v>17.986158712799998</v>
      </c>
      <c r="K5749">
        <f>ABS((Table2[[#This Row],[Consumption]]-Table2[[#This Row],[Predicted Consumption]])/Table2[[#This Row],[Consumption]])</f>
        <v>0.14120937057142849</v>
      </c>
    </row>
    <row r="5750" spans="1:11" x14ac:dyDescent="0.25">
      <c r="A5750" s="1">
        <v>40420.875</v>
      </c>
      <c r="B5750">
        <v>9.6999999999999993</v>
      </c>
      <c r="D5750" s="3">
        <v>40420.875</v>
      </c>
      <c r="E5750">
        <v>9.6999999999999993</v>
      </c>
      <c r="F5750">
        <v>8.8000000000000007</v>
      </c>
      <c r="G5750" s="5">
        <v>0.26089909012199503</v>
      </c>
      <c r="I5750">
        <f t="shared" si="89"/>
        <v>0.89999999999999858</v>
      </c>
      <c r="J5750">
        <f>Table2[[#This Row],[Consumption]]+Table2[[#This Row],[Predicted Consumption]]</f>
        <v>18.5</v>
      </c>
      <c r="K5750">
        <f>ABS((Table2[[#This Row],[Consumption]]-Table2[[#This Row],[Predicted Consumption]])/Table2[[#This Row],[Consumption]])</f>
        <v>9.278350515463904E-2</v>
      </c>
    </row>
    <row r="5751" spans="1:11" x14ac:dyDescent="0.25">
      <c r="A5751" s="1">
        <v>40420.885416666664</v>
      </c>
      <c r="B5751">
        <v>7.7</v>
      </c>
      <c r="D5751" s="3">
        <v>40420.885416666664</v>
      </c>
      <c r="E5751">
        <v>7.7</v>
      </c>
      <c r="F5751">
        <v>8.3803385927700003</v>
      </c>
      <c r="G5751" s="5">
        <v>0.292290119598066</v>
      </c>
      <c r="I5751">
        <f t="shared" si="89"/>
        <v>0.68033859277000008</v>
      </c>
      <c r="J5751">
        <f>Table2[[#This Row],[Consumption]]+Table2[[#This Row],[Predicted Consumption]]</f>
        <v>16.080338592770001</v>
      </c>
      <c r="K5751">
        <f>ABS((Table2[[#This Row],[Consumption]]-Table2[[#This Row],[Predicted Consumption]])/Table2[[#This Row],[Consumption]])</f>
        <v>8.835566139870131E-2</v>
      </c>
    </row>
    <row r="5752" spans="1:11" x14ac:dyDescent="0.25">
      <c r="A5752" s="1">
        <v>40420.895833333336</v>
      </c>
      <c r="B5752">
        <v>7.6</v>
      </c>
      <c r="D5752" s="3">
        <v>40420.895833333336</v>
      </c>
      <c r="E5752">
        <v>7.6</v>
      </c>
      <c r="F5752">
        <v>9.4</v>
      </c>
      <c r="G5752" s="5">
        <v>0.36478977785171901</v>
      </c>
      <c r="I5752">
        <f t="shared" si="89"/>
        <v>1.8000000000000007</v>
      </c>
      <c r="J5752">
        <f>Table2[[#This Row],[Consumption]]+Table2[[#This Row],[Predicted Consumption]]</f>
        <v>17</v>
      </c>
      <c r="K5752">
        <f>ABS((Table2[[#This Row],[Consumption]]-Table2[[#This Row],[Predicted Consumption]])/Table2[[#This Row],[Consumption]])</f>
        <v>0.23684210526315799</v>
      </c>
    </row>
    <row r="5753" spans="1:11" x14ac:dyDescent="0.25">
      <c r="A5753" s="1">
        <v>40420.90625</v>
      </c>
      <c r="B5753">
        <v>5</v>
      </c>
      <c r="D5753" s="3">
        <v>40420.90625</v>
      </c>
      <c r="E5753">
        <v>5</v>
      </c>
      <c r="F5753">
        <v>9.4</v>
      </c>
      <c r="G5753" s="5">
        <v>0.39301899039670402</v>
      </c>
      <c r="I5753">
        <f t="shared" si="89"/>
        <v>4.4000000000000004</v>
      </c>
      <c r="J5753">
        <f>Table2[[#This Row],[Consumption]]+Table2[[#This Row],[Predicted Consumption]]</f>
        <v>14.4</v>
      </c>
      <c r="K5753">
        <f>ABS((Table2[[#This Row],[Consumption]]-Table2[[#This Row],[Predicted Consumption]])/Table2[[#This Row],[Consumption]])</f>
        <v>0.88000000000000012</v>
      </c>
    </row>
    <row r="5754" spans="1:11" x14ac:dyDescent="0.25">
      <c r="A5754" s="1">
        <v>40420.916666666664</v>
      </c>
      <c r="B5754">
        <v>1.5</v>
      </c>
      <c r="D5754" s="3">
        <v>40420.916666666664</v>
      </c>
      <c r="E5754">
        <v>1.5</v>
      </c>
      <c r="F5754">
        <v>5.5937758745700004</v>
      </c>
      <c r="G5754" s="5">
        <v>0.74406123343886199</v>
      </c>
      <c r="I5754">
        <f t="shared" si="89"/>
        <v>4.0937758745700004</v>
      </c>
      <c r="J5754">
        <f>Table2[[#This Row],[Consumption]]+Table2[[#This Row],[Predicted Consumption]]</f>
        <v>7.0937758745700004</v>
      </c>
      <c r="K5754">
        <f>ABS((Table2[[#This Row],[Consumption]]-Table2[[#This Row],[Predicted Consumption]])/Table2[[#This Row],[Consumption]])</f>
        <v>2.7291839163800002</v>
      </c>
    </row>
    <row r="5755" spans="1:11" x14ac:dyDescent="0.25">
      <c r="A5755" s="1">
        <v>40420.927083333336</v>
      </c>
      <c r="B5755">
        <v>1.4</v>
      </c>
      <c r="D5755" s="3">
        <v>40420.927083333336</v>
      </c>
      <c r="E5755">
        <v>1.4</v>
      </c>
      <c r="F5755">
        <v>1.3</v>
      </c>
      <c r="G5755" s="5">
        <v>0.40993383824201501</v>
      </c>
      <c r="I5755">
        <f t="shared" si="89"/>
        <v>9.9999999999999867E-2</v>
      </c>
      <c r="J5755">
        <f>Table2[[#This Row],[Consumption]]+Table2[[#This Row],[Predicted Consumption]]</f>
        <v>2.7</v>
      </c>
      <c r="K5755">
        <f>ABS((Table2[[#This Row],[Consumption]]-Table2[[#This Row],[Predicted Consumption]])/Table2[[#This Row],[Consumption]])</f>
        <v>7.1428571428571341E-2</v>
      </c>
    </row>
    <row r="5756" spans="1:11" x14ac:dyDescent="0.25">
      <c r="A5756" s="1">
        <v>40420.9375</v>
      </c>
      <c r="B5756">
        <v>1.2</v>
      </c>
      <c r="D5756" s="3">
        <v>40420.9375</v>
      </c>
      <c r="E5756">
        <v>1.2</v>
      </c>
      <c r="F5756">
        <v>1.3</v>
      </c>
      <c r="G5756" s="5">
        <v>0.393686517103357</v>
      </c>
      <c r="I5756">
        <f t="shared" si="89"/>
        <v>0.10000000000000009</v>
      </c>
      <c r="J5756">
        <f>Table2[[#This Row],[Consumption]]+Table2[[#This Row],[Predicted Consumption]]</f>
        <v>2.5</v>
      </c>
      <c r="K5756">
        <f>ABS((Table2[[#This Row],[Consumption]]-Table2[[#This Row],[Predicted Consumption]])/Table2[[#This Row],[Consumption]])</f>
        <v>8.3333333333333412E-2</v>
      </c>
    </row>
    <row r="5757" spans="1:11" x14ac:dyDescent="0.25">
      <c r="A5757" s="1">
        <v>40420.947916666664</v>
      </c>
      <c r="B5757">
        <v>2.1</v>
      </c>
      <c r="D5757" s="3">
        <v>40420.947916666664</v>
      </c>
      <c r="E5757">
        <v>2.1</v>
      </c>
      <c r="F5757">
        <v>1.4</v>
      </c>
      <c r="G5757" s="5">
        <v>0.51809400408652595</v>
      </c>
      <c r="I5757">
        <f t="shared" si="89"/>
        <v>0.70000000000000018</v>
      </c>
      <c r="J5757">
        <f>Table2[[#This Row],[Consumption]]+Table2[[#This Row],[Predicted Consumption]]</f>
        <v>3.5</v>
      </c>
      <c r="K5757">
        <f>ABS((Table2[[#This Row],[Consumption]]-Table2[[#This Row],[Predicted Consumption]])/Table2[[#This Row],[Consumption]])</f>
        <v>0.33333333333333343</v>
      </c>
    </row>
    <row r="5758" spans="1:11" x14ac:dyDescent="0.25">
      <c r="A5758" s="1">
        <v>40420.958333333336</v>
      </c>
      <c r="B5758">
        <v>5.4</v>
      </c>
      <c r="D5758" s="3">
        <v>40420.958333333336</v>
      </c>
      <c r="E5758">
        <v>5.4</v>
      </c>
      <c r="F5758">
        <v>2.09734445018</v>
      </c>
      <c r="G5758" s="5">
        <v>0.41521614092440101</v>
      </c>
      <c r="I5758">
        <f t="shared" si="89"/>
        <v>3.3026555498200003</v>
      </c>
      <c r="J5758">
        <f>Table2[[#This Row],[Consumption]]+Table2[[#This Row],[Predicted Consumption]]</f>
        <v>7.49734445018</v>
      </c>
      <c r="K5758">
        <f>ABS((Table2[[#This Row],[Consumption]]-Table2[[#This Row],[Predicted Consumption]])/Table2[[#This Row],[Consumption]])</f>
        <v>0.61160287959629633</v>
      </c>
    </row>
    <row r="5759" spans="1:11" x14ac:dyDescent="0.25">
      <c r="A5759" s="1">
        <v>40420.96875</v>
      </c>
      <c r="B5759">
        <v>5.8</v>
      </c>
      <c r="D5759" s="3">
        <v>40420.96875</v>
      </c>
      <c r="E5759">
        <v>5.8</v>
      </c>
      <c r="F5759">
        <v>1.4882351</v>
      </c>
      <c r="G5759" s="5">
        <v>0.68757228346435595</v>
      </c>
      <c r="I5759">
        <f t="shared" si="89"/>
        <v>4.3117649</v>
      </c>
      <c r="J5759">
        <f>Table2[[#This Row],[Consumption]]+Table2[[#This Row],[Predicted Consumption]]</f>
        <v>7.2882350999999996</v>
      </c>
      <c r="K5759">
        <f>ABS((Table2[[#This Row],[Consumption]]-Table2[[#This Row],[Predicted Consumption]])/Table2[[#This Row],[Consumption]])</f>
        <v>0.74340774137931032</v>
      </c>
    </row>
    <row r="5760" spans="1:11" x14ac:dyDescent="0.25">
      <c r="A5760" s="1">
        <v>40420.979166666664</v>
      </c>
      <c r="B5760">
        <v>5.7</v>
      </c>
      <c r="D5760" s="3">
        <v>40420.979166666664</v>
      </c>
      <c r="E5760">
        <v>5.7</v>
      </c>
      <c r="F5760">
        <v>5.6991854143799996</v>
      </c>
      <c r="G5760" s="5">
        <v>0.44796685491916199</v>
      </c>
      <c r="I5760">
        <f t="shared" si="89"/>
        <v>8.1458562000058521E-4</v>
      </c>
      <c r="J5760">
        <f>Table2[[#This Row],[Consumption]]+Table2[[#This Row],[Predicted Consumption]]</f>
        <v>11.39918541438</v>
      </c>
      <c r="K5760">
        <f>ABS((Table2[[#This Row],[Consumption]]-Table2[[#This Row],[Predicted Consumption]])/Table2[[#This Row],[Consumption]])</f>
        <v>1.4290975789483951E-4</v>
      </c>
    </row>
    <row r="5761" spans="1:11" x14ac:dyDescent="0.25">
      <c r="A5761" s="1">
        <v>40420.989583333336</v>
      </c>
      <c r="B5761">
        <v>5.4</v>
      </c>
      <c r="D5761" s="3">
        <v>40420.989583333336</v>
      </c>
      <c r="E5761">
        <v>5.4</v>
      </c>
      <c r="F5761">
        <v>5.6991854143799996</v>
      </c>
      <c r="G5761" s="5">
        <v>0.27638359193043999</v>
      </c>
      <c r="I5761">
        <f t="shared" si="89"/>
        <v>0.29918541437999924</v>
      </c>
      <c r="J5761">
        <f>Table2[[#This Row],[Consumption]]+Table2[[#This Row],[Predicted Consumption]]</f>
        <v>11.099185414379999</v>
      </c>
      <c r="K5761">
        <f>ABS((Table2[[#This Row],[Consumption]]-Table2[[#This Row],[Predicted Consumption]])/Table2[[#This Row],[Consumption]])</f>
        <v>5.5404706366666522E-2</v>
      </c>
    </row>
    <row r="5762" spans="1:11" x14ac:dyDescent="0.25">
      <c r="A5762" s="1">
        <v>40421</v>
      </c>
      <c r="B5762">
        <v>1.3</v>
      </c>
      <c r="D5762" s="2">
        <v>40421</v>
      </c>
      <c r="E5762">
        <v>1.3</v>
      </c>
      <c r="F5762">
        <v>5.4966983626100001</v>
      </c>
      <c r="G5762" s="5">
        <v>0.32421880617594401</v>
      </c>
      <c r="I5762">
        <f t="shared" si="89"/>
        <v>4.1966983626100003</v>
      </c>
      <c r="J5762">
        <f>Table2[[#This Row],[Consumption]]+Table2[[#This Row],[Predicted Consumption]]</f>
        <v>6.7966983626099999</v>
      </c>
      <c r="K5762">
        <f>ABS((Table2[[#This Row],[Consumption]]-Table2[[#This Row],[Predicted Consumption]])/Table2[[#This Row],[Consumption]])</f>
        <v>3.2282295097000002</v>
      </c>
    </row>
    <row r="5763" spans="1:11" x14ac:dyDescent="0.25">
      <c r="A5763" s="1">
        <v>40421.010416666664</v>
      </c>
      <c r="B5763">
        <v>5.6</v>
      </c>
      <c r="D5763" s="3">
        <v>40421.010416666664</v>
      </c>
      <c r="E5763">
        <v>5.6</v>
      </c>
      <c r="F5763">
        <v>1.4</v>
      </c>
      <c r="G5763" s="5">
        <v>0.38584448747276701</v>
      </c>
      <c r="I5763">
        <f t="shared" si="89"/>
        <v>4.1999999999999993</v>
      </c>
      <c r="J5763">
        <f>Table2[[#This Row],[Consumption]]+Table2[[#This Row],[Predicted Consumption]]</f>
        <v>7</v>
      </c>
      <c r="K5763">
        <f>ABS((Table2[[#This Row],[Consumption]]-Table2[[#This Row],[Predicted Consumption]])/Table2[[#This Row],[Consumption]])</f>
        <v>0.74999999999999989</v>
      </c>
    </row>
    <row r="5764" spans="1:11" x14ac:dyDescent="0.25">
      <c r="A5764" s="1">
        <v>40421.020833333336</v>
      </c>
      <c r="B5764">
        <v>2</v>
      </c>
      <c r="D5764" s="3">
        <v>40421.020833333336</v>
      </c>
      <c r="E5764">
        <v>2</v>
      </c>
      <c r="F5764">
        <v>5.7920906930299996</v>
      </c>
      <c r="G5764" s="5">
        <v>0.601766946800807</v>
      </c>
      <c r="I5764">
        <f t="shared" ref="I5764:I5827" si="90">ABS(F5764-E5764)</f>
        <v>3.7920906930299996</v>
      </c>
      <c r="J5764">
        <f>Table2[[#This Row],[Consumption]]+Table2[[#This Row],[Predicted Consumption]]</f>
        <v>7.7920906930299996</v>
      </c>
      <c r="K5764">
        <f>ABS((Table2[[#This Row],[Consumption]]-Table2[[#This Row],[Predicted Consumption]])/Table2[[#This Row],[Consumption]])</f>
        <v>1.8960453465149998</v>
      </c>
    </row>
    <row r="5765" spans="1:11" x14ac:dyDescent="0.25">
      <c r="A5765" s="1">
        <v>40421.03125</v>
      </c>
      <c r="B5765">
        <v>1.3</v>
      </c>
      <c r="D5765" s="3">
        <v>40421.03125</v>
      </c>
      <c r="E5765">
        <v>1.3</v>
      </c>
      <c r="F5765">
        <v>5.3940680197699997</v>
      </c>
      <c r="G5765" s="5">
        <v>0.69866213135510702</v>
      </c>
      <c r="I5765">
        <f t="shared" si="90"/>
        <v>4.0940680197699999</v>
      </c>
      <c r="J5765">
        <f>Table2[[#This Row],[Consumption]]+Table2[[#This Row],[Predicted Consumption]]</f>
        <v>6.6940680197699995</v>
      </c>
      <c r="K5765">
        <f>ABS((Table2[[#This Row],[Consumption]]-Table2[[#This Row],[Predicted Consumption]])/Table2[[#This Row],[Consumption]])</f>
        <v>3.1492830921307688</v>
      </c>
    </row>
    <row r="5766" spans="1:11" x14ac:dyDescent="0.25">
      <c r="A5766" s="1">
        <v>40421.041666666664</v>
      </c>
      <c r="B5766">
        <v>1.3</v>
      </c>
      <c r="D5766" s="3">
        <v>40421.041666666664</v>
      </c>
      <c r="E5766">
        <v>1.3</v>
      </c>
      <c r="F5766">
        <v>5.5956431122000003</v>
      </c>
      <c r="G5766" s="5">
        <v>0.63809174291818804</v>
      </c>
      <c r="I5766">
        <f t="shared" si="90"/>
        <v>4.2956431122000005</v>
      </c>
      <c r="J5766">
        <f>Table2[[#This Row],[Consumption]]+Table2[[#This Row],[Predicted Consumption]]</f>
        <v>6.8956431122000001</v>
      </c>
      <c r="K5766">
        <f>ABS((Table2[[#This Row],[Consumption]]-Table2[[#This Row],[Predicted Consumption]])/Table2[[#This Row],[Consumption]])</f>
        <v>3.3043408555384617</v>
      </c>
    </row>
    <row r="5767" spans="1:11" x14ac:dyDescent="0.25">
      <c r="A5767" s="1">
        <v>40421.052083333336</v>
      </c>
      <c r="B5767">
        <v>1.3</v>
      </c>
      <c r="D5767" s="3">
        <v>40421.052083333336</v>
      </c>
      <c r="E5767">
        <v>1.3</v>
      </c>
      <c r="F5767">
        <v>1.3</v>
      </c>
      <c r="G5767" s="5">
        <v>0.488429620854061</v>
      </c>
      <c r="I5767">
        <f t="shared" si="90"/>
        <v>0</v>
      </c>
      <c r="J5767">
        <f>Table2[[#This Row],[Consumption]]+Table2[[#This Row],[Predicted Consumption]]</f>
        <v>2.6</v>
      </c>
      <c r="K5767">
        <f>ABS((Table2[[#This Row],[Consumption]]-Table2[[#This Row],[Predicted Consumption]])/Table2[[#This Row],[Consumption]])</f>
        <v>0</v>
      </c>
    </row>
    <row r="5768" spans="1:11" x14ac:dyDescent="0.25">
      <c r="A5768" s="1">
        <v>40421.0625</v>
      </c>
      <c r="B5768">
        <v>1.2</v>
      </c>
      <c r="D5768" s="3">
        <v>40421.0625</v>
      </c>
      <c r="E5768">
        <v>1.2</v>
      </c>
      <c r="F5768">
        <v>1.3</v>
      </c>
      <c r="G5768" s="5">
        <v>0.55186162227304703</v>
      </c>
      <c r="I5768">
        <f t="shared" si="90"/>
        <v>0.10000000000000009</v>
      </c>
      <c r="J5768">
        <f>Table2[[#This Row],[Consumption]]+Table2[[#This Row],[Predicted Consumption]]</f>
        <v>2.5</v>
      </c>
      <c r="K5768">
        <f>ABS((Table2[[#This Row],[Consumption]]-Table2[[#This Row],[Predicted Consumption]])/Table2[[#This Row],[Consumption]])</f>
        <v>8.3333333333333412E-2</v>
      </c>
    </row>
    <row r="5769" spans="1:11" x14ac:dyDescent="0.25">
      <c r="A5769" s="1">
        <v>40421.072916666664</v>
      </c>
      <c r="B5769">
        <v>1.3</v>
      </c>
      <c r="D5769" s="3">
        <v>40421.072916666664</v>
      </c>
      <c r="E5769">
        <v>1.3</v>
      </c>
      <c r="F5769">
        <v>2.0981411151299998</v>
      </c>
      <c r="G5769" s="5">
        <v>0.59047119433069695</v>
      </c>
      <c r="I5769">
        <f t="shared" si="90"/>
        <v>0.79814111512999975</v>
      </c>
      <c r="J5769">
        <f>Table2[[#This Row],[Consumption]]+Table2[[#This Row],[Predicted Consumption]]</f>
        <v>3.3981411151299996</v>
      </c>
      <c r="K5769">
        <f>ABS((Table2[[#This Row],[Consumption]]-Table2[[#This Row],[Predicted Consumption]])/Table2[[#This Row],[Consumption]])</f>
        <v>0.61395470394615359</v>
      </c>
    </row>
    <row r="5770" spans="1:11" x14ac:dyDescent="0.25">
      <c r="A5770" s="1">
        <v>40421.083333333336</v>
      </c>
      <c r="B5770">
        <v>1.3</v>
      </c>
      <c r="D5770" s="3">
        <v>40421.083333333336</v>
      </c>
      <c r="E5770">
        <v>1.3</v>
      </c>
      <c r="F5770">
        <v>1.3</v>
      </c>
      <c r="G5770" s="5">
        <v>0.38144636223919998</v>
      </c>
      <c r="I5770">
        <f t="shared" si="90"/>
        <v>0</v>
      </c>
      <c r="J5770">
        <f>Table2[[#This Row],[Consumption]]+Table2[[#This Row],[Predicted Consumption]]</f>
        <v>2.6</v>
      </c>
      <c r="K5770">
        <f>ABS((Table2[[#This Row],[Consumption]]-Table2[[#This Row],[Predicted Consumption]])/Table2[[#This Row],[Consumption]])</f>
        <v>0</v>
      </c>
    </row>
    <row r="5771" spans="1:11" x14ac:dyDescent="0.25">
      <c r="A5771" s="1">
        <v>40421.09375</v>
      </c>
      <c r="B5771">
        <v>1.2</v>
      </c>
      <c r="D5771" s="3">
        <v>40421.09375</v>
      </c>
      <c r="E5771">
        <v>1.2</v>
      </c>
      <c r="F5771">
        <v>1.3</v>
      </c>
      <c r="G5771" s="5">
        <v>0.46343195155614503</v>
      </c>
      <c r="I5771">
        <f t="shared" si="90"/>
        <v>0.10000000000000009</v>
      </c>
      <c r="J5771">
        <f>Table2[[#This Row],[Consumption]]+Table2[[#This Row],[Predicted Consumption]]</f>
        <v>2.5</v>
      </c>
      <c r="K5771">
        <f>ABS((Table2[[#This Row],[Consumption]]-Table2[[#This Row],[Predicted Consumption]])/Table2[[#This Row],[Consumption]])</f>
        <v>8.3333333333333412E-2</v>
      </c>
    </row>
    <row r="5772" spans="1:11" x14ac:dyDescent="0.25">
      <c r="A5772" s="1">
        <v>40421.104166666664</v>
      </c>
      <c r="B5772">
        <v>1.3</v>
      </c>
      <c r="D5772" s="3">
        <v>40421.104166666664</v>
      </c>
      <c r="E5772">
        <v>1.3</v>
      </c>
      <c r="F5772">
        <v>1.3</v>
      </c>
      <c r="G5772" s="5">
        <v>0.59141156478025503</v>
      </c>
      <c r="I5772">
        <f t="shared" si="90"/>
        <v>0</v>
      </c>
      <c r="J5772">
        <f>Table2[[#This Row],[Consumption]]+Table2[[#This Row],[Predicted Consumption]]</f>
        <v>2.6</v>
      </c>
      <c r="K5772">
        <f>ABS((Table2[[#This Row],[Consumption]]-Table2[[#This Row],[Predicted Consumption]])/Table2[[#This Row],[Consumption]])</f>
        <v>0</v>
      </c>
    </row>
    <row r="5773" spans="1:11" x14ac:dyDescent="0.25">
      <c r="A5773" s="1">
        <v>40421.114583333336</v>
      </c>
      <c r="B5773">
        <v>1.3</v>
      </c>
      <c r="D5773" s="3">
        <v>40421.114583333336</v>
      </c>
      <c r="E5773">
        <v>1.3</v>
      </c>
      <c r="F5773">
        <v>1.3</v>
      </c>
      <c r="G5773" s="5">
        <v>0.541036491121626</v>
      </c>
      <c r="I5773">
        <f t="shared" si="90"/>
        <v>0</v>
      </c>
      <c r="J5773">
        <f>Table2[[#This Row],[Consumption]]+Table2[[#This Row],[Predicted Consumption]]</f>
        <v>2.6</v>
      </c>
      <c r="K5773">
        <f>ABS((Table2[[#This Row],[Consumption]]-Table2[[#This Row],[Predicted Consumption]])/Table2[[#This Row],[Consumption]])</f>
        <v>0</v>
      </c>
    </row>
    <row r="5774" spans="1:11" x14ac:dyDescent="0.25">
      <c r="A5774" s="1">
        <v>40421.125</v>
      </c>
      <c r="B5774">
        <v>1.2</v>
      </c>
      <c r="D5774" s="3">
        <v>40421.125</v>
      </c>
      <c r="E5774">
        <v>1.2</v>
      </c>
      <c r="F5774">
        <v>1.3</v>
      </c>
      <c r="G5774" s="5">
        <v>0.665592258231263</v>
      </c>
      <c r="I5774">
        <f t="shared" si="90"/>
        <v>0.10000000000000009</v>
      </c>
      <c r="J5774">
        <f>Table2[[#This Row],[Consumption]]+Table2[[#This Row],[Predicted Consumption]]</f>
        <v>2.5</v>
      </c>
      <c r="K5774">
        <f>ABS((Table2[[#This Row],[Consumption]]-Table2[[#This Row],[Predicted Consumption]])/Table2[[#This Row],[Consumption]])</f>
        <v>8.3333333333333412E-2</v>
      </c>
    </row>
    <row r="5775" spans="1:11" x14ac:dyDescent="0.25">
      <c r="A5775" s="1">
        <v>40421.135416666664</v>
      </c>
      <c r="B5775">
        <v>1.3</v>
      </c>
      <c r="D5775" s="3">
        <v>40421.135416666664</v>
      </c>
      <c r="E5775">
        <v>1.3</v>
      </c>
      <c r="F5775">
        <v>1.3</v>
      </c>
      <c r="G5775" s="5">
        <v>0.96247565568923898</v>
      </c>
      <c r="I5775">
        <f t="shared" si="90"/>
        <v>0</v>
      </c>
      <c r="J5775">
        <f>Table2[[#This Row],[Consumption]]+Table2[[#This Row],[Predicted Consumption]]</f>
        <v>2.6</v>
      </c>
      <c r="K5775">
        <f>ABS((Table2[[#This Row],[Consumption]]-Table2[[#This Row],[Predicted Consumption]])/Table2[[#This Row],[Consumption]])</f>
        <v>0</v>
      </c>
    </row>
    <row r="5776" spans="1:11" x14ac:dyDescent="0.25">
      <c r="A5776" s="1">
        <v>40421.145833333336</v>
      </c>
      <c r="B5776">
        <v>1.3</v>
      </c>
      <c r="D5776" s="3">
        <v>40421.145833333336</v>
      </c>
      <c r="E5776">
        <v>1.3</v>
      </c>
      <c r="F5776">
        <v>1.3</v>
      </c>
      <c r="G5776" s="5">
        <v>0.80406115290379798</v>
      </c>
      <c r="I5776">
        <f t="shared" si="90"/>
        <v>0</v>
      </c>
      <c r="J5776">
        <f>Table2[[#This Row],[Consumption]]+Table2[[#This Row],[Predicted Consumption]]</f>
        <v>2.6</v>
      </c>
      <c r="K5776">
        <f>ABS((Table2[[#This Row],[Consumption]]-Table2[[#This Row],[Predicted Consumption]])/Table2[[#This Row],[Consumption]])</f>
        <v>0</v>
      </c>
    </row>
    <row r="5777" spans="1:11" x14ac:dyDescent="0.25">
      <c r="A5777" s="1">
        <v>40421.15625</v>
      </c>
      <c r="B5777">
        <v>1.2</v>
      </c>
      <c r="D5777" s="3">
        <v>40421.15625</v>
      </c>
      <c r="E5777">
        <v>1.2</v>
      </c>
      <c r="F5777">
        <v>1.2</v>
      </c>
      <c r="G5777" s="5">
        <v>0.59675255378970105</v>
      </c>
      <c r="I5777">
        <f t="shared" si="90"/>
        <v>0</v>
      </c>
      <c r="J5777">
        <f>Table2[[#This Row],[Consumption]]+Table2[[#This Row],[Predicted Consumption]]</f>
        <v>2.4</v>
      </c>
      <c r="K5777">
        <f>ABS((Table2[[#This Row],[Consumption]]-Table2[[#This Row],[Predicted Consumption]])/Table2[[#This Row],[Consumption]])</f>
        <v>0</v>
      </c>
    </row>
    <row r="5778" spans="1:11" x14ac:dyDescent="0.25">
      <c r="A5778" s="1">
        <v>40421.166666666664</v>
      </c>
      <c r="B5778">
        <v>1.3</v>
      </c>
      <c r="D5778" s="3">
        <v>40421.166666666664</v>
      </c>
      <c r="E5778">
        <v>1.3</v>
      </c>
      <c r="F5778">
        <v>1.3</v>
      </c>
      <c r="G5778" s="5">
        <v>0.95464918989705205</v>
      </c>
      <c r="I5778">
        <f t="shared" si="90"/>
        <v>0</v>
      </c>
      <c r="J5778">
        <f>Table2[[#This Row],[Consumption]]+Table2[[#This Row],[Predicted Consumption]]</f>
        <v>2.6</v>
      </c>
      <c r="K5778">
        <f>ABS((Table2[[#This Row],[Consumption]]-Table2[[#This Row],[Predicted Consumption]])/Table2[[#This Row],[Consumption]])</f>
        <v>0</v>
      </c>
    </row>
    <row r="5779" spans="1:11" x14ac:dyDescent="0.25">
      <c r="A5779" s="1">
        <v>40421.177083333336</v>
      </c>
      <c r="B5779">
        <v>1.2</v>
      </c>
      <c r="D5779" s="3">
        <v>40421.177083333336</v>
      </c>
      <c r="E5779">
        <v>1.2</v>
      </c>
      <c r="F5779">
        <v>1.3</v>
      </c>
      <c r="G5779" s="5">
        <v>0.73757499510819702</v>
      </c>
      <c r="I5779">
        <f t="shared" si="90"/>
        <v>0.10000000000000009</v>
      </c>
      <c r="J5779">
        <f>Table2[[#This Row],[Consumption]]+Table2[[#This Row],[Predicted Consumption]]</f>
        <v>2.5</v>
      </c>
      <c r="K5779">
        <f>ABS((Table2[[#This Row],[Consumption]]-Table2[[#This Row],[Predicted Consumption]])/Table2[[#This Row],[Consumption]])</f>
        <v>8.3333333333333412E-2</v>
      </c>
    </row>
    <row r="5780" spans="1:11" x14ac:dyDescent="0.25">
      <c r="A5780" s="1">
        <v>40421.1875</v>
      </c>
      <c r="B5780">
        <v>1.3</v>
      </c>
      <c r="D5780" s="3">
        <v>40421.1875</v>
      </c>
      <c r="E5780">
        <v>1.3</v>
      </c>
      <c r="F5780">
        <v>1.3</v>
      </c>
      <c r="G5780" s="5">
        <v>0.831456930186114</v>
      </c>
      <c r="I5780">
        <f t="shared" si="90"/>
        <v>0</v>
      </c>
      <c r="J5780">
        <f>Table2[[#This Row],[Consumption]]+Table2[[#This Row],[Predicted Consumption]]</f>
        <v>2.6</v>
      </c>
      <c r="K5780">
        <f>ABS((Table2[[#This Row],[Consumption]]-Table2[[#This Row],[Predicted Consumption]])/Table2[[#This Row],[Consumption]])</f>
        <v>0</v>
      </c>
    </row>
    <row r="5781" spans="1:11" x14ac:dyDescent="0.25">
      <c r="A5781" s="1">
        <v>40421.197916666664</v>
      </c>
      <c r="B5781">
        <v>1.3</v>
      </c>
      <c r="D5781" s="3">
        <v>40421.197916666664</v>
      </c>
      <c r="E5781">
        <v>1.3</v>
      </c>
      <c r="F5781">
        <v>1.3</v>
      </c>
      <c r="G5781" s="5">
        <v>0.60275849602682097</v>
      </c>
      <c r="I5781">
        <f t="shared" si="90"/>
        <v>0</v>
      </c>
      <c r="J5781">
        <f>Table2[[#This Row],[Consumption]]+Table2[[#This Row],[Predicted Consumption]]</f>
        <v>2.6</v>
      </c>
      <c r="K5781">
        <f>ABS((Table2[[#This Row],[Consumption]]-Table2[[#This Row],[Predicted Consumption]])/Table2[[#This Row],[Consumption]])</f>
        <v>0</v>
      </c>
    </row>
    <row r="5782" spans="1:11" x14ac:dyDescent="0.25">
      <c r="A5782" s="1">
        <v>40421.208333333336</v>
      </c>
      <c r="B5782">
        <v>1.2</v>
      </c>
      <c r="D5782" s="3">
        <v>40421.208333333336</v>
      </c>
      <c r="E5782">
        <v>1.2</v>
      </c>
      <c r="F5782">
        <v>1.2</v>
      </c>
      <c r="G5782" s="5">
        <v>0.58633029752419696</v>
      </c>
      <c r="I5782">
        <f t="shared" si="90"/>
        <v>0</v>
      </c>
      <c r="J5782">
        <f>Table2[[#This Row],[Consumption]]+Table2[[#This Row],[Predicted Consumption]]</f>
        <v>2.4</v>
      </c>
      <c r="K5782">
        <f>ABS((Table2[[#This Row],[Consumption]]-Table2[[#This Row],[Predicted Consumption]])/Table2[[#This Row],[Consumption]])</f>
        <v>0</v>
      </c>
    </row>
    <row r="5783" spans="1:11" x14ac:dyDescent="0.25">
      <c r="A5783" s="1">
        <v>40421.21875</v>
      </c>
      <c r="B5783">
        <v>2.1</v>
      </c>
      <c r="D5783" s="3">
        <v>40421.21875</v>
      </c>
      <c r="E5783">
        <v>2.1</v>
      </c>
      <c r="F5783">
        <v>1.3</v>
      </c>
      <c r="G5783" s="5">
        <v>0.97190316636485297</v>
      </c>
      <c r="I5783">
        <f t="shared" si="90"/>
        <v>0.8</v>
      </c>
      <c r="J5783">
        <f>Table2[[#This Row],[Consumption]]+Table2[[#This Row],[Predicted Consumption]]</f>
        <v>3.4000000000000004</v>
      </c>
      <c r="K5783">
        <f>ABS((Table2[[#This Row],[Consumption]]-Table2[[#This Row],[Predicted Consumption]])/Table2[[#This Row],[Consumption]])</f>
        <v>0.38095238095238093</v>
      </c>
    </row>
    <row r="5784" spans="1:11" x14ac:dyDescent="0.25">
      <c r="A5784" s="1">
        <v>40421.229166666664</v>
      </c>
      <c r="B5784">
        <v>4.5999999999999996</v>
      </c>
      <c r="D5784" s="3">
        <v>40421.229166666664</v>
      </c>
      <c r="E5784">
        <v>4.5999999999999996</v>
      </c>
      <c r="F5784">
        <v>1.3</v>
      </c>
      <c r="G5784" s="5">
        <v>0.535472463541667</v>
      </c>
      <c r="I5784">
        <f t="shared" si="90"/>
        <v>3.3</v>
      </c>
      <c r="J5784">
        <f>Table2[[#This Row],[Consumption]]+Table2[[#This Row],[Predicted Consumption]]</f>
        <v>5.8999999999999995</v>
      </c>
      <c r="K5784">
        <f>ABS((Table2[[#This Row],[Consumption]]-Table2[[#This Row],[Predicted Consumption]])/Table2[[#This Row],[Consumption]])</f>
        <v>0.71739130434782605</v>
      </c>
    </row>
    <row r="5785" spans="1:11" x14ac:dyDescent="0.25">
      <c r="A5785" s="1">
        <v>40421.239583333336</v>
      </c>
      <c r="B5785">
        <v>5.9</v>
      </c>
      <c r="D5785" s="3">
        <v>40421.239583333336</v>
      </c>
      <c r="E5785">
        <v>5.9</v>
      </c>
      <c r="F5785">
        <v>1.2</v>
      </c>
      <c r="G5785" s="5">
        <v>0.622261127698292</v>
      </c>
      <c r="I5785">
        <f t="shared" si="90"/>
        <v>4.7</v>
      </c>
      <c r="J5785">
        <f>Table2[[#This Row],[Consumption]]+Table2[[#This Row],[Predicted Consumption]]</f>
        <v>7.1000000000000005</v>
      </c>
      <c r="K5785">
        <f>ABS((Table2[[#This Row],[Consumption]]-Table2[[#This Row],[Predicted Consumption]])/Table2[[#This Row],[Consumption]])</f>
        <v>0.79661016949152541</v>
      </c>
    </row>
    <row r="5786" spans="1:11" x14ac:dyDescent="0.25">
      <c r="A5786" s="1">
        <v>40421.25</v>
      </c>
      <c r="B5786">
        <v>9.5</v>
      </c>
      <c r="D5786" s="3">
        <v>40421.25</v>
      </c>
      <c r="E5786">
        <v>9.5</v>
      </c>
      <c r="F5786">
        <v>1.92699</v>
      </c>
      <c r="G5786" s="5">
        <v>0.30265178722198599</v>
      </c>
      <c r="I5786">
        <f t="shared" si="90"/>
        <v>7.57301</v>
      </c>
      <c r="J5786">
        <f>Table2[[#This Row],[Consumption]]+Table2[[#This Row],[Predicted Consumption]]</f>
        <v>11.42699</v>
      </c>
      <c r="K5786">
        <f>ABS((Table2[[#This Row],[Consumption]]-Table2[[#This Row],[Predicted Consumption]])/Table2[[#This Row],[Consumption]])</f>
        <v>0.79715894736842108</v>
      </c>
    </row>
    <row r="5787" spans="1:11" x14ac:dyDescent="0.25">
      <c r="A5787" s="1">
        <v>40421.260416666664</v>
      </c>
      <c r="B5787">
        <v>9.3000000000000007</v>
      </c>
      <c r="D5787" s="3">
        <v>40421.260416666664</v>
      </c>
      <c r="E5787">
        <v>9.3000000000000007</v>
      </c>
      <c r="F5787">
        <v>9.4999540013499999</v>
      </c>
      <c r="G5787" s="5">
        <v>0.14530009741944</v>
      </c>
      <c r="I5787">
        <f t="shared" si="90"/>
        <v>0.19995400134999919</v>
      </c>
      <c r="J5787">
        <f>Table2[[#This Row],[Consumption]]+Table2[[#This Row],[Predicted Consumption]]</f>
        <v>18.799954001350002</v>
      </c>
      <c r="K5787">
        <f>ABS((Table2[[#This Row],[Consumption]]-Table2[[#This Row],[Predicted Consumption]])/Table2[[#This Row],[Consumption]])</f>
        <v>2.1500430252688083E-2</v>
      </c>
    </row>
    <row r="5788" spans="1:11" x14ac:dyDescent="0.25">
      <c r="A5788" s="1">
        <v>40421.270833333336</v>
      </c>
      <c r="B5788">
        <v>9.9</v>
      </c>
      <c r="D5788" s="3">
        <v>40421.270833333336</v>
      </c>
      <c r="E5788">
        <v>9.9</v>
      </c>
      <c r="F5788">
        <v>9.4999678009400004</v>
      </c>
      <c r="G5788" s="5">
        <v>0.16603671880075099</v>
      </c>
      <c r="I5788">
        <f t="shared" si="90"/>
        <v>0.40003219905999998</v>
      </c>
      <c r="J5788">
        <f>Table2[[#This Row],[Consumption]]+Table2[[#This Row],[Predicted Consumption]]</f>
        <v>19.399967800940001</v>
      </c>
      <c r="K5788">
        <f>ABS((Table2[[#This Row],[Consumption]]-Table2[[#This Row],[Predicted Consumption]])/Table2[[#This Row],[Consumption]])</f>
        <v>4.0407292834343432E-2</v>
      </c>
    </row>
    <row r="5789" spans="1:11" x14ac:dyDescent="0.25">
      <c r="A5789" s="1">
        <v>40421.28125</v>
      </c>
      <c r="B5789">
        <v>9.8000000000000007</v>
      </c>
      <c r="D5789" s="3">
        <v>40421.28125</v>
      </c>
      <c r="E5789">
        <v>9.8000000000000007</v>
      </c>
      <c r="F5789">
        <v>9.9994414539900003</v>
      </c>
      <c r="G5789" s="5">
        <v>0.22794507643107401</v>
      </c>
      <c r="I5789">
        <f t="shared" si="90"/>
        <v>0.19944145398999957</v>
      </c>
      <c r="J5789">
        <f>Table2[[#This Row],[Consumption]]+Table2[[#This Row],[Predicted Consumption]]</f>
        <v>19.799441453989999</v>
      </c>
      <c r="K5789">
        <f>ABS((Table2[[#This Row],[Consumption]]-Table2[[#This Row],[Predicted Consumption]])/Table2[[#This Row],[Consumption]])</f>
        <v>2.0351168774489749E-2</v>
      </c>
    </row>
    <row r="5790" spans="1:11" x14ac:dyDescent="0.25">
      <c r="A5790" s="1">
        <v>40421.291666666664</v>
      </c>
      <c r="B5790">
        <v>11.2</v>
      </c>
      <c r="D5790" s="3">
        <v>40421.291666666664</v>
      </c>
      <c r="E5790">
        <v>11.2</v>
      </c>
      <c r="F5790">
        <v>10.594777364</v>
      </c>
      <c r="G5790" s="5">
        <v>0.20242451629225999</v>
      </c>
      <c r="I5790">
        <f t="shared" si="90"/>
        <v>0.60522263599999881</v>
      </c>
      <c r="J5790">
        <f>Table2[[#This Row],[Consumption]]+Table2[[#This Row],[Predicted Consumption]]</f>
        <v>21.794777363999998</v>
      </c>
      <c r="K5790">
        <f>ABS((Table2[[#This Row],[Consumption]]-Table2[[#This Row],[Predicted Consumption]])/Table2[[#This Row],[Consumption]])</f>
        <v>5.4037735357142756E-2</v>
      </c>
    </row>
    <row r="5791" spans="1:11" x14ac:dyDescent="0.25">
      <c r="A5791" s="1">
        <v>40421.302083333336</v>
      </c>
      <c r="B5791">
        <v>11.3</v>
      </c>
      <c r="D5791" s="3">
        <v>40421.302083333336</v>
      </c>
      <c r="E5791">
        <v>11.3</v>
      </c>
      <c r="F5791">
        <v>10.1998084181</v>
      </c>
      <c r="G5791" s="5">
        <v>0.84475542349879096</v>
      </c>
      <c r="I5791">
        <f t="shared" si="90"/>
        <v>1.1001915819000008</v>
      </c>
      <c r="J5791">
        <f>Table2[[#This Row],[Consumption]]+Table2[[#This Row],[Predicted Consumption]]</f>
        <v>21.499808418100002</v>
      </c>
      <c r="K5791">
        <f>ABS((Table2[[#This Row],[Consumption]]-Table2[[#This Row],[Predicted Consumption]])/Table2[[#This Row],[Consumption]])</f>
        <v>9.7362086893805377E-2</v>
      </c>
    </row>
    <row r="5792" spans="1:11" x14ac:dyDescent="0.25">
      <c r="A5792" s="1">
        <v>40421.3125</v>
      </c>
      <c r="B5792">
        <v>8.9</v>
      </c>
      <c r="D5792" s="3">
        <v>40421.3125</v>
      </c>
      <c r="E5792">
        <v>8.9</v>
      </c>
      <c r="F5792">
        <v>11.134112507999999</v>
      </c>
      <c r="G5792" s="5">
        <v>0.76933079571486795</v>
      </c>
      <c r="I5792">
        <f t="shared" si="90"/>
        <v>2.2341125079999991</v>
      </c>
      <c r="J5792">
        <f>Table2[[#This Row],[Consumption]]+Table2[[#This Row],[Predicted Consumption]]</f>
        <v>20.034112508</v>
      </c>
      <c r="K5792">
        <f>ABS((Table2[[#This Row],[Consumption]]-Table2[[#This Row],[Predicted Consumption]])/Table2[[#This Row],[Consumption]])</f>
        <v>0.25102387730337067</v>
      </c>
    </row>
    <row r="5793" spans="1:11" x14ac:dyDescent="0.25">
      <c r="A5793" s="1">
        <v>40421.322916666664</v>
      </c>
      <c r="B5793">
        <v>8.4</v>
      </c>
      <c r="D5793" s="3">
        <v>40421.322916666664</v>
      </c>
      <c r="E5793">
        <v>8.4</v>
      </c>
      <c r="F5793">
        <v>9.8994414178499994</v>
      </c>
      <c r="G5793" s="5">
        <v>0.26689381124719302</v>
      </c>
      <c r="I5793">
        <f t="shared" si="90"/>
        <v>1.4994414178499991</v>
      </c>
      <c r="J5793">
        <f>Table2[[#This Row],[Consumption]]+Table2[[#This Row],[Predicted Consumption]]</f>
        <v>18.299441417849998</v>
      </c>
      <c r="K5793">
        <f>ABS((Table2[[#This Row],[Consumption]]-Table2[[#This Row],[Predicted Consumption]])/Table2[[#This Row],[Consumption]])</f>
        <v>0.17850493069642845</v>
      </c>
    </row>
    <row r="5794" spans="1:11" x14ac:dyDescent="0.25">
      <c r="A5794" s="1">
        <v>40421.333333333336</v>
      </c>
      <c r="B5794">
        <v>7.9</v>
      </c>
      <c r="D5794" s="3">
        <v>40421.333333333336</v>
      </c>
      <c r="E5794">
        <v>7.9</v>
      </c>
      <c r="F5794">
        <v>4.8971</v>
      </c>
      <c r="G5794" s="5">
        <v>0.25616628437290601</v>
      </c>
      <c r="I5794">
        <f t="shared" si="90"/>
        <v>3.0029000000000003</v>
      </c>
      <c r="J5794">
        <f>Table2[[#This Row],[Consumption]]+Table2[[#This Row],[Predicted Consumption]]</f>
        <v>12.7971</v>
      </c>
      <c r="K5794">
        <f>ABS((Table2[[#This Row],[Consumption]]-Table2[[#This Row],[Predicted Consumption]])/Table2[[#This Row],[Consumption]])</f>
        <v>0.38011392405063293</v>
      </c>
    </row>
    <row r="5795" spans="1:11" x14ac:dyDescent="0.25">
      <c r="A5795" s="1">
        <v>40421.34375</v>
      </c>
      <c r="B5795">
        <v>9.1</v>
      </c>
      <c r="D5795" s="3">
        <v>40421.34375</v>
      </c>
      <c r="E5795">
        <v>9.1</v>
      </c>
      <c r="I5795">
        <f t="shared" si="90"/>
        <v>9.1</v>
      </c>
      <c r="J5795">
        <f>Table2[[#This Row],[Consumption]]+Table2[[#This Row],[Predicted Consumption]]</f>
        <v>9.1</v>
      </c>
      <c r="K5795">
        <f>ABS((Table2[[#This Row],[Consumption]]-Table2[[#This Row],[Predicted Consumption]])/Table2[[#This Row],[Consumption]])</f>
        <v>1</v>
      </c>
    </row>
    <row r="5796" spans="1:11" x14ac:dyDescent="0.25">
      <c r="A5796" s="1">
        <v>40421.354166666664</v>
      </c>
      <c r="B5796">
        <v>9.5</v>
      </c>
      <c r="D5796" s="3">
        <v>40421.354166666664</v>
      </c>
      <c r="E5796">
        <v>9.5</v>
      </c>
      <c r="F5796">
        <v>8.3862370149400007</v>
      </c>
      <c r="G5796" s="5">
        <v>0.32965881384180901</v>
      </c>
      <c r="I5796">
        <f t="shared" si="90"/>
        <v>1.1137629850599993</v>
      </c>
      <c r="J5796">
        <f>Table2[[#This Row],[Consumption]]+Table2[[#This Row],[Predicted Consumption]]</f>
        <v>17.886237014940001</v>
      </c>
      <c r="K5796">
        <f>ABS((Table2[[#This Row],[Consumption]]-Table2[[#This Row],[Predicted Consumption]])/Table2[[#This Row],[Consumption]])</f>
        <v>0.11723820895368413</v>
      </c>
    </row>
    <row r="5797" spans="1:11" x14ac:dyDescent="0.25">
      <c r="A5797" s="1">
        <v>40421.364583333336</v>
      </c>
      <c r="B5797">
        <v>11.2</v>
      </c>
      <c r="D5797" s="3">
        <v>40421.364583333336</v>
      </c>
      <c r="E5797">
        <v>11.2</v>
      </c>
      <c r="F5797">
        <v>8.8000000000000007</v>
      </c>
      <c r="G5797" s="5">
        <v>0.21785547447967599</v>
      </c>
      <c r="I5797">
        <f t="shared" si="90"/>
        <v>2.3999999999999986</v>
      </c>
      <c r="J5797">
        <f>Table2[[#This Row],[Consumption]]+Table2[[#This Row],[Predicted Consumption]]</f>
        <v>20</v>
      </c>
      <c r="K5797">
        <f>ABS((Table2[[#This Row],[Consumption]]-Table2[[#This Row],[Predicted Consumption]])/Table2[[#This Row],[Consumption]])</f>
        <v>0.21428571428571416</v>
      </c>
    </row>
    <row r="5798" spans="1:11" x14ac:dyDescent="0.25">
      <c r="A5798" s="1">
        <v>40421.375</v>
      </c>
      <c r="B5798">
        <v>10.199999999999999</v>
      </c>
      <c r="D5798" s="3">
        <v>40421.375</v>
      </c>
      <c r="E5798">
        <v>10.199999999999999</v>
      </c>
      <c r="F5798">
        <v>11.2772821608</v>
      </c>
      <c r="G5798" s="5">
        <v>0.87652376073114702</v>
      </c>
      <c r="I5798">
        <f t="shared" si="90"/>
        <v>1.0772821608000012</v>
      </c>
      <c r="J5798">
        <f>Table2[[#This Row],[Consumption]]+Table2[[#This Row],[Predicted Consumption]]</f>
        <v>21.477282160800002</v>
      </c>
      <c r="K5798">
        <f>ABS((Table2[[#This Row],[Consumption]]-Table2[[#This Row],[Predicted Consumption]])/Table2[[#This Row],[Consumption]])</f>
        <v>0.10561589811764718</v>
      </c>
    </row>
    <row r="5799" spans="1:11" x14ac:dyDescent="0.25">
      <c r="A5799" s="1">
        <v>40421.385416666664</v>
      </c>
      <c r="B5799">
        <v>9.9</v>
      </c>
      <c r="D5799" s="3">
        <v>40421.385416666664</v>
      </c>
      <c r="E5799">
        <v>9.9</v>
      </c>
      <c r="F5799">
        <v>9.4999774606600003</v>
      </c>
      <c r="G5799" s="5">
        <v>0.32288035947058802</v>
      </c>
      <c r="I5799">
        <f t="shared" si="90"/>
        <v>0.40002253934000009</v>
      </c>
      <c r="J5799">
        <f>Table2[[#This Row],[Consumption]]+Table2[[#This Row],[Predicted Consumption]]</f>
        <v>19.399977460660001</v>
      </c>
      <c r="K5799">
        <f>ABS((Table2[[#This Row],[Consumption]]-Table2[[#This Row],[Predicted Consumption]])/Table2[[#This Row],[Consumption]])</f>
        <v>4.0406317105050514E-2</v>
      </c>
    </row>
    <row r="5800" spans="1:11" x14ac:dyDescent="0.25">
      <c r="A5800" s="1">
        <v>40421.395833333336</v>
      </c>
      <c r="B5800">
        <v>12.3</v>
      </c>
      <c r="D5800" s="3">
        <v>40421.395833333336</v>
      </c>
      <c r="E5800">
        <v>12.3</v>
      </c>
      <c r="F5800">
        <v>9.7994414541299992</v>
      </c>
      <c r="G5800" s="5">
        <v>0.55935392349483104</v>
      </c>
      <c r="I5800">
        <f t="shared" si="90"/>
        <v>2.5005585458700015</v>
      </c>
      <c r="J5800">
        <f>Table2[[#This Row],[Consumption]]+Table2[[#This Row],[Predicted Consumption]]</f>
        <v>22.099441454130002</v>
      </c>
      <c r="K5800">
        <f>ABS((Table2[[#This Row],[Consumption]]-Table2[[#This Row],[Predicted Consumption]])/Table2[[#This Row],[Consumption]])</f>
        <v>0.20329744275365866</v>
      </c>
    </row>
    <row r="5801" spans="1:11" x14ac:dyDescent="0.25">
      <c r="A5801" s="1">
        <v>40421.40625</v>
      </c>
      <c r="B5801">
        <v>12.8</v>
      </c>
      <c r="D5801" s="3">
        <v>40421.40625</v>
      </c>
      <c r="E5801">
        <v>12.8</v>
      </c>
      <c r="F5801">
        <v>11.305880406</v>
      </c>
      <c r="G5801" s="5">
        <v>0.31392731988821698</v>
      </c>
      <c r="I5801">
        <f t="shared" si="90"/>
        <v>1.4941195940000007</v>
      </c>
      <c r="J5801">
        <f>Table2[[#This Row],[Consumption]]+Table2[[#This Row],[Predicted Consumption]]</f>
        <v>24.105880406000001</v>
      </c>
      <c r="K5801">
        <f>ABS((Table2[[#This Row],[Consumption]]-Table2[[#This Row],[Predicted Consumption]])/Table2[[#This Row],[Consumption]])</f>
        <v>0.11672809328125006</v>
      </c>
    </row>
    <row r="5802" spans="1:11" x14ac:dyDescent="0.25">
      <c r="A5802" s="1">
        <v>40421.416666666664</v>
      </c>
      <c r="B5802">
        <v>12.6</v>
      </c>
      <c r="D5802" s="3">
        <v>40421.416666666664</v>
      </c>
      <c r="E5802">
        <v>12.6</v>
      </c>
      <c r="F5802">
        <v>12.614000000000001</v>
      </c>
      <c r="G5802" s="5">
        <v>0.77202011691095396</v>
      </c>
      <c r="I5802">
        <f t="shared" si="90"/>
        <v>1.4000000000001123E-2</v>
      </c>
      <c r="J5802">
        <f>Table2[[#This Row],[Consumption]]+Table2[[#This Row],[Predicted Consumption]]</f>
        <v>25.213999999999999</v>
      </c>
      <c r="K5802">
        <f>ABS((Table2[[#This Row],[Consumption]]-Table2[[#This Row],[Predicted Consumption]])/Table2[[#This Row],[Consumption]])</f>
        <v>1.1111111111112002E-3</v>
      </c>
    </row>
    <row r="5803" spans="1:11" x14ac:dyDescent="0.25">
      <c r="A5803" s="1">
        <v>40421.427083333336</v>
      </c>
      <c r="B5803">
        <v>11.7</v>
      </c>
      <c r="D5803" s="3">
        <v>40421.427083333336</v>
      </c>
      <c r="E5803">
        <v>11.7</v>
      </c>
      <c r="F5803">
        <v>12.6940390444</v>
      </c>
      <c r="G5803" s="5">
        <v>0.28138290954654199</v>
      </c>
      <c r="I5803">
        <f t="shared" si="90"/>
        <v>0.9940390444000009</v>
      </c>
      <c r="J5803">
        <f>Table2[[#This Row],[Consumption]]+Table2[[#This Row],[Predicted Consumption]]</f>
        <v>24.394039044399999</v>
      </c>
      <c r="K5803">
        <f>ABS((Table2[[#This Row],[Consumption]]-Table2[[#This Row],[Predicted Consumption]])/Table2[[#This Row],[Consumption]])</f>
        <v>8.4960602085470169E-2</v>
      </c>
    </row>
    <row r="5804" spans="1:11" x14ac:dyDescent="0.25">
      <c r="A5804" s="1">
        <v>40421.4375</v>
      </c>
      <c r="B5804">
        <v>12.5</v>
      </c>
      <c r="D5804" s="3">
        <v>40421.4375</v>
      </c>
      <c r="E5804">
        <v>12.5</v>
      </c>
      <c r="F5804">
        <v>11.153878755599999</v>
      </c>
      <c r="G5804" s="5">
        <v>0.53027471451533104</v>
      </c>
      <c r="I5804">
        <f t="shared" si="90"/>
        <v>1.3461212444000008</v>
      </c>
      <c r="J5804">
        <f>Table2[[#This Row],[Consumption]]+Table2[[#This Row],[Predicted Consumption]]</f>
        <v>23.653878755599997</v>
      </c>
      <c r="K5804">
        <f>ABS((Table2[[#This Row],[Consumption]]-Table2[[#This Row],[Predicted Consumption]])/Table2[[#This Row],[Consumption]])</f>
        <v>0.10768969955200007</v>
      </c>
    </row>
    <row r="5805" spans="1:11" x14ac:dyDescent="0.25">
      <c r="A5805" s="1">
        <v>40421.447916666664</v>
      </c>
      <c r="B5805">
        <v>9.6999999999999993</v>
      </c>
      <c r="D5805" s="3">
        <v>40421.447916666664</v>
      </c>
      <c r="E5805">
        <v>9.6999999999999993</v>
      </c>
      <c r="F5805">
        <v>11.5584792331</v>
      </c>
      <c r="G5805" s="5">
        <v>0.46123358012962601</v>
      </c>
      <c r="I5805">
        <f t="shared" si="90"/>
        <v>1.8584792331000006</v>
      </c>
      <c r="J5805">
        <f>Table2[[#This Row],[Consumption]]+Table2[[#This Row],[Predicted Consumption]]</f>
        <v>21.258479233099997</v>
      </c>
      <c r="K5805">
        <f>ABS((Table2[[#This Row],[Consumption]]-Table2[[#This Row],[Predicted Consumption]])/Table2[[#This Row],[Consumption]])</f>
        <v>0.1915957972268042</v>
      </c>
    </row>
    <row r="5806" spans="1:11" x14ac:dyDescent="0.25">
      <c r="A5806" s="1">
        <v>40421.458333333336</v>
      </c>
      <c r="B5806">
        <v>12</v>
      </c>
      <c r="D5806" s="3">
        <v>40421.458333333336</v>
      </c>
      <c r="E5806">
        <v>12</v>
      </c>
      <c r="F5806">
        <v>12.194096741899999</v>
      </c>
      <c r="G5806" s="5">
        <v>0.172325812011036</v>
      </c>
      <c r="I5806">
        <f t="shared" si="90"/>
        <v>0.19409674189999926</v>
      </c>
      <c r="J5806">
        <f>Table2[[#This Row],[Consumption]]+Table2[[#This Row],[Predicted Consumption]]</f>
        <v>24.194096741899997</v>
      </c>
      <c r="K5806">
        <f>ABS((Table2[[#This Row],[Consumption]]-Table2[[#This Row],[Predicted Consumption]])/Table2[[#This Row],[Consumption]])</f>
        <v>1.6174728491666606E-2</v>
      </c>
    </row>
    <row r="5807" spans="1:11" x14ac:dyDescent="0.25">
      <c r="A5807" s="1">
        <v>40421.46875</v>
      </c>
      <c r="B5807">
        <v>9.4</v>
      </c>
      <c r="D5807" s="3">
        <v>40421.46875</v>
      </c>
      <c r="E5807">
        <v>9.4</v>
      </c>
      <c r="F5807">
        <v>12.6940390444</v>
      </c>
      <c r="G5807" s="5">
        <v>0.26507903172757202</v>
      </c>
      <c r="I5807">
        <f t="shared" si="90"/>
        <v>3.2940390443999998</v>
      </c>
      <c r="J5807">
        <f>Table2[[#This Row],[Consumption]]+Table2[[#This Row],[Predicted Consumption]]</f>
        <v>22.094039044399999</v>
      </c>
      <c r="K5807">
        <f>ABS((Table2[[#This Row],[Consumption]]-Table2[[#This Row],[Predicted Consumption]])/Table2[[#This Row],[Consumption]])</f>
        <v>0.35042968557446807</v>
      </c>
    </row>
    <row r="5808" spans="1:11" x14ac:dyDescent="0.25">
      <c r="A5808" s="1">
        <v>40421.479166666664</v>
      </c>
      <c r="B5808">
        <v>10.7</v>
      </c>
      <c r="D5808" s="3">
        <v>40421.479166666664</v>
      </c>
      <c r="E5808">
        <v>10.7</v>
      </c>
      <c r="F5808">
        <v>11.894114306300001</v>
      </c>
      <c r="G5808" s="5">
        <v>0.19688991152628199</v>
      </c>
      <c r="I5808">
        <f t="shared" si="90"/>
        <v>1.1941143063000013</v>
      </c>
      <c r="J5808">
        <f>Table2[[#This Row],[Consumption]]+Table2[[#This Row],[Predicted Consumption]]</f>
        <v>22.5941143063</v>
      </c>
      <c r="K5808">
        <f>ABS((Table2[[#This Row],[Consumption]]-Table2[[#This Row],[Predicted Consumption]])/Table2[[#This Row],[Consumption]])</f>
        <v>0.1115994678785048</v>
      </c>
    </row>
    <row r="5809" spans="1:11" x14ac:dyDescent="0.25">
      <c r="A5809" s="1">
        <v>40421.489583333336</v>
      </c>
      <c r="B5809">
        <v>11.6</v>
      </c>
      <c r="D5809" s="3">
        <v>40421.489583333336</v>
      </c>
      <c r="E5809">
        <v>11.6</v>
      </c>
      <c r="F5809">
        <v>9.6992020772299998</v>
      </c>
      <c r="G5809" s="5">
        <v>0.49882262501596403</v>
      </c>
      <c r="I5809">
        <f t="shared" si="90"/>
        <v>1.9007979227699998</v>
      </c>
      <c r="J5809">
        <f>Table2[[#This Row],[Consumption]]+Table2[[#This Row],[Predicted Consumption]]</f>
        <v>21.299202077229999</v>
      </c>
      <c r="K5809">
        <f>ABS((Table2[[#This Row],[Consumption]]-Table2[[#This Row],[Predicted Consumption]])/Table2[[#This Row],[Consumption]])</f>
        <v>0.1638618898939655</v>
      </c>
    </row>
    <row r="5810" spans="1:11" x14ac:dyDescent="0.25">
      <c r="A5810" s="1">
        <v>40421.5</v>
      </c>
      <c r="B5810">
        <v>10.7</v>
      </c>
      <c r="D5810" s="3">
        <v>40421.5</v>
      </c>
      <c r="E5810">
        <v>10.7</v>
      </c>
      <c r="F5810">
        <v>12.283910000000001</v>
      </c>
      <c r="G5810" s="5">
        <v>0.55378000800153004</v>
      </c>
      <c r="I5810">
        <f t="shared" si="90"/>
        <v>1.5839100000000013</v>
      </c>
      <c r="J5810">
        <f>Table2[[#This Row],[Consumption]]+Table2[[#This Row],[Predicted Consumption]]</f>
        <v>22.983910000000002</v>
      </c>
      <c r="K5810">
        <f>ABS((Table2[[#This Row],[Consumption]]-Table2[[#This Row],[Predicted Consumption]])/Table2[[#This Row],[Consumption]])</f>
        <v>0.14802897196261694</v>
      </c>
    </row>
    <row r="5811" spans="1:11" x14ac:dyDescent="0.25">
      <c r="A5811" s="1">
        <v>40421.510416666664</v>
      </c>
      <c r="B5811">
        <v>9.9</v>
      </c>
      <c r="D5811" s="3">
        <v>40421.510416666664</v>
      </c>
      <c r="E5811">
        <v>9.9</v>
      </c>
      <c r="F5811">
        <v>11.567702238400001</v>
      </c>
      <c r="G5811" s="5">
        <v>0.87203698947881603</v>
      </c>
      <c r="I5811">
        <f t="shared" si="90"/>
        <v>1.6677022384000004</v>
      </c>
      <c r="J5811">
        <f>Table2[[#This Row],[Consumption]]+Table2[[#This Row],[Predicted Consumption]]</f>
        <v>21.467702238400001</v>
      </c>
      <c r="K5811">
        <f>ABS((Table2[[#This Row],[Consumption]]-Table2[[#This Row],[Predicted Consumption]])/Table2[[#This Row],[Consumption]])</f>
        <v>0.1684547715555556</v>
      </c>
    </row>
    <row r="5812" spans="1:11" x14ac:dyDescent="0.25">
      <c r="A5812" s="1">
        <v>40421.520833333336</v>
      </c>
      <c r="B5812">
        <v>7.8</v>
      </c>
      <c r="D5812" s="3">
        <v>40421.520833333336</v>
      </c>
      <c r="E5812">
        <v>7.8</v>
      </c>
      <c r="F5812">
        <v>12.194096741899999</v>
      </c>
      <c r="G5812" s="5">
        <v>0.346066336783382</v>
      </c>
      <c r="I5812">
        <f t="shared" si="90"/>
        <v>4.3940967418999994</v>
      </c>
      <c r="J5812">
        <f>Table2[[#This Row],[Consumption]]+Table2[[#This Row],[Predicted Consumption]]</f>
        <v>19.994096741899998</v>
      </c>
      <c r="K5812">
        <f>ABS((Table2[[#This Row],[Consumption]]-Table2[[#This Row],[Predicted Consumption]])/Table2[[#This Row],[Consumption]])</f>
        <v>0.56334573614102557</v>
      </c>
    </row>
    <row r="5813" spans="1:11" x14ac:dyDescent="0.25">
      <c r="A5813" s="1">
        <v>40421.53125</v>
      </c>
      <c r="B5813">
        <v>9.8000000000000007</v>
      </c>
      <c r="D5813" s="3">
        <v>40421.53125</v>
      </c>
      <c r="E5813">
        <v>9.8000000000000007</v>
      </c>
      <c r="F5813">
        <v>9.0982702064899996</v>
      </c>
      <c r="G5813" s="5">
        <v>0.54355735703943697</v>
      </c>
      <c r="I5813">
        <f t="shared" si="90"/>
        <v>0.70172979351000109</v>
      </c>
      <c r="J5813">
        <f>Table2[[#This Row],[Consumption]]+Table2[[#This Row],[Predicted Consumption]]</f>
        <v>18.89827020649</v>
      </c>
      <c r="K5813">
        <f>ABS((Table2[[#This Row],[Consumption]]-Table2[[#This Row],[Predicted Consumption]])/Table2[[#This Row],[Consumption]])</f>
        <v>7.1605080970408269E-2</v>
      </c>
    </row>
    <row r="5814" spans="1:11" x14ac:dyDescent="0.25">
      <c r="A5814" s="1">
        <v>40421.541666666664</v>
      </c>
      <c r="B5814">
        <v>7.5</v>
      </c>
      <c r="D5814" s="3">
        <v>40421.541666666664</v>
      </c>
      <c r="E5814">
        <v>7.5</v>
      </c>
      <c r="F5814">
        <v>11.894114306300001</v>
      </c>
      <c r="G5814" s="5">
        <v>0.17219969632298701</v>
      </c>
      <c r="I5814">
        <f t="shared" si="90"/>
        <v>4.3941143063000005</v>
      </c>
      <c r="J5814">
        <f>Table2[[#This Row],[Consumption]]+Table2[[#This Row],[Predicted Consumption]]</f>
        <v>19.394114306300001</v>
      </c>
      <c r="K5814">
        <f>ABS((Table2[[#This Row],[Consumption]]-Table2[[#This Row],[Predicted Consumption]])/Table2[[#This Row],[Consumption]])</f>
        <v>0.58588190750666669</v>
      </c>
    </row>
    <row r="5815" spans="1:11" x14ac:dyDescent="0.25">
      <c r="A5815" s="1">
        <v>40421.552083333336</v>
      </c>
      <c r="B5815">
        <v>9.8000000000000007</v>
      </c>
      <c r="D5815" s="3">
        <v>40421.552083333336</v>
      </c>
      <c r="E5815">
        <v>9.8000000000000007</v>
      </c>
      <c r="F5815">
        <v>9.7996090178900008</v>
      </c>
      <c r="G5815" s="5">
        <v>0.54482638537213302</v>
      </c>
      <c r="I5815">
        <f t="shared" si="90"/>
        <v>3.9098210999988225E-4</v>
      </c>
      <c r="J5815">
        <f>Table2[[#This Row],[Consumption]]+Table2[[#This Row],[Predicted Consumption]]</f>
        <v>19.599609017890003</v>
      </c>
      <c r="K5815">
        <f>ABS((Table2[[#This Row],[Consumption]]-Table2[[#This Row],[Predicted Consumption]])/Table2[[#This Row],[Consumption]])</f>
        <v>3.9896133673457373E-5</v>
      </c>
    </row>
    <row r="5816" spans="1:11" x14ac:dyDescent="0.25">
      <c r="A5816" s="1">
        <v>40421.5625</v>
      </c>
      <c r="B5816">
        <v>9.1</v>
      </c>
      <c r="D5816" s="3">
        <v>40421.5625</v>
      </c>
      <c r="E5816">
        <v>9.1</v>
      </c>
      <c r="F5816">
        <v>7.4858762375500003</v>
      </c>
      <c r="G5816" s="5">
        <v>0.36711452127706301</v>
      </c>
      <c r="I5816">
        <f t="shared" si="90"/>
        <v>1.6141237624499993</v>
      </c>
      <c r="J5816">
        <f>Table2[[#This Row],[Consumption]]+Table2[[#This Row],[Predicted Consumption]]</f>
        <v>16.58587623755</v>
      </c>
      <c r="K5816">
        <f>ABS((Table2[[#This Row],[Consumption]]-Table2[[#This Row],[Predicted Consumption]])/Table2[[#This Row],[Consumption]])</f>
        <v>0.17737623763186808</v>
      </c>
    </row>
    <row r="5817" spans="1:11" x14ac:dyDescent="0.25">
      <c r="A5817" s="1">
        <v>40421.572916666664</v>
      </c>
      <c r="B5817">
        <v>9.9</v>
      </c>
      <c r="D5817" s="3">
        <v>40421.572916666664</v>
      </c>
      <c r="E5817">
        <v>9.9</v>
      </c>
      <c r="F5817">
        <v>9.4999774606600003</v>
      </c>
      <c r="G5817" s="5">
        <v>0.227550016228415</v>
      </c>
      <c r="I5817">
        <f t="shared" si="90"/>
        <v>0.40002253934000009</v>
      </c>
      <c r="J5817">
        <f>Table2[[#This Row],[Consumption]]+Table2[[#This Row],[Predicted Consumption]]</f>
        <v>19.399977460660001</v>
      </c>
      <c r="K5817">
        <f>ABS((Table2[[#This Row],[Consumption]]-Table2[[#This Row],[Predicted Consumption]])/Table2[[#This Row],[Consumption]])</f>
        <v>4.0406317105050514E-2</v>
      </c>
    </row>
    <row r="5818" spans="1:11" x14ac:dyDescent="0.25">
      <c r="A5818" s="1">
        <v>40421.583333333336</v>
      </c>
      <c r="B5818">
        <v>9.9</v>
      </c>
      <c r="D5818" s="3">
        <v>40421.583333333336</v>
      </c>
      <c r="E5818">
        <v>9.9</v>
      </c>
      <c r="F5818">
        <v>7.78477458408</v>
      </c>
      <c r="G5818" s="5">
        <v>0.26014253504825602</v>
      </c>
      <c r="I5818">
        <f t="shared" si="90"/>
        <v>2.1152254159200004</v>
      </c>
      <c r="J5818">
        <f>Table2[[#This Row],[Consumption]]+Table2[[#This Row],[Predicted Consumption]]</f>
        <v>17.684774584079999</v>
      </c>
      <c r="K5818">
        <f>ABS((Table2[[#This Row],[Consumption]]-Table2[[#This Row],[Predicted Consumption]])/Table2[[#This Row],[Consumption]])</f>
        <v>0.21365913292121214</v>
      </c>
    </row>
    <row r="5819" spans="1:11" x14ac:dyDescent="0.25">
      <c r="A5819" s="1">
        <v>40421.59375</v>
      </c>
      <c r="B5819">
        <v>9.6</v>
      </c>
      <c r="D5819" s="3">
        <v>40421.59375</v>
      </c>
      <c r="E5819">
        <v>9.6</v>
      </c>
      <c r="F5819">
        <v>11.153878755599999</v>
      </c>
      <c r="G5819" s="5">
        <v>0.72416038881815503</v>
      </c>
      <c r="I5819">
        <f t="shared" si="90"/>
        <v>1.5538787555999996</v>
      </c>
      <c r="J5819">
        <f>Table2[[#This Row],[Consumption]]+Table2[[#This Row],[Predicted Consumption]]</f>
        <v>20.753878755599999</v>
      </c>
      <c r="K5819">
        <f>ABS((Table2[[#This Row],[Consumption]]-Table2[[#This Row],[Predicted Consumption]])/Table2[[#This Row],[Consumption]])</f>
        <v>0.16186237037499995</v>
      </c>
    </row>
    <row r="5820" spans="1:11" x14ac:dyDescent="0.25">
      <c r="A5820" s="1">
        <v>40421.604166666664</v>
      </c>
      <c r="B5820">
        <v>10</v>
      </c>
      <c r="D5820" s="3">
        <v>40421.604166666664</v>
      </c>
      <c r="E5820">
        <v>10</v>
      </c>
      <c r="F5820">
        <v>11.153878755599999</v>
      </c>
      <c r="G5820" s="5">
        <v>0.53091973784652502</v>
      </c>
      <c r="I5820">
        <f t="shared" si="90"/>
        <v>1.1538787555999992</v>
      </c>
      <c r="J5820">
        <f>Table2[[#This Row],[Consumption]]+Table2[[#This Row],[Predicted Consumption]]</f>
        <v>21.153878755599997</v>
      </c>
      <c r="K5820">
        <f>ABS((Table2[[#This Row],[Consumption]]-Table2[[#This Row],[Predicted Consumption]])/Table2[[#This Row],[Consumption]])</f>
        <v>0.11538787555999992</v>
      </c>
    </row>
    <row r="5821" spans="1:11" x14ac:dyDescent="0.25">
      <c r="A5821" s="1">
        <v>40421.614583333336</v>
      </c>
      <c r="B5821">
        <v>8.9</v>
      </c>
      <c r="D5821" s="3">
        <v>40421.614583333336</v>
      </c>
      <c r="E5821">
        <v>8.9</v>
      </c>
      <c r="F5821">
        <v>9.5903110989599991</v>
      </c>
      <c r="G5821" s="5">
        <v>0.239876900205692</v>
      </c>
      <c r="I5821">
        <f t="shared" si="90"/>
        <v>0.69031109895999876</v>
      </c>
      <c r="J5821">
        <f>Table2[[#This Row],[Consumption]]+Table2[[#This Row],[Predicted Consumption]]</f>
        <v>18.490311098959999</v>
      </c>
      <c r="K5821">
        <f>ABS((Table2[[#This Row],[Consumption]]-Table2[[#This Row],[Predicted Consumption]])/Table2[[#This Row],[Consumption]])</f>
        <v>7.7563044826966146E-2</v>
      </c>
    </row>
    <row r="5822" spans="1:11" x14ac:dyDescent="0.25">
      <c r="A5822" s="1">
        <v>40421.625</v>
      </c>
      <c r="B5822">
        <v>7.9</v>
      </c>
      <c r="D5822" s="3">
        <v>40421.625</v>
      </c>
      <c r="E5822">
        <v>7.9</v>
      </c>
      <c r="F5822">
        <v>9.8998658844299996</v>
      </c>
      <c r="G5822" s="5">
        <v>0.34545977318284998</v>
      </c>
      <c r="I5822">
        <f t="shared" si="90"/>
        <v>1.9998658844299992</v>
      </c>
      <c r="J5822">
        <f>Table2[[#This Row],[Consumption]]+Table2[[#This Row],[Predicted Consumption]]</f>
        <v>17.799865884429998</v>
      </c>
      <c r="K5822">
        <f>ABS((Table2[[#This Row],[Consumption]]-Table2[[#This Row],[Predicted Consumption]])/Table2[[#This Row],[Consumption]])</f>
        <v>0.25314758030759482</v>
      </c>
    </row>
    <row r="5823" spans="1:11" x14ac:dyDescent="0.25">
      <c r="A5823" s="1">
        <v>40421.635416666664</v>
      </c>
      <c r="B5823">
        <v>9.6</v>
      </c>
      <c r="D5823" s="3">
        <v>40421.635416666664</v>
      </c>
      <c r="E5823">
        <v>9.6</v>
      </c>
      <c r="F5823">
        <v>9.7997263125200007</v>
      </c>
      <c r="G5823" s="5">
        <v>0.63852423406190595</v>
      </c>
      <c r="I5823">
        <f t="shared" si="90"/>
        <v>0.19972631252000106</v>
      </c>
      <c r="J5823">
        <f>Table2[[#This Row],[Consumption]]+Table2[[#This Row],[Predicted Consumption]]</f>
        <v>19.399726312520002</v>
      </c>
      <c r="K5823">
        <f>ABS((Table2[[#This Row],[Consumption]]-Table2[[#This Row],[Predicted Consumption]])/Table2[[#This Row],[Consumption]])</f>
        <v>2.0804824220833445E-2</v>
      </c>
    </row>
    <row r="5824" spans="1:11" x14ac:dyDescent="0.25">
      <c r="A5824" s="1">
        <v>40421.645833333336</v>
      </c>
      <c r="B5824">
        <v>8.9</v>
      </c>
      <c r="D5824" s="3">
        <v>40421.645833333336</v>
      </c>
      <c r="E5824">
        <v>8.9</v>
      </c>
      <c r="F5824">
        <v>9.8998658844299996</v>
      </c>
      <c r="G5824" s="5">
        <v>0.19552152507506701</v>
      </c>
      <c r="I5824">
        <f t="shared" si="90"/>
        <v>0.99986588442999924</v>
      </c>
      <c r="J5824">
        <f>Table2[[#This Row],[Consumption]]+Table2[[#This Row],[Predicted Consumption]]</f>
        <v>18.799865884429998</v>
      </c>
      <c r="K5824">
        <f>ABS((Table2[[#This Row],[Consumption]]-Table2[[#This Row],[Predicted Consumption]])/Table2[[#This Row],[Consumption]])</f>
        <v>0.11234448139662913</v>
      </c>
    </row>
    <row r="5825" spans="1:11" x14ac:dyDescent="0.25">
      <c r="A5825" s="1">
        <v>40421.65625</v>
      </c>
      <c r="B5825">
        <v>8.8000000000000007</v>
      </c>
      <c r="D5825" s="3">
        <v>40421.65625</v>
      </c>
      <c r="E5825">
        <v>8.8000000000000007</v>
      </c>
      <c r="F5825">
        <v>7.84187433506</v>
      </c>
      <c r="G5825" s="5">
        <v>0.41750665038283602</v>
      </c>
      <c r="I5825">
        <f t="shared" si="90"/>
        <v>0.95812566494000073</v>
      </c>
      <c r="J5825">
        <f>Table2[[#This Row],[Consumption]]+Table2[[#This Row],[Predicted Consumption]]</f>
        <v>16.641874335060002</v>
      </c>
      <c r="K5825">
        <f>ABS((Table2[[#This Row],[Consumption]]-Table2[[#This Row],[Predicted Consumption]])/Table2[[#This Row],[Consumption]])</f>
        <v>0.10887791647045462</v>
      </c>
    </row>
    <row r="5826" spans="1:11" x14ac:dyDescent="0.25">
      <c r="A5826" s="1">
        <v>40421.666666666664</v>
      </c>
      <c r="B5826">
        <v>9.6999999999999993</v>
      </c>
      <c r="D5826" s="3">
        <v>40421.666666666664</v>
      </c>
      <c r="E5826">
        <v>9.6999999999999993</v>
      </c>
      <c r="F5826">
        <v>7.84187433506</v>
      </c>
      <c r="G5826" s="5">
        <v>0.391482469452267</v>
      </c>
      <c r="I5826">
        <f t="shared" si="90"/>
        <v>1.8581256649399993</v>
      </c>
      <c r="J5826">
        <f>Table2[[#This Row],[Consumption]]+Table2[[#This Row],[Predicted Consumption]]</f>
        <v>17.541874335060001</v>
      </c>
      <c r="K5826">
        <f>ABS((Table2[[#This Row],[Consumption]]-Table2[[#This Row],[Predicted Consumption]])/Table2[[#This Row],[Consumption]])</f>
        <v>0.19155934690103088</v>
      </c>
    </row>
    <row r="5827" spans="1:11" x14ac:dyDescent="0.25">
      <c r="A5827" s="1">
        <v>40421.677083333336</v>
      </c>
      <c r="B5827">
        <v>9.1999999999999993</v>
      </c>
      <c r="D5827" s="3">
        <v>40421.677083333336</v>
      </c>
      <c r="E5827">
        <v>9.1999999999999993</v>
      </c>
      <c r="I5827">
        <f t="shared" si="90"/>
        <v>9.1999999999999993</v>
      </c>
      <c r="J5827">
        <f>Table2[[#This Row],[Consumption]]+Table2[[#This Row],[Predicted Consumption]]</f>
        <v>9.1999999999999993</v>
      </c>
      <c r="K5827">
        <f>ABS((Table2[[#This Row],[Consumption]]-Table2[[#This Row],[Predicted Consumption]])/Table2[[#This Row],[Consumption]])</f>
        <v>1</v>
      </c>
    </row>
    <row r="5828" spans="1:11" x14ac:dyDescent="0.25">
      <c r="A5828" s="1">
        <v>40421.6875</v>
      </c>
      <c r="B5828">
        <v>10.1</v>
      </c>
      <c r="D5828" s="3">
        <v>40421.6875</v>
      </c>
      <c r="E5828">
        <v>10.1</v>
      </c>
      <c r="F5828">
        <v>9.8998658844299996</v>
      </c>
      <c r="G5828" s="5">
        <v>0.201941128233425</v>
      </c>
      <c r="I5828">
        <f t="shared" ref="I5828:I5891" si="91">ABS(F5828-E5828)</f>
        <v>0.20013411557000005</v>
      </c>
      <c r="J5828">
        <f>Table2[[#This Row],[Consumption]]+Table2[[#This Row],[Predicted Consumption]]</f>
        <v>19.999865884430001</v>
      </c>
      <c r="K5828">
        <f>ABS((Table2[[#This Row],[Consumption]]-Table2[[#This Row],[Predicted Consumption]])/Table2[[#This Row],[Consumption]])</f>
        <v>1.9815258967326738E-2</v>
      </c>
    </row>
    <row r="5829" spans="1:11" x14ac:dyDescent="0.25">
      <c r="A5829" s="1">
        <v>40421.697916666664</v>
      </c>
      <c r="B5829">
        <v>10</v>
      </c>
      <c r="D5829" s="3">
        <v>40421.697916666664</v>
      </c>
      <c r="E5829">
        <v>10</v>
      </c>
      <c r="F5829">
        <v>9.8998658844299996</v>
      </c>
      <c r="G5829" s="5">
        <v>0.32035319950901298</v>
      </c>
      <c r="I5829">
        <f t="shared" si="91"/>
        <v>0.1001341155700004</v>
      </c>
      <c r="J5829">
        <f>Table2[[#This Row],[Consumption]]+Table2[[#This Row],[Predicted Consumption]]</f>
        <v>19.89986588443</v>
      </c>
      <c r="K5829">
        <f>ABS((Table2[[#This Row],[Consumption]]-Table2[[#This Row],[Predicted Consumption]])/Table2[[#This Row],[Consumption]])</f>
        <v>1.001341155700004E-2</v>
      </c>
    </row>
    <row r="5830" spans="1:11" x14ac:dyDescent="0.25">
      <c r="A5830" s="1">
        <v>40421.708333333336</v>
      </c>
      <c r="B5830">
        <v>10.5</v>
      </c>
      <c r="D5830" s="3">
        <v>40421.708333333336</v>
      </c>
      <c r="E5830">
        <v>10.5</v>
      </c>
      <c r="F5830">
        <v>8.8766675444299992</v>
      </c>
      <c r="G5830" s="5">
        <v>0.206945338502873</v>
      </c>
      <c r="I5830">
        <f t="shared" si="91"/>
        <v>1.6233324555700008</v>
      </c>
      <c r="J5830">
        <f>Table2[[#This Row],[Consumption]]+Table2[[#This Row],[Predicted Consumption]]</f>
        <v>19.376667544429999</v>
      </c>
      <c r="K5830">
        <f>ABS((Table2[[#This Row],[Consumption]]-Table2[[#This Row],[Predicted Consumption]])/Table2[[#This Row],[Consumption]])</f>
        <v>0.15460309100666675</v>
      </c>
    </row>
    <row r="5831" spans="1:11" x14ac:dyDescent="0.25">
      <c r="A5831" s="1">
        <v>40421.71875</v>
      </c>
      <c r="B5831">
        <v>10.6</v>
      </c>
      <c r="D5831" s="3">
        <v>40421.71875</v>
      </c>
      <c r="E5831">
        <v>10.6</v>
      </c>
      <c r="F5831">
        <v>9.8998658844299996</v>
      </c>
      <c r="G5831" s="5">
        <v>0.33908890970706401</v>
      </c>
      <c r="I5831">
        <f t="shared" si="91"/>
        <v>0.70013411557000005</v>
      </c>
      <c r="J5831">
        <f>Table2[[#This Row],[Consumption]]+Table2[[#This Row],[Predicted Consumption]]</f>
        <v>20.499865884430001</v>
      </c>
      <c r="K5831">
        <f>ABS((Table2[[#This Row],[Consumption]]-Table2[[#This Row],[Predicted Consumption]])/Table2[[#This Row],[Consumption]])</f>
        <v>6.6050388261320758E-2</v>
      </c>
    </row>
    <row r="5832" spans="1:11" x14ac:dyDescent="0.25">
      <c r="A5832" s="1">
        <v>40421.729166666664</v>
      </c>
      <c r="B5832">
        <v>11.7</v>
      </c>
      <c r="D5832" s="3">
        <v>40421.729166666664</v>
      </c>
      <c r="E5832">
        <v>11.7</v>
      </c>
      <c r="F5832">
        <v>9.8998658844299996</v>
      </c>
      <c r="G5832" s="5">
        <v>0.286790670962837</v>
      </c>
      <c r="I5832">
        <f t="shared" si="91"/>
        <v>1.8001341155699997</v>
      </c>
      <c r="J5832">
        <f>Table2[[#This Row],[Consumption]]+Table2[[#This Row],[Predicted Consumption]]</f>
        <v>21.599865884429999</v>
      </c>
      <c r="K5832">
        <f>ABS((Table2[[#This Row],[Consumption]]-Table2[[#This Row],[Predicted Consumption]])/Table2[[#This Row],[Consumption]])</f>
        <v>0.15385761671538459</v>
      </c>
    </row>
    <row r="5833" spans="1:11" x14ac:dyDescent="0.25">
      <c r="A5833" s="1">
        <v>40421.739583333336</v>
      </c>
      <c r="B5833">
        <v>11.1</v>
      </c>
      <c r="D5833" s="3">
        <v>40421.739583333336</v>
      </c>
      <c r="E5833">
        <v>11.1</v>
      </c>
      <c r="F5833">
        <v>12.283910000000001</v>
      </c>
      <c r="G5833" s="5">
        <v>0.495192101397744</v>
      </c>
      <c r="I5833">
        <f t="shared" si="91"/>
        <v>1.1839100000000009</v>
      </c>
      <c r="J5833">
        <f>Table2[[#This Row],[Consumption]]+Table2[[#This Row],[Predicted Consumption]]</f>
        <v>23.38391</v>
      </c>
      <c r="K5833">
        <f>ABS((Table2[[#This Row],[Consumption]]-Table2[[#This Row],[Predicted Consumption]])/Table2[[#This Row],[Consumption]])</f>
        <v>0.10665855855855864</v>
      </c>
    </row>
    <row r="5834" spans="1:11" x14ac:dyDescent="0.25">
      <c r="A5834" s="1">
        <v>40421.75</v>
      </c>
      <c r="B5834">
        <v>12.6</v>
      </c>
      <c r="D5834" s="3">
        <v>40421.75</v>
      </c>
      <c r="E5834">
        <v>12.6</v>
      </c>
      <c r="F5834">
        <v>10.596344154800001</v>
      </c>
      <c r="G5834" s="5">
        <v>0.248876954329425</v>
      </c>
      <c r="I5834">
        <f t="shared" si="91"/>
        <v>2.0036558451999991</v>
      </c>
      <c r="J5834">
        <f>Table2[[#This Row],[Consumption]]+Table2[[#This Row],[Predicted Consumption]]</f>
        <v>23.196344154800002</v>
      </c>
      <c r="K5834">
        <f>ABS((Table2[[#This Row],[Consumption]]-Table2[[#This Row],[Predicted Consumption]])/Table2[[#This Row],[Consumption]])</f>
        <v>0.15902030517460311</v>
      </c>
    </row>
    <row r="5835" spans="1:11" x14ac:dyDescent="0.25">
      <c r="A5835" s="1">
        <v>40421.760416666664</v>
      </c>
      <c r="B5835">
        <v>12.5</v>
      </c>
      <c r="D5835" s="3">
        <v>40421.760416666664</v>
      </c>
      <c r="E5835">
        <v>12.5</v>
      </c>
      <c r="F5835">
        <v>11.600935463200001</v>
      </c>
      <c r="G5835" s="5">
        <v>0.52764902165737104</v>
      </c>
      <c r="I5835">
        <f t="shared" si="91"/>
        <v>0.8990645367999992</v>
      </c>
      <c r="J5835">
        <f>Table2[[#This Row],[Consumption]]+Table2[[#This Row],[Predicted Consumption]]</f>
        <v>24.100935463200003</v>
      </c>
      <c r="K5835">
        <f>ABS((Table2[[#This Row],[Consumption]]-Table2[[#This Row],[Predicted Consumption]])/Table2[[#This Row],[Consumption]])</f>
        <v>7.1925162943999935E-2</v>
      </c>
    </row>
    <row r="5836" spans="1:11" x14ac:dyDescent="0.25">
      <c r="A5836" s="1">
        <v>40421.770833333336</v>
      </c>
      <c r="B5836">
        <v>12.3</v>
      </c>
      <c r="D5836" s="3">
        <v>40421.770833333336</v>
      </c>
      <c r="E5836">
        <v>12.3</v>
      </c>
      <c r="F5836">
        <v>9.6994414540600005</v>
      </c>
      <c r="G5836" s="5">
        <v>0.47950042269348903</v>
      </c>
      <c r="I5836">
        <f t="shared" si="91"/>
        <v>2.6005585459400002</v>
      </c>
      <c r="J5836">
        <f>Table2[[#This Row],[Consumption]]+Table2[[#This Row],[Predicted Consumption]]</f>
        <v>21.999441454060001</v>
      </c>
      <c r="K5836">
        <f>ABS((Table2[[#This Row],[Consumption]]-Table2[[#This Row],[Predicted Consumption]])/Table2[[#This Row],[Consumption]])</f>
        <v>0.2114275240601626</v>
      </c>
    </row>
    <row r="5837" spans="1:11" x14ac:dyDescent="0.25">
      <c r="A5837" s="1">
        <v>40421.78125</v>
      </c>
      <c r="B5837">
        <v>12.9</v>
      </c>
      <c r="D5837" s="3">
        <v>40421.78125</v>
      </c>
      <c r="E5837">
        <v>12.9</v>
      </c>
      <c r="F5837">
        <v>12.6940390444</v>
      </c>
      <c r="G5837" s="5">
        <v>0.47967012996351799</v>
      </c>
      <c r="I5837">
        <f t="shared" si="91"/>
        <v>0.20596095560000016</v>
      </c>
      <c r="J5837">
        <f>Table2[[#This Row],[Consumption]]+Table2[[#This Row],[Predicted Consumption]]</f>
        <v>25.594039044399999</v>
      </c>
      <c r="K5837">
        <f>ABS((Table2[[#This Row],[Consumption]]-Table2[[#This Row],[Predicted Consumption]])/Table2[[#This Row],[Consumption]])</f>
        <v>1.5965965550387609E-2</v>
      </c>
    </row>
    <row r="5838" spans="1:11" x14ac:dyDescent="0.25">
      <c r="A5838" s="1">
        <v>40421.791666666664</v>
      </c>
      <c r="B5838">
        <v>14.2</v>
      </c>
      <c r="D5838" s="3">
        <v>40421.791666666664</v>
      </c>
      <c r="E5838">
        <v>14.2</v>
      </c>
      <c r="F5838">
        <v>11.6587809679</v>
      </c>
      <c r="G5838" s="5">
        <v>0.82865770527165195</v>
      </c>
      <c r="I5838">
        <f t="shared" si="91"/>
        <v>2.541219032099999</v>
      </c>
      <c r="J5838">
        <f>Table2[[#This Row],[Consumption]]+Table2[[#This Row],[Predicted Consumption]]</f>
        <v>25.8587809679</v>
      </c>
      <c r="K5838">
        <f>ABS((Table2[[#This Row],[Consumption]]-Table2[[#This Row],[Predicted Consumption]])/Table2[[#This Row],[Consumption]])</f>
        <v>0.17895908676760558</v>
      </c>
    </row>
    <row r="5839" spans="1:11" x14ac:dyDescent="0.25">
      <c r="A5839" s="1">
        <v>40421.802083333336</v>
      </c>
      <c r="B5839">
        <v>13</v>
      </c>
      <c r="D5839" s="3">
        <v>40421.802083333336</v>
      </c>
      <c r="E5839">
        <v>13</v>
      </c>
      <c r="F5839">
        <v>12.2941159</v>
      </c>
      <c r="G5839" s="5">
        <v>0.67496469595185105</v>
      </c>
      <c r="I5839">
        <f t="shared" si="91"/>
        <v>0.70588410000000046</v>
      </c>
      <c r="J5839">
        <f>Table2[[#This Row],[Consumption]]+Table2[[#This Row],[Predicted Consumption]]</f>
        <v>25.294115900000001</v>
      </c>
      <c r="K5839">
        <f>ABS((Table2[[#This Row],[Consumption]]-Table2[[#This Row],[Predicted Consumption]])/Table2[[#This Row],[Consumption]])</f>
        <v>5.4298776923076955E-2</v>
      </c>
    </row>
    <row r="5840" spans="1:11" x14ac:dyDescent="0.25">
      <c r="A5840" s="1">
        <v>40421.8125</v>
      </c>
      <c r="B5840">
        <v>13.9</v>
      </c>
      <c r="D5840" s="3">
        <v>40421.8125</v>
      </c>
      <c r="E5840">
        <v>13.9</v>
      </c>
      <c r="F5840">
        <v>13.759685453199999</v>
      </c>
      <c r="G5840" s="5">
        <v>0.29549861845658698</v>
      </c>
      <c r="I5840">
        <f t="shared" si="91"/>
        <v>0.14031454680000088</v>
      </c>
      <c r="J5840">
        <f>Table2[[#This Row],[Consumption]]+Table2[[#This Row],[Predicted Consumption]]</f>
        <v>27.659685453199998</v>
      </c>
      <c r="K5840">
        <f>ABS((Table2[[#This Row],[Consumption]]-Table2[[#This Row],[Predicted Consumption]])/Table2[[#This Row],[Consumption]])</f>
        <v>1.0094571712230278E-2</v>
      </c>
    </row>
    <row r="5841" spans="1:11" x14ac:dyDescent="0.25">
      <c r="A5841" s="1">
        <v>40421.822916666664</v>
      </c>
      <c r="B5841">
        <v>12.1</v>
      </c>
      <c r="D5841" s="3">
        <v>40421.822916666664</v>
      </c>
      <c r="E5841">
        <v>12.1</v>
      </c>
      <c r="F5841">
        <v>12.2588380784</v>
      </c>
      <c r="G5841" s="5">
        <v>0.32472217047848201</v>
      </c>
      <c r="I5841">
        <f t="shared" si="91"/>
        <v>0.15883807840000053</v>
      </c>
      <c r="J5841">
        <f>Table2[[#This Row],[Consumption]]+Table2[[#This Row],[Predicted Consumption]]</f>
        <v>24.358838078399998</v>
      </c>
      <c r="K5841">
        <f>ABS((Table2[[#This Row],[Consumption]]-Table2[[#This Row],[Predicted Consumption]])/Table2[[#This Row],[Consumption]])</f>
        <v>1.3127113917355417E-2</v>
      </c>
    </row>
    <row r="5842" spans="1:11" x14ac:dyDescent="0.25">
      <c r="A5842" s="1">
        <v>40421.833333333336</v>
      </c>
      <c r="B5842">
        <v>12.8</v>
      </c>
      <c r="D5842" s="3">
        <v>40421.833333333336</v>
      </c>
      <c r="E5842">
        <v>12.8</v>
      </c>
      <c r="F5842">
        <v>12.7329031253</v>
      </c>
      <c r="G5842" s="5">
        <v>0.2876748302496</v>
      </c>
      <c r="I5842">
        <f t="shared" si="91"/>
        <v>6.7096874700000697E-2</v>
      </c>
      <c r="J5842">
        <f>Table2[[#This Row],[Consumption]]+Table2[[#This Row],[Predicted Consumption]]</f>
        <v>25.532903125300003</v>
      </c>
      <c r="K5842">
        <f>ABS((Table2[[#This Row],[Consumption]]-Table2[[#This Row],[Predicted Consumption]])/Table2[[#This Row],[Consumption]])</f>
        <v>5.2419433359375545E-3</v>
      </c>
    </row>
    <row r="5843" spans="1:11" x14ac:dyDescent="0.25">
      <c r="A5843" s="1">
        <v>40421.84375</v>
      </c>
      <c r="B5843">
        <v>12</v>
      </c>
      <c r="D5843" s="3">
        <v>40421.84375</v>
      </c>
      <c r="E5843">
        <v>12</v>
      </c>
      <c r="F5843">
        <v>12.383661993500001</v>
      </c>
      <c r="G5843" s="5">
        <v>0.367140968108983</v>
      </c>
      <c r="I5843">
        <f t="shared" si="91"/>
        <v>0.38366199350000052</v>
      </c>
      <c r="J5843">
        <f>Table2[[#This Row],[Consumption]]+Table2[[#This Row],[Predicted Consumption]]</f>
        <v>24.383661993499999</v>
      </c>
      <c r="K5843">
        <f>ABS((Table2[[#This Row],[Consumption]]-Table2[[#This Row],[Predicted Consumption]])/Table2[[#This Row],[Consumption]])</f>
        <v>3.197183279166671E-2</v>
      </c>
    </row>
    <row r="5844" spans="1:11" x14ac:dyDescent="0.25">
      <c r="A5844" s="1">
        <v>40421.854166666664</v>
      </c>
      <c r="B5844">
        <v>11.4</v>
      </c>
      <c r="D5844" s="3">
        <v>40421.854166666664</v>
      </c>
      <c r="E5844">
        <v>11.4</v>
      </c>
      <c r="F5844">
        <v>12.7258273311</v>
      </c>
      <c r="G5844" s="5">
        <v>0.34188263773139199</v>
      </c>
      <c r="I5844">
        <f t="shared" si="91"/>
        <v>1.3258273310999993</v>
      </c>
      <c r="J5844">
        <f>Table2[[#This Row],[Consumption]]+Table2[[#This Row],[Predicted Consumption]]</f>
        <v>24.125827331099998</v>
      </c>
      <c r="K5844">
        <f>ABS((Table2[[#This Row],[Consumption]]-Table2[[#This Row],[Predicted Consumption]])/Table2[[#This Row],[Consumption]])</f>
        <v>0.1163006430789473</v>
      </c>
    </row>
    <row r="5845" spans="1:11" x14ac:dyDescent="0.25">
      <c r="A5845" s="1">
        <v>40421.864583333336</v>
      </c>
      <c r="B5845">
        <v>10.4</v>
      </c>
      <c r="D5845" s="3">
        <v>40421.864583333336</v>
      </c>
      <c r="E5845">
        <v>10.4</v>
      </c>
      <c r="F5845">
        <v>12.999508175900001</v>
      </c>
      <c r="G5845" s="5">
        <v>0.54595121016599701</v>
      </c>
      <c r="I5845">
        <f t="shared" si="91"/>
        <v>2.5995081759000005</v>
      </c>
      <c r="J5845">
        <f>Table2[[#This Row],[Consumption]]+Table2[[#This Row],[Predicted Consumption]]</f>
        <v>23.399508175900003</v>
      </c>
      <c r="K5845">
        <f>ABS((Table2[[#This Row],[Consumption]]-Table2[[#This Row],[Predicted Consumption]])/Table2[[#This Row],[Consumption]])</f>
        <v>0.2499527092211539</v>
      </c>
    </row>
    <row r="5846" spans="1:11" x14ac:dyDescent="0.25">
      <c r="A5846" s="1">
        <v>40421.875</v>
      </c>
      <c r="B5846">
        <v>8</v>
      </c>
      <c r="D5846" s="3">
        <v>40421.875</v>
      </c>
      <c r="E5846">
        <v>8</v>
      </c>
      <c r="F5846">
        <v>10.596344154800001</v>
      </c>
      <c r="G5846" s="5">
        <v>0.22056163413808999</v>
      </c>
      <c r="I5846">
        <f t="shared" si="91"/>
        <v>2.5963441548000006</v>
      </c>
      <c r="J5846">
        <f>Table2[[#This Row],[Consumption]]+Table2[[#This Row],[Predicted Consumption]]</f>
        <v>18.596344154800001</v>
      </c>
      <c r="K5846">
        <f>ABS((Table2[[#This Row],[Consumption]]-Table2[[#This Row],[Predicted Consumption]])/Table2[[#This Row],[Consumption]])</f>
        <v>0.32454301935000007</v>
      </c>
    </row>
    <row r="5847" spans="1:11" x14ac:dyDescent="0.25">
      <c r="A5847" s="1">
        <v>40421.885416666664</v>
      </c>
      <c r="B5847">
        <v>7.7</v>
      </c>
      <c r="D5847" s="3">
        <v>40421.885416666664</v>
      </c>
      <c r="E5847">
        <v>7.7</v>
      </c>
      <c r="F5847">
        <v>9.7997263125200007</v>
      </c>
      <c r="G5847" s="5">
        <v>0.387243652113195</v>
      </c>
      <c r="I5847">
        <f t="shared" si="91"/>
        <v>2.0997263125200005</v>
      </c>
      <c r="J5847">
        <f>Table2[[#This Row],[Consumption]]+Table2[[#This Row],[Predicted Consumption]]</f>
        <v>17.49972631252</v>
      </c>
      <c r="K5847">
        <f>ABS((Table2[[#This Row],[Consumption]]-Table2[[#This Row],[Predicted Consumption]])/Table2[[#This Row],[Consumption]])</f>
        <v>0.27269172889870136</v>
      </c>
    </row>
    <row r="5848" spans="1:11" x14ac:dyDescent="0.25">
      <c r="A5848" s="1">
        <v>40421.895833333336</v>
      </c>
      <c r="B5848">
        <v>9.1</v>
      </c>
      <c r="D5848" s="3">
        <v>40421.895833333336</v>
      </c>
      <c r="E5848">
        <v>9.1</v>
      </c>
      <c r="F5848">
        <v>9.7997263125200007</v>
      </c>
      <c r="G5848" s="5">
        <v>0.54405124079329603</v>
      </c>
      <c r="I5848">
        <f t="shared" si="91"/>
        <v>0.69972631252000106</v>
      </c>
      <c r="J5848">
        <f>Table2[[#This Row],[Consumption]]+Table2[[#This Row],[Predicted Consumption]]</f>
        <v>18.899726312520002</v>
      </c>
      <c r="K5848">
        <f>ABS((Table2[[#This Row],[Consumption]]-Table2[[#This Row],[Predicted Consumption]])/Table2[[#This Row],[Consumption]])</f>
        <v>7.6893001375824291E-2</v>
      </c>
    </row>
    <row r="5849" spans="1:11" x14ac:dyDescent="0.25">
      <c r="A5849" s="1">
        <v>40421.90625</v>
      </c>
      <c r="B5849">
        <v>2.2000000000000002</v>
      </c>
      <c r="D5849" s="3">
        <v>40421.90625</v>
      </c>
      <c r="E5849">
        <v>2.2000000000000002</v>
      </c>
      <c r="F5849">
        <v>10.0992020696</v>
      </c>
      <c r="G5849" s="5">
        <v>0.17753904422684799</v>
      </c>
      <c r="I5849">
        <f t="shared" si="91"/>
        <v>7.8992020696000003</v>
      </c>
      <c r="J5849">
        <f>Table2[[#This Row],[Consumption]]+Table2[[#This Row],[Predicted Consumption]]</f>
        <v>12.2992020696</v>
      </c>
      <c r="K5849">
        <f>ABS((Table2[[#This Row],[Consumption]]-Table2[[#This Row],[Predicted Consumption]])/Table2[[#This Row],[Consumption]])</f>
        <v>3.5905463952727272</v>
      </c>
    </row>
    <row r="5850" spans="1:11" x14ac:dyDescent="0.25">
      <c r="A5850" s="1">
        <v>40421.916666666664</v>
      </c>
      <c r="B5850">
        <v>1.4</v>
      </c>
      <c r="D5850" s="3">
        <v>40421.916666666664</v>
      </c>
      <c r="E5850">
        <v>1.4</v>
      </c>
      <c r="F5850">
        <v>4.4361930000000003</v>
      </c>
      <c r="G5850" s="5">
        <v>0.51136834800793796</v>
      </c>
      <c r="I5850">
        <f t="shared" si="91"/>
        <v>3.0361930000000004</v>
      </c>
      <c r="J5850">
        <f>Table2[[#This Row],[Consumption]]+Table2[[#This Row],[Predicted Consumption]]</f>
        <v>5.8361929999999997</v>
      </c>
      <c r="K5850">
        <f>ABS((Table2[[#This Row],[Consumption]]-Table2[[#This Row],[Predicted Consumption]])/Table2[[#This Row],[Consumption]])</f>
        <v>2.1687092857142862</v>
      </c>
    </row>
    <row r="5851" spans="1:11" x14ac:dyDescent="0.25">
      <c r="A5851" s="1">
        <v>40421.927083333336</v>
      </c>
      <c r="B5851">
        <v>1.4</v>
      </c>
      <c r="D5851" s="3">
        <v>40421.927083333336</v>
      </c>
      <c r="E5851">
        <v>1.4</v>
      </c>
      <c r="F5851">
        <v>1.4</v>
      </c>
      <c r="G5851" s="5">
        <v>0.37203124047594199</v>
      </c>
      <c r="I5851">
        <f t="shared" si="91"/>
        <v>0</v>
      </c>
      <c r="J5851">
        <f>Table2[[#This Row],[Consumption]]+Table2[[#This Row],[Predicted Consumption]]</f>
        <v>2.8</v>
      </c>
      <c r="K5851">
        <f>ABS((Table2[[#This Row],[Consumption]]-Table2[[#This Row],[Predicted Consumption]])/Table2[[#This Row],[Consumption]])</f>
        <v>0</v>
      </c>
    </row>
    <row r="5852" spans="1:11" x14ac:dyDescent="0.25">
      <c r="A5852" s="1">
        <v>40421.9375</v>
      </c>
      <c r="B5852">
        <v>1.2</v>
      </c>
      <c r="D5852" s="3">
        <v>40421.9375</v>
      </c>
      <c r="E5852">
        <v>1.2</v>
      </c>
      <c r="F5852">
        <v>1.2</v>
      </c>
      <c r="G5852" s="5">
        <v>0.52319562001511499</v>
      </c>
      <c r="I5852">
        <f t="shared" si="91"/>
        <v>0</v>
      </c>
      <c r="J5852">
        <f>Table2[[#This Row],[Consumption]]+Table2[[#This Row],[Predicted Consumption]]</f>
        <v>2.4</v>
      </c>
      <c r="K5852">
        <f>ABS((Table2[[#This Row],[Consumption]]-Table2[[#This Row],[Predicted Consumption]])/Table2[[#This Row],[Consumption]])</f>
        <v>0</v>
      </c>
    </row>
    <row r="5853" spans="1:11" x14ac:dyDescent="0.25">
      <c r="A5853" s="1">
        <v>40421.947916666664</v>
      </c>
      <c r="B5853">
        <v>1.4</v>
      </c>
      <c r="D5853" s="3">
        <v>40421.947916666664</v>
      </c>
      <c r="E5853">
        <v>1.4</v>
      </c>
      <c r="F5853">
        <v>1.3</v>
      </c>
      <c r="G5853" s="5">
        <v>0.44402292667298698</v>
      </c>
      <c r="I5853">
        <f t="shared" si="91"/>
        <v>9.9999999999999867E-2</v>
      </c>
      <c r="J5853">
        <f>Table2[[#This Row],[Consumption]]+Table2[[#This Row],[Predicted Consumption]]</f>
        <v>2.7</v>
      </c>
      <c r="K5853">
        <f>ABS((Table2[[#This Row],[Consumption]]-Table2[[#This Row],[Predicted Consumption]])/Table2[[#This Row],[Consumption]])</f>
        <v>7.1428571428571341E-2</v>
      </c>
    </row>
    <row r="5854" spans="1:11" x14ac:dyDescent="0.25">
      <c r="A5854" s="1">
        <v>40421.958333333336</v>
      </c>
      <c r="B5854">
        <v>1.3</v>
      </c>
      <c r="D5854" s="3">
        <v>40421.958333333336</v>
      </c>
      <c r="E5854">
        <v>1.3</v>
      </c>
      <c r="F5854">
        <v>1.4</v>
      </c>
      <c r="G5854" s="5">
        <v>0.92903248367057401</v>
      </c>
      <c r="I5854">
        <f t="shared" si="91"/>
        <v>9.9999999999999867E-2</v>
      </c>
      <c r="J5854">
        <f>Table2[[#This Row],[Consumption]]+Table2[[#This Row],[Predicted Consumption]]</f>
        <v>2.7</v>
      </c>
      <c r="K5854">
        <f>ABS((Table2[[#This Row],[Consumption]]-Table2[[#This Row],[Predicted Consumption]])/Table2[[#This Row],[Consumption]])</f>
        <v>7.6923076923076816E-2</v>
      </c>
    </row>
    <row r="5855" spans="1:11" x14ac:dyDescent="0.25">
      <c r="A5855" s="1">
        <v>40421.96875</v>
      </c>
      <c r="B5855">
        <v>1.2</v>
      </c>
      <c r="D5855" s="3">
        <v>40421.96875</v>
      </c>
      <c r="E5855">
        <v>1.2</v>
      </c>
      <c r="F5855">
        <v>1.2</v>
      </c>
      <c r="G5855" s="5">
        <v>0.59949487111247901</v>
      </c>
      <c r="I5855">
        <f t="shared" si="91"/>
        <v>0</v>
      </c>
      <c r="J5855">
        <f>Table2[[#This Row],[Consumption]]+Table2[[#This Row],[Predicted Consumption]]</f>
        <v>2.4</v>
      </c>
      <c r="K5855">
        <f>ABS((Table2[[#This Row],[Consumption]]-Table2[[#This Row],[Predicted Consumption]])/Table2[[#This Row],[Consumption]])</f>
        <v>0</v>
      </c>
    </row>
    <row r="5856" spans="1:11" x14ac:dyDescent="0.25">
      <c r="A5856" s="1">
        <v>40421.979166666664</v>
      </c>
      <c r="B5856">
        <v>1.3</v>
      </c>
      <c r="D5856" s="3">
        <v>40421.979166666664</v>
      </c>
      <c r="E5856">
        <v>1.3</v>
      </c>
      <c r="F5856">
        <v>1.3</v>
      </c>
      <c r="G5856" s="5">
        <v>0.86703427165254299</v>
      </c>
      <c r="I5856">
        <f t="shared" si="91"/>
        <v>0</v>
      </c>
      <c r="J5856">
        <f>Table2[[#This Row],[Consumption]]+Table2[[#This Row],[Predicted Consumption]]</f>
        <v>2.6</v>
      </c>
      <c r="K5856">
        <f>ABS((Table2[[#This Row],[Consumption]]-Table2[[#This Row],[Predicted Consumption]])/Table2[[#This Row],[Consumption]])</f>
        <v>0</v>
      </c>
    </row>
    <row r="5857" spans="1:11" x14ac:dyDescent="0.25">
      <c r="A5857" s="1">
        <v>40421.989583333336</v>
      </c>
      <c r="B5857">
        <v>1.3</v>
      </c>
      <c r="D5857" s="3">
        <v>40421.989583333336</v>
      </c>
      <c r="E5857">
        <v>1.3</v>
      </c>
      <c r="F5857">
        <v>1.3</v>
      </c>
      <c r="G5857" s="5">
        <v>0.73968619796452795</v>
      </c>
      <c r="I5857">
        <f t="shared" si="91"/>
        <v>0</v>
      </c>
      <c r="J5857">
        <f>Table2[[#This Row],[Consumption]]+Table2[[#This Row],[Predicted Consumption]]</f>
        <v>2.6</v>
      </c>
      <c r="K5857">
        <f>ABS((Table2[[#This Row],[Consumption]]-Table2[[#This Row],[Predicted Consumption]])/Table2[[#This Row],[Consumption]])</f>
        <v>0</v>
      </c>
    </row>
    <row r="5858" spans="1:11" x14ac:dyDescent="0.25">
      <c r="A5858" s="1">
        <v>40422</v>
      </c>
      <c r="B5858">
        <v>5.8</v>
      </c>
      <c r="D5858" s="2">
        <v>40422</v>
      </c>
      <c r="E5858">
        <v>5.8</v>
      </c>
      <c r="F5858">
        <v>1.2</v>
      </c>
      <c r="G5858" s="5">
        <v>0.45225223305932999</v>
      </c>
      <c r="I5858">
        <f t="shared" si="91"/>
        <v>4.5999999999999996</v>
      </c>
      <c r="J5858">
        <f>Table2[[#This Row],[Consumption]]+Table2[[#This Row],[Predicted Consumption]]</f>
        <v>7</v>
      </c>
      <c r="K5858">
        <f>ABS((Table2[[#This Row],[Consumption]]-Table2[[#This Row],[Predicted Consumption]])/Table2[[#This Row],[Consumption]])</f>
        <v>0.79310344827586199</v>
      </c>
    </row>
    <row r="5859" spans="1:11" x14ac:dyDescent="0.25">
      <c r="A5859" s="1">
        <v>40422.010416666664</v>
      </c>
      <c r="B5859">
        <v>4.2</v>
      </c>
      <c r="D5859" s="3">
        <v>40422.010416666664</v>
      </c>
      <c r="E5859">
        <v>4.2</v>
      </c>
      <c r="F5859">
        <v>9.4999774606600003</v>
      </c>
      <c r="G5859" s="5">
        <v>0.54728603281876198</v>
      </c>
      <c r="I5859">
        <f t="shared" si="91"/>
        <v>5.2999774606600001</v>
      </c>
      <c r="J5859">
        <f>Table2[[#This Row],[Consumption]]+Table2[[#This Row],[Predicted Consumption]]</f>
        <v>13.699977460660001</v>
      </c>
      <c r="K5859">
        <f>ABS((Table2[[#This Row],[Consumption]]-Table2[[#This Row],[Predicted Consumption]])/Table2[[#This Row],[Consumption]])</f>
        <v>1.261899395395238</v>
      </c>
    </row>
    <row r="5860" spans="1:11" x14ac:dyDescent="0.25">
      <c r="A5860" s="1">
        <v>40422.020833333336</v>
      </c>
      <c r="B5860">
        <v>5.2</v>
      </c>
      <c r="D5860" s="3">
        <v>40422.020833333336</v>
      </c>
      <c r="E5860">
        <v>5.2</v>
      </c>
      <c r="F5860">
        <v>5.34</v>
      </c>
      <c r="G5860" s="5">
        <v>0.74309966020404405</v>
      </c>
      <c r="I5860">
        <f t="shared" si="91"/>
        <v>0.13999999999999968</v>
      </c>
      <c r="J5860">
        <f>Table2[[#This Row],[Consumption]]+Table2[[#This Row],[Predicted Consumption]]</f>
        <v>10.54</v>
      </c>
      <c r="K5860">
        <f>ABS((Table2[[#This Row],[Consumption]]-Table2[[#This Row],[Predicted Consumption]])/Table2[[#This Row],[Consumption]])</f>
        <v>2.6923076923076862E-2</v>
      </c>
    </row>
    <row r="5861" spans="1:11" x14ac:dyDescent="0.25">
      <c r="A5861" s="1">
        <v>40422.03125</v>
      </c>
      <c r="B5861">
        <v>5.6</v>
      </c>
      <c r="D5861" s="3">
        <v>40422.03125</v>
      </c>
      <c r="E5861">
        <v>5.6</v>
      </c>
      <c r="F5861">
        <v>4.0799500000000002</v>
      </c>
      <c r="G5861" s="5">
        <v>0.48288129145929098</v>
      </c>
      <c r="I5861">
        <f t="shared" si="91"/>
        <v>1.5200499999999995</v>
      </c>
      <c r="J5861">
        <f>Table2[[#This Row],[Consumption]]+Table2[[#This Row],[Predicted Consumption]]</f>
        <v>9.6799499999999998</v>
      </c>
      <c r="K5861">
        <f>ABS((Table2[[#This Row],[Consumption]]-Table2[[#This Row],[Predicted Consumption]])/Table2[[#This Row],[Consumption]])</f>
        <v>0.27143749999999994</v>
      </c>
    </row>
    <row r="5862" spans="1:11" x14ac:dyDescent="0.25">
      <c r="A5862" s="1">
        <v>40422.041666666664</v>
      </c>
      <c r="B5862">
        <v>5.8</v>
      </c>
      <c r="D5862" s="3">
        <v>40422.041666666664</v>
      </c>
      <c r="E5862">
        <v>5.8</v>
      </c>
      <c r="F5862">
        <v>5.6994297900699999</v>
      </c>
      <c r="G5862" s="5">
        <v>0.71348848857124703</v>
      </c>
      <c r="I5862">
        <f t="shared" si="91"/>
        <v>0.10057020992999988</v>
      </c>
      <c r="J5862">
        <f>Table2[[#This Row],[Consumption]]+Table2[[#This Row],[Predicted Consumption]]</f>
        <v>11.49942979007</v>
      </c>
      <c r="K5862">
        <f>ABS((Table2[[#This Row],[Consumption]]-Table2[[#This Row],[Predicted Consumption]])/Table2[[#This Row],[Consumption]])</f>
        <v>1.733969136724136E-2</v>
      </c>
    </row>
    <row r="5863" spans="1:11" x14ac:dyDescent="0.25">
      <c r="A5863" s="1">
        <v>40422.052083333336</v>
      </c>
      <c r="B5863">
        <v>5.7</v>
      </c>
      <c r="D5863" s="3">
        <v>40422.052083333336</v>
      </c>
      <c r="E5863">
        <v>5.7</v>
      </c>
      <c r="F5863">
        <v>5.3940680197699997</v>
      </c>
      <c r="G5863" s="5">
        <v>0.35091039902006599</v>
      </c>
      <c r="I5863">
        <f t="shared" si="91"/>
        <v>0.30593198023000046</v>
      </c>
      <c r="J5863">
        <f>Table2[[#This Row],[Consumption]]+Table2[[#This Row],[Predicted Consumption]]</f>
        <v>11.094068019769999</v>
      </c>
      <c r="K5863">
        <f>ABS((Table2[[#This Row],[Consumption]]-Table2[[#This Row],[Predicted Consumption]])/Table2[[#This Row],[Consumption]])</f>
        <v>5.3672277233333412E-2</v>
      </c>
    </row>
    <row r="5864" spans="1:11" x14ac:dyDescent="0.25">
      <c r="A5864" s="1">
        <v>40422.0625</v>
      </c>
      <c r="B5864">
        <v>5.6</v>
      </c>
      <c r="D5864" s="3">
        <v>40422.0625</v>
      </c>
      <c r="E5864">
        <v>5.6</v>
      </c>
      <c r="F5864">
        <v>1.3</v>
      </c>
      <c r="G5864" s="5">
        <v>0.30062677472302102</v>
      </c>
      <c r="I5864">
        <f t="shared" si="91"/>
        <v>4.3</v>
      </c>
      <c r="J5864">
        <f>Table2[[#This Row],[Consumption]]+Table2[[#This Row],[Predicted Consumption]]</f>
        <v>6.8999999999999995</v>
      </c>
      <c r="K5864">
        <f>ABS((Table2[[#This Row],[Consumption]]-Table2[[#This Row],[Predicted Consumption]])/Table2[[#This Row],[Consumption]])</f>
        <v>0.7678571428571429</v>
      </c>
    </row>
    <row r="5865" spans="1:11" x14ac:dyDescent="0.25">
      <c r="A5865" s="1">
        <v>40422.072916666664</v>
      </c>
      <c r="B5865">
        <v>3.5</v>
      </c>
      <c r="D5865" s="3">
        <v>40422.072916666664</v>
      </c>
      <c r="E5865">
        <v>3.5</v>
      </c>
      <c r="F5865">
        <v>5.5969501785400002</v>
      </c>
      <c r="G5865" s="5">
        <v>0.40246530961688698</v>
      </c>
      <c r="I5865">
        <f t="shared" si="91"/>
        <v>2.0969501785400002</v>
      </c>
      <c r="J5865">
        <f>Table2[[#This Row],[Consumption]]+Table2[[#This Row],[Predicted Consumption]]</f>
        <v>9.0969501785400002</v>
      </c>
      <c r="K5865">
        <f>ABS((Table2[[#This Row],[Consumption]]-Table2[[#This Row],[Predicted Consumption]])/Table2[[#This Row],[Consumption]])</f>
        <v>0.59912862244000009</v>
      </c>
    </row>
    <row r="5866" spans="1:11" x14ac:dyDescent="0.25">
      <c r="A5866" s="1">
        <v>40422.083333333336</v>
      </c>
      <c r="B5866">
        <v>1.3</v>
      </c>
      <c r="D5866" s="3">
        <v>40422.083333333336</v>
      </c>
      <c r="E5866">
        <v>1.3</v>
      </c>
      <c r="F5866">
        <v>4.8971</v>
      </c>
      <c r="G5866" s="5">
        <v>0.46342999946817298</v>
      </c>
      <c r="I5866">
        <f t="shared" si="91"/>
        <v>3.5971000000000002</v>
      </c>
      <c r="J5866">
        <f>Table2[[#This Row],[Consumption]]+Table2[[#This Row],[Predicted Consumption]]</f>
        <v>6.1970999999999998</v>
      </c>
      <c r="K5866">
        <f>ABS((Table2[[#This Row],[Consumption]]-Table2[[#This Row],[Predicted Consumption]])/Table2[[#This Row],[Consumption]])</f>
        <v>2.7669999999999999</v>
      </c>
    </row>
    <row r="5867" spans="1:11" x14ac:dyDescent="0.25">
      <c r="A5867" s="1">
        <v>40422.09375</v>
      </c>
      <c r="B5867">
        <v>1.2</v>
      </c>
      <c r="D5867" s="3">
        <v>40422.09375</v>
      </c>
      <c r="E5867">
        <v>1.2</v>
      </c>
      <c r="F5867">
        <v>1.4</v>
      </c>
      <c r="G5867" s="5">
        <v>0.45077406985463297</v>
      </c>
      <c r="I5867">
        <f t="shared" si="91"/>
        <v>0.19999999999999996</v>
      </c>
      <c r="J5867">
        <f>Table2[[#This Row],[Consumption]]+Table2[[#This Row],[Predicted Consumption]]</f>
        <v>2.5999999999999996</v>
      </c>
      <c r="K5867">
        <f>ABS((Table2[[#This Row],[Consumption]]-Table2[[#This Row],[Predicted Consumption]])/Table2[[#This Row],[Consumption]])</f>
        <v>0.16666666666666663</v>
      </c>
    </row>
    <row r="5868" spans="1:11" x14ac:dyDescent="0.25">
      <c r="A5868" s="1">
        <v>40422.104166666664</v>
      </c>
      <c r="B5868">
        <v>1.3</v>
      </c>
      <c r="D5868" s="3">
        <v>40422.104166666664</v>
      </c>
      <c r="E5868">
        <v>1.3</v>
      </c>
      <c r="F5868">
        <v>1.4</v>
      </c>
      <c r="G5868" s="5">
        <v>0.71071671595582897</v>
      </c>
      <c r="I5868">
        <f t="shared" si="91"/>
        <v>9.9999999999999867E-2</v>
      </c>
      <c r="J5868">
        <f>Table2[[#This Row],[Consumption]]+Table2[[#This Row],[Predicted Consumption]]</f>
        <v>2.7</v>
      </c>
      <c r="K5868">
        <f>ABS((Table2[[#This Row],[Consumption]]-Table2[[#This Row],[Predicted Consumption]])/Table2[[#This Row],[Consumption]])</f>
        <v>7.6923076923076816E-2</v>
      </c>
    </row>
    <row r="5869" spans="1:11" x14ac:dyDescent="0.25">
      <c r="A5869" s="1">
        <v>40422.114583333336</v>
      </c>
      <c r="B5869">
        <v>1.3</v>
      </c>
      <c r="D5869" s="3">
        <v>40422.114583333336</v>
      </c>
      <c r="E5869">
        <v>1.3</v>
      </c>
      <c r="F5869">
        <v>1.3</v>
      </c>
      <c r="G5869" s="5">
        <v>0.866459843295598</v>
      </c>
      <c r="I5869">
        <f t="shared" si="91"/>
        <v>0</v>
      </c>
      <c r="J5869">
        <f>Table2[[#This Row],[Consumption]]+Table2[[#This Row],[Predicted Consumption]]</f>
        <v>2.6</v>
      </c>
      <c r="K5869">
        <f>ABS((Table2[[#This Row],[Consumption]]-Table2[[#This Row],[Predicted Consumption]])/Table2[[#This Row],[Consumption]])</f>
        <v>0</v>
      </c>
    </row>
    <row r="5870" spans="1:11" x14ac:dyDescent="0.25">
      <c r="A5870" s="1">
        <v>40422.125</v>
      </c>
      <c r="B5870">
        <v>1.2</v>
      </c>
      <c r="D5870" s="3">
        <v>40422.125</v>
      </c>
      <c r="E5870">
        <v>1.2</v>
      </c>
      <c r="F5870">
        <v>5.7961244395799998</v>
      </c>
      <c r="G5870" s="5">
        <v>0.90016696167783605</v>
      </c>
      <c r="I5870">
        <f t="shared" si="91"/>
        <v>4.5961244395799996</v>
      </c>
      <c r="J5870">
        <f>Table2[[#This Row],[Consumption]]+Table2[[#This Row],[Predicted Consumption]]</f>
        <v>6.99612443958</v>
      </c>
      <c r="K5870">
        <f>ABS((Table2[[#This Row],[Consumption]]-Table2[[#This Row],[Predicted Consumption]])/Table2[[#This Row],[Consumption]])</f>
        <v>3.83010369965</v>
      </c>
    </row>
    <row r="5871" spans="1:11" x14ac:dyDescent="0.25">
      <c r="A5871" s="1">
        <v>40422.135416666664</v>
      </c>
      <c r="B5871">
        <v>1.4</v>
      </c>
      <c r="D5871" s="3">
        <v>40422.135416666664</v>
      </c>
      <c r="E5871">
        <v>1.4</v>
      </c>
      <c r="F5871">
        <v>1.3</v>
      </c>
      <c r="G5871" s="5">
        <v>0.73270538469969104</v>
      </c>
      <c r="I5871">
        <f t="shared" si="91"/>
        <v>9.9999999999999867E-2</v>
      </c>
      <c r="J5871">
        <f>Table2[[#This Row],[Consumption]]+Table2[[#This Row],[Predicted Consumption]]</f>
        <v>2.7</v>
      </c>
      <c r="K5871">
        <f>ABS((Table2[[#This Row],[Consumption]]-Table2[[#This Row],[Predicted Consumption]])/Table2[[#This Row],[Consumption]])</f>
        <v>7.1428571428571341E-2</v>
      </c>
    </row>
    <row r="5872" spans="1:11" x14ac:dyDescent="0.25">
      <c r="A5872" s="1">
        <v>40422.145833333336</v>
      </c>
      <c r="B5872">
        <v>1.2</v>
      </c>
      <c r="D5872" s="3">
        <v>40422.145833333336</v>
      </c>
      <c r="E5872">
        <v>1.2</v>
      </c>
      <c r="F5872">
        <v>1.3</v>
      </c>
      <c r="G5872" s="5">
        <v>0.44179580976509902</v>
      </c>
      <c r="I5872">
        <f t="shared" si="91"/>
        <v>0.10000000000000009</v>
      </c>
      <c r="J5872">
        <f>Table2[[#This Row],[Consumption]]+Table2[[#This Row],[Predicted Consumption]]</f>
        <v>2.5</v>
      </c>
      <c r="K5872">
        <f>ABS((Table2[[#This Row],[Consumption]]-Table2[[#This Row],[Predicted Consumption]])/Table2[[#This Row],[Consumption]])</f>
        <v>8.3333333333333412E-2</v>
      </c>
    </row>
    <row r="5873" spans="1:11" x14ac:dyDescent="0.25">
      <c r="A5873" s="1">
        <v>40422.15625</v>
      </c>
      <c r="B5873">
        <v>1.3</v>
      </c>
      <c r="D5873" s="3">
        <v>40422.15625</v>
      </c>
      <c r="E5873">
        <v>1.3</v>
      </c>
      <c r="F5873">
        <v>1.3</v>
      </c>
      <c r="G5873" s="5">
        <v>0.57661776297921397</v>
      </c>
      <c r="I5873">
        <f t="shared" si="91"/>
        <v>0</v>
      </c>
      <c r="J5873">
        <f>Table2[[#This Row],[Consumption]]+Table2[[#This Row],[Predicted Consumption]]</f>
        <v>2.6</v>
      </c>
      <c r="K5873">
        <f>ABS((Table2[[#This Row],[Consumption]]-Table2[[#This Row],[Predicted Consumption]])/Table2[[#This Row],[Consumption]])</f>
        <v>0</v>
      </c>
    </row>
    <row r="5874" spans="1:11" x14ac:dyDescent="0.25">
      <c r="A5874" s="1">
        <v>40422.166666666664</v>
      </c>
      <c r="B5874">
        <v>1.3</v>
      </c>
      <c r="D5874" s="3">
        <v>40422.166666666664</v>
      </c>
      <c r="E5874">
        <v>1.3</v>
      </c>
      <c r="F5874">
        <v>1.3</v>
      </c>
      <c r="G5874" s="5">
        <v>0.89052020164040102</v>
      </c>
      <c r="I5874">
        <f t="shared" si="91"/>
        <v>0</v>
      </c>
      <c r="J5874">
        <f>Table2[[#This Row],[Consumption]]+Table2[[#This Row],[Predicted Consumption]]</f>
        <v>2.6</v>
      </c>
      <c r="K5874">
        <f>ABS((Table2[[#This Row],[Consumption]]-Table2[[#This Row],[Predicted Consumption]])/Table2[[#This Row],[Consumption]])</f>
        <v>0</v>
      </c>
    </row>
    <row r="5875" spans="1:11" x14ac:dyDescent="0.25">
      <c r="A5875" s="1">
        <v>40422.177083333336</v>
      </c>
      <c r="B5875">
        <v>1.2</v>
      </c>
      <c r="D5875" s="3">
        <v>40422.177083333336</v>
      </c>
      <c r="E5875">
        <v>1.2</v>
      </c>
      <c r="I5875">
        <f t="shared" si="91"/>
        <v>1.2</v>
      </c>
      <c r="J5875">
        <f>Table2[[#This Row],[Consumption]]+Table2[[#This Row],[Predicted Consumption]]</f>
        <v>1.2</v>
      </c>
      <c r="K5875">
        <f>ABS((Table2[[#This Row],[Consumption]]-Table2[[#This Row],[Predicted Consumption]])/Table2[[#This Row],[Consumption]])</f>
        <v>1</v>
      </c>
    </row>
    <row r="5876" spans="1:11" x14ac:dyDescent="0.25">
      <c r="A5876" s="1">
        <v>40422.1875</v>
      </c>
      <c r="B5876">
        <v>1.3</v>
      </c>
      <c r="D5876" s="3">
        <v>40422.1875</v>
      </c>
      <c r="E5876">
        <v>1.3</v>
      </c>
      <c r="F5876">
        <v>1.4</v>
      </c>
      <c r="G5876" s="5">
        <v>0.80797925399400805</v>
      </c>
      <c r="I5876">
        <f t="shared" si="91"/>
        <v>9.9999999999999867E-2</v>
      </c>
      <c r="J5876">
        <f>Table2[[#This Row],[Consumption]]+Table2[[#This Row],[Predicted Consumption]]</f>
        <v>2.7</v>
      </c>
      <c r="K5876">
        <f>ABS((Table2[[#This Row],[Consumption]]-Table2[[#This Row],[Predicted Consumption]])/Table2[[#This Row],[Consumption]])</f>
        <v>7.6923076923076816E-2</v>
      </c>
    </row>
    <row r="5877" spans="1:11" x14ac:dyDescent="0.25">
      <c r="A5877" s="1">
        <v>40422.197916666664</v>
      </c>
      <c r="B5877">
        <v>1.3</v>
      </c>
      <c r="D5877" s="3">
        <v>40422.197916666664</v>
      </c>
      <c r="E5877">
        <v>1.3</v>
      </c>
      <c r="F5877">
        <v>1.2</v>
      </c>
      <c r="G5877" s="5">
        <v>0.560987831233137</v>
      </c>
      <c r="I5877">
        <f t="shared" si="91"/>
        <v>0.10000000000000009</v>
      </c>
      <c r="J5877">
        <f>Table2[[#This Row],[Consumption]]+Table2[[#This Row],[Predicted Consumption]]</f>
        <v>2.5</v>
      </c>
      <c r="K5877">
        <f>ABS((Table2[[#This Row],[Consumption]]-Table2[[#This Row],[Predicted Consumption]])/Table2[[#This Row],[Consumption]])</f>
        <v>7.6923076923076983E-2</v>
      </c>
    </row>
    <row r="5878" spans="1:11" x14ac:dyDescent="0.25">
      <c r="A5878" s="1">
        <v>40422.208333333336</v>
      </c>
      <c r="B5878">
        <v>1.3</v>
      </c>
      <c r="D5878" s="3">
        <v>40422.208333333336</v>
      </c>
      <c r="E5878">
        <v>1.3</v>
      </c>
      <c r="F5878">
        <v>1.2</v>
      </c>
      <c r="G5878" s="5">
        <v>0.63194402258501503</v>
      </c>
      <c r="I5878">
        <f t="shared" si="91"/>
        <v>0.10000000000000009</v>
      </c>
      <c r="J5878">
        <f>Table2[[#This Row],[Consumption]]+Table2[[#This Row],[Predicted Consumption]]</f>
        <v>2.5</v>
      </c>
      <c r="K5878">
        <f>ABS((Table2[[#This Row],[Consumption]]-Table2[[#This Row],[Predicted Consumption]])/Table2[[#This Row],[Consumption]])</f>
        <v>7.6923076923076983E-2</v>
      </c>
    </row>
    <row r="5879" spans="1:11" x14ac:dyDescent="0.25">
      <c r="A5879" s="1">
        <v>40422.21875</v>
      </c>
      <c r="B5879">
        <v>1.8</v>
      </c>
      <c r="D5879" s="3">
        <v>40422.21875</v>
      </c>
      <c r="E5879">
        <v>1.8</v>
      </c>
      <c r="F5879">
        <v>1.2</v>
      </c>
      <c r="G5879" s="5">
        <v>0.48989725290268699</v>
      </c>
      <c r="I5879">
        <f t="shared" si="91"/>
        <v>0.60000000000000009</v>
      </c>
      <c r="J5879">
        <f>Table2[[#This Row],[Consumption]]+Table2[[#This Row],[Predicted Consumption]]</f>
        <v>3</v>
      </c>
      <c r="K5879">
        <f>ABS((Table2[[#This Row],[Consumption]]-Table2[[#This Row],[Predicted Consumption]])/Table2[[#This Row],[Consumption]])</f>
        <v>0.33333333333333337</v>
      </c>
    </row>
    <row r="5880" spans="1:11" x14ac:dyDescent="0.25">
      <c r="A5880" s="1">
        <v>40422.229166666664</v>
      </c>
      <c r="B5880">
        <v>2.9</v>
      </c>
      <c r="D5880" s="3">
        <v>40422.229166666664</v>
      </c>
      <c r="E5880">
        <v>2.9</v>
      </c>
      <c r="F5880">
        <v>1.4</v>
      </c>
      <c r="G5880" s="5">
        <v>0.46765322997602599</v>
      </c>
      <c r="I5880">
        <f t="shared" si="91"/>
        <v>1.5</v>
      </c>
      <c r="J5880">
        <f>Table2[[#This Row],[Consumption]]+Table2[[#This Row],[Predicted Consumption]]</f>
        <v>4.3</v>
      </c>
      <c r="K5880">
        <f>ABS((Table2[[#This Row],[Consumption]]-Table2[[#This Row],[Predicted Consumption]])/Table2[[#This Row],[Consumption]])</f>
        <v>0.51724137931034486</v>
      </c>
    </row>
    <row r="5881" spans="1:11" x14ac:dyDescent="0.25">
      <c r="A5881" s="1">
        <v>40422.239583333336</v>
      </c>
      <c r="B5881">
        <v>3.9</v>
      </c>
      <c r="D5881" s="3">
        <v>40422.239583333336</v>
      </c>
      <c r="E5881">
        <v>3.9</v>
      </c>
      <c r="F5881">
        <v>1.3</v>
      </c>
      <c r="G5881" s="5">
        <v>0.41844259733120498</v>
      </c>
      <c r="I5881">
        <f t="shared" si="91"/>
        <v>2.5999999999999996</v>
      </c>
      <c r="J5881">
        <f>Table2[[#This Row],[Consumption]]+Table2[[#This Row],[Predicted Consumption]]</f>
        <v>5.2</v>
      </c>
      <c r="K5881">
        <f>ABS((Table2[[#This Row],[Consumption]]-Table2[[#This Row],[Predicted Consumption]])/Table2[[#This Row],[Consumption]])</f>
        <v>0.66666666666666663</v>
      </c>
    </row>
    <row r="5882" spans="1:11" x14ac:dyDescent="0.25">
      <c r="A5882" s="1">
        <v>40422.25</v>
      </c>
      <c r="B5882">
        <v>7</v>
      </c>
      <c r="D5882" s="3">
        <v>40422.25</v>
      </c>
      <c r="E5882">
        <v>7</v>
      </c>
      <c r="F5882">
        <v>5.1982243645199997</v>
      </c>
      <c r="G5882" s="5">
        <v>0.64189520094388097</v>
      </c>
      <c r="I5882">
        <f t="shared" si="91"/>
        <v>1.8017756354800003</v>
      </c>
      <c r="J5882">
        <f>Table2[[#This Row],[Consumption]]+Table2[[#This Row],[Predicted Consumption]]</f>
        <v>12.19822436452</v>
      </c>
      <c r="K5882">
        <f>ABS((Table2[[#This Row],[Consumption]]-Table2[[#This Row],[Predicted Consumption]])/Table2[[#This Row],[Consumption]])</f>
        <v>0.25739651935428576</v>
      </c>
    </row>
    <row r="5883" spans="1:11" x14ac:dyDescent="0.25">
      <c r="A5883" s="1">
        <v>40422.260416666664</v>
      </c>
      <c r="B5883">
        <v>11.4</v>
      </c>
      <c r="D5883" s="3">
        <v>40422.260416666664</v>
      </c>
      <c r="E5883">
        <v>11.4</v>
      </c>
      <c r="F5883">
        <v>9.5932177692699998</v>
      </c>
      <c r="G5883" s="5">
        <v>0.30287527544500997</v>
      </c>
      <c r="I5883">
        <f t="shared" si="91"/>
        <v>1.8067822307300005</v>
      </c>
      <c r="J5883">
        <f>Table2[[#This Row],[Consumption]]+Table2[[#This Row],[Predicted Consumption]]</f>
        <v>20.99321776927</v>
      </c>
      <c r="K5883">
        <f>ABS((Table2[[#This Row],[Consumption]]-Table2[[#This Row],[Predicted Consumption]])/Table2[[#This Row],[Consumption]])</f>
        <v>0.15848966936228073</v>
      </c>
    </row>
    <row r="5884" spans="1:11" x14ac:dyDescent="0.25">
      <c r="A5884" s="1">
        <v>40422.270833333336</v>
      </c>
      <c r="B5884">
        <v>10</v>
      </c>
      <c r="D5884" s="3">
        <v>40422.270833333336</v>
      </c>
      <c r="E5884">
        <v>10</v>
      </c>
      <c r="F5884">
        <v>10.377260742500001</v>
      </c>
      <c r="G5884" s="5">
        <v>0.78057721997104501</v>
      </c>
      <c r="I5884">
        <f t="shared" si="91"/>
        <v>0.37726074250000075</v>
      </c>
      <c r="J5884">
        <f>Table2[[#This Row],[Consumption]]+Table2[[#This Row],[Predicted Consumption]]</f>
        <v>20.377260742499999</v>
      </c>
      <c r="K5884">
        <f>ABS((Table2[[#This Row],[Consumption]]-Table2[[#This Row],[Predicted Consumption]])/Table2[[#This Row],[Consumption]])</f>
        <v>3.7726074250000075E-2</v>
      </c>
    </row>
    <row r="5885" spans="1:11" x14ac:dyDescent="0.25">
      <c r="A5885" s="1">
        <v>40422.28125</v>
      </c>
      <c r="B5885">
        <v>11</v>
      </c>
      <c r="D5885" s="3">
        <v>40422.28125</v>
      </c>
      <c r="E5885">
        <v>11</v>
      </c>
      <c r="F5885">
        <v>10.480226701099999</v>
      </c>
      <c r="G5885" s="5">
        <v>0.28612816655512802</v>
      </c>
      <c r="I5885">
        <f t="shared" si="91"/>
        <v>0.51977329890000057</v>
      </c>
      <c r="J5885">
        <f>Table2[[#This Row],[Consumption]]+Table2[[#This Row],[Predicted Consumption]]</f>
        <v>21.480226701100001</v>
      </c>
      <c r="K5885">
        <f>ABS((Table2[[#This Row],[Consumption]]-Table2[[#This Row],[Predicted Consumption]])/Table2[[#This Row],[Consumption]])</f>
        <v>4.7252118081818235E-2</v>
      </c>
    </row>
    <row r="5886" spans="1:11" x14ac:dyDescent="0.25">
      <c r="A5886" s="1">
        <v>40422.291666666664</v>
      </c>
      <c r="B5886">
        <v>10.4</v>
      </c>
      <c r="D5886" s="3">
        <v>40422.291666666664</v>
      </c>
      <c r="E5886">
        <v>10.4</v>
      </c>
      <c r="F5886">
        <v>12.383661993500001</v>
      </c>
      <c r="G5886" s="5">
        <v>0.29251112406558399</v>
      </c>
      <c r="I5886">
        <f t="shared" si="91"/>
        <v>1.9836619935000002</v>
      </c>
      <c r="J5886">
        <f>Table2[[#This Row],[Consumption]]+Table2[[#This Row],[Predicted Consumption]]</f>
        <v>22.783661993500001</v>
      </c>
      <c r="K5886">
        <f>ABS((Table2[[#This Row],[Consumption]]-Table2[[#This Row],[Predicted Consumption]])/Table2[[#This Row],[Consumption]])</f>
        <v>0.19073673014423079</v>
      </c>
    </row>
    <row r="5887" spans="1:11" x14ac:dyDescent="0.25">
      <c r="A5887" s="1">
        <v>40422.302083333336</v>
      </c>
      <c r="B5887">
        <v>10.9</v>
      </c>
      <c r="D5887" s="3">
        <v>40422.302083333336</v>
      </c>
      <c r="E5887">
        <v>10.9</v>
      </c>
      <c r="F5887">
        <v>8</v>
      </c>
      <c r="G5887" s="5">
        <v>0.40572312845763697</v>
      </c>
      <c r="I5887">
        <f t="shared" si="91"/>
        <v>2.9000000000000004</v>
      </c>
      <c r="J5887">
        <f>Table2[[#This Row],[Consumption]]+Table2[[#This Row],[Predicted Consumption]]</f>
        <v>18.899999999999999</v>
      </c>
      <c r="K5887">
        <f>ABS((Table2[[#This Row],[Consumption]]-Table2[[#This Row],[Predicted Consumption]])/Table2[[#This Row],[Consumption]])</f>
        <v>0.26605504587155965</v>
      </c>
    </row>
    <row r="5888" spans="1:11" x14ac:dyDescent="0.25">
      <c r="A5888" s="1">
        <v>40422.3125</v>
      </c>
      <c r="B5888">
        <v>9.3000000000000007</v>
      </c>
      <c r="D5888" s="3">
        <v>40422.3125</v>
      </c>
      <c r="E5888">
        <v>9.3000000000000007</v>
      </c>
      <c r="F5888">
        <v>10.3840825197</v>
      </c>
      <c r="G5888" s="5">
        <v>0.42095451863945499</v>
      </c>
      <c r="I5888">
        <f t="shared" si="91"/>
        <v>1.084082519699999</v>
      </c>
      <c r="J5888">
        <f>Table2[[#This Row],[Consumption]]+Table2[[#This Row],[Predicted Consumption]]</f>
        <v>19.684082519699999</v>
      </c>
      <c r="K5888">
        <f>ABS((Table2[[#This Row],[Consumption]]-Table2[[#This Row],[Predicted Consumption]])/Table2[[#This Row],[Consumption]])</f>
        <v>0.11656801287096763</v>
      </c>
    </row>
    <row r="5889" spans="1:11" x14ac:dyDescent="0.25">
      <c r="A5889" s="1">
        <v>40422.322916666664</v>
      </c>
      <c r="B5889">
        <v>8.4</v>
      </c>
      <c r="D5889" s="3">
        <v>40422.322916666664</v>
      </c>
      <c r="E5889">
        <v>8.4</v>
      </c>
      <c r="F5889">
        <v>2.1314000000000002</v>
      </c>
      <c r="G5889" s="5">
        <v>0.26253600436954599</v>
      </c>
      <c r="I5889">
        <f t="shared" si="91"/>
        <v>6.2686000000000002</v>
      </c>
      <c r="J5889">
        <f>Table2[[#This Row],[Consumption]]+Table2[[#This Row],[Predicted Consumption]]</f>
        <v>10.531400000000001</v>
      </c>
      <c r="K5889">
        <f>ABS((Table2[[#This Row],[Consumption]]-Table2[[#This Row],[Predicted Consumption]])/Table2[[#This Row],[Consumption]])</f>
        <v>0.74626190476190479</v>
      </c>
    </row>
    <row r="5890" spans="1:11" x14ac:dyDescent="0.25">
      <c r="A5890" s="1">
        <v>40422.333333333336</v>
      </c>
      <c r="B5890">
        <v>9.1999999999999993</v>
      </c>
      <c r="D5890" s="3">
        <v>40422.333333333336</v>
      </c>
      <c r="E5890">
        <v>9.1999999999999993</v>
      </c>
      <c r="F5890">
        <v>7.7</v>
      </c>
      <c r="G5890" s="5">
        <v>0.18249886346496499</v>
      </c>
      <c r="I5890">
        <f t="shared" si="91"/>
        <v>1.4999999999999991</v>
      </c>
      <c r="J5890">
        <f>Table2[[#This Row],[Consumption]]+Table2[[#This Row],[Predicted Consumption]]</f>
        <v>16.899999999999999</v>
      </c>
      <c r="K5890">
        <f>ABS((Table2[[#This Row],[Consumption]]-Table2[[#This Row],[Predicted Consumption]])/Table2[[#This Row],[Consumption]])</f>
        <v>0.16304347826086948</v>
      </c>
    </row>
    <row r="5891" spans="1:11" x14ac:dyDescent="0.25">
      <c r="A5891" s="1">
        <v>40422.34375</v>
      </c>
      <c r="B5891">
        <v>8.3000000000000007</v>
      </c>
      <c r="D5891" s="3">
        <v>40422.34375</v>
      </c>
      <c r="E5891">
        <v>8.3000000000000007</v>
      </c>
      <c r="F5891">
        <v>8.3903659104599999</v>
      </c>
      <c r="G5891" s="5">
        <v>0.60566284031465101</v>
      </c>
      <c r="I5891">
        <f t="shared" si="91"/>
        <v>9.0365910459999199E-2</v>
      </c>
      <c r="J5891">
        <f>Table2[[#This Row],[Consumption]]+Table2[[#This Row],[Predicted Consumption]]</f>
        <v>16.690365910460002</v>
      </c>
      <c r="K5891">
        <f>ABS((Table2[[#This Row],[Consumption]]-Table2[[#This Row],[Predicted Consumption]])/Table2[[#This Row],[Consumption]])</f>
        <v>1.0887459091566168E-2</v>
      </c>
    </row>
    <row r="5892" spans="1:11" x14ac:dyDescent="0.25">
      <c r="A5892" s="1">
        <v>40422.354166666664</v>
      </c>
      <c r="B5892">
        <v>8.5</v>
      </c>
      <c r="D5892" s="3">
        <v>40422.354166666664</v>
      </c>
      <c r="E5892">
        <v>8.5</v>
      </c>
      <c r="F5892">
        <v>7.84187433506</v>
      </c>
      <c r="G5892" s="5">
        <v>0.43999840988762001</v>
      </c>
      <c r="I5892">
        <f t="shared" ref="I5892:I5955" si="92">ABS(F5892-E5892)</f>
        <v>0.65812566494000002</v>
      </c>
      <c r="J5892">
        <f>Table2[[#This Row],[Consumption]]+Table2[[#This Row],[Predicted Consumption]]</f>
        <v>16.341874335059998</v>
      </c>
      <c r="K5892">
        <f>ABS((Table2[[#This Row],[Consumption]]-Table2[[#This Row],[Predicted Consumption]])/Table2[[#This Row],[Consumption]])</f>
        <v>7.7426548816470597E-2</v>
      </c>
    </row>
    <row r="5893" spans="1:11" x14ac:dyDescent="0.25">
      <c r="A5893" s="1">
        <v>40422.364583333336</v>
      </c>
      <c r="B5893">
        <v>10.4</v>
      </c>
      <c r="D5893" s="3">
        <v>40422.364583333336</v>
      </c>
      <c r="E5893">
        <v>10.4</v>
      </c>
      <c r="F5893">
        <v>11.153878755599999</v>
      </c>
      <c r="G5893" s="5">
        <v>0.19387952244725501</v>
      </c>
      <c r="I5893">
        <f t="shared" si="92"/>
        <v>0.75387875559999884</v>
      </c>
      <c r="J5893">
        <f>Table2[[#This Row],[Consumption]]+Table2[[#This Row],[Predicted Consumption]]</f>
        <v>21.5538787556</v>
      </c>
      <c r="K5893">
        <f>ABS((Table2[[#This Row],[Consumption]]-Table2[[#This Row],[Predicted Consumption]])/Table2[[#This Row],[Consumption]])</f>
        <v>7.2488341884615268E-2</v>
      </c>
    </row>
    <row r="5894" spans="1:11" x14ac:dyDescent="0.25">
      <c r="A5894" s="1">
        <v>40422.375</v>
      </c>
      <c r="B5894">
        <v>9.6999999999999993</v>
      </c>
      <c r="D5894" s="3">
        <v>40422.375</v>
      </c>
      <c r="E5894">
        <v>9.6999999999999993</v>
      </c>
      <c r="F5894">
        <v>10.888923656699999</v>
      </c>
      <c r="G5894" s="5">
        <v>0.61519648833099005</v>
      </c>
      <c r="I5894">
        <f t="shared" si="92"/>
        <v>1.1889236567000001</v>
      </c>
      <c r="J5894">
        <f>Table2[[#This Row],[Consumption]]+Table2[[#This Row],[Predicted Consumption]]</f>
        <v>20.588923656699997</v>
      </c>
      <c r="K5894">
        <f>ABS((Table2[[#This Row],[Consumption]]-Table2[[#This Row],[Predicted Consumption]])/Table2[[#This Row],[Consumption]])</f>
        <v>0.12256944914432992</v>
      </c>
    </row>
    <row r="5895" spans="1:11" x14ac:dyDescent="0.25">
      <c r="A5895" s="1">
        <v>40422.385416666664</v>
      </c>
      <c r="B5895">
        <v>10.8</v>
      </c>
      <c r="D5895" s="3">
        <v>40422.385416666664</v>
      </c>
      <c r="E5895">
        <v>10.8</v>
      </c>
      <c r="F5895">
        <v>9.8998658844299996</v>
      </c>
      <c r="G5895" s="5">
        <v>0.27834820405542099</v>
      </c>
      <c r="I5895">
        <f t="shared" si="92"/>
        <v>0.90013411557000111</v>
      </c>
      <c r="J5895">
        <f>Table2[[#This Row],[Consumption]]+Table2[[#This Row],[Predicted Consumption]]</f>
        <v>20.69986588443</v>
      </c>
      <c r="K5895">
        <f>ABS((Table2[[#This Row],[Consumption]]-Table2[[#This Row],[Predicted Consumption]])/Table2[[#This Row],[Consumption]])</f>
        <v>8.3345751441666768E-2</v>
      </c>
    </row>
    <row r="5896" spans="1:11" x14ac:dyDescent="0.25">
      <c r="A5896" s="1">
        <v>40422.395833333336</v>
      </c>
      <c r="B5896">
        <v>10.6</v>
      </c>
      <c r="D5896" s="3">
        <v>40422.395833333336</v>
      </c>
      <c r="E5896">
        <v>10.6</v>
      </c>
      <c r="F5896">
        <v>9.2994414541400001</v>
      </c>
      <c r="G5896" s="5">
        <v>0.45020874918440401</v>
      </c>
      <c r="I5896">
        <f t="shared" si="92"/>
        <v>1.3005585458599995</v>
      </c>
      <c r="J5896">
        <f>Table2[[#This Row],[Consumption]]+Table2[[#This Row],[Predicted Consumption]]</f>
        <v>19.89944145414</v>
      </c>
      <c r="K5896">
        <f>ABS((Table2[[#This Row],[Consumption]]-Table2[[#This Row],[Predicted Consumption]])/Table2[[#This Row],[Consumption]])</f>
        <v>0.1226942024396226</v>
      </c>
    </row>
    <row r="5897" spans="1:11" x14ac:dyDescent="0.25">
      <c r="A5897" s="1">
        <v>40422.40625</v>
      </c>
      <c r="B5897">
        <v>16.100000000000001</v>
      </c>
      <c r="D5897" s="3">
        <v>40422.40625</v>
      </c>
      <c r="E5897">
        <v>16.100000000000001</v>
      </c>
      <c r="F5897">
        <v>11.600935463200001</v>
      </c>
      <c r="G5897" s="5">
        <v>0.26403878035869299</v>
      </c>
      <c r="I5897">
        <f t="shared" si="92"/>
        <v>4.4990645368000006</v>
      </c>
      <c r="J5897">
        <f>Table2[[#This Row],[Consumption]]+Table2[[#This Row],[Predicted Consumption]]</f>
        <v>27.700935463200004</v>
      </c>
      <c r="K5897">
        <f>ABS((Table2[[#This Row],[Consumption]]-Table2[[#This Row],[Predicted Consumption]])/Table2[[#This Row],[Consumption]])</f>
        <v>0.27944500228571428</v>
      </c>
    </row>
    <row r="5898" spans="1:11" x14ac:dyDescent="0.25">
      <c r="A5898" s="1">
        <v>40422.416666666664</v>
      </c>
      <c r="B5898">
        <v>13.9</v>
      </c>
      <c r="D5898" s="3">
        <v>40422.416666666664</v>
      </c>
      <c r="E5898">
        <v>13.9</v>
      </c>
      <c r="F5898">
        <v>12.793665562499999</v>
      </c>
      <c r="G5898" s="5">
        <v>0.4</v>
      </c>
      <c r="I5898">
        <f t="shared" si="92"/>
        <v>1.106334437500001</v>
      </c>
      <c r="J5898">
        <f>Table2[[#This Row],[Consumption]]+Table2[[#This Row],[Predicted Consumption]]</f>
        <v>26.693665562500001</v>
      </c>
      <c r="K5898">
        <f>ABS((Table2[[#This Row],[Consumption]]-Table2[[#This Row],[Predicted Consumption]])/Table2[[#This Row],[Consumption]])</f>
        <v>7.9592405575539635E-2</v>
      </c>
    </row>
    <row r="5899" spans="1:11" x14ac:dyDescent="0.25">
      <c r="A5899" s="1">
        <v>40422.427083333336</v>
      </c>
      <c r="B5899">
        <v>13.2</v>
      </c>
      <c r="D5899" s="3">
        <v>40422.427083333336</v>
      </c>
      <c r="E5899">
        <v>13.2</v>
      </c>
      <c r="F5899">
        <v>11.976126583099999</v>
      </c>
      <c r="G5899" s="5">
        <v>0.79882961688225096</v>
      </c>
      <c r="I5899">
        <f t="shared" si="92"/>
        <v>1.2238734169000001</v>
      </c>
      <c r="J5899">
        <f>Table2[[#This Row],[Consumption]]+Table2[[#This Row],[Predicted Consumption]]</f>
        <v>25.1761265831</v>
      </c>
      <c r="K5899">
        <f>ABS((Table2[[#This Row],[Consumption]]-Table2[[#This Row],[Predicted Consumption]])/Table2[[#This Row],[Consumption]])</f>
        <v>9.2717683098484854E-2</v>
      </c>
    </row>
    <row r="5900" spans="1:11" x14ac:dyDescent="0.25">
      <c r="A5900" s="1">
        <v>40422.4375</v>
      </c>
      <c r="B5900">
        <v>12.4</v>
      </c>
      <c r="D5900" s="3">
        <v>40422.4375</v>
      </c>
      <c r="E5900">
        <v>12.4</v>
      </c>
      <c r="F5900">
        <v>13.5380068477</v>
      </c>
      <c r="G5900" s="5">
        <v>0.312069116194858</v>
      </c>
      <c r="I5900">
        <f t="shared" si="92"/>
        <v>1.1380068476999998</v>
      </c>
      <c r="J5900">
        <f>Table2[[#This Row],[Consumption]]+Table2[[#This Row],[Predicted Consumption]]</f>
        <v>25.938006847700002</v>
      </c>
      <c r="K5900">
        <f>ABS((Table2[[#This Row],[Consumption]]-Table2[[#This Row],[Predicted Consumption]])/Table2[[#This Row],[Consumption]])</f>
        <v>9.1774745782258041E-2</v>
      </c>
    </row>
    <row r="5901" spans="1:11" x14ac:dyDescent="0.25">
      <c r="A5901" s="1">
        <v>40422.447916666664</v>
      </c>
      <c r="B5901">
        <v>10.1</v>
      </c>
      <c r="D5901" s="3">
        <v>40422.447916666664</v>
      </c>
      <c r="E5901">
        <v>10.1</v>
      </c>
      <c r="F5901">
        <v>12.7329031253</v>
      </c>
      <c r="G5901" s="5">
        <v>0.249103023598091</v>
      </c>
      <c r="I5901">
        <f t="shared" si="92"/>
        <v>2.6329031253000004</v>
      </c>
      <c r="J5901">
        <f>Table2[[#This Row],[Consumption]]+Table2[[#This Row],[Predicted Consumption]]</f>
        <v>22.8329031253</v>
      </c>
      <c r="K5901">
        <f>ABS((Table2[[#This Row],[Consumption]]-Table2[[#This Row],[Predicted Consumption]])/Table2[[#This Row],[Consumption]])</f>
        <v>0.2606834777524753</v>
      </c>
    </row>
    <row r="5902" spans="1:11" x14ac:dyDescent="0.25">
      <c r="A5902" s="1">
        <v>40422.458333333336</v>
      </c>
      <c r="B5902">
        <v>11.9</v>
      </c>
      <c r="D5902" s="3">
        <v>40422.458333333336</v>
      </c>
      <c r="E5902">
        <v>11.9</v>
      </c>
      <c r="F5902">
        <v>10.984181252100001</v>
      </c>
      <c r="G5902" s="5">
        <v>0.28000473408922599</v>
      </c>
      <c r="I5902">
        <f t="shared" si="92"/>
        <v>0.91581874789999951</v>
      </c>
      <c r="J5902">
        <f>Table2[[#This Row],[Consumption]]+Table2[[#This Row],[Predicted Consumption]]</f>
        <v>22.884181252099999</v>
      </c>
      <c r="K5902">
        <f>ABS((Table2[[#This Row],[Consumption]]-Table2[[#This Row],[Predicted Consumption]])/Table2[[#This Row],[Consumption]])</f>
        <v>7.6959558647058779E-2</v>
      </c>
    </row>
    <row r="5903" spans="1:11" x14ac:dyDescent="0.25">
      <c r="A5903" s="1">
        <v>40422.46875</v>
      </c>
      <c r="B5903">
        <v>12.9</v>
      </c>
      <c r="D5903" s="3">
        <v>40422.46875</v>
      </c>
      <c r="E5903">
        <v>12.9</v>
      </c>
      <c r="F5903">
        <v>11.3538813989</v>
      </c>
      <c r="G5903" s="5">
        <v>0.28113798099584197</v>
      </c>
      <c r="I5903">
        <f t="shared" si="92"/>
        <v>1.5461186010999999</v>
      </c>
      <c r="J5903">
        <f>Table2[[#This Row],[Consumption]]+Table2[[#This Row],[Predicted Consumption]]</f>
        <v>24.253881398899999</v>
      </c>
      <c r="K5903">
        <f>ABS((Table2[[#This Row],[Consumption]]-Table2[[#This Row],[Predicted Consumption]])/Table2[[#This Row],[Consumption]])</f>
        <v>0.119854155124031</v>
      </c>
    </row>
    <row r="5904" spans="1:11" x14ac:dyDescent="0.25">
      <c r="A5904" s="1">
        <v>40422.479166666664</v>
      </c>
      <c r="B5904">
        <v>12.8</v>
      </c>
      <c r="D5904" s="3">
        <v>40422.479166666664</v>
      </c>
      <c r="E5904">
        <v>12.8</v>
      </c>
      <c r="F5904">
        <v>13.759685453199999</v>
      </c>
      <c r="G5904" s="5">
        <v>0.93192332874425798</v>
      </c>
      <c r="I5904">
        <f t="shared" si="92"/>
        <v>0.95968545319999876</v>
      </c>
      <c r="J5904">
        <f>Table2[[#This Row],[Consumption]]+Table2[[#This Row],[Predicted Consumption]]</f>
        <v>26.5596854532</v>
      </c>
      <c r="K5904">
        <f>ABS((Table2[[#This Row],[Consumption]]-Table2[[#This Row],[Predicted Consumption]])/Table2[[#This Row],[Consumption]])</f>
        <v>7.4975426031249903E-2</v>
      </c>
    </row>
    <row r="5905" spans="1:11" x14ac:dyDescent="0.25">
      <c r="A5905" s="1">
        <v>40422.489583333336</v>
      </c>
      <c r="B5905">
        <v>11.9</v>
      </c>
      <c r="D5905" s="3">
        <v>40422.489583333336</v>
      </c>
      <c r="E5905">
        <v>11.9</v>
      </c>
      <c r="F5905">
        <v>11.925880014400001</v>
      </c>
      <c r="G5905" s="5">
        <v>0.46049301769168699</v>
      </c>
      <c r="I5905">
        <f t="shared" si="92"/>
        <v>2.5880014400000206E-2</v>
      </c>
      <c r="J5905">
        <f>Table2[[#This Row],[Consumption]]+Table2[[#This Row],[Predicted Consumption]]</f>
        <v>23.825880014399999</v>
      </c>
      <c r="K5905">
        <f>ABS((Table2[[#This Row],[Consumption]]-Table2[[#This Row],[Predicted Consumption]])/Table2[[#This Row],[Consumption]])</f>
        <v>2.1747911260504376E-3</v>
      </c>
    </row>
    <row r="5906" spans="1:11" x14ac:dyDescent="0.25">
      <c r="A5906" s="1">
        <v>40422.5</v>
      </c>
      <c r="B5906">
        <v>12.1</v>
      </c>
      <c r="D5906" s="3">
        <v>40422.5</v>
      </c>
      <c r="E5906">
        <v>12.1</v>
      </c>
      <c r="F5906">
        <v>12.7830321877</v>
      </c>
      <c r="G5906" s="5">
        <v>0.78018553485994602</v>
      </c>
      <c r="I5906">
        <f t="shared" si="92"/>
        <v>0.68303218770000029</v>
      </c>
      <c r="J5906">
        <f>Table2[[#This Row],[Consumption]]+Table2[[#This Row],[Predicted Consumption]]</f>
        <v>24.8830321877</v>
      </c>
      <c r="K5906">
        <f>ABS((Table2[[#This Row],[Consumption]]-Table2[[#This Row],[Predicted Consumption]])/Table2[[#This Row],[Consumption]])</f>
        <v>5.644894113223143E-2</v>
      </c>
    </row>
    <row r="5907" spans="1:11" x14ac:dyDescent="0.25">
      <c r="A5907" s="1">
        <v>40422.510416666664</v>
      </c>
      <c r="B5907">
        <v>11</v>
      </c>
      <c r="D5907" s="3">
        <v>40422.510416666664</v>
      </c>
      <c r="E5907">
        <v>11</v>
      </c>
      <c r="F5907">
        <v>12.7830321877</v>
      </c>
      <c r="G5907" s="5">
        <v>0.49606907012777501</v>
      </c>
      <c r="I5907">
        <f t="shared" si="92"/>
        <v>1.7830321876999999</v>
      </c>
      <c r="J5907">
        <f>Table2[[#This Row],[Consumption]]+Table2[[#This Row],[Predicted Consumption]]</f>
        <v>23.783032187700002</v>
      </c>
      <c r="K5907">
        <f>ABS((Table2[[#This Row],[Consumption]]-Table2[[#This Row],[Predicted Consumption]])/Table2[[#This Row],[Consumption]])</f>
        <v>0.16209383524545454</v>
      </c>
    </row>
    <row r="5908" spans="1:11" x14ac:dyDescent="0.25">
      <c r="A5908" s="1">
        <v>40422.520833333336</v>
      </c>
      <c r="B5908">
        <v>10.6</v>
      </c>
      <c r="D5908" s="3">
        <v>40422.520833333336</v>
      </c>
      <c r="E5908">
        <v>10.6</v>
      </c>
      <c r="F5908">
        <v>10.388857763800001</v>
      </c>
      <c r="G5908" s="5">
        <v>0.50088315359379199</v>
      </c>
      <c r="I5908">
        <f t="shared" si="92"/>
        <v>0.21114223619999883</v>
      </c>
      <c r="J5908">
        <f>Table2[[#This Row],[Consumption]]+Table2[[#This Row],[Predicted Consumption]]</f>
        <v>20.988857763799999</v>
      </c>
      <c r="K5908">
        <f>ABS((Table2[[#This Row],[Consumption]]-Table2[[#This Row],[Predicted Consumption]])/Table2[[#This Row],[Consumption]])</f>
        <v>1.9919078886792344E-2</v>
      </c>
    </row>
    <row r="5909" spans="1:11" x14ac:dyDescent="0.25">
      <c r="A5909" s="1">
        <v>40422.53125</v>
      </c>
      <c r="B5909">
        <v>9.8000000000000007</v>
      </c>
      <c r="D5909" s="3">
        <v>40422.53125</v>
      </c>
      <c r="E5909">
        <v>9.8000000000000007</v>
      </c>
      <c r="F5909">
        <v>15.2257</v>
      </c>
      <c r="G5909" s="5">
        <v>0.46512156456793202</v>
      </c>
      <c r="I5909">
        <f t="shared" si="92"/>
        <v>5.4256999999999991</v>
      </c>
      <c r="J5909">
        <f>Table2[[#This Row],[Consumption]]+Table2[[#This Row],[Predicted Consumption]]</f>
        <v>25.025700000000001</v>
      </c>
      <c r="K5909">
        <f>ABS((Table2[[#This Row],[Consumption]]-Table2[[#This Row],[Predicted Consumption]])/Table2[[#This Row],[Consumption]])</f>
        <v>0.55364285714285699</v>
      </c>
    </row>
    <row r="5910" spans="1:11" x14ac:dyDescent="0.25">
      <c r="A5910" s="1">
        <v>40422.541666666664</v>
      </c>
      <c r="B5910">
        <v>11</v>
      </c>
      <c r="D5910" s="3">
        <v>40422.541666666664</v>
      </c>
      <c r="E5910">
        <v>11</v>
      </c>
      <c r="F5910">
        <v>11.899329679399999</v>
      </c>
      <c r="G5910" s="5">
        <v>0.20556682177473301</v>
      </c>
      <c r="I5910">
        <f t="shared" si="92"/>
        <v>0.89932967939999919</v>
      </c>
      <c r="J5910">
        <f>Table2[[#This Row],[Consumption]]+Table2[[#This Row],[Predicted Consumption]]</f>
        <v>22.899329679399997</v>
      </c>
      <c r="K5910">
        <f>ABS((Table2[[#This Row],[Consumption]]-Table2[[#This Row],[Predicted Consumption]])/Table2[[#This Row],[Consumption]])</f>
        <v>8.1757243581818115E-2</v>
      </c>
    </row>
    <row r="5911" spans="1:11" x14ac:dyDescent="0.25">
      <c r="A5911" s="1">
        <v>40422.552083333336</v>
      </c>
      <c r="B5911">
        <v>9.8000000000000007</v>
      </c>
      <c r="D5911" s="3">
        <v>40422.552083333336</v>
      </c>
      <c r="E5911">
        <v>9.8000000000000007</v>
      </c>
      <c r="F5911">
        <v>10.598208635900001</v>
      </c>
      <c r="G5911" s="5">
        <v>0.604865436327227</v>
      </c>
      <c r="I5911">
        <f t="shared" si="92"/>
        <v>0.79820863590000002</v>
      </c>
      <c r="J5911">
        <f>Table2[[#This Row],[Consumption]]+Table2[[#This Row],[Predicted Consumption]]</f>
        <v>20.398208635900001</v>
      </c>
      <c r="K5911">
        <f>ABS((Table2[[#This Row],[Consumption]]-Table2[[#This Row],[Predicted Consumption]])/Table2[[#This Row],[Consumption]])</f>
        <v>8.1449860806122446E-2</v>
      </c>
    </row>
    <row r="5912" spans="1:11" x14ac:dyDescent="0.25">
      <c r="A5912" s="1">
        <v>40422.5625</v>
      </c>
      <c r="B5912">
        <v>11.1</v>
      </c>
      <c r="D5912" s="3">
        <v>40422.5625</v>
      </c>
      <c r="E5912">
        <v>11.1</v>
      </c>
      <c r="F5912">
        <v>10.9922488135</v>
      </c>
      <c r="G5912" s="5">
        <v>0.63982832614620699</v>
      </c>
      <c r="I5912">
        <f t="shared" si="92"/>
        <v>0.10775118649999982</v>
      </c>
      <c r="J5912">
        <f>Table2[[#This Row],[Consumption]]+Table2[[#This Row],[Predicted Consumption]]</f>
        <v>22.092248813499999</v>
      </c>
      <c r="K5912">
        <f>ABS((Table2[[#This Row],[Consumption]]-Table2[[#This Row],[Predicted Consumption]])/Table2[[#This Row],[Consumption]])</f>
        <v>9.707314099099083E-3</v>
      </c>
    </row>
    <row r="5913" spans="1:11" x14ac:dyDescent="0.25">
      <c r="A5913" s="1">
        <v>40422.572916666664</v>
      </c>
      <c r="B5913">
        <v>12</v>
      </c>
      <c r="D5913" s="3">
        <v>40422.572916666664</v>
      </c>
      <c r="E5913">
        <v>12</v>
      </c>
      <c r="F5913">
        <v>12.383661993500001</v>
      </c>
      <c r="G5913" s="5">
        <v>0.40186632752451001</v>
      </c>
      <c r="I5913">
        <f t="shared" si="92"/>
        <v>0.38366199350000052</v>
      </c>
      <c r="J5913">
        <f>Table2[[#This Row],[Consumption]]+Table2[[#This Row],[Predicted Consumption]]</f>
        <v>24.383661993499999</v>
      </c>
      <c r="K5913">
        <f>ABS((Table2[[#This Row],[Consumption]]-Table2[[#This Row],[Predicted Consumption]])/Table2[[#This Row],[Consumption]])</f>
        <v>3.197183279166671E-2</v>
      </c>
    </row>
    <row r="5914" spans="1:11" x14ac:dyDescent="0.25">
      <c r="A5914" s="1">
        <v>40422.583333333336</v>
      </c>
      <c r="B5914">
        <v>11</v>
      </c>
      <c r="D5914" s="3">
        <v>40422.583333333336</v>
      </c>
      <c r="E5914">
        <v>11</v>
      </c>
      <c r="F5914">
        <v>12.0132886082</v>
      </c>
      <c r="G5914" s="5">
        <v>0.25454373228431199</v>
      </c>
      <c r="I5914">
        <f t="shared" si="92"/>
        <v>1.0132886081999999</v>
      </c>
      <c r="J5914">
        <f>Table2[[#This Row],[Consumption]]+Table2[[#This Row],[Predicted Consumption]]</f>
        <v>23.0132886082</v>
      </c>
      <c r="K5914">
        <f>ABS((Table2[[#This Row],[Consumption]]-Table2[[#This Row],[Predicted Consumption]])/Table2[[#This Row],[Consumption]])</f>
        <v>9.2117146199999986E-2</v>
      </c>
    </row>
    <row r="5915" spans="1:11" x14ac:dyDescent="0.25">
      <c r="A5915" s="1">
        <v>40422.59375</v>
      </c>
      <c r="B5915">
        <v>11.4</v>
      </c>
      <c r="D5915" s="3">
        <v>40422.59375</v>
      </c>
      <c r="E5915">
        <v>11.4</v>
      </c>
      <c r="F5915">
        <v>9.7998658931399998</v>
      </c>
      <c r="G5915" s="5">
        <v>0.33597333685826403</v>
      </c>
      <c r="I5915">
        <f t="shared" si="92"/>
        <v>1.6001341068600006</v>
      </c>
      <c r="J5915">
        <f>Table2[[#This Row],[Consumption]]+Table2[[#This Row],[Predicted Consumption]]</f>
        <v>21.19986589314</v>
      </c>
      <c r="K5915">
        <f>ABS((Table2[[#This Row],[Consumption]]-Table2[[#This Row],[Predicted Consumption]])/Table2[[#This Row],[Consumption]])</f>
        <v>0.14036264095263162</v>
      </c>
    </row>
    <row r="5916" spans="1:11" x14ac:dyDescent="0.25">
      <c r="A5916" s="1">
        <v>40422.604166666664</v>
      </c>
      <c r="B5916">
        <v>10.7</v>
      </c>
      <c r="D5916" s="3">
        <v>40422.604166666664</v>
      </c>
      <c r="E5916">
        <v>10.7</v>
      </c>
      <c r="F5916">
        <v>9.9998084187200007</v>
      </c>
      <c r="G5916" s="5">
        <v>0.66529106556800699</v>
      </c>
      <c r="I5916">
        <f t="shared" si="92"/>
        <v>0.70019158127999859</v>
      </c>
      <c r="J5916">
        <f>Table2[[#This Row],[Consumption]]+Table2[[#This Row],[Predicted Consumption]]</f>
        <v>20.69980841872</v>
      </c>
      <c r="K5916">
        <f>ABS((Table2[[#This Row],[Consumption]]-Table2[[#This Row],[Predicted Consumption]])/Table2[[#This Row],[Consumption]])</f>
        <v>6.5438465540186785E-2</v>
      </c>
    </row>
    <row r="5917" spans="1:11" x14ac:dyDescent="0.25">
      <c r="A5917" s="1">
        <v>40422.614583333336</v>
      </c>
      <c r="B5917">
        <v>10.7</v>
      </c>
      <c r="D5917" s="3">
        <v>40422.614583333336</v>
      </c>
      <c r="E5917">
        <v>10.7</v>
      </c>
      <c r="F5917">
        <v>10.598208635900001</v>
      </c>
      <c r="G5917" s="5">
        <v>0.198545146596178</v>
      </c>
      <c r="I5917">
        <f t="shared" si="92"/>
        <v>0.10179136409999856</v>
      </c>
      <c r="J5917">
        <f>Table2[[#This Row],[Consumption]]+Table2[[#This Row],[Predicted Consumption]]</f>
        <v>21.2982086359</v>
      </c>
      <c r="K5917">
        <f>ABS((Table2[[#This Row],[Consumption]]-Table2[[#This Row],[Predicted Consumption]])/Table2[[#This Row],[Consumption]])</f>
        <v>9.513211598130707E-3</v>
      </c>
    </row>
    <row r="5918" spans="1:11" x14ac:dyDescent="0.25">
      <c r="A5918" s="1">
        <v>40422.625</v>
      </c>
      <c r="B5918">
        <v>10.4</v>
      </c>
      <c r="D5918" s="3">
        <v>40422.625</v>
      </c>
      <c r="E5918">
        <v>10.4</v>
      </c>
      <c r="F5918">
        <v>10.598208635900001</v>
      </c>
      <c r="G5918" s="5">
        <v>0.190768100629368</v>
      </c>
      <c r="I5918">
        <f t="shared" si="92"/>
        <v>0.19820863590000037</v>
      </c>
      <c r="J5918">
        <f>Table2[[#This Row],[Consumption]]+Table2[[#This Row],[Predicted Consumption]]</f>
        <v>20.998208635899999</v>
      </c>
      <c r="K5918">
        <f>ABS((Table2[[#This Row],[Consumption]]-Table2[[#This Row],[Predicted Consumption]])/Table2[[#This Row],[Consumption]])</f>
        <v>1.9058522682692342E-2</v>
      </c>
    </row>
    <row r="5919" spans="1:11" x14ac:dyDescent="0.25">
      <c r="A5919" s="1">
        <v>40422.635416666664</v>
      </c>
      <c r="B5919">
        <v>10.9</v>
      </c>
      <c r="D5919" s="3">
        <v>40422.635416666664</v>
      </c>
      <c r="E5919">
        <v>10.9</v>
      </c>
      <c r="F5919">
        <v>9.6996090178400003</v>
      </c>
      <c r="G5919" s="5">
        <v>0.25571057704091499</v>
      </c>
      <c r="I5919">
        <f t="shared" si="92"/>
        <v>1.2003909821600001</v>
      </c>
      <c r="J5919">
        <f>Table2[[#This Row],[Consumption]]+Table2[[#This Row],[Predicted Consumption]]</f>
        <v>20.599609017840002</v>
      </c>
      <c r="K5919">
        <f>ABS((Table2[[#This Row],[Consumption]]-Table2[[#This Row],[Predicted Consumption]])/Table2[[#This Row],[Consumption]])</f>
        <v>0.11012761304220184</v>
      </c>
    </row>
    <row r="5920" spans="1:11" x14ac:dyDescent="0.25">
      <c r="A5920" s="1">
        <v>40422.645833333336</v>
      </c>
      <c r="B5920">
        <v>11.1</v>
      </c>
      <c r="D5920" s="3">
        <v>40422.645833333336</v>
      </c>
      <c r="E5920">
        <v>11.1</v>
      </c>
      <c r="F5920">
        <v>9.2994414541400001</v>
      </c>
      <c r="G5920" s="5">
        <v>0.195072165070897</v>
      </c>
      <c r="I5920">
        <f t="shared" si="92"/>
        <v>1.8005585458599995</v>
      </c>
      <c r="J5920">
        <f>Table2[[#This Row],[Consumption]]+Table2[[#This Row],[Predicted Consumption]]</f>
        <v>20.39944145414</v>
      </c>
      <c r="K5920">
        <f>ABS((Table2[[#This Row],[Consumption]]-Table2[[#This Row],[Predicted Consumption]])/Table2[[#This Row],[Consumption]])</f>
        <v>0.16221248160900897</v>
      </c>
    </row>
    <row r="5921" spans="1:11" x14ac:dyDescent="0.25">
      <c r="A5921" s="1">
        <v>40422.65625</v>
      </c>
      <c r="B5921">
        <v>10.4</v>
      </c>
      <c r="D5921" s="3">
        <v>40422.65625</v>
      </c>
      <c r="E5921">
        <v>10.4</v>
      </c>
      <c r="F5921">
        <v>11.9481160101</v>
      </c>
      <c r="G5921" s="5">
        <v>0.49533931223304301</v>
      </c>
      <c r="I5921">
        <f t="shared" si="92"/>
        <v>1.5481160100999993</v>
      </c>
      <c r="J5921">
        <f>Table2[[#This Row],[Consumption]]+Table2[[#This Row],[Predicted Consumption]]</f>
        <v>22.3481160101</v>
      </c>
      <c r="K5921">
        <f>ABS((Table2[[#This Row],[Consumption]]-Table2[[#This Row],[Predicted Consumption]])/Table2[[#This Row],[Consumption]])</f>
        <v>0.14885730866346147</v>
      </c>
    </row>
    <row r="5922" spans="1:11" x14ac:dyDescent="0.25">
      <c r="A5922" s="1">
        <v>40422.666666666664</v>
      </c>
      <c r="B5922">
        <v>10.9</v>
      </c>
      <c r="D5922" s="3">
        <v>40422.666666666664</v>
      </c>
      <c r="E5922">
        <v>10.9</v>
      </c>
      <c r="F5922">
        <v>10.8922465597</v>
      </c>
      <c r="G5922" s="5">
        <v>0.45782667662368398</v>
      </c>
      <c r="I5922">
        <f t="shared" si="92"/>
        <v>7.7534403000001362E-3</v>
      </c>
      <c r="J5922">
        <f>Table2[[#This Row],[Consumption]]+Table2[[#This Row],[Predicted Consumption]]</f>
        <v>21.792246559700001</v>
      </c>
      <c r="K5922">
        <f>ABS((Table2[[#This Row],[Consumption]]-Table2[[#This Row],[Predicted Consumption]])/Table2[[#This Row],[Consumption]])</f>
        <v>7.1132479816515012E-4</v>
      </c>
    </row>
    <row r="5923" spans="1:11" x14ac:dyDescent="0.25">
      <c r="A5923" s="1">
        <v>40422.677083333336</v>
      </c>
      <c r="B5923">
        <v>11.2</v>
      </c>
      <c r="D5923" s="3">
        <v>40422.677083333336</v>
      </c>
      <c r="E5923">
        <v>11.2</v>
      </c>
      <c r="F5923">
        <v>11.0365793002</v>
      </c>
      <c r="G5923" s="5">
        <v>0.30017317113165898</v>
      </c>
      <c r="I5923">
        <f t="shared" si="92"/>
        <v>0.16342069979999962</v>
      </c>
      <c r="J5923">
        <f>Table2[[#This Row],[Consumption]]+Table2[[#This Row],[Predicted Consumption]]</f>
        <v>22.236579300199999</v>
      </c>
      <c r="K5923">
        <f>ABS((Table2[[#This Row],[Consumption]]-Table2[[#This Row],[Predicted Consumption]])/Table2[[#This Row],[Consumption]])</f>
        <v>1.4591133910714253E-2</v>
      </c>
    </row>
    <row r="5924" spans="1:11" x14ac:dyDescent="0.25">
      <c r="A5924" s="1">
        <v>40422.6875</v>
      </c>
      <c r="B5924">
        <v>10.3</v>
      </c>
      <c r="D5924" s="3">
        <v>40422.6875</v>
      </c>
      <c r="E5924">
        <v>10.3</v>
      </c>
      <c r="F5924">
        <v>10.1998658927</v>
      </c>
      <c r="G5924" s="5">
        <v>0.56936794869430296</v>
      </c>
      <c r="I5924">
        <f t="shared" si="92"/>
        <v>0.10013410730000061</v>
      </c>
      <c r="J5924">
        <f>Table2[[#This Row],[Consumption]]+Table2[[#This Row],[Predicted Consumption]]</f>
        <v>20.499865892700001</v>
      </c>
      <c r="K5924">
        <f>ABS((Table2[[#This Row],[Consumption]]-Table2[[#This Row],[Predicted Consumption]])/Table2[[#This Row],[Consumption]])</f>
        <v>9.7217579902913204E-3</v>
      </c>
    </row>
    <row r="5925" spans="1:11" x14ac:dyDescent="0.25">
      <c r="A5925" s="1">
        <v>40422.697916666664</v>
      </c>
      <c r="B5925">
        <v>11.4</v>
      </c>
      <c r="D5925" s="3">
        <v>40422.697916666664</v>
      </c>
      <c r="E5925">
        <v>11.4</v>
      </c>
      <c r="F5925">
        <v>10.894572591799999</v>
      </c>
      <c r="G5925" s="5">
        <v>0.44205996726976199</v>
      </c>
      <c r="I5925">
        <f t="shared" si="92"/>
        <v>0.50542740820000098</v>
      </c>
      <c r="J5925">
        <f>Table2[[#This Row],[Consumption]]+Table2[[#This Row],[Predicted Consumption]]</f>
        <v>22.294572591799998</v>
      </c>
      <c r="K5925">
        <f>ABS((Table2[[#This Row],[Consumption]]-Table2[[#This Row],[Predicted Consumption]])/Table2[[#This Row],[Consumption]])</f>
        <v>4.433573756140359E-2</v>
      </c>
    </row>
    <row r="5926" spans="1:11" x14ac:dyDescent="0.25">
      <c r="A5926" s="1">
        <v>40422.708333333336</v>
      </c>
      <c r="B5926">
        <v>11.7</v>
      </c>
      <c r="D5926" s="3">
        <v>40422.708333333336</v>
      </c>
      <c r="E5926">
        <v>11.7</v>
      </c>
      <c r="F5926">
        <v>10.6922004347</v>
      </c>
      <c r="G5926" s="5">
        <v>0.65036724475696805</v>
      </c>
      <c r="I5926">
        <f t="shared" si="92"/>
        <v>1.0077995652999991</v>
      </c>
      <c r="J5926">
        <f>Table2[[#This Row],[Consumption]]+Table2[[#This Row],[Predicted Consumption]]</f>
        <v>22.392200434700001</v>
      </c>
      <c r="K5926">
        <f>ABS((Table2[[#This Row],[Consumption]]-Table2[[#This Row],[Predicted Consumption]])/Table2[[#This Row],[Consumption]])</f>
        <v>8.6136714982905913E-2</v>
      </c>
    </row>
    <row r="5927" spans="1:11" x14ac:dyDescent="0.25">
      <c r="A5927" s="1">
        <v>40422.71875</v>
      </c>
      <c r="B5927">
        <v>11.9</v>
      </c>
      <c r="D5927" s="3">
        <v>40422.71875</v>
      </c>
      <c r="E5927">
        <v>11.9</v>
      </c>
      <c r="I5927">
        <f t="shared" si="92"/>
        <v>11.9</v>
      </c>
      <c r="J5927">
        <f>Table2[[#This Row],[Consumption]]+Table2[[#This Row],[Predicted Consumption]]</f>
        <v>11.9</v>
      </c>
      <c r="K5927">
        <f>ABS((Table2[[#This Row],[Consumption]]-Table2[[#This Row],[Predicted Consumption]])/Table2[[#This Row],[Consumption]])</f>
        <v>1</v>
      </c>
    </row>
    <row r="5928" spans="1:11" x14ac:dyDescent="0.25">
      <c r="A5928" s="1">
        <v>40422.729166666664</v>
      </c>
      <c r="B5928">
        <v>12.1</v>
      </c>
      <c r="D5928" s="3">
        <v>40422.729166666664</v>
      </c>
      <c r="E5928">
        <v>12.1</v>
      </c>
      <c r="F5928">
        <v>10.9945741695</v>
      </c>
      <c r="G5928" s="5">
        <v>0.37060329044726997</v>
      </c>
      <c r="I5928">
        <f t="shared" si="92"/>
        <v>1.1054258304999998</v>
      </c>
      <c r="J5928">
        <f>Table2[[#This Row],[Consumption]]+Table2[[#This Row],[Predicted Consumption]]</f>
        <v>23.0945741695</v>
      </c>
      <c r="K5928">
        <f>ABS((Table2[[#This Row],[Consumption]]-Table2[[#This Row],[Predicted Consumption]])/Table2[[#This Row],[Consumption]])</f>
        <v>9.1357506652892551E-2</v>
      </c>
    </row>
    <row r="5929" spans="1:11" x14ac:dyDescent="0.25">
      <c r="A5929" s="1">
        <v>40422.739583333336</v>
      </c>
      <c r="B5929">
        <v>13.7</v>
      </c>
      <c r="D5929" s="3">
        <v>40422.739583333336</v>
      </c>
      <c r="E5929">
        <v>13.7</v>
      </c>
      <c r="F5929">
        <v>10.9945741695</v>
      </c>
      <c r="G5929" s="5">
        <v>0.55286368233994998</v>
      </c>
      <c r="I5929">
        <f t="shared" si="92"/>
        <v>2.7054258304999994</v>
      </c>
      <c r="J5929">
        <f>Table2[[#This Row],[Consumption]]+Table2[[#This Row],[Predicted Consumption]]</f>
        <v>24.694574169500001</v>
      </c>
      <c r="K5929">
        <f>ABS((Table2[[#This Row],[Consumption]]-Table2[[#This Row],[Predicted Consumption]])/Table2[[#This Row],[Consumption]])</f>
        <v>0.1974763379927007</v>
      </c>
    </row>
    <row r="5930" spans="1:11" x14ac:dyDescent="0.25">
      <c r="A5930" s="1">
        <v>40422.75</v>
      </c>
      <c r="B5930">
        <v>15.6</v>
      </c>
      <c r="D5930" s="3">
        <v>40422.75</v>
      </c>
      <c r="E5930">
        <v>15.6</v>
      </c>
      <c r="F5930">
        <v>13.059655723100001</v>
      </c>
      <c r="G5930" s="5">
        <v>0.27460879548123301</v>
      </c>
      <c r="I5930">
        <f t="shared" si="92"/>
        <v>2.5403442768999991</v>
      </c>
      <c r="J5930">
        <f>Table2[[#This Row],[Consumption]]+Table2[[#This Row],[Predicted Consumption]]</f>
        <v>28.659655723100002</v>
      </c>
      <c r="K5930">
        <f>ABS((Table2[[#This Row],[Consumption]]-Table2[[#This Row],[Predicted Consumption]])/Table2[[#This Row],[Consumption]])</f>
        <v>0.16284258185256406</v>
      </c>
    </row>
    <row r="5931" spans="1:11" x14ac:dyDescent="0.25">
      <c r="A5931" s="1">
        <v>40422.760416666664</v>
      </c>
      <c r="B5931">
        <v>14.4</v>
      </c>
      <c r="D5931" s="3">
        <v>40422.760416666664</v>
      </c>
      <c r="E5931">
        <v>14.4</v>
      </c>
      <c r="F5931">
        <v>13.255535915499999</v>
      </c>
      <c r="G5931" s="5">
        <v>0.40000005239903602</v>
      </c>
      <c r="I5931">
        <f t="shared" si="92"/>
        <v>1.1444640845000009</v>
      </c>
      <c r="J5931">
        <f>Table2[[#This Row],[Consumption]]+Table2[[#This Row],[Predicted Consumption]]</f>
        <v>27.6555359155</v>
      </c>
      <c r="K5931">
        <f>ABS((Table2[[#This Row],[Consumption]]-Table2[[#This Row],[Predicted Consumption]])/Table2[[#This Row],[Consumption]])</f>
        <v>7.9476672534722279E-2</v>
      </c>
    </row>
    <row r="5932" spans="1:11" x14ac:dyDescent="0.25">
      <c r="A5932" s="1">
        <v>40422.770833333336</v>
      </c>
      <c r="B5932">
        <v>14.9</v>
      </c>
      <c r="D5932" s="3">
        <v>40422.770833333336</v>
      </c>
      <c r="E5932">
        <v>14.9</v>
      </c>
      <c r="F5932">
        <v>9.8999718366499998</v>
      </c>
      <c r="G5932" s="5">
        <v>0.22500000000000001</v>
      </c>
      <c r="I5932">
        <f t="shared" si="92"/>
        <v>5.0000281633500006</v>
      </c>
      <c r="J5932">
        <f>Table2[[#This Row],[Consumption]]+Table2[[#This Row],[Predicted Consumption]]</f>
        <v>24.799971836650002</v>
      </c>
      <c r="K5932">
        <f>ABS((Table2[[#This Row],[Consumption]]-Table2[[#This Row],[Predicted Consumption]])/Table2[[#This Row],[Consumption]])</f>
        <v>0.33557235995637585</v>
      </c>
    </row>
    <row r="5933" spans="1:11" x14ac:dyDescent="0.25">
      <c r="A5933" s="1">
        <v>40422.78125</v>
      </c>
      <c r="B5933">
        <v>14.9</v>
      </c>
      <c r="D5933" s="3">
        <v>40422.78125</v>
      </c>
      <c r="E5933">
        <v>14.9</v>
      </c>
      <c r="F5933">
        <v>14.33</v>
      </c>
      <c r="G5933" s="5">
        <v>0.21591994912891599</v>
      </c>
      <c r="I5933">
        <f t="shared" si="92"/>
        <v>0.57000000000000028</v>
      </c>
      <c r="J5933">
        <f>Table2[[#This Row],[Consumption]]+Table2[[#This Row],[Predicted Consumption]]</f>
        <v>29.23</v>
      </c>
      <c r="K5933">
        <f>ABS((Table2[[#This Row],[Consumption]]-Table2[[#This Row],[Predicted Consumption]])/Table2[[#This Row],[Consumption]])</f>
        <v>3.8255033557047E-2</v>
      </c>
    </row>
    <row r="5934" spans="1:11" x14ac:dyDescent="0.25">
      <c r="A5934" s="1">
        <v>40422.791666666664</v>
      </c>
      <c r="B5934">
        <v>14.8</v>
      </c>
      <c r="D5934" s="3">
        <v>40422.791666666664</v>
      </c>
      <c r="E5934">
        <v>14.8</v>
      </c>
      <c r="F5934">
        <v>14.33</v>
      </c>
      <c r="G5934" s="5">
        <v>0.25117050842673699</v>
      </c>
      <c r="I5934">
        <f t="shared" si="92"/>
        <v>0.47000000000000064</v>
      </c>
      <c r="J5934">
        <f>Table2[[#This Row],[Consumption]]+Table2[[#This Row],[Predicted Consumption]]</f>
        <v>29.130000000000003</v>
      </c>
      <c r="K5934">
        <f>ABS((Table2[[#This Row],[Consumption]]-Table2[[#This Row],[Predicted Consumption]])/Table2[[#This Row],[Consumption]])</f>
        <v>3.17567567567568E-2</v>
      </c>
    </row>
    <row r="5935" spans="1:11" x14ac:dyDescent="0.25">
      <c r="A5935" s="1">
        <v>40422.802083333336</v>
      </c>
      <c r="B5935">
        <v>14.3</v>
      </c>
      <c r="D5935" s="3">
        <v>40422.802083333336</v>
      </c>
      <c r="E5935">
        <v>14.3</v>
      </c>
      <c r="F5935">
        <v>14.086600000000001</v>
      </c>
      <c r="G5935" s="5">
        <v>0.59999999812108995</v>
      </c>
      <c r="I5935">
        <f t="shared" si="92"/>
        <v>0.21340000000000003</v>
      </c>
      <c r="J5935">
        <f>Table2[[#This Row],[Consumption]]+Table2[[#This Row],[Predicted Consumption]]</f>
        <v>28.386600000000001</v>
      </c>
      <c r="K5935">
        <f>ABS((Table2[[#This Row],[Consumption]]-Table2[[#This Row],[Predicted Consumption]])/Table2[[#This Row],[Consumption]])</f>
        <v>1.4923076923076924E-2</v>
      </c>
    </row>
    <row r="5936" spans="1:11" x14ac:dyDescent="0.25">
      <c r="A5936" s="1">
        <v>40422.8125</v>
      </c>
      <c r="B5936">
        <v>12.8</v>
      </c>
      <c r="D5936" s="3">
        <v>40422.8125</v>
      </c>
      <c r="E5936">
        <v>12.8</v>
      </c>
      <c r="F5936">
        <v>12.348737</v>
      </c>
      <c r="G5936" s="5">
        <v>0.32262248313860498</v>
      </c>
      <c r="I5936">
        <f t="shared" si="92"/>
        <v>0.45126300000000086</v>
      </c>
      <c r="J5936">
        <f>Table2[[#This Row],[Consumption]]+Table2[[#This Row],[Predicted Consumption]]</f>
        <v>25.148737000000001</v>
      </c>
      <c r="K5936">
        <f>ABS((Table2[[#This Row],[Consumption]]-Table2[[#This Row],[Predicted Consumption]])/Table2[[#This Row],[Consumption]])</f>
        <v>3.5254921875000067E-2</v>
      </c>
    </row>
    <row r="5937" spans="1:11" x14ac:dyDescent="0.25">
      <c r="A5937" s="1">
        <v>40422.822916666664</v>
      </c>
      <c r="B5937">
        <v>13</v>
      </c>
      <c r="D5937" s="3">
        <v>40422.822916666664</v>
      </c>
      <c r="E5937">
        <v>13</v>
      </c>
      <c r="F5937">
        <v>11.899530775600001</v>
      </c>
      <c r="G5937" s="5">
        <v>0.59013791660271397</v>
      </c>
      <c r="I5937">
        <f t="shared" si="92"/>
        <v>1.1004692243999994</v>
      </c>
      <c r="J5937">
        <f>Table2[[#This Row],[Consumption]]+Table2[[#This Row],[Predicted Consumption]]</f>
        <v>24.899530775599999</v>
      </c>
      <c r="K5937">
        <f>ABS((Table2[[#This Row],[Consumption]]-Table2[[#This Row],[Predicted Consumption]])/Table2[[#This Row],[Consumption]])</f>
        <v>8.4651478799999957E-2</v>
      </c>
    </row>
    <row r="5938" spans="1:11" x14ac:dyDescent="0.25">
      <c r="A5938" s="1">
        <v>40422.833333333336</v>
      </c>
      <c r="B5938">
        <v>11.5</v>
      </c>
      <c r="D5938" s="3">
        <v>40422.833333333336</v>
      </c>
      <c r="E5938">
        <v>11.5</v>
      </c>
      <c r="F5938">
        <v>12.325881130000001</v>
      </c>
      <c r="G5938" s="5">
        <v>0.24997841865736201</v>
      </c>
      <c r="I5938">
        <f t="shared" si="92"/>
        <v>0.82588113000000085</v>
      </c>
      <c r="J5938">
        <f>Table2[[#This Row],[Consumption]]+Table2[[#This Row],[Predicted Consumption]]</f>
        <v>23.825881129999999</v>
      </c>
      <c r="K5938">
        <f>ABS((Table2[[#This Row],[Consumption]]-Table2[[#This Row],[Predicted Consumption]])/Table2[[#This Row],[Consumption]])</f>
        <v>7.181575043478268E-2</v>
      </c>
    </row>
    <row r="5939" spans="1:11" x14ac:dyDescent="0.25">
      <c r="A5939" s="1">
        <v>40422.84375</v>
      </c>
      <c r="B5939">
        <v>11.5</v>
      </c>
      <c r="D5939" s="3">
        <v>40422.84375</v>
      </c>
      <c r="E5939">
        <v>11.5</v>
      </c>
      <c r="F5939">
        <v>11.2772821608</v>
      </c>
      <c r="G5939" s="5">
        <v>0.42499048451531801</v>
      </c>
      <c r="I5939">
        <f t="shared" si="92"/>
        <v>0.22271783919999955</v>
      </c>
      <c r="J5939">
        <f>Table2[[#This Row],[Consumption]]+Table2[[#This Row],[Predicted Consumption]]</f>
        <v>22.777282160799999</v>
      </c>
      <c r="K5939">
        <f>ABS((Table2[[#This Row],[Consumption]]-Table2[[#This Row],[Predicted Consumption]])/Table2[[#This Row],[Consumption]])</f>
        <v>1.9366768626086918E-2</v>
      </c>
    </row>
    <row r="5940" spans="1:11" x14ac:dyDescent="0.25">
      <c r="A5940" s="1">
        <v>40422.854166666664</v>
      </c>
      <c r="B5940">
        <v>10.6</v>
      </c>
      <c r="D5940" s="3">
        <v>40422.854166666664</v>
      </c>
      <c r="E5940">
        <v>10.6</v>
      </c>
      <c r="F5940">
        <v>11.2772821608</v>
      </c>
      <c r="G5940" s="5">
        <v>0.42499048451531801</v>
      </c>
      <c r="I5940">
        <f t="shared" si="92"/>
        <v>0.67728216080000081</v>
      </c>
      <c r="J5940">
        <f>Table2[[#This Row],[Consumption]]+Table2[[#This Row],[Predicted Consumption]]</f>
        <v>21.8772821608</v>
      </c>
      <c r="K5940">
        <f>ABS((Table2[[#This Row],[Consumption]]-Table2[[#This Row],[Predicted Consumption]])/Table2[[#This Row],[Consumption]])</f>
        <v>6.3894543471698192E-2</v>
      </c>
    </row>
    <row r="5941" spans="1:11" x14ac:dyDescent="0.25">
      <c r="A5941" s="1">
        <v>40422.864583333336</v>
      </c>
      <c r="B5941">
        <v>11</v>
      </c>
      <c r="D5941" s="3">
        <v>40422.864583333336</v>
      </c>
      <c r="E5941">
        <v>11</v>
      </c>
      <c r="F5941">
        <v>9.7998658931399998</v>
      </c>
      <c r="G5941" s="5">
        <v>0.257430673584644</v>
      </c>
      <c r="I5941">
        <f t="shared" si="92"/>
        <v>1.2001341068600002</v>
      </c>
      <c r="J5941">
        <f>Table2[[#This Row],[Consumption]]+Table2[[#This Row],[Predicted Consumption]]</f>
        <v>20.799865893140002</v>
      </c>
      <c r="K5941">
        <f>ABS((Table2[[#This Row],[Consumption]]-Table2[[#This Row],[Predicted Consumption]])/Table2[[#This Row],[Consumption]])</f>
        <v>0.10910310062363639</v>
      </c>
    </row>
    <row r="5942" spans="1:11" x14ac:dyDescent="0.25">
      <c r="A5942" s="1">
        <v>40422.875</v>
      </c>
      <c r="B5942">
        <v>10.4</v>
      </c>
      <c r="D5942" s="3">
        <v>40422.875</v>
      </c>
      <c r="E5942">
        <v>10.4</v>
      </c>
      <c r="F5942">
        <v>11.377401885499999</v>
      </c>
      <c r="G5942" s="5">
        <v>0.17960037590816799</v>
      </c>
      <c r="I5942">
        <f t="shared" si="92"/>
        <v>0.97740188549999907</v>
      </c>
      <c r="J5942">
        <f>Table2[[#This Row],[Consumption]]+Table2[[#This Row],[Predicted Consumption]]</f>
        <v>21.777401885499998</v>
      </c>
      <c r="K5942">
        <f>ABS((Table2[[#This Row],[Consumption]]-Table2[[#This Row],[Predicted Consumption]])/Table2[[#This Row],[Consumption]])</f>
        <v>9.3980950528846058E-2</v>
      </c>
    </row>
    <row r="5943" spans="1:11" x14ac:dyDescent="0.25">
      <c r="A5943" s="1">
        <v>40422.885416666664</v>
      </c>
      <c r="B5943">
        <v>9.8000000000000007</v>
      </c>
      <c r="D5943" s="3">
        <v>40422.885416666664</v>
      </c>
      <c r="E5943">
        <v>9.8000000000000007</v>
      </c>
      <c r="F5943">
        <v>10.894572591799999</v>
      </c>
      <c r="G5943" s="5">
        <v>0.351152970470059</v>
      </c>
      <c r="I5943">
        <f t="shared" si="92"/>
        <v>1.0945725917999987</v>
      </c>
      <c r="J5943">
        <f>Table2[[#This Row],[Consumption]]+Table2[[#This Row],[Predicted Consumption]]</f>
        <v>20.6945725918</v>
      </c>
      <c r="K5943">
        <f>ABS((Table2[[#This Row],[Consumption]]-Table2[[#This Row],[Predicted Consumption]])/Table2[[#This Row],[Consumption]])</f>
        <v>0.11169108079591822</v>
      </c>
    </row>
    <row r="5944" spans="1:11" x14ac:dyDescent="0.25">
      <c r="A5944" s="1">
        <v>40422.895833333336</v>
      </c>
      <c r="B5944">
        <v>10.199999999999999</v>
      </c>
      <c r="D5944" s="3">
        <v>40422.895833333336</v>
      </c>
      <c r="E5944">
        <v>10.199999999999999</v>
      </c>
      <c r="F5944">
        <v>10.996201918600001</v>
      </c>
      <c r="G5944" s="5">
        <v>0.38389680590116398</v>
      </c>
      <c r="I5944">
        <f t="shared" si="92"/>
        <v>0.79620191860000133</v>
      </c>
      <c r="J5944">
        <f>Table2[[#This Row],[Consumption]]+Table2[[#This Row],[Predicted Consumption]]</f>
        <v>21.1962019186</v>
      </c>
      <c r="K5944">
        <f>ABS((Table2[[#This Row],[Consumption]]-Table2[[#This Row],[Predicted Consumption]])/Table2[[#This Row],[Consumption]])</f>
        <v>7.8059011627451116E-2</v>
      </c>
    </row>
    <row r="5945" spans="1:11" x14ac:dyDescent="0.25">
      <c r="A5945" s="1">
        <v>40422.90625</v>
      </c>
      <c r="B5945">
        <v>3.7</v>
      </c>
      <c r="D5945" s="3">
        <v>40422.90625</v>
      </c>
      <c r="E5945">
        <v>3.7</v>
      </c>
      <c r="F5945">
        <v>9.4</v>
      </c>
      <c r="G5945" s="5">
        <v>0.266288644356108</v>
      </c>
      <c r="I5945">
        <f t="shared" si="92"/>
        <v>5.7</v>
      </c>
      <c r="J5945">
        <f>Table2[[#This Row],[Consumption]]+Table2[[#This Row],[Predicted Consumption]]</f>
        <v>13.100000000000001</v>
      </c>
      <c r="K5945">
        <f>ABS((Table2[[#This Row],[Consumption]]-Table2[[#This Row],[Predicted Consumption]])/Table2[[#This Row],[Consumption]])</f>
        <v>1.5405405405405406</v>
      </c>
    </row>
    <row r="5946" spans="1:11" x14ac:dyDescent="0.25">
      <c r="A5946" s="1">
        <v>40422.916666666664</v>
      </c>
      <c r="B5946">
        <v>1.4</v>
      </c>
      <c r="D5946" s="3">
        <v>40422.916666666664</v>
      </c>
      <c r="E5946">
        <v>1.4</v>
      </c>
      <c r="F5946">
        <v>6.1950000000000003</v>
      </c>
      <c r="G5946" s="5">
        <v>0.57789569535807495</v>
      </c>
      <c r="I5946">
        <f t="shared" si="92"/>
        <v>4.7949999999999999</v>
      </c>
      <c r="J5946">
        <f>Table2[[#This Row],[Consumption]]+Table2[[#This Row],[Predicted Consumption]]</f>
        <v>7.5950000000000006</v>
      </c>
      <c r="K5946">
        <f>ABS((Table2[[#This Row],[Consumption]]-Table2[[#This Row],[Predicted Consumption]])/Table2[[#This Row],[Consumption]])</f>
        <v>3.4250000000000003</v>
      </c>
    </row>
    <row r="5947" spans="1:11" x14ac:dyDescent="0.25">
      <c r="A5947" s="1">
        <v>40422.927083333336</v>
      </c>
      <c r="B5947">
        <v>1.3</v>
      </c>
      <c r="D5947" s="3">
        <v>40422.927083333336</v>
      </c>
      <c r="E5947">
        <v>1.3</v>
      </c>
      <c r="F5947">
        <v>2.69</v>
      </c>
      <c r="G5947" s="5">
        <v>0.51953629798985901</v>
      </c>
      <c r="I5947">
        <f t="shared" si="92"/>
        <v>1.39</v>
      </c>
      <c r="J5947">
        <f>Table2[[#This Row],[Consumption]]+Table2[[#This Row],[Predicted Consumption]]</f>
        <v>3.99</v>
      </c>
      <c r="K5947">
        <f>ABS((Table2[[#This Row],[Consumption]]-Table2[[#This Row],[Predicted Consumption]])/Table2[[#This Row],[Consumption]])</f>
        <v>1.0692307692307692</v>
      </c>
    </row>
    <row r="5948" spans="1:11" x14ac:dyDescent="0.25">
      <c r="A5948" s="1">
        <v>40422.9375</v>
      </c>
      <c r="B5948">
        <v>1.4</v>
      </c>
      <c r="D5948" s="3">
        <v>40422.9375</v>
      </c>
      <c r="E5948">
        <v>1.4</v>
      </c>
      <c r="F5948">
        <v>1.3</v>
      </c>
      <c r="G5948" s="5">
        <v>0.67651813845172304</v>
      </c>
      <c r="I5948">
        <f t="shared" si="92"/>
        <v>9.9999999999999867E-2</v>
      </c>
      <c r="J5948">
        <f>Table2[[#This Row],[Consumption]]+Table2[[#This Row],[Predicted Consumption]]</f>
        <v>2.7</v>
      </c>
      <c r="K5948">
        <f>ABS((Table2[[#This Row],[Consumption]]-Table2[[#This Row],[Predicted Consumption]])/Table2[[#This Row],[Consumption]])</f>
        <v>7.1428571428571341E-2</v>
      </c>
    </row>
    <row r="5949" spans="1:11" x14ac:dyDescent="0.25">
      <c r="A5949" s="1">
        <v>40422.947916666664</v>
      </c>
      <c r="B5949">
        <v>1.3</v>
      </c>
      <c r="D5949" s="3">
        <v>40422.947916666664</v>
      </c>
      <c r="E5949">
        <v>1.3</v>
      </c>
      <c r="F5949">
        <v>1.3</v>
      </c>
      <c r="G5949" s="5">
        <v>0.82033954688148802</v>
      </c>
      <c r="I5949">
        <f t="shared" si="92"/>
        <v>0</v>
      </c>
      <c r="J5949">
        <f>Table2[[#This Row],[Consumption]]+Table2[[#This Row],[Predicted Consumption]]</f>
        <v>2.6</v>
      </c>
      <c r="K5949">
        <f>ABS((Table2[[#This Row],[Consumption]]-Table2[[#This Row],[Predicted Consumption]])/Table2[[#This Row],[Consumption]])</f>
        <v>0</v>
      </c>
    </row>
    <row r="5950" spans="1:11" x14ac:dyDescent="0.25">
      <c r="A5950" s="1">
        <v>40422.958333333336</v>
      </c>
      <c r="B5950">
        <v>1.2</v>
      </c>
      <c r="D5950" s="3">
        <v>40422.958333333336</v>
      </c>
      <c r="E5950">
        <v>1.2</v>
      </c>
      <c r="F5950">
        <v>1.3</v>
      </c>
      <c r="G5950" s="5">
        <v>0.582124445735546</v>
      </c>
      <c r="I5950">
        <f t="shared" si="92"/>
        <v>0.10000000000000009</v>
      </c>
      <c r="J5950">
        <f>Table2[[#This Row],[Consumption]]+Table2[[#This Row],[Predicted Consumption]]</f>
        <v>2.5</v>
      </c>
      <c r="K5950">
        <f>ABS((Table2[[#This Row],[Consumption]]-Table2[[#This Row],[Predicted Consumption]])/Table2[[#This Row],[Consumption]])</f>
        <v>8.3333333333333412E-2</v>
      </c>
    </row>
    <row r="5951" spans="1:11" x14ac:dyDescent="0.25">
      <c r="A5951" s="1">
        <v>40422.96875</v>
      </c>
      <c r="B5951">
        <v>5.0999999999999996</v>
      </c>
      <c r="D5951" s="3">
        <v>40422.96875</v>
      </c>
      <c r="E5951">
        <v>5.0999999999999996</v>
      </c>
      <c r="F5951">
        <v>1.3</v>
      </c>
      <c r="G5951" s="5">
        <v>0.93522946127339102</v>
      </c>
      <c r="I5951">
        <f t="shared" si="92"/>
        <v>3.8</v>
      </c>
      <c r="J5951">
        <f>Table2[[#This Row],[Consumption]]+Table2[[#This Row],[Predicted Consumption]]</f>
        <v>6.3999999999999995</v>
      </c>
      <c r="K5951">
        <f>ABS((Table2[[#This Row],[Consumption]]-Table2[[#This Row],[Predicted Consumption]])/Table2[[#This Row],[Consumption]])</f>
        <v>0.74509803921568629</v>
      </c>
    </row>
    <row r="5952" spans="1:11" x14ac:dyDescent="0.25">
      <c r="A5952" s="1">
        <v>40422.979166666664</v>
      </c>
      <c r="B5952">
        <v>5.3</v>
      </c>
      <c r="D5952" s="3">
        <v>40422.979166666664</v>
      </c>
      <c r="E5952">
        <v>5.3</v>
      </c>
      <c r="F5952">
        <v>5.5978651249800002</v>
      </c>
      <c r="G5952" s="5">
        <v>0.68053575246280495</v>
      </c>
      <c r="I5952">
        <f t="shared" si="92"/>
        <v>0.2978651249800004</v>
      </c>
      <c r="J5952">
        <f>Table2[[#This Row],[Consumption]]+Table2[[#This Row],[Predicted Consumption]]</f>
        <v>10.897865124980001</v>
      </c>
      <c r="K5952">
        <f>ABS((Table2[[#This Row],[Consumption]]-Table2[[#This Row],[Predicted Consumption]])/Table2[[#This Row],[Consumption]])</f>
        <v>5.6200966977358567E-2</v>
      </c>
    </row>
    <row r="5953" spans="1:11" x14ac:dyDescent="0.25">
      <c r="A5953" s="1">
        <v>40422.989583333336</v>
      </c>
      <c r="B5953">
        <v>5.5</v>
      </c>
      <c r="D5953" s="3">
        <v>40422.989583333336</v>
      </c>
      <c r="E5953">
        <v>5.5</v>
      </c>
      <c r="F5953">
        <v>5.7961244395799998</v>
      </c>
      <c r="G5953" s="5">
        <v>0.70992819487256098</v>
      </c>
      <c r="I5953">
        <f t="shared" si="92"/>
        <v>0.29612443957999979</v>
      </c>
      <c r="J5953">
        <f>Table2[[#This Row],[Consumption]]+Table2[[#This Row],[Predicted Consumption]]</f>
        <v>11.29612443958</v>
      </c>
      <c r="K5953">
        <f>ABS((Table2[[#This Row],[Consumption]]-Table2[[#This Row],[Predicted Consumption]])/Table2[[#This Row],[Consumption]])</f>
        <v>5.3840807196363596E-2</v>
      </c>
    </row>
    <row r="5954" spans="1:11" x14ac:dyDescent="0.25">
      <c r="A5954" s="1">
        <v>40423</v>
      </c>
      <c r="B5954">
        <v>5.8</v>
      </c>
      <c r="D5954" s="2">
        <v>40423</v>
      </c>
      <c r="E5954">
        <v>5.8</v>
      </c>
      <c r="F5954">
        <v>5.6996008530499997</v>
      </c>
      <c r="G5954" s="5">
        <v>0.62438444650261404</v>
      </c>
      <c r="I5954">
        <f t="shared" si="92"/>
        <v>0.10039914695000007</v>
      </c>
      <c r="J5954">
        <f>Table2[[#This Row],[Consumption]]+Table2[[#This Row],[Predicted Consumption]]</f>
        <v>11.49960085305</v>
      </c>
      <c r="K5954">
        <f>ABS((Table2[[#This Row],[Consumption]]-Table2[[#This Row],[Predicted Consumption]])/Table2[[#This Row],[Consumption]])</f>
        <v>1.7310197750000013E-2</v>
      </c>
    </row>
    <row r="5955" spans="1:11" x14ac:dyDescent="0.25">
      <c r="A5955" s="1">
        <v>40423.010416666664</v>
      </c>
      <c r="B5955">
        <v>5.7</v>
      </c>
      <c r="D5955" s="3">
        <v>40423.010416666664</v>
      </c>
      <c r="E5955">
        <v>5.7</v>
      </c>
      <c r="F5955">
        <v>5.5978651249800002</v>
      </c>
      <c r="G5955" s="5">
        <v>0.39335116780364898</v>
      </c>
      <c r="I5955">
        <f t="shared" si="92"/>
        <v>0.10213487501999996</v>
      </c>
      <c r="J5955">
        <f>Table2[[#This Row],[Consumption]]+Table2[[#This Row],[Predicted Consumption]]</f>
        <v>11.29786512498</v>
      </c>
      <c r="K5955">
        <f>ABS((Table2[[#This Row],[Consumption]]-Table2[[#This Row],[Predicted Consumption]])/Table2[[#This Row],[Consumption]])</f>
        <v>1.7918399126315782E-2</v>
      </c>
    </row>
    <row r="5956" spans="1:11" x14ac:dyDescent="0.25">
      <c r="A5956" s="1">
        <v>40423.020833333336</v>
      </c>
      <c r="B5956">
        <v>5.7</v>
      </c>
      <c r="D5956" s="3">
        <v>40423.020833333336</v>
      </c>
      <c r="E5956">
        <v>5.7</v>
      </c>
      <c r="F5956">
        <v>5.6996008530499997</v>
      </c>
      <c r="G5956" s="5">
        <v>0.305337258298989</v>
      </c>
      <c r="I5956">
        <f t="shared" ref="I5956:I6019" si="93">ABS(F5956-E5956)</f>
        <v>3.9914695000042855E-4</v>
      </c>
      <c r="J5956">
        <f>Table2[[#This Row],[Consumption]]+Table2[[#This Row],[Predicted Consumption]]</f>
        <v>11.39960085305</v>
      </c>
      <c r="K5956">
        <f>ABS((Table2[[#This Row],[Consumption]]-Table2[[#This Row],[Predicted Consumption]])/Table2[[#This Row],[Consumption]])</f>
        <v>7.0025780701829567E-5</v>
      </c>
    </row>
    <row r="5957" spans="1:11" x14ac:dyDescent="0.25">
      <c r="A5957" s="1">
        <v>40423.03125</v>
      </c>
      <c r="B5957">
        <v>5.8</v>
      </c>
      <c r="D5957" s="3">
        <v>40423.03125</v>
      </c>
      <c r="E5957">
        <v>5.8</v>
      </c>
      <c r="F5957">
        <v>5.6997205971299998</v>
      </c>
      <c r="G5957" s="5">
        <v>0.30948975136916101</v>
      </c>
      <c r="I5957">
        <f t="shared" si="93"/>
        <v>0.10027940287000003</v>
      </c>
      <c r="J5957">
        <f>Table2[[#This Row],[Consumption]]+Table2[[#This Row],[Predicted Consumption]]</f>
        <v>11.49972059713</v>
      </c>
      <c r="K5957">
        <f>ABS((Table2[[#This Row],[Consumption]]-Table2[[#This Row],[Predicted Consumption]])/Table2[[#This Row],[Consumption]])</f>
        <v>1.7289552218965522E-2</v>
      </c>
    </row>
    <row r="5958" spans="1:11" x14ac:dyDescent="0.25">
      <c r="A5958" s="1">
        <v>40423.041666666664</v>
      </c>
      <c r="B5958">
        <v>5.5</v>
      </c>
      <c r="D5958" s="3">
        <v>40423.041666666664</v>
      </c>
      <c r="E5958">
        <v>5.5</v>
      </c>
      <c r="F5958">
        <v>5.6998044179900003</v>
      </c>
      <c r="G5958" s="5">
        <v>0.57836248861062101</v>
      </c>
      <c r="I5958">
        <f t="shared" si="93"/>
        <v>0.19980441799000026</v>
      </c>
      <c r="J5958">
        <f>Table2[[#This Row],[Consumption]]+Table2[[#This Row],[Predicted Consumption]]</f>
        <v>11.19980441799</v>
      </c>
      <c r="K5958">
        <f>ABS((Table2[[#This Row],[Consumption]]-Table2[[#This Row],[Predicted Consumption]])/Table2[[#This Row],[Consumption]])</f>
        <v>3.6328075998181865E-2</v>
      </c>
    </row>
    <row r="5959" spans="1:11" x14ac:dyDescent="0.25">
      <c r="A5959" s="1">
        <v>40423.052083333336</v>
      </c>
      <c r="B5959">
        <v>5.5</v>
      </c>
      <c r="D5959" s="3">
        <v>40423.052083333336</v>
      </c>
      <c r="E5959">
        <v>5.5</v>
      </c>
      <c r="F5959">
        <v>5.3940680197699997</v>
      </c>
      <c r="G5959" s="5">
        <v>0.34042452204626</v>
      </c>
      <c r="I5959">
        <f t="shared" si="93"/>
        <v>0.10593198023000028</v>
      </c>
      <c r="J5959">
        <f>Table2[[#This Row],[Consumption]]+Table2[[#This Row],[Predicted Consumption]]</f>
        <v>10.89406801977</v>
      </c>
      <c r="K5959">
        <f>ABS((Table2[[#This Row],[Consumption]]-Table2[[#This Row],[Predicted Consumption]])/Table2[[#This Row],[Consumption]])</f>
        <v>1.9260360041818234E-2</v>
      </c>
    </row>
    <row r="5960" spans="1:11" x14ac:dyDescent="0.25">
      <c r="A5960" s="1">
        <v>40423.0625</v>
      </c>
      <c r="B5960">
        <v>5.3</v>
      </c>
      <c r="D5960" s="3">
        <v>40423.0625</v>
      </c>
      <c r="E5960">
        <v>5.3</v>
      </c>
      <c r="F5960">
        <v>3.6289899999999999</v>
      </c>
      <c r="G5960" s="5">
        <v>0.26521931465765303</v>
      </c>
      <c r="I5960">
        <f t="shared" si="93"/>
        <v>1.6710099999999999</v>
      </c>
      <c r="J5960">
        <f>Table2[[#This Row],[Consumption]]+Table2[[#This Row],[Predicted Consumption]]</f>
        <v>8.9289899999999989</v>
      </c>
      <c r="K5960">
        <f>ABS((Table2[[#This Row],[Consumption]]-Table2[[#This Row],[Predicted Consumption]])/Table2[[#This Row],[Consumption]])</f>
        <v>0.31528490566037737</v>
      </c>
    </row>
    <row r="5961" spans="1:11" x14ac:dyDescent="0.25">
      <c r="A5961" s="1">
        <v>40423.072916666664</v>
      </c>
      <c r="B5961">
        <v>1.2</v>
      </c>
      <c r="D5961" s="3">
        <v>40423.072916666664</v>
      </c>
      <c r="E5961">
        <v>1.2</v>
      </c>
      <c r="F5961">
        <v>5.4988675383699999</v>
      </c>
      <c r="G5961" s="5">
        <v>0.41966079345167701</v>
      </c>
      <c r="I5961">
        <f t="shared" si="93"/>
        <v>4.2988675383699997</v>
      </c>
      <c r="J5961">
        <f>Table2[[#This Row],[Consumption]]+Table2[[#This Row],[Predicted Consumption]]</f>
        <v>6.69886753837</v>
      </c>
      <c r="K5961">
        <f>ABS((Table2[[#This Row],[Consumption]]-Table2[[#This Row],[Predicted Consumption]])/Table2[[#This Row],[Consumption]])</f>
        <v>3.5823896153083332</v>
      </c>
    </row>
    <row r="5962" spans="1:11" x14ac:dyDescent="0.25">
      <c r="A5962" s="1">
        <v>40423.083333333336</v>
      </c>
      <c r="B5962">
        <v>1.3</v>
      </c>
      <c r="D5962" s="3">
        <v>40423.083333333336</v>
      </c>
      <c r="E5962">
        <v>1.3</v>
      </c>
      <c r="F5962">
        <v>1.3</v>
      </c>
      <c r="G5962" s="5">
        <v>0.48786788977023499</v>
      </c>
      <c r="I5962">
        <f t="shared" si="93"/>
        <v>0</v>
      </c>
      <c r="J5962">
        <f>Table2[[#This Row],[Consumption]]+Table2[[#This Row],[Predicted Consumption]]</f>
        <v>2.6</v>
      </c>
      <c r="K5962">
        <f>ABS((Table2[[#This Row],[Consumption]]-Table2[[#This Row],[Predicted Consumption]])/Table2[[#This Row],[Consumption]])</f>
        <v>0</v>
      </c>
    </row>
    <row r="5963" spans="1:11" x14ac:dyDescent="0.25">
      <c r="A5963" s="1">
        <v>40423.09375</v>
      </c>
      <c r="B5963">
        <v>1.4</v>
      </c>
      <c r="D5963" s="3">
        <v>40423.09375</v>
      </c>
      <c r="E5963">
        <v>1.4</v>
      </c>
      <c r="F5963">
        <v>1.4</v>
      </c>
      <c r="G5963" s="5">
        <v>0.47211939632132399</v>
      </c>
      <c r="I5963">
        <f t="shared" si="93"/>
        <v>0</v>
      </c>
      <c r="J5963">
        <f>Table2[[#This Row],[Consumption]]+Table2[[#This Row],[Predicted Consumption]]</f>
        <v>2.8</v>
      </c>
      <c r="K5963">
        <f>ABS((Table2[[#This Row],[Consumption]]-Table2[[#This Row],[Predicted Consumption]])/Table2[[#This Row],[Consumption]])</f>
        <v>0</v>
      </c>
    </row>
    <row r="5964" spans="1:11" x14ac:dyDescent="0.25">
      <c r="A5964" s="1">
        <v>40423.104166666664</v>
      </c>
      <c r="B5964">
        <v>1.2</v>
      </c>
      <c r="D5964" s="3">
        <v>40423.104166666664</v>
      </c>
      <c r="E5964">
        <v>1.2</v>
      </c>
      <c r="F5964">
        <v>1.3</v>
      </c>
      <c r="G5964" s="5">
        <v>0.75577669860784802</v>
      </c>
      <c r="I5964">
        <f t="shared" si="93"/>
        <v>0.10000000000000009</v>
      </c>
      <c r="J5964">
        <f>Table2[[#This Row],[Consumption]]+Table2[[#This Row],[Predicted Consumption]]</f>
        <v>2.5</v>
      </c>
      <c r="K5964">
        <f>ABS((Table2[[#This Row],[Consumption]]-Table2[[#This Row],[Predicted Consumption]])/Table2[[#This Row],[Consumption]])</f>
        <v>8.3333333333333412E-2</v>
      </c>
    </row>
    <row r="5965" spans="1:11" x14ac:dyDescent="0.25">
      <c r="A5965" s="1">
        <v>40423.114583333336</v>
      </c>
      <c r="B5965">
        <v>1.4</v>
      </c>
      <c r="D5965" s="3">
        <v>40423.114583333336</v>
      </c>
      <c r="E5965">
        <v>1.4</v>
      </c>
      <c r="F5965">
        <v>1.3</v>
      </c>
      <c r="G5965" s="5">
        <v>0.88609562944678999</v>
      </c>
      <c r="I5965">
        <f t="shared" si="93"/>
        <v>9.9999999999999867E-2</v>
      </c>
      <c r="J5965">
        <f>Table2[[#This Row],[Consumption]]+Table2[[#This Row],[Predicted Consumption]]</f>
        <v>2.7</v>
      </c>
      <c r="K5965">
        <f>ABS((Table2[[#This Row],[Consumption]]-Table2[[#This Row],[Predicted Consumption]])/Table2[[#This Row],[Consumption]])</f>
        <v>7.1428571428571341E-2</v>
      </c>
    </row>
    <row r="5966" spans="1:11" x14ac:dyDescent="0.25">
      <c r="A5966" s="1">
        <v>40423.125</v>
      </c>
      <c r="B5966">
        <v>1.2</v>
      </c>
      <c r="D5966" s="3">
        <v>40423.125</v>
      </c>
      <c r="E5966">
        <v>1.2</v>
      </c>
      <c r="F5966">
        <v>1.2</v>
      </c>
      <c r="G5966" s="5">
        <v>0.54534320001596603</v>
      </c>
      <c r="I5966">
        <f t="shared" si="93"/>
        <v>0</v>
      </c>
      <c r="J5966">
        <f>Table2[[#This Row],[Consumption]]+Table2[[#This Row],[Predicted Consumption]]</f>
        <v>2.4</v>
      </c>
      <c r="K5966">
        <f>ABS((Table2[[#This Row],[Consumption]]-Table2[[#This Row],[Predicted Consumption]])/Table2[[#This Row],[Consumption]])</f>
        <v>0</v>
      </c>
    </row>
    <row r="5967" spans="1:11" x14ac:dyDescent="0.25">
      <c r="A5967" s="1">
        <v>40423.135416666664</v>
      </c>
      <c r="B5967">
        <v>1.3</v>
      </c>
      <c r="D5967" s="3">
        <v>40423.135416666664</v>
      </c>
      <c r="E5967">
        <v>1.3</v>
      </c>
      <c r="I5967">
        <f t="shared" si="93"/>
        <v>1.3</v>
      </c>
      <c r="J5967">
        <f>Table2[[#This Row],[Consumption]]+Table2[[#This Row],[Predicted Consumption]]</f>
        <v>1.3</v>
      </c>
      <c r="K5967">
        <f>ABS((Table2[[#This Row],[Consumption]]-Table2[[#This Row],[Predicted Consumption]])/Table2[[#This Row],[Consumption]])</f>
        <v>1</v>
      </c>
    </row>
    <row r="5968" spans="1:11" x14ac:dyDescent="0.25">
      <c r="A5968" s="1">
        <v>40423.145833333336</v>
      </c>
      <c r="B5968">
        <v>1.4</v>
      </c>
      <c r="D5968" s="3">
        <v>40423.145833333336</v>
      </c>
      <c r="E5968">
        <v>1.4</v>
      </c>
      <c r="F5968">
        <v>1.3</v>
      </c>
      <c r="G5968" s="5">
        <v>0.38485149900888299</v>
      </c>
      <c r="I5968">
        <f t="shared" si="93"/>
        <v>9.9999999999999867E-2</v>
      </c>
      <c r="J5968">
        <f>Table2[[#This Row],[Consumption]]+Table2[[#This Row],[Predicted Consumption]]</f>
        <v>2.7</v>
      </c>
      <c r="K5968">
        <f>ABS((Table2[[#This Row],[Consumption]]-Table2[[#This Row],[Predicted Consumption]])/Table2[[#This Row],[Consumption]])</f>
        <v>7.1428571428571341E-2</v>
      </c>
    </row>
    <row r="5969" spans="1:11" x14ac:dyDescent="0.25">
      <c r="A5969" s="1">
        <v>40423.15625</v>
      </c>
      <c r="B5969">
        <v>1.2</v>
      </c>
      <c r="D5969" s="3">
        <v>40423.15625</v>
      </c>
      <c r="E5969">
        <v>1.2</v>
      </c>
      <c r="F5969">
        <v>1.2</v>
      </c>
      <c r="G5969" s="5">
        <v>0.56800994172188402</v>
      </c>
      <c r="I5969">
        <f t="shared" si="93"/>
        <v>0</v>
      </c>
      <c r="J5969">
        <f>Table2[[#This Row],[Consumption]]+Table2[[#This Row],[Predicted Consumption]]</f>
        <v>2.4</v>
      </c>
      <c r="K5969">
        <f>ABS((Table2[[#This Row],[Consumption]]-Table2[[#This Row],[Predicted Consumption]])/Table2[[#This Row],[Consumption]])</f>
        <v>0</v>
      </c>
    </row>
    <row r="5970" spans="1:11" x14ac:dyDescent="0.25">
      <c r="A5970" s="1">
        <v>40423.166666666664</v>
      </c>
      <c r="B5970">
        <v>1.3</v>
      </c>
      <c r="D5970" s="3">
        <v>40423.166666666664</v>
      </c>
      <c r="E5970">
        <v>1.3</v>
      </c>
      <c r="F5970">
        <v>1.3</v>
      </c>
      <c r="G5970" s="5">
        <v>0.49608525907044798</v>
      </c>
      <c r="I5970">
        <f t="shared" si="93"/>
        <v>0</v>
      </c>
      <c r="J5970">
        <f>Table2[[#This Row],[Consumption]]+Table2[[#This Row],[Predicted Consumption]]</f>
        <v>2.6</v>
      </c>
      <c r="K5970">
        <f>ABS((Table2[[#This Row],[Consumption]]-Table2[[#This Row],[Predicted Consumption]])/Table2[[#This Row],[Consumption]])</f>
        <v>0</v>
      </c>
    </row>
    <row r="5971" spans="1:11" x14ac:dyDescent="0.25">
      <c r="A5971" s="1">
        <v>40423.177083333336</v>
      </c>
      <c r="B5971">
        <v>1.4</v>
      </c>
      <c r="D5971" s="3">
        <v>40423.177083333336</v>
      </c>
      <c r="E5971">
        <v>1.4</v>
      </c>
      <c r="F5971">
        <v>1.4</v>
      </c>
      <c r="G5971" s="5">
        <v>0.57003790066356297</v>
      </c>
      <c r="I5971">
        <f t="shared" si="93"/>
        <v>0</v>
      </c>
      <c r="J5971">
        <f>Table2[[#This Row],[Consumption]]+Table2[[#This Row],[Predicted Consumption]]</f>
        <v>2.8</v>
      </c>
      <c r="K5971">
        <f>ABS((Table2[[#This Row],[Consumption]]-Table2[[#This Row],[Predicted Consumption]])/Table2[[#This Row],[Consumption]])</f>
        <v>0</v>
      </c>
    </row>
    <row r="5972" spans="1:11" x14ac:dyDescent="0.25">
      <c r="A5972" s="1">
        <v>40423.1875</v>
      </c>
      <c r="B5972">
        <v>1.2</v>
      </c>
      <c r="D5972" s="3">
        <v>40423.1875</v>
      </c>
      <c r="E5972">
        <v>1.2</v>
      </c>
      <c r="F5972">
        <v>1.2</v>
      </c>
      <c r="G5972" s="5">
        <v>0.83248616498625405</v>
      </c>
      <c r="I5972">
        <f t="shared" si="93"/>
        <v>0</v>
      </c>
      <c r="J5972">
        <f>Table2[[#This Row],[Consumption]]+Table2[[#This Row],[Predicted Consumption]]</f>
        <v>2.4</v>
      </c>
      <c r="K5972">
        <f>ABS((Table2[[#This Row],[Consumption]]-Table2[[#This Row],[Predicted Consumption]])/Table2[[#This Row],[Consumption]])</f>
        <v>0</v>
      </c>
    </row>
    <row r="5973" spans="1:11" x14ac:dyDescent="0.25">
      <c r="A5973" s="1">
        <v>40423.197916666664</v>
      </c>
      <c r="B5973">
        <v>1.3</v>
      </c>
      <c r="D5973" s="3">
        <v>40423.197916666664</v>
      </c>
      <c r="E5973">
        <v>1.3</v>
      </c>
      <c r="F5973">
        <v>1.3</v>
      </c>
      <c r="G5973" s="5">
        <v>0.66917674728003296</v>
      </c>
      <c r="I5973">
        <f t="shared" si="93"/>
        <v>0</v>
      </c>
      <c r="J5973">
        <f>Table2[[#This Row],[Consumption]]+Table2[[#This Row],[Predicted Consumption]]</f>
        <v>2.6</v>
      </c>
      <c r="K5973">
        <f>ABS((Table2[[#This Row],[Consumption]]-Table2[[#This Row],[Predicted Consumption]])/Table2[[#This Row],[Consumption]])</f>
        <v>0</v>
      </c>
    </row>
    <row r="5974" spans="1:11" x14ac:dyDescent="0.25">
      <c r="A5974" s="1">
        <v>40423.208333333336</v>
      </c>
      <c r="B5974">
        <v>1.4</v>
      </c>
      <c r="D5974" s="3">
        <v>40423.208333333336</v>
      </c>
      <c r="E5974">
        <v>1.4</v>
      </c>
      <c r="F5974">
        <v>1.4</v>
      </c>
      <c r="G5974" s="5">
        <v>0.79820305273676995</v>
      </c>
      <c r="I5974">
        <f t="shared" si="93"/>
        <v>0</v>
      </c>
      <c r="J5974">
        <f>Table2[[#This Row],[Consumption]]+Table2[[#This Row],[Predicted Consumption]]</f>
        <v>2.8</v>
      </c>
      <c r="K5974">
        <f>ABS((Table2[[#This Row],[Consumption]]-Table2[[#This Row],[Predicted Consumption]])/Table2[[#This Row],[Consumption]])</f>
        <v>0</v>
      </c>
    </row>
    <row r="5975" spans="1:11" x14ac:dyDescent="0.25">
      <c r="A5975" s="1">
        <v>40423.21875</v>
      </c>
      <c r="B5975">
        <v>1.8</v>
      </c>
      <c r="D5975" s="3">
        <v>40423.21875</v>
      </c>
      <c r="E5975">
        <v>1.8</v>
      </c>
      <c r="F5975">
        <v>1.2</v>
      </c>
      <c r="G5975" s="5">
        <v>0.88134335887202297</v>
      </c>
      <c r="I5975">
        <f t="shared" si="93"/>
        <v>0.60000000000000009</v>
      </c>
      <c r="J5975">
        <f>Table2[[#This Row],[Consumption]]+Table2[[#This Row],[Predicted Consumption]]</f>
        <v>3</v>
      </c>
      <c r="K5975">
        <f>ABS((Table2[[#This Row],[Consumption]]-Table2[[#This Row],[Predicted Consumption]])/Table2[[#This Row],[Consumption]])</f>
        <v>0.33333333333333337</v>
      </c>
    </row>
    <row r="5976" spans="1:11" x14ac:dyDescent="0.25">
      <c r="A5976" s="1">
        <v>40423.229166666664</v>
      </c>
      <c r="B5976">
        <v>6.5</v>
      </c>
      <c r="D5976" s="3">
        <v>40423.229166666664</v>
      </c>
      <c r="E5976">
        <v>6.5</v>
      </c>
      <c r="F5976">
        <v>2.69</v>
      </c>
      <c r="G5976" s="5">
        <v>0.78580622881845597</v>
      </c>
      <c r="I5976">
        <f t="shared" si="93"/>
        <v>3.81</v>
      </c>
      <c r="J5976">
        <f>Table2[[#This Row],[Consumption]]+Table2[[#This Row],[Predicted Consumption]]</f>
        <v>9.19</v>
      </c>
      <c r="K5976">
        <f>ABS((Table2[[#This Row],[Consumption]]-Table2[[#This Row],[Predicted Consumption]])/Table2[[#This Row],[Consumption]])</f>
        <v>0.58615384615384614</v>
      </c>
    </row>
    <row r="5977" spans="1:11" x14ac:dyDescent="0.25">
      <c r="A5977" s="1">
        <v>40423.239583333336</v>
      </c>
      <c r="B5977">
        <v>4.5</v>
      </c>
      <c r="D5977" s="3">
        <v>40423.239583333336</v>
      </c>
      <c r="E5977">
        <v>4.5</v>
      </c>
      <c r="F5977">
        <v>9.5932177692699998</v>
      </c>
      <c r="G5977" s="5">
        <v>0.57297343352991903</v>
      </c>
      <c r="I5977">
        <f t="shared" si="93"/>
        <v>5.0932177692699998</v>
      </c>
      <c r="J5977">
        <f>Table2[[#This Row],[Consumption]]+Table2[[#This Row],[Predicted Consumption]]</f>
        <v>14.09321776927</v>
      </c>
      <c r="K5977">
        <f>ABS((Table2[[#This Row],[Consumption]]-Table2[[#This Row],[Predicted Consumption]])/Table2[[#This Row],[Consumption]])</f>
        <v>1.1318261709488888</v>
      </c>
    </row>
    <row r="5978" spans="1:11" x14ac:dyDescent="0.25">
      <c r="A5978" s="1">
        <v>40423.25</v>
      </c>
      <c r="B5978">
        <v>6.9</v>
      </c>
      <c r="D5978" s="3">
        <v>40423.25</v>
      </c>
      <c r="E5978">
        <v>6.9</v>
      </c>
      <c r="F5978">
        <v>1.4</v>
      </c>
      <c r="G5978" s="5">
        <v>0.56864770439329004</v>
      </c>
      <c r="I5978">
        <f t="shared" si="93"/>
        <v>5.5</v>
      </c>
      <c r="J5978">
        <f>Table2[[#This Row],[Consumption]]+Table2[[#This Row],[Predicted Consumption]]</f>
        <v>8.3000000000000007</v>
      </c>
      <c r="K5978">
        <f>ABS((Table2[[#This Row],[Consumption]]-Table2[[#This Row],[Predicted Consumption]])/Table2[[#This Row],[Consumption]])</f>
        <v>0.79710144927536231</v>
      </c>
    </row>
    <row r="5979" spans="1:11" x14ac:dyDescent="0.25">
      <c r="A5979" s="1">
        <v>40423.260416666664</v>
      </c>
      <c r="B5979">
        <v>11.1</v>
      </c>
      <c r="D5979" s="3">
        <v>40423.260416666664</v>
      </c>
      <c r="E5979">
        <v>11.1</v>
      </c>
      <c r="F5979">
        <v>11.377401885499999</v>
      </c>
      <c r="G5979" s="5">
        <v>0.465309924025817</v>
      </c>
      <c r="I5979">
        <f t="shared" si="93"/>
        <v>0.27740188549999978</v>
      </c>
      <c r="J5979">
        <f>Table2[[#This Row],[Consumption]]+Table2[[#This Row],[Predicted Consumption]]</f>
        <v>22.477401885500001</v>
      </c>
      <c r="K5979">
        <f>ABS((Table2[[#This Row],[Consumption]]-Table2[[#This Row],[Predicted Consumption]])/Table2[[#This Row],[Consumption]])</f>
        <v>2.4991160855855836E-2</v>
      </c>
    </row>
    <row r="5980" spans="1:11" x14ac:dyDescent="0.25">
      <c r="A5980" s="1">
        <v>40423.270833333336</v>
      </c>
      <c r="B5980">
        <v>9.5</v>
      </c>
      <c r="D5980" s="3">
        <v>40423.270833333336</v>
      </c>
      <c r="E5980">
        <v>9.5</v>
      </c>
      <c r="F5980">
        <v>10.396178213000001</v>
      </c>
      <c r="G5980" s="5">
        <v>0.38525746364874502</v>
      </c>
      <c r="I5980">
        <f t="shared" si="93"/>
        <v>0.89617821300000067</v>
      </c>
      <c r="J5980">
        <f>Table2[[#This Row],[Consumption]]+Table2[[#This Row],[Predicted Consumption]]</f>
        <v>19.896178212999999</v>
      </c>
      <c r="K5980">
        <f>ABS((Table2[[#This Row],[Consumption]]-Table2[[#This Row],[Predicted Consumption]])/Table2[[#This Row],[Consumption]])</f>
        <v>9.4334548736842175E-2</v>
      </c>
    </row>
    <row r="5981" spans="1:11" x14ac:dyDescent="0.25">
      <c r="A5981" s="1">
        <v>40423.28125</v>
      </c>
      <c r="B5981">
        <v>11</v>
      </c>
      <c r="D5981" s="3">
        <v>40423.28125</v>
      </c>
      <c r="E5981">
        <v>11</v>
      </c>
      <c r="F5981">
        <v>10.1999061249</v>
      </c>
      <c r="G5981" s="5">
        <v>0.242450602423364</v>
      </c>
      <c r="I5981">
        <f t="shared" si="93"/>
        <v>0.80009387509999996</v>
      </c>
      <c r="J5981">
        <f>Table2[[#This Row],[Consumption]]+Table2[[#This Row],[Predicted Consumption]]</f>
        <v>21.1999061249</v>
      </c>
      <c r="K5981">
        <f>ABS((Table2[[#This Row],[Consumption]]-Table2[[#This Row],[Predicted Consumption]])/Table2[[#This Row],[Consumption]])</f>
        <v>7.2735806827272723E-2</v>
      </c>
    </row>
    <row r="5982" spans="1:11" x14ac:dyDescent="0.25">
      <c r="A5982" s="1">
        <v>40423.291666666664</v>
      </c>
      <c r="B5982">
        <v>15</v>
      </c>
      <c r="D5982" s="3">
        <v>40423.291666666664</v>
      </c>
      <c r="E5982">
        <v>15</v>
      </c>
      <c r="F5982">
        <v>9.4999842224600002</v>
      </c>
      <c r="G5982" s="5">
        <v>0.31813549528657697</v>
      </c>
      <c r="I5982">
        <f t="shared" si="93"/>
        <v>5.5000157775399998</v>
      </c>
      <c r="J5982">
        <f>Table2[[#This Row],[Consumption]]+Table2[[#This Row],[Predicted Consumption]]</f>
        <v>24.49998422246</v>
      </c>
      <c r="K5982">
        <f>ABS((Table2[[#This Row],[Consumption]]-Table2[[#This Row],[Predicted Consumption]])/Table2[[#This Row],[Consumption]])</f>
        <v>0.36666771850266666</v>
      </c>
    </row>
    <row r="5983" spans="1:11" x14ac:dyDescent="0.25">
      <c r="A5983" s="1">
        <v>40423.302083333336</v>
      </c>
      <c r="B5983">
        <v>12</v>
      </c>
      <c r="D5983" s="3">
        <v>40423.302083333336</v>
      </c>
      <c r="E5983">
        <v>12</v>
      </c>
      <c r="F5983">
        <v>13.255535915499999</v>
      </c>
      <c r="G5983" s="5">
        <v>0.17499999999999999</v>
      </c>
      <c r="I5983">
        <f t="shared" si="93"/>
        <v>1.2555359154999994</v>
      </c>
      <c r="J5983">
        <f>Table2[[#This Row],[Consumption]]+Table2[[#This Row],[Predicted Consumption]]</f>
        <v>25.255535915499998</v>
      </c>
      <c r="K5983">
        <f>ABS((Table2[[#This Row],[Consumption]]-Table2[[#This Row],[Predicted Consumption]])/Table2[[#This Row],[Consumption]])</f>
        <v>0.10462799295833329</v>
      </c>
    </row>
    <row r="5984" spans="1:11" x14ac:dyDescent="0.25">
      <c r="A5984" s="1">
        <v>40423.3125</v>
      </c>
      <c r="B5984">
        <v>10.9</v>
      </c>
      <c r="D5984" s="3">
        <v>40423.3125</v>
      </c>
      <c r="E5984">
        <v>10.9</v>
      </c>
      <c r="F5984">
        <v>10.997341343</v>
      </c>
      <c r="G5984" s="5">
        <v>0.319192897658368</v>
      </c>
      <c r="I5984">
        <f t="shared" si="93"/>
        <v>9.734134300000008E-2</v>
      </c>
      <c r="J5984">
        <f>Table2[[#This Row],[Consumption]]+Table2[[#This Row],[Predicted Consumption]]</f>
        <v>21.897341343000001</v>
      </c>
      <c r="K5984">
        <f>ABS((Table2[[#This Row],[Consumption]]-Table2[[#This Row],[Predicted Consumption]])/Table2[[#This Row],[Consumption]])</f>
        <v>8.9303984403669798E-3</v>
      </c>
    </row>
    <row r="5985" spans="1:11" x14ac:dyDescent="0.25">
      <c r="A5985" s="1">
        <v>40423.322916666664</v>
      </c>
      <c r="B5985">
        <v>9.5</v>
      </c>
      <c r="D5985" s="3">
        <v>40423.322916666664</v>
      </c>
      <c r="E5985">
        <v>9.5</v>
      </c>
      <c r="F5985">
        <v>13.67</v>
      </c>
      <c r="G5985" s="5">
        <v>0.24769029041811899</v>
      </c>
      <c r="I5985">
        <f t="shared" si="93"/>
        <v>4.17</v>
      </c>
      <c r="J5985">
        <f>Table2[[#This Row],[Consumption]]+Table2[[#This Row],[Predicted Consumption]]</f>
        <v>23.17</v>
      </c>
      <c r="K5985">
        <f>ABS((Table2[[#This Row],[Consumption]]-Table2[[#This Row],[Predicted Consumption]])/Table2[[#This Row],[Consumption]])</f>
        <v>0.43894736842105264</v>
      </c>
    </row>
    <row r="5986" spans="1:11" x14ac:dyDescent="0.25">
      <c r="A5986" s="1">
        <v>40423.333333333336</v>
      </c>
      <c r="B5986">
        <v>9</v>
      </c>
      <c r="D5986" s="3">
        <v>40423.333333333336</v>
      </c>
      <c r="E5986">
        <v>9</v>
      </c>
      <c r="F5986">
        <v>10.997341343</v>
      </c>
      <c r="G5986" s="5">
        <v>0.887864210702768</v>
      </c>
      <c r="I5986">
        <f t="shared" si="93"/>
        <v>1.9973413430000004</v>
      </c>
      <c r="J5986">
        <f>Table2[[#This Row],[Consumption]]+Table2[[#This Row],[Predicted Consumption]]</f>
        <v>19.997341343000002</v>
      </c>
      <c r="K5986">
        <f>ABS((Table2[[#This Row],[Consumption]]-Table2[[#This Row],[Predicted Consumption]])/Table2[[#This Row],[Consumption]])</f>
        <v>0.22192681588888893</v>
      </c>
    </row>
    <row r="5987" spans="1:11" x14ac:dyDescent="0.25">
      <c r="A5987" s="1">
        <v>40423.34375</v>
      </c>
      <c r="B5987">
        <v>9.6</v>
      </c>
      <c r="D5987" s="3">
        <v>40423.34375</v>
      </c>
      <c r="E5987">
        <v>9.6</v>
      </c>
      <c r="F5987">
        <v>10.997341343</v>
      </c>
      <c r="G5987" s="5">
        <v>0.41752883545998598</v>
      </c>
      <c r="I5987">
        <f t="shared" si="93"/>
        <v>1.3973413430000008</v>
      </c>
      <c r="J5987">
        <f>Table2[[#This Row],[Consumption]]+Table2[[#This Row],[Predicted Consumption]]</f>
        <v>20.597341343</v>
      </c>
      <c r="K5987">
        <f>ABS((Table2[[#This Row],[Consumption]]-Table2[[#This Row],[Predicted Consumption]])/Table2[[#This Row],[Consumption]])</f>
        <v>0.14555638989583342</v>
      </c>
    </row>
    <row r="5988" spans="1:11" x14ac:dyDescent="0.25">
      <c r="A5988" s="1">
        <v>40423.354166666664</v>
      </c>
      <c r="B5988">
        <v>10.5</v>
      </c>
      <c r="D5988" s="3">
        <v>40423.354166666664</v>
      </c>
      <c r="E5988">
        <v>10.5</v>
      </c>
      <c r="F5988">
        <v>9.9998084187200007</v>
      </c>
      <c r="G5988" s="5">
        <v>0.36908667762152803</v>
      </c>
      <c r="I5988">
        <f t="shared" si="93"/>
        <v>0.5001915812799993</v>
      </c>
      <c r="J5988">
        <f>Table2[[#This Row],[Consumption]]+Table2[[#This Row],[Predicted Consumption]]</f>
        <v>20.499808418720001</v>
      </c>
      <c r="K5988">
        <f>ABS((Table2[[#This Row],[Consumption]]-Table2[[#This Row],[Predicted Consumption]])/Table2[[#This Row],[Consumption]])</f>
        <v>4.7637293455238025E-2</v>
      </c>
    </row>
    <row r="5989" spans="1:11" x14ac:dyDescent="0.25">
      <c r="A5989" s="1">
        <v>40423.364583333336</v>
      </c>
      <c r="B5989">
        <v>11.3</v>
      </c>
      <c r="D5989" s="3">
        <v>40423.364583333336</v>
      </c>
      <c r="E5989">
        <v>11.3</v>
      </c>
      <c r="F5989">
        <v>9.7999061251999997</v>
      </c>
      <c r="G5989" s="5">
        <v>0.17994301328418599</v>
      </c>
      <c r="I5989">
        <f t="shared" si="93"/>
        <v>1.500093874800001</v>
      </c>
      <c r="J5989">
        <f>Table2[[#This Row],[Consumption]]+Table2[[#This Row],[Predicted Consumption]]</f>
        <v>21.0999061252</v>
      </c>
      <c r="K5989">
        <f>ABS((Table2[[#This Row],[Consumption]]-Table2[[#This Row],[Predicted Consumption]])/Table2[[#This Row],[Consumption]])</f>
        <v>0.13275167033628327</v>
      </c>
    </row>
    <row r="5990" spans="1:11" x14ac:dyDescent="0.25">
      <c r="A5990" s="1">
        <v>40423.375</v>
      </c>
      <c r="B5990">
        <v>11.5</v>
      </c>
      <c r="D5990" s="3">
        <v>40423.375</v>
      </c>
      <c r="E5990">
        <v>11.5</v>
      </c>
      <c r="F5990">
        <v>8.8766675444299992</v>
      </c>
      <c r="G5990" s="5">
        <v>0.75003949235287304</v>
      </c>
      <c r="I5990">
        <f t="shared" si="93"/>
        <v>2.6233324555700008</v>
      </c>
      <c r="J5990">
        <f>Table2[[#This Row],[Consumption]]+Table2[[#This Row],[Predicted Consumption]]</f>
        <v>20.376667544429999</v>
      </c>
      <c r="K5990">
        <f>ABS((Table2[[#This Row],[Consumption]]-Table2[[#This Row],[Predicted Consumption]])/Table2[[#This Row],[Consumption]])</f>
        <v>0.2281158657017392</v>
      </c>
    </row>
    <row r="5991" spans="1:11" x14ac:dyDescent="0.25">
      <c r="A5991" s="1">
        <v>40423.385416666664</v>
      </c>
      <c r="B5991">
        <v>11.9</v>
      </c>
      <c r="D5991" s="3">
        <v>40423.385416666664</v>
      </c>
      <c r="E5991">
        <v>11.9</v>
      </c>
      <c r="F5991">
        <v>10.5987460451</v>
      </c>
      <c r="G5991" s="5">
        <v>0.36097187759792199</v>
      </c>
      <c r="I5991">
        <f t="shared" si="93"/>
        <v>1.3012539549</v>
      </c>
      <c r="J5991">
        <f>Table2[[#This Row],[Consumption]]+Table2[[#This Row],[Predicted Consumption]]</f>
        <v>22.498746045099999</v>
      </c>
      <c r="K5991">
        <f>ABS((Table2[[#This Row],[Consumption]]-Table2[[#This Row],[Predicted Consumption]])/Table2[[#This Row],[Consumption]])</f>
        <v>0.10934907184033613</v>
      </c>
    </row>
    <row r="5992" spans="1:11" x14ac:dyDescent="0.25">
      <c r="A5992" s="1">
        <v>40423.395833333336</v>
      </c>
      <c r="B5992">
        <v>12.8</v>
      </c>
      <c r="D5992" s="3">
        <v>40423.395833333336</v>
      </c>
      <c r="E5992">
        <v>12.8</v>
      </c>
      <c r="F5992">
        <v>10.8962008142</v>
      </c>
      <c r="G5992" s="5">
        <v>0.60422762864504498</v>
      </c>
      <c r="I5992">
        <f t="shared" si="93"/>
        <v>1.9037991858000005</v>
      </c>
      <c r="J5992">
        <f>Table2[[#This Row],[Consumption]]+Table2[[#This Row],[Predicted Consumption]]</f>
        <v>23.696200814200001</v>
      </c>
      <c r="K5992">
        <f>ABS((Table2[[#This Row],[Consumption]]-Table2[[#This Row],[Predicted Consumption]])/Table2[[#This Row],[Consumption]])</f>
        <v>0.14873431139062504</v>
      </c>
    </row>
    <row r="5993" spans="1:11" x14ac:dyDescent="0.25">
      <c r="A5993" s="1">
        <v>40423.40625</v>
      </c>
      <c r="B5993">
        <v>14.3</v>
      </c>
      <c r="D5993" s="3">
        <v>40423.40625</v>
      </c>
      <c r="E5993">
        <v>14.3</v>
      </c>
      <c r="F5993">
        <v>12.89293941</v>
      </c>
      <c r="G5993" s="5">
        <v>0.61339002210265703</v>
      </c>
      <c r="I5993">
        <f t="shared" si="93"/>
        <v>1.4070605900000004</v>
      </c>
      <c r="J5993">
        <f>Table2[[#This Row],[Consumption]]+Table2[[#This Row],[Predicted Consumption]]</f>
        <v>27.192939410000001</v>
      </c>
      <c r="K5993">
        <f>ABS((Table2[[#This Row],[Consumption]]-Table2[[#This Row],[Predicted Consumption]])/Table2[[#This Row],[Consumption]])</f>
        <v>9.839584545454548E-2</v>
      </c>
    </row>
    <row r="5994" spans="1:11" x14ac:dyDescent="0.25">
      <c r="A5994" s="1">
        <v>40423.416666666664</v>
      </c>
      <c r="B5994">
        <v>14.9</v>
      </c>
      <c r="D5994" s="3">
        <v>40423.416666666664</v>
      </c>
      <c r="E5994">
        <v>14.9</v>
      </c>
      <c r="F5994">
        <v>12.774558774600001</v>
      </c>
      <c r="G5994" s="5">
        <v>0.78589949886730504</v>
      </c>
      <c r="I5994">
        <f t="shared" si="93"/>
        <v>2.1254412253999995</v>
      </c>
      <c r="J5994">
        <f>Table2[[#This Row],[Consumption]]+Table2[[#This Row],[Predicted Consumption]]</f>
        <v>27.674558774600001</v>
      </c>
      <c r="K5994">
        <f>ABS((Table2[[#This Row],[Consumption]]-Table2[[#This Row],[Predicted Consumption]])/Table2[[#This Row],[Consumption]])</f>
        <v>0.14264706210738251</v>
      </c>
    </row>
    <row r="5995" spans="1:11" x14ac:dyDescent="0.25">
      <c r="A5995" s="1">
        <v>40423.427083333336</v>
      </c>
      <c r="B5995">
        <v>14.1</v>
      </c>
      <c r="D5995" s="3">
        <v>40423.427083333336</v>
      </c>
      <c r="E5995">
        <v>14.1</v>
      </c>
      <c r="F5995">
        <v>11.9636812071</v>
      </c>
      <c r="G5995" s="5">
        <v>0.35549133684955603</v>
      </c>
      <c r="I5995">
        <f t="shared" si="93"/>
        <v>2.1363187928999992</v>
      </c>
      <c r="J5995">
        <f>Table2[[#This Row],[Consumption]]+Table2[[#This Row],[Predicted Consumption]]</f>
        <v>26.0636812071</v>
      </c>
      <c r="K5995">
        <f>ABS((Table2[[#This Row],[Consumption]]-Table2[[#This Row],[Predicted Consumption]])/Table2[[#This Row],[Consumption]])</f>
        <v>0.15151197112765952</v>
      </c>
    </row>
    <row r="5996" spans="1:11" x14ac:dyDescent="0.25">
      <c r="A5996" s="1">
        <v>40423.4375</v>
      </c>
      <c r="B5996">
        <v>13</v>
      </c>
      <c r="D5996" s="3">
        <v>40423.4375</v>
      </c>
      <c r="E5996">
        <v>13</v>
      </c>
      <c r="F5996">
        <v>10.8962008142</v>
      </c>
      <c r="G5996" s="5">
        <v>0.57499998183409196</v>
      </c>
      <c r="I5996">
        <f t="shared" si="93"/>
        <v>2.1037991857999998</v>
      </c>
      <c r="J5996">
        <f>Table2[[#This Row],[Consumption]]+Table2[[#This Row],[Predicted Consumption]]</f>
        <v>23.8962008142</v>
      </c>
      <c r="K5996">
        <f>ABS((Table2[[#This Row],[Consumption]]-Table2[[#This Row],[Predicted Consumption]])/Table2[[#This Row],[Consumption]])</f>
        <v>0.16183070659999998</v>
      </c>
    </row>
    <row r="5997" spans="1:11" x14ac:dyDescent="0.25">
      <c r="A5997" s="1">
        <v>40423.447916666664</v>
      </c>
      <c r="B5997">
        <v>11.5</v>
      </c>
      <c r="D5997" s="3">
        <v>40423.447916666664</v>
      </c>
      <c r="E5997">
        <v>11.5</v>
      </c>
      <c r="F5997">
        <v>11.4848842071</v>
      </c>
      <c r="G5997" s="5">
        <v>0.48045407185472</v>
      </c>
      <c r="I5997">
        <f t="shared" si="93"/>
        <v>1.5115792899999647E-2</v>
      </c>
      <c r="J5997">
        <f>Table2[[#This Row],[Consumption]]+Table2[[#This Row],[Predicted Consumption]]</f>
        <v>22.984884207100002</v>
      </c>
      <c r="K5997">
        <f>ABS((Table2[[#This Row],[Consumption]]-Table2[[#This Row],[Predicted Consumption]])/Table2[[#This Row],[Consumption]])</f>
        <v>1.3144167739130128E-3</v>
      </c>
    </row>
    <row r="5998" spans="1:11" x14ac:dyDescent="0.25">
      <c r="A5998" s="1">
        <v>40423.458333333336</v>
      </c>
      <c r="B5998">
        <v>12.4</v>
      </c>
      <c r="D5998" s="3">
        <v>40423.458333333336</v>
      </c>
      <c r="E5998">
        <v>12.4</v>
      </c>
      <c r="F5998">
        <v>11.8996715429</v>
      </c>
      <c r="G5998" s="5">
        <v>0.73011483696482904</v>
      </c>
      <c r="I5998">
        <f t="shared" si="93"/>
        <v>0.50032845710000018</v>
      </c>
      <c r="J5998">
        <f>Table2[[#This Row],[Consumption]]+Table2[[#This Row],[Predicted Consumption]]</f>
        <v>24.299671542900001</v>
      </c>
      <c r="K5998">
        <f>ABS((Table2[[#This Row],[Consumption]]-Table2[[#This Row],[Predicted Consumption]])/Table2[[#This Row],[Consumption]])</f>
        <v>4.0349069120967758E-2</v>
      </c>
    </row>
    <row r="5999" spans="1:11" x14ac:dyDescent="0.25">
      <c r="A5999" s="1">
        <v>40423.46875</v>
      </c>
      <c r="B5999">
        <v>12.7</v>
      </c>
      <c r="D5999" s="3">
        <v>40423.46875</v>
      </c>
      <c r="E5999">
        <v>12.7</v>
      </c>
      <c r="F5999">
        <v>10.0994414487</v>
      </c>
      <c r="G5999" s="5">
        <v>0.38565231188696403</v>
      </c>
      <c r="I5999">
        <f t="shared" si="93"/>
        <v>2.6005585512999989</v>
      </c>
      <c r="J5999">
        <f>Table2[[#This Row],[Consumption]]+Table2[[#This Row],[Predicted Consumption]]</f>
        <v>22.799441448700001</v>
      </c>
      <c r="K5999">
        <f>ABS((Table2[[#This Row],[Consumption]]-Table2[[#This Row],[Predicted Consumption]])/Table2[[#This Row],[Consumption]])</f>
        <v>0.20476838986614165</v>
      </c>
    </row>
    <row r="6000" spans="1:11" x14ac:dyDescent="0.25">
      <c r="A6000" s="1">
        <v>40423.479166666664</v>
      </c>
      <c r="B6000">
        <v>12.5</v>
      </c>
      <c r="D6000" s="3">
        <v>40423.479166666664</v>
      </c>
      <c r="E6000">
        <v>12.5</v>
      </c>
      <c r="F6000">
        <v>11.8996715429</v>
      </c>
      <c r="G6000" s="5">
        <v>0.50206752412846001</v>
      </c>
      <c r="I6000">
        <f t="shared" si="93"/>
        <v>0.60032845709999982</v>
      </c>
      <c r="J6000">
        <f>Table2[[#This Row],[Consumption]]+Table2[[#This Row],[Predicted Consumption]]</f>
        <v>24.399671542900002</v>
      </c>
      <c r="K6000">
        <f>ABS((Table2[[#This Row],[Consumption]]-Table2[[#This Row],[Predicted Consumption]])/Table2[[#This Row],[Consumption]])</f>
        <v>4.8026276567999987E-2</v>
      </c>
    </row>
    <row r="6001" spans="1:11" x14ac:dyDescent="0.25">
      <c r="A6001" s="1">
        <v>40423.489583333336</v>
      </c>
      <c r="B6001">
        <v>12.8</v>
      </c>
      <c r="D6001" s="3">
        <v>40423.489583333336</v>
      </c>
      <c r="E6001">
        <v>12.8</v>
      </c>
      <c r="F6001">
        <v>12.3911866549</v>
      </c>
      <c r="G6001" s="5">
        <v>0.40134181260741297</v>
      </c>
      <c r="I6001">
        <f t="shared" si="93"/>
        <v>0.40881334510000045</v>
      </c>
      <c r="J6001">
        <f>Table2[[#This Row],[Consumption]]+Table2[[#This Row],[Predicted Consumption]]</f>
        <v>25.191186654900001</v>
      </c>
      <c r="K6001">
        <f>ABS((Table2[[#This Row],[Consumption]]-Table2[[#This Row],[Predicted Consumption]])/Table2[[#This Row],[Consumption]])</f>
        <v>3.1938542585937535E-2</v>
      </c>
    </row>
    <row r="6002" spans="1:11" x14ac:dyDescent="0.25">
      <c r="A6002" s="1">
        <v>40423.5</v>
      </c>
      <c r="B6002">
        <v>11.8</v>
      </c>
      <c r="D6002" s="3">
        <v>40423.5</v>
      </c>
      <c r="E6002">
        <v>11.8</v>
      </c>
      <c r="F6002">
        <v>13.545400000000001</v>
      </c>
      <c r="G6002" s="5">
        <v>0.60128152493887599</v>
      </c>
      <c r="I6002">
        <f t="shared" si="93"/>
        <v>1.7454000000000001</v>
      </c>
      <c r="J6002">
        <f>Table2[[#This Row],[Consumption]]+Table2[[#This Row],[Predicted Consumption]]</f>
        <v>25.345400000000001</v>
      </c>
      <c r="K6002">
        <f>ABS((Table2[[#This Row],[Consumption]]-Table2[[#This Row],[Predicted Consumption]])/Table2[[#This Row],[Consumption]])</f>
        <v>0.14791525423728813</v>
      </c>
    </row>
    <row r="6003" spans="1:11" x14ac:dyDescent="0.25">
      <c r="A6003" s="1">
        <v>40423.510416666664</v>
      </c>
      <c r="B6003">
        <v>9.8000000000000007</v>
      </c>
      <c r="D6003" s="3">
        <v>40423.510416666664</v>
      </c>
      <c r="E6003">
        <v>9.8000000000000007</v>
      </c>
      <c r="F6003">
        <v>12.7821911422</v>
      </c>
      <c r="G6003" s="5">
        <v>0.26143175730749002</v>
      </c>
      <c r="I6003">
        <f t="shared" si="93"/>
        <v>2.9821911421999996</v>
      </c>
      <c r="J6003">
        <f>Table2[[#This Row],[Consumption]]+Table2[[#This Row],[Predicted Consumption]]</f>
        <v>22.582191142200003</v>
      </c>
      <c r="K6003">
        <f>ABS((Table2[[#This Row],[Consumption]]-Table2[[#This Row],[Predicted Consumption]])/Table2[[#This Row],[Consumption]])</f>
        <v>0.30430521859183668</v>
      </c>
    </row>
    <row r="6004" spans="1:11" x14ac:dyDescent="0.25">
      <c r="A6004" s="1">
        <v>40423.520833333336</v>
      </c>
      <c r="B6004">
        <v>10.1</v>
      </c>
      <c r="D6004" s="3">
        <v>40423.520833333336</v>
      </c>
      <c r="E6004">
        <v>10.1</v>
      </c>
      <c r="F6004">
        <v>10.1999061249</v>
      </c>
      <c r="G6004" s="5">
        <v>0.27360999494384602</v>
      </c>
      <c r="I6004">
        <f t="shared" si="93"/>
        <v>9.9906124900000393E-2</v>
      </c>
      <c r="J6004">
        <f>Table2[[#This Row],[Consumption]]+Table2[[#This Row],[Predicted Consumption]]</f>
        <v>20.299906124899998</v>
      </c>
      <c r="K6004">
        <f>ABS((Table2[[#This Row],[Consumption]]-Table2[[#This Row],[Predicted Consumption]])/Table2[[#This Row],[Consumption]])</f>
        <v>9.8916955346535045E-3</v>
      </c>
    </row>
    <row r="6005" spans="1:11" x14ac:dyDescent="0.25">
      <c r="A6005" s="1">
        <v>40423.53125</v>
      </c>
      <c r="B6005">
        <v>8.8000000000000007</v>
      </c>
      <c r="D6005" s="3">
        <v>40423.53125</v>
      </c>
      <c r="E6005">
        <v>8.8000000000000007</v>
      </c>
      <c r="F6005">
        <v>11.284097512600001</v>
      </c>
      <c r="G6005" s="5">
        <v>0.26678821932198599</v>
      </c>
      <c r="I6005">
        <f t="shared" si="93"/>
        <v>2.4840975126</v>
      </c>
      <c r="J6005">
        <f>Table2[[#This Row],[Consumption]]+Table2[[#This Row],[Predicted Consumption]]</f>
        <v>20.084097512600003</v>
      </c>
      <c r="K6005">
        <f>ABS((Table2[[#This Row],[Consumption]]-Table2[[#This Row],[Predicted Consumption]])/Table2[[#This Row],[Consumption]])</f>
        <v>0.28228380824999999</v>
      </c>
    </row>
    <row r="6006" spans="1:11" x14ac:dyDescent="0.25">
      <c r="A6006" s="1">
        <v>40423.541666666664</v>
      </c>
      <c r="B6006">
        <v>9.9</v>
      </c>
      <c r="D6006" s="3">
        <v>40423.541666666664</v>
      </c>
      <c r="E6006">
        <v>9.9</v>
      </c>
      <c r="F6006">
        <v>9.5952524384900002</v>
      </c>
      <c r="G6006" s="5">
        <v>0.58741158279338002</v>
      </c>
      <c r="I6006">
        <f t="shared" si="93"/>
        <v>0.30474756151000015</v>
      </c>
      <c r="J6006">
        <f>Table2[[#This Row],[Consumption]]+Table2[[#This Row],[Predicted Consumption]]</f>
        <v>19.495252438489999</v>
      </c>
      <c r="K6006">
        <f>ABS((Table2[[#This Row],[Consumption]]-Table2[[#This Row],[Predicted Consumption]])/Table2[[#This Row],[Consumption]])</f>
        <v>3.0782581970707084E-2</v>
      </c>
    </row>
    <row r="6007" spans="1:11" x14ac:dyDescent="0.25">
      <c r="A6007" s="1">
        <v>40423.552083333336</v>
      </c>
      <c r="B6007">
        <v>9.3000000000000007</v>
      </c>
      <c r="D6007" s="3">
        <v>40423.552083333336</v>
      </c>
      <c r="E6007">
        <v>9.3000000000000007</v>
      </c>
      <c r="F6007">
        <v>8.8000000000000007</v>
      </c>
      <c r="G6007" s="5">
        <v>0.33205186324104502</v>
      </c>
      <c r="I6007">
        <f t="shared" si="93"/>
        <v>0.5</v>
      </c>
      <c r="J6007">
        <f>Table2[[#This Row],[Consumption]]+Table2[[#This Row],[Predicted Consumption]]</f>
        <v>18.100000000000001</v>
      </c>
      <c r="K6007">
        <f>ABS((Table2[[#This Row],[Consumption]]-Table2[[#This Row],[Predicted Consumption]])/Table2[[#This Row],[Consumption]])</f>
        <v>5.3763440860215048E-2</v>
      </c>
    </row>
    <row r="6008" spans="1:11" x14ac:dyDescent="0.25">
      <c r="A6008" s="1">
        <v>40423.5625</v>
      </c>
      <c r="B6008">
        <v>9.9</v>
      </c>
      <c r="D6008" s="3">
        <v>40423.5625</v>
      </c>
      <c r="E6008">
        <v>9.9</v>
      </c>
      <c r="F6008">
        <v>9.8999061191000006</v>
      </c>
      <c r="G6008" s="5">
        <v>0.28253163254020403</v>
      </c>
      <c r="I6008">
        <f t="shared" si="93"/>
        <v>9.3880899999732037E-5</v>
      </c>
      <c r="J6008">
        <f>Table2[[#This Row],[Consumption]]+Table2[[#This Row],[Predicted Consumption]]</f>
        <v>19.799906119100001</v>
      </c>
      <c r="K6008">
        <f>ABS((Table2[[#This Row],[Consumption]]-Table2[[#This Row],[Predicted Consumption]])/Table2[[#This Row],[Consumption]])</f>
        <v>9.4829191918921249E-6</v>
      </c>
    </row>
    <row r="6009" spans="1:11" x14ac:dyDescent="0.25">
      <c r="A6009" s="1">
        <v>40423.572916666664</v>
      </c>
      <c r="B6009">
        <v>8.8000000000000007</v>
      </c>
      <c r="D6009" s="3">
        <v>40423.572916666664</v>
      </c>
      <c r="E6009">
        <v>8.8000000000000007</v>
      </c>
      <c r="F6009">
        <v>9.2996090178999999</v>
      </c>
      <c r="G6009" s="5">
        <v>0.43915818142107899</v>
      </c>
      <c r="I6009">
        <f t="shared" si="93"/>
        <v>0.49960901789999923</v>
      </c>
      <c r="J6009">
        <f>Table2[[#This Row],[Consumption]]+Table2[[#This Row],[Predicted Consumption]]</f>
        <v>18.099609017900001</v>
      </c>
      <c r="K6009">
        <f>ABS((Table2[[#This Row],[Consumption]]-Table2[[#This Row],[Predicted Consumption]])/Table2[[#This Row],[Consumption]])</f>
        <v>5.6773752034090817E-2</v>
      </c>
    </row>
    <row r="6010" spans="1:11" x14ac:dyDescent="0.25">
      <c r="A6010" s="1">
        <v>40423.583333333336</v>
      </c>
      <c r="B6010">
        <v>9.8000000000000007</v>
      </c>
      <c r="D6010" s="3">
        <v>40423.583333333336</v>
      </c>
      <c r="E6010">
        <v>9.8000000000000007</v>
      </c>
      <c r="F6010">
        <v>9.8999342833699995</v>
      </c>
      <c r="G6010" s="5">
        <v>0.73378353027042098</v>
      </c>
      <c r="I6010">
        <f t="shared" si="93"/>
        <v>9.9934283369998766E-2</v>
      </c>
      <c r="J6010">
        <f>Table2[[#This Row],[Consumption]]+Table2[[#This Row],[Predicted Consumption]]</f>
        <v>19.699934283369998</v>
      </c>
      <c r="K6010">
        <f>ABS((Table2[[#This Row],[Consumption]]-Table2[[#This Row],[Predicted Consumption]])/Table2[[#This Row],[Consumption]])</f>
        <v>1.0197375854081507E-2</v>
      </c>
    </row>
    <row r="6011" spans="1:11" x14ac:dyDescent="0.25">
      <c r="A6011" s="1">
        <v>40423.59375</v>
      </c>
      <c r="B6011">
        <v>9</v>
      </c>
      <c r="D6011" s="3">
        <v>40423.59375</v>
      </c>
      <c r="E6011">
        <v>9</v>
      </c>
      <c r="F6011">
        <v>10.0996090141</v>
      </c>
      <c r="G6011" s="5">
        <v>0.369104345049177</v>
      </c>
      <c r="I6011">
        <f t="shared" si="93"/>
        <v>1.0996090141000003</v>
      </c>
      <c r="J6011">
        <f>Table2[[#This Row],[Consumption]]+Table2[[#This Row],[Predicted Consumption]]</f>
        <v>19.0996090141</v>
      </c>
      <c r="K6011">
        <f>ABS((Table2[[#This Row],[Consumption]]-Table2[[#This Row],[Predicted Consumption]])/Table2[[#This Row],[Consumption]])</f>
        <v>0.12217877934444449</v>
      </c>
    </row>
    <row r="6012" spans="1:11" x14ac:dyDescent="0.25">
      <c r="A6012" s="1">
        <v>40423.604166666664</v>
      </c>
      <c r="B6012">
        <v>9.1999999999999993</v>
      </c>
      <c r="D6012" s="3">
        <v>40423.604166666664</v>
      </c>
      <c r="E6012">
        <v>9.1999999999999993</v>
      </c>
      <c r="F6012">
        <v>9.8999342833699995</v>
      </c>
      <c r="G6012" s="5">
        <v>0.462672399077659</v>
      </c>
      <c r="I6012">
        <f t="shared" si="93"/>
        <v>0.69993428337000019</v>
      </c>
      <c r="J6012">
        <f>Table2[[#This Row],[Consumption]]+Table2[[#This Row],[Predicted Consumption]]</f>
        <v>19.099934283369997</v>
      </c>
      <c r="K6012">
        <f>ABS((Table2[[#This Row],[Consumption]]-Table2[[#This Row],[Predicted Consumption]])/Table2[[#This Row],[Consumption]])</f>
        <v>7.6079813409782635E-2</v>
      </c>
    </row>
    <row r="6013" spans="1:11" x14ac:dyDescent="0.25">
      <c r="A6013" s="1">
        <v>40423.614583333336</v>
      </c>
      <c r="B6013">
        <v>9.4</v>
      </c>
      <c r="D6013" s="3">
        <v>40423.614583333336</v>
      </c>
      <c r="E6013">
        <v>9.4</v>
      </c>
      <c r="F6013">
        <v>9.8999342833699995</v>
      </c>
      <c r="G6013" s="5">
        <v>0.43110837034045602</v>
      </c>
      <c r="I6013">
        <f t="shared" si="93"/>
        <v>0.49993428336999912</v>
      </c>
      <c r="J6013">
        <f>Table2[[#This Row],[Consumption]]+Table2[[#This Row],[Predicted Consumption]]</f>
        <v>19.29993428337</v>
      </c>
      <c r="K6013">
        <f>ABS((Table2[[#This Row],[Consumption]]-Table2[[#This Row],[Predicted Consumption]])/Table2[[#This Row],[Consumption]])</f>
        <v>5.3184498230850967E-2</v>
      </c>
    </row>
    <row r="6014" spans="1:11" x14ac:dyDescent="0.25">
      <c r="A6014" s="1">
        <v>40423.625</v>
      </c>
      <c r="B6014">
        <v>9.5</v>
      </c>
      <c r="D6014" s="3">
        <v>40423.625</v>
      </c>
      <c r="E6014">
        <v>9.5</v>
      </c>
      <c r="F6014">
        <v>10.4861586908</v>
      </c>
      <c r="G6014" s="5">
        <v>0.30227107350638399</v>
      </c>
      <c r="I6014">
        <f t="shared" si="93"/>
        <v>0.98615869079999996</v>
      </c>
      <c r="J6014">
        <f>Table2[[#This Row],[Consumption]]+Table2[[#This Row],[Predicted Consumption]]</f>
        <v>19.9861586908</v>
      </c>
      <c r="K6014">
        <f>ABS((Table2[[#This Row],[Consumption]]-Table2[[#This Row],[Predicted Consumption]])/Table2[[#This Row],[Consumption]])</f>
        <v>0.10380617797894737</v>
      </c>
    </row>
    <row r="6015" spans="1:11" x14ac:dyDescent="0.25">
      <c r="A6015" s="1">
        <v>40423.635416666664</v>
      </c>
      <c r="B6015">
        <v>9.5</v>
      </c>
      <c r="D6015" s="3">
        <v>40423.635416666664</v>
      </c>
      <c r="E6015">
        <v>9.5</v>
      </c>
      <c r="I6015">
        <f t="shared" si="93"/>
        <v>9.5</v>
      </c>
      <c r="J6015">
        <f>Table2[[#This Row],[Consumption]]+Table2[[#This Row],[Predicted Consumption]]</f>
        <v>9.5</v>
      </c>
      <c r="K6015">
        <f>ABS((Table2[[#This Row],[Consumption]]-Table2[[#This Row],[Predicted Consumption]])/Table2[[#This Row],[Consumption]])</f>
        <v>1</v>
      </c>
    </row>
    <row r="6016" spans="1:11" x14ac:dyDescent="0.25">
      <c r="A6016" s="1">
        <v>40423.645833333336</v>
      </c>
      <c r="B6016">
        <v>9.6</v>
      </c>
      <c r="D6016" s="3">
        <v>40423.645833333336</v>
      </c>
      <c r="E6016">
        <v>9.6</v>
      </c>
      <c r="F6016">
        <v>10.4861586908</v>
      </c>
      <c r="G6016" s="5">
        <v>0.667113984611311</v>
      </c>
      <c r="I6016">
        <f t="shared" si="93"/>
        <v>0.88615869080000031</v>
      </c>
      <c r="J6016">
        <f>Table2[[#This Row],[Consumption]]+Table2[[#This Row],[Predicted Consumption]]</f>
        <v>20.086158690799998</v>
      </c>
      <c r="K6016">
        <f>ABS((Table2[[#This Row],[Consumption]]-Table2[[#This Row],[Predicted Consumption]])/Table2[[#This Row],[Consumption]])</f>
        <v>9.2308196958333366E-2</v>
      </c>
    </row>
    <row r="6017" spans="1:11" x14ac:dyDescent="0.25">
      <c r="A6017" s="1">
        <v>40423.65625</v>
      </c>
      <c r="B6017">
        <v>8.9</v>
      </c>
      <c r="D6017" s="3">
        <v>40423.65625</v>
      </c>
      <c r="E6017">
        <v>8.9</v>
      </c>
      <c r="F6017">
        <v>9.4999945882999999</v>
      </c>
      <c r="G6017" s="5">
        <v>0.53242712691418603</v>
      </c>
      <c r="I6017">
        <f t="shared" si="93"/>
        <v>0.59999458829999952</v>
      </c>
      <c r="J6017">
        <f>Table2[[#This Row],[Consumption]]+Table2[[#This Row],[Predicted Consumption]]</f>
        <v>18.3999945883</v>
      </c>
      <c r="K6017">
        <f>ABS((Table2[[#This Row],[Consumption]]-Table2[[#This Row],[Predicted Consumption]])/Table2[[#This Row],[Consumption]])</f>
        <v>6.7415122280898826E-2</v>
      </c>
    </row>
    <row r="6018" spans="1:11" x14ac:dyDescent="0.25">
      <c r="A6018" s="1">
        <v>40423.666666666664</v>
      </c>
      <c r="B6018">
        <v>9.6999999999999993</v>
      </c>
      <c r="D6018" s="3">
        <v>40423.666666666664</v>
      </c>
      <c r="E6018">
        <v>9.6999999999999993</v>
      </c>
      <c r="F6018">
        <v>9.8999342833699995</v>
      </c>
      <c r="G6018" s="5">
        <v>0.25780532310159299</v>
      </c>
      <c r="I6018">
        <f t="shared" si="93"/>
        <v>0.19993428337000019</v>
      </c>
      <c r="J6018">
        <f>Table2[[#This Row],[Consumption]]+Table2[[#This Row],[Predicted Consumption]]</f>
        <v>19.599934283369997</v>
      </c>
      <c r="K6018">
        <f>ABS((Table2[[#This Row],[Consumption]]-Table2[[#This Row],[Predicted Consumption]])/Table2[[#This Row],[Consumption]])</f>
        <v>2.0611781790721671E-2</v>
      </c>
    </row>
    <row r="6019" spans="1:11" x14ac:dyDescent="0.25">
      <c r="A6019" s="1">
        <v>40423.677083333336</v>
      </c>
      <c r="B6019">
        <v>9.1999999999999993</v>
      </c>
      <c r="D6019" s="3">
        <v>40423.677083333336</v>
      </c>
      <c r="E6019">
        <v>9.1999999999999993</v>
      </c>
      <c r="F6019">
        <v>8.9963776105700006</v>
      </c>
      <c r="G6019" s="5">
        <v>0.21709625417696099</v>
      </c>
      <c r="I6019">
        <f t="shared" si="93"/>
        <v>0.20362238942999866</v>
      </c>
      <c r="J6019">
        <f>Table2[[#This Row],[Consumption]]+Table2[[#This Row],[Predicted Consumption]]</f>
        <v>18.19637761057</v>
      </c>
      <c r="K6019">
        <f>ABS((Table2[[#This Row],[Consumption]]-Table2[[#This Row],[Predicted Consumption]])/Table2[[#This Row],[Consumption]])</f>
        <v>2.2132868416304203E-2</v>
      </c>
    </row>
    <row r="6020" spans="1:11" x14ac:dyDescent="0.25">
      <c r="A6020" s="1">
        <v>40423.6875</v>
      </c>
      <c r="B6020">
        <v>9.5</v>
      </c>
      <c r="D6020" s="3">
        <v>40423.6875</v>
      </c>
      <c r="E6020">
        <v>9.5</v>
      </c>
      <c r="F6020">
        <v>9.8999342833699995</v>
      </c>
      <c r="G6020" s="5">
        <v>0.22178429199459701</v>
      </c>
      <c r="I6020">
        <f t="shared" ref="I6020:I6083" si="94">ABS(F6020-E6020)</f>
        <v>0.39993428336999948</v>
      </c>
      <c r="J6020">
        <f>Table2[[#This Row],[Consumption]]+Table2[[#This Row],[Predicted Consumption]]</f>
        <v>19.399934283370001</v>
      </c>
      <c r="K6020">
        <f>ABS((Table2[[#This Row],[Consumption]]-Table2[[#This Row],[Predicted Consumption]])/Table2[[#This Row],[Consumption]])</f>
        <v>4.2098345617894682E-2</v>
      </c>
    </row>
    <row r="6021" spans="1:11" x14ac:dyDescent="0.25">
      <c r="A6021" s="1">
        <v>40423.697916666664</v>
      </c>
      <c r="B6021">
        <v>10</v>
      </c>
      <c r="D6021" s="3">
        <v>40423.697916666664</v>
      </c>
      <c r="E6021">
        <v>10</v>
      </c>
      <c r="F6021">
        <v>9.4999945882999999</v>
      </c>
      <c r="G6021" s="5">
        <v>0.62987055132501701</v>
      </c>
      <c r="I6021">
        <f t="shared" si="94"/>
        <v>0.50000541170000012</v>
      </c>
      <c r="J6021">
        <f>Table2[[#This Row],[Consumption]]+Table2[[#This Row],[Predicted Consumption]]</f>
        <v>19.499994588299998</v>
      </c>
      <c r="K6021">
        <f>ABS((Table2[[#This Row],[Consumption]]-Table2[[#This Row],[Predicted Consumption]])/Table2[[#This Row],[Consumption]])</f>
        <v>5.000054117000001E-2</v>
      </c>
    </row>
    <row r="6022" spans="1:11" x14ac:dyDescent="0.25">
      <c r="A6022" s="1">
        <v>40423.708333333336</v>
      </c>
      <c r="B6022">
        <v>11.3</v>
      </c>
      <c r="D6022" s="3">
        <v>40423.708333333336</v>
      </c>
      <c r="E6022">
        <v>11.3</v>
      </c>
      <c r="F6022">
        <v>8.8000000000000007</v>
      </c>
      <c r="G6022" s="5">
        <v>0.294036186104772</v>
      </c>
      <c r="I6022">
        <f t="shared" si="94"/>
        <v>2.5</v>
      </c>
      <c r="J6022">
        <f>Table2[[#This Row],[Consumption]]+Table2[[#This Row],[Predicted Consumption]]</f>
        <v>20.100000000000001</v>
      </c>
      <c r="K6022">
        <f>ABS((Table2[[#This Row],[Consumption]]-Table2[[#This Row],[Predicted Consumption]])/Table2[[#This Row],[Consumption]])</f>
        <v>0.22123893805309733</v>
      </c>
    </row>
    <row r="6023" spans="1:11" x14ac:dyDescent="0.25">
      <c r="A6023" s="1">
        <v>40423.71875</v>
      </c>
      <c r="B6023">
        <v>11.3</v>
      </c>
      <c r="D6023" s="3">
        <v>40423.71875</v>
      </c>
      <c r="E6023">
        <v>11.3</v>
      </c>
      <c r="F6023">
        <v>11.489418945000001</v>
      </c>
      <c r="G6023" s="5">
        <v>0.88877672428682997</v>
      </c>
      <c r="I6023">
        <f t="shared" si="94"/>
        <v>0.18941894499999989</v>
      </c>
      <c r="J6023">
        <f>Table2[[#This Row],[Consumption]]+Table2[[#This Row],[Predicted Consumption]]</f>
        <v>22.789418945000001</v>
      </c>
      <c r="K6023">
        <f>ABS((Table2[[#This Row],[Consumption]]-Table2[[#This Row],[Predicted Consumption]])/Table2[[#This Row],[Consumption]])</f>
        <v>1.6762738495575212E-2</v>
      </c>
    </row>
    <row r="6024" spans="1:11" x14ac:dyDescent="0.25">
      <c r="A6024" s="1">
        <v>40423.729166666664</v>
      </c>
      <c r="B6024">
        <v>12.2</v>
      </c>
      <c r="D6024" s="3">
        <v>40423.729166666664</v>
      </c>
      <c r="E6024">
        <v>12.2</v>
      </c>
      <c r="F6024">
        <v>11.489418945000001</v>
      </c>
      <c r="G6024" s="5">
        <v>0.89363544839817499</v>
      </c>
      <c r="I6024">
        <f t="shared" si="94"/>
        <v>0.71058105499999868</v>
      </c>
      <c r="J6024">
        <f>Table2[[#This Row],[Consumption]]+Table2[[#This Row],[Predicted Consumption]]</f>
        <v>23.689418945</v>
      </c>
      <c r="K6024">
        <f>ABS((Table2[[#This Row],[Consumption]]-Table2[[#This Row],[Predicted Consumption]])/Table2[[#This Row],[Consumption]])</f>
        <v>5.82443487704917E-2</v>
      </c>
    </row>
    <row r="6025" spans="1:11" x14ac:dyDescent="0.25">
      <c r="A6025" s="1">
        <v>40423.739583333336</v>
      </c>
      <c r="B6025">
        <v>11.7</v>
      </c>
      <c r="D6025" s="3">
        <v>40423.739583333336</v>
      </c>
      <c r="E6025">
        <v>11.7</v>
      </c>
      <c r="F6025">
        <v>12.3911866549</v>
      </c>
      <c r="G6025" s="5">
        <v>0.25046320747147899</v>
      </c>
      <c r="I6025">
        <f t="shared" si="94"/>
        <v>0.69118665490000097</v>
      </c>
      <c r="J6025">
        <f>Table2[[#This Row],[Consumption]]+Table2[[#This Row],[Predicted Consumption]]</f>
        <v>24.0911866549</v>
      </c>
      <c r="K6025">
        <f>ABS((Table2[[#This Row],[Consumption]]-Table2[[#This Row],[Predicted Consumption]])/Table2[[#This Row],[Consumption]])</f>
        <v>5.9075782470085554E-2</v>
      </c>
    </row>
    <row r="6026" spans="1:11" x14ac:dyDescent="0.25">
      <c r="A6026" s="1">
        <v>40423.75</v>
      </c>
      <c r="B6026">
        <v>10.4</v>
      </c>
      <c r="D6026" s="3">
        <v>40423.75</v>
      </c>
      <c r="E6026">
        <v>10.4</v>
      </c>
      <c r="F6026">
        <v>11.8996715429</v>
      </c>
      <c r="G6026" s="5">
        <v>0.63376938078761103</v>
      </c>
      <c r="I6026">
        <f t="shared" si="94"/>
        <v>1.4996715428999998</v>
      </c>
      <c r="J6026">
        <f>Table2[[#This Row],[Consumption]]+Table2[[#This Row],[Predicted Consumption]]</f>
        <v>22.299671542900001</v>
      </c>
      <c r="K6026">
        <f>ABS((Table2[[#This Row],[Consumption]]-Table2[[#This Row],[Predicted Consumption]])/Table2[[#This Row],[Consumption]])</f>
        <v>0.14419918681730767</v>
      </c>
    </row>
    <row r="6027" spans="1:11" x14ac:dyDescent="0.25">
      <c r="A6027" s="1">
        <v>40423.760416666664</v>
      </c>
      <c r="B6027">
        <v>14.9</v>
      </c>
      <c r="D6027" s="3">
        <v>40423.760416666664</v>
      </c>
      <c r="E6027">
        <v>14.9</v>
      </c>
      <c r="F6027">
        <v>11.2922077812</v>
      </c>
      <c r="G6027" s="5">
        <v>0.32996144257311499</v>
      </c>
      <c r="I6027">
        <f t="shared" si="94"/>
        <v>3.6077922188000002</v>
      </c>
      <c r="J6027">
        <f>Table2[[#This Row],[Consumption]]+Table2[[#This Row],[Predicted Consumption]]</f>
        <v>26.1922077812</v>
      </c>
      <c r="K6027">
        <f>ABS((Table2[[#This Row],[Consumption]]-Table2[[#This Row],[Predicted Consumption]])/Table2[[#This Row],[Consumption]])</f>
        <v>0.24213370595973155</v>
      </c>
    </row>
    <row r="6028" spans="1:11" x14ac:dyDescent="0.25">
      <c r="A6028" s="1">
        <v>40423.770833333336</v>
      </c>
      <c r="B6028">
        <v>13.6</v>
      </c>
      <c r="D6028" s="3">
        <v>40423.770833333336</v>
      </c>
      <c r="E6028">
        <v>13.6</v>
      </c>
      <c r="F6028">
        <v>13.456499640500001</v>
      </c>
      <c r="G6028" s="5">
        <v>0.74376893673815503</v>
      </c>
      <c r="I6028">
        <f t="shared" si="94"/>
        <v>0.14350035949999906</v>
      </c>
      <c r="J6028">
        <f>Table2[[#This Row],[Consumption]]+Table2[[#This Row],[Predicted Consumption]]</f>
        <v>27.0564996405</v>
      </c>
      <c r="K6028">
        <f>ABS((Table2[[#This Row],[Consumption]]-Table2[[#This Row],[Predicted Consumption]])/Table2[[#This Row],[Consumption]])</f>
        <v>1.0551497022058756E-2</v>
      </c>
    </row>
    <row r="6029" spans="1:11" x14ac:dyDescent="0.25">
      <c r="A6029" s="1">
        <v>40423.78125</v>
      </c>
      <c r="B6029">
        <v>11.5</v>
      </c>
      <c r="D6029" s="3">
        <v>40423.78125</v>
      </c>
      <c r="E6029">
        <v>11.5</v>
      </c>
      <c r="F6029">
        <v>13.889200000000001</v>
      </c>
      <c r="G6029" s="5">
        <v>0.50557536885133003</v>
      </c>
      <c r="I6029">
        <f t="shared" si="94"/>
        <v>2.3892000000000007</v>
      </c>
      <c r="J6029">
        <f>Table2[[#This Row],[Consumption]]+Table2[[#This Row],[Predicted Consumption]]</f>
        <v>25.389200000000002</v>
      </c>
      <c r="K6029">
        <f>ABS((Table2[[#This Row],[Consumption]]-Table2[[#This Row],[Predicted Consumption]])/Table2[[#This Row],[Consumption]])</f>
        <v>0.20775652173913048</v>
      </c>
    </row>
    <row r="6030" spans="1:11" x14ac:dyDescent="0.25">
      <c r="A6030" s="1">
        <v>40423.791666666664</v>
      </c>
      <c r="B6030">
        <v>11.7</v>
      </c>
      <c r="D6030" s="3">
        <v>40423.791666666664</v>
      </c>
      <c r="E6030">
        <v>11.7</v>
      </c>
      <c r="F6030">
        <v>12.348116791000001</v>
      </c>
      <c r="G6030" s="5">
        <v>0.38894380890394897</v>
      </c>
      <c r="I6030">
        <f t="shared" si="94"/>
        <v>0.64811679100000141</v>
      </c>
      <c r="J6030">
        <f>Table2[[#This Row],[Consumption]]+Table2[[#This Row],[Predicted Consumption]]</f>
        <v>24.048116790999998</v>
      </c>
      <c r="K6030">
        <f>ABS((Table2[[#This Row],[Consumption]]-Table2[[#This Row],[Predicted Consumption]])/Table2[[#This Row],[Consumption]])</f>
        <v>5.5394597521367647E-2</v>
      </c>
    </row>
    <row r="6031" spans="1:11" x14ac:dyDescent="0.25">
      <c r="A6031" s="1">
        <v>40423.802083333336</v>
      </c>
      <c r="B6031">
        <v>11.7</v>
      </c>
      <c r="D6031" s="3">
        <v>40423.802083333336</v>
      </c>
      <c r="E6031">
        <v>11.7</v>
      </c>
      <c r="F6031">
        <v>10.397324749099999</v>
      </c>
      <c r="G6031" s="5">
        <v>0.83495977263140397</v>
      </c>
      <c r="I6031">
        <f t="shared" si="94"/>
        <v>1.3026752509000001</v>
      </c>
      <c r="J6031">
        <f>Table2[[#This Row],[Consumption]]+Table2[[#This Row],[Predicted Consumption]]</f>
        <v>22.097324749099997</v>
      </c>
      <c r="K6031">
        <f>ABS((Table2[[#This Row],[Consumption]]-Table2[[#This Row],[Predicted Consumption]])/Table2[[#This Row],[Consumption]])</f>
        <v>0.11133976503418805</v>
      </c>
    </row>
    <row r="6032" spans="1:11" x14ac:dyDescent="0.25">
      <c r="A6032" s="1">
        <v>40423.8125</v>
      </c>
      <c r="B6032">
        <v>11.3</v>
      </c>
      <c r="D6032" s="3">
        <v>40423.8125</v>
      </c>
      <c r="E6032">
        <v>11.3</v>
      </c>
      <c r="F6032">
        <v>10.397324749099999</v>
      </c>
      <c r="G6032" s="5">
        <v>0.84099477727611505</v>
      </c>
      <c r="I6032">
        <f t="shared" si="94"/>
        <v>0.90267525090000156</v>
      </c>
      <c r="J6032">
        <f>Table2[[#This Row],[Consumption]]+Table2[[#This Row],[Predicted Consumption]]</f>
        <v>21.697324749099998</v>
      </c>
      <c r="K6032">
        <f>ABS((Table2[[#This Row],[Consumption]]-Table2[[#This Row],[Predicted Consumption]])/Table2[[#This Row],[Consumption]])</f>
        <v>7.9882765566371819E-2</v>
      </c>
    </row>
    <row r="6033" spans="1:11" x14ac:dyDescent="0.25">
      <c r="A6033" s="1">
        <v>40423.822916666664</v>
      </c>
      <c r="B6033">
        <v>10.6</v>
      </c>
      <c r="D6033" s="3">
        <v>40423.822916666664</v>
      </c>
      <c r="E6033">
        <v>10.6</v>
      </c>
      <c r="F6033">
        <v>11.788221867000001</v>
      </c>
      <c r="G6033" s="5">
        <v>0.43672173477985798</v>
      </c>
      <c r="I6033">
        <f t="shared" si="94"/>
        <v>1.1882218670000011</v>
      </c>
      <c r="J6033">
        <f>Table2[[#This Row],[Consumption]]+Table2[[#This Row],[Predicted Consumption]]</f>
        <v>22.388221866999999</v>
      </c>
      <c r="K6033">
        <f>ABS((Table2[[#This Row],[Consumption]]-Table2[[#This Row],[Predicted Consumption]])/Table2[[#This Row],[Consumption]])</f>
        <v>0.11209640254716992</v>
      </c>
    </row>
    <row r="6034" spans="1:11" x14ac:dyDescent="0.25">
      <c r="A6034" s="1">
        <v>40423.833333333336</v>
      </c>
      <c r="B6034">
        <v>10.7</v>
      </c>
      <c r="D6034" s="3">
        <v>40423.833333333336</v>
      </c>
      <c r="E6034">
        <v>10.7</v>
      </c>
      <c r="F6034">
        <v>14.501434</v>
      </c>
      <c r="G6034" s="5">
        <v>0.36354348788115898</v>
      </c>
      <c r="I6034">
        <f t="shared" si="94"/>
        <v>3.8014340000000004</v>
      </c>
      <c r="J6034">
        <f>Table2[[#This Row],[Consumption]]+Table2[[#This Row],[Predicted Consumption]]</f>
        <v>25.201433999999999</v>
      </c>
      <c r="K6034">
        <f>ABS((Table2[[#This Row],[Consumption]]-Table2[[#This Row],[Predicted Consumption]])/Table2[[#This Row],[Consumption]])</f>
        <v>0.35527420560747669</v>
      </c>
    </row>
    <row r="6035" spans="1:11" x14ac:dyDescent="0.25">
      <c r="A6035" s="1">
        <v>40423.84375</v>
      </c>
      <c r="B6035">
        <v>10.1</v>
      </c>
      <c r="D6035" s="3">
        <v>40423.84375</v>
      </c>
      <c r="E6035">
        <v>10.1</v>
      </c>
      <c r="F6035">
        <v>9.4999962118100001</v>
      </c>
      <c r="G6035" s="5">
        <v>0.20743212947391901</v>
      </c>
      <c r="I6035">
        <f t="shared" si="94"/>
        <v>0.60000378818999955</v>
      </c>
      <c r="J6035">
        <f>Table2[[#This Row],[Consumption]]+Table2[[#This Row],[Predicted Consumption]]</f>
        <v>19.599996211810002</v>
      </c>
      <c r="K6035">
        <f>ABS((Table2[[#This Row],[Consumption]]-Table2[[#This Row],[Predicted Consumption]])/Table2[[#This Row],[Consumption]])</f>
        <v>5.9406315662376197E-2</v>
      </c>
    </row>
    <row r="6036" spans="1:11" x14ac:dyDescent="0.25">
      <c r="A6036" s="1">
        <v>40423.854166666664</v>
      </c>
      <c r="B6036">
        <v>10.5</v>
      </c>
      <c r="D6036" s="3">
        <v>40423.854166666664</v>
      </c>
      <c r="E6036">
        <v>10.5</v>
      </c>
      <c r="F6036">
        <v>8.8000000000000007</v>
      </c>
      <c r="G6036" s="5">
        <v>0.28556515559071499</v>
      </c>
      <c r="I6036">
        <f t="shared" si="94"/>
        <v>1.6999999999999993</v>
      </c>
      <c r="J6036">
        <f>Table2[[#This Row],[Consumption]]+Table2[[#This Row],[Predicted Consumption]]</f>
        <v>19.3</v>
      </c>
      <c r="K6036">
        <f>ABS((Table2[[#This Row],[Consumption]]-Table2[[#This Row],[Predicted Consumption]])/Table2[[#This Row],[Consumption]])</f>
        <v>0.16190476190476183</v>
      </c>
    </row>
    <row r="6037" spans="1:11" x14ac:dyDescent="0.25">
      <c r="A6037" s="1">
        <v>40423.864583333336</v>
      </c>
      <c r="B6037">
        <v>9.6999999999999993</v>
      </c>
      <c r="D6037" s="3">
        <v>40423.864583333336</v>
      </c>
      <c r="E6037">
        <v>9.6999999999999993</v>
      </c>
      <c r="F6037">
        <v>10.6945403043</v>
      </c>
      <c r="G6037" s="5">
        <v>0.33654699176139002</v>
      </c>
      <c r="I6037">
        <f t="shared" si="94"/>
        <v>0.99454030430000095</v>
      </c>
      <c r="J6037">
        <f>Table2[[#This Row],[Consumption]]+Table2[[#This Row],[Predicted Consumption]]</f>
        <v>20.394540304300001</v>
      </c>
      <c r="K6037">
        <f>ABS((Table2[[#This Row],[Consumption]]-Table2[[#This Row],[Predicted Consumption]])/Table2[[#This Row],[Consumption]])</f>
        <v>0.10252992827835063</v>
      </c>
    </row>
    <row r="6038" spans="1:11" x14ac:dyDescent="0.25">
      <c r="A6038" s="1">
        <v>40423.875</v>
      </c>
      <c r="B6038">
        <v>8.4</v>
      </c>
      <c r="D6038" s="3">
        <v>40423.875</v>
      </c>
      <c r="E6038">
        <v>8.4</v>
      </c>
      <c r="F6038">
        <v>9.1994973087199998</v>
      </c>
      <c r="G6038" s="5">
        <v>0.24857590863631501</v>
      </c>
      <c r="I6038">
        <f t="shared" si="94"/>
        <v>0.79949730871999947</v>
      </c>
      <c r="J6038">
        <f>Table2[[#This Row],[Consumption]]+Table2[[#This Row],[Predicted Consumption]]</f>
        <v>17.59949730872</v>
      </c>
      <c r="K6038">
        <f>ABS((Table2[[#This Row],[Consumption]]-Table2[[#This Row],[Predicted Consumption]])/Table2[[#This Row],[Consumption]])</f>
        <v>9.5178251038095171E-2</v>
      </c>
    </row>
    <row r="6039" spans="1:11" x14ac:dyDescent="0.25">
      <c r="A6039" s="1">
        <v>40423.885416666664</v>
      </c>
      <c r="B6039">
        <v>3.4</v>
      </c>
      <c r="D6039" s="3">
        <v>40423.885416666664</v>
      </c>
      <c r="E6039">
        <v>3.4</v>
      </c>
      <c r="F6039">
        <v>9.1994973087199998</v>
      </c>
      <c r="G6039" s="5">
        <v>0.30333290530321799</v>
      </c>
      <c r="I6039">
        <f t="shared" si="94"/>
        <v>5.7994973087199995</v>
      </c>
      <c r="J6039">
        <f>Table2[[#This Row],[Consumption]]+Table2[[#This Row],[Predicted Consumption]]</f>
        <v>12.59949730872</v>
      </c>
      <c r="K6039">
        <f>ABS((Table2[[#This Row],[Consumption]]-Table2[[#This Row],[Predicted Consumption]])/Table2[[#This Row],[Consumption]])</f>
        <v>1.7057345025647057</v>
      </c>
    </row>
    <row r="6040" spans="1:11" x14ac:dyDescent="0.25">
      <c r="A6040" s="1">
        <v>40423.895833333336</v>
      </c>
      <c r="B6040">
        <v>1.4</v>
      </c>
      <c r="D6040" s="3">
        <v>40423.895833333336</v>
      </c>
      <c r="E6040">
        <v>1.4</v>
      </c>
      <c r="F6040">
        <v>1.3</v>
      </c>
      <c r="G6040" s="5">
        <v>0.80673025537878396</v>
      </c>
      <c r="I6040">
        <f t="shared" si="94"/>
        <v>9.9999999999999867E-2</v>
      </c>
      <c r="J6040">
        <f>Table2[[#This Row],[Consumption]]+Table2[[#This Row],[Predicted Consumption]]</f>
        <v>2.7</v>
      </c>
      <c r="K6040">
        <f>ABS((Table2[[#This Row],[Consumption]]-Table2[[#This Row],[Predicted Consumption]])/Table2[[#This Row],[Consumption]])</f>
        <v>7.1428571428571341E-2</v>
      </c>
    </row>
    <row r="6041" spans="1:11" x14ac:dyDescent="0.25">
      <c r="A6041" s="1">
        <v>40423.90625</v>
      </c>
      <c r="B6041">
        <v>1.4</v>
      </c>
      <c r="D6041" s="3">
        <v>40423.90625</v>
      </c>
      <c r="E6041">
        <v>1.4</v>
      </c>
      <c r="F6041">
        <v>1.3</v>
      </c>
      <c r="G6041" s="5">
        <v>0.40303097891044198</v>
      </c>
      <c r="I6041">
        <f t="shared" si="94"/>
        <v>9.9999999999999867E-2</v>
      </c>
      <c r="J6041">
        <f>Table2[[#This Row],[Consumption]]+Table2[[#This Row],[Predicted Consumption]]</f>
        <v>2.7</v>
      </c>
      <c r="K6041">
        <f>ABS((Table2[[#This Row],[Consumption]]-Table2[[#This Row],[Predicted Consumption]])/Table2[[#This Row],[Consumption]])</f>
        <v>7.1428571428571341E-2</v>
      </c>
    </row>
    <row r="6042" spans="1:11" x14ac:dyDescent="0.25">
      <c r="A6042" s="1">
        <v>40423.916666666664</v>
      </c>
      <c r="B6042">
        <v>1.4</v>
      </c>
      <c r="D6042" s="3">
        <v>40423.916666666664</v>
      </c>
      <c r="E6042">
        <v>1.4</v>
      </c>
      <c r="F6042">
        <v>1.2</v>
      </c>
      <c r="G6042" s="5">
        <v>0.55553107326556705</v>
      </c>
      <c r="I6042">
        <f t="shared" si="94"/>
        <v>0.19999999999999996</v>
      </c>
      <c r="J6042">
        <f>Table2[[#This Row],[Consumption]]+Table2[[#This Row],[Predicted Consumption]]</f>
        <v>2.5999999999999996</v>
      </c>
      <c r="K6042">
        <f>ABS((Table2[[#This Row],[Consumption]]-Table2[[#This Row],[Predicted Consumption]])/Table2[[#This Row],[Consumption]])</f>
        <v>0.14285714285714282</v>
      </c>
    </row>
    <row r="6043" spans="1:11" x14ac:dyDescent="0.25">
      <c r="A6043" s="1">
        <v>40423.927083333336</v>
      </c>
      <c r="B6043">
        <v>1.3</v>
      </c>
      <c r="D6043" s="3">
        <v>40423.927083333336</v>
      </c>
      <c r="E6043">
        <v>1.3</v>
      </c>
      <c r="F6043">
        <v>1.4</v>
      </c>
      <c r="G6043" s="5">
        <v>0.35683596492799502</v>
      </c>
      <c r="I6043">
        <f t="shared" si="94"/>
        <v>9.9999999999999867E-2</v>
      </c>
      <c r="J6043">
        <f>Table2[[#This Row],[Consumption]]+Table2[[#This Row],[Predicted Consumption]]</f>
        <v>2.7</v>
      </c>
      <c r="K6043">
        <f>ABS((Table2[[#This Row],[Consumption]]-Table2[[#This Row],[Predicted Consumption]])/Table2[[#This Row],[Consumption]])</f>
        <v>7.6923076923076816E-2</v>
      </c>
    </row>
    <row r="6044" spans="1:11" x14ac:dyDescent="0.25">
      <c r="A6044" s="1">
        <v>40423.9375</v>
      </c>
      <c r="B6044">
        <v>1.3</v>
      </c>
      <c r="D6044" s="3">
        <v>40423.9375</v>
      </c>
      <c r="E6044">
        <v>1.3</v>
      </c>
      <c r="F6044">
        <v>1.4</v>
      </c>
      <c r="G6044" s="5">
        <v>0.63546374382371096</v>
      </c>
      <c r="I6044">
        <f t="shared" si="94"/>
        <v>9.9999999999999867E-2</v>
      </c>
      <c r="J6044">
        <f>Table2[[#This Row],[Consumption]]+Table2[[#This Row],[Predicted Consumption]]</f>
        <v>2.7</v>
      </c>
      <c r="K6044">
        <f>ABS((Table2[[#This Row],[Consumption]]-Table2[[#This Row],[Predicted Consumption]])/Table2[[#This Row],[Consumption]])</f>
        <v>7.6923076923076816E-2</v>
      </c>
    </row>
    <row r="6045" spans="1:11" x14ac:dyDescent="0.25">
      <c r="A6045" s="1">
        <v>40423.947916666664</v>
      </c>
      <c r="B6045">
        <v>1.3</v>
      </c>
      <c r="D6045" s="3">
        <v>40423.947916666664</v>
      </c>
      <c r="E6045">
        <v>1.3</v>
      </c>
      <c r="F6045">
        <v>1.4</v>
      </c>
      <c r="G6045" s="5">
        <v>0.80073760485462997</v>
      </c>
      <c r="I6045">
        <f t="shared" si="94"/>
        <v>9.9999999999999867E-2</v>
      </c>
      <c r="J6045">
        <f>Table2[[#This Row],[Consumption]]+Table2[[#This Row],[Predicted Consumption]]</f>
        <v>2.7</v>
      </c>
      <c r="K6045">
        <f>ABS((Table2[[#This Row],[Consumption]]-Table2[[#This Row],[Predicted Consumption]])/Table2[[#This Row],[Consumption]])</f>
        <v>7.6923076923076816E-2</v>
      </c>
    </row>
    <row r="6046" spans="1:11" x14ac:dyDescent="0.25">
      <c r="A6046" s="1">
        <v>40423.958333333336</v>
      </c>
      <c r="B6046">
        <v>1.2</v>
      </c>
      <c r="D6046" s="3">
        <v>40423.958333333336</v>
      </c>
      <c r="E6046">
        <v>1.2</v>
      </c>
      <c r="F6046">
        <v>1.3</v>
      </c>
      <c r="G6046" s="5">
        <v>0.64971995869383004</v>
      </c>
      <c r="I6046">
        <f t="shared" si="94"/>
        <v>0.10000000000000009</v>
      </c>
      <c r="J6046">
        <f>Table2[[#This Row],[Consumption]]+Table2[[#This Row],[Predicted Consumption]]</f>
        <v>2.5</v>
      </c>
      <c r="K6046">
        <f>ABS((Table2[[#This Row],[Consumption]]-Table2[[#This Row],[Predicted Consumption]])/Table2[[#This Row],[Consumption]])</f>
        <v>8.3333333333333412E-2</v>
      </c>
    </row>
    <row r="6047" spans="1:11" x14ac:dyDescent="0.25">
      <c r="A6047" s="1">
        <v>40423.96875</v>
      </c>
      <c r="B6047">
        <v>1.3</v>
      </c>
      <c r="D6047" s="3">
        <v>40423.96875</v>
      </c>
      <c r="E6047">
        <v>1.3</v>
      </c>
      <c r="F6047">
        <v>1.3</v>
      </c>
      <c r="G6047" s="5">
        <v>0.63416867767170604</v>
      </c>
      <c r="I6047">
        <f t="shared" si="94"/>
        <v>0</v>
      </c>
      <c r="J6047">
        <f>Table2[[#This Row],[Consumption]]+Table2[[#This Row],[Predicted Consumption]]</f>
        <v>2.6</v>
      </c>
      <c r="K6047">
        <f>ABS((Table2[[#This Row],[Consumption]]-Table2[[#This Row],[Predicted Consumption]])/Table2[[#This Row],[Consumption]])</f>
        <v>0</v>
      </c>
    </row>
    <row r="6048" spans="1:11" x14ac:dyDescent="0.25">
      <c r="A6048" s="1">
        <v>40423.979166666664</v>
      </c>
      <c r="B6048">
        <v>5.0999999999999996</v>
      </c>
      <c r="D6048" s="3">
        <v>40423.979166666664</v>
      </c>
      <c r="E6048">
        <v>5.0999999999999996</v>
      </c>
      <c r="F6048">
        <v>1.4</v>
      </c>
      <c r="G6048" s="5">
        <v>0.485264662527364</v>
      </c>
      <c r="I6048">
        <f t="shared" si="94"/>
        <v>3.6999999999999997</v>
      </c>
      <c r="J6048">
        <f>Table2[[#This Row],[Consumption]]+Table2[[#This Row],[Predicted Consumption]]</f>
        <v>6.5</v>
      </c>
      <c r="K6048">
        <f>ABS((Table2[[#This Row],[Consumption]]-Table2[[#This Row],[Predicted Consumption]])/Table2[[#This Row],[Consumption]])</f>
        <v>0.72549019607843135</v>
      </c>
    </row>
    <row r="6049" spans="1:11" x14ac:dyDescent="0.25">
      <c r="A6049" s="1">
        <v>40423.989583333336</v>
      </c>
      <c r="B6049">
        <v>5.2</v>
      </c>
      <c r="D6049" s="3">
        <v>40423.989583333336</v>
      </c>
      <c r="E6049">
        <v>5.2</v>
      </c>
      <c r="F6049">
        <v>5.2881360395400003</v>
      </c>
      <c r="G6049" s="5">
        <v>0.73248112182792702</v>
      </c>
      <c r="I6049">
        <f t="shared" si="94"/>
        <v>8.8136039540000155E-2</v>
      </c>
      <c r="J6049">
        <f>Table2[[#This Row],[Consumption]]+Table2[[#This Row],[Predicted Consumption]]</f>
        <v>10.488136039540001</v>
      </c>
      <c r="K6049">
        <f>ABS((Table2[[#This Row],[Consumption]]-Table2[[#This Row],[Predicted Consumption]])/Table2[[#This Row],[Consumption]])</f>
        <v>1.6949238373076953E-2</v>
      </c>
    </row>
    <row r="6050" spans="1:11" x14ac:dyDescent="0.25">
      <c r="A6050" s="1">
        <v>40424</v>
      </c>
      <c r="B6050">
        <v>1.2</v>
      </c>
      <c r="D6050" s="2">
        <v>40424</v>
      </c>
      <c r="E6050">
        <v>1.2</v>
      </c>
      <c r="F6050">
        <v>5.4988675383699999</v>
      </c>
      <c r="G6050" s="5">
        <v>0.56781041172264302</v>
      </c>
      <c r="I6050">
        <f t="shared" si="94"/>
        <v>4.2988675383699997</v>
      </c>
      <c r="J6050">
        <f>Table2[[#This Row],[Consumption]]+Table2[[#This Row],[Predicted Consumption]]</f>
        <v>6.69886753837</v>
      </c>
      <c r="K6050">
        <f>ABS((Table2[[#This Row],[Consumption]]-Table2[[#This Row],[Predicted Consumption]])/Table2[[#This Row],[Consumption]])</f>
        <v>3.5823896153083332</v>
      </c>
    </row>
    <row r="6051" spans="1:11" x14ac:dyDescent="0.25">
      <c r="A6051" s="1">
        <v>40424.010416666664</v>
      </c>
      <c r="B6051">
        <v>5.6</v>
      </c>
      <c r="D6051" s="3">
        <v>40424.010416666664</v>
      </c>
      <c r="E6051">
        <v>5.6</v>
      </c>
      <c r="F6051">
        <v>1.3</v>
      </c>
      <c r="G6051" s="5">
        <v>0.63636816594587797</v>
      </c>
      <c r="I6051">
        <f t="shared" si="94"/>
        <v>4.3</v>
      </c>
      <c r="J6051">
        <f>Table2[[#This Row],[Consumption]]+Table2[[#This Row],[Predicted Consumption]]</f>
        <v>6.8999999999999995</v>
      </c>
      <c r="K6051">
        <f>ABS((Table2[[#This Row],[Consumption]]-Table2[[#This Row],[Predicted Consumption]])/Table2[[#This Row],[Consumption]])</f>
        <v>0.7678571428571429</v>
      </c>
    </row>
    <row r="6052" spans="1:11" x14ac:dyDescent="0.25">
      <c r="A6052" s="1">
        <v>40424.020833333336</v>
      </c>
      <c r="B6052">
        <v>5.6</v>
      </c>
      <c r="D6052" s="3">
        <v>40424.020833333336</v>
      </c>
      <c r="E6052">
        <v>5.6</v>
      </c>
      <c r="F6052">
        <v>5.1987570551599998</v>
      </c>
      <c r="G6052" s="5">
        <v>0.64366274682785996</v>
      </c>
      <c r="I6052">
        <f t="shared" si="94"/>
        <v>0.40124294483999989</v>
      </c>
      <c r="J6052">
        <f>Table2[[#This Row],[Consumption]]+Table2[[#This Row],[Predicted Consumption]]</f>
        <v>10.798757055159999</v>
      </c>
      <c r="K6052">
        <f>ABS((Table2[[#This Row],[Consumption]]-Table2[[#This Row],[Predicted Consumption]])/Table2[[#This Row],[Consumption]])</f>
        <v>7.1650525864285705E-2</v>
      </c>
    </row>
    <row r="6053" spans="1:11" x14ac:dyDescent="0.25">
      <c r="A6053" s="1">
        <v>40424.03125</v>
      </c>
      <c r="B6053">
        <v>5.6</v>
      </c>
      <c r="D6053" s="3">
        <v>40424.03125</v>
      </c>
      <c r="E6053">
        <v>5.6</v>
      </c>
      <c r="F6053">
        <v>1.2</v>
      </c>
      <c r="G6053" s="5">
        <v>0.65562068805710305</v>
      </c>
      <c r="I6053">
        <f t="shared" si="94"/>
        <v>4.3999999999999995</v>
      </c>
      <c r="J6053">
        <f>Table2[[#This Row],[Consumption]]+Table2[[#This Row],[Predicted Consumption]]</f>
        <v>6.8</v>
      </c>
      <c r="K6053">
        <f>ABS((Table2[[#This Row],[Consumption]]-Table2[[#This Row],[Predicted Consumption]])/Table2[[#This Row],[Consumption]])</f>
        <v>0.7857142857142857</v>
      </c>
    </row>
    <row r="6054" spans="1:11" x14ac:dyDescent="0.25">
      <c r="A6054" s="1">
        <v>40424.041666666664</v>
      </c>
      <c r="B6054">
        <v>5.4</v>
      </c>
      <c r="D6054" s="3">
        <v>40424.041666666664</v>
      </c>
      <c r="E6054">
        <v>5.4</v>
      </c>
      <c r="F6054">
        <v>5.7981009753999997</v>
      </c>
      <c r="G6054" s="5">
        <v>0.719242801456771</v>
      </c>
      <c r="I6054">
        <f t="shared" si="94"/>
        <v>0.39810097539999934</v>
      </c>
      <c r="J6054">
        <f>Table2[[#This Row],[Consumption]]+Table2[[#This Row],[Predicted Consumption]]</f>
        <v>11.198100975399999</v>
      </c>
      <c r="K6054">
        <f>ABS((Table2[[#This Row],[Consumption]]-Table2[[#This Row],[Predicted Consumption]])/Table2[[#This Row],[Consumption]])</f>
        <v>7.372240285185172E-2</v>
      </c>
    </row>
    <row r="6055" spans="1:11" x14ac:dyDescent="0.25">
      <c r="A6055" s="1">
        <v>40424.052083333336</v>
      </c>
      <c r="B6055">
        <v>5.3</v>
      </c>
      <c r="D6055" s="3">
        <v>40424.052083333336</v>
      </c>
      <c r="E6055">
        <v>5.3</v>
      </c>
      <c r="F6055">
        <v>5.6998044179900003</v>
      </c>
      <c r="G6055" s="5">
        <v>0.45043728563652202</v>
      </c>
      <c r="I6055">
        <f t="shared" si="94"/>
        <v>0.39980441799000044</v>
      </c>
      <c r="J6055">
        <f>Table2[[#This Row],[Consumption]]+Table2[[#This Row],[Predicted Consumption]]</f>
        <v>10.999804417989999</v>
      </c>
      <c r="K6055">
        <f>ABS((Table2[[#This Row],[Consumption]]-Table2[[#This Row],[Predicted Consumption]])/Table2[[#This Row],[Consumption]])</f>
        <v>7.5434795847169903E-2</v>
      </c>
    </row>
    <row r="6056" spans="1:11" x14ac:dyDescent="0.25">
      <c r="A6056" s="1">
        <v>40424.0625</v>
      </c>
      <c r="B6056">
        <v>3.1</v>
      </c>
      <c r="D6056" s="3">
        <v>40424.0625</v>
      </c>
      <c r="E6056">
        <v>3.1</v>
      </c>
      <c r="F6056">
        <v>1.2</v>
      </c>
      <c r="G6056" s="5">
        <v>0.58139829376809904</v>
      </c>
      <c r="I6056">
        <f t="shared" si="94"/>
        <v>1.9000000000000001</v>
      </c>
      <c r="J6056">
        <f>Table2[[#This Row],[Consumption]]+Table2[[#This Row],[Predicted Consumption]]</f>
        <v>4.3</v>
      </c>
      <c r="K6056">
        <f>ABS((Table2[[#This Row],[Consumption]]-Table2[[#This Row],[Predicted Consumption]])/Table2[[#This Row],[Consumption]])</f>
        <v>0.61290322580645162</v>
      </c>
    </row>
    <row r="6057" spans="1:11" x14ac:dyDescent="0.25">
      <c r="A6057" s="1">
        <v>40424.072916666664</v>
      </c>
      <c r="B6057">
        <v>1.2</v>
      </c>
      <c r="D6057" s="3">
        <v>40424.072916666664</v>
      </c>
      <c r="E6057">
        <v>1.2</v>
      </c>
      <c r="F6057">
        <v>1.4</v>
      </c>
      <c r="G6057" s="5">
        <v>0.65756382082143106</v>
      </c>
      <c r="I6057">
        <f t="shared" si="94"/>
        <v>0.19999999999999996</v>
      </c>
      <c r="J6057">
        <f>Table2[[#This Row],[Consumption]]+Table2[[#This Row],[Predicted Consumption]]</f>
        <v>2.5999999999999996</v>
      </c>
      <c r="K6057">
        <f>ABS((Table2[[#This Row],[Consumption]]-Table2[[#This Row],[Predicted Consumption]])/Table2[[#This Row],[Consumption]])</f>
        <v>0.16666666666666663</v>
      </c>
    </row>
    <row r="6058" spans="1:11" x14ac:dyDescent="0.25">
      <c r="A6058" s="1">
        <v>40424.083333333336</v>
      </c>
      <c r="B6058">
        <v>1.3</v>
      </c>
      <c r="D6058" s="3">
        <v>40424.083333333336</v>
      </c>
      <c r="E6058">
        <v>1.3</v>
      </c>
      <c r="F6058">
        <v>5.59926773787</v>
      </c>
      <c r="G6058" s="5">
        <v>0.79320500646451197</v>
      </c>
      <c r="I6058">
        <f t="shared" si="94"/>
        <v>4.2992677378700002</v>
      </c>
      <c r="J6058">
        <f>Table2[[#This Row],[Consumption]]+Table2[[#This Row],[Predicted Consumption]]</f>
        <v>6.8992677378699998</v>
      </c>
      <c r="K6058">
        <f>ABS((Table2[[#This Row],[Consumption]]-Table2[[#This Row],[Predicted Consumption]])/Table2[[#This Row],[Consumption]])</f>
        <v>3.3071290291307691</v>
      </c>
    </row>
    <row r="6059" spans="1:11" x14ac:dyDescent="0.25">
      <c r="A6059" s="1">
        <v>40424.09375</v>
      </c>
      <c r="B6059">
        <v>1.2</v>
      </c>
      <c r="D6059" s="3">
        <v>40424.09375</v>
      </c>
      <c r="E6059">
        <v>1.2</v>
      </c>
      <c r="I6059">
        <f t="shared" si="94"/>
        <v>1.2</v>
      </c>
      <c r="J6059">
        <f>Table2[[#This Row],[Consumption]]+Table2[[#This Row],[Predicted Consumption]]</f>
        <v>1.2</v>
      </c>
      <c r="K6059">
        <f>ABS((Table2[[#This Row],[Consumption]]-Table2[[#This Row],[Predicted Consumption]])/Table2[[#This Row],[Consumption]])</f>
        <v>1</v>
      </c>
    </row>
    <row r="6060" spans="1:11" x14ac:dyDescent="0.25">
      <c r="A6060" s="1">
        <v>40424.104166666664</v>
      </c>
      <c r="B6060">
        <v>1.2</v>
      </c>
      <c r="D6060" s="3">
        <v>40424.104166666664</v>
      </c>
      <c r="E6060">
        <v>1.2</v>
      </c>
      <c r="F6060">
        <v>1.3</v>
      </c>
      <c r="G6060" s="5">
        <v>0.87429762633083596</v>
      </c>
      <c r="I6060">
        <f t="shared" si="94"/>
        <v>0.10000000000000009</v>
      </c>
      <c r="J6060">
        <f>Table2[[#This Row],[Consumption]]+Table2[[#This Row],[Predicted Consumption]]</f>
        <v>2.5</v>
      </c>
      <c r="K6060">
        <f>ABS((Table2[[#This Row],[Consumption]]-Table2[[#This Row],[Predicted Consumption]])/Table2[[#This Row],[Consumption]])</f>
        <v>8.3333333333333412E-2</v>
      </c>
    </row>
    <row r="6061" spans="1:11" x14ac:dyDescent="0.25">
      <c r="A6061" s="1">
        <v>40424.114583333336</v>
      </c>
      <c r="B6061">
        <v>1.2</v>
      </c>
      <c r="D6061" s="3">
        <v>40424.114583333336</v>
      </c>
      <c r="E6061">
        <v>1.2</v>
      </c>
      <c r="F6061">
        <v>1.3</v>
      </c>
      <c r="G6061" s="5">
        <v>0.80491015553826095</v>
      </c>
      <c r="I6061">
        <f t="shared" si="94"/>
        <v>0.10000000000000009</v>
      </c>
      <c r="J6061">
        <f>Table2[[#This Row],[Consumption]]+Table2[[#This Row],[Predicted Consumption]]</f>
        <v>2.5</v>
      </c>
      <c r="K6061">
        <f>ABS((Table2[[#This Row],[Consumption]]-Table2[[#This Row],[Predicted Consumption]])/Table2[[#This Row],[Consumption]])</f>
        <v>8.3333333333333412E-2</v>
      </c>
    </row>
    <row r="6062" spans="1:11" x14ac:dyDescent="0.25">
      <c r="A6062" s="1">
        <v>40424.125</v>
      </c>
      <c r="B6062">
        <v>1.2</v>
      </c>
      <c r="D6062" s="3">
        <v>40424.125</v>
      </c>
      <c r="E6062">
        <v>1.2</v>
      </c>
      <c r="F6062">
        <v>1.3</v>
      </c>
      <c r="G6062" s="5">
        <v>0.67161779802449295</v>
      </c>
      <c r="I6062">
        <f t="shared" si="94"/>
        <v>0.10000000000000009</v>
      </c>
      <c r="J6062">
        <f>Table2[[#This Row],[Consumption]]+Table2[[#This Row],[Predicted Consumption]]</f>
        <v>2.5</v>
      </c>
      <c r="K6062">
        <f>ABS((Table2[[#This Row],[Consumption]]-Table2[[#This Row],[Predicted Consumption]])/Table2[[#This Row],[Consumption]])</f>
        <v>8.3333333333333412E-2</v>
      </c>
    </row>
    <row r="6063" spans="1:11" x14ac:dyDescent="0.25">
      <c r="A6063" s="1">
        <v>40424.135416666664</v>
      </c>
      <c r="B6063">
        <v>1.2</v>
      </c>
      <c r="D6063" s="3">
        <v>40424.135416666664</v>
      </c>
      <c r="E6063">
        <v>1.2</v>
      </c>
      <c r="F6063">
        <v>1.2</v>
      </c>
      <c r="G6063" s="5">
        <v>0.78450387565075996</v>
      </c>
      <c r="I6063">
        <f t="shared" si="94"/>
        <v>0</v>
      </c>
      <c r="J6063">
        <f>Table2[[#This Row],[Consumption]]+Table2[[#This Row],[Predicted Consumption]]</f>
        <v>2.4</v>
      </c>
      <c r="K6063">
        <f>ABS((Table2[[#This Row],[Consumption]]-Table2[[#This Row],[Predicted Consumption]])/Table2[[#This Row],[Consumption]])</f>
        <v>0</v>
      </c>
    </row>
    <row r="6064" spans="1:11" x14ac:dyDescent="0.25">
      <c r="A6064" s="1">
        <v>40424.145833333336</v>
      </c>
      <c r="B6064">
        <v>1.2</v>
      </c>
      <c r="D6064" s="3">
        <v>40424.145833333336</v>
      </c>
      <c r="E6064">
        <v>1.2</v>
      </c>
      <c r="F6064">
        <v>1.2</v>
      </c>
      <c r="G6064" s="5">
        <v>0.88956737237945105</v>
      </c>
      <c r="I6064">
        <f t="shared" si="94"/>
        <v>0</v>
      </c>
      <c r="J6064">
        <f>Table2[[#This Row],[Consumption]]+Table2[[#This Row],[Predicted Consumption]]</f>
        <v>2.4</v>
      </c>
      <c r="K6064">
        <f>ABS((Table2[[#This Row],[Consumption]]-Table2[[#This Row],[Predicted Consumption]])/Table2[[#This Row],[Consumption]])</f>
        <v>0</v>
      </c>
    </row>
    <row r="6065" spans="1:11" x14ac:dyDescent="0.25">
      <c r="A6065" s="1">
        <v>40424.15625</v>
      </c>
      <c r="B6065">
        <v>1.3</v>
      </c>
      <c r="D6065" s="3">
        <v>40424.15625</v>
      </c>
      <c r="E6065">
        <v>1.3</v>
      </c>
      <c r="F6065">
        <v>1.2</v>
      </c>
      <c r="G6065" s="5">
        <v>0.90429894112540399</v>
      </c>
      <c r="I6065">
        <f t="shared" si="94"/>
        <v>0.10000000000000009</v>
      </c>
      <c r="J6065">
        <f>Table2[[#This Row],[Consumption]]+Table2[[#This Row],[Predicted Consumption]]</f>
        <v>2.5</v>
      </c>
      <c r="K6065">
        <f>ABS((Table2[[#This Row],[Consumption]]-Table2[[#This Row],[Predicted Consumption]])/Table2[[#This Row],[Consumption]])</f>
        <v>7.6923076923076983E-2</v>
      </c>
    </row>
    <row r="6066" spans="1:11" x14ac:dyDescent="0.25">
      <c r="A6066" s="1">
        <v>40424.166666666664</v>
      </c>
      <c r="B6066">
        <v>1.2</v>
      </c>
      <c r="D6066" s="3">
        <v>40424.166666666664</v>
      </c>
      <c r="E6066">
        <v>1.2</v>
      </c>
      <c r="F6066">
        <v>1.2</v>
      </c>
      <c r="G6066" s="5">
        <v>0.59277116834676302</v>
      </c>
      <c r="I6066">
        <f t="shared" si="94"/>
        <v>0</v>
      </c>
      <c r="J6066">
        <f>Table2[[#This Row],[Consumption]]+Table2[[#This Row],[Predicted Consumption]]</f>
        <v>2.4</v>
      </c>
      <c r="K6066">
        <f>ABS((Table2[[#This Row],[Consumption]]-Table2[[#This Row],[Predicted Consumption]])/Table2[[#This Row],[Consumption]])</f>
        <v>0</v>
      </c>
    </row>
    <row r="6067" spans="1:11" x14ac:dyDescent="0.25">
      <c r="A6067" s="1">
        <v>40424.177083333336</v>
      </c>
      <c r="B6067">
        <v>1.2</v>
      </c>
      <c r="D6067" s="3">
        <v>40424.177083333336</v>
      </c>
      <c r="E6067">
        <v>1.2</v>
      </c>
      <c r="F6067">
        <v>1.2</v>
      </c>
      <c r="G6067" s="5">
        <v>0.81892606615863495</v>
      </c>
      <c r="I6067">
        <f t="shared" si="94"/>
        <v>0</v>
      </c>
      <c r="J6067">
        <f>Table2[[#This Row],[Consumption]]+Table2[[#This Row],[Predicted Consumption]]</f>
        <v>2.4</v>
      </c>
      <c r="K6067">
        <f>ABS((Table2[[#This Row],[Consumption]]-Table2[[#This Row],[Predicted Consumption]])/Table2[[#This Row],[Consumption]])</f>
        <v>0</v>
      </c>
    </row>
    <row r="6068" spans="1:11" x14ac:dyDescent="0.25">
      <c r="A6068" s="1">
        <v>40424.1875</v>
      </c>
      <c r="B6068">
        <v>1.2</v>
      </c>
      <c r="D6068" s="3">
        <v>40424.1875</v>
      </c>
      <c r="E6068">
        <v>1.2</v>
      </c>
      <c r="F6068">
        <v>1.2</v>
      </c>
      <c r="G6068" s="5">
        <v>0.901516695007064</v>
      </c>
      <c r="I6068">
        <f t="shared" si="94"/>
        <v>0</v>
      </c>
      <c r="J6068">
        <f>Table2[[#This Row],[Consumption]]+Table2[[#This Row],[Predicted Consumption]]</f>
        <v>2.4</v>
      </c>
      <c r="K6068">
        <f>ABS((Table2[[#This Row],[Consumption]]-Table2[[#This Row],[Predicted Consumption]])/Table2[[#This Row],[Consumption]])</f>
        <v>0</v>
      </c>
    </row>
    <row r="6069" spans="1:11" x14ac:dyDescent="0.25">
      <c r="A6069" s="1">
        <v>40424.197916666664</v>
      </c>
      <c r="B6069">
        <v>1.2</v>
      </c>
      <c r="D6069" s="3">
        <v>40424.197916666664</v>
      </c>
      <c r="E6069">
        <v>1.2</v>
      </c>
      <c r="F6069">
        <v>1.2</v>
      </c>
      <c r="G6069" s="5">
        <v>0.830235363940246</v>
      </c>
      <c r="I6069">
        <f t="shared" si="94"/>
        <v>0</v>
      </c>
      <c r="J6069">
        <f>Table2[[#This Row],[Consumption]]+Table2[[#This Row],[Predicted Consumption]]</f>
        <v>2.4</v>
      </c>
      <c r="K6069">
        <f>ABS((Table2[[#This Row],[Consumption]]-Table2[[#This Row],[Predicted Consumption]])/Table2[[#This Row],[Consumption]])</f>
        <v>0</v>
      </c>
    </row>
    <row r="6070" spans="1:11" x14ac:dyDescent="0.25">
      <c r="A6070" s="1">
        <v>40424.208333333336</v>
      </c>
      <c r="B6070">
        <v>1.2</v>
      </c>
      <c r="D6070" s="3">
        <v>40424.208333333336</v>
      </c>
      <c r="E6070">
        <v>1.2</v>
      </c>
      <c r="F6070">
        <v>1.2</v>
      </c>
      <c r="G6070" s="5">
        <v>0.92352360826480595</v>
      </c>
      <c r="I6070">
        <f t="shared" si="94"/>
        <v>0</v>
      </c>
      <c r="J6070">
        <f>Table2[[#This Row],[Consumption]]+Table2[[#This Row],[Predicted Consumption]]</f>
        <v>2.4</v>
      </c>
      <c r="K6070">
        <f>ABS((Table2[[#This Row],[Consumption]]-Table2[[#This Row],[Predicted Consumption]])/Table2[[#This Row],[Consumption]])</f>
        <v>0</v>
      </c>
    </row>
    <row r="6071" spans="1:11" x14ac:dyDescent="0.25">
      <c r="A6071" s="1">
        <v>40424.21875</v>
      </c>
      <c r="B6071">
        <v>2</v>
      </c>
      <c r="D6071" s="3">
        <v>40424.21875</v>
      </c>
      <c r="E6071">
        <v>2</v>
      </c>
      <c r="F6071">
        <v>1.2</v>
      </c>
      <c r="G6071" s="5">
        <v>0.89329733818006596</v>
      </c>
      <c r="I6071">
        <f t="shared" si="94"/>
        <v>0.8</v>
      </c>
      <c r="J6071">
        <f>Table2[[#This Row],[Consumption]]+Table2[[#This Row],[Predicted Consumption]]</f>
        <v>3.2</v>
      </c>
      <c r="K6071">
        <f>ABS((Table2[[#This Row],[Consumption]]-Table2[[#This Row],[Predicted Consumption]])/Table2[[#This Row],[Consumption]])</f>
        <v>0.4</v>
      </c>
    </row>
    <row r="6072" spans="1:11" x14ac:dyDescent="0.25">
      <c r="A6072" s="1">
        <v>40424.229166666664</v>
      </c>
      <c r="B6072">
        <v>3.6</v>
      </c>
      <c r="D6072" s="3">
        <v>40424.229166666664</v>
      </c>
      <c r="E6072">
        <v>3.6</v>
      </c>
      <c r="F6072">
        <v>6.2794853000000002</v>
      </c>
      <c r="G6072" s="5">
        <v>0.53277230730276703</v>
      </c>
      <c r="I6072">
        <f t="shared" si="94"/>
        <v>2.6794853000000001</v>
      </c>
      <c r="J6072">
        <f>Table2[[#This Row],[Consumption]]+Table2[[#This Row],[Predicted Consumption]]</f>
        <v>9.8794853000000007</v>
      </c>
      <c r="K6072">
        <f>ABS((Table2[[#This Row],[Consumption]]-Table2[[#This Row],[Predicted Consumption]])/Table2[[#This Row],[Consumption]])</f>
        <v>0.7443014722222222</v>
      </c>
    </row>
    <row r="6073" spans="1:11" x14ac:dyDescent="0.25">
      <c r="A6073" s="1">
        <v>40424.239583333336</v>
      </c>
      <c r="B6073">
        <v>5.5</v>
      </c>
      <c r="D6073" s="3">
        <v>40424.239583333336</v>
      </c>
      <c r="E6073">
        <v>5.5</v>
      </c>
      <c r="F6073">
        <v>1.4</v>
      </c>
      <c r="G6073" s="5">
        <v>0.64403507865665199</v>
      </c>
      <c r="I6073">
        <f t="shared" si="94"/>
        <v>4.0999999999999996</v>
      </c>
      <c r="J6073">
        <f>Table2[[#This Row],[Consumption]]+Table2[[#This Row],[Predicted Consumption]]</f>
        <v>6.9</v>
      </c>
      <c r="K6073">
        <f>ABS((Table2[[#This Row],[Consumption]]-Table2[[#This Row],[Predicted Consumption]])/Table2[[#This Row],[Consumption]])</f>
        <v>0.74545454545454537</v>
      </c>
    </row>
    <row r="6074" spans="1:11" x14ac:dyDescent="0.25">
      <c r="A6074" s="1">
        <v>40424.25</v>
      </c>
      <c r="B6074">
        <v>8.6999999999999993</v>
      </c>
      <c r="D6074" s="3">
        <v>40424.25</v>
      </c>
      <c r="E6074">
        <v>8.6999999999999993</v>
      </c>
      <c r="F6074">
        <v>5.59926773787</v>
      </c>
      <c r="G6074" s="5">
        <v>0.64017082610769604</v>
      </c>
      <c r="I6074">
        <f t="shared" si="94"/>
        <v>3.1007322621299993</v>
      </c>
      <c r="J6074">
        <f>Table2[[#This Row],[Consumption]]+Table2[[#This Row],[Predicted Consumption]]</f>
        <v>14.29926773787</v>
      </c>
      <c r="K6074">
        <f>ABS((Table2[[#This Row],[Consumption]]-Table2[[#This Row],[Predicted Consumption]])/Table2[[#This Row],[Consumption]])</f>
        <v>0.35640600714137927</v>
      </c>
    </row>
    <row r="6075" spans="1:11" x14ac:dyDescent="0.25">
      <c r="A6075" s="1">
        <v>40424.260416666664</v>
      </c>
      <c r="B6075">
        <v>12.2</v>
      </c>
      <c r="D6075" s="3">
        <v>40424.260416666664</v>
      </c>
      <c r="E6075">
        <v>12.2</v>
      </c>
      <c r="F6075">
        <v>3.4</v>
      </c>
      <c r="G6075" s="5">
        <v>0.37483745370418198</v>
      </c>
      <c r="I6075">
        <f t="shared" si="94"/>
        <v>8.7999999999999989</v>
      </c>
      <c r="J6075">
        <f>Table2[[#This Row],[Consumption]]+Table2[[#This Row],[Predicted Consumption]]</f>
        <v>15.6</v>
      </c>
      <c r="K6075">
        <f>ABS((Table2[[#This Row],[Consumption]]-Table2[[#This Row],[Predicted Consumption]])/Table2[[#This Row],[Consumption]])</f>
        <v>0.72131147540983598</v>
      </c>
    </row>
    <row r="6076" spans="1:11" x14ac:dyDescent="0.25">
      <c r="A6076" s="1">
        <v>40424.270833333336</v>
      </c>
      <c r="B6076">
        <v>12</v>
      </c>
      <c r="D6076" s="3">
        <v>40424.270833333336</v>
      </c>
      <c r="E6076">
        <v>12</v>
      </c>
      <c r="F6076">
        <v>11.6762146047</v>
      </c>
      <c r="G6076" s="5">
        <v>0.74853103014766798</v>
      </c>
      <c r="I6076">
        <f t="shared" si="94"/>
        <v>0.32378539529999983</v>
      </c>
      <c r="J6076">
        <f>Table2[[#This Row],[Consumption]]+Table2[[#This Row],[Predicted Consumption]]</f>
        <v>23.6762146047</v>
      </c>
      <c r="K6076">
        <f>ABS((Table2[[#This Row],[Consumption]]-Table2[[#This Row],[Predicted Consumption]])/Table2[[#This Row],[Consumption]])</f>
        <v>2.6982116274999985E-2</v>
      </c>
    </row>
    <row r="6077" spans="1:11" x14ac:dyDescent="0.25">
      <c r="A6077" s="1">
        <v>40424.28125</v>
      </c>
      <c r="B6077">
        <v>12.4</v>
      </c>
      <c r="D6077" s="3">
        <v>40424.28125</v>
      </c>
      <c r="E6077">
        <v>12.4</v>
      </c>
      <c r="F6077">
        <v>11.6762146047</v>
      </c>
      <c r="G6077" s="5">
        <v>0.31540176385771901</v>
      </c>
      <c r="I6077">
        <f t="shared" si="94"/>
        <v>0.72378539530000019</v>
      </c>
      <c r="J6077">
        <f>Table2[[#This Row],[Consumption]]+Table2[[#This Row],[Predicted Consumption]]</f>
        <v>24.076214604699999</v>
      </c>
      <c r="K6077">
        <f>ABS((Table2[[#This Row],[Consumption]]-Table2[[#This Row],[Predicted Consumption]])/Table2[[#This Row],[Consumption]])</f>
        <v>5.8369789943548397E-2</v>
      </c>
    </row>
    <row r="6078" spans="1:11" x14ac:dyDescent="0.25">
      <c r="A6078" s="1">
        <v>40424.291666666664</v>
      </c>
      <c r="B6078">
        <v>12.6</v>
      </c>
      <c r="D6078" s="3">
        <v>40424.291666666664</v>
      </c>
      <c r="E6078">
        <v>12.6</v>
      </c>
      <c r="F6078">
        <v>11.9745768449</v>
      </c>
      <c r="G6078" s="5">
        <v>0.468551149950027</v>
      </c>
      <c r="I6078">
        <f t="shared" si="94"/>
        <v>0.62542315510000002</v>
      </c>
      <c r="J6078">
        <f>Table2[[#This Row],[Consumption]]+Table2[[#This Row],[Predicted Consumption]]</f>
        <v>24.574576844900001</v>
      </c>
      <c r="K6078">
        <f>ABS((Table2[[#This Row],[Consumption]]-Table2[[#This Row],[Predicted Consumption]])/Table2[[#This Row],[Consumption]])</f>
        <v>4.9636758341269842E-2</v>
      </c>
    </row>
    <row r="6079" spans="1:11" x14ac:dyDescent="0.25">
      <c r="A6079" s="1">
        <v>40424.302083333336</v>
      </c>
      <c r="B6079">
        <v>12</v>
      </c>
      <c r="D6079" s="3">
        <v>40424.302083333336</v>
      </c>
      <c r="E6079">
        <v>12</v>
      </c>
      <c r="F6079">
        <v>12.394115899999999</v>
      </c>
      <c r="G6079" s="5">
        <v>0.296477927226517</v>
      </c>
      <c r="I6079">
        <f t="shared" si="94"/>
        <v>0.39411589999999919</v>
      </c>
      <c r="J6079">
        <f>Table2[[#This Row],[Consumption]]+Table2[[#This Row],[Predicted Consumption]]</f>
        <v>24.394115899999999</v>
      </c>
      <c r="K6079">
        <f>ABS((Table2[[#This Row],[Consumption]]-Table2[[#This Row],[Predicted Consumption]])/Table2[[#This Row],[Consumption]])</f>
        <v>3.2842991666666599E-2</v>
      </c>
    </row>
    <row r="6080" spans="1:11" x14ac:dyDescent="0.25">
      <c r="A6080" s="1">
        <v>40424.3125</v>
      </c>
      <c r="B6080">
        <v>10.4</v>
      </c>
      <c r="D6080" s="3">
        <v>40424.3125</v>
      </c>
      <c r="E6080">
        <v>10.4</v>
      </c>
      <c r="F6080">
        <v>12.3636817537</v>
      </c>
      <c r="G6080" s="5">
        <v>0.629878419173871</v>
      </c>
      <c r="I6080">
        <f t="shared" si="94"/>
        <v>1.9636817536999995</v>
      </c>
      <c r="J6080">
        <f>Table2[[#This Row],[Consumption]]+Table2[[#This Row],[Predicted Consumption]]</f>
        <v>22.763681753699998</v>
      </c>
      <c r="K6080">
        <f>ABS((Table2[[#This Row],[Consumption]]-Table2[[#This Row],[Predicted Consumption]])/Table2[[#This Row],[Consumption]])</f>
        <v>0.18881555324038457</v>
      </c>
    </row>
    <row r="6081" spans="1:11" x14ac:dyDescent="0.25">
      <c r="A6081" s="1">
        <v>40424.322916666664</v>
      </c>
      <c r="B6081">
        <v>8.1</v>
      </c>
      <c r="D6081" s="3">
        <v>40424.322916666664</v>
      </c>
      <c r="E6081">
        <v>8.1</v>
      </c>
      <c r="F6081">
        <v>14.501434</v>
      </c>
      <c r="G6081" s="5">
        <v>0.28452570548995998</v>
      </c>
      <c r="I6081">
        <f t="shared" si="94"/>
        <v>6.4014340000000001</v>
      </c>
      <c r="J6081">
        <f>Table2[[#This Row],[Consumption]]+Table2[[#This Row],[Predicted Consumption]]</f>
        <v>22.601433999999998</v>
      </c>
      <c r="K6081">
        <f>ABS((Table2[[#This Row],[Consumption]]-Table2[[#This Row],[Predicted Consumption]])/Table2[[#This Row],[Consumption]])</f>
        <v>0.7903004938271605</v>
      </c>
    </row>
    <row r="6082" spans="1:11" x14ac:dyDescent="0.25">
      <c r="A6082" s="1">
        <v>40424.333333333336</v>
      </c>
      <c r="B6082">
        <v>9.3000000000000007</v>
      </c>
      <c r="D6082" s="3">
        <v>40424.333333333336</v>
      </c>
      <c r="E6082">
        <v>9.3000000000000007</v>
      </c>
      <c r="F6082">
        <v>3.4</v>
      </c>
      <c r="G6082" s="5">
        <v>0.351505028783625</v>
      </c>
      <c r="I6082">
        <f t="shared" si="94"/>
        <v>5.9</v>
      </c>
      <c r="J6082">
        <f>Table2[[#This Row],[Consumption]]+Table2[[#This Row],[Predicted Consumption]]</f>
        <v>12.700000000000001</v>
      </c>
      <c r="K6082">
        <f>ABS((Table2[[#This Row],[Consumption]]-Table2[[#This Row],[Predicted Consumption]])/Table2[[#This Row],[Consumption]])</f>
        <v>0.63440860215053763</v>
      </c>
    </row>
    <row r="6083" spans="1:11" x14ac:dyDescent="0.25">
      <c r="A6083" s="1">
        <v>40424.34375</v>
      </c>
      <c r="B6083">
        <v>7.9</v>
      </c>
      <c r="D6083" s="3">
        <v>40424.34375</v>
      </c>
      <c r="E6083">
        <v>7.9</v>
      </c>
      <c r="F6083">
        <v>11.9117553069</v>
      </c>
      <c r="G6083" s="5">
        <v>0.28160052385724799</v>
      </c>
      <c r="I6083">
        <f t="shared" si="94"/>
        <v>4.0117553068999996</v>
      </c>
      <c r="J6083">
        <f>Table2[[#This Row],[Consumption]]+Table2[[#This Row],[Predicted Consumption]]</f>
        <v>19.8117553069</v>
      </c>
      <c r="K6083">
        <f>ABS((Table2[[#This Row],[Consumption]]-Table2[[#This Row],[Predicted Consumption]])/Table2[[#This Row],[Consumption]])</f>
        <v>0.50781712745569618</v>
      </c>
    </row>
    <row r="6084" spans="1:11" x14ac:dyDescent="0.25">
      <c r="A6084" s="1">
        <v>40424.354166666664</v>
      </c>
      <c r="B6084">
        <v>7.8</v>
      </c>
      <c r="D6084" s="3">
        <v>40424.354166666664</v>
      </c>
      <c r="E6084">
        <v>7.8</v>
      </c>
      <c r="F6084">
        <v>7.7</v>
      </c>
      <c r="G6084" s="5">
        <v>0.395084582203588</v>
      </c>
      <c r="I6084">
        <f t="shared" ref="I6084:I6147" si="95">ABS(F6084-E6084)</f>
        <v>9.9999999999999645E-2</v>
      </c>
      <c r="J6084">
        <f>Table2[[#This Row],[Consumption]]+Table2[[#This Row],[Predicted Consumption]]</f>
        <v>15.5</v>
      </c>
      <c r="K6084">
        <f>ABS((Table2[[#This Row],[Consumption]]-Table2[[#This Row],[Predicted Consumption]])/Table2[[#This Row],[Consumption]])</f>
        <v>1.2820512820512775E-2</v>
      </c>
    </row>
    <row r="6085" spans="1:11" x14ac:dyDescent="0.25">
      <c r="A6085" s="1">
        <v>40424.364583333336</v>
      </c>
      <c r="B6085">
        <v>10.7</v>
      </c>
      <c r="D6085" s="3">
        <v>40424.364583333336</v>
      </c>
      <c r="E6085">
        <v>10.7</v>
      </c>
      <c r="F6085">
        <v>9.2997263125299998</v>
      </c>
      <c r="G6085" s="5">
        <v>0.64548237393218399</v>
      </c>
      <c r="I6085">
        <f t="shared" si="95"/>
        <v>1.4002736874699995</v>
      </c>
      <c r="J6085">
        <f>Table2[[#This Row],[Consumption]]+Table2[[#This Row],[Predicted Consumption]]</f>
        <v>19.999726312530001</v>
      </c>
      <c r="K6085">
        <f>ABS((Table2[[#This Row],[Consumption]]-Table2[[#This Row],[Predicted Consumption]])/Table2[[#This Row],[Consumption]])</f>
        <v>0.13086669976355136</v>
      </c>
    </row>
    <row r="6086" spans="1:11" x14ac:dyDescent="0.25">
      <c r="A6086" s="1">
        <v>40424.375</v>
      </c>
      <c r="B6086">
        <v>9.3000000000000007</v>
      </c>
      <c r="D6086" s="3">
        <v>40424.375</v>
      </c>
      <c r="E6086">
        <v>9.3000000000000007</v>
      </c>
      <c r="F6086">
        <v>10.099726309899999</v>
      </c>
      <c r="G6086" s="5">
        <v>0.57037597065897205</v>
      </c>
      <c r="I6086">
        <f t="shared" si="95"/>
        <v>0.79972630989999871</v>
      </c>
      <c r="J6086">
        <f>Table2[[#This Row],[Consumption]]+Table2[[#This Row],[Predicted Consumption]]</f>
        <v>19.3997263099</v>
      </c>
      <c r="K6086">
        <f>ABS((Table2[[#This Row],[Consumption]]-Table2[[#This Row],[Predicted Consumption]])/Table2[[#This Row],[Consumption]])</f>
        <v>8.5992076333333195E-2</v>
      </c>
    </row>
    <row r="6087" spans="1:11" x14ac:dyDescent="0.25">
      <c r="A6087" s="1">
        <v>40424.385416666664</v>
      </c>
      <c r="B6087">
        <v>11.5</v>
      </c>
      <c r="D6087" s="3">
        <v>40424.385416666664</v>
      </c>
      <c r="E6087">
        <v>11.5</v>
      </c>
      <c r="F6087">
        <v>7.8593120345400003</v>
      </c>
      <c r="G6087" s="5">
        <v>0.62206859817236704</v>
      </c>
      <c r="I6087">
        <f t="shared" si="95"/>
        <v>3.6406879654599997</v>
      </c>
      <c r="J6087">
        <f>Table2[[#This Row],[Consumption]]+Table2[[#This Row],[Predicted Consumption]]</f>
        <v>19.35931203454</v>
      </c>
      <c r="K6087">
        <f>ABS((Table2[[#This Row],[Consumption]]-Table2[[#This Row],[Predicted Consumption]])/Table2[[#This Row],[Consumption]])</f>
        <v>0.31658156221391304</v>
      </c>
    </row>
    <row r="6088" spans="1:11" x14ac:dyDescent="0.25">
      <c r="A6088" s="1">
        <v>40424.395833333336</v>
      </c>
      <c r="B6088">
        <v>11</v>
      </c>
      <c r="D6088" s="3">
        <v>40424.395833333336</v>
      </c>
      <c r="E6088">
        <v>11</v>
      </c>
      <c r="F6088">
        <v>11.6762146047</v>
      </c>
      <c r="G6088" s="5">
        <v>0.564096178267538</v>
      </c>
      <c r="I6088">
        <f t="shared" si="95"/>
        <v>0.67621460470000017</v>
      </c>
      <c r="J6088">
        <f>Table2[[#This Row],[Consumption]]+Table2[[#This Row],[Predicted Consumption]]</f>
        <v>22.6762146047</v>
      </c>
      <c r="K6088">
        <f>ABS((Table2[[#This Row],[Consumption]]-Table2[[#This Row],[Predicted Consumption]])/Table2[[#This Row],[Consumption]])</f>
        <v>6.1474054972727288E-2</v>
      </c>
    </row>
    <row r="6089" spans="1:11" x14ac:dyDescent="0.25">
      <c r="A6089" s="1">
        <v>40424.40625</v>
      </c>
      <c r="B6089">
        <v>12</v>
      </c>
      <c r="D6089" s="3">
        <v>40424.40625</v>
      </c>
      <c r="E6089">
        <v>12</v>
      </c>
      <c r="F6089">
        <v>13.67</v>
      </c>
      <c r="G6089" s="5">
        <v>0.360225913766966</v>
      </c>
      <c r="I6089">
        <f t="shared" si="95"/>
        <v>1.67</v>
      </c>
      <c r="J6089">
        <f>Table2[[#This Row],[Consumption]]+Table2[[#This Row],[Predicted Consumption]]</f>
        <v>25.67</v>
      </c>
      <c r="K6089">
        <f>ABS((Table2[[#This Row],[Consumption]]-Table2[[#This Row],[Predicted Consumption]])/Table2[[#This Row],[Consumption]])</f>
        <v>0.13916666666666666</v>
      </c>
    </row>
    <row r="6090" spans="1:11" x14ac:dyDescent="0.25">
      <c r="A6090" s="1">
        <v>40424.416666666664</v>
      </c>
      <c r="B6090">
        <v>11</v>
      </c>
      <c r="D6090" s="3">
        <v>40424.416666666664</v>
      </c>
      <c r="E6090">
        <v>11</v>
      </c>
      <c r="F6090">
        <v>10.398127324400001</v>
      </c>
      <c r="G6090" s="5">
        <v>0.39718071197821297</v>
      </c>
      <c r="I6090">
        <f t="shared" si="95"/>
        <v>0.60187267559999924</v>
      </c>
      <c r="J6090">
        <f>Table2[[#This Row],[Consumption]]+Table2[[#This Row],[Predicted Consumption]]</f>
        <v>21.398127324400001</v>
      </c>
      <c r="K6090">
        <f>ABS((Table2[[#This Row],[Consumption]]-Table2[[#This Row],[Predicted Consumption]])/Table2[[#This Row],[Consumption]])</f>
        <v>5.4715697781818111E-2</v>
      </c>
    </row>
    <row r="6091" spans="1:11" x14ac:dyDescent="0.25">
      <c r="A6091" s="1">
        <v>40424.427083333336</v>
      </c>
      <c r="B6091">
        <v>13.6</v>
      </c>
      <c r="D6091" s="3">
        <v>40424.427083333336</v>
      </c>
      <c r="E6091">
        <v>13.6</v>
      </c>
      <c r="F6091">
        <v>11.987542654</v>
      </c>
      <c r="G6091" s="5">
        <v>0.71668413478436399</v>
      </c>
      <c r="I6091">
        <f t="shared" si="95"/>
        <v>1.6124573459999993</v>
      </c>
      <c r="J6091">
        <f>Table2[[#This Row],[Consumption]]+Table2[[#This Row],[Predicted Consumption]]</f>
        <v>25.587542654</v>
      </c>
      <c r="K6091">
        <f>ABS((Table2[[#This Row],[Consumption]]-Table2[[#This Row],[Predicted Consumption]])/Table2[[#This Row],[Consumption]])</f>
        <v>0.11856304014705878</v>
      </c>
    </row>
    <row r="6092" spans="1:11" x14ac:dyDescent="0.25">
      <c r="A6092" s="1">
        <v>40424.4375</v>
      </c>
      <c r="B6092">
        <v>12.6</v>
      </c>
      <c r="D6092" s="3">
        <v>40424.4375</v>
      </c>
      <c r="E6092">
        <v>12.6</v>
      </c>
      <c r="F6092">
        <v>11.494815282999999</v>
      </c>
      <c r="G6092" s="5">
        <v>0.92462191884003997</v>
      </c>
      <c r="I6092">
        <f t="shared" si="95"/>
        <v>1.1051847170000002</v>
      </c>
      <c r="J6092">
        <f>Table2[[#This Row],[Consumption]]+Table2[[#This Row],[Predicted Consumption]]</f>
        <v>24.094815282999999</v>
      </c>
      <c r="K6092">
        <f>ABS((Table2[[#This Row],[Consumption]]-Table2[[#This Row],[Predicted Consumption]])/Table2[[#This Row],[Consumption]])</f>
        <v>8.771307277777779E-2</v>
      </c>
    </row>
    <row r="6093" spans="1:11" x14ac:dyDescent="0.25">
      <c r="A6093" s="1">
        <v>40424.447916666664</v>
      </c>
      <c r="B6093">
        <v>11.6</v>
      </c>
      <c r="D6093" s="3">
        <v>40424.447916666664</v>
      </c>
      <c r="E6093">
        <v>11.6</v>
      </c>
      <c r="F6093">
        <v>11.987542654</v>
      </c>
      <c r="G6093" s="5">
        <v>0.72084153725509403</v>
      </c>
      <c r="I6093">
        <f t="shared" si="95"/>
        <v>0.38754265400000065</v>
      </c>
      <c r="J6093">
        <f>Table2[[#This Row],[Consumption]]+Table2[[#This Row],[Predicted Consumption]]</f>
        <v>23.587542654</v>
      </c>
      <c r="K6093">
        <f>ABS((Table2[[#This Row],[Consumption]]-Table2[[#This Row],[Predicted Consumption]])/Table2[[#This Row],[Consumption]])</f>
        <v>3.3408849482758678E-2</v>
      </c>
    </row>
    <row r="6094" spans="1:11" x14ac:dyDescent="0.25">
      <c r="A6094" s="1">
        <v>40424.458333333336</v>
      </c>
      <c r="B6094">
        <v>10.5</v>
      </c>
      <c r="D6094" s="3">
        <v>40424.458333333336</v>
      </c>
      <c r="E6094">
        <v>10.5</v>
      </c>
      <c r="F6094">
        <v>11.294545446800001</v>
      </c>
      <c r="G6094" s="5">
        <v>0.30112304703992698</v>
      </c>
      <c r="I6094">
        <f t="shared" si="95"/>
        <v>0.79454544680000083</v>
      </c>
      <c r="J6094">
        <f>Table2[[#This Row],[Consumption]]+Table2[[#This Row],[Predicted Consumption]]</f>
        <v>21.794545446800001</v>
      </c>
      <c r="K6094">
        <f>ABS((Table2[[#This Row],[Consumption]]-Table2[[#This Row],[Predicted Consumption]])/Table2[[#This Row],[Consumption]])</f>
        <v>7.5670994933333416E-2</v>
      </c>
    </row>
    <row r="6095" spans="1:11" x14ac:dyDescent="0.25">
      <c r="A6095" s="1">
        <v>40424.46875</v>
      </c>
      <c r="B6095">
        <v>12.2</v>
      </c>
      <c r="D6095" s="3">
        <v>40424.46875</v>
      </c>
      <c r="E6095">
        <v>12.2</v>
      </c>
      <c r="F6095">
        <v>7.9879981520000003</v>
      </c>
      <c r="G6095" s="5">
        <v>0.39391356196854299</v>
      </c>
      <c r="I6095">
        <f t="shared" si="95"/>
        <v>4.212001847999999</v>
      </c>
      <c r="J6095">
        <f>Table2[[#This Row],[Consumption]]+Table2[[#This Row],[Predicted Consumption]]</f>
        <v>20.187998151999999</v>
      </c>
      <c r="K6095">
        <f>ABS((Table2[[#This Row],[Consumption]]-Table2[[#This Row],[Predicted Consumption]])/Table2[[#This Row],[Consumption]])</f>
        <v>0.34524605311475404</v>
      </c>
    </row>
    <row r="6096" spans="1:11" x14ac:dyDescent="0.25">
      <c r="A6096" s="1">
        <v>40424.479166666664</v>
      </c>
      <c r="B6096">
        <v>11.2</v>
      </c>
      <c r="D6096" s="3">
        <v>40424.479166666664</v>
      </c>
      <c r="E6096">
        <v>11.2</v>
      </c>
      <c r="F6096">
        <v>11.987542654</v>
      </c>
      <c r="G6096" s="5">
        <v>0.502036651094528</v>
      </c>
      <c r="I6096">
        <f t="shared" si="95"/>
        <v>0.78754265400000101</v>
      </c>
      <c r="J6096">
        <f>Table2[[#This Row],[Consumption]]+Table2[[#This Row],[Predicted Consumption]]</f>
        <v>23.187542653999998</v>
      </c>
      <c r="K6096">
        <f>ABS((Table2[[#This Row],[Consumption]]-Table2[[#This Row],[Predicted Consumption]])/Table2[[#This Row],[Consumption]])</f>
        <v>7.0316308392857241E-2</v>
      </c>
    </row>
    <row r="6097" spans="1:11" x14ac:dyDescent="0.25">
      <c r="A6097" s="1">
        <v>40424.489583333336</v>
      </c>
      <c r="B6097">
        <v>9.9</v>
      </c>
      <c r="D6097" s="3">
        <v>40424.489583333336</v>
      </c>
      <c r="E6097">
        <v>9.9</v>
      </c>
      <c r="F6097">
        <v>10.2990823889</v>
      </c>
      <c r="G6097" s="5">
        <v>0.85610346034610996</v>
      </c>
      <c r="I6097">
        <f t="shared" si="95"/>
        <v>0.39908238890000014</v>
      </c>
      <c r="J6097">
        <f>Table2[[#This Row],[Consumption]]+Table2[[#This Row],[Predicted Consumption]]</f>
        <v>20.199082388900003</v>
      </c>
      <c r="K6097">
        <f>ABS((Table2[[#This Row],[Consumption]]-Table2[[#This Row],[Predicted Consumption]])/Table2[[#This Row],[Consumption]])</f>
        <v>4.0311352414141424E-2</v>
      </c>
    </row>
    <row r="6098" spans="1:11" x14ac:dyDescent="0.25">
      <c r="A6098" s="1">
        <v>40424.5</v>
      </c>
      <c r="B6098">
        <v>11</v>
      </c>
      <c r="D6098" s="3">
        <v>40424.5</v>
      </c>
      <c r="E6098">
        <v>11</v>
      </c>
      <c r="F6098">
        <v>11.9982287148</v>
      </c>
      <c r="G6098" s="5">
        <v>0.140467322930767</v>
      </c>
      <c r="I6098">
        <f t="shared" si="95"/>
        <v>0.99822871479999975</v>
      </c>
      <c r="J6098">
        <f>Table2[[#This Row],[Consumption]]+Table2[[#This Row],[Predicted Consumption]]</f>
        <v>22.9982287148</v>
      </c>
      <c r="K6098">
        <f>ABS((Table2[[#This Row],[Consumption]]-Table2[[#This Row],[Predicted Consumption]])/Table2[[#This Row],[Consumption]])</f>
        <v>9.0748064981818158E-2</v>
      </c>
    </row>
    <row r="6099" spans="1:11" x14ac:dyDescent="0.25">
      <c r="A6099" s="1">
        <v>40424.510416666664</v>
      </c>
      <c r="B6099">
        <v>7.9</v>
      </c>
      <c r="D6099" s="3">
        <v>40424.510416666664</v>
      </c>
      <c r="E6099">
        <v>7.9</v>
      </c>
      <c r="F6099">
        <v>13.33999571</v>
      </c>
      <c r="G6099" s="5">
        <v>0.38153434864038699</v>
      </c>
      <c r="I6099">
        <f t="shared" si="95"/>
        <v>5.4399957099999998</v>
      </c>
      <c r="J6099">
        <f>Table2[[#This Row],[Consumption]]+Table2[[#This Row],[Predicted Consumption]]</f>
        <v>21.239995710000002</v>
      </c>
      <c r="K6099">
        <f>ABS((Table2[[#This Row],[Consumption]]-Table2[[#This Row],[Predicted Consumption]])/Table2[[#This Row],[Consumption]])</f>
        <v>0.68860705189873417</v>
      </c>
    </row>
    <row r="6100" spans="1:11" x14ac:dyDescent="0.25">
      <c r="A6100" s="1">
        <v>40424.520833333336</v>
      </c>
      <c r="B6100">
        <v>9.6</v>
      </c>
      <c r="D6100" s="3">
        <v>40424.520833333336</v>
      </c>
      <c r="E6100">
        <v>9.6</v>
      </c>
      <c r="F6100">
        <v>10.696178213</v>
      </c>
      <c r="G6100" s="5">
        <v>0.41214703729692698</v>
      </c>
      <c r="I6100">
        <f t="shared" si="95"/>
        <v>1.096178213</v>
      </c>
      <c r="J6100">
        <f>Table2[[#This Row],[Consumption]]+Table2[[#This Row],[Predicted Consumption]]</f>
        <v>20.296178212999997</v>
      </c>
      <c r="K6100">
        <f>ABS((Table2[[#This Row],[Consumption]]-Table2[[#This Row],[Predicted Consumption]])/Table2[[#This Row],[Consumption]])</f>
        <v>0.11418523052083333</v>
      </c>
    </row>
    <row r="6101" spans="1:11" x14ac:dyDescent="0.25">
      <c r="A6101" s="1">
        <v>40424.53125</v>
      </c>
      <c r="B6101">
        <v>7.6</v>
      </c>
      <c r="D6101" s="3">
        <v>40424.53125</v>
      </c>
      <c r="E6101">
        <v>7.6</v>
      </c>
      <c r="F6101">
        <v>10.9990880807</v>
      </c>
      <c r="G6101" s="5">
        <v>0.24697540542500099</v>
      </c>
      <c r="I6101">
        <f t="shared" si="95"/>
        <v>3.3990880807000003</v>
      </c>
      <c r="J6101">
        <f>Table2[[#This Row],[Consumption]]+Table2[[#This Row],[Predicted Consumption]]</f>
        <v>18.5990880807</v>
      </c>
      <c r="K6101">
        <f>ABS((Table2[[#This Row],[Consumption]]-Table2[[#This Row],[Predicted Consumption]])/Table2[[#This Row],[Consumption]])</f>
        <v>0.44724843167105272</v>
      </c>
    </row>
    <row r="6102" spans="1:11" x14ac:dyDescent="0.25">
      <c r="A6102" s="1">
        <v>40424.541666666664</v>
      </c>
      <c r="B6102">
        <v>7.5</v>
      </c>
      <c r="D6102" s="3">
        <v>40424.541666666664</v>
      </c>
      <c r="E6102">
        <v>7.5</v>
      </c>
      <c r="I6102">
        <f t="shared" si="95"/>
        <v>7.5</v>
      </c>
      <c r="J6102">
        <f>Table2[[#This Row],[Consumption]]+Table2[[#This Row],[Predicted Consumption]]</f>
        <v>7.5</v>
      </c>
      <c r="K6102">
        <f>ABS((Table2[[#This Row],[Consumption]]-Table2[[#This Row],[Predicted Consumption]])/Table2[[#This Row],[Consumption]])</f>
        <v>1</v>
      </c>
    </row>
    <row r="6103" spans="1:11" x14ac:dyDescent="0.25">
      <c r="A6103" s="1">
        <v>40424.552083333336</v>
      </c>
      <c r="B6103">
        <v>9.6999999999999993</v>
      </c>
      <c r="D6103" s="3">
        <v>40424.552083333336</v>
      </c>
      <c r="E6103">
        <v>9.6999999999999993</v>
      </c>
      <c r="F6103">
        <v>9.0991524011799996</v>
      </c>
      <c r="G6103" s="5">
        <v>0.24440519245805201</v>
      </c>
      <c r="I6103">
        <f t="shared" si="95"/>
        <v>0.60084759881999972</v>
      </c>
      <c r="J6103">
        <f>Table2[[#This Row],[Consumption]]+Table2[[#This Row],[Predicted Consumption]]</f>
        <v>18.799152401179999</v>
      </c>
      <c r="K6103">
        <f>ABS((Table2[[#This Row],[Consumption]]-Table2[[#This Row],[Predicted Consumption]])/Table2[[#This Row],[Consumption]])</f>
        <v>6.194305142474224E-2</v>
      </c>
    </row>
    <row r="6104" spans="1:11" x14ac:dyDescent="0.25">
      <c r="A6104" s="1">
        <v>40424.5625</v>
      </c>
      <c r="B6104">
        <v>7.4</v>
      </c>
      <c r="D6104" s="3">
        <v>40424.5625</v>
      </c>
      <c r="E6104">
        <v>7.4</v>
      </c>
      <c r="F6104">
        <v>7.59031109896</v>
      </c>
      <c r="G6104" s="5">
        <v>0.49158190273273999</v>
      </c>
      <c r="I6104">
        <f t="shared" si="95"/>
        <v>0.19031109895999965</v>
      </c>
      <c r="J6104">
        <f>Table2[[#This Row],[Consumption]]+Table2[[#This Row],[Predicted Consumption]]</f>
        <v>14.990311098959999</v>
      </c>
      <c r="K6104">
        <f>ABS((Table2[[#This Row],[Consumption]]-Table2[[#This Row],[Predicted Consumption]])/Table2[[#This Row],[Consumption]])</f>
        <v>2.5717716075675627E-2</v>
      </c>
    </row>
    <row r="6105" spans="1:11" x14ac:dyDescent="0.25">
      <c r="A6105" s="1">
        <v>40424.572916666664</v>
      </c>
      <c r="B6105">
        <v>8.4</v>
      </c>
      <c r="D6105" s="3">
        <v>40424.572916666664</v>
      </c>
      <c r="E6105">
        <v>8.4</v>
      </c>
      <c r="F6105">
        <v>9.6998658931200001</v>
      </c>
      <c r="G6105" s="5">
        <v>0.59443470232691498</v>
      </c>
      <c r="I6105">
        <f t="shared" si="95"/>
        <v>1.2998658931199998</v>
      </c>
      <c r="J6105">
        <f>Table2[[#This Row],[Consumption]]+Table2[[#This Row],[Predicted Consumption]]</f>
        <v>18.09986589312</v>
      </c>
      <c r="K6105">
        <f>ABS((Table2[[#This Row],[Consumption]]-Table2[[#This Row],[Predicted Consumption]])/Table2[[#This Row],[Consumption]])</f>
        <v>0.15474593965714281</v>
      </c>
    </row>
    <row r="6106" spans="1:11" x14ac:dyDescent="0.25">
      <c r="A6106" s="1">
        <v>40424.583333333336</v>
      </c>
      <c r="B6106">
        <v>9.1</v>
      </c>
      <c r="D6106" s="3">
        <v>40424.583333333336</v>
      </c>
      <c r="E6106">
        <v>9.1</v>
      </c>
      <c r="F6106">
        <v>11.9982287148</v>
      </c>
      <c r="G6106" s="5">
        <v>0.22574755928987</v>
      </c>
      <c r="I6106">
        <f t="shared" si="95"/>
        <v>2.8982287148000001</v>
      </c>
      <c r="J6106">
        <f>Table2[[#This Row],[Consumption]]+Table2[[#This Row],[Predicted Consumption]]</f>
        <v>21.098228714800001</v>
      </c>
      <c r="K6106">
        <f>ABS((Table2[[#This Row],[Consumption]]-Table2[[#This Row],[Predicted Consumption]])/Table2[[#This Row],[Consumption]])</f>
        <v>0.31848667195604397</v>
      </c>
    </row>
    <row r="6107" spans="1:11" x14ac:dyDescent="0.25">
      <c r="A6107" s="1">
        <v>40424.59375</v>
      </c>
      <c r="B6107">
        <v>7.3</v>
      </c>
      <c r="D6107" s="3">
        <v>40424.59375</v>
      </c>
      <c r="E6107">
        <v>7.3</v>
      </c>
      <c r="F6107">
        <v>11.494815282999999</v>
      </c>
      <c r="G6107" s="5">
        <v>0.23223738325461701</v>
      </c>
      <c r="I6107">
        <f t="shared" si="95"/>
        <v>4.1948152829999996</v>
      </c>
      <c r="J6107">
        <f>Table2[[#This Row],[Consumption]]+Table2[[#This Row],[Predicted Consumption]]</f>
        <v>18.794815282999998</v>
      </c>
      <c r="K6107">
        <f>ABS((Table2[[#This Row],[Consumption]]-Table2[[#This Row],[Predicted Consumption]])/Table2[[#This Row],[Consumption]])</f>
        <v>0.57463223054794521</v>
      </c>
    </row>
    <row r="6108" spans="1:11" x14ac:dyDescent="0.25">
      <c r="A6108" s="1">
        <v>40424.604166666664</v>
      </c>
      <c r="B6108">
        <v>10.7</v>
      </c>
      <c r="D6108" s="3">
        <v>40424.604166666664</v>
      </c>
      <c r="E6108">
        <v>10.7</v>
      </c>
      <c r="F6108">
        <v>8.39527929612</v>
      </c>
      <c r="G6108" s="5">
        <v>0.42854617355136299</v>
      </c>
      <c r="I6108">
        <f t="shared" si="95"/>
        <v>2.3047207038799993</v>
      </c>
      <c r="J6108">
        <f>Table2[[#This Row],[Consumption]]+Table2[[#This Row],[Predicted Consumption]]</f>
        <v>19.095279296119998</v>
      </c>
      <c r="K6108">
        <f>ABS((Table2[[#This Row],[Consumption]]-Table2[[#This Row],[Predicted Consumption]])/Table2[[#This Row],[Consumption]])</f>
        <v>0.215394458306542</v>
      </c>
    </row>
    <row r="6109" spans="1:11" x14ac:dyDescent="0.25">
      <c r="A6109" s="1">
        <v>40424.614583333336</v>
      </c>
      <c r="B6109">
        <v>8.6999999999999993</v>
      </c>
      <c r="D6109" s="3">
        <v>40424.614583333336</v>
      </c>
      <c r="E6109">
        <v>8.6999999999999993</v>
      </c>
      <c r="F6109">
        <v>9.2998084187700005</v>
      </c>
      <c r="G6109" s="5">
        <v>0.54587613894045395</v>
      </c>
      <c r="I6109">
        <f t="shared" si="95"/>
        <v>0.59980841877000124</v>
      </c>
      <c r="J6109">
        <f>Table2[[#This Row],[Consumption]]+Table2[[#This Row],[Predicted Consumption]]</f>
        <v>17.999808418770002</v>
      </c>
      <c r="K6109">
        <f>ABS((Table2[[#This Row],[Consumption]]-Table2[[#This Row],[Predicted Consumption]])/Table2[[#This Row],[Consumption]])</f>
        <v>6.8943496410344973E-2</v>
      </c>
    </row>
    <row r="6110" spans="1:11" x14ac:dyDescent="0.25">
      <c r="A6110" s="1">
        <v>40424.625</v>
      </c>
      <c r="B6110">
        <v>8.6</v>
      </c>
      <c r="D6110" s="3">
        <v>40424.625</v>
      </c>
      <c r="E6110">
        <v>8.6</v>
      </c>
      <c r="F6110">
        <v>9.0994066808300005</v>
      </c>
      <c r="G6110" s="5">
        <v>0.291953692458642</v>
      </c>
      <c r="I6110">
        <f t="shared" si="95"/>
        <v>0.49940668083000084</v>
      </c>
      <c r="J6110">
        <f>Table2[[#This Row],[Consumption]]+Table2[[#This Row],[Predicted Consumption]]</f>
        <v>17.699406680830002</v>
      </c>
      <c r="K6110">
        <f>ABS((Table2[[#This Row],[Consumption]]-Table2[[#This Row],[Predicted Consumption]])/Table2[[#This Row],[Consumption]])</f>
        <v>5.8070544282558242E-2</v>
      </c>
    </row>
    <row r="6111" spans="1:11" x14ac:dyDescent="0.25">
      <c r="A6111" s="1">
        <v>40424.635416666664</v>
      </c>
      <c r="B6111">
        <v>8.6999999999999993</v>
      </c>
      <c r="D6111" s="3">
        <v>40424.635416666664</v>
      </c>
      <c r="E6111">
        <v>8.6999999999999993</v>
      </c>
      <c r="F6111">
        <v>9.0994066808300005</v>
      </c>
      <c r="G6111" s="5">
        <v>0.28407160073767701</v>
      </c>
      <c r="I6111">
        <f t="shared" si="95"/>
        <v>0.39940668083000119</v>
      </c>
      <c r="J6111">
        <f>Table2[[#This Row],[Consumption]]+Table2[[#This Row],[Predicted Consumption]]</f>
        <v>17.79940668083</v>
      </c>
      <c r="K6111">
        <f>ABS((Table2[[#This Row],[Consumption]]-Table2[[#This Row],[Predicted Consumption]])/Table2[[#This Row],[Consumption]])</f>
        <v>4.5908813888505887E-2</v>
      </c>
    </row>
    <row r="6112" spans="1:11" x14ac:dyDescent="0.25">
      <c r="A6112" s="1">
        <v>40424.645833333336</v>
      </c>
      <c r="B6112">
        <v>8.5</v>
      </c>
      <c r="D6112" s="3">
        <v>40424.645833333336</v>
      </c>
      <c r="E6112">
        <v>8.5</v>
      </c>
      <c r="F6112">
        <v>10.398127324400001</v>
      </c>
      <c r="G6112" s="5">
        <v>0.14634256703861301</v>
      </c>
      <c r="I6112">
        <f t="shared" si="95"/>
        <v>1.8981273244000008</v>
      </c>
      <c r="J6112">
        <f>Table2[[#This Row],[Consumption]]+Table2[[#This Row],[Predicted Consumption]]</f>
        <v>18.898127324400001</v>
      </c>
      <c r="K6112">
        <f>ABS((Table2[[#This Row],[Consumption]]-Table2[[#This Row],[Predicted Consumption]])/Table2[[#This Row],[Consumption]])</f>
        <v>0.22330909698823539</v>
      </c>
    </row>
    <row r="6113" spans="1:11" x14ac:dyDescent="0.25">
      <c r="A6113" s="1">
        <v>40424.65625</v>
      </c>
      <c r="B6113">
        <v>9</v>
      </c>
      <c r="D6113" s="3">
        <v>40424.65625</v>
      </c>
      <c r="E6113">
        <v>9</v>
      </c>
      <c r="F6113">
        <v>9.6998658931200001</v>
      </c>
      <c r="G6113" s="5">
        <v>0.17665383963668499</v>
      </c>
      <c r="I6113">
        <f t="shared" si="95"/>
        <v>0.69986589312000014</v>
      </c>
      <c r="J6113">
        <f>Table2[[#This Row],[Consumption]]+Table2[[#This Row],[Predicted Consumption]]</f>
        <v>18.699865893119998</v>
      </c>
      <c r="K6113">
        <f>ABS((Table2[[#This Row],[Consumption]]-Table2[[#This Row],[Predicted Consumption]])/Table2[[#This Row],[Consumption]])</f>
        <v>7.7762877013333342E-2</v>
      </c>
    </row>
    <row r="6114" spans="1:11" x14ac:dyDescent="0.25">
      <c r="A6114" s="1">
        <v>40424.666666666664</v>
      </c>
      <c r="B6114">
        <v>8.6999999999999993</v>
      </c>
      <c r="D6114" s="3">
        <v>40424.666666666664</v>
      </c>
      <c r="E6114">
        <v>8.6999999999999993</v>
      </c>
      <c r="F6114">
        <v>7.3</v>
      </c>
      <c r="G6114" s="5">
        <v>0.26672856655882599</v>
      </c>
      <c r="I6114">
        <f t="shared" si="95"/>
        <v>1.3999999999999995</v>
      </c>
      <c r="J6114">
        <f>Table2[[#This Row],[Consumption]]+Table2[[#This Row],[Predicted Consumption]]</f>
        <v>16</v>
      </c>
      <c r="K6114">
        <f>ABS((Table2[[#This Row],[Consumption]]-Table2[[#This Row],[Predicted Consumption]])/Table2[[#This Row],[Consumption]])</f>
        <v>0.160919540229885</v>
      </c>
    </row>
    <row r="6115" spans="1:11" x14ac:dyDescent="0.25">
      <c r="A6115" s="1">
        <v>40424.677083333336</v>
      </c>
      <c r="B6115">
        <v>8.6999999999999993</v>
      </c>
      <c r="D6115" s="3">
        <v>40424.677083333336</v>
      </c>
      <c r="E6115">
        <v>8.6999999999999993</v>
      </c>
      <c r="F6115">
        <v>8.5757878357999999</v>
      </c>
      <c r="G6115" s="5">
        <v>0.19917233237568199</v>
      </c>
      <c r="I6115">
        <f t="shared" si="95"/>
        <v>0.12421216419999936</v>
      </c>
      <c r="J6115">
        <f>Table2[[#This Row],[Consumption]]+Table2[[#This Row],[Predicted Consumption]]</f>
        <v>17.275787835799999</v>
      </c>
      <c r="K6115">
        <f>ABS((Table2[[#This Row],[Consumption]]-Table2[[#This Row],[Predicted Consumption]])/Table2[[#This Row],[Consumption]])</f>
        <v>1.4277260252873491E-2</v>
      </c>
    </row>
    <row r="6116" spans="1:11" x14ac:dyDescent="0.25">
      <c r="A6116" s="1">
        <v>40424.6875</v>
      </c>
      <c r="B6116">
        <v>9</v>
      </c>
      <c r="D6116" s="3">
        <v>40424.6875</v>
      </c>
      <c r="E6116">
        <v>9</v>
      </c>
      <c r="F6116">
        <v>8.4794753484100003</v>
      </c>
      <c r="G6116" s="5">
        <v>0.47798113843169898</v>
      </c>
      <c r="I6116">
        <f t="shared" si="95"/>
        <v>0.52052465158999972</v>
      </c>
      <c r="J6116">
        <f>Table2[[#This Row],[Consumption]]+Table2[[#This Row],[Predicted Consumption]]</f>
        <v>17.479475348409999</v>
      </c>
      <c r="K6116">
        <f>ABS((Table2[[#This Row],[Consumption]]-Table2[[#This Row],[Predicted Consumption]])/Table2[[#This Row],[Consumption]])</f>
        <v>5.7836072398888855E-2</v>
      </c>
    </row>
    <row r="6117" spans="1:11" x14ac:dyDescent="0.25">
      <c r="A6117" s="1">
        <v>40424.697916666664</v>
      </c>
      <c r="B6117">
        <v>9.9</v>
      </c>
      <c r="D6117" s="3">
        <v>40424.697916666664</v>
      </c>
      <c r="E6117">
        <v>9.9</v>
      </c>
      <c r="F6117">
        <v>8.6980060241700006</v>
      </c>
      <c r="G6117" s="5">
        <v>0.43874024421191998</v>
      </c>
      <c r="I6117">
        <f t="shared" si="95"/>
        <v>1.2019939758299998</v>
      </c>
      <c r="J6117">
        <f>Table2[[#This Row],[Consumption]]+Table2[[#This Row],[Predicted Consumption]]</f>
        <v>18.598006024170001</v>
      </c>
      <c r="K6117">
        <f>ABS((Table2[[#This Row],[Consumption]]-Table2[[#This Row],[Predicted Consumption]])/Table2[[#This Row],[Consumption]])</f>
        <v>0.12141353291212119</v>
      </c>
    </row>
    <row r="6118" spans="1:11" x14ac:dyDescent="0.25">
      <c r="A6118" s="1">
        <v>40424.708333333336</v>
      </c>
      <c r="B6118">
        <v>9.9</v>
      </c>
      <c r="D6118" s="3">
        <v>40424.708333333336</v>
      </c>
      <c r="E6118">
        <v>9.9</v>
      </c>
      <c r="F6118">
        <v>10.9990880807</v>
      </c>
      <c r="G6118" s="5">
        <v>0.44793385826579502</v>
      </c>
      <c r="I6118">
        <f t="shared" si="95"/>
        <v>1.0990880806999996</v>
      </c>
      <c r="J6118">
        <f>Table2[[#This Row],[Consumption]]+Table2[[#This Row],[Predicted Consumption]]</f>
        <v>20.8990880807</v>
      </c>
      <c r="K6118">
        <f>ABS((Table2[[#This Row],[Consumption]]-Table2[[#This Row],[Predicted Consumption]])/Table2[[#This Row],[Consumption]])</f>
        <v>0.11101899805050501</v>
      </c>
    </row>
    <row r="6119" spans="1:11" x14ac:dyDescent="0.25">
      <c r="A6119" s="1">
        <v>40424.71875</v>
      </c>
      <c r="B6119">
        <v>9.6</v>
      </c>
      <c r="D6119" s="3">
        <v>40424.71875</v>
      </c>
      <c r="E6119">
        <v>9.6</v>
      </c>
      <c r="I6119">
        <f t="shared" si="95"/>
        <v>9.6</v>
      </c>
      <c r="J6119">
        <f>Table2[[#This Row],[Consumption]]+Table2[[#This Row],[Predicted Consumption]]</f>
        <v>9.6</v>
      </c>
      <c r="K6119">
        <f>ABS((Table2[[#This Row],[Consumption]]-Table2[[#This Row],[Predicted Consumption]])/Table2[[#This Row],[Consumption]])</f>
        <v>1</v>
      </c>
    </row>
    <row r="6120" spans="1:11" x14ac:dyDescent="0.25">
      <c r="A6120" s="1">
        <v>40424.729166666664</v>
      </c>
      <c r="B6120">
        <v>10.5</v>
      </c>
      <c r="D6120" s="3">
        <v>40424.729166666664</v>
      </c>
      <c r="E6120">
        <v>10.5</v>
      </c>
      <c r="F6120">
        <v>7.3588228500000001</v>
      </c>
      <c r="G6120" s="5">
        <v>0.22954862171665</v>
      </c>
      <c r="I6120">
        <f t="shared" si="95"/>
        <v>3.1411771499999999</v>
      </c>
      <c r="J6120">
        <f>Table2[[#This Row],[Consumption]]+Table2[[#This Row],[Predicted Consumption]]</f>
        <v>17.858822849999999</v>
      </c>
      <c r="K6120">
        <f>ABS((Table2[[#This Row],[Consumption]]-Table2[[#This Row],[Predicted Consumption]])/Table2[[#This Row],[Consumption]])</f>
        <v>0.29915972857142858</v>
      </c>
    </row>
    <row r="6121" spans="1:11" x14ac:dyDescent="0.25">
      <c r="A6121" s="1">
        <v>40424.739583333336</v>
      </c>
      <c r="B6121">
        <v>10.199999999999999</v>
      </c>
      <c r="D6121" s="3">
        <v>40424.739583333336</v>
      </c>
      <c r="E6121">
        <v>10.199999999999999</v>
      </c>
      <c r="F6121">
        <v>11.9982287148</v>
      </c>
      <c r="G6121" s="5">
        <v>0.37954325253496402</v>
      </c>
      <c r="I6121">
        <f t="shared" si="95"/>
        <v>1.7982287148000005</v>
      </c>
      <c r="J6121">
        <f>Table2[[#This Row],[Consumption]]+Table2[[#This Row],[Predicted Consumption]]</f>
        <v>22.198228714799999</v>
      </c>
      <c r="K6121">
        <f>ABS((Table2[[#This Row],[Consumption]]-Table2[[#This Row],[Predicted Consumption]])/Table2[[#This Row],[Consumption]])</f>
        <v>0.17629693282352946</v>
      </c>
    </row>
    <row r="6122" spans="1:11" x14ac:dyDescent="0.25">
      <c r="A6122" s="1">
        <v>40424.75</v>
      </c>
      <c r="B6122">
        <v>10.3</v>
      </c>
      <c r="D6122" s="3">
        <v>40424.75</v>
      </c>
      <c r="E6122">
        <v>10.3</v>
      </c>
      <c r="F6122">
        <v>7.9879981520000003</v>
      </c>
      <c r="G6122" s="5">
        <v>0.20186856781160101</v>
      </c>
      <c r="I6122">
        <f t="shared" si="95"/>
        <v>2.3120018480000004</v>
      </c>
      <c r="J6122">
        <f>Table2[[#This Row],[Consumption]]+Table2[[#This Row],[Predicted Consumption]]</f>
        <v>18.287998152</v>
      </c>
      <c r="K6122">
        <f>ABS((Table2[[#This Row],[Consumption]]-Table2[[#This Row],[Predicted Consumption]])/Table2[[#This Row],[Consumption]])</f>
        <v>0.22446619883495147</v>
      </c>
    </row>
    <row r="6123" spans="1:11" x14ac:dyDescent="0.25">
      <c r="A6123" s="1">
        <v>40424.760416666664</v>
      </c>
      <c r="B6123">
        <v>10.5</v>
      </c>
      <c r="D6123" s="3">
        <v>40424.760416666664</v>
      </c>
      <c r="E6123">
        <v>10.5</v>
      </c>
      <c r="F6123">
        <v>10.1999342874</v>
      </c>
      <c r="G6123" s="5">
        <v>0.24234486731296701</v>
      </c>
      <c r="I6123">
        <f t="shared" si="95"/>
        <v>0.30006571260000037</v>
      </c>
      <c r="J6123">
        <f>Table2[[#This Row],[Consumption]]+Table2[[#This Row],[Predicted Consumption]]</f>
        <v>20.699934287399998</v>
      </c>
      <c r="K6123">
        <f>ABS((Table2[[#This Row],[Consumption]]-Table2[[#This Row],[Predicted Consumption]])/Table2[[#This Row],[Consumption]])</f>
        <v>2.8577686914285749E-2</v>
      </c>
    </row>
    <row r="6124" spans="1:11" x14ac:dyDescent="0.25">
      <c r="A6124" s="1">
        <v>40424.770833333336</v>
      </c>
      <c r="B6124">
        <v>11</v>
      </c>
      <c r="D6124" s="3">
        <v>40424.770833333336</v>
      </c>
      <c r="E6124">
        <v>11</v>
      </c>
      <c r="F6124">
        <v>10.1999342874</v>
      </c>
      <c r="G6124" s="5">
        <v>0.42037440367357898</v>
      </c>
      <c r="I6124">
        <f t="shared" si="95"/>
        <v>0.80006571260000037</v>
      </c>
      <c r="J6124">
        <f>Table2[[#This Row],[Consumption]]+Table2[[#This Row],[Predicted Consumption]]</f>
        <v>21.199934287399998</v>
      </c>
      <c r="K6124">
        <f>ABS((Table2[[#This Row],[Consumption]]-Table2[[#This Row],[Predicted Consumption]])/Table2[[#This Row],[Consumption]])</f>
        <v>7.2733246600000037E-2</v>
      </c>
    </row>
    <row r="6125" spans="1:11" x14ac:dyDescent="0.25">
      <c r="A6125" s="1">
        <v>40424.78125</v>
      </c>
      <c r="B6125">
        <v>10</v>
      </c>
      <c r="D6125" s="3">
        <v>40424.78125</v>
      </c>
      <c r="E6125">
        <v>10</v>
      </c>
      <c r="F6125">
        <v>7.8715184241799996</v>
      </c>
      <c r="G6125" s="5">
        <v>0.29429346542457002</v>
      </c>
      <c r="I6125">
        <f t="shared" si="95"/>
        <v>2.1284815758200004</v>
      </c>
      <c r="J6125">
        <f>Table2[[#This Row],[Consumption]]+Table2[[#This Row],[Predicted Consumption]]</f>
        <v>17.87151842418</v>
      </c>
      <c r="K6125">
        <f>ABS((Table2[[#This Row],[Consumption]]-Table2[[#This Row],[Predicted Consumption]])/Table2[[#This Row],[Consumption]])</f>
        <v>0.21284815758200004</v>
      </c>
    </row>
    <row r="6126" spans="1:11" x14ac:dyDescent="0.25">
      <c r="A6126" s="1">
        <v>40424.791666666664</v>
      </c>
      <c r="B6126">
        <v>10.7</v>
      </c>
      <c r="D6126" s="3">
        <v>40424.791666666664</v>
      </c>
      <c r="E6126">
        <v>10.7</v>
      </c>
      <c r="F6126">
        <v>11.294545446800001</v>
      </c>
      <c r="G6126" s="5">
        <v>0.20837175936882099</v>
      </c>
      <c r="I6126">
        <f t="shared" si="95"/>
        <v>0.59454544680000154</v>
      </c>
      <c r="J6126">
        <f>Table2[[#This Row],[Consumption]]+Table2[[#This Row],[Predicted Consumption]]</f>
        <v>21.9945454468</v>
      </c>
      <c r="K6126">
        <f>ABS((Table2[[#This Row],[Consumption]]-Table2[[#This Row],[Predicted Consumption]])/Table2[[#This Row],[Consumption]])</f>
        <v>5.556499502803753E-2</v>
      </c>
    </row>
    <row r="6127" spans="1:11" x14ac:dyDescent="0.25">
      <c r="A6127" s="1">
        <v>40424.802083333336</v>
      </c>
      <c r="B6127">
        <v>9.6999999999999993</v>
      </c>
      <c r="D6127" s="3">
        <v>40424.802083333336</v>
      </c>
      <c r="E6127">
        <v>9.6999999999999993</v>
      </c>
      <c r="F6127">
        <v>8.6980060241700006</v>
      </c>
      <c r="G6127" s="5">
        <v>0.39798839167002298</v>
      </c>
      <c r="I6127">
        <f t="shared" si="95"/>
        <v>1.0019939758299987</v>
      </c>
      <c r="J6127">
        <f>Table2[[#This Row],[Consumption]]+Table2[[#This Row],[Predicted Consumption]]</f>
        <v>18.398006024170002</v>
      </c>
      <c r="K6127">
        <f>ABS((Table2[[#This Row],[Consumption]]-Table2[[#This Row],[Predicted Consumption]])/Table2[[#This Row],[Consumption]])</f>
        <v>0.10329834802371121</v>
      </c>
    </row>
    <row r="6128" spans="1:11" x14ac:dyDescent="0.25">
      <c r="A6128" s="1">
        <v>40424.8125</v>
      </c>
      <c r="B6128">
        <v>9.6</v>
      </c>
      <c r="D6128" s="3">
        <v>40424.8125</v>
      </c>
      <c r="E6128">
        <v>9.6</v>
      </c>
      <c r="F6128">
        <v>10.4966767017</v>
      </c>
      <c r="G6128" s="5">
        <v>0.27472976395749799</v>
      </c>
      <c r="I6128">
        <f t="shared" si="95"/>
        <v>0.89667670170000058</v>
      </c>
      <c r="J6128">
        <f>Table2[[#This Row],[Consumption]]+Table2[[#This Row],[Predicted Consumption]]</f>
        <v>20.096676701699998</v>
      </c>
      <c r="K6128">
        <f>ABS((Table2[[#This Row],[Consumption]]-Table2[[#This Row],[Predicted Consumption]])/Table2[[#This Row],[Consumption]])</f>
        <v>9.340382309375006E-2</v>
      </c>
    </row>
    <row r="6129" spans="1:11" x14ac:dyDescent="0.25">
      <c r="A6129" s="1">
        <v>40424.822916666664</v>
      </c>
      <c r="B6129">
        <v>10</v>
      </c>
      <c r="D6129" s="3">
        <v>40424.822916666664</v>
      </c>
      <c r="E6129">
        <v>10</v>
      </c>
      <c r="F6129">
        <v>9.9999061251699999</v>
      </c>
      <c r="G6129" s="5">
        <v>0.31259822947967297</v>
      </c>
      <c r="I6129">
        <f t="shared" si="95"/>
        <v>9.3874830000117981E-5</v>
      </c>
      <c r="J6129">
        <f>Table2[[#This Row],[Consumption]]+Table2[[#This Row],[Predicted Consumption]]</f>
        <v>19.99990612517</v>
      </c>
      <c r="K6129">
        <f>ABS((Table2[[#This Row],[Consumption]]-Table2[[#This Row],[Predicted Consumption]])/Table2[[#This Row],[Consumption]])</f>
        <v>9.3874830000117988E-6</v>
      </c>
    </row>
    <row r="6130" spans="1:11" x14ac:dyDescent="0.25">
      <c r="A6130" s="1">
        <v>40424.833333333336</v>
      </c>
      <c r="B6130">
        <v>9.1999999999999993</v>
      </c>
      <c r="D6130" s="3">
        <v>40424.833333333336</v>
      </c>
      <c r="E6130">
        <v>9.1999999999999993</v>
      </c>
      <c r="F6130">
        <v>8.8836672810999993</v>
      </c>
      <c r="G6130" s="5">
        <v>0.31208654424965498</v>
      </c>
      <c r="I6130">
        <f t="shared" si="95"/>
        <v>0.31633271890000003</v>
      </c>
      <c r="J6130">
        <f>Table2[[#This Row],[Consumption]]+Table2[[#This Row],[Predicted Consumption]]</f>
        <v>18.083667281099999</v>
      </c>
      <c r="K6130">
        <f>ABS((Table2[[#This Row],[Consumption]]-Table2[[#This Row],[Predicted Consumption]])/Table2[[#This Row],[Consumption]])</f>
        <v>3.4383991184782615E-2</v>
      </c>
    </row>
    <row r="6131" spans="1:11" x14ac:dyDescent="0.25">
      <c r="A6131" s="1">
        <v>40424.84375</v>
      </c>
      <c r="B6131">
        <v>5.2</v>
      </c>
      <c r="D6131" s="3">
        <v>40424.84375</v>
      </c>
      <c r="E6131">
        <v>5.2</v>
      </c>
      <c r="F6131">
        <v>8.6980060241700006</v>
      </c>
      <c r="G6131" s="5">
        <v>0.25992567017802598</v>
      </c>
      <c r="I6131">
        <f t="shared" si="95"/>
        <v>3.4980060241700004</v>
      </c>
      <c r="J6131">
        <f>Table2[[#This Row],[Consumption]]+Table2[[#This Row],[Predicted Consumption]]</f>
        <v>13.898006024170002</v>
      </c>
      <c r="K6131">
        <f>ABS((Table2[[#This Row],[Consumption]]-Table2[[#This Row],[Predicted Consumption]])/Table2[[#This Row],[Consumption]])</f>
        <v>0.67269346618653847</v>
      </c>
    </row>
    <row r="6132" spans="1:11" x14ac:dyDescent="0.25">
      <c r="A6132" s="1">
        <v>40424.854166666664</v>
      </c>
      <c r="B6132">
        <v>2</v>
      </c>
      <c r="D6132" s="3">
        <v>40424.854166666664</v>
      </c>
      <c r="E6132">
        <v>2</v>
      </c>
      <c r="F6132">
        <v>8.6980060241700006</v>
      </c>
      <c r="G6132" s="5">
        <v>0.45827480280719501</v>
      </c>
      <c r="I6132">
        <f t="shared" si="95"/>
        <v>6.6980060241700006</v>
      </c>
      <c r="J6132">
        <f>Table2[[#This Row],[Consumption]]+Table2[[#This Row],[Predicted Consumption]]</f>
        <v>10.698006024170001</v>
      </c>
      <c r="K6132">
        <f>ABS((Table2[[#This Row],[Consumption]]-Table2[[#This Row],[Predicted Consumption]])/Table2[[#This Row],[Consumption]])</f>
        <v>3.3490030120850003</v>
      </c>
    </row>
    <row r="6133" spans="1:11" x14ac:dyDescent="0.25">
      <c r="A6133" s="1">
        <v>40424.864583333336</v>
      </c>
      <c r="B6133">
        <v>2.1</v>
      </c>
      <c r="D6133" s="3">
        <v>40424.864583333336</v>
      </c>
      <c r="E6133">
        <v>2.1</v>
      </c>
      <c r="F6133">
        <v>3.4662250999999999</v>
      </c>
      <c r="G6133" s="5">
        <v>0.94622710326251203</v>
      </c>
      <c r="I6133">
        <f t="shared" si="95"/>
        <v>1.3662250999999999</v>
      </c>
      <c r="J6133">
        <f>Table2[[#This Row],[Consumption]]+Table2[[#This Row],[Predicted Consumption]]</f>
        <v>5.5662251000000005</v>
      </c>
      <c r="K6133">
        <f>ABS((Table2[[#This Row],[Consumption]]-Table2[[#This Row],[Predicted Consumption]])/Table2[[#This Row],[Consumption]])</f>
        <v>0.65058338095238089</v>
      </c>
    </row>
    <row r="6134" spans="1:11" x14ac:dyDescent="0.25">
      <c r="A6134" s="1">
        <v>40424.875</v>
      </c>
      <c r="B6134">
        <v>1.4</v>
      </c>
      <c r="D6134" s="3">
        <v>40424.875</v>
      </c>
      <c r="E6134">
        <v>1.4</v>
      </c>
      <c r="F6134">
        <v>3.4662250999999999</v>
      </c>
      <c r="G6134" s="5">
        <v>0.79695163141038095</v>
      </c>
      <c r="I6134">
        <f t="shared" si="95"/>
        <v>2.0662251</v>
      </c>
      <c r="J6134">
        <f>Table2[[#This Row],[Consumption]]+Table2[[#This Row],[Predicted Consumption]]</f>
        <v>4.8662250999999994</v>
      </c>
      <c r="K6134">
        <f>ABS((Table2[[#This Row],[Consumption]]-Table2[[#This Row],[Predicted Consumption]])/Table2[[#This Row],[Consumption]])</f>
        <v>1.4758750714285715</v>
      </c>
    </row>
    <row r="6135" spans="1:11" x14ac:dyDescent="0.25">
      <c r="A6135" s="1">
        <v>40424.885416666664</v>
      </c>
      <c r="B6135">
        <v>1.2</v>
      </c>
      <c r="D6135" s="3">
        <v>40424.885416666664</v>
      </c>
      <c r="E6135">
        <v>1.2</v>
      </c>
      <c r="F6135">
        <v>1.4</v>
      </c>
      <c r="G6135" s="5">
        <v>0.67782285818802301</v>
      </c>
      <c r="I6135">
        <f t="shared" si="95"/>
        <v>0.19999999999999996</v>
      </c>
      <c r="J6135">
        <f>Table2[[#This Row],[Consumption]]+Table2[[#This Row],[Predicted Consumption]]</f>
        <v>2.5999999999999996</v>
      </c>
      <c r="K6135">
        <f>ABS((Table2[[#This Row],[Consumption]]-Table2[[#This Row],[Predicted Consumption]])/Table2[[#This Row],[Consumption]])</f>
        <v>0.16666666666666663</v>
      </c>
    </row>
    <row r="6136" spans="1:11" x14ac:dyDescent="0.25">
      <c r="A6136" s="1">
        <v>40424.895833333336</v>
      </c>
      <c r="B6136">
        <v>1.3</v>
      </c>
      <c r="D6136" s="3">
        <v>40424.895833333336</v>
      </c>
      <c r="E6136">
        <v>1.3</v>
      </c>
      <c r="F6136">
        <v>1.3</v>
      </c>
      <c r="G6136" s="5">
        <v>0.35659617884553801</v>
      </c>
      <c r="I6136">
        <f t="shared" si="95"/>
        <v>0</v>
      </c>
      <c r="J6136">
        <f>Table2[[#This Row],[Consumption]]+Table2[[#This Row],[Predicted Consumption]]</f>
        <v>2.6</v>
      </c>
      <c r="K6136">
        <f>ABS((Table2[[#This Row],[Consumption]]-Table2[[#This Row],[Predicted Consumption]])/Table2[[#This Row],[Consumption]])</f>
        <v>0</v>
      </c>
    </row>
    <row r="6137" spans="1:11" x14ac:dyDescent="0.25">
      <c r="A6137" s="1">
        <v>40424.90625</v>
      </c>
      <c r="B6137">
        <v>1.4</v>
      </c>
      <c r="D6137" s="3">
        <v>40424.90625</v>
      </c>
      <c r="E6137">
        <v>1.4</v>
      </c>
      <c r="F6137">
        <v>1.2</v>
      </c>
      <c r="G6137" s="5">
        <v>0.69248099140693797</v>
      </c>
      <c r="I6137">
        <f t="shared" si="95"/>
        <v>0.19999999999999996</v>
      </c>
      <c r="J6137">
        <f>Table2[[#This Row],[Consumption]]+Table2[[#This Row],[Predicted Consumption]]</f>
        <v>2.5999999999999996</v>
      </c>
      <c r="K6137">
        <f>ABS((Table2[[#This Row],[Consumption]]-Table2[[#This Row],[Predicted Consumption]])/Table2[[#This Row],[Consumption]])</f>
        <v>0.14285714285714282</v>
      </c>
    </row>
    <row r="6138" spans="1:11" x14ac:dyDescent="0.25">
      <c r="A6138" s="1">
        <v>40424.916666666664</v>
      </c>
      <c r="B6138">
        <v>1.4</v>
      </c>
      <c r="D6138" s="3">
        <v>40424.916666666664</v>
      </c>
      <c r="E6138">
        <v>1.4</v>
      </c>
      <c r="F6138">
        <v>1.2</v>
      </c>
      <c r="G6138" s="5">
        <v>0.49127858242422101</v>
      </c>
      <c r="I6138">
        <f t="shared" si="95"/>
        <v>0.19999999999999996</v>
      </c>
      <c r="J6138">
        <f>Table2[[#This Row],[Consumption]]+Table2[[#This Row],[Predicted Consumption]]</f>
        <v>2.5999999999999996</v>
      </c>
      <c r="K6138">
        <f>ABS((Table2[[#This Row],[Consumption]]-Table2[[#This Row],[Predicted Consumption]])/Table2[[#This Row],[Consumption]])</f>
        <v>0.14285714285714282</v>
      </c>
    </row>
    <row r="6139" spans="1:11" x14ac:dyDescent="0.25">
      <c r="A6139" s="1">
        <v>40424.927083333336</v>
      </c>
      <c r="B6139">
        <v>1.2</v>
      </c>
      <c r="D6139" s="3">
        <v>40424.927083333336</v>
      </c>
      <c r="E6139">
        <v>1.2</v>
      </c>
      <c r="F6139">
        <v>1.3</v>
      </c>
      <c r="G6139" s="5">
        <v>0.51647393330288205</v>
      </c>
      <c r="I6139">
        <f t="shared" si="95"/>
        <v>0.10000000000000009</v>
      </c>
      <c r="J6139">
        <f>Table2[[#This Row],[Consumption]]+Table2[[#This Row],[Predicted Consumption]]</f>
        <v>2.5</v>
      </c>
      <c r="K6139">
        <f>ABS((Table2[[#This Row],[Consumption]]-Table2[[#This Row],[Predicted Consumption]])/Table2[[#This Row],[Consumption]])</f>
        <v>8.3333333333333412E-2</v>
      </c>
    </row>
    <row r="6140" spans="1:11" x14ac:dyDescent="0.25">
      <c r="A6140" s="1">
        <v>40424.9375</v>
      </c>
      <c r="B6140">
        <v>1.3</v>
      </c>
      <c r="D6140" s="3">
        <v>40424.9375</v>
      </c>
      <c r="E6140">
        <v>1.3</v>
      </c>
      <c r="F6140">
        <v>1.3</v>
      </c>
      <c r="G6140" s="5">
        <v>0.82191656135983804</v>
      </c>
      <c r="I6140">
        <f t="shared" si="95"/>
        <v>0</v>
      </c>
      <c r="J6140">
        <f>Table2[[#This Row],[Consumption]]+Table2[[#This Row],[Predicted Consumption]]</f>
        <v>2.6</v>
      </c>
      <c r="K6140">
        <f>ABS((Table2[[#This Row],[Consumption]]-Table2[[#This Row],[Predicted Consumption]])/Table2[[#This Row],[Consumption]])</f>
        <v>0</v>
      </c>
    </row>
    <row r="6141" spans="1:11" x14ac:dyDescent="0.25">
      <c r="A6141" s="1">
        <v>40424.947916666664</v>
      </c>
      <c r="B6141">
        <v>1.2</v>
      </c>
      <c r="D6141" s="3">
        <v>40424.947916666664</v>
      </c>
      <c r="E6141">
        <v>1.2</v>
      </c>
      <c r="F6141">
        <v>1.4</v>
      </c>
      <c r="G6141" s="5">
        <v>0.88387905009843903</v>
      </c>
      <c r="I6141">
        <f t="shared" si="95"/>
        <v>0.19999999999999996</v>
      </c>
      <c r="J6141">
        <f>Table2[[#This Row],[Consumption]]+Table2[[#This Row],[Predicted Consumption]]</f>
        <v>2.5999999999999996</v>
      </c>
      <c r="K6141">
        <f>ABS((Table2[[#This Row],[Consumption]]-Table2[[#This Row],[Predicted Consumption]])/Table2[[#This Row],[Consumption]])</f>
        <v>0.16666666666666663</v>
      </c>
    </row>
    <row r="6142" spans="1:11" x14ac:dyDescent="0.25">
      <c r="A6142" s="1">
        <v>40424.958333333336</v>
      </c>
      <c r="B6142">
        <v>1.2</v>
      </c>
      <c r="D6142" s="3">
        <v>40424.958333333336</v>
      </c>
      <c r="E6142">
        <v>1.2</v>
      </c>
      <c r="F6142">
        <v>1.2</v>
      </c>
      <c r="G6142" s="5">
        <v>0.79610104947760396</v>
      </c>
      <c r="I6142">
        <f t="shared" si="95"/>
        <v>0</v>
      </c>
      <c r="J6142">
        <f>Table2[[#This Row],[Consumption]]+Table2[[#This Row],[Predicted Consumption]]</f>
        <v>2.4</v>
      </c>
      <c r="K6142">
        <f>ABS((Table2[[#This Row],[Consumption]]-Table2[[#This Row],[Predicted Consumption]])/Table2[[#This Row],[Consumption]])</f>
        <v>0</v>
      </c>
    </row>
    <row r="6143" spans="1:11" x14ac:dyDescent="0.25">
      <c r="A6143" s="1">
        <v>40424.96875</v>
      </c>
      <c r="B6143">
        <v>1.2</v>
      </c>
      <c r="D6143" s="3">
        <v>40424.96875</v>
      </c>
      <c r="E6143">
        <v>1.2</v>
      </c>
      <c r="F6143">
        <v>1.2</v>
      </c>
      <c r="G6143" s="5">
        <v>0.82380193735406404</v>
      </c>
      <c r="I6143">
        <f t="shared" si="95"/>
        <v>0</v>
      </c>
      <c r="J6143">
        <f>Table2[[#This Row],[Consumption]]+Table2[[#This Row],[Predicted Consumption]]</f>
        <v>2.4</v>
      </c>
      <c r="K6143">
        <f>ABS((Table2[[#This Row],[Consumption]]-Table2[[#This Row],[Predicted Consumption]])/Table2[[#This Row],[Consumption]])</f>
        <v>0</v>
      </c>
    </row>
    <row r="6144" spans="1:11" x14ac:dyDescent="0.25">
      <c r="A6144" s="1">
        <v>40424.979166666664</v>
      </c>
      <c r="B6144">
        <v>1.2</v>
      </c>
      <c r="D6144" s="3">
        <v>40424.979166666664</v>
      </c>
      <c r="E6144">
        <v>1.2</v>
      </c>
      <c r="F6144">
        <v>1.2</v>
      </c>
      <c r="G6144" s="5">
        <v>0.80811073857540405</v>
      </c>
      <c r="I6144">
        <f t="shared" si="95"/>
        <v>0</v>
      </c>
      <c r="J6144">
        <f>Table2[[#This Row],[Consumption]]+Table2[[#This Row],[Predicted Consumption]]</f>
        <v>2.4</v>
      </c>
      <c r="K6144">
        <f>ABS((Table2[[#This Row],[Consumption]]-Table2[[#This Row],[Predicted Consumption]])/Table2[[#This Row],[Consumption]])</f>
        <v>0</v>
      </c>
    </row>
    <row r="6145" spans="1:11" x14ac:dyDescent="0.25">
      <c r="A6145" s="1">
        <v>40424.989583333336</v>
      </c>
      <c r="B6145">
        <v>1.2</v>
      </c>
      <c r="D6145" s="3">
        <v>40424.989583333336</v>
      </c>
      <c r="E6145">
        <v>1.2</v>
      </c>
      <c r="F6145">
        <v>1.2</v>
      </c>
      <c r="G6145" s="5">
        <v>0.87722452202500201</v>
      </c>
      <c r="I6145">
        <f t="shared" si="95"/>
        <v>0</v>
      </c>
      <c r="J6145">
        <f>Table2[[#This Row],[Consumption]]+Table2[[#This Row],[Predicted Consumption]]</f>
        <v>2.4</v>
      </c>
      <c r="K6145">
        <f>ABS((Table2[[#This Row],[Consumption]]-Table2[[#This Row],[Predicted Consumption]])/Table2[[#This Row],[Consumption]])</f>
        <v>0</v>
      </c>
    </row>
    <row r="6146" spans="1:11" x14ac:dyDescent="0.25">
      <c r="A6146" s="1">
        <v>40425</v>
      </c>
      <c r="B6146">
        <v>1.2</v>
      </c>
      <c r="D6146" s="2">
        <v>40425</v>
      </c>
      <c r="E6146">
        <v>1.2</v>
      </c>
      <c r="F6146">
        <v>1.2</v>
      </c>
      <c r="G6146" s="5">
        <v>0.82387274249041997</v>
      </c>
      <c r="I6146">
        <f t="shared" si="95"/>
        <v>0</v>
      </c>
      <c r="J6146">
        <f>Table2[[#This Row],[Consumption]]+Table2[[#This Row],[Predicted Consumption]]</f>
        <v>2.4</v>
      </c>
      <c r="K6146">
        <f>ABS((Table2[[#This Row],[Consumption]]-Table2[[#This Row],[Predicted Consumption]])/Table2[[#This Row],[Consumption]])</f>
        <v>0</v>
      </c>
    </row>
    <row r="6147" spans="1:11" x14ac:dyDescent="0.25">
      <c r="A6147" s="1">
        <v>40425.010416666664</v>
      </c>
      <c r="B6147">
        <v>4.7</v>
      </c>
      <c r="D6147" s="3">
        <v>40425.010416666664</v>
      </c>
      <c r="E6147">
        <v>4.7</v>
      </c>
      <c r="F6147">
        <v>1.2</v>
      </c>
      <c r="G6147" s="5">
        <v>0.858633697623291</v>
      </c>
      <c r="I6147">
        <f t="shared" si="95"/>
        <v>3.5</v>
      </c>
      <c r="J6147">
        <f>Table2[[#This Row],[Consumption]]+Table2[[#This Row],[Predicted Consumption]]</f>
        <v>5.9</v>
      </c>
      <c r="K6147">
        <f>ABS((Table2[[#This Row],[Consumption]]-Table2[[#This Row],[Predicted Consumption]])/Table2[[#This Row],[Consumption]])</f>
        <v>0.74468085106382975</v>
      </c>
    </row>
    <row r="6148" spans="1:11" x14ac:dyDescent="0.25">
      <c r="A6148" s="1">
        <v>40425.020833333336</v>
      </c>
      <c r="B6148">
        <v>5.2</v>
      </c>
      <c r="D6148" s="3">
        <v>40425.020833333336</v>
      </c>
      <c r="E6148">
        <v>5.2</v>
      </c>
      <c r="F6148">
        <v>5.49920727686</v>
      </c>
      <c r="G6148" s="5">
        <v>0.169328531629232</v>
      </c>
      <c r="I6148">
        <f t="shared" ref="I6148:I6211" si="96">ABS(F6148-E6148)</f>
        <v>0.29920727685999982</v>
      </c>
      <c r="J6148">
        <f>Table2[[#This Row],[Consumption]]+Table2[[#This Row],[Predicted Consumption]]</f>
        <v>10.699207276860001</v>
      </c>
      <c r="K6148">
        <f>ABS((Table2[[#This Row],[Consumption]]-Table2[[#This Row],[Predicted Consumption]])/Table2[[#This Row],[Consumption]])</f>
        <v>5.7539860934615349E-2</v>
      </c>
    </row>
    <row r="6149" spans="1:11" x14ac:dyDescent="0.25">
      <c r="A6149" s="1">
        <v>40425.03125</v>
      </c>
      <c r="B6149">
        <v>5.7</v>
      </c>
      <c r="D6149" s="3">
        <v>40425.03125</v>
      </c>
      <c r="E6149">
        <v>5.7</v>
      </c>
      <c r="F6149">
        <v>1.9642250999999999</v>
      </c>
      <c r="G6149" s="5">
        <v>0.91419520092542705</v>
      </c>
      <c r="I6149">
        <f t="shared" si="96"/>
        <v>3.7357749</v>
      </c>
      <c r="J6149">
        <f>Table2[[#This Row],[Consumption]]+Table2[[#This Row],[Predicted Consumption]]</f>
        <v>7.6642251000000003</v>
      </c>
      <c r="K6149">
        <f>ABS((Table2[[#This Row],[Consumption]]-Table2[[#This Row],[Predicted Consumption]])/Table2[[#This Row],[Consumption]])</f>
        <v>0.65539910526315792</v>
      </c>
    </row>
    <row r="6150" spans="1:11" x14ac:dyDescent="0.25">
      <c r="A6150" s="1">
        <v>40425.041666666664</v>
      </c>
      <c r="B6150">
        <v>5.9</v>
      </c>
      <c r="D6150" s="3">
        <v>40425.041666666664</v>
      </c>
      <c r="E6150">
        <v>5.9</v>
      </c>
      <c r="F6150">
        <v>5.49920727686</v>
      </c>
      <c r="G6150" s="5">
        <v>0.356788996016702</v>
      </c>
      <c r="I6150">
        <f t="shared" si="96"/>
        <v>0.40079272314000036</v>
      </c>
      <c r="J6150">
        <f>Table2[[#This Row],[Consumption]]+Table2[[#This Row],[Predicted Consumption]]</f>
        <v>11.39920727686</v>
      </c>
      <c r="K6150">
        <f>ABS((Table2[[#This Row],[Consumption]]-Table2[[#This Row],[Predicted Consumption]])/Table2[[#This Row],[Consumption]])</f>
        <v>6.7930970023728873E-2</v>
      </c>
    </row>
    <row r="6151" spans="1:11" x14ac:dyDescent="0.25">
      <c r="A6151" s="1">
        <v>40425.052083333336</v>
      </c>
      <c r="B6151">
        <v>5.8</v>
      </c>
      <c r="D6151" s="3">
        <v>40425.052083333336</v>
      </c>
      <c r="E6151">
        <v>5.8</v>
      </c>
      <c r="F6151">
        <v>5.7981009753999997</v>
      </c>
      <c r="G6151" s="5">
        <v>0.359606741394565</v>
      </c>
      <c r="I6151">
        <f t="shared" si="96"/>
        <v>1.8990246000001321E-3</v>
      </c>
      <c r="J6151">
        <f>Table2[[#This Row],[Consumption]]+Table2[[#This Row],[Predicted Consumption]]</f>
        <v>11.5981009754</v>
      </c>
      <c r="K6151">
        <f>ABS((Table2[[#This Row],[Consumption]]-Table2[[#This Row],[Predicted Consumption]])/Table2[[#This Row],[Consumption]])</f>
        <v>3.2741803448278138E-4</v>
      </c>
    </row>
    <row r="6152" spans="1:11" x14ac:dyDescent="0.25">
      <c r="A6152" s="1">
        <v>40425.0625</v>
      </c>
      <c r="B6152">
        <v>4.5</v>
      </c>
      <c r="D6152" s="3">
        <v>40425.0625</v>
      </c>
      <c r="E6152">
        <v>4.5</v>
      </c>
      <c r="F6152">
        <v>5.508</v>
      </c>
      <c r="G6152" s="5">
        <v>0.24216546178727999</v>
      </c>
      <c r="I6152">
        <f t="shared" si="96"/>
        <v>1.008</v>
      </c>
      <c r="J6152">
        <f>Table2[[#This Row],[Consumption]]+Table2[[#This Row],[Predicted Consumption]]</f>
        <v>10.007999999999999</v>
      </c>
      <c r="K6152">
        <f>ABS((Table2[[#This Row],[Consumption]]-Table2[[#This Row],[Predicted Consumption]])/Table2[[#This Row],[Consumption]])</f>
        <v>0.224</v>
      </c>
    </row>
    <row r="6153" spans="1:11" x14ac:dyDescent="0.25">
      <c r="A6153" s="1">
        <v>40425.072916666664</v>
      </c>
      <c r="B6153">
        <v>1.2</v>
      </c>
      <c r="D6153" s="3">
        <v>40425.072916666664</v>
      </c>
      <c r="E6153">
        <v>1.2</v>
      </c>
      <c r="F6153">
        <v>5.1993909570300003</v>
      </c>
      <c r="G6153" s="5">
        <v>0.45220948421226398</v>
      </c>
      <c r="I6153">
        <f t="shared" si="96"/>
        <v>3.9993909570300001</v>
      </c>
      <c r="J6153">
        <f>Table2[[#This Row],[Consumption]]+Table2[[#This Row],[Predicted Consumption]]</f>
        <v>6.3993909570300005</v>
      </c>
      <c r="K6153">
        <f>ABS((Table2[[#This Row],[Consumption]]-Table2[[#This Row],[Predicted Consumption]])/Table2[[#This Row],[Consumption]])</f>
        <v>3.3328257975250004</v>
      </c>
    </row>
    <row r="6154" spans="1:11" x14ac:dyDescent="0.25">
      <c r="A6154" s="1">
        <v>40425.083333333336</v>
      </c>
      <c r="B6154">
        <v>1.2</v>
      </c>
      <c r="D6154" s="3">
        <v>40425.083333333336</v>
      </c>
      <c r="E6154">
        <v>1.2</v>
      </c>
      <c r="F6154">
        <v>1.3</v>
      </c>
      <c r="G6154" s="5">
        <v>0.57960839500186601</v>
      </c>
      <c r="I6154">
        <f t="shared" si="96"/>
        <v>0.10000000000000009</v>
      </c>
      <c r="J6154">
        <f>Table2[[#This Row],[Consumption]]+Table2[[#This Row],[Predicted Consumption]]</f>
        <v>2.5</v>
      </c>
      <c r="K6154">
        <f>ABS((Table2[[#This Row],[Consumption]]-Table2[[#This Row],[Predicted Consumption]])/Table2[[#This Row],[Consumption]])</f>
        <v>8.3333333333333412E-2</v>
      </c>
    </row>
    <row r="6155" spans="1:11" x14ac:dyDescent="0.25">
      <c r="A6155" s="1">
        <v>40425.09375</v>
      </c>
      <c r="B6155">
        <v>1.2</v>
      </c>
      <c r="D6155" s="3">
        <v>40425.09375</v>
      </c>
      <c r="E6155">
        <v>1.2</v>
      </c>
      <c r="F6155">
        <v>1.2</v>
      </c>
      <c r="G6155" s="5">
        <v>0.70299157161727699</v>
      </c>
      <c r="I6155">
        <f t="shared" si="96"/>
        <v>0</v>
      </c>
      <c r="J6155">
        <f>Table2[[#This Row],[Consumption]]+Table2[[#This Row],[Predicted Consumption]]</f>
        <v>2.4</v>
      </c>
      <c r="K6155">
        <f>ABS((Table2[[#This Row],[Consumption]]-Table2[[#This Row],[Predicted Consumption]])/Table2[[#This Row],[Consumption]])</f>
        <v>0</v>
      </c>
    </row>
    <row r="6156" spans="1:11" x14ac:dyDescent="0.25">
      <c r="A6156" s="1">
        <v>40425.104166666664</v>
      </c>
      <c r="B6156">
        <v>1.2</v>
      </c>
      <c r="D6156" s="3">
        <v>40425.104166666664</v>
      </c>
      <c r="E6156">
        <v>1.2</v>
      </c>
      <c r="F6156">
        <v>1.2</v>
      </c>
      <c r="G6156" s="5">
        <v>0.70519243053825698</v>
      </c>
      <c r="I6156">
        <f t="shared" si="96"/>
        <v>0</v>
      </c>
      <c r="J6156">
        <f>Table2[[#This Row],[Consumption]]+Table2[[#This Row],[Predicted Consumption]]</f>
        <v>2.4</v>
      </c>
      <c r="K6156">
        <f>ABS((Table2[[#This Row],[Consumption]]-Table2[[#This Row],[Predicted Consumption]])/Table2[[#This Row],[Consumption]])</f>
        <v>0</v>
      </c>
    </row>
    <row r="6157" spans="1:11" x14ac:dyDescent="0.25">
      <c r="A6157" s="1">
        <v>40425.114583333336</v>
      </c>
      <c r="B6157">
        <v>1.3</v>
      </c>
      <c r="D6157" s="3">
        <v>40425.114583333336</v>
      </c>
      <c r="E6157">
        <v>1.3</v>
      </c>
      <c r="F6157">
        <v>1.2</v>
      </c>
      <c r="G6157" s="5">
        <v>0.80522530328220598</v>
      </c>
      <c r="I6157">
        <f t="shared" si="96"/>
        <v>0.10000000000000009</v>
      </c>
      <c r="J6157">
        <f>Table2[[#This Row],[Consumption]]+Table2[[#This Row],[Predicted Consumption]]</f>
        <v>2.5</v>
      </c>
      <c r="K6157">
        <f>ABS((Table2[[#This Row],[Consumption]]-Table2[[#This Row],[Predicted Consumption]])/Table2[[#This Row],[Consumption]])</f>
        <v>7.6923076923076983E-2</v>
      </c>
    </row>
    <row r="6158" spans="1:11" x14ac:dyDescent="0.25">
      <c r="A6158" s="1">
        <v>40425.125</v>
      </c>
      <c r="B6158">
        <v>1.2</v>
      </c>
      <c r="D6158" s="3">
        <v>40425.125</v>
      </c>
      <c r="E6158">
        <v>1.2</v>
      </c>
      <c r="F6158">
        <v>1.2</v>
      </c>
      <c r="G6158" s="5">
        <v>0.66546633693715496</v>
      </c>
      <c r="I6158">
        <f t="shared" si="96"/>
        <v>0</v>
      </c>
      <c r="J6158">
        <f>Table2[[#This Row],[Consumption]]+Table2[[#This Row],[Predicted Consumption]]</f>
        <v>2.4</v>
      </c>
      <c r="K6158">
        <f>ABS((Table2[[#This Row],[Consumption]]-Table2[[#This Row],[Predicted Consumption]])/Table2[[#This Row],[Consumption]])</f>
        <v>0</v>
      </c>
    </row>
    <row r="6159" spans="1:11" x14ac:dyDescent="0.25">
      <c r="A6159" s="1">
        <v>40425.135416666664</v>
      </c>
      <c r="B6159">
        <v>1.3</v>
      </c>
      <c r="D6159" s="3">
        <v>40425.135416666664</v>
      </c>
      <c r="E6159">
        <v>1.3</v>
      </c>
      <c r="F6159">
        <v>1.2</v>
      </c>
      <c r="G6159" s="5">
        <v>0.76427683941781799</v>
      </c>
      <c r="I6159">
        <f t="shared" si="96"/>
        <v>0.10000000000000009</v>
      </c>
      <c r="J6159">
        <f>Table2[[#This Row],[Consumption]]+Table2[[#This Row],[Predicted Consumption]]</f>
        <v>2.5</v>
      </c>
      <c r="K6159">
        <f>ABS((Table2[[#This Row],[Consumption]]-Table2[[#This Row],[Predicted Consumption]])/Table2[[#This Row],[Consumption]])</f>
        <v>7.6923076923076983E-2</v>
      </c>
    </row>
    <row r="6160" spans="1:11" x14ac:dyDescent="0.25">
      <c r="A6160" s="1">
        <v>40425.145833333336</v>
      </c>
      <c r="B6160">
        <v>1.2</v>
      </c>
      <c r="D6160" s="3">
        <v>40425.145833333336</v>
      </c>
      <c r="E6160">
        <v>1.2</v>
      </c>
      <c r="F6160">
        <v>1.3</v>
      </c>
      <c r="G6160" s="5">
        <v>0.42064082344965897</v>
      </c>
      <c r="I6160">
        <f t="shared" si="96"/>
        <v>0.10000000000000009</v>
      </c>
      <c r="J6160">
        <f>Table2[[#This Row],[Consumption]]+Table2[[#This Row],[Predicted Consumption]]</f>
        <v>2.5</v>
      </c>
      <c r="K6160">
        <f>ABS((Table2[[#This Row],[Consumption]]-Table2[[#This Row],[Predicted Consumption]])/Table2[[#This Row],[Consumption]])</f>
        <v>8.3333333333333412E-2</v>
      </c>
    </row>
    <row r="6161" spans="1:11" x14ac:dyDescent="0.25">
      <c r="A6161" s="1">
        <v>40425.15625</v>
      </c>
      <c r="B6161">
        <v>1.1000000000000001</v>
      </c>
      <c r="D6161" s="3">
        <v>40425.15625</v>
      </c>
      <c r="E6161">
        <v>1.1000000000000001</v>
      </c>
      <c r="F6161">
        <v>1.2</v>
      </c>
      <c r="G6161" s="5">
        <v>0.65135801253756098</v>
      </c>
      <c r="I6161">
        <f t="shared" si="96"/>
        <v>9.9999999999999867E-2</v>
      </c>
      <c r="J6161">
        <f>Table2[[#This Row],[Consumption]]+Table2[[#This Row],[Predicted Consumption]]</f>
        <v>2.2999999999999998</v>
      </c>
      <c r="K6161">
        <f>ABS((Table2[[#This Row],[Consumption]]-Table2[[#This Row],[Predicted Consumption]])/Table2[[#This Row],[Consumption]])</f>
        <v>9.0909090909090787E-2</v>
      </c>
    </row>
    <row r="6162" spans="1:11" x14ac:dyDescent="0.25">
      <c r="A6162" s="1">
        <v>40425.166666666664</v>
      </c>
      <c r="B6162">
        <v>1.2</v>
      </c>
      <c r="D6162" s="3">
        <v>40425.166666666664</v>
      </c>
      <c r="E6162">
        <v>1.2</v>
      </c>
      <c r="F6162">
        <v>1.2</v>
      </c>
      <c r="G6162" s="5">
        <v>9.6359068471573994E-2</v>
      </c>
      <c r="I6162">
        <f t="shared" si="96"/>
        <v>0</v>
      </c>
      <c r="J6162">
        <f>Table2[[#This Row],[Consumption]]+Table2[[#This Row],[Predicted Consumption]]</f>
        <v>2.4</v>
      </c>
      <c r="K6162">
        <f>ABS((Table2[[#This Row],[Consumption]]-Table2[[#This Row],[Predicted Consumption]])/Table2[[#This Row],[Consumption]])</f>
        <v>0</v>
      </c>
    </row>
    <row r="6163" spans="1:11" x14ac:dyDescent="0.25">
      <c r="A6163" s="1">
        <v>40425.177083333336</v>
      </c>
      <c r="B6163">
        <v>1.3</v>
      </c>
      <c r="D6163" s="3">
        <v>40425.177083333336</v>
      </c>
      <c r="E6163">
        <v>1.3</v>
      </c>
      <c r="F6163">
        <v>1.2</v>
      </c>
      <c r="G6163" s="5">
        <v>0.51802356272164096</v>
      </c>
      <c r="I6163">
        <f t="shared" si="96"/>
        <v>0.10000000000000009</v>
      </c>
      <c r="J6163">
        <f>Table2[[#This Row],[Consumption]]+Table2[[#This Row],[Predicted Consumption]]</f>
        <v>2.5</v>
      </c>
      <c r="K6163">
        <f>ABS((Table2[[#This Row],[Consumption]]-Table2[[#This Row],[Predicted Consumption]])/Table2[[#This Row],[Consumption]])</f>
        <v>7.6923076923076983E-2</v>
      </c>
    </row>
    <row r="6164" spans="1:11" x14ac:dyDescent="0.25">
      <c r="A6164" s="1">
        <v>40425.1875</v>
      </c>
      <c r="B6164">
        <v>1.2</v>
      </c>
      <c r="D6164" s="3">
        <v>40425.1875</v>
      </c>
      <c r="E6164">
        <v>1.2</v>
      </c>
      <c r="F6164">
        <v>1.2</v>
      </c>
      <c r="G6164" s="5">
        <v>0.62960988143549901</v>
      </c>
      <c r="I6164">
        <f t="shared" si="96"/>
        <v>0</v>
      </c>
      <c r="J6164">
        <f>Table2[[#This Row],[Consumption]]+Table2[[#This Row],[Predicted Consumption]]</f>
        <v>2.4</v>
      </c>
      <c r="K6164">
        <f>ABS((Table2[[#This Row],[Consumption]]-Table2[[#This Row],[Predicted Consumption]])/Table2[[#This Row],[Consumption]])</f>
        <v>0</v>
      </c>
    </row>
    <row r="6165" spans="1:11" x14ac:dyDescent="0.25">
      <c r="A6165" s="1">
        <v>40425.197916666664</v>
      </c>
      <c r="B6165">
        <v>1.1000000000000001</v>
      </c>
      <c r="D6165" s="3">
        <v>40425.197916666664</v>
      </c>
      <c r="E6165">
        <v>1.1000000000000001</v>
      </c>
      <c r="F6165">
        <v>1.2</v>
      </c>
      <c r="G6165" s="5">
        <v>0.51171693214729197</v>
      </c>
      <c r="I6165">
        <f t="shared" si="96"/>
        <v>9.9999999999999867E-2</v>
      </c>
      <c r="J6165">
        <f>Table2[[#This Row],[Consumption]]+Table2[[#This Row],[Predicted Consumption]]</f>
        <v>2.2999999999999998</v>
      </c>
      <c r="K6165">
        <f>ABS((Table2[[#This Row],[Consumption]]-Table2[[#This Row],[Predicted Consumption]])/Table2[[#This Row],[Consumption]])</f>
        <v>9.0909090909090787E-2</v>
      </c>
    </row>
    <row r="6166" spans="1:11" x14ac:dyDescent="0.25">
      <c r="A6166" s="1">
        <v>40425.208333333336</v>
      </c>
      <c r="B6166">
        <v>1.3</v>
      </c>
      <c r="D6166" s="3">
        <v>40425.208333333336</v>
      </c>
      <c r="E6166">
        <v>1.3</v>
      </c>
      <c r="F6166">
        <v>1.2</v>
      </c>
      <c r="G6166" s="5">
        <v>4.2926751560089203E-2</v>
      </c>
      <c r="I6166">
        <f t="shared" si="96"/>
        <v>0.10000000000000009</v>
      </c>
      <c r="J6166">
        <f>Table2[[#This Row],[Consumption]]+Table2[[#This Row],[Predicted Consumption]]</f>
        <v>2.5</v>
      </c>
      <c r="K6166">
        <f>ABS((Table2[[#This Row],[Consumption]]-Table2[[#This Row],[Predicted Consumption]])/Table2[[#This Row],[Consumption]])</f>
        <v>7.6923076923076983E-2</v>
      </c>
    </row>
    <row r="6167" spans="1:11" x14ac:dyDescent="0.25">
      <c r="A6167" s="1">
        <v>40425.21875</v>
      </c>
      <c r="B6167">
        <v>1.2</v>
      </c>
      <c r="D6167" s="3">
        <v>40425.21875</v>
      </c>
      <c r="E6167">
        <v>1.2</v>
      </c>
      <c r="I6167">
        <f t="shared" si="96"/>
        <v>1.2</v>
      </c>
      <c r="J6167">
        <f>Table2[[#This Row],[Consumption]]+Table2[[#This Row],[Predicted Consumption]]</f>
        <v>1.2</v>
      </c>
      <c r="K6167">
        <f>ABS((Table2[[#This Row],[Consumption]]-Table2[[#This Row],[Predicted Consumption]])/Table2[[#This Row],[Consumption]])</f>
        <v>1</v>
      </c>
    </row>
    <row r="6168" spans="1:11" x14ac:dyDescent="0.25">
      <c r="A6168" s="1">
        <v>40425.229166666664</v>
      </c>
      <c r="B6168">
        <v>1.1000000000000001</v>
      </c>
      <c r="D6168" s="3">
        <v>40425.229166666664</v>
      </c>
      <c r="E6168">
        <v>1.1000000000000001</v>
      </c>
      <c r="F6168">
        <v>1.2</v>
      </c>
      <c r="G6168" s="5">
        <v>0.43587373088685599</v>
      </c>
      <c r="I6168">
        <f t="shared" si="96"/>
        <v>9.9999999999999867E-2</v>
      </c>
      <c r="J6168">
        <f>Table2[[#This Row],[Consumption]]+Table2[[#This Row],[Predicted Consumption]]</f>
        <v>2.2999999999999998</v>
      </c>
      <c r="K6168">
        <f>ABS((Table2[[#This Row],[Consumption]]-Table2[[#This Row],[Predicted Consumption]])/Table2[[#This Row],[Consumption]])</f>
        <v>9.0909090909090787E-2</v>
      </c>
    </row>
    <row r="6169" spans="1:11" x14ac:dyDescent="0.25">
      <c r="A6169" s="1">
        <v>40425.239583333336</v>
      </c>
      <c r="B6169">
        <v>1.3</v>
      </c>
      <c r="D6169" s="3">
        <v>40425.239583333336</v>
      </c>
      <c r="E6169">
        <v>1.3</v>
      </c>
      <c r="F6169">
        <v>1.2</v>
      </c>
      <c r="G6169" s="5">
        <v>0.61257222953264501</v>
      </c>
      <c r="I6169">
        <f t="shared" si="96"/>
        <v>0.10000000000000009</v>
      </c>
      <c r="J6169">
        <f>Table2[[#This Row],[Consumption]]+Table2[[#This Row],[Predicted Consumption]]</f>
        <v>2.5</v>
      </c>
      <c r="K6169">
        <f>ABS((Table2[[#This Row],[Consumption]]-Table2[[#This Row],[Predicted Consumption]])/Table2[[#This Row],[Consumption]])</f>
        <v>7.6923076923076983E-2</v>
      </c>
    </row>
    <row r="6170" spans="1:11" x14ac:dyDescent="0.25">
      <c r="A6170" s="1">
        <v>40425.25</v>
      </c>
      <c r="B6170">
        <v>1.1000000000000001</v>
      </c>
      <c r="D6170" s="3">
        <v>40425.25</v>
      </c>
      <c r="E6170">
        <v>1.1000000000000001</v>
      </c>
      <c r="F6170">
        <v>1.2</v>
      </c>
      <c r="G6170" s="5">
        <v>0.93036034886084196</v>
      </c>
      <c r="I6170">
        <f t="shared" si="96"/>
        <v>9.9999999999999867E-2</v>
      </c>
      <c r="J6170">
        <f>Table2[[#This Row],[Consumption]]+Table2[[#This Row],[Predicted Consumption]]</f>
        <v>2.2999999999999998</v>
      </c>
      <c r="K6170">
        <f>ABS((Table2[[#This Row],[Consumption]]-Table2[[#This Row],[Predicted Consumption]])/Table2[[#This Row],[Consumption]])</f>
        <v>9.0909090909090787E-2</v>
      </c>
    </row>
    <row r="6171" spans="1:11" x14ac:dyDescent="0.25">
      <c r="A6171" s="1">
        <v>40425.260416666664</v>
      </c>
      <c r="B6171">
        <v>1.8</v>
      </c>
      <c r="D6171" s="3">
        <v>40425.260416666664</v>
      </c>
      <c r="E6171">
        <v>1.8</v>
      </c>
      <c r="F6171">
        <v>1.2</v>
      </c>
      <c r="G6171" s="5">
        <v>0.51203267395054097</v>
      </c>
      <c r="I6171">
        <f t="shared" si="96"/>
        <v>0.60000000000000009</v>
      </c>
      <c r="J6171">
        <f>Table2[[#This Row],[Consumption]]+Table2[[#This Row],[Predicted Consumption]]</f>
        <v>3</v>
      </c>
      <c r="K6171">
        <f>ABS((Table2[[#This Row],[Consumption]]-Table2[[#This Row],[Predicted Consumption]])/Table2[[#This Row],[Consumption]])</f>
        <v>0.33333333333333337</v>
      </c>
    </row>
    <row r="6172" spans="1:11" x14ac:dyDescent="0.25">
      <c r="A6172" s="1">
        <v>40425.270833333336</v>
      </c>
      <c r="B6172">
        <v>2.2000000000000002</v>
      </c>
      <c r="D6172" s="3">
        <v>40425.270833333336</v>
      </c>
      <c r="E6172">
        <v>2.2000000000000002</v>
      </c>
      <c r="F6172">
        <v>2.0990891464099999</v>
      </c>
      <c r="G6172" s="5">
        <v>0.40946165834223602</v>
      </c>
      <c r="I6172">
        <f t="shared" si="96"/>
        <v>0.10091085359000029</v>
      </c>
      <c r="J6172">
        <f>Table2[[#This Row],[Consumption]]+Table2[[#This Row],[Predicted Consumption]]</f>
        <v>4.2990891464100001</v>
      </c>
      <c r="K6172">
        <f>ABS((Table2[[#This Row],[Consumption]]-Table2[[#This Row],[Predicted Consumption]])/Table2[[#This Row],[Consumption]])</f>
        <v>4.5868569813636496E-2</v>
      </c>
    </row>
    <row r="6173" spans="1:11" x14ac:dyDescent="0.25">
      <c r="A6173" s="1">
        <v>40425.28125</v>
      </c>
      <c r="B6173">
        <v>4.5</v>
      </c>
      <c r="D6173" s="3">
        <v>40425.28125</v>
      </c>
      <c r="E6173">
        <v>4.5</v>
      </c>
      <c r="F6173">
        <v>1.4</v>
      </c>
      <c r="G6173" s="5">
        <v>0.57577458287073202</v>
      </c>
      <c r="I6173">
        <f t="shared" si="96"/>
        <v>3.1</v>
      </c>
      <c r="J6173">
        <f>Table2[[#This Row],[Consumption]]+Table2[[#This Row],[Predicted Consumption]]</f>
        <v>5.9</v>
      </c>
      <c r="K6173">
        <f>ABS((Table2[[#This Row],[Consumption]]-Table2[[#This Row],[Predicted Consumption]])/Table2[[#This Row],[Consumption]])</f>
        <v>0.68888888888888888</v>
      </c>
    </row>
    <row r="6174" spans="1:11" x14ac:dyDescent="0.25">
      <c r="A6174" s="1">
        <v>40425.291666666664</v>
      </c>
      <c r="B6174">
        <v>7.3</v>
      </c>
      <c r="D6174" s="3">
        <v>40425.291666666664</v>
      </c>
      <c r="E6174">
        <v>7.3</v>
      </c>
      <c r="F6174">
        <v>1.2</v>
      </c>
      <c r="G6174" s="5">
        <v>0.69800850823711902</v>
      </c>
      <c r="I6174">
        <f t="shared" si="96"/>
        <v>6.1</v>
      </c>
      <c r="J6174">
        <f>Table2[[#This Row],[Consumption]]+Table2[[#This Row],[Predicted Consumption]]</f>
        <v>8.5</v>
      </c>
      <c r="K6174">
        <f>ABS((Table2[[#This Row],[Consumption]]-Table2[[#This Row],[Predicted Consumption]])/Table2[[#This Row],[Consumption]])</f>
        <v>0.83561643835616439</v>
      </c>
    </row>
    <row r="6175" spans="1:11" x14ac:dyDescent="0.25">
      <c r="A6175" s="1">
        <v>40425.302083333336</v>
      </c>
      <c r="B6175">
        <v>8.9</v>
      </c>
      <c r="D6175" s="3">
        <v>40425.302083333336</v>
      </c>
      <c r="E6175">
        <v>8.9</v>
      </c>
      <c r="F6175">
        <v>9.6999061251800001</v>
      </c>
      <c r="G6175" s="5">
        <v>0.28677031189368302</v>
      </c>
      <c r="I6175">
        <f t="shared" si="96"/>
        <v>0.79990612517999971</v>
      </c>
      <c r="J6175">
        <f>Table2[[#This Row],[Consumption]]+Table2[[#This Row],[Predicted Consumption]]</f>
        <v>18.599906125179999</v>
      </c>
      <c r="K6175">
        <f>ABS((Table2[[#This Row],[Consumption]]-Table2[[#This Row],[Predicted Consumption]])/Table2[[#This Row],[Consumption]])</f>
        <v>8.9877092716853901E-2</v>
      </c>
    </row>
    <row r="6176" spans="1:11" x14ac:dyDescent="0.25">
      <c r="A6176" s="1">
        <v>40425.3125</v>
      </c>
      <c r="B6176">
        <v>12.1</v>
      </c>
      <c r="D6176" s="3">
        <v>40425.3125</v>
      </c>
      <c r="E6176">
        <v>12.1</v>
      </c>
      <c r="F6176">
        <v>8.6980060241700006</v>
      </c>
      <c r="G6176" s="5">
        <v>0.275140063878207</v>
      </c>
      <c r="I6176">
        <f t="shared" si="96"/>
        <v>3.4019939758299991</v>
      </c>
      <c r="J6176">
        <f>Table2[[#This Row],[Consumption]]+Table2[[#This Row],[Predicted Consumption]]</f>
        <v>20.79800602417</v>
      </c>
      <c r="K6176">
        <f>ABS((Table2[[#This Row],[Consumption]]-Table2[[#This Row],[Predicted Consumption]])/Table2[[#This Row],[Consumption]])</f>
        <v>0.28115652692809912</v>
      </c>
    </row>
    <row r="6177" spans="1:11" x14ac:dyDescent="0.25">
      <c r="A6177" s="1">
        <v>40425.322916666664</v>
      </c>
      <c r="B6177">
        <v>11.7</v>
      </c>
      <c r="D6177" s="3">
        <v>40425.322916666664</v>
      </c>
      <c r="E6177">
        <v>11.7</v>
      </c>
      <c r="F6177">
        <v>11.1774005903</v>
      </c>
      <c r="G6177" s="5">
        <v>0.21743749962688899</v>
      </c>
      <c r="I6177">
        <f t="shared" si="96"/>
        <v>0.52259940969999974</v>
      </c>
      <c r="J6177">
        <f>Table2[[#This Row],[Consumption]]+Table2[[#This Row],[Predicted Consumption]]</f>
        <v>22.877400590299999</v>
      </c>
      <c r="K6177">
        <f>ABS((Table2[[#This Row],[Consumption]]-Table2[[#This Row],[Predicted Consumption]])/Table2[[#This Row],[Consumption]])</f>
        <v>4.4666616213675195E-2</v>
      </c>
    </row>
    <row r="6178" spans="1:11" x14ac:dyDescent="0.25">
      <c r="A6178" s="1">
        <v>40425.333333333336</v>
      </c>
      <c r="B6178">
        <v>10.5</v>
      </c>
      <c r="D6178" s="3">
        <v>40425.333333333336</v>
      </c>
      <c r="E6178">
        <v>10.5</v>
      </c>
      <c r="F6178">
        <v>10.4966767017</v>
      </c>
      <c r="G6178" s="5">
        <v>0.35828595505213801</v>
      </c>
      <c r="I6178">
        <f t="shared" si="96"/>
        <v>3.3232982999997773E-3</v>
      </c>
      <c r="J6178">
        <f>Table2[[#This Row],[Consumption]]+Table2[[#This Row],[Predicted Consumption]]</f>
        <v>20.9966767017</v>
      </c>
      <c r="K6178">
        <f>ABS((Table2[[#This Row],[Consumption]]-Table2[[#This Row],[Predicted Consumption]])/Table2[[#This Row],[Consumption]])</f>
        <v>3.165045999999788E-4</v>
      </c>
    </row>
    <row r="6179" spans="1:11" x14ac:dyDescent="0.25">
      <c r="A6179" s="1">
        <v>40425.34375</v>
      </c>
      <c r="B6179">
        <v>15.5</v>
      </c>
      <c r="D6179" s="3">
        <v>40425.34375</v>
      </c>
      <c r="E6179">
        <v>15.5</v>
      </c>
      <c r="F6179">
        <v>10.9993616565</v>
      </c>
      <c r="G6179" s="5">
        <v>0.24818377980454001</v>
      </c>
      <c r="I6179">
        <f t="shared" si="96"/>
        <v>4.5006383435000004</v>
      </c>
      <c r="J6179">
        <f>Table2[[#This Row],[Consumption]]+Table2[[#This Row],[Predicted Consumption]]</f>
        <v>26.4993616565</v>
      </c>
      <c r="K6179">
        <f>ABS((Table2[[#This Row],[Consumption]]-Table2[[#This Row],[Predicted Consumption]])/Table2[[#This Row],[Consumption]])</f>
        <v>0.29036376409677422</v>
      </c>
    </row>
    <row r="6180" spans="1:11" x14ac:dyDescent="0.25">
      <c r="A6180" s="1">
        <v>40425.354166666664</v>
      </c>
      <c r="B6180">
        <v>12</v>
      </c>
      <c r="D6180" s="3">
        <v>40425.354166666664</v>
      </c>
      <c r="E6180">
        <v>12</v>
      </c>
      <c r="F6180">
        <v>12.793665562499999</v>
      </c>
      <c r="G6180" s="5">
        <v>0.25</v>
      </c>
      <c r="I6180">
        <f t="shared" si="96"/>
        <v>0.79366556249999931</v>
      </c>
      <c r="J6180">
        <f>Table2[[#This Row],[Consumption]]+Table2[[#This Row],[Predicted Consumption]]</f>
        <v>24.793665562499999</v>
      </c>
      <c r="K6180">
        <f>ABS((Table2[[#This Row],[Consumption]]-Table2[[#This Row],[Predicted Consumption]])/Table2[[#This Row],[Consumption]])</f>
        <v>6.6138796874999947E-2</v>
      </c>
    </row>
    <row r="6181" spans="1:11" x14ac:dyDescent="0.25">
      <c r="A6181" s="1">
        <v>40425.364583333336</v>
      </c>
      <c r="B6181">
        <v>12.7</v>
      </c>
      <c r="D6181" s="3">
        <v>40425.364583333336</v>
      </c>
      <c r="E6181">
        <v>12.7</v>
      </c>
      <c r="F6181">
        <v>11.6833502233</v>
      </c>
      <c r="G6181" s="5">
        <v>0.48844138743479798</v>
      </c>
      <c r="I6181">
        <f t="shared" si="96"/>
        <v>1.0166497766999996</v>
      </c>
      <c r="J6181">
        <f>Table2[[#This Row],[Consumption]]+Table2[[#This Row],[Predicted Consumption]]</f>
        <v>24.383350223299999</v>
      </c>
      <c r="K6181">
        <f>ABS((Table2[[#This Row],[Consumption]]-Table2[[#This Row],[Predicted Consumption]])/Table2[[#This Row],[Consumption]])</f>
        <v>8.0051163519685012E-2</v>
      </c>
    </row>
    <row r="6182" spans="1:11" x14ac:dyDescent="0.25">
      <c r="A6182" s="1">
        <v>40425.375</v>
      </c>
      <c r="B6182">
        <v>15</v>
      </c>
      <c r="D6182" s="3">
        <v>40425.375</v>
      </c>
      <c r="E6182">
        <v>15</v>
      </c>
      <c r="F6182">
        <v>12.394115899999999</v>
      </c>
      <c r="G6182" s="5">
        <v>0.51406011759807402</v>
      </c>
      <c r="I6182">
        <f t="shared" si="96"/>
        <v>2.6058841000000008</v>
      </c>
      <c r="J6182">
        <f>Table2[[#This Row],[Consumption]]+Table2[[#This Row],[Predicted Consumption]]</f>
        <v>27.394115899999999</v>
      </c>
      <c r="K6182">
        <f>ABS((Table2[[#This Row],[Consumption]]-Table2[[#This Row],[Predicted Consumption]])/Table2[[#This Row],[Consumption]])</f>
        <v>0.17372560666666673</v>
      </c>
    </row>
    <row r="6183" spans="1:11" x14ac:dyDescent="0.25">
      <c r="A6183" s="1">
        <v>40425.385416666664</v>
      </c>
      <c r="B6183">
        <v>15.2</v>
      </c>
      <c r="D6183" s="3">
        <v>40425.385416666664</v>
      </c>
      <c r="E6183">
        <v>15.2</v>
      </c>
      <c r="F6183">
        <v>13.33999571</v>
      </c>
      <c r="G6183" s="5">
        <v>0.49079156634051702</v>
      </c>
      <c r="I6183">
        <f t="shared" si="96"/>
        <v>1.8600042899999991</v>
      </c>
      <c r="J6183">
        <f>Table2[[#This Row],[Consumption]]+Table2[[#This Row],[Predicted Consumption]]</f>
        <v>28.539995709999999</v>
      </c>
      <c r="K6183">
        <f>ABS((Table2[[#This Row],[Consumption]]-Table2[[#This Row],[Predicted Consumption]])/Table2[[#This Row],[Consumption]])</f>
        <v>0.12236870328947363</v>
      </c>
    </row>
    <row r="6184" spans="1:11" x14ac:dyDescent="0.25">
      <c r="A6184" s="1">
        <v>40425.395833333336</v>
      </c>
      <c r="B6184">
        <v>15.3</v>
      </c>
      <c r="D6184" s="3">
        <v>40425.395833333336</v>
      </c>
      <c r="E6184">
        <v>15.3</v>
      </c>
      <c r="F6184">
        <v>13.5380068477</v>
      </c>
      <c r="G6184" s="5">
        <v>0.31570599812412597</v>
      </c>
      <c r="I6184">
        <f t="shared" si="96"/>
        <v>1.7619931523000005</v>
      </c>
      <c r="J6184">
        <f>Table2[[#This Row],[Consumption]]+Table2[[#This Row],[Predicted Consumption]]</f>
        <v>28.838006847700001</v>
      </c>
      <c r="K6184">
        <f>ABS((Table2[[#This Row],[Consumption]]-Table2[[#This Row],[Predicted Consumption]])/Table2[[#This Row],[Consumption]])</f>
        <v>0.11516295113071898</v>
      </c>
    </row>
    <row r="6185" spans="1:11" x14ac:dyDescent="0.25">
      <c r="A6185" s="1">
        <v>40425.40625</v>
      </c>
      <c r="B6185">
        <v>14.9</v>
      </c>
      <c r="D6185" s="3">
        <v>40425.40625</v>
      </c>
      <c r="E6185">
        <v>14.9</v>
      </c>
      <c r="F6185">
        <v>13.23058709</v>
      </c>
      <c r="G6185" s="5">
        <v>0.27565184187965402</v>
      </c>
      <c r="I6185">
        <f t="shared" si="96"/>
        <v>1.6694129100000001</v>
      </c>
      <c r="J6185">
        <f>Table2[[#This Row],[Consumption]]+Table2[[#This Row],[Predicted Consumption]]</f>
        <v>28.130587089999999</v>
      </c>
      <c r="K6185">
        <f>ABS((Table2[[#This Row],[Consumption]]-Table2[[#This Row],[Predicted Consumption]])/Table2[[#This Row],[Consumption]])</f>
        <v>0.11204113489932886</v>
      </c>
    </row>
    <row r="6186" spans="1:11" x14ac:dyDescent="0.25">
      <c r="A6186" s="1">
        <v>40425.416666666664</v>
      </c>
      <c r="B6186">
        <v>15.4</v>
      </c>
      <c r="D6186" s="3">
        <v>40425.416666666664</v>
      </c>
      <c r="E6186">
        <v>15.4</v>
      </c>
      <c r="F6186">
        <v>13.688980000000001</v>
      </c>
      <c r="G6186" s="5">
        <v>0.483153497012421</v>
      </c>
      <c r="I6186">
        <f t="shared" si="96"/>
        <v>1.7110199999999995</v>
      </c>
      <c r="J6186">
        <f>Table2[[#This Row],[Consumption]]+Table2[[#This Row],[Predicted Consumption]]</f>
        <v>29.088979999999999</v>
      </c>
      <c r="K6186">
        <f>ABS((Table2[[#This Row],[Consumption]]-Table2[[#This Row],[Predicted Consumption]])/Table2[[#This Row],[Consumption]])</f>
        <v>0.11110519480519478</v>
      </c>
    </row>
    <row r="6187" spans="1:11" x14ac:dyDescent="0.25">
      <c r="A6187" s="1">
        <v>40425.427083333336</v>
      </c>
      <c r="B6187">
        <v>16.2</v>
      </c>
      <c r="D6187" s="3">
        <v>40425.427083333336</v>
      </c>
      <c r="E6187">
        <v>16.2</v>
      </c>
      <c r="F6187">
        <v>11.9912798578</v>
      </c>
      <c r="G6187" s="5">
        <v>0.25710150385872999</v>
      </c>
      <c r="I6187">
        <f t="shared" si="96"/>
        <v>4.2087201421999989</v>
      </c>
      <c r="J6187">
        <f>Table2[[#This Row],[Consumption]]+Table2[[#This Row],[Predicted Consumption]]</f>
        <v>28.191279857799998</v>
      </c>
      <c r="K6187">
        <f>ABS((Table2[[#This Row],[Consumption]]-Table2[[#This Row],[Predicted Consumption]])/Table2[[#This Row],[Consumption]])</f>
        <v>0.25979753964197527</v>
      </c>
    </row>
    <row r="6188" spans="1:11" x14ac:dyDescent="0.25">
      <c r="A6188" s="1">
        <v>40425.4375</v>
      </c>
      <c r="B6188">
        <v>15.4</v>
      </c>
      <c r="D6188" s="3">
        <v>40425.4375</v>
      </c>
      <c r="E6188">
        <v>15.4</v>
      </c>
      <c r="F6188">
        <v>13.5380068477</v>
      </c>
      <c r="G6188" s="5">
        <v>0.40000002640015597</v>
      </c>
      <c r="I6188">
        <f t="shared" si="96"/>
        <v>1.8619931523000002</v>
      </c>
      <c r="J6188">
        <f>Table2[[#This Row],[Consumption]]+Table2[[#This Row],[Predicted Consumption]]</f>
        <v>28.938006847700002</v>
      </c>
      <c r="K6188">
        <f>ABS((Table2[[#This Row],[Consumption]]-Table2[[#This Row],[Predicted Consumption]])/Table2[[#This Row],[Consumption]])</f>
        <v>0.12090864625324677</v>
      </c>
    </row>
    <row r="6189" spans="1:11" x14ac:dyDescent="0.25">
      <c r="A6189" s="1">
        <v>40425.447916666664</v>
      </c>
      <c r="B6189">
        <v>13.2</v>
      </c>
      <c r="D6189" s="3">
        <v>40425.447916666664</v>
      </c>
      <c r="E6189">
        <v>13.2</v>
      </c>
      <c r="F6189">
        <v>16.2</v>
      </c>
      <c r="G6189" s="5">
        <v>0.55035927769333604</v>
      </c>
      <c r="I6189">
        <f t="shared" si="96"/>
        <v>3</v>
      </c>
      <c r="J6189">
        <f>Table2[[#This Row],[Consumption]]+Table2[[#This Row],[Predicted Consumption]]</f>
        <v>29.4</v>
      </c>
      <c r="K6189">
        <f>ABS((Table2[[#This Row],[Consumption]]-Table2[[#This Row],[Predicted Consumption]])/Table2[[#This Row],[Consumption]])</f>
        <v>0.22727272727272729</v>
      </c>
    </row>
    <row r="6190" spans="1:11" x14ac:dyDescent="0.25">
      <c r="A6190" s="1">
        <v>40425.458333333336</v>
      </c>
      <c r="B6190">
        <v>11.5</v>
      </c>
      <c r="D6190" s="3">
        <v>40425.458333333336</v>
      </c>
      <c r="E6190">
        <v>11.5</v>
      </c>
      <c r="F6190">
        <v>12.3636817537</v>
      </c>
      <c r="G6190" s="5">
        <v>0.44997761782158002</v>
      </c>
      <c r="I6190">
        <f t="shared" si="96"/>
        <v>0.86368175369999989</v>
      </c>
      <c r="J6190">
        <f>Table2[[#This Row],[Consumption]]+Table2[[#This Row],[Predicted Consumption]]</f>
        <v>23.8636817537</v>
      </c>
      <c r="K6190">
        <f>ABS((Table2[[#This Row],[Consumption]]-Table2[[#This Row],[Predicted Consumption]])/Table2[[#This Row],[Consumption]])</f>
        <v>7.5102761191304337E-2</v>
      </c>
    </row>
    <row r="6191" spans="1:11" x14ac:dyDescent="0.25">
      <c r="A6191" s="1">
        <v>40425.46875</v>
      </c>
      <c r="B6191">
        <v>11.4</v>
      </c>
      <c r="D6191" s="3">
        <v>40425.46875</v>
      </c>
      <c r="E6191">
        <v>11.4</v>
      </c>
      <c r="F6191">
        <v>10.9993616565</v>
      </c>
      <c r="G6191" s="5">
        <v>0.60889734721839295</v>
      </c>
      <c r="I6191">
        <f t="shared" si="96"/>
        <v>0.40063834350000072</v>
      </c>
      <c r="J6191">
        <f>Table2[[#This Row],[Consumption]]+Table2[[#This Row],[Predicted Consumption]]</f>
        <v>22.399361656499998</v>
      </c>
      <c r="K6191">
        <f>ABS((Table2[[#This Row],[Consumption]]-Table2[[#This Row],[Predicted Consumption]])/Table2[[#This Row],[Consumption]])</f>
        <v>3.5143714342105323E-2</v>
      </c>
    </row>
    <row r="6192" spans="1:11" x14ac:dyDescent="0.25">
      <c r="A6192" s="1">
        <v>40425.479166666664</v>
      </c>
      <c r="B6192">
        <v>12</v>
      </c>
      <c r="D6192" s="3">
        <v>40425.479166666664</v>
      </c>
      <c r="E6192">
        <v>12</v>
      </c>
      <c r="F6192">
        <v>10.497673691199999</v>
      </c>
      <c r="G6192" s="5">
        <v>0.26534900825496299</v>
      </c>
      <c r="I6192">
        <f t="shared" si="96"/>
        <v>1.5023263088000007</v>
      </c>
      <c r="J6192">
        <f>Table2[[#This Row],[Consumption]]+Table2[[#This Row],[Predicted Consumption]]</f>
        <v>22.497673691199999</v>
      </c>
      <c r="K6192">
        <f>ABS((Table2[[#This Row],[Consumption]]-Table2[[#This Row],[Predicted Consumption]])/Table2[[#This Row],[Consumption]])</f>
        <v>0.12519385906666672</v>
      </c>
    </row>
    <row r="6193" spans="1:11" x14ac:dyDescent="0.25">
      <c r="A6193" s="1">
        <v>40425.489583333336</v>
      </c>
      <c r="B6193">
        <v>10.7</v>
      </c>
      <c r="D6193" s="3">
        <v>40425.489583333336</v>
      </c>
      <c r="E6193">
        <v>10.7</v>
      </c>
      <c r="F6193">
        <v>12.483830658400001</v>
      </c>
      <c r="G6193" s="5">
        <v>0.59577654116173295</v>
      </c>
      <c r="I6193">
        <f t="shared" si="96"/>
        <v>1.7838306584000012</v>
      </c>
      <c r="J6193">
        <f>Table2[[#This Row],[Consumption]]+Table2[[#This Row],[Predicted Consumption]]</f>
        <v>23.183830658399998</v>
      </c>
      <c r="K6193">
        <f>ABS((Table2[[#This Row],[Consumption]]-Table2[[#This Row],[Predicted Consumption]])/Table2[[#This Row],[Consumption]])</f>
        <v>0.16671314564485995</v>
      </c>
    </row>
    <row r="6194" spans="1:11" x14ac:dyDescent="0.25">
      <c r="A6194" s="1">
        <v>40425.5</v>
      </c>
      <c r="B6194">
        <v>10.3</v>
      </c>
      <c r="D6194" s="3">
        <v>40425.5</v>
      </c>
      <c r="E6194">
        <v>10.3</v>
      </c>
      <c r="F6194">
        <v>9.6999061251800001</v>
      </c>
      <c r="G6194" s="5">
        <v>0.34443252489495502</v>
      </c>
      <c r="I6194">
        <f t="shared" si="96"/>
        <v>0.60009387482000065</v>
      </c>
      <c r="J6194">
        <f>Table2[[#This Row],[Consumption]]+Table2[[#This Row],[Predicted Consumption]]</f>
        <v>19.999906125180001</v>
      </c>
      <c r="K6194">
        <f>ABS((Table2[[#This Row],[Consumption]]-Table2[[#This Row],[Predicted Consumption]])/Table2[[#This Row],[Consumption]])</f>
        <v>5.826154124466025E-2</v>
      </c>
    </row>
    <row r="6195" spans="1:11" x14ac:dyDescent="0.25">
      <c r="A6195" s="1">
        <v>40425.510416666664</v>
      </c>
      <c r="B6195">
        <v>10.1</v>
      </c>
      <c r="D6195" s="3">
        <v>40425.510416666664</v>
      </c>
      <c r="E6195">
        <v>10.1</v>
      </c>
      <c r="F6195">
        <v>10.425000000000001</v>
      </c>
      <c r="G6195" s="5">
        <v>0.44848802955357198</v>
      </c>
      <c r="I6195">
        <f t="shared" si="96"/>
        <v>0.32500000000000107</v>
      </c>
      <c r="J6195">
        <f>Table2[[#This Row],[Consumption]]+Table2[[#This Row],[Predicted Consumption]]</f>
        <v>20.524999999999999</v>
      </c>
      <c r="K6195">
        <f>ABS((Table2[[#This Row],[Consumption]]-Table2[[#This Row],[Predicted Consumption]])/Table2[[#This Row],[Consumption]])</f>
        <v>3.2178217821782283E-2</v>
      </c>
    </row>
    <row r="6196" spans="1:11" x14ac:dyDescent="0.25">
      <c r="A6196" s="1">
        <v>40425.520833333336</v>
      </c>
      <c r="B6196">
        <v>9.5</v>
      </c>
      <c r="D6196" s="3">
        <v>40425.520833333336</v>
      </c>
      <c r="E6196">
        <v>9.5</v>
      </c>
      <c r="F6196">
        <v>10.425000000000001</v>
      </c>
      <c r="G6196" s="5">
        <v>0.201804257736038</v>
      </c>
      <c r="I6196">
        <f t="shared" si="96"/>
        <v>0.92500000000000071</v>
      </c>
      <c r="J6196">
        <f>Table2[[#This Row],[Consumption]]+Table2[[#This Row],[Predicted Consumption]]</f>
        <v>19.925000000000001</v>
      </c>
      <c r="K6196">
        <f>ABS((Table2[[#This Row],[Consumption]]-Table2[[#This Row],[Predicted Consumption]])/Table2[[#This Row],[Consumption]])</f>
        <v>9.736842105263166E-2</v>
      </c>
    </row>
    <row r="6197" spans="1:11" x14ac:dyDescent="0.25">
      <c r="A6197" s="1">
        <v>40425.53125</v>
      </c>
      <c r="B6197">
        <v>10.4</v>
      </c>
      <c r="D6197" s="3">
        <v>40425.53125</v>
      </c>
      <c r="E6197">
        <v>10.4</v>
      </c>
      <c r="F6197">
        <v>9.5988601104800004</v>
      </c>
      <c r="G6197" s="5">
        <v>0.30519055343282198</v>
      </c>
      <c r="I6197">
        <f t="shared" si="96"/>
        <v>0.80113988951999993</v>
      </c>
      <c r="J6197">
        <f>Table2[[#This Row],[Consumption]]+Table2[[#This Row],[Predicted Consumption]]</f>
        <v>19.998860110480003</v>
      </c>
      <c r="K6197">
        <f>ABS((Table2[[#This Row],[Consumption]]-Table2[[#This Row],[Predicted Consumption]])/Table2[[#This Row],[Consumption]])</f>
        <v>7.703268168461537E-2</v>
      </c>
    </row>
    <row r="6198" spans="1:11" x14ac:dyDescent="0.25">
      <c r="A6198" s="1">
        <v>40425.541666666664</v>
      </c>
      <c r="B6198">
        <v>9.5</v>
      </c>
      <c r="D6198" s="3">
        <v>40425.541666666664</v>
      </c>
      <c r="E6198">
        <v>9.5</v>
      </c>
      <c r="F6198">
        <v>10.0998084169</v>
      </c>
      <c r="G6198" s="5">
        <v>0.36532991554829902</v>
      </c>
      <c r="I6198">
        <f t="shared" si="96"/>
        <v>0.5998084169000002</v>
      </c>
      <c r="J6198">
        <f>Table2[[#This Row],[Consumption]]+Table2[[#This Row],[Predicted Consumption]]</f>
        <v>19.5998084169</v>
      </c>
      <c r="K6198">
        <f>ABS((Table2[[#This Row],[Consumption]]-Table2[[#This Row],[Predicted Consumption]])/Table2[[#This Row],[Consumption]])</f>
        <v>6.3137728094736861E-2</v>
      </c>
    </row>
    <row r="6199" spans="1:11" x14ac:dyDescent="0.25">
      <c r="A6199" s="1">
        <v>40425.552083333336</v>
      </c>
      <c r="B6199">
        <v>10.199999999999999</v>
      </c>
      <c r="D6199" s="3">
        <v>40425.552083333336</v>
      </c>
      <c r="E6199">
        <v>10.199999999999999</v>
      </c>
      <c r="F6199">
        <v>10.774294752299999</v>
      </c>
      <c r="G6199" s="5">
        <v>0.30217930911296498</v>
      </c>
      <c r="I6199">
        <f t="shared" si="96"/>
        <v>0.57429475230000016</v>
      </c>
      <c r="J6199">
        <f>Table2[[#This Row],[Consumption]]+Table2[[#This Row],[Predicted Consumption]]</f>
        <v>20.974294752299997</v>
      </c>
      <c r="K6199">
        <f>ABS((Table2[[#This Row],[Consumption]]-Table2[[#This Row],[Predicted Consumption]])/Table2[[#This Row],[Consumption]])</f>
        <v>5.6303407088235315E-2</v>
      </c>
    </row>
    <row r="6200" spans="1:11" x14ac:dyDescent="0.25">
      <c r="A6200" s="1">
        <v>40425.5625</v>
      </c>
      <c r="B6200">
        <v>9.4</v>
      </c>
      <c r="D6200" s="3">
        <v>40425.5625</v>
      </c>
      <c r="E6200">
        <v>9.4</v>
      </c>
      <c r="F6200">
        <v>9.4999981437900001</v>
      </c>
      <c r="G6200" s="5">
        <v>0.51110762357958295</v>
      </c>
      <c r="I6200">
        <f t="shared" si="96"/>
        <v>9.9998143789999716E-2</v>
      </c>
      <c r="J6200">
        <f>Table2[[#This Row],[Consumption]]+Table2[[#This Row],[Predicted Consumption]]</f>
        <v>18.89999814379</v>
      </c>
      <c r="K6200">
        <f>ABS((Table2[[#This Row],[Consumption]]-Table2[[#This Row],[Predicted Consumption]])/Table2[[#This Row],[Consumption]])</f>
        <v>1.0638100403191459E-2</v>
      </c>
    </row>
    <row r="6201" spans="1:11" x14ac:dyDescent="0.25">
      <c r="A6201" s="1">
        <v>40425.572916666664</v>
      </c>
      <c r="B6201">
        <v>9.6999999999999993</v>
      </c>
      <c r="D6201" s="3">
        <v>40425.572916666664</v>
      </c>
      <c r="E6201">
        <v>9.6999999999999993</v>
      </c>
      <c r="F6201">
        <v>10.1999540012</v>
      </c>
      <c r="G6201" s="5">
        <v>0.706953543610781</v>
      </c>
      <c r="I6201">
        <f t="shared" si="96"/>
        <v>0.49995400120000077</v>
      </c>
      <c r="J6201">
        <f>Table2[[#This Row],[Consumption]]+Table2[[#This Row],[Predicted Consumption]]</f>
        <v>19.899954001200001</v>
      </c>
      <c r="K6201">
        <f>ABS((Table2[[#This Row],[Consumption]]-Table2[[#This Row],[Predicted Consumption]])/Table2[[#This Row],[Consumption]])</f>
        <v>5.154164960824751E-2</v>
      </c>
    </row>
    <row r="6202" spans="1:11" x14ac:dyDescent="0.25">
      <c r="A6202" s="1">
        <v>40425.583333333336</v>
      </c>
      <c r="B6202">
        <v>8.9</v>
      </c>
      <c r="D6202" s="3">
        <v>40425.583333333336</v>
      </c>
      <c r="E6202">
        <v>8.9</v>
      </c>
      <c r="F6202">
        <v>9.5988601104800004</v>
      </c>
      <c r="G6202" s="5">
        <v>0.185392293025749</v>
      </c>
      <c r="I6202">
        <f t="shared" si="96"/>
        <v>0.69886011048000007</v>
      </c>
      <c r="J6202">
        <f>Table2[[#This Row],[Consumption]]+Table2[[#This Row],[Predicted Consumption]]</f>
        <v>18.498860110480003</v>
      </c>
      <c r="K6202">
        <f>ABS((Table2[[#This Row],[Consumption]]-Table2[[#This Row],[Predicted Consumption]])/Table2[[#This Row],[Consumption]])</f>
        <v>7.8523607919101124E-2</v>
      </c>
    </row>
    <row r="6203" spans="1:11" x14ac:dyDescent="0.25">
      <c r="A6203" s="1">
        <v>40425.59375</v>
      </c>
      <c r="B6203">
        <v>9.6999999999999993</v>
      </c>
      <c r="D6203" s="3">
        <v>40425.59375</v>
      </c>
      <c r="E6203">
        <v>9.6999999999999993</v>
      </c>
      <c r="F6203">
        <v>12.057511418000001</v>
      </c>
      <c r="G6203" s="5">
        <v>0.64789820768210005</v>
      </c>
      <c r="I6203">
        <f t="shared" si="96"/>
        <v>2.3575114180000014</v>
      </c>
      <c r="J6203">
        <f>Table2[[#This Row],[Consumption]]+Table2[[#This Row],[Predicted Consumption]]</f>
        <v>21.757511418</v>
      </c>
      <c r="K6203">
        <f>ABS((Table2[[#This Row],[Consumption]]-Table2[[#This Row],[Predicted Consumption]])/Table2[[#This Row],[Consumption]])</f>
        <v>0.24304241422680428</v>
      </c>
    </row>
    <row r="6204" spans="1:11" x14ac:dyDescent="0.25">
      <c r="A6204" s="1">
        <v>40425.604166666664</v>
      </c>
      <c r="B6204">
        <v>10.1</v>
      </c>
      <c r="D6204" s="3">
        <v>40425.604166666664</v>
      </c>
      <c r="E6204">
        <v>10.1</v>
      </c>
      <c r="F6204">
        <v>8.8919969677400008</v>
      </c>
      <c r="G6204" s="5">
        <v>0.63734190676001801</v>
      </c>
      <c r="I6204">
        <f t="shared" si="96"/>
        <v>1.2080030322599988</v>
      </c>
      <c r="J6204">
        <f>Table2[[#This Row],[Consumption]]+Table2[[#This Row],[Predicted Consumption]]</f>
        <v>18.99199696774</v>
      </c>
      <c r="K6204">
        <f>ABS((Table2[[#This Row],[Consumption]]-Table2[[#This Row],[Predicted Consumption]])/Table2[[#This Row],[Consumption]])</f>
        <v>0.11960426061980187</v>
      </c>
    </row>
    <row r="6205" spans="1:11" x14ac:dyDescent="0.25">
      <c r="A6205" s="1">
        <v>40425.614583333336</v>
      </c>
      <c r="B6205">
        <v>9.5</v>
      </c>
      <c r="D6205" s="3">
        <v>40425.614583333336</v>
      </c>
      <c r="E6205">
        <v>9.5</v>
      </c>
      <c r="F6205">
        <v>9.4999981437900001</v>
      </c>
      <c r="G6205" s="5">
        <v>0.43466404319805002</v>
      </c>
      <c r="I6205">
        <f t="shared" si="96"/>
        <v>1.8562099999286374E-6</v>
      </c>
      <c r="J6205">
        <f>Table2[[#This Row],[Consumption]]+Table2[[#This Row],[Predicted Consumption]]</f>
        <v>18.999998143790002</v>
      </c>
      <c r="K6205">
        <f>ABS((Table2[[#This Row],[Consumption]]-Table2[[#This Row],[Predicted Consumption]])/Table2[[#This Row],[Consumption]])</f>
        <v>1.9539052630827762E-7</v>
      </c>
    </row>
    <row r="6206" spans="1:11" x14ac:dyDescent="0.25">
      <c r="A6206" s="1">
        <v>40425.625</v>
      </c>
      <c r="B6206">
        <v>10.5</v>
      </c>
      <c r="D6206" s="3">
        <v>40425.625</v>
      </c>
      <c r="E6206">
        <v>10.5</v>
      </c>
      <c r="F6206">
        <v>10.398689127100001</v>
      </c>
      <c r="G6206" s="5">
        <v>0.48785855148196799</v>
      </c>
      <c r="I6206">
        <f t="shared" si="96"/>
        <v>0.10131087289999918</v>
      </c>
      <c r="J6206">
        <f>Table2[[#This Row],[Consumption]]+Table2[[#This Row],[Predicted Consumption]]</f>
        <v>20.898689127099999</v>
      </c>
      <c r="K6206">
        <f>ABS((Table2[[#This Row],[Consumption]]-Table2[[#This Row],[Predicted Consumption]])/Table2[[#This Row],[Consumption]])</f>
        <v>9.6486545619046838E-3</v>
      </c>
    </row>
    <row r="6207" spans="1:11" x14ac:dyDescent="0.25">
      <c r="A6207" s="1">
        <v>40425.635416666664</v>
      </c>
      <c r="B6207">
        <v>10.3</v>
      </c>
      <c r="D6207" s="3">
        <v>40425.635416666664</v>
      </c>
      <c r="E6207">
        <v>10.3</v>
      </c>
      <c r="F6207">
        <v>9.49999870065</v>
      </c>
      <c r="G6207" s="5">
        <v>0.325344868240313</v>
      </c>
      <c r="I6207">
        <f t="shared" si="96"/>
        <v>0.80000129935000075</v>
      </c>
      <c r="J6207">
        <f>Table2[[#This Row],[Consumption]]+Table2[[#This Row],[Predicted Consumption]]</f>
        <v>19.799998700650001</v>
      </c>
      <c r="K6207">
        <f>ABS((Table2[[#This Row],[Consumption]]-Table2[[#This Row],[Predicted Consumption]])/Table2[[#This Row],[Consumption]])</f>
        <v>7.7670029063106868E-2</v>
      </c>
    </row>
    <row r="6208" spans="1:11" x14ac:dyDescent="0.25">
      <c r="A6208" s="1">
        <v>40425.645833333336</v>
      </c>
      <c r="B6208">
        <v>9.3000000000000007</v>
      </c>
      <c r="D6208" s="3">
        <v>40425.645833333336</v>
      </c>
      <c r="E6208">
        <v>9.3000000000000007</v>
      </c>
      <c r="F6208">
        <v>9.49999870065</v>
      </c>
      <c r="G6208" s="5">
        <v>0.40214779391123701</v>
      </c>
      <c r="I6208">
        <f t="shared" si="96"/>
        <v>0.19999870064999925</v>
      </c>
      <c r="J6208">
        <f>Table2[[#This Row],[Consumption]]+Table2[[#This Row],[Predicted Consumption]]</f>
        <v>18.799998700650001</v>
      </c>
      <c r="K6208">
        <f>ABS((Table2[[#This Row],[Consumption]]-Table2[[#This Row],[Predicted Consumption]])/Table2[[#This Row],[Consumption]])</f>
        <v>2.1505236629032178E-2</v>
      </c>
    </row>
    <row r="6209" spans="1:11" x14ac:dyDescent="0.25">
      <c r="A6209" s="1">
        <v>40425.65625</v>
      </c>
      <c r="B6209">
        <v>11.5</v>
      </c>
      <c r="D6209" s="3">
        <v>40425.65625</v>
      </c>
      <c r="E6209">
        <v>11.5</v>
      </c>
      <c r="F6209">
        <v>10.498371583799999</v>
      </c>
      <c r="G6209" s="5">
        <v>0.25065574190460799</v>
      </c>
      <c r="I6209">
        <f t="shared" si="96"/>
        <v>1.0016284162000009</v>
      </c>
      <c r="J6209">
        <f>Table2[[#This Row],[Consumption]]+Table2[[#This Row],[Predicted Consumption]]</f>
        <v>21.998371583800001</v>
      </c>
      <c r="K6209">
        <f>ABS((Table2[[#This Row],[Consumption]]-Table2[[#This Row],[Predicted Consumption]])/Table2[[#This Row],[Consumption]])</f>
        <v>8.7098123147826167E-2</v>
      </c>
    </row>
    <row r="6210" spans="1:11" x14ac:dyDescent="0.25">
      <c r="A6210" s="1">
        <v>40425.666666666664</v>
      </c>
      <c r="B6210">
        <v>10.8</v>
      </c>
      <c r="D6210" s="3">
        <v>40425.666666666664</v>
      </c>
      <c r="E6210">
        <v>10.8</v>
      </c>
      <c r="F6210">
        <v>11.3841813198</v>
      </c>
      <c r="G6210" s="5">
        <v>0.64556127789120399</v>
      </c>
      <c r="I6210">
        <f t="shared" si="96"/>
        <v>0.58418131979999899</v>
      </c>
      <c r="J6210">
        <f>Table2[[#This Row],[Consumption]]+Table2[[#This Row],[Predicted Consumption]]</f>
        <v>22.1841813198</v>
      </c>
      <c r="K6210">
        <f>ABS((Table2[[#This Row],[Consumption]]-Table2[[#This Row],[Predicted Consumption]])/Table2[[#This Row],[Consumption]])</f>
        <v>5.4090862944444346E-2</v>
      </c>
    </row>
    <row r="6211" spans="1:11" x14ac:dyDescent="0.25">
      <c r="A6211" s="1">
        <v>40425.677083333336</v>
      </c>
      <c r="B6211">
        <v>12.3</v>
      </c>
      <c r="D6211" s="3">
        <v>40425.677083333336</v>
      </c>
      <c r="E6211">
        <v>12.3</v>
      </c>
      <c r="I6211">
        <f t="shared" si="96"/>
        <v>12.3</v>
      </c>
      <c r="J6211">
        <f>Table2[[#This Row],[Consumption]]+Table2[[#This Row],[Predicted Consumption]]</f>
        <v>12.3</v>
      </c>
      <c r="K6211">
        <f>ABS((Table2[[#This Row],[Consumption]]-Table2[[#This Row],[Predicted Consumption]])/Table2[[#This Row],[Consumption]])</f>
        <v>1</v>
      </c>
    </row>
    <row r="6212" spans="1:11" x14ac:dyDescent="0.25">
      <c r="A6212" s="1">
        <v>40425.6875</v>
      </c>
      <c r="B6212">
        <v>11.9</v>
      </c>
      <c r="D6212" s="3">
        <v>40425.6875</v>
      </c>
      <c r="E6212">
        <v>11.9</v>
      </c>
      <c r="F6212">
        <v>11.6833502233</v>
      </c>
      <c r="G6212" s="5">
        <v>0.28455158472917502</v>
      </c>
      <c r="I6212">
        <f t="shared" ref="I6212:I6275" si="97">ABS(F6212-E6212)</f>
        <v>0.21664977670000063</v>
      </c>
      <c r="J6212">
        <f>Table2[[#This Row],[Consumption]]+Table2[[#This Row],[Predicted Consumption]]</f>
        <v>23.583350223300002</v>
      </c>
      <c r="K6212">
        <f>ABS((Table2[[#This Row],[Consumption]]-Table2[[#This Row],[Predicted Consumption]])/Table2[[#This Row],[Consumption]])</f>
        <v>1.8205863588235345E-2</v>
      </c>
    </row>
    <row r="6213" spans="1:11" x14ac:dyDescent="0.25">
      <c r="A6213" s="1">
        <v>40425.697916666664</v>
      </c>
      <c r="B6213">
        <v>12.1</v>
      </c>
      <c r="D6213" s="3">
        <v>40425.697916666664</v>
      </c>
      <c r="E6213">
        <v>12.1</v>
      </c>
      <c r="F6213">
        <v>10.6986891271</v>
      </c>
      <c r="G6213" s="5">
        <v>0.379472172535395</v>
      </c>
      <c r="I6213">
        <f t="shared" si="97"/>
        <v>1.4013108728999999</v>
      </c>
      <c r="J6213">
        <f>Table2[[#This Row],[Consumption]]+Table2[[#This Row],[Predicted Consumption]]</f>
        <v>22.798689127099998</v>
      </c>
      <c r="K6213">
        <f>ABS((Table2[[#This Row],[Consumption]]-Table2[[#This Row],[Predicted Consumption]])/Table2[[#This Row],[Consumption]])</f>
        <v>0.11581081594214876</v>
      </c>
    </row>
    <row r="6214" spans="1:11" x14ac:dyDescent="0.25">
      <c r="A6214" s="1">
        <v>40425.708333333336</v>
      </c>
      <c r="B6214">
        <v>13.5</v>
      </c>
      <c r="D6214" s="3">
        <v>40425.708333333336</v>
      </c>
      <c r="E6214">
        <v>13.5</v>
      </c>
      <c r="F6214">
        <v>11.8997700801</v>
      </c>
      <c r="G6214" s="5">
        <v>0.38635105618771898</v>
      </c>
      <c r="I6214">
        <f t="shared" si="97"/>
        <v>1.6002299199000003</v>
      </c>
      <c r="J6214">
        <f>Table2[[#This Row],[Consumption]]+Table2[[#This Row],[Predicted Consumption]]</f>
        <v>25.399770080099998</v>
      </c>
      <c r="K6214">
        <f>ABS((Table2[[#This Row],[Consumption]]-Table2[[#This Row],[Predicted Consumption]])/Table2[[#This Row],[Consumption]])</f>
        <v>0.11853554962222225</v>
      </c>
    </row>
    <row r="6215" spans="1:11" x14ac:dyDescent="0.25">
      <c r="A6215" s="1">
        <v>40425.71875</v>
      </c>
      <c r="B6215">
        <v>9</v>
      </c>
      <c r="D6215" s="3">
        <v>40425.71875</v>
      </c>
      <c r="E6215">
        <v>9</v>
      </c>
      <c r="F6215">
        <v>12.4939943768</v>
      </c>
      <c r="G6215" s="5">
        <v>0.42732626765937098</v>
      </c>
      <c r="I6215">
        <f t="shared" si="97"/>
        <v>3.4939943767999999</v>
      </c>
      <c r="J6215">
        <f>Table2[[#This Row],[Consumption]]+Table2[[#This Row],[Predicted Consumption]]</f>
        <v>21.4939943768</v>
      </c>
      <c r="K6215">
        <f>ABS((Table2[[#This Row],[Consumption]]-Table2[[#This Row],[Predicted Consumption]])/Table2[[#This Row],[Consumption]])</f>
        <v>0.38822159742222223</v>
      </c>
    </row>
    <row r="6216" spans="1:11" x14ac:dyDescent="0.25">
      <c r="A6216" s="1">
        <v>40425.729166666664</v>
      </c>
      <c r="B6216">
        <v>9.6</v>
      </c>
      <c r="D6216" s="3">
        <v>40425.729166666664</v>
      </c>
      <c r="E6216">
        <v>9.6</v>
      </c>
      <c r="F6216">
        <v>9.6999540013400001</v>
      </c>
      <c r="G6216" s="5">
        <v>0.57871389010262497</v>
      </c>
      <c r="I6216">
        <f t="shared" si="97"/>
        <v>9.9954001340000431E-2</v>
      </c>
      <c r="J6216">
        <f>Table2[[#This Row],[Consumption]]+Table2[[#This Row],[Predicted Consumption]]</f>
        <v>19.299954001339998</v>
      </c>
      <c r="K6216">
        <f>ABS((Table2[[#This Row],[Consumption]]-Table2[[#This Row],[Predicted Consumption]])/Table2[[#This Row],[Consumption]])</f>
        <v>1.0411875139583379E-2</v>
      </c>
    </row>
    <row r="6217" spans="1:11" x14ac:dyDescent="0.25">
      <c r="A6217" s="1">
        <v>40425.739583333336</v>
      </c>
      <c r="B6217">
        <v>9</v>
      </c>
      <c r="D6217" s="3">
        <v>40425.739583333336</v>
      </c>
      <c r="E6217">
        <v>9</v>
      </c>
      <c r="F6217">
        <v>10.0998658918</v>
      </c>
      <c r="G6217" s="5">
        <v>0.28869126418040603</v>
      </c>
      <c r="I6217">
        <f t="shared" si="97"/>
        <v>1.0998658918000004</v>
      </c>
      <c r="J6217">
        <f>Table2[[#This Row],[Consumption]]+Table2[[#This Row],[Predicted Consumption]]</f>
        <v>19.0998658918</v>
      </c>
      <c r="K6217">
        <f>ABS((Table2[[#This Row],[Consumption]]-Table2[[#This Row],[Predicted Consumption]])/Table2[[#This Row],[Consumption]])</f>
        <v>0.12220732131111116</v>
      </c>
    </row>
    <row r="6218" spans="1:11" x14ac:dyDescent="0.25">
      <c r="A6218" s="1">
        <v>40425.75</v>
      </c>
      <c r="B6218">
        <v>5.6</v>
      </c>
      <c r="D6218" s="3">
        <v>40425.75</v>
      </c>
      <c r="E6218">
        <v>5.6</v>
      </c>
      <c r="F6218">
        <v>9.5992020773399993</v>
      </c>
      <c r="G6218" s="5">
        <v>0.504582439602834</v>
      </c>
      <c r="I6218">
        <f t="shared" si="97"/>
        <v>3.9992020773399997</v>
      </c>
      <c r="J6218">
        <f>Table2[[#This Row],[Consumption]]+Table2[[#This Row],[Predicted Consumption]]</f>
        <v>15.199202077339999</v>
      </c>
      <c r="K6218">
        <f>ABS((Table2[[#This Row],[Consumption]]-Table2[[#This Row],[Predicted Consumption]])/Table2[[#This Row],[Consumption]])</f>
        <v>0.71414322809642861</v>
      </c>
    </row>
    <row r="6219" spans="1:11" x14ac:dyDescent="0.25">
      <c r="A6219" s="1">
        <v>40425.760416666664</v>
      </c>
      <c r="B6219">
        <v>4.2</v>
      </c>
      <c r="D6219" s="3">
        <v>40425.760416666664</v>
      </c>
      <c r="E6219">
        <v>4.2</v>
      </c>
      <c r="F6219">
        <v>5.6998630926000002</v>
      </c>
      <c r="G6219" s="5">
        <v>0.32828420009741099</v>
      </c>
      <c r="I6219">
        <f t="shared" si="97"/>
        <v>1.4998630926000001</v>
      </c>
      <c r="J6219">
        <f>Table2[[#This Row],[Consumption]]+Table2[[#This Row],[Predicted Consumption]]</f>
        <v>9.8998630926000004</v>
      </c>
      <c r="K6219">
        <f>ABS((Table2[[#This Row],[Consumption]]-Table2[[#This Row],[Predicted Consumption]])/Table2[[#This Row],[Consumption]])</f>
        <v>0.35711026014285713</v>
      </c>
    </row>
    <row r="6220" spans="1:11" x14ac:dyDescent="0.25">
      <c r="A6220" s="1">
        <v>40425.770833333336</v>
      </c>
      <c r="B6220">
        <v>1.4</v>
      </c>
      <c r="D6220" s="3">
        <v>40425.770833333336</v>
      </c>
      <c r="E6220">
        <v>1.4</v>
      </c>
      <c r="F6220">
        <v>7.3</v>
      </c>
      <c r="G6220" s="5">
        <v>0.56715423310858704</v>
      </c>
      <c r="I6220">
        <f t="shared" si="97"/>
        <v>5.9</v>
      </c>
      <c r="J6220">
        <f>Table2[[#This Row],[Consumption]]+Table2[[#This Row],[Predicted Consumption]]</f>
        <v>8.6999999999999993</v>
      </c>
      <c r="K6220">
        <f>ABS((Table2[[#This Row],[Consumption]]-Table2[[#This Row],[Predicted Consumption]])/Table2[[#This Row],[Consumption]])</f>
        <v>4.2142857142857144</v>
      </c>
    </row>
    <row r="6221" spans="1:11" x14ac:dyDescent="0.25">
      <c r="A6221" s="1">
        <v>40425.78125</v>
      </c>
      <c r="B6221">
        <v>1.3</v>
      </c>
      <c r="D6221" s="3">
        <v>40425.78125</v>
      </c>
      <c r="E6221">
        <v>1.3</v>
      </c>
      <c r="F6221">
        <v>1.3</v>
      </c>
      <c r="G6221" s="5">
        <v>0.27408069312119798</v>
      </c>
      <c r="I6221">
        <f t="shared" si="97"/>
        <v>0</v>
      </c>
      <c r="J6221">
        <f>Table2[[#This Row],[Consumption]]+Table2[[#This Row],[Predicted Consumption]]</f>
        <v>2.6</v>
      </c>
      <c r="K6221">
        <f>ABS((Table2[[#This Row],[Consumption]]-Table2[[#This Row],[Predicted Consumption]])/Table2[[#This Row],[Consumption]])</f>
        <v>0</v>
      </c>
    </row>
    <row r="6222" spans="1:11" x14ac:dyDescent="0.25">
      <c r="A6222" s="1">
        <v>40425.791666666664</v>
      </c>
      <c r="B6222">
        <v>1.3</v>
      </c>
      <c r="D6222" s="3">
        <v>40425.791666666664</v>
      </c>
      <c r="E6222">
        <v>1.3</v>
      </c>
      <c r="F6222">
        <v>1.2</v>
      </c>
      <c r="G6222" s="5">
        <v>0.427062918079545</v>
      </c>
      <c r="I6222">
        <f t="shared" si="97"/>
        <v>0.10000000000000009</v>
      </c>
      <c r="J6222">
        <f>Table2[[#This Row],[Consumption]]+Table2[[#This Row],[Predicted Consumption]]</f>
        <v>2.5</v>
      </c>
      <c r="K6222">
        <f>ABS((Table2[[#This Row],[Consumption]]-Table2[[#This Row],[Predicted Consumption]])/Table2[[#This Row],[Consumption]])</f>
        <v>7.6923076923076983E-2</v>
      </c>
    </row>
    <row r="6223" spans="1:11" x14ac:dyDescent="0.25">
      <c r="A6223" s="1">
        <v>40425.802083333336</v>
      </c>
      <c r="B6223">
        <v>1.2</v>
      </c>
      <c r="D6223" s="3">
        <v>40425.802083333336</v>
      </c>
      <c r="E6223">
        <v>1.2</v>
      </c>
      <c r="F6223">
        <v>1.3</v>
      </c>
      <c r="G6223" s="5">
        <v>0.53637983739209305</v>
      </c>
      <c r="I6223">
        <f t="shared" si="97"/>
        <v>0.10000000000000009</v>
      </c>
      <c r="J6223">
        <f>Table2[[#This Row],[Consumption]]+Table2[[#This Row],[Predicted Consumption]]</f>
        <v>2.5</v>
      </c>
      <c r="K6223">
        <f>ABS((Table2[[#This Row],[Consumption]]-Table2[[#This Row],[Predicted Consumption]])/Table2[[#This Row],[Consumption]])</f>
        <v>8.3333333333333412E-2</v>
      </c>
    </row>
    <row r="6224" spans="1:11" x14ac:dyDescent="0.25">
      <c r="A6224" s="1">
        <v>40425.8125</v>
      </c>
      <c r="B6224">
        <v>1.4</v>
      </c>
      <c r="D6224" s="3">
        <v>40425.8125</v>
      </c>
      <c r="E6224">
        <v>1.4</v>
      </c>
      <c r="F6224">
        <v>1.2</v>
      </c>
      <c r="G6224" s="5">
        <v>0.40103461847819</v>
      </c>
      <c r="I6224">
        <f t="shared" si="97"/>
        <v>0.19999999999999996</v>
      </c>
      <c r="J6224">
        <f>Table2[[#This Row],[Consumption]]+Table2[[#This Row],[Predicted Consumption]]</f>
        <v>2.5999999999999996</v>
      </c>
      <c r="K6224">
        <f>ABS((Table2[[#This Row],[Consumption]]-Table2[[#This Row],[Predicted Consumption]])/Table2[[#This Row],[Consumption]])</f>
        <v>0.14285714285714282</v>
      </c>
    </row>
    <row r="6225" spans="1:11" x14ac:dyDescent="0.25">
      <c r="A6225" s="1">
        <v>40425.822916666664</v>
      </c>
      <c r="B6225">
        <v>1.2</v>
      </c>
      <c r="D6225" s="3">
        <v>40425.822916666664</v>
      </c>
      <c r="E6225">
        <v>1.2</v>
      </c>
      <c r="F6225">
        <v>1.2</v>
      </c>
      <c r="G6225" s="5">
        <v>0.45694921437013902</v>
      </c>
      <c r="I6225">
        <f t="shared" si="97"/>
        <v>0</v>
      </c>
      <c r="J6225">
        <f>Table2[[#This Row],[Consumption]]+Table2[[#This Row],[Predicted Consumption]]</f>
        <v>2.4</v>
      </c>
      <c r="K6225">
        <f>ABS((Table2[[#This Row],[Consumption]]-Table2[[#This Row],[Predicted Consumption]])/Table2[[#This Row],[Consumption]])</f>
        <v>0</v>
      </c>
    </row>
    <row r="6226" spans="1:11" x14ac:dyDescent="0.25">
      <c r="A6226" s="1">
        <v>40425.833333333336</v>
      </c>
      <c r="B6226">
        <v>1.4</v>
      </c>
      <c r="D6226" s="3">
        <v>40425.833333333336</v>
      </c>
      <c r="E6226">
        <v>1.4</v>
      </c>
      <c r="F6226">
        <v>1.3</v>
      </c>
      <c r="G6226" s="5">
        <v>0.28189324175630598</v>
      </c>
      <c r="I6226">
        <f t="shared" si="97"/>
        <v>9.9999999999999867E-2</v>
      </c>
      <c r="J6226">
        <f>Table2[[#This Row],[Consumption]]+Table2[[#This Row],[Predicted Consumption]]</f>
        <v>2.7</v>
      </c>
      <c r="K6226">
        <f>ABS((Table2[[#This Row],[Consumption]]-Table2[[#This Row],[Predicted Consumption]])/Table2[[#This Row],[Consumption]])</f>
        <v>7.1428571428571341E-2</v>
      </c>
    </row>
    <row r="6227" spans="1:11" x14ac:dyDescent="0.25">
      <c r="A6227" s="1">
        <v>40425.84375</v>
      </c>
      <c r="B6227">
        <v>1.3</v>
      </c>
      <c r="D6227" s="3">
        <v>40425.84375</v>
      </c>
      <c r="E6227">
        <v>1.3</v>
      </c>
      <c r="F6227">
        <v>1.2</v>
      </c>
      <c r="G6227" s="5">
        <v>0.87302767528649905</v>
      </c>
      <c r="I6227">
        <f t="shared" si="97"/>
        <v>0.10000000000000009</v>
      </c>
      <c r="J6227">
        <f>Table2[[#This Row],[Consumption]]+Table2[[#This Row],[Predicted Consumption]]</f>
        <v>2.5</v>
      </c>
      <c r="K6227">
        <f>ABS((Table2[[#This Row],[Consumption]]-Table2[[#This Row],[Predicted Consumption]])/Table2[[#This Row],[Consumption]])</f>
        <v>7.6923076923076983E-2</v>
      </c>
    </row>
    <row r="6228" spans="1:11" x14ac:dyDescent="0.25">
      <c r="A6228" s="1">
        <v>40425.854166666664</v>
      </c>
      <c r="B6228">
        <v>1.4</v>
      </c>
      <c r="D6228" s="3">
        <v>40425.854166666664</v>
      </c>
      <c r="E6228">
        <v>1.4</v>
      </c>
      <c r="F6228">
        <v>1.2</v>
      </c>
      <c r="G6228" s="5">
        <v>0.56999320095596295</v>
      </c>
      <c r="I6228">
        <f t="shared" si="97"/>
        <v>0.19999999999999996</v>
      </c>
      <c r="J6228">
        <f>Table2[[#This Row],[Consumption]]+Table2[[#This Row],[Predicted Consumption]]</f>
        <v>2.5999999999999996</v>
      </c>
      <c r="K6228">
        <f>ABS((Table2[[#This Row],[Consumption]]-Table2[[#This Row],[Predicted Consumption]])/Table2[[#This Row],[Consumption]])</f>
        <v>0.14285714285714282</v>
      </c>
    </row>
    <row r="6229" spans="1:11" x14ac:dyDescent="0.25">
      <c r="A6229" s="1">
        <v>40425.864583333336</v>
      </c>
      <c r="B6229">
        <v>1.2</v>
      </c>
      <c r="D6229" s="3">
        <v>40425.864583333336</v>
      </c>
      <c r="E6229">
        <v>1.2</v>
      </c>
      <c r="F6229">
        <v>1.2</v>
      </c>
      <c r="G6229" s="5">
        <v>0.47293579775479</v>
      </c>
      <c r="I6229">
        <f t="shared" si="97"/>
        <v>0</v>
      </c>
      <c r="J6229">
        <f>Table2[[#This Row],[Consumption]]+Table2[[#This Row],[Predicted Consumption]]</f>
        <v>2.4</v>
      </c>
      <c r="K6229">
        <f>ABS((Table2[[#This Row],[Consumption]]-Table2[[#This Row],[Predicted Consumption]])/Table2[[#This Row],[Consumption]])</f>
        <v>0</v>
      </c>
    </row>
    <row r="6230" spans="1:11" x14ac:dyDescent="0.25">
      <c r="A6230" s="1">
        <v>40425.875</v>
      </c>
      <c r="B6230">
        <v>1.3</v>
      </c>
      <c r="D6230" s="3">
        <v>40425.875</v>
      </c>
      <c r="E6230">
        <v>1.3</v>
      </c>
      <c r="F6230">
        <v>1.4</v>
      </c>
      <c r="G6230" s="5">
        <v>0.36644166955452301</v>
      </c>
      <c r="I6230">
        <f t="shared" si="97"/>
        <v>9.9999999999999867E-2</v>
      </c>
      <c r="J6230">
        <f>Table2[[#This Row],[Consumption]]+Table2[[#This Row],[Predicted Consumption]]</f>
        <v>2.7</v>
      </c>
      <c r="K6230">
        <f>ABS((Table2[[#This Row],[Consumption]]-Table2[[#This Row],[Predicted Consumption]])/Table2[[#This Row],[Consumption]])</f>
        <v>7.6923076923076816E-2</v>
      </c>
    </row>
    <row r="6231" spans="1:11" x14ac:dyDescent="0.25">
      <c r="A6231" s="1">
        <v>40425.885416666664</v>
      </c>
      <c r="B6231">
        <v>1.4</v>
      </c>
      <c r="D6231" s="3">
        <v>40425.885416666664</v>
      </c>
      <c r="E6231">
        <v>1.4</v>
      </c>
      <c r="F6231">
        <v>1.2</v>
      </c>
      <c r="G6231" s="5">
        <v>0.38734819680105198</v>
      </c>
      <c r="I6231">
        <f t="shared" si="97"/>
        <v>0.19999999999999996</v>
      </c>
      <c r="J6231">
        <f>Table2[[#This Row],[Consumption]]+Table2[[#This Row],[Predicted Consumption]]</f>
        <v>2.5999999999999996</v>
      </c>
      <c r="K6231">
        <f>ABS((Table2[[#This Row],[Consumption]]-Table2[[#This Row],[Predicted Consumption]])/Table2[[#This Row],[Consumption]])</f>
        <v>0.14285714285714282</v>
      </c>
    </row>
    <row r="6232" spans="1:11" x14ac:dyDescent="0.25">
      <c r="A6232" s="1">
        <v>40425.895833333336</v>
      </c>
      <c r="B6232">
        <v>1.3</v>
      </c>
      <c r="D6232" s="3">
        <v>40425.895833333336</v>
      </c>
      <c r="E6232">
        <v>1.3</v>
      </c>
      <c r="F6232">
        <v>1.4</v>
      </c>
      <c r="G6232" s="5">
        <v>0.49790692497557099</v>
      </c>
      <c r="I6232">
        <f t="shared" si="97"/>
        <v>9.9999999999999867E-2</v>
      </c>
      <c r="J6232">
        <f>Table2[[#This Row],[Consumption]]+Table2[[#This Row],[Predicted Consumption]]</f>
        <v>2.7</v>
      </c>
      <c r="K6232">
        <f>ABS((Table2[[#This Row],[Consumption]]-Table2[[#This Row],[Predicted Consumption]])/Table2[[#This Row],[Consumption]])</f>
        <v>7.6923076923076816E-2</v>
      </c>
    </row>
    <row r="6233" spans="1:11" x14ac:dyDescent="0.25">
      <c r="A6233" s="1">
        <v>40425.90625</v>
      </c>
      <c r="B6233">
        <v>1.3</v>
      </c>
      <c r="D6233" s="3">
        <v>40425.90625</v>
      </c>
      <c r="E6233">
        <v>1.3</v>
      </c>
      <c r="F6233">
        <v>1.3</v>
      </c>
      <c r="G6233" s="5">
        <v>0.41681373153991302</v>
      </c>
      <c r="I6233">
        <f t="shared" si="97"/>
        <v>0</v>
      </c>
      <c r="J6233">
        <f>Table2[[#This Row],[Consumption]]+Table2[[#This Row],[Predicted Consumption]]</f>
        <v>2.6</v>
      </c>
      <c r="K6233">
        <f>ABS((Table2[[#This Row],[Consumption]]-Table2[[#This Row],[Predicted Consumption]])/Table2[[#This Row],[Consumption]])</f>
        <v>0</v>
      </c>
    </row>
    <row r="6234" spans="1:11" x14ac:dyDescent="0.25">
      <c r="A6234" s="1">
        <v>40425.916666666664</v>
      </c>
      <c r="B6234">
        <v>1.4</v>
      </c>
      <c r="D6234" s="3">
        <v>40425.916666666664</v>
      </c>
      <c r="E6234">
        <v>1.4</v>
      </c>
      <c r="F6234">
        <v>1.2</v>
      </c>
      <c r="G6234" s="5">
        <v>0.58785735828213903</v>
      </c>
      <c r="I6234">
        <f t="shared" si="97"/>
        <v>0.19999999999999996</v>
      </c>
      <c r="J6234">
        <f>Table2[[#This Row],[Consumption]]+Table2[[#This Row],[Predicted Consumption]]</f>
        <v>2.5999999999999996</v>
      </c>
      <c r="K6234">
        <f>ABS((Table2[[#This Row],[Consumption]]-Table2[[#This Row],[Predicted Consumption]])/Table2[[#This Row],[Consumption]])</f>
        <v>0.14285714285714282</v>
      </c>
    </row>
    <row r="6235" spans="1:11" x14ac:dyDescent="0.25">
      <c r="A6235" s="1">
        <v>40425.927083333336</v>
      </c>
      <c r="B6235">
        <v>1.3</v>
      </c>
      <c r="D6235" s="3">
        <v>40425.927083333336</v>
      </c>
      <c r="E6235">
        <v>1.3</v>
      </c>
      <c r="F6235">
        <v>1.3</v>
      </c>
      <c r="G6235" s="5">
        <v>0.54715206119026705</v>
      </c>
      <c r="I6235">
        <f t="shared" si="97"/>
        <v>0</v>
      </c>
      <c r="J6235">
        <f>Table2[[#This Row],[Consumption]]+Table2[[#This Row],[Predicted Consumption]]</f>
        <v>2.6</v>
      </c>
      <c r="K6235">
        <f>ABS((Table2[[#This Row],[Consumption]]-Table2[[#This Row],[Predicted Consumption]])/Table2[[#This Row],[Consumption]])</f>
        <v>0</v>
      </c>
    </row>
    <row r="6236" spans="1:11" x14ac:dyDescent="0.25">
      <c r="A6236" s="1">
        <v>40425.9375</v>
      </c>
      <c r="B6236">
        <v>1.2</v>
      </c>
      <c r="D6236" s="3">
        <v>40425.9375</v>
      </c>
      <c r="E6236">
        <v>1.2</v>
      </c>
      <c r="F6236">
        <v>1.4</v>
      </c>
      <c r="G6236" s="5">
        <v>0.33486774321561102</v>
      </c>
      <c r="I6236">
        <f t="shared" si="97"/>
        <v>0.19999999999999996</v>
      </c>
      <c r="J6236">
        <f>Table2[[#This Row],[Consumption]]+Table2[[#This Row],[Predicted Consumption]]</f>
        <v>2.5999999999999996</v>
      </c>
      <c r="K6236">
        <f>ABS((Table2[[#This Row],[Consumption]]-Table2[[#This Row],[Predicted Consumption]])/Table2[[#This Row],[Consumption]])</f>
        <v>0.16666666666666663</v>
      </c>
    </row>
    <row r="6237" spans="1:11" x14ac:dyDescent="0.25">
      <c r="A6237" s="1">
        <v>40425.947916666664</v>
      </c>
      <c r="B6237">
        <v>1.2</v>
      </c>
      <c r="D6237" s="3">
        <v>40425.947916666664</v>
      </c>
      <c r="E6237">
        <v>1.2</v>
      </c>
      <c r="F6237">
        <v>1.4</v>
      </c>
      <c r="G6237" s="5">
        <v>0.74344808004635898</v>
      </c>
      <c r="I6237">
        <f t="shared" si="97"/>
        <v>0.19999999999999996</v>
      </c>
      <c r="J6237">
        <f>Table2[[#This Row],[Consumption]]+Table2[[#This Row],[Predicted Consumption]]</f>
        <v>2.5999999999999996</v>
      </c>
      <c r="K6237">
        <f>ABS((Table2[[#This Row],[Consumption]]-Table2[[#This Row],[Predicted Consumption]])/Table2[[#This Row],[Consumption]])</f>
        <v>0.16666666666666663</v>
      </c>
    </row>
    <row r="6238" spans="1:11" x14ac:dyDescent="0.25">
      <c r="A6238" s="1">
        <v>40425.958333333336</v>
      </c>
      <c r="B6238">
        <v>1.2</v>
      </c>
      <c r="D6238" s="3">
        <v>40425.958333333336</v>
      </c>
      <c r="E6238">
        <v>1.2</v>
      </c>
      <c r="F6238">
        <v>1.4</v>
      </c>
      <c r="G6238" s="5">
        <v>0.65760723129641896</v>
      </c>
      <c r="I6238">
        <f t="shared" si="97"/>
        <v>0.19999999999999996</v>
      </c>
      <c r="J6238">
        <f>Table2[[#This Row],[Consumption]]+Table2[[#This Row],[Predicted Consumption]]</f>
        <v>2.5999999999999996</v>
      </c>
      <c r="K6238">
        <f>ABS((Table2[[#This Row],[Consumption]]-Table2[[#This Row],[Predicted Consumption]])/Table2[[#This Row],[Consumption]])</f>
        <v>0.16666666666666663</v>
      </c>
    </row>
    <row r="6239" spans="1:11" x14ac:dyDescent="0.25">
      <c r="A6239" s="1">
        <v>40425.96875</v>
      </c>
      <c r="B6239">
        <v>1.2</v>
      </c>
      <c r="D6239" s="3">
        <v>40425.96875</v>
      </c>
      <c r="E6239">
        <v>1.2</v>
      </c>
      <c r="F6239">
        <v>1.2</v>
      </c>
      <c r="G6239" s="5">
        <v>0.59080520840239603</v>
      </c>
      <c r="I6239">
        <f t="shared" si="97"/>
        <v>0</v>
      </c>
      <c r="J6239">
        <f>Table2[[#This Row],[Consumption]]+Table2[[#This Row],[Predicted Consumption]]</f>
        <v>2.4</v>
      </c>
      <c r="K6239">
        <f>ABS((Table2[[#This Row],[Consumption]]-Table2[[#This Row],[Predicted Consumption]])/Table2[[#This Row],[Consumption]])</f>
        <v>0</v>
      </c>
    </row>
    <row r="6240" spans="1:11" x14ac:dyDescent="0.25">
      <c r="A6240" s="1">
        <v>40425.979166666664</v>
      </c>
      <c r="B6240">
        <v>1.3</v>
      </c>
      <c r="D6240" s="3">
        <v>40425.979166666664</v>
      </c>
      <c r="E6240">
        <v>1.3</v>
      </c>
      <c r="F6240">
        <v>1.2</v>
      </c>
      <c r="G6240" s="5">
        <v>0.68881711227868503</v>
      </c>
      <c r="I6240">
        <f t="shared" si="97"/>
        <v>0.10000000000000009</v>
      </c>
      <c r="J6240">
        <f>Table2[[#This Row],[Consumption]]+Table2[[#This Row],[Predicted Consumption]]</f>
        <v>2.5</v>
      </c>
      <c r="K6240">
        <f>ABS((Table2[[#This Row],[Consumption]]-Table2[[#This Row],[Predicted Consumption]])/Table2[[#This Row],[Consumption]])</f>
        <v>7.6923076923076983E-2</v>
      </c>
    </row>
    <row r="6241" spans="1:11" x14ac:dyDescent="0.25">
      <c r="A6241" s="1">
        <v>40425.989583333336</v>
      </c>
      <c r="B6241">
        <v>1.1000000000000001</v>
      </c>
      <c r="D6241" s="3">
        <v>40425.989583333336</v>
      </c>
      <c r="E6241">
        <v>1.1000000000000001</v>
      </c>
      <c r="F6241">
        <v>1.4</v>
      </c>
      <c r="G6241" s="5">
        <v>0.35584171805765902</v>
      </c>
      <c r="I6241">
        <f t="shared" si="97"/>
        <v>0.29999999999999982</v>
      </c>
      <c r="J6241">
        <f>Table2[[#This Row],[Consumption]]+Table2[[#This Row],[Predicted Consumption]]</f>
        <v>2.5</v>
      </c>
      <c r="K6241">
        <f>ABS((Table2[[#This Row],[Consumption]]-Table2[[#This Row],[Predicted Consumption]])/Table2[[#This Row],[Consumption]])</f>
        <v>0.27272727272727254</v>
      </c>
    </row>
    <row r="6242" spans="1:11" x14ac:dyDescent="0.25">
      <c r="A6242" s="1">
        <v>40426</v>
      </c>
      <c r="B6242">
        <v>5.2</v>
      </c>
      <c r="D6242" s="2">
        <v>40426</v>
      </c>
      <c r="E6242">
        <v>5.2</v>
      </c>
      <c r="F6242">
        <v>1.3</v>
      </c>
      <c r="G6242" s="5">
        <v>0.43259476047996198</v>
      </c>
      <c r="I6242">
        <f t="shared" si="97"/>
        <v>3.9000000000000004</v>
      </c>
      <c r="J6242">
        <f>Table2[[#This Row],[Consumption]]+Table2[[#This Row],[Predicted Consumption]]</f>
        <v>6.5</v>
      </c>
      <c r="K6242">
        <f>ABS((Table2[[#This Row],[Consumption]]-Table2[[#This Row],[Predicted Consumption]])/Table2[[#This Row],[Consumption]])</f>
        <v>0.75</v>
      </c>
    </row>
    <row r="6243" spans="1:11" x14ac:dyDescent="0.25">
      <c r="A6243" s="1">
        <v>40426.010416666664</v>
      </c>
      <c r="B6243">
        <v>1.7</v>
      </c>
      <c r="D6243" s="3">
        <v>40426.010416666664</v>
      </c>
      <c r="E6243">
        <v>1.7</v>
      </c>
      <c r="F6243">
        <v>4.1159650000000001</v>
      </c>
      <c r="G6243" s="5">
        <v>0.62193196179241905</v>
      </c>
      <c r="I6243">
        <f t="shared" si="97"/>
        <v>2.4159649999999999</v>
      </c>
      <c r="J6243">
        <f>Table2[[#This Row],[Consumption]]+Table2[[#This Row],[Predicted Consumption]]</f>
        <v>5.8159650000000003</v>
      </c>
      <c r="K6243">
        <f>ABS((Table2[[#This Row],[Consumption]]-Table2[[#This Row],[Predicted Consumption]])/Table2[[#This Row],[Consumption]])</f>
        <v>1.4211558823529411</v>
      </c>
    </row>
    <row r="6244" spans="1:11" x14ac:dyDescent="0.25">
      <c r="A6244" s="1">
        <v>40426.020833333336</v>
      </c>
      <c r="B6244">
        <v>5.4</v>
      </c>
      <c r="D6244" s="3">
        <v>40426.020833333336</v>
      </c>
      <c r="E6244">
        <v>5.4</v>
      </c>
      <c r="F6244">
        <v>2.15198</v>
      </c>
      <c r="G6244" s="5">
        <v>0.35814565155748401</v>
      </c>
      <c r="I6244">
        <f t="shared" si="97"/>
        <v>3.2480200000000004</v>
      </c>
      <c r="J6244">
        <f>Table2[[#This Row],[Consumption]]+Table2[[#This Row],[Predicted Consumption]]</f>
        <v>7.5519800000000004</v>
      </c>
      <c r="K6244">
        <f>ABS((Table2[[#This Row],[Consumption]]-Table2[[#This Row],[Predicted Consumption]])/Table2[[#This Row],[Consumption]])</f>
        <v>0.60148518518518523</v>
      </c>
    </row>
    <row r="6245" spans="1:11" x14ac:dyDescent="0.25">
      <c r="A6245" s="1">
        <v>40426.03125</v>
      </c>
      <c r="B6245">
        <v>5.2</v>
      </c>
      <c r="D6245" s="3">
        <v>40426.03125</v>
      </c>
      <c r="E6245">
        <v>5.2</v>
      </c>
      <c r="F6245">
        <v>1.651</v>
      </c>
      <c r="G6245" s="5">
        <v>0.59615681357525696</v>
      </c>
      <c r="I6245">
        <f t="shared" si="97"/>
        <v>3.5490000000000004</v>
      </c>
      <c r="J6245">
        <f>Table2[[#This Row],[Consumption]]+Table2[[#This Row],[Predicted Consumption]]</f>
        <v>6.851</v>
      </c>
      <c r="K6245">
        <f>ABS((Table2[[#This Row],[Consumption]]-Table2[[#This Row],[Predicted Consumption]])/Table2[[#This Row],[Consumption]])</f>
        <v>0.6825</v>
      </c>
    </row>
    <row r="6246" spans="1:11" x14ac:dyDescent="0.25">
      <c r="A6246" s="1">
        <v>40426.041666666664</v>
      </c>
      <c r="B6246">
        <v>5.4</v>
      </c>
      <c r="D6246" s="3">
        <v>40426.041666666664</v>
      </c>
      <c r="E6246">
        <v>5.4</v>
      </c>
      <c r="F6246">
        <v>5.1995736699200004</v>
      </c>
      <c r="G6246" s="5">
        <v>0.45488574069397902</v>
      </c>
      <c r="I6246">
        <f t="shared" si="97"/>
        <v>0.20042633007999999</v>
      </c>
      <c r="J6246">
        <f>Table2[[#This Row],[Consumption]]+Table2[[#This Row],[Predicted Consumption]]</f>
        <v>10.599573669920002</v>
      </c>
      <c r="K6246">
        <f>ABS((Table2[[#This Row],[Consumption]]-Table2[[#This Row],[Predicted Consumption]])/Table2[[#This Row],[Consumption]])</f>
        <v>3.7115987051851845E-2</v>
      </c>
    </row>
    <row r="6247" spans="1:11" x14ac:dyDescent="0.25">
      <c r="A6247" s="1">
        <v>40426.052083333336</v>
      </c>
      <c r="B6247">
        <v>5.7</v>
      </c>
      <c r="D6247" s="3">
        <v>40426.052083333336</v>
      </c>
      <c r="E6247">
        <v>5.7</v>
      </c>
      <c r="F6247">
        <v>5.7986706827800001</v>
      </c>
      <c r="G6247" s="5">
        <v>0.40355309690707603</v>
      </c>
      <c r="I6247">
        <f t="shared" si="97"/>
        <v>9.8670682779999908E-2</v>
      </c>
      <c r="J6247">
        <f>Table2[[#This Row],[Consumption]]+Table2[[#This Row],[Predicted Consumption]]</f>
        <v>11.49867068278</v>
      </c>
      <c r="K6247">
        <f>ABS((Table2[[#This Row],[Consumption]]-Table2[[#This Row],[Predicted Consumption]])/Table2[[#This Row],[Consumption]])</f>
        <v>1.7310646101754368E-2</v>
      </c>
    </row>
    <row r="6248" spans="1:11" x14ac:dyDescent="0.25">
      <c r="A6248" s="1">
        <v>40426.0625</v>
      </c>
      <c r="B6248">
        <v>5.7</v>
      </c>
      <c r="D6248" s="3">
        <v>40426.0625</v>
      </c>
      <c r="E6248">
        <v>5.7</v>
      </c>
      <c r="F6248">
        <v>4.5</v>
      </c>
      <c r="G6248" s="5">
        <v>0.580600153021536</v>
      </c>
      <c r="I6248">
        <f t="shared" si="97"/>
        <v>1.2000000000000002</v>
      </c>
      <c r="J6248">
        <f>Table2[[#This Row],[Consumption]]+Table2[[#This Row],[Predicted Consumption]]</f>
        <v>10.199999999999999</v>
      </c>
      <c r="K6248">
        <f>ABS((Table2[[#This Row],[Consumption]]-Table2[[#This Row],[Predicted Consumption]])/Table2[[#This Row],[Consumption]])</f>
        <v>0.2105263157894737</v>
      </c>
    </row>
    <row r="6249" spans="1:11" x14ac:dyDescent="0.25">
      <c r="A6249" s="1">
        <v>40426.072916666664</v>
      </c>
      <c r="B6249">
        <v>5.7</v>
      </c>
      <c r="D6249" s="3">
        <v>40426.072916666664</v>
      </c>
      <c r="E6249">
        <v>5.7</v>
      </c>
      <c r="F6249">
        <v>4.5</v>
      </c>
      <c r="G6249" s="5">
        <v>0.424855137025136</v>
      </c>
      <c r="I6249">
        <f t="shared" si="97"/>
        <v>1.2000000000000002</v>
      </c>
      <c r="J6249">
        <f>Table2[[#This Row],[Consumption]]+Table2[[#This Row],[Predicted Consumption]]</f>
        <v>10.199999999999999</v>
      </c>
      <c r="K6249">
        <f>ABS((Table2[[#This Row],[Consumption]]-Table2[[#This Row],[Predicted Consumption]])/Table2[[#This Row],[Consumption]])</f>
        <v>0.2105263157894737</v>
      </c>
    </row>
    <row r="6250" spans="1:11" x14ac:dyDescent="0.25">
      <c r="A6250" s="1">
        <v>40426.083333333336</v>
      </c>
      <c r="B6250">
        <v>5.7</v>
      </c>
      <c r="D6250" s="3">
        <v>40426.083333333336</v>
      </c>
      <c r="E6250">
        <v>5.7</v>
      </c>
      <c r="F6250">
        <v>5.7986706827800001</v>
      </c>
      <c r="G6250" s="5">
        <v>0.30362992570303798</v>
      </c>
      <c r="I6250">
        <f t="shared" si="97"/>
        <v>9.8670682779999908E-2</v>
      </c>
      <c r="J6250">
        <f>Table2[[#This Row],[Consumption]]+Table2[[#This Row],[Predicted Consumption]]</f>
        <v>11.49867068278</v>
      </c>
      <c r="K6250">
        <f>ABS((Table2[[#This Row],[Consumption]]-Table2[[#This Row],[Predicted Consumption]])/Table2[[#This Row],[Consumption]])</f>
        <v>1.7310646101754368E-2</v>
      </c>
    </row>
    <row r="6251" spans="1:11" x14ac:dyDescent="0.25">
      <c r="A6251" s="1">
        <v>40426.09375</v>
      </c>
      <c r="B6251">
        <v>5.5</v>
      </c>
      <c r="D6251" s="3">
        <v>40426.09375</v>
      </c>
      <c r="E6251">
        <v>5.5</v>
      </c>
      <c r="F6251">
        <v>5.6999530407599996</v>
      </c>
      <c r="G6251" s="5">
        <v>0.335560433529835</v>
      </c>
      <c r="I6251">
        <f t="shared" si="97"/>
        <v>0.19995304075999965</v>
      </c>
      <c r="J6251">
        <f>Table2[[#This Row],[Consumption]]+Table2[[#This Row],[Predicted Consumption]]</f>
        <v>11.199953040760001</v>
      </c>
      <c r="K6251">
        <f>ABS((Table2[[#This Row],[Consumption]]-Table2[[#This Row],[Predicted Consumption]])/Table2[[#This Row],[Consumption]])</f>
        <v>3.6355098319999939E-2</v>
      </c>
    </row>
    <row r="6252" spans="1:11" x14ac:dyDescent="0.25">
      <c r="A6252" s="1">
        <v>40426.104166666664</v>
      </c>
      <c r="B6252">
        <v>5.2</v>
      </c>
      <c r="D6252" s="3">
        <v>40426.104166666664</v>
      </c>
      <c r="E6252">
        <v>5.2</v>
      </c>
      <c r="F6252">
        <v>5.1997015689400001</v>
      </c>
      <c r="G6252" s="5">
        <v>0.42746479362183398</v>
      </c>
      <c r="I6252">
        <f t="shared" si="97"/>
        <v>2.9843106000004838E-4</v>
      </c>
      <c r="J6252">
        <f>Table2[[#This Row],[Consumption]]+Table2[[#This Row],[Predicted Consumption]]</f>
        <v>10.399701568939999</v>
      </c>
      <c r="K6252">
        <f>ABS((Table2[[#This Row],[Consumption]]-Table2[[#This Row],[Predicted Consumption]])/Table2[[#This Row],[Consumption]])</f>
        <v>5.7390588461547765E-5</v>
      </c>
    </row>
    <row r="6253" spans="1:11" x14ac:dyDescent="0.25">
      <c r="A6253" s="1">
        <v>40426.114583333336</v>
      </c>
      <c r="B6253">
        <v>1.2</v>
      </c>
      <c r="D6253" s="3">
        <v>40426.114583333336</v>
      </c>
      <c r="E6253">
        <v>1.2</v>
      </c>
      <c r="F6253">
        <v>5.1997015689400001</v>
      </c>
      <c r="G6253" s="5">
        <v>0.74578517542984002</v>
      </c>
      <c r="I6253">
        <f t="shared" si="97"/>
        <v>3.99970156894</v>
      </c>
      <c r="J6253">
        <f>Table2[[#This Row],[Consumption]]+Table2[[#This Row],[Predicted Consumption]]</f>
        <v>6.3997015689400003</v>
      </c>
      <c r="K6253">
        <f>ABS((Table2[[#This Row],[Consumption]]-Table2[[#This Row],[Predicted Consumption]])/Table2[[#This Row],[Consumption]])</f>
        <v>3.3330846407833334</v>
      </c>
    </row>
    <row r="6254" spans="1:11" x14ac:dyDescent="0.25">
      <c r="A6254" s="1">
        <v>40426.125</v>
      </c>
      <c r="B6254">
        <v>1.3</v>
      </c>
      <c r="D6254" s="3">
        <v>40426.125</v>
      </c>
      <c r="E6254">
        <v>1.3</v>
      </c>
      <c r="F6254">
        <v>1.3</v>
      </c>
      <c r="G6254" s="5">
        <v>0.52792142631687899</v>
      </c>
      <c r="I6254">
        <f t="shared" si="97"/>
        <v>0</v>
      </c>
      <c r="J6254">
        <f>Table2[[#This Row],[Consumption]]+Table2[[#This Row],[Predicted Consumption]]</f>
        <v>2.6</v>
      </c>
      <c r="K6254">
        <f>ABS((Table2[[#This Row],[Consumption]]-Table2[[#This Row],[Predicted Consumption]])/Table2[[#This Row],[Consumption]])</f>
        <v>0</v>
      </c>
    </row>
    <row r="6255" spans="1:11" x14ac:dyDescent="0.25">
      <c r="A6255" s="1">
        <v>40426.135416666664</v>
      </c>
      <c r="B6255">
        <v>1.2</v>
      </c>
      <c r="D6255" s="3">
        <v>40426.135416666664</v>
      </c>
      <c r="E6255">
        <v>1.2</v>
      </c>
      <c r="F6255">
        <v>1.3</v>
      </c>
      <c r="G6255" s="5">
        <v>0.25830127924378399</v>
      </c>
      <c r="I6255">
        <f t="shared" si="97"/>
        <v>0.10000000000000009</v>
      </c>
      <c r="J6255">
        <f>Table2[[#This Row],[Consumption]]+Table2[[#This Row],[Predicted Consumption]]</f>
        <v>2.5</v>
      </c>
      <c r="K6255">
        <f>ABS((Table2[[#This Row],[Consumption]]-Table2[[#This Row],[Predicted Consumption]])/Table2[[#This Row],[Consumption]])</f>
        <v>8.3333333333333412E-2</v>
      </c>
    </row>
    <row r="6256" spans="1:11" x14ac:dyDescent="0.25">
      <c r="A6256" s="1">
        <v>40426.145833333336</v>
      </c>
      <c r="B6256">
        <v>1.2</v>
      </c>
      <c r="D6256" s="3">
        <v>40426.145833333336</v>
      </c>
      <c r="E6256">
        <v>1.2</v>
      </c>
      <c r="F6256">
        <v>1.2</v>
      </c>
      <c r="G6256" s="5">
        <v>0.34839618018643398</v>
      </c>
      <c r="I6256">
        <f t="shared" si="97"/>
        <v>0</v>
      </c>
      <c r="J6256">
        <f>Table2[[#This Row],[Consumption]]+Table2[[#This Row],[Predicted Consumption]]</f>
        <v>2.4</v>
      </c>
      <c r="K6256">
        <f>ABS((Table2[[#This Row],[Consumption]]-Table2[[#This Row],[Predicted Consumption]])/Table2[[#This Row],[Consumption]])</f>
        <v>0</v>
      </c>
    </row>
    <row r="6257" spans="1:11" x14ac:dyDescent="0.25">
      <c r="A6257" s="1">
        <v>40426.15625</v>
      </c>
      <c r="B6257">
        <v>1.2</v>
      </c>
      <c r="D6257" s="3">
        <v>40426.15625</v>
      </c>
      <c r="E6257">
        <v>1.2</v>
      </c>
      <c r="F6257">
        <v>1.2</v>
      </c>
      <c r="G6257" s="5">
        <v>0.57042668366948801</v>
      </c>
      <c r="I6257">
        <f t="shared" si="97"/>
        <v>0</v>
      </c>
      <c r="J6257">
        <f>Table2[[#This Row],[Consumption]]+Table2[[#This Row],[Predicted Consumption]]</f>
        <v>2.4</v>
      </c>
      <c r="K6257">
        <f>ABS((Table2[[#This Row],[Consumption]]-Table2[[#This Row],[Predicted Consumption]])/Table2[[#This Row],[Consumption]])</f>
        <v>0</v>
      </c>
    </row>
    <row r="6258" spans="1:11" x14ac:dyDescent="0.25">
      <c r="A6258" s="1">
        <v>40426.166666666664</v>
      </c>
      <c r="B6258">
        <v>1.2</v>
      </c>
      <c r="D6258" s="3">
        <v>40426.166666666664</v>
      </c>
      <c r="E6258">
        <v>1.2</v>
      </c>
      <c r="F6258">
        <v>1.2</v>
      </c>
      <c r="G6258" s="5">
        <v>0.50517866189470795</v>
      </c>
      <c r="I6258">
        <f t="shared" si="97"/>
        <v>0</v>
      </c>
      <c r="J6258">
        <f>Table2[[#This Row],[Consumption]]+Table2[[#This Row],[Predicted Consumption]]</f>
        <v>2.4</v>
      </c>
      <c r="K6258">
        <f>ABS((Table2[[#This Row],[Consumption]]-Table2[[#This Row],[Predicted Consumption]])/Table2[[#This Row],[Consumption]])</f>
        <v>0</v>
      </c>
    </row>
    <row r="6259" spans="1:11" x14ac:dyDescent="0.25">
      <c r="A6259" s="1">
        <v>40426.177083333336</v>
      </c>
      <c r="B6259">
        <v>1.2</v>
      </c>
      <c r="D6259" s="3">
        <v>40426.177083333336</v>
      </c>
      <c r="E6259">
        <v>1.2</v>
      </c>
      <c r="F6259">
        <v>1.2</v>
      </c>
      <c r="G6259" s="5">
        <v>0.72574125763256103</v>
      </c>
      <c r="I6259">
        <f t="shared" si="97"/>
        <v>0</v>
      </c>
      <c r="J6259">
        <f>Table2[[#This Row],[Consumption]]+Table2[[#This Row],[Predicted Consumption]]</f>
        <v>2.4</v>
      </c>
      <c r="K6259">
        <f>ABS((Table2[[#This Row],[Consumption]]-Table2[[#This Row],[Predicted Consumption]])/Table2[[#This Row],[Consumption]])</f>
        <v>0</v>
      </c>
    </row>
    <row r="6260" spans="1:11" x14ac:dyDescent="0.25">
      <c r="A6260" s="1">
        <v>40426.1875</v>
      </c>
      <c r="B6260">
        <v>1.3</v>
      </c>
      <c r="D6260" s="3">
        <v>40426.1875</v>
      </c>
      <c r="E6260">
        <v>1.3</v>
      </c>
      <c r="F6260">
        <v>1.2</v>
      </c>
      <c r="G6260" s="5">
        <v>0.69804512157510201</v>
      </c>
      <c r="I6260">
        <f t="shared" si="97"/>
        <v>0.10000000000000009</v>
      </c>
      <c r="J6260">
        <f>Table2[[#This Row],[Consumption]]+Table2[[#This Row],[Predicted Consumption]]</f>
        <v>2.5</v>
      </c>
      <c r="K6260">
        <f>ABS((Table2[[#This Row],[Consumption]]-Table2[[#This Row],[Predicted Consumption]])/Table2[[#This Row],[Consumption]])</f>
        <v>7.6923076923076983E-2</v>
      </c>
    </row>
    <row r="6261" spans="1:11" x14ac:dyDescent="0.25">
      <c r="A6261" s="1">
        <v>40426.197916666664</v>
      </c>
      <c r="B6261">
        <v>1.2</v>
      </c>
      <c r="D6261" s="3">
        <v>40426.197916666664</v>
      </c>
      <c r="E6261">
        <v>1.2</v>
      </c>
      <c r="F6261">
        <v>1.4</v>
      </c>
      <c r="G6261" s="5">
        <v>0.34874879549068599</v>
      </c>
      <c r="I6261">
        <f t="shared" si="97"/>
        <v>0.19999999999999996</v>
      </c>
      <c r="J6261">
        <f>Table2[[#This Row],[Consumption]]+Table2[[#This Row],[Predicted Consumption]]</f>
        <v>2.5999999999999996</v>
      </c>
      <c r="K6261">
        <f>ABS((Table2[[#This Row],[Consumption]]-Table2[[#This Row],[Predicted Consumption]])/Table2[[#This Row],[Consumption]])</f>
        <v>0.16666666666666663</v>
      </c>
    </row>
    <row r="6262" spans="1:11" x14ac:dyDescent="0.25">
      <c r="A6262" s="1">
        <v>40426.208333333336</v>
      </c>
      <c r="B6262">
        <v>1.2</v>
      </c>
      <c r="D6262" s="3">
        <v>40426.208333333336</v>
      </c>
      <c r="E6262">
        <v>1.2</v>
      </c>
      <c r="F6262">
        <v>1.2</v>
      </c>
      <c r="G6262" s="5">
        <v>0.64198793244390495</v>
      </c>
      <c r="I6262">
        <f t="shared" si="97"/>
        <v>0</v>
      </c>
      <c r="J6262">
        <f>Table2[[#This Row],[Consumption]]+Table2[[#This Row],[Predicted Consumption]]</f>
        <v>2.4</v>
      </c>
      <c r="K6262">
        <f>ABS((Table2[[#This Row],[Consumption]]-Table2[[#This Row],[Predicted Consumption]])/Table2[[#This Row],[Consumption]])</f>
        <v>0</v>
      </c>
    </row>
    <row r="6263" spans="1:11" x14ac:dyDescent="0.25">
      <c r="A6263" s="1">
        <v>40426.21875</v>
      </c>
      <c r="B6263">
        <v>1.2</v>
      </c>
      <c r="D6263" s="3">
        <v>40426.21875</v>
      </c>
      <c r="E6263">
        <v>1.2</v>
      </c>
      <c r="F6263">
        <v>1.2</v>
      </c>
      <c r="G6263" s="5">
        <v>0.759672618390549</v>
      </c>
      <c r="I6263">
        <f t="shared" si="97"/>
        <v>0</v>
      </c>
      <c r="J6263">
        <f>Table2[[#This Row],[Consumption]]+Table2[[#This Row],[Predicted Consumption]]</f>
        <v>2.4</v>
      </c>
      <c r="K6263">
        <f>ABS((Table2[[#This Row],[Consumption]]-Table2[[#This Row],[Predicted Consumption]])/Table2[[#This Row],[Consumption]])</f>
        <v>0</v>
      </c>
    </row>
    <row r="6264" spans="1:11" x14ac:dyDescent="0.25">
      <c r="A6264" s="1">
        <v>40426.229166666664</v>
      </c>
      <c r="B6264">
        <v>1.2</v>
      </c>
      <c r="D6264" s="3">
        <v>40426.229166666664</v>
      </c>
      <c r="E6264">
        <v>1.2</v>
      </c>
      <c r="F6264">
        <v>1.2</v>
      </c>
      <c r="G6264" s="5">
        <v>0.79395308559892097</v>
      </c>
      <c r="I6264">
        <f t="shared" si="97"/>
        <v>0</v>
      </c>
      <c r="J6264">
        <f>Table2[[#This Row],[Consumption]]+Table2[[#This Row],[Predicted Consumption]]</f>
        <v>2.4</v>
      </c>
      <c r="K6264">
        <f>ABS((Table2[[#This Row],[Consumption]]-Table2[[#This Row],[Predicted Consumption]])/Table2[[#This Row],[Consumption]])</f>
        <v>0</v>
      </c>
    </row>
    <row r="6265" spans="1:11" x14ac:dyDescent="0.25">
      <c r="A6265" s="1">
        <v>40426.239583333336</v>
      </c>
      <c r="B6265">
        <v>1.2</v>
      </c>
      <c r="D6265" s="3">
        <v>40426.239583333336</v>
      </c>
      <c r="E6265">
        <v>1.2</v>
      </c>
      <c r="F6265">
        <v>1.2</v>
      </c>
      <c r="G6265" s="5">
        <v>0.812152210563306</v>
      </c>
      <c r="I6265">
        <f t="shared" si="97"/>
        <v>0</v>
      </c>
      <c r="J6265">
        <f>Table2[[#This Row],[Consumption]]+Table2[[#This Row],[Predicted Consumption]]</f>
        <v>2.4</v>
      </c>
      <c r="K6265">
        <f>ABS((Table2[[#This Row],[Consumption]]-Table2[[#This Row],[Predicted Consumption]])/Table2[[#This Row],[Consumption]])</f>
        <v>0</v>
      </c>
    </row>
    <row r="6266" spans="1:11" x14ac:dyDescent="0.25">
      <c r="A6266" s="1">
        <v>40426.25</v>
      </c>
      <c r="B6266">
        <v>1.3</v>
      </c>
      <c r="D6266" s="3">
        <v>40426.25</v>
      </c>
      <c r="E6266">
        <v>1.3</v>
      </c>
      <c r="F6266">
        <v>1.2</v>
      </c>
      <c r="G6266" s="5">
        <v>0.568778463870522</v>
      </c>
      <c r="I6266">
        <f t="shared" si="97"/>
        <v>0.10000000000000009</v>
      </c>
      <c r="J6266">
        <f>Table2[[#This Row],[Consumption]]+Table2[[#This Row],[Predicted Consumption]]</f>
        <v>2.5</v>
      </c>
      <c r="K6266">
        <f>ABS((Table2[[#This Row],[Consumption]]-Table2[[#This Row],[Predicted Consumption]])/Table2[[#This Row],[Consumption]])</f>
        <v>7.6923076923076983E-2</v>
      </c>
    </row>
    <row r="6267" spans="1:11" x14ac:dyDescent="0.25">
      <c r="A6267" s="1">
        <v>40426.260416666664</v>
      </c>
      <c r="B6267">
        <v>1.3</v>
      </c>
      <c r="D6267" s="3">
        <v>40426.260416666664</v>
      </c>
      <c r="E6267">
        <v>1.3</v>
      </c>
      <c r="F6267">
        <v>1.2</v>
      </c>
      <c r="G6267" s="5">
        <v>0.75797355044299597</v>
      </c>
      <c r="I6267">
        <f t="shared" si="97"/>
        <v>0.10000000000000009</v>
      </c>
      <c r="J6267">
        <f>Table2[[#This Row],[Consumption]]+Table2[[#This Row],[Predicted Consumption]]</f>
        <v>2.5</v>
      </c>
      <c r="K6267">
        <f>ABS((Table2[[#This Row],[Consumption]]-Table2[[#This Row],[Predicted Consumption]])/Table2[[#This Row],[Consumption]])</f>
        <v>7.6923076923076983E-2</v>
      </c>
    </row>
    <row r="6268" spans="1:11" x14ac:dyDescent="0.25">
      <c r="A6268" s="1">
        <v>40426.270833333336</v>
      </c>
      <c r="B6268">
        <v>1.3</v>
      </c>
      <c r="D6268" s="3">
        <v>40426.270833333336</v>
      </c>
      <c r="E6268">
        <v>1.3</v>
      </c>
      <c r="F6268">
        <v>1.2</v>
      </c>
      <c r="G6268" s="5">
        <v>0.646843683424289</v>
      </c>
      <c r="I6268">
        <f t="shared" si="97"/>
        <v>0.10000000000000009</v>
      </c>
      <c r="J6268">
        <f>Table2[[#This Row],[Consumption]]+Table2[[#This Row],[Predicted Consumption]]</f>
        <v>2.5</v>
      </c>
      <c r="K6268">
        <f>ABS((Table2[[#This Row],[Consumption]]-Table2[[#This Row],[Predicted Consumption]])/Table2[[#This Row],[Consumption]])</f>
        <v>7.6923076923076983E-2</v>
      </c>
    </row>
    <row r="6269" spans="1:11" x14ac:dyDescent="0.25">
      <c r="A6269" s="1">
        <v>40426.28125</v>
      </c>
      <c r="B6269">
        <v>2.1</v>
      </c>
      <c r="D6269" s="3">
        <v>40426.28125</v>
      </c>
      <c r="E6269">
        <v>2.1</v>
      </c>
      <c r="F6269">
        <v>1.2</v>
      </c>
      <c r="G6269" s="5">
        <v>0.41539860251815802</v>
      </c>
      <c r="I6269">
        <f t="shared" si="97"/>
        <v>0.90000000000000013</v>
      </c>
      <c r="J6269">
        <f>Table2[[#This Row],[Consumption]]+Table2[[#This Row],[Predicted Consumption]]</f>
        <v>3.3</v>
      </c>
      <c r="K6269">
        <f>ABS((Table2[[#This Row],[Consumption]]-Table2[[#This Row],[Predicted Consumption]])/Table2[[#This Row],[Consumption]])</f>
        <v>0.4285714285714286</v>
      </c>
    </row>
    <row r="6270" spans="1:11" x14ac:dyDescent="0.25">
      <c r="A6270" s="1">
        <v>40426.291666666664</v>
      </c>
      <c r="B6270">
        <v>2.1</v>
      </c>
      <c r="D6270" s="3">
        <v>40426.291666666664</v>
      </c>
      <c r="E6270">
        <v>2.1</v>
      </c>
      <c r="F6270">
        <v>5.39796533078</v>
      </c>
      <c r="G6270" s="5">
        <v>0.41194451301761098</v>
      </c>
      <c r="I6270">
        <f t="shared" si="97"/>
        <v>3.2979653307799999</v>
      </c>
      <c r="J6270">
        <f>Table2[[#This Row],[Consumption]]+Table2[[#This Row],[Predicted Consumption]]</f>
        <v>7.4979653307799996</v>
      </c>
      <c r="K6270">
        <f>ABS((Table2[[#This Row],[Consumption]]-Table2[[#This Row],[Predicted Consumption]])/Table2[[#This Row],[Consumption]])</f>
        <v>1.5704596813238094</v>
      </c>
    </row>
    <row r="6271" spans="1:11" x14ac:dyDescent="0.25">
      <c r="A6271" s="1">
        <v>40426.302083333336</v>
      </c>
      <c r="B6271">
        <v>2.1</v>
      </c>
      <c r="D6271" s="3">
        <v>40426.302083333336</v>
      </c>
      <c r="E6271">
        <v>2.1</v>
      </c>
      <c r="F6271">
        <v>5.39796533078</v>
      </c>
      <c r="G6271" s="5">
        <v>0.38831337874753602</v>
      </c>
      <c r="I6271">
        <f t="shared" si="97"/>
        <v>3.2979653307799999</v>
      </c>
      <c r="J6271">
        <f>Table2[[#This Row],[Consumption]]+Table2[[#This Row],[Predicted Consumption]]</f>
        <v>7.4979653307799996</v>
      </c>
      <c r="K6271">
        <f>ABS((Table2[[#This Row],[Consumption]]-Table2[[#This Row],[Predicted Consumption]])/Table2[[#This Row],[Consumption]])</f>
        <v>1.5704596813238094</v>
      </c>
    </row>
    <row r="6272" spans="1:11" x14ac:dyDescent="0.25">
      <c r="A6272" s="1">
        <v>40426.3125</v>
      </c>
      <c r="B6272">
        <v>2</v>
      </c>
      <c r="D6272" s="3">
        <v>40426.3125</v>
      </c>
      <c r="E6272">
        <v>2</v>
      </c>
      <c r="F6272">
        <v>2.0995536817399998</v>
      </c>
      <c r="G6272" s="5">
        <v>0.89305117551278401</v>
      </c>
      <c r="I6272">
        <f t="shared" si="97"/>
        <v>9.9553681739999789E-2</v>
      </c>
      <c r="J6272">
        <f>Table2[[#This Row],[Consumption]]+Table2[[#This Row],[Predicted Consumption]]</f>
        <v>4.0995536817399998</v>
      </c>
      <c r="K6272">
        <f>ABS((Table2[[#This Row],[Consumption]]-Table2[[#This Row],[Predicted Consumption]])/Table2[[#This Row],[Consumption]])</f>
        <v>4.9776840869999894E-2</v>
      </c>
    </row>
    <row r="6273" spans="1:11" x14ac:dyDescent="0.25">
      <c r="A6273" s="1">
        <v>40426.322916666664</v>
      </c>
      <c r="B6273">
        <v>3.7</v>
      </c>
      <c r="D6273" s="3">
        <v>40426.322916666664</v>
      </c>
      <c r="E6273">
        <v>3.7</v>
      </c>
      <c r="F6273">
        <v>2.0996875772200001</v>
      </c>
      <c r="G6273" s="5">
        <v>0.81987959589800397</v>
      </c>
      <c r="I6273">
        <f t="shared" si="97"/>
        <v>1.6003124227800001</v>
      </c>
      <c r="J6273">
        <f>Table2[[#This Row],[Consumption]]+Table2[[#This Row],[Predicted Consumption]]</f>
        <v>5.7996875772200003</v>
      </c>
      <c r="K6273">
        <f>ABS((Table2[[#This Row],[Consumption]]-Table2[[#This Row],[Predicted Consumption]])/Table2[[#This Row],[Consumption]])</f>
        <v>0.43251687102162162</v>
      </c>
    </row>
    <row r="6274" spans="1:11" x14ac:dyDescent="0.25">
      <c r="A6274" s="1">
        <v>40426.333333333336</v>
      </c>
      <c r="B6274">
        <v>6.5</v>
      </c>
      <c r="D6274" s="3">
        <v>40426.333333333336</v>
      </c>
      <c r="E6274">
        <v>6.5</v>
      </c>
      <c r="F6274">
        <v>1.4</v>
      </c>
      <c r="G6274" s="5">
        <v>0.60174087594276804</v>
      </c>
      <c r="I6274">
        <f t="shared" si="97"/>
        <v>5.0999999999999996</v>
      </c>
      <c r="J6274">
        <f>Table2[[#This Row],[Consumption]]+Table2[[#This Row],[Predicted Consumption]]</f>
        <v>7.9</v>
      </c>
      <c r="K6274">
        <f>ABS((Table2[[#This Row],[Consumption]]-Table2[[#This Row],[Predicted Consumption]])/Table2[[#This Row],[Consumption]])</f>
        <v>0.7846153846153846</v>
      </c>
    </row>
    <row r="6275" spans="1:11" x14ac:dyDescent="0.25">
      <c r="A6275" s="1">
        <v>40426.34375</v>
      </c>
      <c r="B6275">
        <v>7.7</v>
      </c>
      <c r="D6275" s="3">
        <v>40426.34375</v>
      </c>
      <c r="E6275">
        <v>7.7</v>
      </c>
      <c r="I6275">
        <f t="shared" si="97"/>
        <v>7.7</v>
      </c>
      <c r="J6275">
        <f>Table2[[#This Row],[Consumption]]+Table2[[#This Row],[Predicted Consumption]]</f>
        <v>7.7</v>
      </c>
      <c r="K6275">
        <f>ABS((Table2[[#This Row],[Consumption]]-Table2[[#This Row],[Predicted Consumption]])/Table2[[#This Row],[Consumption]])</f>
        <v>1</v>
      </c>
    </row>
    <row r="6276" spans="1:11" x14ac:dyDescent="0.25">
      <c r="A6276" s="1">
        <v>40426.354166666664</v>
      </c>
      <c r="B6276">
        <v>13.6</v>
      </c>
      <c r="D6276" s="3">
        <v>40426.354166666664</v>
      </c>
      <c r="E6276">
        <v>13.6</v>
      </c>
      <c r="F6276">
        <v>8.8919969677400008</v>
      </c>
      <c r="G6276" s="5">
        <v>0.57586351952227599</v>
      </c>
      <c r="I6276">
        <f t="shared" ref="I6276:I6339" si="98">ABS(F6276-E6276)</f>
        <v>4.7080030322599988</v>
      </c>
      <c r="J6276">
        <f>Table2[[#This Row],[Consumption]]+Table2[[#This Row],[Predicted Consumption]]</f>
        <v>22.49199696774</v>
      </c>
      <c r="K6276">
        <f>ABS((Table2[[#This Row],[Consumption]]-Table2[[#This Row],[Predicted Consumption]])/Table2[[#This Row],[Consumption]])</f>
        <v>0.34617669354852931</v>
      </c>
    </row>
    <row r="6277" spans="1:11" x14ac:dyDescent="0.25">
      <c r="A6277" s="1">
        <v>40426.364583333336</v>
      </c>
      <c r="B6277">
        <v>11.3</v>
      </c>
      <c r="D6277" s="3">
        <v>40426.364583333336</v>
      </c>
      <c r="E6277">
        <v>11.3</v>
      </c>
      <c r="F6277">
        <v>12.4939943768</v>
      </c>
      <c r="G6277" s="5">
        <v>0.45705688901552199</v>
      </c>
      <c r="I6277">
        <f t="shared" si="98"/>
        <v>1.1939943767999992</v>
      </c>
      <c r="J6277">
        <f>Table2[[#This Row],[Consumption]]+Table2[[#This Row],[Predicted Consumption]]</f>
        <v>23.793994376800001</v>
      </c>
      <c r="K6277">
        <f>ABS((Table2[[#This Row],[Consumption]]-Table2[[#This Row],[Predicted Consumption]])/Table2[[#This Row],[Consumption]])</f>
        <v>0.10566321918584064</v>
      </c>
    </row>
    <row r="6278" spans="1:11" x14ac:dyDescent="0.25">
      <c r="A6278" s="1">
        <v>40426.375</v>
      </c>
      <c r="B6278">
        <v>11.5</v>
      </c>
      <c r="D6278" s="3">
        <v>40426.375</v>
      </c>
      <c r="E6278">
        <v>11.5</v>
      </c>
      <c r="F6278">
        <v>10.599122231600001</v>
      </c>
      <c r="G6278" s="5">
        <v>0.334550560119378</v>
      </c>
      <c r="I6278">
        <f t="shared" si="98"/>
        <v>0.90087776839999911</v>
      </c>
      <c r="J6278">
        <f>Table2[[#This Row],[Consumption]]+Table2[[#This Row],[Predicted Consumption]]</f>
        <v>22.099122231599999</v>
      </c>
      <c r="K6278">
        <f>ABS((Table2[[#This Row],[Consumption]]-Table2[[#This Row],[Predicted Consumption]])/Table2[[#This Row],[Consumption]])</f>
        <v>7.8337197252173835E-2</v>
      </c>
    </row>
    <row r="6279" spans="1:11" x14ac:dyDescent="0.25">
      <c r="A6279" s="1">
        <v>40426.385416666664</v>
      </c>
      <c r="B6279">
        <v>12.2</v>
      </c>
      <c r="D6279" s="3">
        <v>40426.385416666664</v>
      </c>
      <c r="E6279">
        <v>12.2</v>
      </c>
      <c r="F6279">
        <v>10.782006326599999</v>
      </c>
      <c r="G6279" s="5">
        <v>0.55802288298478497</v>
      </c>
      <c r="I6279">
        <f t="shared" si="98"/>
        <v>1.4179936733999998</v>
      </c>
      <c r="J6279">
        <f>Table2[[#This Row],[Consumption]]+Table2[[#This Row],[Predicted Consumption]]</f>
        <v>22.982006326600001</v>
      </c>
      <c r="K6279">
        <f>ABS((Table2[[#This Row],[Consumption]]-Table2[[#This Row],[Predicted Consumption]])/Table2[[#This Row],[Consumption]])</f>
        <v>0.11622898962295081</v>
      </c>
    </row>
    <row r="6280" spans="1:11" x14ac:dyDescent="0.25">
      <c r="A6280" s="1">
        <v>40426.395833333336</v>
      </c>
      <c r="B6280">
        <v>12.5</v>
      </c>
      <c r="D6280" s="3">
        <v>40426.395833333336</v>
      </c>
      <c r="E6280">
        <v>12.5</v>
      </c>
      <c r="F6280">
        <v>11.8997700801</v>
      </c>
      <c r="G6280" s="5">
        <v>0.27923091298059199</v>
      </c>
      <c r="I6280">
        <f t="shared" si="98"/>
        <v>0.6002299199000003</v>
      </c>
      <c r="J6280">
        <f>Table2[[#This Row],[Consumption]]+Table2[[#This Row],[Predicted Consumption]]</f>
        <v>24.399770080099998</v>
      </c>
      <c r="K6280">
        <f>ABS((Table2[[#This Row],[Consumption]]-Table2[[#This Row],[Predicted Consumption]])/Table2[[#This Row],[Consumption]])</f>
        <v>4.8018393592000025E-2</v>
      </c>
    </row>
    <row r="6281" spans="1:11" x14ac:dyDescent="0.25">
      <c r="A6281" s="1">
        <v>40426.40625</v>
      </c>
      <c r="B6281">
        <v>13</v>
      </c>
      <c r="D6281" s="3">
        <v>40426.40625</v>
      </c>
      <c r="E6281">
        <v>13</v>
      </c>
      <c r="F6281">
        <v>14.069000000000001</v>
      </c>
      <c r="G6281" s="5">
        <v>0.20585737005132301</v>
      </c>
      <c r="I6281">
        <f t="shared" si="98"/>
        <v>1.0690000000000008</v>
      </c>
      <c r="J6281">
        <f>Table2[[#This Row],[Consumption]]+Table2[[#This Row],[Predicted Consumption]]</f>
        <v>27.069000000000003</v>
      </c>
      <c r="K6281">
        <f>ABS((Table2[[#This Row],[Consumption]]-Table2[[#This Row],[Predicted Consumption]])/Table2[[#This Row],[Consumption]])</f>
        <v>8.2230769230769302E-2</v>
      </c>
    </row>
    <row r="6282" spans="1:11" x14ac:dyDescent="0.25">
      <c r="A6282" s="1">
        <v>40426.416666666664</v>
      </c>
      <c r="B6282">
        <v>10.9</v>
      </c>
      <c r="D6282" s="3">
        <v>40426.416666666664</v>
      </c>
      <c r="E6282">
        <v>10.9</v>
      </c>
      <c r="F6282">
        <v>11.498221642100001</v>
      </c>
      <c r="G6282" s="5">
        <v>0.52302059636513498</v>
      </c>
      <c r="I6282">
        <f t="shared" si="98"/>
        <v>0.59822164210000039</v>
      </c>
      <c r="J6282">
        <f>Table2[[#This Row],[Consumption]]+Table2[[#This Row],[Predicted Consumption]]</f>
        <v>22.398221642100001</v>
      </c>
      <c r="K6282">
        <f>ABS((Table2[[#This Row],[Consumption]]-Table2[[#This Row],[Predicted Consumption]])/Table2[[#This Row],[Consumption]])</f>
        <v>5.4882719458715631E-2</v>
      </c>
    </row>
    <row r="6283" spans="1:11" x14ac:dyDescent="0.25">
      <c r="A6283" s="1">
        <v>40426.427083333336</v>
      </c>
      <c r="B6283">
        <v>12.3</v>
      </c>
      <c r="D6283" s="3">
        <v>40426.427083333336</v>
      </c>
      <c r="E6283">
        <v>12.3</v>
      </c>
      <c r="F6283">
        <v>12.248107403500001</v>
      </c>
      <c r="G6283" s="5">
        <v>0.44652430193848203</v>
      </c>
      <c r="I6283">
        <f t="shared" si="98"/>
        <v>5.189259650000011E-2</v>
      </c>
      <c r="J6283">
        <f>Table2[[#This Row],[Consumption]]+Table2[[#This Row],[Predicted Consumption]]</f>
        <v>24.548107403500001</v>
      </c>
      <c r="K6283">
        <f>ABS((Table2[[#This Row],[Consumption]]-Table2[[#This Row],[Predicted Consumption]])/Table2[[#This Row],[Consumption]])</f>
        <v>4.2189102845528546E-3</v>
      </c>
    </row>
    <row r="6284" spans="1:11" x14ac:dyDescent="0.25">
      <c r="A6284" s="1">
        <v>40426.4375</v>
      </c>
      <c r="B6284">
        <v>12.8</v>
      </c>
      <c r="D6284" s="3">
        <v>40426.4375</v>
      </c>
      <c r="E6284">
        <v>12.8</v>
      </c>
      <c r="F6284">
        <v>12.42588113</v>
      </c>
      <c r="G6284" s="5">
        <v>0.47690782019317401</v>
      </c>
      <c r="I6284">
        <f t="shared" si="98"/>
        <v>0.37411887000000021</v>
      </c>
      <c r="J6284">
        <f>Table2[[#This Row],[Consumption]]+Table2[[#This Row],[Predicted Consumption]]</f>
        <v>25.225881130000001</v>
      </c>
      <c r="K6284">
        <f>ABS((Table2[[#This Row],[Consumption]]-Table2[[#This Row],[Predicted Consumption]])/Table2[[#This Row],[Consumption]])</f>
        <v>2.9228036718750017E-2</v>
      </c>
    </row>
    <row r="6285" spans="1:11" x14ac:dyDescent="0.25">
      <c r="A6285" s="1">
        <v>40426.447916666664</v>
      </c>
      <c r="B6285">
        <v>12</v>
      </c>
      <c r="D6285" s="3">
        <v>40426.447916666664</v>
      </c>
      <c r="E6285">
        <v>12</v>
      </c>
      <c r="F6285">
        <v>11.701146677600001</v>
      </c>
      <c r="G6285" s="5">
        <v>0.29845063657971799</v>
      </c>
      <c r="I6285">
        <f t="shared" si="98"/>
        <v>0.2988533223999994</v>
      </c>
      <c r="J6285">
        <f>Table2[[#This Row],[Consumption]]+Table2[[#This Row],[Predicted Consumption]]</f>
        <v>23.701146677600001</v>
      </c>
      <c r="K6285">
        <f>ABS((Table2[[#This Row],[Consumption]]-Table2[[#This Row],[Predicted Consumption]])/Table2[[#This Row],[Consumption]])</f>
        <v>2.4904443533333282E-2</v>
      </c>
    </row>
    <row r="6286" spans="1:11" x14ac:dyDescent="0.25">
      <c r="A6286" s="1">
        <v>40426.458333333336</v>
      </c>
      <c r="B6286">
        <v>9.4</v>
      </c>
      <c r="D6286" s="3">
        <v>40426.458333333336</v>
      </c>
      <c r="E6286">
        <v>9.4</v>
      </c>
      <c r="F6286">
        <v>12.7875337995</v>
      </c>
      <c r="G6286" s="5">
        <v>0.226970191474722</v>
      </c>
      <c r="I6286">
        <f t="shared" si="98"/>
        <v>3.3875337994999999</v>
      </c>
      <c r="J6286">
        <f>Table2[[#This Row],[Consumption]]+Table2[[#This Row],[Predicted Consumption]]</f>
        <v>22.187533799500002</v>
      </c>
      <c r="K6286">
        <f>ABS((Table2[[#This Row],[Consumption]]-Table2[[#This Row],[Predicted Consumption]])/Table2[[#This Row],[Consumption]])</f>
        <v>0.36037593611702123</v>
      </c>
    </row>
    <row r="6287" spans="1:11" x14ac:dyDescent="0.25">
      <c r="A6287" s="1">
        <v>40426.46875</v>
      </c>
      <c r="B6287">
        <v>11.2</v>
      </c>
      <c r="D6287" s="3">
        <v>40426.46875</v>
      </c>
      <c r="E6287">
        <v>11.2</v>
      </c>
      <c r="F6287">
        <v>8.9991302642999997</v>
      </c>
      <c r="G6287" s="5">
        <v>0.27852136960593399</v>
      </c>
      <c r="I6287">
        <f t="shared" si="98"/>
        <v>2.2008697356999996</v>
      </c>
      <c r="J6287">
        <f>Table2[[#This Row],[Consumption]]+Table2[[#This Row],[Predicted Consumption]]</f>
        <v>20.199130264299999</v>
      </c>
      <c r="K6287">
        <f>ABS((Table2[[#This Row],[Consumption]]-Table2[[#This Row],[Predicted Consumption]])/Table2[[#This Row],[Consumption]])</f>
        <v>0.19650622640178569</v>
      </c>
    </row>
    <row r="6288" spans="1:11" x14ac:dyDescent="0.25">
      <c r="A6288" s="1">
        <v>40426.479166666664</v>
      </c>
      <c r="B6288">
        <v>11.1</v>
      </c>
      <c r="D6288" s="3">
        <v>40426.479166666664</v>
      </c>
      <c r="E6288">
        <v>11.1</v>
      </c>
      <c r="F6288">
        <v>9.8999774592000005</v>
      </c>
      <c r="G6288" s="5">
        <v>0.93553753172257903</v>
      </c>
      <c r="I6288">
        <f t="shared" si="98"/>
        <v>1.2000225407999991</v>
      </c>
      <c r="J6288">
        <f>Table2[[#This Row],[Consumption]]+Table2[[#This Row],[Predicted Consumption]]</f>
        <v>20.9999774592</v>
      </c>
      <c r="K6288">
        <f>ABS((Table2[[#This Row],[Consumption]]-Table2[[#This Row],[Predicted Consumption]])/Table2[[#This Row],[Consumption]])</f>
        <v>0.10811013881081073</v>
      </c>
    </row>
    <row r="6289" spans="1:11" x14ac:dyDescent="0.25">
      <c r="A6289" s="1">
        <v>40426.489583333336</v>
      </c>
      <c r="B6289">
        <v>10.4</v>
      </c>
      <c r="D6289" s="3">
        <v>40426.489583333336</v>
      </c>
      <c r="E6289">
        <v>10.4</v>
      </c>
      <c r="F6289">
        <v>12.2636751825</v>
      </c>
      <c r="G6289" s="5">
        <v>0.29851335839305398</v>
      </c>
      <c r="I6289">
        <f t="shared" si="98"/>
        <v>1.8636751824999997</v>
      </c>
      <c r="J6289">
        <f>Table2[[#This Row],[Consumption]]+Table2[[#This Row],[Predicted Consumption]]</f>
        <v>22.6636751825</v>
      </c>
      <c r="K6289">
        <f>ABS((Table2[[#This Row],[Consumption]]-Table2[[#This Row],[Predicted Consumption]])/Table2[[#This Row],[Consumption]])</f>
        <v>0.17919953677884612</v>
      </c>
    </row>
    <row r="6290" spans="1:11" x14ac:dyDescent="0.25">
      <c r="A6290" s="1">
        <v>40426.5</v>
      </c>
      <c r="B6290">
        <v>10.7</v>
      </c>
      <c r="D6290" s="3">
        <v>40426.5</v>
      </c>
      <c r="E6290">
        <v>10.7</v>
      </c>
      <c r="F6290">
        <v>9.49999870065</v>
      </c>
      <c r="G6290" s="5">
        <v>0.28702767783473698</v>
      </c>
      <c r="I6290">
        <f t="shared" si="98"/>
        <v>1.2000012993499993</v>
      </c>
      <c r="J6290">
        <f>Table2[[#This Row],[Consumption]]+Table2[[#This Row],[Predicted Consumption]]</f>
        <v>20.199998700649999</v>
      </c>
      <c r="K6290">
        <f>ABS((Table2[[#This Row],[Consumption]]-Table2[[#This Row],[Predicted Consumption]])/Table2[[#This Row],[Consumption]])</f>
        <v>0.11214965414485976</v>
      </c>
    </row>
    <row r="6291" spans="1:11" x14ac:dyDescent="0.25">
      <c r="A6291" s="1">
        <v>40426.510416666664</v>
      </c>
      <c r="B6291">
        <v>9.6</v>
      </c>
      <c r="D6291" s="3">
        <v>40426.510416666664</v>
      </c>
      <c r="E6291">
        <v>9.6</v>
      </c>
      <c r="F6291">
        <v>12.2636751825</v>
      </c>
      <c r="G6291" s="5">
        <v>0.45321959396220002</v>
      </c>
      <c r="I6291">
        <f t="shared" si="98"/>
        <v>2.6636751825000005</v>
      </c>
      <c r="J6291">
        <f>Table2[[#This Row],[Consumption]]+Table2[[#This Row],[Predicted Consumption]]</f>
        <v>21.8636751825</v>
      </c>
      <c r="K6291">
        <f>ABS((Table2[[#This Row],[Consumption]]-Table2[[#This Row],[Predicted Consumption]])/Table2[[#This Row],[Consumption]])</f>
        <v>0.27746616484375008</v>
      </c>
    </row>
    <row r="6292" spans="1:11" x14ac:dyDescent="0.25">
      <c r="A6292" s="1">
        <v>40426.520833333336</v>
      </c>
      <c r="B6292">
        <v>10</v>
      </c>
      <c r="D6292" s="3">
        <v>40426.520833333336</v>
      </c>
      <c r="E6292">
        <v>10</v>
      </c>
      <c r="F6292">
        <v>11.1841804132</v>
      </c>
      <c r="G6292" s="5">
        <v>0.68794841121255801</v>
      </c>
      <c r="I6292">
        <f t="shared" si="98"/>
        <v>1.1841804132</v>
      </c>
      <c r="J6292">
        <f>Table2[[#This Row],[Consumption]]+Table2[[#This Row],[Predicted Consumption]]</f>
        <v>21.1841804132</v>
      </c>
      <c r="K6292">
        <f>ABS((Table2[[#This Row],[Consumption]]-Table2[[#This Row],[Predicted Consumption]])/Table2[[#This Row],[Consumption]])</f>
        <v>0.11841804132</v>
      </c>
    </row>
    <row r="6293" spans="1:11" x14ac:dyDescent="0.25">
      <c r="A6293" s="1">
        <v>40426.53125</v>
      </c>
      <c r="B6293">
        <v>11</v>
      </c>
      <c r="D6293" s="3">
        <v>40426.53125</v>
      </c>
      <c r="E6293">
        <v>11</v>
      </c>
      <c r="F6293">
        <v>9.1996481161099997</v>
      </c>
      <c r="G6293" s="5">
        <v>0.55326752819833702</v>
      </c>
      <c r="I6293">
        <f t="shared" si="98"/>
        <v>1.8003518838900003</v>
      </c>
      <c r="J6293">
        <f>Table2[[#This Row],[Consumption]]+Table2[[#This Row],[Predicted Consumption]]</f>
        <v>20.199648116109998</v>
      </c>
      <c r="K6293">
        <f>ABS((Table2[[#This Row],[Consumption]]-Table2[[#This Row],[Predicted Consumption]])/Table2[[#This Row],[Consumption]])</f>
        <v>0.16366835308090913</v>
      </c>
    </row>
    <row r="6294" spans="1:11" x14ac:dyDescent="0.25">
      <c r="A6294" s="1">
        <v>40426.541666666664</v>
      </c>
      <c r="B6294">
        <v>10.8</v>
      </c>
      <c r="D6294" s="3">
        <v>40426.541666666664</v>
      </c>
      <c r="E6294">
        <v>10.8</v>
      </c>
      <c r="F6294">
        <v>10.3990823889</v>
      </c>
      <c r="G6294" s="5">
        <v>0.26528998144342802</v>
      </c>
      <c r="I6294">
        <f t="shared" si="98"/>
        <v>0.40091761110000057</v>
      </c>
      <c r="J6294">
        <f>Table2[[#This Row],[Consumption]]+Table2[[#This Row],[Predicted Consumption]]</f>
        <v>21.199082388900003</v>
      </c>
      <c r="K6294">
        <f>ABS((Table2[[#This Row],[Consumption]]-Table2[[#This Row],[Predicted Consumption]])/Table2[[#This Row],[Consumption]])</f>
        <v>3.712200102777783E-2</v>
      </c>
    </row>
    <row r="6295" spans="1:11" x14ac:dyDescent="0.25">
      <c r="A6295" s="1">
        <v>40426.552083333336</v>
      </c>
      <c r="B6295">
        <v>9.5</v>
      </c>
      <c r="D6295" s="3">
        <v>40426.552083333336</v>
      </c>
      <c r="E6295">
        <v>9.5</v>
      </c>
      <c r="I6295">
        <f t="shared" si="98"/>
        <v>9.5</v>
      </c>
      <c r="J6295">
        <f>Table2[[#This Row],[Consumption]]+Table2[[#This Row],[Predicted Consumption]]</f>
        <v>9.5</v>
      </c>
      <c r="K6295">
        <f>ABS((Table2[[#This Row],[Consumption]]-Table2[[#This Row],[Predicted Consumption]])/Table2[[#This Row],[Consumption]])</f>
        <v>1</v>
      </c>
    </row>
    <row r="6296" spans="1:11" x14ac:dyDescent="0.25">
      <c r="A6296" s="1">
        <v>40426.5625</v>
      </c>
      <c r="B6296">
        <v>9.9</v>
      </c>
      <c r="D6296" s="3">
        <v>40426.5625</v>
      </c>
      <c r="E6296">
        <v>9.9</v>
      </c>
      <c r="F6296">
        <v>9.9999540013299999</v>
      </c>
      <c r="G6296" s="5">
        <v>0.47823981380724001</v>
      </c>
      <c r="I6296">
        <f t="shared" si="98"/>
        <v>9.9954001329999542E-2</v>
      </c>
      <c r="J6296">
        <f>Table2[[#This Row],[Consumption]]+Table2[[#This Row],[Predicted Consumption]]</f>
        <v>19.899954001330002</v>
      </c>
      <c r="K6296">
        <f>ABS((Table2[[#This Row],[Consumption]]-Table2[[#This Row],[Predicted Consumption]])/Table2[[#This Row],[Consumption]])</f>
        <v>1.0096363770707025E-2</v>
      </c>
    </row>
    <row r="6297" spans="1:11" x14ac:dyDescent="0.25">
      <c r="A6297" s="1">
        <v>40426.572916666664</v>
      </c>
      <c r="B6297">
        <v>10</v>
      </c>
      <c r="D6297" s="3">
        <v>40426.572916666664</v>
      </c>
      <c r="E6297">
        <v>10</v>
      </c>
      <c r="F6297">
        <v>9.9999540013299999</v>
      </c>
      <c r="G6297" s="5">
        <v>0.28584296831251299</v>
      </c>
      <c r="I6297">
        <f t="shared" si="98"/>
        <v>4.5998670000102493E-5</v>
      </c>
      <c r="J6297">
        <f>Table2[[#This Row],[Consumption]]+Table2[[#This Row],[Predicted Consumption]]</f>
        <v>19.99995400133</v>
      </c>
      <c r="K6297">
        <f>ABS((Table2[[#This Row],[Consumption]]-Table2[[#This Row],[Predicted Consumption]])/Table2[[#This Row],[Consumption]])</f>
        <v>4.5998670000102495E-6</v>
      </c>
    </row>
    <row r="6298" spans="1:11" x14ac:dyDescent="0.25">
      <c r="A6298" s="1">
        <v>40426.583333333336</v>
      </c>
      <c r="B6298">
        <v>10</v>
      </c>
      <c r="D6298" s="3">
        <v>40426.583333333336</v>
      </c>
      <c r="E6298">
        <v>10</v>
      </c>
      <c r="F6298">
        <v>10.9995531595</v>
      </c>
      <c r="G6298" s="5">
        <v>0.88022404979306201</v>
      </c>
      <c r="I6298">
        <f t="shared" si="98"/>
        <v>0.99955315949999957</v>
      </c>
      <c r="J6298">
        <f>Table2[[#This Row],[Consumption]]+Table2[[#This Row],[Predicted Consumption]]</f>
        <v>20.9995531595</v>
      </c>
      <c r="K6298">
        <f>ABS((Table2[[#This Row],[Consumption]]-Table2[[#This Row],[Predicted Consumption]])/Table2[[#This Row],[Consumption]])</f>
        <v>9.9955315949999957E-2</v>
      </c>
    </row>
    <row r="6299" spans="1:11" x14ac:dyDescent="0.25">
      <c r="A6299" s="1">
        <v>40426.59375</v>
      </c>
      <c r="B6299">
        <v>9.9</v>
      </c>
      <c r="D6299" s="3">
        <v>40426.59375</v>
      </c>
      <c r="E6299">
        <v>9.9</v>
      </c>
      <c r="F6299">
        <v>10.9995531595</v>
      </c>
      <c r="G6299" s="5">
        <v>0.86983545345690205</v>
      </c>
      <c r="I6299">
        <f t="shared" si="98"/>
        <v>1.0995531594999992</v>
      </c>
      <c r="J6299">
        <f>Table2[[#This Row],[Consumption]]+Table2[[#This Row],[Predicted Consumption]]</f>
        <v>20.899553159500002</v>
      </c>
      <c r="K6299">
        <f>ABS((Table2[[#This Row],[Consumption]]-Table2[[#This Row],[Predicted Consumption]])/Table2[[#This Row],[Consumption]])</f>
        <v>0.11106597570707062</v>
      </c>
    </row>
    <row r="6300" spans="1:11" x14ac:dyDescent="0.25">
      <c r="A6300" s="1">
        <v>40426.604166666664</v>
      </c>
      <c r="B6300">
        <v>10</v>
      </c>
      <c r="D6300" s="3">
        <v>40426.604166666664</v>
      </c>
      <c r="E6300">
        <v>10</v>
      </c>
      <c r="F6300">
        <v>9.9999774606499994</v>
      </c>
      <c r="G6300" s="5">
        <v>0.48486778821742899</v>
      </c>
      <c r="I6300">
        <f t="shared" si="98"/>
        <v>2.2539350000627678E-5</v>
      </c>
      <c r="J6300">
        <f>Table2[[#This Row],[Consumption]]+Table2[[#This Row],[Predicted Consumption]]</f>
        <v>19.999977460650001</v>
      </c>
      <c r="K6300">
        <f>ABS((Table2[[#This Row],[Consumption]]-Table2[[#This Row],[Predicted Consumption]])/Table2[[#This Row],[Consumption]])</f>
        <v>2.2539350000627677E-6</v>
      </c>
    </row>
    <row r="6301" spans="1:11" x14ac:dyDescent="0.25">
      <c r="A6301" s="1">
        <v>40426.614583333336</v>
      </c>
      <c r="B6301">
        <v>9.6999999999999993</v>
      </c>
      <c r="D6301" s="3">
        <v>40426.614583333336</v>
      </c>
      <c r="E6301">
        <v>9.6999999999999993</v>
      </c>
      <c r="F6301">
        <v>9.9999774606499994</v>
      </c>
      <c r="G6301" s="5">
        <v>0.38486049832880798</v>
      </c>
      <c r="I6301">
        <f t="shared" si="98"/>
        <v>0.29997746065000008</v>
      </c>
      <c r="J6301">
        <f>Table2[[#This Row],[Consumption]]+Table2[[#This Row],[Predicted Consumption]]</f>
        <v>19.699977460649997</v>
      </c>
      <c r="K6301">
        <f>ABS((Table2[[#This Row],[Consumption]]-Table2[[#This Row],[Predicted Consumption]])/Table2[[#This Row],[Consumption]])</f>
        <v>3.0925511407216506E-2</v>
      </c>
    </row>
    <row r="6302" spans="1:11" x14ac:dyDescent="0.25">
      <c r="A6302" s="1">
        <v>40426.625</v>
      </c>
      <c r="B6302">
        <v>10.7</v>
      </c>
      <c r="D6302" s="3">
        <v>40426.625</v>
      </c>
      <c r="E6302">
        <v>10.7</v>
      </c>
      <c r="F6302">
        <v>9.9999842224600002</v>
      </c>
      <c r="G6302" s="5">
        <v>0.52596252800635601</v>
      </c>
      <c r="I6302">
        <f t="shared" si="98"/>
        <v>0.70001577753999911</v>
      </c>
      <c r="J6302">
        <f>Table2[[#This Row],[Consumption]]+Table2[[#This Row],[Predicted Consumption]]</f>
        <v>20.699984222459999</v>
      </c>
      <c r="K6302">
        <f>ABS((Table2[[#This Row],[Consumption]]-Table2[[#This Row],[Predicted Consumption]])/Table2[[#This Row],[Consumption]])</f>
        <v>6.5422035284112071E-2</v>
      </c>
    </row>
    <row r="6303" spans="1:11" x14ac:dyDescent="0.25">
      <c r="A6303" s="1">
        <v>40426.635416666664</v>
      </c>
      <c r="B6303">
        <v>10.1</v>
      </c>
      <c r="D6303" s="3">
        <v>40426.635416666664</v>
      </c>
      <c r="E6303">
        <v>10.1</v>
      </c>
      <c r="F6303">
        <v>9.5994414541400008</v>
      </c>
      <c r="G6303" s="5">
        <v>0.49404492808872102</v>
      </c>
      <c r="I6303">
        <f t="shared" si="98"/>
        <v>0.50055854585999882</v>
      </c>
      <c r="J6303">
        <f>Table2[[#This Row],[Consumption]]+Table2[[#This Row],[Predicted Consumption]]</f>
        <v>19.69944145414</v>
      </c>
      <c r="K6303">
        <f>ABS((Table2[[#This Row],[Consumption]]-Table2[[#This Row],[Predicted Consumption]])/Table2[[#This Row],[Consumption]])</f>
        <v>4.9560252065346422E-2</v>
      </c>
    </row>
    <row r="6304" spans="1:11" x14ac:dyDescent="0.25">
      <c r="A6304" s="1">
        <v>40426.645833333336</v>
      </c>
      <c r="B6304">
        <v>10.4</v>
      </c>
      <c r="D6304" s="3">
        <v>40426.645833333336</v>
      </c>
      <c r="E6304">
        <v>10.4</v>
      </c>
      <c r="F6304">
        <v>9.9999842224600002</v>
      </c>
      <c r="G6304" s="5">
        <v>0.37967153037162099</v>
      </c>
      <c r="I6304">
        <f t="shared" si="98"/>
        <v>0.40001577754000017</v>
      </c>
      <c r="J6304">
        <f>Table2[[#This Row],[Consumption]]+Table2[[#This Row],[Predicted Consumption]]</f>
        <v>20.399984222459999</v>
      </c>
      <c r="K6304">
        <f>ABS((Table2[[#This Row],[Consumption]]-Table2[[#This Row],[Predicted Consumption]])/Table2[[#This Row],[Consumption]])</f>
        <v>3.8463055532692324E-2</v>
      </c>
    </row>
    <row r="6305" spans="1:11" x14ac:dyDescent="0.25">
      <c r="A6305" s="1">
        <v>40426.65625</v>
      </c>
      <c r="B6305">
        <v>10.7</v>
      </c>
      <c r="D6305" s="3">
        <v>40426.65625</v>
      </c>
      <c r="E6305">
        <v>10.7</v>
      </c>
      <c r="F6305">
        <v>10.6993576723</v>
      </c>
      <c r="G6305" s="5">
        <v>0.46260922331892301</v>
      </c>
      <c r="I6305">
        <f t="shared" si="98"/>
        <v>6.4232769999961192E-4</v>
      </c>
      <c r="J6305">
        <f>Table2[[#This Row],[Consumption]]+Table2[[#This Row],[Predicted Consumption]]</f>
        <v>21.399357672299999</v>
      </c>
      <c r="K6305">
        <f>ABS((Table2[[#This Row],[Consumption]]-Table2[[#This Row],[Predicted Consumption]])/Table2[[#This Row],[Consumption]])</f>
        <v>6.0030626168188033E-5</v>
      </c>
    </row>
    <row r="6306" spans="1:11" x14ac:dyDescent="0.25">
      <c r="A6306" s="1">
        <v>40426.666666666664</v>
      </c>
      <c r="B6306">
        <v>9.4</v>
      </c>
      <c r="D6306" s="3">
        <v>40426.666666666664</v>
      </c>
      <c r="E6306">
        <v>9.4</v>
      </c>
      <c r="F6306">
        <v>10.0999061243</v>
      </c>
      <c r="G6306" s="5">
        <v>0.41779380890766399</v>
      </c>
      <c r="I6306">
        <f t="shared" si="98"/>
        <v>0.69990612429999999</v>
      </c>
      <c r="J6306">
        <f>Table2[[#This Row],[Consumption]]+Table2[[#This Row],[Predicted Consumption]]</f>
        <v>19.499906124300001</v>
      </c>
      <c r="K6306">
        <f>ABS((Table2[[#This Row],[Consumption]]-Table2[[#This Row],[Predicted Consumption]])/Table2[[#This Row],[Consumption]])</f>
        <v>7.4458098329787226E-2</v>
      </c>
    </row>
    <row r="6307" spans="1:11" x14ac:dyDescent="0.25">
      <c r="A6307" s="1">
        <v>40426.677083333336</v>
      </c>
      <c r="B6307">
        <v>10</v>
      </c>
      <c r="D6307" s="3">
        <v>40426.677083333336</v>
      </c>
      <c r="E6307">
        <v>10</v>
      </c>
      <c r="F6307">
        <v>9.8999889550100004</v>
      </c>
      <c r="G6307" s="5">
        <v>0.32568161442386501</v>
      </c>
      <c r="I6307">
        <f t="shared" si="98"/>
        <v>0.10001104498999958</v>
      </c>
      <c r="J6307">
        <f>Table2[[#This Row],[Consumption]]+Table2[[#This Row],[Predicted Consumption]]</f>
        <v>19.899988955010002</v>
      </c>
      <c r="K6307">
        <f>ABS((Table2[[#This Row],[Consumption]]-Table2[[#This Row],[Predicted Consumption]])/Table2[[#This Row],[Consumption]])</f>
        <v>1.0001104498999958E-2</v>
      </c>
    </row>
    <row r="6308" spans="1:11" x14ac:dyDescent="0.25">
      <c r="A6308" s="1">
        <v>40426.6875</v>
      </c>
      <c r="B6308">
        <v>9.1999999999999993</v>
      </c>
      <c r="D6308" s="3">
        <v>40426.6875</v>
      </c>
      <c r="E6308">
        <v>9.1999999999999993</v>
      </c>
      <c r="F6308">
        <v>9.9999842224600002</v>
      </c>
      <c r="G6308" s="5">
        <v>0.33101667610294699</v>
      </c>
      <c r="I6308">
        <f t="shared" si="98"/>
        <v>0.79998422246000089</v>
      </c>
      <c r="J6308">
        <f>Table2[[#This Row],[Consumption]]+Table2[[#This Row],[Predicted Consumption]]</f>
        <v>19.199984222459999</v>
      </c>
      <c r="K6308">
        <f>ABS((Table2[[#This Row],[Consumption]]-Table2[[#This Row],[Predicted Consumption]])/Table2[[#This Row],[Consumption]])</f>
        <v>8.6954806789130534E-2</v>
      </c>
    </row>
    <row r="6309" spans="1:11" x14ac:dyDescent="0.25">
      <c r="A6309" s="1">
        <v>40426.697916666664</v>
      </c>
      <c r="B6309">
        <v>11.3</v>
      </c>
      <c r="D6309" s="3">
        <v>40426.697916666664</v>
      </c>
      <c r="E6309">
        <v>11.3</v>
      </c>
      <c r="F6309">
        <v>9.9999889557199992</v>
      </c>
      <c r="G6309" s="5">
        <v>0.35738822303757201</v>
      </c>
      <c r="I6309">
        <f t="shared" si="98"/>
        <v>1.3000110442800015</v>
      </c>
      <c r="J6309">
        <f>Table2[[#This Row],[Consumption]]+Table2[[#This Row],[Predicted Consumption]]</f>
        <v>21.29998895572</v>
      </c>
      <c r="K6309">
        <f>ABS((Table2[[#This Row],[Consumption]]-Table2[[#This Row],[Predicted Consumption]])/Table2[[#This Row],[Consumption]])</f>
        <v>0.11504522515752225</v>
      </c>
    </row>
    <row r="6310" spans="1:11" x14ac:dyDescent="0.25">
      <c r="A6310" s="1">
        <v>40426.708333333336</v>
      </c>
      <c r="B6310">
        <v>9.1</v>
      </c>
      <c r="D6310" s="3">
        <v>40426.708333333336</v>
      </c>
      <c r="E6310">
        <v>9.1</v>
      </c>
      <c r="F6310">
        <v>11.498221642100001</v>
      </c>
      <c r="G6310" s="5">
        <v>0.83026214121412401</v>
      </c>
      <c r="I6310">
        <f t="shared" si="98"/>
        <v>2.3982216421000011</v>
      </c>
      <c r="J6310">
        <f>Table2[[#This Row],[Consumption]]+Table2[[#This Row],[Predicted Consumption]]</f>
        <v>20.5982216421</v>
      </c>
      <c r="K6310">
        <f>ABS((Table2[[#This Row],[Consumption]]-Table2[[#This Row],[Predicted Consumption]])/Table2[[#This Row],[Consumption]])</f>
        <v>0.2635408397912089</v>
      </c>
    </row>
    <row r="6311" spans="1:11" x14ac:dyDescent="0.25">
      <c r="A6311" s="1">
        <v>40426.71875</v>
      </c>
      <c r="B6311">
        <v>6.1</v>
      </c>
      <c r="D6311" s="3">
        <v>40426.71875</v>
      </c>
      <c r="E6311">
        <v>6.1</v>
      </c>
      <c r="F6311">
        <v>11.2973272689</v>
      </c>
      <c r="G6311" s="5">
        <v>0.51809870902412403</v>
      </c>
      <c r="I6311">
        <f t="shared" si="98"/>
        <v>5.1973272689000005</v>
      </c>
      <c r="J6311">
        <f>Table2[[#This Row],[Consumption]]+Table2[[#This Row],[Predicted Consumption]]</f>
        <v>17.3973272689</v>
      </c>
      <c r="K6311">
        <f>ABS((Table2[[#This Row],[Consumption]]-Table2[[#This Row],[Predicted Consumption]])/Table2[[#This Row],[Consumption]])</f>
        <v>0.85202086375409847</v>
      </c>
    </row>
    <row r="6312" spans="1:11" x14ac:dyDescent="0.25">
      <c r="A6312" s="1">
        <v>40426.729166666664</v>
      </c>
      <c r="B6312">
        <v>5.2</v>
      </c>
      <c r="D6312" s="3">
        <v>40426.729166666664</v>
      </c>
      <c r="E6312">
        <v>5.2</v>
      </c>
      <c r="F6312">
        <v>7.7</v>
      </c>
      <c r="G6312" s="5">
        <v>0.36188575901036701</v>
      </c>
      <c r="I6312">
        <f t="shared" si="98"/>
        <v>2.5</v>
      </c>
      <c r="J6312">
        <f>Table2[[#This Row],[Consumption]]+Table2[[#This Row],[Predicted Consumption]]</f>
        <v>12.9</v>
      </c>
      <c r="K6312">
        <f>ABS((Table2[[#This Row],[Consumption]]-Table2[[#This Row],[Predicted Consumption]])/Table2[[#This Row],[Consumption]])</f>
        <v>0.48076923076923073</v>
      </c>
    </row>
    <row r="6313" spans="1:11" x14ac:dyDescent="0.25">
      <c r="A6313" s="1">
        <v>40426.739583333336</v>
      </c>
      <c r="B6313">
        <v>5.2</v>
      </c>
      <c r="D6313" s="3">
        <v>40426.739583333336</v>
      </c>
      <c r="E6313">
        <v>5.2</v>
      </c>
      <c r="F6313">
        <v>1.651</v>
      </c>
      <c r="G6313" s="5">
        <v>0.39660573794971499</v>
      </c>
      <c r="I6313">
        <f t="shared" si="98"/>
        <v>3.5490000000000004</v>
      </c>
      <c r="J6313">
        <f>Table2[[#This Row],[Consumption]]+Table2[[#This Row],[Predicted Consumption]]</f>
        <v>6.851</v>
      </c>
      <c r="K6313">
        <f>ABS((Table2[[#This Row],[Consumption]]-Table2[[#This Row],[Predicted Consumption]])/Table2[[#This Row],[Consumption]])</f>
        <v>0.6825</v>
      </c>
    </row>
    <row r="6314" spans="1:11" x14ac:dyDescent="0.25">
      <c r="A6314" s="1">
        <v>40426.75</v>
      </c>
      <c r="B6314">
        <v>5.0999999999999996</v>
      </c>
      <c r="D6314" s="3">
        <v>40426.75</v>
      </c>
      <c r="E6314">
        <v>5.0999999999999996</v>
      </c>
      <c r="F6314">
        <v>5.39796533078</v>
      </c>
      <c r="G6314" s="5">
        <v>0.68164331556453395</v>
      </c>
      <c r="I6314">
        <f t="shared" si="98"/>
        <v>0.29796533078000031</v>
      </c>
      <c r="J6314">
        <f>Table2[[#This Row],[Consumption]]+Table2[[#This Row],[Predicted Consumption]]</f>
        <v>10.49796533078</v>
      </c>
      <c r="K6314">
        <f>ABS((Table2[[#This Row],[Consumption]]-Table2[[#This Row],[Predicted Consumption]])/Table2[[#This Row],[Consumption]])</f>
        <v>5.8424574662745164E-2</v>
      </c>
    </row>
    <row r="6315" spans="1:11" x14ac:dyDescent="0.25">
      <c r="A6315" s="1">
        <v>40426.760416666664</v>
      </c>
      <c r="B6315">
        <v>1.6</v>
      </c>
      <c r="D6315" s="3">
        <v>40426.760416666664</v>
      </c>
      <c r="E6315">
        <v>1.6</v>
      </c>
      <c r="F6315">
        <v>5.1998976381500004</v>
      </c>
      <c r="G6315" s="5">
        <v>0.53640833688981404</v>
      </c>
      <c r="I6315">
        <f t="shared" si="98"/>
        <v>3.5998976381500003</v>
      </c>
      <c r="J6315">
        <f>Table2[[#This Row],[Consumption]]+Table2[[#This Row],[Predicted Consumption]]</f>
        <v>6.79989763815</v>
      </c>
      <c r="K6315">
        <f>ABS((Table2[[#This Row],[Consumption]]-Table2[[#This Row],[Predicted Consumption]])/Table2[[#This Row],[Consumption]])</f>
        <v>2.24993602384375</v>
      </c>
    </row>
    <row r="6316" spans="1:11" x14ac:dyDescent="0.25">
      <c r="A6316" s="1">
        <v>40426.770833333336</v>
      </c>
      <c r="B6316">
        <v>1.3</v>
      </c>
      <c r="D6316" s="3">
        <v>40426.770833333336</v>
      </c>
      <c r="E6316">
        <v>1.3</v>
      </c>
      <c r="F6316">
        <v>1.3</v>
      </c>
      <c r="G6316" s="5">
        <v>0.400297016753139</v>
      </c>
      <c r="I6316">
        <f t="shared" si="98"/>
        <v>0</v>
      </c>
      <c r="J6316">
        <f>Table2[[#This Row],[Consumption]]+Table2[[#This Row],[Predicted Consumption]]</f>
        <v>2.6</v>
      </c>
      <c r="K6316">
        <f>ABS((Table2[[#This Row],[Consumption]]-Table2[[#This Row],[Predicted Consumption]])/Table2[[#This Row],[Consumption]])</f>
        <v>0</v>
      </c>
    </row>
    <row r="6317" spans="1:11" x14ac:dyDescent="0.25">
      <c r="A6317" s="1">
        <v>40426.78125</v>
      </c>
      <c r="B6317">
        <v>1.3</v>
      </c>
      <c r="D6317" s="3">
        <v>40426.78125</v>
      </c>
      <c r="E6317">
        <v>1.3</v>
      </c>
      <c r="F6317">
        <v>1.3</v>
      </c>
      <c r="G6317" s="5">
        <v>0.42468538959605301</v>
      </c>
      <c r="I6317">
        <f t="shared" si="98"/>
        <v>0</v>
      </c>
      <c r="J6317">
        <f>Table2[[#This Row],[Consumption]]+Table2[[#This Row],[Predicted Consumption]]</f>
        <v>2.6</v>
      </c>
      <c r="K6317">
        <f>ABS((Table2[[#This Row],[Consumption]]-Table2[[#This Row],[Predicted Consumption]])/Table2[[#This Row],[Consumption]])</f>
        <v>0</v>
      </c>
    </row>
    <row r="6318" spans="1:11" x14ac:dyDescent="0.25">
      <c r="A6318" s="1">
        <v>40426.791666666664</v>
      </c>
      <c r="B6318">
        <v>1.3</v>
      </c>
      <c r="D6318" s="3">
        <v>40426.791666666664</v>
      </c>
      <c r="E6318">
        <v>1.3</v>
      </c>
      <c r="F6318">
        <v>1.2</v>
      </c>
      <c r="G6318" s="5">
        <v>0.337388212135596</v>
      </c>
      <c r="I6318">
        <f t="shared" si="98"/>
        <v>0.10000000000000009</v>
      </c>
      <c r="J6318">
        <f>Table2[[#This Row],[Consumption]]+Table2[[#This Row],[Predicted Consumption]]</f>
        <v>2.5</v>
      </c>
      <c r="K6318">
        <f>ABS((Table2[[#This Row],[Consumption]]-Table2[[#This Row],[Predicted Consumption]])/Table2[[#This Row],[Consumption]])</f>
        <v>7.6923076923076983E-2</v>
      </c>
    </row>
    <row r="6319" spans="1:11" x14ac:dyDescent="0.25">
      <c r="A6319" s="1">
        <v>40426.802083333336</v>
      </c>
      <c r="B6319">
        <v>1.3</v>
      </c>
      <c r="D6319" s="3">
        <v>40426.802083333336</v>
      </c>
      <c r="E6319">
        <v>1.3</v>
      </c>
      <c r="F6319">
        <v>1.3</v>
      </c>
      <c r="G6319" s="5">
        <v>0.66618224749591004</v>
      </c>
      <c r="I6319">
        <f t="shared" si="98"/>
        <v>0</v>
      </c>
      <c r="J6319">
        <f>Table2[[#This Row],[Consumption]]+Table2[[#This Row],[Predicted Consumption]]</f>
        <v>2.6</v>
      </c>
      <c r="K6319">
        <f>ABS((Table2[[#This Row],[Consumption]]-Table2[[#This Row],[Predicted Consumption]])/Table2[[#This Row],[Consumption]])</f>
        <v>0</v>
      </c>
    </row>
    <row r="6320" spans="1:11" x14ac:dyDescent="0.25">
      <c r="A6320" s="1">
        <v>40426.8125</v>
      </c>
      <c r="B6320">
        <v>1.3</v>
      </c>
      <c r="D6320" s="3">
        <v>40426.8125</v>
      </c>
      <c r="E6320">
        <v>1.3</v>
      </c>
      <c r="F6320">
        <v>1.3</v>
      </c>
      <c r="G6320" s="5">
        <v>0.70843410242155602</v>
      </c>
      <c r="I6320">
        <f t="shared" si="98"/>
        <v>0</v>
      </c>
      <c r="J6320">
        <f>Table2[[#This Row],[Consumption]]+Table2[[#This Row],[Predicted Consumption]]</f>
        <v>2.6</v>
      </c>
      <c r="K6320">
        <f>ABS((Table2[[#This Row],[Consumption]]-Table2[[#This Row],[Predicted Consumption]])/Table2[[#This Row],[Consumption]])</f>
        <v>0</v>
      </c>
    </row>
    <row r="6321" spans="1:11" x14ac:dyDescent="0.25">
      <c r="A6321" s="1">
        <v>40426.822916666664</v>
      </c>
      <c r="B6321">
        <v>1.4</v>
      </c>
      <c r="D6321" s="3">
        <v>40426.822916666664</v>
      </c>
      <c r="E6321">
        <v>1.4</v>
      </c>
      <c r="F6321">
        <v>1.3</v>
      </c>
      <c r="G6321" s="5">
        <v>0.82978470179475095</v>
      </c>
      <c r="I6321">
        <f t="shared" si="98"/>
        <v>9.9999999999999867E-2</v>
      </c>
      <c r="J6321">
        <f>Table2[[#This Row],[Consumption]]+Table2[[#This Row],[Predicted Consumption]]</f>
        <v>2.7</v>
      </c>
      <c r="K6321">
        <f>ABS((Table2[[#This Row],[Consumption]]-Table2[[#This Row],[Predicted Consumption]])/Table2[[#This Row],[Consumption]])</f>
        <v>7.1428571428571341E-2</v>
      </c>
    </row>
    <row r="6322" spans="1:11" x14ac:dyDescent="0.25">
      <c r="A6322" s="1">
        <v>40426.833333333336</v>
      </c>
      <c r="B6322">
        <v>1.3</v>
      </c>
      <c r="D6322" s="3">
        <v>40426.833333333336</v>
      </c>
      <c r="E6322">
        <v>1.3</v>
      </c>
      <c r="F6322">
        <v>1.3</v>
      </c>
      <c r="G6322" s="5">
        <v>0.59149193209678996</v>
      </c>
      <c r="I6322">
        <f t="shared" si="98"/>
        <v>0</v>
      </c>
      <c r="J6322">
        <f>Table2[[#This Row],[Consumption]]+Table2[[#This Row],[Predicted Consumption]]</f>
        <v>2.6</v>
      </c>
      <c r="K6322">
        <f>ABS((Table2[[#This Row],[Consumption]]-Table2[[#This Row],[Predicted Consumption]])/Table2[[#This Row],[Consumption]])</f>
        <v>0</v>
      </c>
    </row>
    <row r="6323" spans="1:11" x14ac:dyDescent="0.25">
      <c r="A6323" s="1">
        <v>40426.84375</v>
      </c>
      <c r="B6323">
        <v>1.3</v>
      </c>
      <c r="D6323" s="3">
        <v>40426.84375</v>
      </c>
      <c r="E6323">
        <v>1.3</v>
      </c>
      <c r="F6323">
        <v>1.3</v>
      </c>
      <c r="G6323" s="5">
        <v>0.63461771137829304</v>
      </c>
      <c r="I6323">
        <f t="shared" si="98"/>
        <v>0</v>
      </c>
      <c r="J6323">
        <f>Table2[[#This Row],[Consumption]]+Table2[[#This Row],[Predicted Consumption]]</f>
        <v>2.6</v>
      </c>
      <c r="K6323">
        <f>ABS((Table2[[#This Row],[Consumption]]-Table2[[#This Row],[Predicted Consumption]])/Table2[[#This Row],[Consumption]])</f>
        <v>0</v>
      </c>
    </row>
    <row r="6324" spans="1:11" x14ac:dyDescent="0.25">
      <c r="A6324" s="1">
        <v>40426.854166666664</v>
      </c>
      <c r="B6324">
        <v>1.3</v>
      </c>
      <c r="D6324" s="3">
        <v>40426.854166666664</v>
      </c>
      <c r="E6324">
        <v>1.3</v>
      </c>
      <c r="F6324">
        <v>1.3</v>
      </c>
      <c r="G6324" s="5">
        <v>0.89226768172487403</v>
      </c>
      <c r="I6324">
        <f t="shared" si="98"/>
        <v>0</v>
      </c>
      <c r="J6324">
        <f>Table2[[#This Row],[Consumption]]+Table2[[#This Row],[Predicted Consumption]]</f>
        <v>2.6</v>
      </c>
      <c r="K6324">
        <f>ABS((Table2[[#This Row],[Consumption]]-Table2[[#This Row],[Predicted Consumption]])/Table2[[#This Row],[Consumption]])</f>
        <v>0</v>
      </c>
    </row>
    <row r="6325" spans="1:11" x14ac:dyDescent="0.25">
      <c r="A6325" s="1">
        <v>40426.864583333336</v>
      </c>
      <c r="B6325">
        <v>1.3</v>
      </c>
      <c r="D6325" s="3">
        <v>40426.864583333336</v>
      </c>
      <c r="E6325">
        <v>1.3</v>
      </c>
      <c r="F6325">
        <v>1.3</v>
      </c>
      <c r="G6325" s="5">
        <v>0.762003804521865</v>
      </c>
      <c r="I6325">
        <f t="shared" si="98"/>
        <v>0</v>
      </c>
      <c r="J6325">
        <f>Table2[[#This Row],[Consumption]]+Table2[[#This Row],[Predicted Consumption]]</f>
        <v>2.6</v>
      </c>
      <c r="K6325">
        <f>ABS((Table2[[#This Row],[Consumption]]-Table2[[#This Row],[Predicted Consumption]])/Table2[[#This Row],[Consumption]])</f>
        <v>0</v>
      </c>
    </row>
    <row r="6326" spans="1:11" x14ac:dyDescent="0.25">
      <c r="A6326" s="1">
        <v>40426.875</v>
      </c>
      <c r="B6326">
        <v>1.3</v>
      </c>
      <c r="D6326" s="3">
        <v>40426.875</v>
      </c>
      <c r="E6326">
        <v>1.3</v>
      </c>
      <c r="F6326">
        <v>1.3</v>
      </c>
      <c r="G6326" s="5">
        <v>0.85188697725706997</v>
      </c>
      <c r="I6326">
        <f t="shared" si="98"/>
        <v>0</v>
      </c>
      <c r="J6326">
        <f>Table2[[#This Row],[Consumption]]+Table2[[#This Row],[Predicted Consumption]]</f>
        <v>2.6</v>
      </c>
      <c r="K6326">
        <f>ABS((Table2[[#This Row],[Consumption]]-Table2[[#This Row],[Predicted Consumption]])/Table2[[#This Row],[Consumption]])</f>
        <v>0</v>
      </c>
    </row>
    <row r="6327" spans="1:11" x14ac:dyDescent="0.25">
      <c r="A6327" s="1">
        <v>40426.885416666664</v>
      </c>
      <c r="B6327">
        <v>1.3</v>
      </c>
      <c r="D6327" s="3">
        <v>40426.885416666664</v>
      </c>
      <c r="E6327">
        <v>1.3</v>
      </c>
      <c r="F6327">
        <v>1.3</v>
      </c>
      <c r="G6327" s="5">
        <v>0.90289625158063602</v>
      </c>
      <c r="I6327">
        <f t="shared" si="98"/>
        <v>0</v>
      </c>
      <c r="J6327">
        <f>Table2[[#This Row],[Consumption]]+Table2[[#This Row],[Predicted Consumption]]</f>
        <v>2.6</v>
      </c>
      <c r="K6327">
        <f>ABS((Table2[[#This Row],[Consumption]]-Table2[[#This Row],[Predicted Consumption]])/Table2[[#This Row],[Consumption]])</f>
        <v>0</v>
      </c>
    </row>
    <row r="6328" spans="1:11" x14ac:dyDescent="0.25">
      <c r="A6328" s="1">
        <v>40426.895833333336</v>
      </c>
      <c r="B6328">
        <v>1.3</v>
      </c>
      <c r="D6328" s="3">
        <v>40426.895833333336</v>
      </c>
      <c r="E6328">
        <v>1.3</v>
      </c>
      <c r="F6328">
        <v>1.3</v>
      </c>
      <c r="G6328" s="5">
        <v>0.866386775536645</v>
      </c>
      <c r="I6328">
        <f t="shared" si="98"/>
        <v>0</v>
      </c>
      <c r="J6328">
        <f>Table2[[#This Row],[Consumption]]+Table2[[#This Row],[Predicted Consumption]]</f>
        <v>2.6</v>
      </c>
      <c r="K6328">
        <f>ABS((Table2[[#This Row],[Consumption]]-Table2[[#This Row],[Predicted Consumption]])/Table2[[#This Row],[Consumption]])</f>
        <v>0</v>
      </c>
    </row>
    <row r="6329" spans="1:11" x14ac:dyDescent="0.25">
      <c r="A6329" s="1">
        <v>40426.90625</v>
      </c>
      <c r="B6329">
        <v>1.4</v>
      </c>
      <c r="D6329" s="3">
        <v>40426.90625</v>
      </c>
      <c r="E6329">
        <v>1.4</v>
      </c>
      <c r="F6329">
        <v>1.3</v>
      </c>
      <c r="G6329" s="5">
        <v>0.90135023809353298</v>
      </c>
      <c r="I6329">
        <f t="shared" si="98"/>
        <v>9.9999999999999867E-2</v>
      </c>
      <c r="J6329">
        <f>Table2[[#This Row],[Consumption]]+Table2[[#This Row],[Predicted Consumption]]</f>
        <v>2.7</v>
      </c>
      <c r="K6329">
        <f>ABS((Table2[[#This Row],[Consumption]]-Table2[[#This Row],[Predicted Consumption]])/Table2[[#This Row],[Consumption]])</f>
        <v>7.1428571428571341E-2</v>
      </c>
    </row>
    <row r="6330" spans="1:11" x14ac:dyDescent="0.25">
      <c r="A6330" s="1">
        <v>40426.916666666664</v>
      </c>
      <c r="B6330">
        <v>1.3</v>
      </c>
      <c r="D6330" s="3">
        <v>40426.916666666664</v>
      </c>
      <c r="E6330">
        <v>1.3</v>
      </c>
      <c r="F6330">
        <v>1.3</v>
      </c>
      <c r="G6330" s="5">
        <v>0.71918504661138305</v>
      </c>
      <c r="I6330">
        <f t="shared" si="98"/>
        <v>0</v>
      </c>
      <c r="J6330">
        <f>Table2[[#This Row],[Consumption]]+Table2[[#This Row],[Predicted Consumption]]</f>
        <v>2.6</v>
      </c>
      <c r="K6330">
        <f>ABS((Table2[[#This Row],[Consumption]]-Table2[[#This Row],[Predicted Consumption]])/Table2[[#This Row],[Consumption]])</f>
        <v>0</v>
      </c>
    </row>
    <row r="6331" spans="1:11" x14ac:dyDescent="0.25">
      <c r="A6331" s="1">
        <v>40426.927083333336</v>
      </c>
      <c r="B6331">
        <v>1.3</v>
      </c>
      <c r="D6331" s="3">
        <v>40426.927083333336</v>
      </c>
      <c r="E6331">
        <v>1.3</v>
      </c>
      <c r="F6331">
        <v>1.3</v>
      </c>
      <c r="G6331" s="5">
        <v>0.79924785682512101</v>
      </c>
      <c r="I6331">
        <f t="shared" si="98"/>
        <v>0</v>
      </c>
      <c r="J6331">
        <f>Table2[[#This Row],[Consumption]]+Table2[[#This Row],[Predicted Consumption]]</f>
        <v>2.6</v>
      </c>
      <c r="K6331">
        <f>ABS((Table2[[#This Row],[Consumption]]-Table2[[#This Row],[Predicted Consumption]])/Table2[[#This Row],[Consumption]])</f>
        <v>0</v>
      </c>
    </row>
    <row r="6332" spans="1:11" x14ac:dyDescent="0.25">
      <c r="A6332" s="1">
        <v>40426.9375</v>
      </c>
      <c r="B6332">
        <v>1.2</v>
      </c>
      <c r="D6332" s="3">
        <v>40426.9375</v>
      </c>
      <c r="E6332">
        <v>1.2</v>
      </c>
      <c r="F6332">
        <v>1.3</v>
      </c>
      <c r="G6332" s="5">
        <v>0.85808739616665797</v>
      </c>
      <c r="I6332">
        <f t="shared" si="98"/>
        <v>0.10000000000000009</v>
      </c>
      <c r="J6332">
        <f>Table2[[#This Row],[Consumption]]+Table2[[#This Row],[Predicted Consumption]]</f>
        <v>2.5</v>
      </c>
      <c r="K6332">
        <f>ABS((Table2[[#This Row],[Consumption]]-Table2[[#This Row],[Predicted Consumption]])/Table2[[#This Row],[Consumption]])</f>
        <v>8.3333333333333412E-2</v>
      </c>
    </row>
    <row r="6333" spans="1:11" x14ac:dyDescent="0.25">
      <c r="A6333" s="1">
        <v>40426.947916666664</v>
      </c>
      <c r="B6333">
        <v>1.2</v>
      </c>
      <c r="D6333" s="3">
        <v>40426.947916666664</v>
      </c>
      <c r="E6333">
        <v>1.2</v>
      </c>
      <c r="F6333">
        <v>1.3</v>
      </c>
      <c r="G6333" s="5">
        <v>0.47329792367422002</v>
      </c>
      <c r="I6333">
        <f t="shared" si="98"/>
        <v>0.10000000000000009</v>
      </c>
      <c r="J6333">
        <f>Table2[[#This Row],[Consumption]]+Table2[[#This Row],[Predicted Consumption]]</f>
        <v>2.5</v>
      </c>
      <c r="K6333">
        <f>ABS((Table2[[#This Row],[Consumption]]-Table2[[#This Row],[Predicted Consumption]])/Table2[[#This Row],[Consumption]])</f>
        <v>8.3333333333333412E-2</v>
      </c>
    </row>
    <row r="6334" spans="1:11" x14ac:dyDescent="0.25">
      <c r="A6334" s="1">
        <v>40426.958333333336</v>
      </c>
      <c r="B6334">
        <v>1.2</v>
      </c>
      <c r="D6334" s="3">
        <v>40426.958333333336</v>
      </c>
      <c r="E6334">
        <v>1.2</v>
      </c>
      <c r="F6334">
        <v>1.2</v>
      </c>
      <c r="G6334" s="5">
        <v>0.53490372882349602</v>
      </c>
      <c r="I6334">
        <f t="shared" si="98"/>
        <v>0</v>
      </c>
      <c r="J6334">
        <f>Table2[[#This Row],[Consumption]]+Table2[[#This Row],[Predicted Consumption]]</f>
        <v>2.4</v>
      </c>
      <c r="K6334">
        <f>ABS((Table2[[#This Row],[Consumption]]-Table2[[#This Row],[Predicted Consumption]])/Table2[[#This Row],[Consumption]])</f>
        <v>0</v>
      </c>
    </row>
    <row r="6335" spans="1:11" x14ac:dyDescent="0.25">
      <c r="A6335" s="1">
        <v>40426.96875</v>
      </c>
      <c r="B6335">
        <v>1.2</v>
      </c>
      <c r="D6335" s="3">
        <v>40426.96875</v>
      </c>
      <c r="E6335">
        <v>1.2</v>
      </c>
      <c r="F6335">
        <v>1.2</v>
      </c>
      <c r="G6335" s="5">
        <v>0.69913485065803904</v>
      </c>
      <c r="I6335">
        <f t="shared" si="98"/>
        <v>0</v>
      </c>
      <c r="J6335">
        <f>Table2[[#This Row],[Consumption]]+Table2[[#This Row],[Predicted Consumption]]</f>
        <v>2.4</v>
      </c>
      <c r="K6335">
        <f>ABS((Table2[[#This Row],[Consumption]]-Table2[[#This Row],[Predicted Consumption]])/Table2[[#This Row],[Consumption]])</f>
        <v>0</v>
      </c>
    </row>
    <row r="6336" spans="1:11" x14ac:dyDescent="0.25">
      <c r="A6336" s="1">
        <v>40426.979166666664</v>
      </c>
      <c r="B6336">
        <v>1.7</v>
      </c>
      <c r="D6336" s="3">
        <v>40426.979166666664</v>
      </c>
      <c r="E6336">
        <v>1.7</v>
      </c>
      <c r="F6336">
        <v>1.2</v>
      </c>
      <c r="G6336" s="5">
        <v>0.82630972836140404</v>
      </c>
      <c r="I6336">
        <f t="shared" si="98"/>
        <v>0.5</v>
      </c>
      <c r="J6336">
        <f>Table2[[#This Row],[Consumption]]+Table2[[#This Row],[Predicted Consumption]]</f>
        <v>2.9</v>
      </c>
      <c r="K6336">
        <f>ABS((Table2[[#This Row],[Consumption]]-Table2[[#This Row],[Predicted Consumption]])/Table2[[#This Row],[Consumption]])</f>
        <v>0.29411764705882354</v>
      </c>
    </row>
    <row r="6337" spans="1:11" x14ac:dyDescent="0.25">
      <c r="A6337" s="1">
        <v>40426.989583333336</v>
      </c>
      <c r="B6337">
        <v>5.3</v>
      </c>
      <c r="D6337" s="3">
        <v>40426.989583333336</v>
      </c>
      <c r="E6337">
        <v>5.3</v>
      </c>
      <c r="F6337">
        <v>2.0996875772200001</v>
      </c>
      <c r="G6337" s="5">
        <v>0.23564392530848899</v>
      </c>
      <c r="I6337">
        <f t="shared" si="98"/>
        <v>3.2003124227799997</v>
      </c>
      <c r="J6337">
        <f>Table2[[#This Row],[Consumption]]+Table2[[#This Row],[Predicted Consumption]]</f>
        <v>7.3996875772199999</v>
      </c>
      <c r="K6337">
        <f>ABS((Table2[[#This Row],[Consumption]]-Table2[[#This Row],[Predicted Consumption]])/Table2[[#This Row],[Consumption]])</f>
        <v>0.60383253259999992</v>
      </c>
    </row>
    <row r="6338" spans="1:11" x14ac:dyDescent="0.25">
      <c r="A6338" s="1">
        <v>40427</v>
      </c>
      <c r="B6338">
        <v>5.5</v>
      </c>
      <c r="D6338" s="2">
        <v>40427</v>
      </c>
      <c r="E6338">
        <v>5.5</v>
      </c>
      <c r="F6338">
        <v>5.1998976381500004</v>
      </c>
      <c r="G6338" s="5">
        <v>0.95349480662251396</v>
      </c>
      <c r="I6338">
        <f t="shared" si="98"/>
        <v>0.30010236184999961</v>
      </c>
      <c r="J6338">
        <f>Table2[[#This Row],[Consumption]]+Table2[[#This Row],[Predicted Consumption]]</f>
        <v>10.69989763815</v>
      </c>
      <c r="K6338">
        <f>ABS((Table2[[#This Row],[Consumption]]-Table2[[#This Row],[Predicted Consumption]])/Table2[[#This Row],[Consumption]])</f>
        <v>5.4564065790909021E-2</v>
      </c>
    </row>
    <row r="6339" spans="1:11" x14ac:dyDescent="0.25">
      <c r="A6339" s="1">
        <v>40427.010416666664</v>
      </c>
      <c r="B6339">
        <v>5.6</v>
      </c>
      <c r="D6339" s="3">
        <v>40427.010416666664</v>
      </c>
      <c r="E6339">
        <v>5.6</v>
      </c>
      <c r="F6339">
        <v>5.0999999999999996</v>
      </c>
      <c r="G6339" s="5">
        <v>0.63325178150599304</v>
      </c>
      <c r="I6339">
        <f t="shared" si="98"/>
        <v>0.5</v>
      </c>
      <c r="J6339">
        <f>Table2[[#This Row],[Consumption]]+Table2[[#This Row],[Predicted Consumption]]</f>
        <v>10.7</v>
      </c>
      <c r="K6339">
        <f>ABS((Table2[[#This Row],[Consumption]]-Table2[[#This Row],[Predicted Consumption]])/Table2[[#This Row],[Consumption]])</f>
        <v>8.9285714285714288E-2</v>
      </c>
    </row>
    <row r="6340" spans="1:11" x14ac:dyDescent="0.25">
      <c r="A6340" s="1">
        <v>40427.020833333336</v>
      </c>
      <c r="B6340">
        <v>5.8</v>
      </c>
      <c r="D6340" s="3">
        <v>40427.020833333336</v>
      </c>
      <c r="E6340">
        <v>5.8</v>
      </c>
      <c r="F6340">
        <v>1.6</v>
      </c>
      <c r="G6340" s="5">
        <v>0.52508890125076002</v>
      </c>
      <c r="I6340">
        <f t="shared" ref="I6340:I6403" si="99">ABS(F6340-E6340)</f>
        <v>4.1999999999999993</v>
      </c>
      <c r="J6340">
        <f>Table2[[#This Row],[Consumption]]+Table2[[#This Row],[Predicted Consumption]]</f>
        <v>7.4</v>
      </c>
      <c r="K6340">
        <f>ABS((Table2[[#This Row],[Consumption]]-Table2[[#This Row],[Predicted Consumption]])/Table2[[#This Row],[Consumption]])</f>
        <v>0.72413793103448265</v>
      </c>
    </row>
    <row r="6341" spans="1:11" x14ac:dyDescent="0.25">
      <c r="A6341" s="1">
        <v>40427.03125</v>
      </c>
      <c r="B6341">
        <v>5.7</v>
      </c>
      <c r="D6341" s="3">
        <v>40427.03125</v>
      </c>
      <c r="E6341">
        <v>5.7</v>
      </c>
      <c r="F6341">
        <v>5.1998976381500004</v>
      </c>
      <c r="G6341" s="5">
        <v>0.77515258723882796</v>
      </c>
      <c r="I6341">
        <f t="shared" si="99"/>
        <v>0.50010236184999979</v>
      </c>
      <c r="J6341">
        <f>Table2[[#This Row],[Consumption]]+Table2[[#This Row],[Predicted Consumption]]</f>
        <v>10.899897638150001</v>
      </c>
      <c r="K6341">
        <f>ABS((Table2[[#This Row],[Consumption]]-Table2[[#This Row],[Predicted Consumption]])/Table2[[#This Row],[Consumption]])</f>
        <v>8.7737256464912247E-2</v>
      </c>
    </row>
    <row r="6342" spans="1:11" x14ac:dyDescent="0.25">
      <c r="A6342" s="1">
        <v>40427.041666666664</v>
      </c>
      <c r="B6342">
        <v>5.5</v>
      </c>
      <c r="D6342" s="3">
        <v>40427.041666666664</v>
      </c>
      <c r="E6342">
        <v>5.5</v>
      </c>
      <c r="F6342">
        <v>5.1998976381500004</v>
      </c>
      <c r="G6342" s="5">
        <v>0.63493226513567902</v>
      </c>
      <c r="I6342">
        <f t="shared" si="99"/>
        <v>0.30010236184999961</v>
      </c>
      <c r="J6342">
        <f>Table2[[#This Row],[Consumption]]+Table2[[#This Row],[Predicted Consumption]]</f>
        <v>10.69989763815</v>
      </c>
      <c r="K6342">
        <f>ABS((Table2[[#This Row],[Consumption]]-Table2[[#This Row],[Predicted Consumption]])/Table2[[#This Row],[Consumption]])</f>
        <v>5.4564065790909021E-2</v>
      </c>
    </row>
    <row r="6343" spans="1:11" x14ac:dyDescent="0.25">
      <c r="A6343" s="1">
        <v>40427.052083333336</v>
      </c>
      <c r="B6343">
        <v>5.5</v>
      </c>
      <c r="D6343" s="3">
        <v>40427.052083333336</v>
      </c>
      <c r="E6343">
        <v>5.5</v>
      </c>
      <c r="I6343">
        <f t="shared" si="99"/>
        <v>5.5</v>
      </c>
      <c r="J6343">
        <f>Table2[[#This Row],[Consumption]]+Table2[[#This Row],[Predicted Consumption]]</f>
        <v>5.5</v>
      </c>
      <c r="K6343">
        <f>ABS((Table2[[#This Row],[Consumption]]-Table2[[#This Row],[Predicted Consumption]])/Table2[[#This Row],[Consumption]])</f>
        <v>1</v>
      </c>
    </row>
    <row r="6344" spans="1:11" x14ac:dyDescent="0.25">
      <c r="A6344" s="1">
        <v>40427.0625</v>
      </c>
      <c r="B6344">
        <v>5.4</v>
      </c>
      <c r="D6344" s="3">
        <v>40427.0625</v>
      </c>
      <c r="E6344">
        <v>5.4</v>
      </c>
      <c r="F6344">
        <v>5.1998976381500004</v>
      </c>
      <c r="G6344" s="5">
        <v>0.46818292276378098</v>
      </c>
      <c r="I6344">
        <f t="shared" si="99"/>
        <v>0.20010236184999997</v>
      </c>
      <c r="J6344">
        <f>Table2[[#This Row],[Consumption]]+Table2[[#This Row],[Predicted Consumption]]</f>
        <v>10.599897638150001</v>
      </c>
      <c r="K6344">
        <f>ABS((Table2[[#This Row],[Consumption]]-Table2[[#This Row],[Predicted Consumption]])/Table2[[#This Row],[Consumption]])</f>
        <v>3.7055992935185175E-2</v>
      </c>
    </row>
    <row r="6345" spans="1:11" x14ac:dyDescent="0.25">
      <c r="A6345" s="1">
        <v>40427.072916666664</v>
      </c>
      <c r="B6345">
        <v>4.0999999999999996</v>
      </c>
      <c r="D6345" s="3">
        <v>40427.072916666664</v>
      </c>
      <c r="E6345">
        <v>4.0999999999999996</v>
      </c>
      <c r="F6345">
        <v>5.1998976381500004</v>
      </c>
      <c r="G6345" s="5">
        <v>0.80446598242821898</v>
      </c>
      <c r="I6345">
        <f t="shared" si="99"/>
        <v>1.0998976381500007</v>
      </c>
      <c r="J6345">
        <f>Table2[[#This Row],[Consumption]]+Table2[[#This Row],[Predicted Consumption]]</f>
        <v>9.29989763815</v>
      </c>
      <c r="K6345">
        <f>ABS((Table2[[#This Row],[Consumption]]-Table2[[#This Row],[Predicted Consumption]])/Table2[[#This Row],[Consumption]])</f>
        <v>0.26826771662195142</v>
      </c>
    </row>
    <row r="6346" spans="1:11" x14ac:dyDescent="0.25">
      <c r="A6346" s="1">
        <v>40427.083333333336</v>
      </c>
      <c r="B6346">
        <v>1.2</v>
      </c>
      <c r="D6346" s="3">
        <v>40427.083333333336</v>
      </c>
      <c r="E6346">
        <v>1.2</v>
      </c>
      <c r="F6346">
        <v>6.3456397100000004</v>
      </c>
      <c r="G6346" s="5">
        <v>0.63920248009078395</v>
      </c>
      <c r="I6346">
        <f t="shared" si="99"/>
        <v>5.1456397100000002</v>
      </c>
      <c r="J6346">
        <f>Table2[[#This Row],[Consumption]]+Table2[[#This Row],[Predicted Consumption]]</f>
        <v>7.5456397100000006</v>
      </c>
      <c r="K6346">
        <f>ABS((Table2[[#This Row],[Consumption]]-Table2[[#This Row],[Predicted Consumption]])/Table2[[#This Row],[Consumption]])</f>
        <v>4.2880330916666667</v>
      </c>
    </row>
    <row r="6347" spans="1:11" x14ac:dyDescent="0.25">
      <c r="A6347" s="1">
        <v>40427.09375</v>
      </c>
      <c r="B6347">
        <v>1.2</v>
      </c>
      <c r="D6347" s="3">
        <v>40427.09375</v>
      </c>
      <c r="E6347">
        <v>1.2</v>
      </c>
      <c r="F6347">
        <v>1.3</v>
      </c>
      <c r="G6347" s="5">
        <v>0.50057756439408796</v>
      </c>
      <c r="I6347">
        <f t="shared" si="99"/>
        <v>0.10000000000000009</v>
      </c>
      <c r="J6347">
        <f>Table2[[#This Row],[Consumption]]+Table2[[#This Row],[Predicted Consumption]]</f>
        <v>2.5</v>
      </c>
      <c r="K6347">
        <f>ABS((Table2[[#This Row],[Consumption]]-Table2[[#This Row],[Predicted Consumption]])/Table2[[#This Row],[Consumption]])</f>
        <v>8.3333333333333412E-2</v>
      </c>
    </row>
    <row r="6348" spans="1:11" x14ac:dyDescent="0.25">
      <c r="A6348" s="1">
        <v>40427.104166666664</v>
      </c>
      <c r="B6348">
        <v>1.2</v>
      </c>
      <c r="D6348" s="3">
        <v>40427.104166666664</v>
      </c>
      <c r="E6348">
        <v>1.2</v>
      </c>
      <c r="F6348">
        <v>1.2</v>
      </c>
      <c r="G6348" s="5">
        <v>0.63566631159495401</v>
      </c>
      <c r="I6348">
        <f t="shared" si="99"/>
        <v>0</v>
      </c>
      <c r="J6348">
        <f>Table2[[#This Row],[Consumption]]+Table2[[#This Row],[Predicted Consumption]]</f>
        <v>2.4</v>
      </c>
      <c r="K6348">
        <f>ABS((Table2[[#This Row],[Consumption]]-Table2[[#This Row],[Predicted Consumption]])/Table2[[#This Row],[Consumption]])</f>
        <v>0</v>
      </c>
    </row>
    <row r="6349" spans="1:11" x14ac:dyDescent="0.25">
      <c r="A6349" s="1">
        <v>40427.114583333336</v>
      </c>
      <c r="B6349">
        <v>1.2</v>
      </c>
      <c r="D6349" s="3">
        <v>40427.114583333336</v>
      </c>
      <c r="E6349">
        <v>1.2</v>
      </c>
      <c r="F6349">
        <v>1.2</v>
      </c>
      <c r="G6349" s="5">
        <v>0.63789878983350701</v>
      </c>
      <c r="I6349">
        <f t="shared" si="99"/>
        <v>0</v>
      </c>
      <c r="J6349">
        <f>Table2[[#This Row],[Consumption]]+Table2[[#This Row],[Predicted Consumption]]</f>
        <v>2.4</v>
      </c>
      <c r="K6349">
        <f>ABS((Table2[[#This Row],[Consumption]]-Table2[[#This Row],[Predicted Consumption]])/Table2[[#This Row],[Consumption]])</f>
        <v>0</v>
      </c>
    </row>
    <row r="6350" spans="1:11" x14ac:dyDescent="0.25">
      <c r="A6350" s="1">
        <v>40427.125</v>
      </c>
      <c r="B6350">
        <v>1.2</v>
      </c>
      <c r="D6350" s="3">
        <v>40427.125</v>
      </c>
      <c r="E6350">
        <v>1.2</v>
      </c>
      <c r="F6350">
        <v>1.2</v>
      </c>
      <c r="G6350" s="5">
        <v>0.771402254934767</v>
      </c>
      <c r="I6350">
        <f t="shared" si="99"/>
        <v>0</v>
      </c>
      <c r="J6350">
        <f>Table2[[#This Row],[Consumption]]+Table2[[#This Row],[Predicted Consumption]]</f>
        <v>2.4</v>
      </c>
      <c r="K6350">
        <f>ABS((Table2[[#This Row],[Consumption]]-Table2[[#This Row],[Predicted Consumption]])/Table2[[#This Row],[Consumption]])</f>
        <v>0</v>
      </c>
    </row>
    <row r="6351" spans="1:11" x14ac:dyDescent="0.25">
      <c r="A6351" s="1">
        <v>40427.135416666664</v>
      </c>
      <c r="B6351">
        <v>1.2</v>
      </c>
      <c r="D6351" s="3">
        <v>40427.135416666664</v>
      </c>
      <c r="E6351">
        <v>1.2</v>
      </c>
      <c r="F6351">
        <v>1.2</v>
      </c>
      <c r="G6351" s="5">
        <v>0.83445018139799398</v>
      </c>
      <c r="I6351">
        <f t="shared" si="99"/>
        <v>0</v>
      </c>
      <c r="J6351">
        <f>Table2[[#This Row],[Consumption]]+Table2[[#This Row],[Predicted Consumption]]</f>
        <v>2.4</v>
      </c>
      <c r="K6351">
        <f>ABS((Table2[[#This Row],[Consumption]]-Table2[[#This Row],[Predicted Consumption]])/Table2[[#This Row],[Consumption]])</f>
        <v>0</v>
      </c>
    </row>
    <row r="6352" spans="1:11" x14ac:dyDescent="0.25">
      <c r="A6352" s="1">
        <v>40427.145833333336</v>
      </c>
      <c r="B6352">
        <v>1.2</v>
      </c>
      <c r="D6352" s="3">
        <v>40427.145833333336</v>
      </c>
      <c r="E6352">
        <v>1.2</v>
      </c>
      <c r="F6352">
        <v>1.2</v>
      </c>
      <c r="G6352" s="5">
        <v>0.87151628810436599</v>
      </c>
      <c r="I6352">
        <f t="shared" si="99"/>
        <v>0</v>
      </c>
      <c r="J6352">
        <f>Table2[[#This Row],[Consumption]]+Table2[[#This Row],[Predicted Consumption]]</f>
        <v>2.4</v>
      </c>
      <c r="K6352">
        <f>ABS((Table2[[#This Row],[Consumption]]-Table2[[#This Row],[Predicted Consumption]])/Table2[[#This Row],[Consumption]])</f>
        <v>0</v>
      </c>
    </row>
    <row r="6353" spans="1:11" x14ac:dyDescent="0.25">
      <c r="A6353" s="1">
        <v>40427.15625</v>
      </c>
      <c r="B6353">
        <v>1.2</v>
      </c>
      <c r="D6353" s="3">
        <v>40427.15625</v>
      </c>
      <c r="E6353">
        <v>1.2</v>
      </c>
      <c r="F6353">
        <v>1.2</v>
      </c>
      <c r="G6353" s="5">
        <v>0.89596473300894897</v>
      </c>
      <c r="I6353">
        <f t="shared" si="99"/>
        <v>0</v>
      </c>
      <c r="J6353">
        <f>Table2[[#This Row],[Consumption]]+Table2[[#This Row],[Predicted Consumption]]</f>
        <v>2.4</v>
      </c>
      <c r="K6353">
        <f>ABS((Table2[[#This Row],[Consumption]]-Table2[[#This Row],[Predicted Consumption]])/Table2[[#This Row],[Consumption]])</f>
        <v>0</v>
      </c>
    </row>
    <row r="6354" spans="1:11" x14ac:dyDescent="0.25">
      <c r="A6354" s="1">
        <v>40427.166666666664</v>
      </c>
      <c r="B6354">
        <v>1.2</v>
      </c>
      <c r="D6354" s="3">
        <v>40427.166666666664</v>
      </c>
      <c r="E6354">
        <v>1.2</v>
      </c>
      <c r="F6354">
        <v>1.2</v>
      </c>
      <c r="G6354" s="5">
        <v>0.740944134498147</v>
      </c>
      <c r="I6354">
        <f t="shared" si="99"/>
        <v>0</v>
      </c>
      <c r="J6354">
        <f>Table2[[#This Row],[Consumption]]+Table2[[#This Row],[Predicted Consumption]]</f>
        <v>2.4</v>
      </c>
      <c r="K6354">
        <f>ABS((Table2[[#This Row],[Consumption]]-Table2[[#This Row],[Predicted Consumption]])/Table2[[#This Row],[Consumption]])</f>
        <v>0</v>
      </c>
    </row>
    <row r="6355" spans="1:11" x14ac:dyDescent="0.25">
      <c r="A6355" s="1">
        <v>40427.177083333336</v>
      </c>
      <c r="B6355">
        <v>1.2</v>
      </c>
      <c r="D6355" s="3">
        <v>40427.177083333336</v>
      </c>
      <c r="E6355">
        <v>1.2</v>
      </c>
      <c r="F6355">
        <v>1.2</v>
      </c>
      <c r="G6355" s="5">
        <v>0.92616675292643402</v>
      </c>
      <c r="I6355">
        <f t="shared" si="99"/>
        <v>0</v>
      </c>
      <c r="J6355">
        <f>Table2[[#This Row],[Consumption]]+Table2[[#This Row],[Predicted Consumption]]</f>
        <v>2.4</v>
      </c>
      <c r="K6355">
        <f>ABS((Table2[[#This Row],[Consumption]]-Table2[[#This Row],[Predicted Consumption]])/Table2[[#This Row],[Consumption]])</f>
        <v>0</v>
      </c>
    </row>
    <row r="6356" spans="1:11" x14ac:dyDescent="0.25">
      <c r="A6356" s="1">
        <v>40427.1875</v>
      </c>
      <c r="B6356">
        <v>1.2</v>
      </c>
      <c r="D6356" s="3">
        <v>40427.1875</v>
      </c>
      <c r="E6356">
        <v>1.2</v>
      </c>
      <c r="F6356">
        <v>1.2</v>
      </c>
      <c r="G6356" s="5">
        <v>0.93609088778099203</v>
      </c>
      <c r="I6356">
        <f t="shared" si="99"/>
        <v>0</v>
      </c>
      <c r="J6356">
        <f>Table2[[#This Row],[Consumption]]+Table2[[#This Row],[Predicted Consumption]]</f>
        <v>2.4</v>
      </c>
      <c r="K6356">
        <f>ABS((Table2[[#This Row],[Consumption]]-Table2[[#This Row],[Predicted Consumption]])/Table2[[#This Row],[Consumption]])</f>
        <v>0</v>
      </c>
    </row>
    <row r="6357" spans="1:11" x14ac:dyDescent="0.25">
      <c r="A6357" s="1">
        <v>40427.197916666664</v>
      </c>
      <c r="B6357">
        <v>1.2</v>
      </c>
      <c r="D6357" s="3">
        <v>40427.197916666664</v>
      </c>
      <c r="E6357">
        <v>1.2</v>
      </c>
      <c r="F6357">
        <v>1.2</v>
      </c>
      <c r="G6357" s="5">
        <v>0.94403666266325004</v>
      </c>
      <c r="I6357">
        <f t="shared" si="99"/>
        <v>0</v>
      </c>
      <c r="J6357">
        <f>Table2[[#This Row],[Consumption]]+Table2[[#This Row],[Predicted Consumption]]</f>
        <v>2.4</v>
      </c>
      <c r="K6357">
        <f>ABS((Table2[[#This Row],[Consumption]]-Table2[[#This Row],[Predicted Consumption]])/Table2[[#This Row],[Consumption]])</f>
        <v>0</v>
      </c>
    </row>
    <row r="6358" spans="1:11" x14ac:dyDescent="0.25">
      <c r="A6358" s="1">
        <v>40427.208333333336</v>
      </c>
      <c r="B6358">
        <v>1.2</v>
      </c>
      <c r="D6358" s="3">
        <v>40427.208333333336</v>
      </c>
      <c r="E6358">
        <v>1.2</v>
      </c>
      <c r="F6358">
        <v>1.2</v>
      </c>
      <c r="G6358" s="5">
        <v>0.68554731054385198</v>
      </c>
      <c r="I6358">
        <f t="shared" si="99"/>
        <v>0</v>
      </c>
      <c r="J6358">
        <f>Table2[[#This Row],[Consumption]]+Table2[[#This Row],[Predicted Consumption]]</f>
        <v>2.4</v>
      </c>
      <c r="K6358">
        <f>ABS((Table2[[#This Row],[Consumption]]-Table2[[#This Row],[Predicted Consumption]])/Table2[[#This Row],[Consumption]])</f>
        <v>0</v>
      </c>
    </row>
    <row r="6359" spans="1:11" x14ac:dyDescent="0.25">
      <c r="A6359" s="1">
        <v>40427.21875</v>
      </c>
      <c r="B6359">
        <v>2.1</v>
      </c>
      <c r="D6359" s="3">
        <v>40427.21875</v>
      </c>
      <c r="E6359">
        <v>2.1</v>
      </c>
      <c r="F6359">
        <v>1.2</v>
      </c>
      <c r="G6359" s="5">
        <v>0.76165255797002296</v>
      </c>
      <c r="I6359">
        <f t="shared" si="99"/>
        <v>0.90000000000000013</v>
      </c>
      <c r="J6359">
        <f>Table2[[#This Row],[Consumption]]+Table2[[#This Row],[Predicted Consumption]]</f>
        <v>3.3</v>
      </c>
      <c r="K6359">
        <f>ABS((Table2[[#This Row],[Consumption]]-Table2[[#This Row],[Predicted Consumption]])/Table2[[#This Row],[Consumption]])</f>
        <v>0.4285714285714286</v>
      </c>
    </row>
    <row r="6360" spans="1:11" x14ac:dyDescent="0.25">
      <c r="A6360" s="1">
        <v>40427.229166666664</v>
      </c>
      <c r="B6360">
        <v>3.3</v>
      </c>
      <c r="D6360" s="3">
        <v>40427.229166666664</v>
      </c>
      <c r="E6360">
        <v>3.3</v>
      </c>
      <c r="F6360">
        <v>5.2941866593800002</v>
      </c>
      <c r="G6360" s="5">
        <v>0.38317912280510702</v>
      </c>
      <c r="I6360">
        <f t="shared" si="99"/>
        <v>1.9941866593800004</v>
      </c>
      <c r="J6360">
        <f>Table2[[#This Row],[Consumption]]+Table2[[#This Row],[Predicted Consumption]]</f>
        <v>8.59418665938</v>
      </c>
      <c r="K6360">
        <f>ABS((Table2[[#This Row],[Consumption]]-Table2[[#This Row],[Predicted Consumption]])/Table2[[#This Row],[Consumption]])</f>
        <v>0.60429898769090928</v>
      </c>
    </row>
    <row r="6361" spans="1:11" x14ac:dyDescent="0.25">
      <c r="A6361" s="1">
        <v>40427.239583333336</v>
      </c>
      <c r="B6361">
        <v>3.9</v>
      </c>
      <c r="D6361" s="3">
        <v>40427.239583333336</v>
      </c>
      <c r="E6361">
        <v>3.9</v>
      </c>
      <c r="F6361">
        <v>5.4998096671700001</v>
      </c>
      <c r="G6361" s="5">
        <v>0.43243767383868598</v>
      </c>
      <c r="I6361">
        <f t="shared" si="99"/>
        <v>1.5998096671700002</v>
      </c>
      <c r="J6361">
        <f>Table2[[#This Row],[Consumption]]+Table2[[#This Row],[Predicted Consumption]]</f>
        <v>9.3998096671700004</v>
      </c>
      <c r="K6361">
        <f>ABS((Table2[[#This Row],[Consumption]]-Table2[[#This Row],[Predicted Consumption]])/Table2[[#This Row],[Consumption]])</f>
        <v>0.41020760696666669</v>
      </c>
    </row>
    <row r="6362" spans="1:11" x14ac:dyDescent="0.25">
      <c r="A6362" s="1">
        <v>40427.25</v>
      </c>
      <c r="B6362">
        <v>9.8000000000000007</v>
      </c>
      <c r="D6362" s="3">
        <v>40427.25</v>
      </c>
      <c r="E6362">
        <v>9.8000000000000007</v>
      </c>
      <c r="F6362">
        <v>1.2</v>
      </c>
      <c r="G6362" s="5">
        <v>0.87434315994757605</v>
      </c>
      <c r="I6362">
        <f t="shared" si="99"/>
        <v>8.6000000000000014</v>
      </c>
      <c r="J6362">
        <f>Table2[[#This Row],[Consumption]]+Table2[[#This Row],[Predicted Consumption]]</f>
        <v>11</v>
      </c>
      <c r="K6362">
        <f>ABS((Table2[[#This Row],[Consumption]]-Table2[[#This Row],[Predicted Consumption]])/Table2[[#This Row],[Consumption]])</f>
        <v>0.87755102040816335</v>
      </c>
    </row>
    <row r="6363" spans="1:11" x14ac:dyDescent="0.25">
      <c r="A6363" s="1">
        <v>40427.260416666664</v>
      </c>
      <c r="B6363">
        <v>9.1999999999999993</v>
      </c>
      <c r="D6363" s="3">
        <v>40427.260416666664</v>
      </c>
      <c r="E6363">
        <v>9.1999999999999993</v>
      </c>
      <c r="F6363">
        <v>9.9999889557199992</v>
      </c>
      <c r="G6363" s="5">
        <v>0.28820443845037402</v>
      </c>
      <c r="I6363">
        <f t="shared" si="99"/>
        <v>0.79998895571999995</v>
      </c>
      <c r="J6363">
        <f>Table2[[#This Row],[Consumption]]+Table2[[#This Row],[Predicted Consumption]]</f>
        <v>19.199988955719999</v>
      </c>
      <c r="K6363">
        <f>ABS((Table2[[#This Row],[Consumption]]-Table2[[#This Row],[Predicted Consumption]])/Table2[[#This Row],[Consumption]])</f>
        <v>8.6955321273913047E-2</v>
      </c>
    </row>
    <row r="6364" spans="1:11" x14ac:dyDescent="0.25">
      <c r="A6364" s="1">
        <v>40427.270833333336</v>
      </c>
      <c r="B6364">
        <v>8.8000000000000007</v>
      </c>
      <c r="D6364" s="3">
        <v>40427.270833333336</v>
      </c>
      <c r="E6364">
        <v>8.8000000000000007</v>
      </c>
      <c r="F6364">
        <v>5.9039178937600001</v>
      </c>
      <c r="G6364" s="5">
        <v>0.36074448052907898</v>
      </c>
      <c r="I6364">
        <f t="shared" si="99"/>
        <v>2.8960821062400006</v>
      </c>
      <c r="J6364">
        <f>Table2[[#This Row],[Consumption]]+Table2[[#This Row],[Predicted Consumption]]</f>
        <v>14.70391789376</v>
      </c>
      <c r="K6364">
        <f>ABS((Table2[[#This Row],[Consumption]]-Table2[[#This Row],[Predicted Consumption]])/Table2[[#This Row],[Consumption]])</f>
        <v>0.32910023934545457</v>
      </c>
    </row>
    <row r="6365" spans="1:11" x14ac:dyDescent="0.25">
      <c r="A6365" s="1">
        <v>40427.28125</v>
      </c>
      <c r="B6365">
        <v>10</v>
      </c>
      <c r="D6365" s="3">
        <v>40427.28125</v>
      </c>
      <c r="E6365">
        <v>10</v>
      </c>
      <c r="F6365">
        <v>5.9039178937600001</v>
      </c>
      <c r="G6365" s="5">
        <v>0.29155125974072899</v>
      </c>
      <c r="I6365">
        <f t="shared" si="99"/>
        <v>4.0960821062399999</v>
      </c>
      <c r="J6365">
        <f>Table2[[#This Row],[Consumption]]+Table2[[#This Row],[Predicted Consumption]]</f>
        <v>15.903917893759999</v>
      </c>
      <c r="K6365">
        <f>ABS((Table2[[#This Row],[Consumption]]-Table2[[#This Row],[Predicted Consumption]])/Table2[[#This Row],[Consumption]])</f>
        <v>0.40960821062399999</v>
      </c>
    </row>
    <row r="6366" spans="1:11" x14ac:dyDescent="0.25">
      <c r="A6366" s="1">
        <v>40427.291666666664</v>
      </c>
      <c r="B6366">
        <v>10</v>
      </c>
      <c r="D6366" s="3">
        <v>40427.291666666664</v>
      </c>
      <c r="E6366">
        <v>10</v>
      </c>
      <c r="F6366">
        <v>9.1998275768899997</v>
      </c>
      <c r="G6366" s="5">
        <v>0.576735309603986</v>
      </c>
      <c r="I6366">
        <f t="shared" si="99"/>
        <v>0.80017242311000025</v>
      </c>
      <c r="J6366">
        <f>Table2[[#This Row],[Consumption]]+Table2[[#This Row],[Predicted Consumption]]</f>
        <v>19.199827576890002</v>
      </c>
      <c r="K6366">
        <f>ABS((Table2[[#This Row],[Consumption]]-Table2[[#This Row],[Predicted Consumption]])/Table2[[#This Row],[Consumption]])</f>
        <v>8.001724231100002E-2</v>
      </c>
    </row>
    <row r="6367" spans="1:11" x14ac:dyDescent="0.25">
      <c r="A6367" s="1">
        <v>40427.302083333336</v>
      </c>
      <c r="B6367">
        <v>9.1</v>
      </c>
      <c r="D6367" s="3">
        <v>40427.302083333336</v>
      </c>
      <c r="E6367">
        <v>9.1</v>
      </c>
      <c r="F6367">
        <v>9.9999922689999998</v>
      </c>
      <c r="G6367" s="5">
        <v>0.27618644393540198</v>
      </c>
      <c r="I6367">
        <f t="shared" si="99"/>
        <v>0.89999226900000018</v>
      </c>
      <c r="J6367">
        <f>Table2[[#This Row],[Consumption]]+Table2[[#This Row],[Predicted Consumption]]</f>
        <v>19.099992268999998</v>
      </c>
      <c r="K6367">
        <f>ABS((Table2[[#This Row],[Consumption]]-Table2[[#This Row],[Predicted Consumption]])/Table2[[#This Row],[Consumption]])</f>
        <v>9.8900249340659357E-2</v>
      </c>
    </row>
    <row r="6368" spans="1:11" x14ac:dyDescent="0.25">
      <c r="A6368" s="1">
        <v>40427.3125</v>
      </c>
      <c r="B6368">
        <v>9.1999999999999993</v>
      </c>
      <c r="D6368" s="3">
        <v>40427.3125</v>
      </c>
      <c r="E6368">
        <v>9.1999999999999993</v>
      </c>
      <c r="F6368">
        <v>8.8000000000000007</v>
      </c>
      <c r="G6368" s="5">
        <v>0.44124823832878401</v>
      </c>
      <c r="I6368">
        <f t="shared" si="99"/>
        <v>0.39999999999999858</v>
      </c>
      <c r="J6368">
        <f>Table2[[#This Row],[Consumption]]+Table2[[#This Row],[Predicted Consumption]]</f>
        <v>18</v>
      </c>
      <c r="K6368">
        <f>ABS((Table2[[#This Row],[Consumption]]-Table2[[#This Row],[Predicted Consumption]])/Table2[[#This Row],[Consumption]])</f>
        <v>4.3478260869565064E-2</v>
      </c>
    </row>
    <row r="6369" spans="1:11" x14ac:dyDescent="0.25">
      <c r="A6369" s="1">
        <v>40427.322916666664</v>
      </c>
      <c r="B6369">
        <v>7.9</v>
      </c>
      <c r="D6369" s="3">
        <v>40427.322916666664</v>
      </c>
      <c r="E6369">
        <v>7.9</v>
      </c>
      <c r="F6369">
        <v>8.8000000000000007</v>
      </c>
      <c r="G6369" s="5">
        <v>0.47095993316584001</v>
      </c>
      <c r="I6369">
        <f t="shared" si="99"/>
        <v>0.90000000000000036</v>
      </c>
      <c r="J6369">
        <f>Table2[[#This Row],[Consumption]]+Table2[[#This Row],[Predicted Consumption]]</f>
        <v>16.700000000000003</v>
      </c>
      <c r="K6369">
        <f>ABS((Table2[[#This Row],[Consumption]]-Table2[[#This Row],[Predicted Consumption]])/Table2[[#This Row],[Consumption]])</f>
        <v>0.11392405063291143</v>
      </c>
    </row>
    <row r="6370" spans="1:11" x14ac:dyDescent="0.25">
      <c r="A6370" s="1">
        <v>40427.333333333336</v>
      </c>
      <c r="B6370">
        <v>9</v>
      </c>
      <c r="D6370" s="3">
        <v>40427.333333333336</v>
      </c>
      <c r="E6370">
        <v>9</v>
      </c>
      <c r="F6370">
        <v>13.417996996999999</v>
      </c>
      <c r="G6370" s="5">
        <v>0.83857646387246998</v>
      </c>
      <c r="I6370">
        <f t="shared" si="99"/>
        <v>4.4179969969999995</v>
      </c>
      <c r="J6370">
        <f>Table2[[#This Row],[Consumption]]+Table2[[#This Row],[Predicted Consumption]]</f>
        <v>22.417996996999999</v>
      </c>
      <c r="K6370">
        <f>ABS((Table2[[#This Row],[Consumption]]-Table2[[#This Row],[Predicted Consumption]])/Table2[[#This Row],[Consumption]])</f>
        <v>0.49088855522222219</v>
      </c>
    </row>
    <row r="6371" spans="1:11" x14ac:dyDescent="0.25">
      <c r="A6371" s="1">
        <v>40427.34375</v>
      </c>
      <c r="B6371">
        <v>7.6</v>
      </c>
      <c r="D6371" s="3">
        <v>40427.34375</v>
      </c>
      <c r="E6371">
        <v>7.6</v>
      </c>
      <c r="F6371">
        <v>9.1998793038199995</v>
      </c>
      <c r="G6371" s="5">
        <v>0.28279334270586698</v>
      </c>
      <c r="I6371">
        <f t="shared" si="99"/>
        <v>1.5998793038199999</v>
      </c>
      <c r="J6371">
        <f>Table2[[#This Row],[Consumption]]+Table2[[#This Row],[Predicted Consumption]]</f>
        <v>16.799879303819999</v>
      </c>
      <c r="K6371">
        <f>ABS((Table2[[#This Row],[Consumption]]-Table2[[#This Row],[Predicted Consumption]])/Table2[[#This Row],[Consumption]])</f>
        <v>0.21051043471315789</v>
      </c>
    </row>
    <row r="6372" spans="1:11" x14ac:dyDescent="0.25">
      <c r="A6372" s="1">
        <v>40427.354166666664</v>
      </c>
      <c r="B6372">
        <v>9.6</v>
      </c>
      <c r="D6372" s="3">
        <v>40427.354166666664</v>
      </c>
      <c r="E6372">
        <v>9.6</v>
      </c>
      <c r="F6372">
        <v>13.417996996999999</v>
      </c>
      <c r="G6372" s="5">
        <v>0.48405078633744603</v>
      </c>
      <c r="I6372">
        <f t="shared" si="99"/>
        <v>3.8179969969999998</v>
      </c>
      <c r="J6372">
        <f>Table2[[#This Row],[Consumption]]+Table2[[#This Row],[Predicted Consumption]]</f>
        <v>23.017996996999997</v>
      </c>
      <c r="K6372">
        <f>ABS((Table2[[#This Row],[Consumption]]-Table2[[#This Row],[Predicted Consumption]])/Table2[[#This Row],[Consumption]])</f>
        <v>0.39770802052083332</v>
      </c>
    </row>
    <row r="6373" spans="1:11" x14ac:dyDescent="0.25">
      <c r="A6373" s="1">
        <v>40427.364583333336</v>
      </c>
      <c r="B6373">
        <v>10</v>
      </c>
      <c r="D6373" s="3">
        <v>40427.364583333336</v>
      </c>
      <c r="E6373">
        <v>10</v>
      </c>
      <c r="F6373">
        <v>9.1998793038199995</v>
      </c>
      <c r="G6373" s="5">
        <v>0.33410261282007903</v>
      </c>
      <c r="I6373">
        <f t="shared" si="99"/>
        <v>0.80012069618000048</v>
      </c>
      <c r="J6373">
        <f>Table2[[#This Row],[Consumption]]+Table2[[#This Row],[Predicted Consumption]]</f>
        <v>19.199879303819998</v>
      </c>
      <c r="K6373">
        <f>ABS((Table2[[#This Row],[Consumption]]-Table2[[#This Row],[Predicted Consumption]])/Table2[[#This Row],[Consumption]])</f>
        <v>8.0012069618000045E-2</v>
      </c>
    </row>
    <row r="6374" spans="1:11" x14ac:dyDescent="0.25">
      <c r="A6374" s="1">
        <v>40427.375</v>
      </c>
      <c r="B6374">
        <v>10.4</v>
      </c>
      <c r="D6374" s="3">
        <v>40427.375</v>
      </c>
      <c r="E6374">
        <v>10.4</v>
      </c>
      <c r="F6374">
        <v>9.0997092736000003</v>
      </c>
      <c r="G6374" s="5">
        <v>0.49760193655152801</v>
      </c>
      <c r="I6374">
        <f t="shared" si="99"/>
        <v>1.3002907264000001</v>
      </c>
      <c r="J6374">
        <f>Table2[[#This Row],[Consumption]]+Table2[[#This Row],[Predicted Consumption]]</f>
        <v>19.499709273600001</v>
      </c>
      <c r="K6374">
        <f>ABS((Table2[[#This Row],[Consumption]]-Table2[[#This Row],[Predicted Consumption]])/Table2[[#This Row],[Consumption]])</f>
        <v>0.12502795446153847</v>
      </c>
    </row>
    <row r="6375" spans="1:11" x14ac:dyDescent="0.25">
      <c r="A6375" s="1">
        <v>40427.385416666664</v>
      </c>
      <c r="B6375">
        <v>12.4</v>
      </c>
      <c r="D6375" s="3">
        <v>40427.385416666664</v>
      </c>
      <c r="E6375">
        <v>12.4</v>
      </c>
      <c r="F6375">
        <v>10.699550370600001</v>
      </c>
      <c r="G6375" s="5">
        <v>0.43287817971285603</v>
      </c>
      <c r="I6375">
        <f t="shared" si="99"/>
        <v>1.7004496293999996</v>
      </c>
      <c r="J6375">
        <f>Table2[[#This Row],[Consumption]]+Table2[[#This Row],[Predicted Consumption]]</f>
        <v>23.099550370599999</v>
      </c>
      <c r="K6375">
        <f>ABS((Table2[[#This Row],[Consumption]]-Table2[[#This Row],[Predicted Consumption]])/Table2[[#This Row],[Consumption]])</f>
        <v>0.13713303462903223</v>
      </c>
    </row>
    <row r="6376" spans="1:11" x14ac:dyDescent="0.25">
      <c r="A6376" s="1">
        <v>40427.395833333336</v>
      </c>
      <c r="B6376">
        <v>13.3</v>
      </c>
      <c r="D6376" s="3">
        <v>40427.395833333336</v>
      </c>
      <c r="E6376">
        <v>13.3</v>
      </c>
      <c r="F6376">
        <v>12.7875337995</v>
      </c>
      <c r="G6376" s="5">
        <v>0.26677101194876301</v>
      </c>
      <c r="I6376">
        <f t="shared" si="99"/>
        <v>0.51246620050000047</v>
      </c>
      <c r="J6376">
        <f>Table2[[#This Row],[Consumption]]+Table2[[#This Row],[Predicted Consumption]]</f>
        <v>26.087533799500001</v>
      </c>
      <c r="K6376">
        <f>ABS((Table2[[#This Row],[Consumption]]-Table2[[#This Row],[Predicted Consumption]])/Table2[[#This Row],[Consumption]])</f>
        <v>3.8531293270676725E-2</v>
      </c>
    </row>
    <row r="6377" spans="1:11" x14ac:dyDescent="0.25">
      <c r="A6377" s="1">
        <v>40427.40625</v>
      </c>
      <c r="B6377">
        <v>13.9</v>
      </c>
      <c r="D6377" s="3">
        <v>40427.40625</v>
      </c>
      <c r="E6377">
        <v>13.9</v>
      </c>
      <c r="F6377">
        <v>12.614000000000001</v>
      </c>
      <c r="G6377" s="5">
        <v>0.267484732758763</v>
      </c>
      <c r="I6377">
        <f t="shared" si="99"/>
        <v>1.2859999999999996</v>
      </c>
      <c r="J6377">
        <f>Table2[[#This Row],[Consumption]]+Table2[[#This Row],[Predicted Consumption]]</f>
        <v>26.514000000000003</v>
      </c>
      <c r="K6377">
        <f>ABS((Table2[[#This Row],[Consumption]]-Table2[[#This Row],[Predicted Consumption]])/Table2[[#This Row],[Consumption]])</f>
        <v>9.2517985611510756E-2</v>
      </c>
    </row>
    <row r="6378" spans="1:11" x14ac:dyDescent="0.25">
      <c r="A6378" s="1">
        <v>40427.416666666664</v>
      </c>
      <c r="B6378">
        <v>14.7</v>
      </c>
      <c r="D6378" s="3">
        <v>40427.416666666664</v>
      </c>
      <c r="E6378">
        <v>14.7</v>
      </c>
      <c r="F6378">
        <v>13.1017590062</v>
      </c>
      <c r="G6378" s="5">
        <v>0.45389165622951699</v>
      </c>
      <c r="I6378">
        <f t="shared" si="99"/>
        <v>1.5982409937999993</v>
      </c>
      <c r="J6378">
        <f>Table2[[#This Row],[Consumption]]+Table2[[#This Row],[Predicted Consumption]]</f>
        <v>27.801759006200001</v>
      </c>
      <c r="K6378">
        <f>ABS((Table2[[#This Row],[Consumption]]-Table2[[#This Row],[Predicted Consumption]])/Table2[[#This Row],[Consumption]])</f>
        <v>0.10872387712925166</v>
      </c>
    </row>
    <row r="6379" spans="1:11" x14ac:dyDescent="0.25">
      <c r="A6379" s="1">
        <v>40427.427083333336</v>
      </c>
      <c r="B6379">
        <v>13.8</v>
      </c>
      <c r="D6379" s="3">
        <v>40427.427083333336</v>
      </c>
      <c r="E6379">
        <v>13.8</v>
      </c>
      <c r="F6379">
        <v>14.659316</v>
      </c>
      <c r="G6379" s="5">
        <v>0.17095722758097301</v>
      </c>
      <c r="I6379">
        <f t="shared" si="99"/>
        <v>0.85931599999999975</v>
      </c>
      <c r="J6379">
        <f>Table2[[#This Row],[Consumption]]+Table2[[#This Row],[Predicted Consumption]]</f>
        <v>28.459316000000001</v>
      </c>
      <c r="K6379">
        <f>ABS((Table2[[#This Row],[Consumption]]-Table2[[#This Row],[Predicted Consumption]])/Table2[[#This Row],[Consumption]])</f>
        <v>6.226927536231882E-2</v>
      </c>
    </row>
    <row r="6380" spans="1:11" x14ac:dyDescent="0.25">
      <c r="A6380" s="1">
        <v>40427.4375</v>
      </c>
      <c r="B6380">
        <v>13.3</v>
      </c>
      <c r="D6380" s="3">
        <v>40427.4375</v>
      </c>
      <c r="E6380">
        <v>13.3</v>
      </c>
      <c r="F6380">
        <v>13.2384</v>
      </c>
      <c r="G6380" s="5">
        <v>0.36193658303124798</v>
      </c>
      <c r="I6380">
        <f t="shared" si="99"/>
        <v>6.1600000000000321E-2</v>
      </c>
      <c r="J6380">
        <f>Table2[[#This Row],[Consumption]]+Table2[[#This Row],[Predicted Consumption]]</f>
        <v>26.538400000000003</v>
      </c>
      <c r="K6380">
        <f>ABS((Table2[[#This Row],[Consumption]]-Table2[[#This Row],[Predicted Consumption]])/Table2[[#This Row],[Consumption]])</f>
        <v>4.6315789473684449E-3</v>
      </c>
    </row>
    <row r="6381" spans="1:11" x14ac:dyDescent="0.25">
      <c r="A6381" s="1">
        <v>40427.447916666664</v>
      </c>
      <c r="B6381">
        <v>11.3</v>
      </c>
      <c r="D6381" s="3">
        <v>40427.447916666664</v>
      </c>
      <c r="E6381">
        <v>11.3</v>
      </c>
      <c r="F6381">
        <v>13.6466047934</v>
      </c>
      <c r="G6381" s="5">
        <v>0.81045620183084799</v>
      </c>
      <c r="I6381">
        <f t="shared" si="99"/>
        <v>2.3466047933999992</v>
      </c>
      <c r="J6381">
        <f>Table2[[#This Row],[Consumption]]+Table2[[#This Row],[Predicted Consumption]]</f>
        <v>24.946604793399999</v>
      </c>
      <c r="K6381">
        <f>ABS((Table2[[#This Row],[Consumption]]-Table2[[#This Row],[Predicted Consumption]])/Table2[[#This Row],[Consumption]])</f>
        <v>0.20766414100884947</v>
      </c>
    </row>
    <row r="6382" spans="1:11" x14ac:dyDescent="0.25">
      <c r="A6382" s="1">
        <v>40427.458333333336</v>
      </c>
      <c r="B6382">
        <v>10.1</v>
      </c>
      <c r="D6382" s="3">
        <v>40427.458333333336</v>
      </c>
      <c r="E6382">
        <v>10.1</v>
      </c>
      <c r="F6382">
        <v>9.0997092736000003</v>
      </c>
      <c r="G6382" s="5">
        <v>0.764277647166695</v>
      </c>
      <c r="I6382">
        <f t="shared" si="99"/>
        <v>1.0002907263999994</v>
      </c>
      <c r="J6382">
        <f>Table2[[#This Row],[Consumption]]+Table2[[#This Row],[Predicted Consumption]]</f>
        <v>19.1997092736</v>
      </c>
      <c r="K6382">
        <f>ABS((Table2[[#This Row],[Consumption]]-Table2[[#This Row],[Predicted Consumption]])/Table2[[#This Row],[Consumption]])</f>
        <v>9.9038685782178157E-2</v>
      </c>
    </row>
    <row r="6383" spans="1:11" x14ac:dyDescent="0.25">
      <c r="A6383" s="1">
        <v>40427.46875</v>
      </c>
      <c r="B6383">
        <v>11.2</v>
      </c>
      <c r="D6383" s="3">
        <v>40427.46875</v>
      </c>
      <c r="E6383">
        <v>11.2</v>
      </c>
      <c r="F6383">
        <v>9.9999962118100001</v>
      </c>
      <c r="G6383" s="5">
        <v>0.31554188443288</v>
      </c>
      <c r="I6383">
        <f t="shared" si="99"/>
        <v>1.2000037881899992</v>
      </c>
      <c r="J6383">
        <f>Table2[[#This Row],[Consumption]]+Table2[[#This Row],[Predicted Consumption]]</f>
        <v>21.199996211809999</v>
      </c>
      <c r="K6383">
        <f>ABS((Table2[[#This Row],[Consumption]]-Table2[[#This Row],[Predicted Consumption]])/Table2[[#This Row],[Consumption]])</f>
        <v>0.10714319537410708</v>
      </c>
    </row>
    <row r="6384" spans="1:11" x14ac:dyDescent="0.25">
      <c r="A6384" s="1">
        <v>40427.479166666664</v>
      </c>
      <c r="B6384">
        <v>11.2</v>
      </c>
      <c r="D6384" s="3">
        <v>40427.479166666664</v>
      </c>
      <c r="E6384">
        <v>11.2</v>
      </c>
      <c r="F6384">
        <v>11.0689238571</v>
      </c>
      <c r="G6384" s="5">
        <v>0.98774112137508596</v>
      </c>
      <c r="I6384">
        <f t="shared" si="99"/>
        <v>0.13107614289999958</v>
      </c>
      <c r="J6384">
        <f>Table2[[#This Row],[Consumption]]+Table2[[#This Row],[Predicted Consumption]]</f>
        <v>22.268923857099999</v>
      </c>
      <c r="K6384">
        <f>ABS((Table2[[#This Row],[Consumption]]-Table2[[#This Row],[Predicted Consumption]])/Table2[[#This Row],[Consumption]])</f>
        <v>1.1703227044642821E-2</v>
      </c>
    </row>
    <row r="6385" spans="1:11" x14ac:dyDescent="0.25">
      <c r="A6385" s="1">
        <v>40427.489583333336</v>
      </c>
      <c r="B6385">
        <v>8.9</v>
      </c>
      <c r="D6385" s="3">
        <v>40427.489583333336</v>
      </c>
      <c r="E6385">
        <v>8.9</v>
      </c>
      <c r="F6385">
        <v>11.0689238571</v>
      </c>
      <c r="G6385" s="5">
        <v>0.98774112137508596</v>
      </c>
      <c r="I6385">
        <f t="shared" si="99"/>
        <v>2.1689238570999994</v>
      </c>
      <c r="J6385">
        <f>Table2[[#This Row],[Consumption]]+Table2[[#This Row],[Predicted Consumption]]</f>
        <v>19.968923857100002</v>
      </c>
      <c r="K6385">
        <f>ABS((Table2[[#This Row],[Consumption]]-Table2[[#This Row],[Predicted Consumption]])/Table2[[#This Row],[Consumption]])</f>
        <v>0.24369930978651677</v>
      </c>
    </row>
    <row r="6386" spans="1:11" x14ac:dyDescent="0.25">
      <c r="A6386" s="1">
        <v>40427.5</v>
      </c>
      <c r="B6386">
        <v>12.2</v>
      </c>
      <c r="D6386" s="3">
        <v>40427.5</v>
      </c>
      <c r="E6386">
        <v>12.2</v>
      </c>
      <c r="F6386">
        <v>9.9999962118100001</v>
      </c>
      <c r="G6386" s="5">
        <v>0.31474377455659802</v>
      </c>
      <c r="I6386">
        <f t="shared" si="99"/>
        <v>2.2000037881899992</v>
      </c>
      <c r="J6386">
        <f>Table2[[#This Row],[Consumption]]+Table2[[#This Row],[Predicted Consumption]]</f>
        <v>22.199996211809999</v>
      </c>
      <c r="K6386">
        <f>ABS((Table2[[#This Row],[Consumption]]-Table2[[#This Row],[Predicted Consumption]])/Table2[[#This Row],[Consumption]])</f>
        <v>0.180328179359836</v>
      </c>
    </row>
    <row r="6387" spans="1:11" x14ac:dyDescent="0.25">
      <c r="A6387" s="1">
        <v>40427.510416666664</v>
      </c>
      <c r="B6387">
        <v>9.6</v>
      </c>
      <c r="D6387" s="3">
        <v>40427.510416666664</v>
      </c>
      <c r="E6387">
        <v>9.6</v>
      </c>
      <c r="F6387">
        <v>12.96386</v>
      </c>
      <c r="G6387" s="5">
        <v>0.54390454966136603</v>
      </c>
      <c r="I6387">
        <f t="shared" si="99"/>
        <v>3.3638600000000007</v>
      </c>
      <c r="J6387">
        <f>Table2[[#This Row],[Consumption]]+Table2[[#This Row],[Predicted Consumption]]</f>
        <v>22.563859999999998</v>
      </c>
      <c r="K6387">
        <f>ABS((Table2[[#This Row],[Consumption]]-Table2[[#This Row],[Predicted Consumption]])/Table2[[#This Row],[Consumption]])</f>
        <v>0.35040208333333345</v>
      </c>
    </row>
    <row r="6388" spans="1:11" x14ac:dyDescent="0.25">
      <c r="A6388" s="1">
        <v>40427.520833333336</v>
      </c>
      <c r="B6388">
        <v>10.3</v>
      </c>
      <c r="D6388" s="3">
        <v>40427.520833333336</v>
      </c>
      <c r="E6388">
        <v>10.3</v>
      </c>
      <c r="I6388">
        <f t="shared" si="99"/>
        <v>10.3</v>
      </c>
      <c r="J6388">
        <f>Table2[[#This Row],[Consumption]]+Table2[[#This Row],[Predicted Consumption]]</f>
        <v>10.3</v>
      </c>
      <c r="K6388">
        <f>ABS((Table2[[#This Row],[Consumption]]-Table2[[#This Row],[Predicted Consumption]])/Table2[[#This Row],[Consumption]])</f>
        <v>1</v>
      </c>
    </row>
    <row r="6389" spans="1:11" x14ac:dyDescent="0.25">
      <c r="A6389" s="1">
        <v>40427.53125</v>
      </c>
      <c r="B6389">
        <v>9.6</v>
      </c>
      <c r="D6389" s="3">
        <v>40427.53125</v>
      </c>
      <c r="E6389">
        <v>9.6</v>
      </c>
      <c r="F6389">
        <v>3.6355091399999999</v>
      </c>
      <c r="G6389" s="5">
        <v>0.34859154936659098</v>
      </c>
      <c r="I6389">
        <f t="shared" si="99"/>
        <v>5.9644908599999997</v>
      </c>
      <c r="J6389">
        <f>Table2[[#This Row],[Consumption]]+Table2[[#This Row],[Predicted Consumption]]</f>
        <v>13.23550914</v>
      </c>
      <c r="K6389">
        <f>ABS((Table2[[#This Row],[Consumption]]-Table2[[#This Row],[Predicted Consumption]])/Table2[[#This Row],[Consumption]])</f>
        <v>0.62130113124999997</v>
      </c>
    </row>
    <row r="6390" spans="1:11" x14ac:dyDescent="0.25">
      <c r="A6390" s="1">
        <v>40427.541666666664</v>
      </c>
      <c r="B6390">
        <v>9.5</v>
      </c>
      <c r="D6390" s="3">
        <v>40427.541666666664</v>
      </c>
      <c r="E6390">
        <v>9.5</v>
      </c>
      <c r="F6390">
        <v>10.1999540012</v>
      </c>
      <c r="G6390" s="5">
        <v>0.24638134577461601</v>
      </c>
      <c r="I6390">
        <f t="shared" si="99"/>
        <v>0.69995400120000006</v>
      </c>
      <c r="J6390">
        <f>Table2[[#This Row],[Consumption]]+Table2[[#This Row],[Predicted Consumption]]</f>
        <v>19.699954001199998</v>
      </c>
      <c r="K6390">
        <f>ABS((Table2[[#This Row],[Consumption]]-Table2[[#This Row],[Predicted Consumption]])/Table2[[#This Row],[Consumption]])</f>
        <v>7.3679368547368423E-2</v>
      </c>
    </row>
    <row r="6391" spans="1:11" x14ac:dyDescent="0.25">
      <c r="A6391" s="1">
        <v>40427.552083333336</v>
      </c>
      <c r="B6391">
        <v>10.199999999999999</v>
      </c>
      <c r="D6391" s="3">
        <v>40427.552083333336</v>
      </c>
      <c r="E6391">
        <v>10.199999999999999</v>
      </c>
      <c r="F6391">
        <v>10.2997796816</v>
      </c>
      <c r="G6391" s="5">
        <v>0.32869404383377099</v>
      </c>
      <c r="I6391">
        <f t="shared" si="99"/>
        <v>9.9779681600001169E-2</v>
      </c>
      <c r="J6391">
        <f>Table2[[#This Row],[Consumption]]+Table2[[#This Row],[Predicted Consumption]]</f>
        <v>20.4997796816</v>
      </c>
      <c r="K6391">
        <f>ABS((Table2[[#This Row],[Consumption]]-Table2[[#This Row],[Predicted Consumption]])/Table2[[#This Row],[Consumption]])</f>
        <v>9.782321725490312E-3</v>
      </c>
    </row>
    <row r="6392" spans="1:11" x14ac:dyDescent="0.25">
      <c r="A6392" s="1">
        <v>40427.5625</v>
      </c>
      <c r="B6392">
        <v>10.3</v>
      </c>
      <c r="D6392" s="3">
        <v>40427.5625</v>
      </c>
      <c r="E6392">
        <v>10.3</v>
      </c>
      <c r="F6392">
        <v>12.3745772276</v>
      </c>
      <c r="G6392" s="5">
        <v>0.310688395242469</v>
      </c>
      <c r="I6392">
        <f t="shared" si="99"/>
        <v>2.074577227599999</v>
      </c>
      <c r="J6392">
        <f>Table2[[#This Row],[Consumption]]+Table2[[#This Row],[Predicted Consumption]]</f>
        <v>22.6745772276</v>
      </c>
      <c r="K6392">
        <f>ABS((Table2[[#This Row],[Consumption]]-Table2[[#This Row],[Predicted Consumption]])/Table2[[#This Row],[Consumption]])</f>
        <v>0.20141526481553387</v>
      </c>
    </row>
    <row r="6393" spans="1:11" x14ac:dyDescent="0.25">
      <c r="A6393" s="1">
        <v>40427.572916666664</v>
      </c>
      <c r="B6393">
        <v>9.3000000000000007</v>
      </c>
      <c r="D6393" s="3">
        <v>40427.572916666664</v>
      </c>
      <c r="E6393">
        <v>9.3000000000000007</v>
      </c>
      <c r="F6393">
        <v>12.3745772276</v>
      </c>
      <c r="G6393" s="5">
        <v>0.30154949880043502</v>
      </c>
      <c r="I6393">
        <f t="shared" si="99"/>
        <v>3.074577227599999</v>
      </c>
      <c r="J6393">
        <f>Table2[[#This Row],[Consumption]]+Table2[[#This Row],[Predicted Consumption]]</f>
        <v>21.6745772276</v>
      </c>
      <c r="K6393">
        <f>ABS((Table2[[#This Row],[Consumption]]-Table2[[#This Row],[Predicted Consumption]])/Table2[[#This Row],[Consumption]])</f>
        <v>0.33059970189247301</v>
      </c>
    </row>
    <row r="6394" spans="1:11" x14ac:dyDescent="0.25">
      <c r="A6394" s="1">
        <v>40427.583333333336</v>
      </c>
      <c r="B6394">
        <v>10.4</v>
      </c>
      <c r="D6394" s="3">
        <v>40427.583333333336</v>
      </c>
      <c r="E6394">
        <v>10.4</v>
      </c>
      <c r="F6394">
        <v>9.4999993633200006</v>
      </c>
      <c r="G6394" s="5">
        <v>0.38909132278339098</v>
      </c>
      <c r="I6394">
        <f t="shared" si="99"/>
        <v>0.90000063667999974</v>
      </c>
      <c r="J6394">
        <f>Table2[[#This Row],[Consumption]]+Table2[[#This Row],[Predicted Consumption]]</f>
        <v>19.899999363319999</v>
      </c>
      <c r="K6394">
        <f>ABS((Table2[[#This Row],[Consumption]]-Table2[[#This Row],[Predicted Consumption]])/Table2[[#This Row],[Consumption]])</f>
        <v>8.6538522757692277E-2</v>
      </c>
    </row>
    <row r="6395" spans="1:11" x14ac:dyDescent="0.25">
      <c r="A6395" s="1">
        <v>40427.59375</v>
      </c>
      <c r="B6395">
        <v>9.6999999999999993</v>
      </c>
      <c r="D6395" s="3">
        <v>40427.59375</v>
      </c>
      <c r="E6395">
        <v>9.6999999999999993</v>
      </c>
      <c r="F6395">
        <v>10.2998457771</v>
      </c>
      <c r="G6395" s="5">
        <v>0.27134163240674702</v>
      </c>
      <c r="I6395">
        <f t="shared" si="99"/>
        <v>0.59984577710000053</v>
      </c>
      <c r="J6395">
        <f>Table2[[#This Row],[Consumption]]+Table2[[#This Row],[Predicted Consumption]]</f>
        <v>19.999845777099999</v>
      </c>
      <c r="K6395">
        <f>ABS((Table2[[#This Row],[Consumption]]-Table2[[#This Row],[Predicted Consumption]])/Table2[[#This Row],[Consumption]])</f>
        <v>6.1839770835051606E-2</v>
      </c>
    </row>
    <row r="6396" spans="1:11" x14ac:dyDescent="0.25">
      <c r="A6396" s="1">
        <v>40427.604166666664</v>
      </c>
      <c r="B6396">
        <v>9.8000000000000007</v>
      </c>
      <c r="D6396" s="3">
        <v>40427.604166666664</v>
      </c>
      <c r="E6396">
        <v>9.8000000000000007</v>
      </c>
      <c r="F6396">
        <v>9.4999993633200006</v>
      </c>
      <c r="G6396" s="5">
        <v>0.64685504030490604</v>
      </c>
      <c r="I6396">
        <f t="shared" si="99"/>
        <v>0.3000006366800001</v>
      </c>
      <c r="J6396">
        <f>Table2[[#This Row],[Consumption]]+Table2[[#This Row],[Predicted Consumption]]</f>
        <v>19.299999363320001</v>
      </c>
      <c r="K6396">
        <f>ABS((Table2[[#This Row],[Consumption]]-Table2[[#This Row],[Predicted Consumption]])/Table2[[#This Row],[Consumption]])</f>
        <v>3.061230986530613E-2</v>
      </c>
    </row>
    <row r="6397" spans="1:11" x14ac:dyDescent="0.25">
      <c r="A6397" s="1">
        <v>40427.614583333336</v>
      </c>
      <c r="B6397">
        <v>10.1</v>
      </c>
      <c r="D6397" s="3">
        <v>40427.614583333336</v>
      </c>
      <c r="E6397">
        <v>10.1</v>
      </c>
      <c r="F6397">
        <v>11.192248402500001</v>
      </c>
      <c r="G6397" s="5">
        <v>0.64384209779935497</v>
      </c>
      <c r="I6397">
        <f t="shared" si="99"/>
        <v>1.092248402500001</v>
      </c>
      <c r="J6397">
        <f>Table2[[#This Row],[Consumption]]+Table2[[#This Row],[Predicted Consumption]]</f>
        <v>21.2922484025</v>
      </c>
      <c r="K6397">
        <f>ABS((Table2[[#This Row],[Consumption]]-Table2[[#This Row],[Predicted Consumption]])/Table2[[#This Row],[Consumption]])</f>
        <v>0.10814340618811892</v>
      </c>
    </row>
    <row r="6398" spans="1:11" x14ac:dyDescent="0.25">
      <c r="A6398" s="1">
        <v>40427.625</v>
      </c>
      <c r="B6398">
        <v>9.4</v>
      </c>
      <c r="D6398" s="3">
        <v>40427.625</v>
      </c>
      <c r="E6398">
        <v>9.4</v>
      </c>
      <c r="F6398">
        <v>9.5998084187699995</v>
      </c>
      <c r="G6398" s="5">
        <v>0.33600580326320201</v>
      </c>
      <c r="I6398">
        <f t="shared" si="99"/>
        <v>0.19980841876999911</v>
      </c>
      <c r="J6398">
        <f>Table2[[#This Row],[Consumption]]+Table2[[#This Row],[Predicted Consumption]]</f>
        <v>18.999808418770002</v>
      </c>
      <c r="K6398">
        <f>ABS((Table2[[#This Row],[Consumption]]-Table2[[#This Row],[Predicted Consumption]])/Table2[[#This Row],[Consumption]])</f>
        <v>2.1256214762765863E-2</v>
      </c>
    </row>
    <row r="6399" spans="1:11" x14ac:dyDescent="0.25">
      <c r="A6399" s="1">
        <v>40427.635416666664</v>
      </c>
      <c r="B6399">
        <v>9.4</v>
      </c>
      <c r="D6399" s="3">
        <v>40427.635416666664</v>
      </c>
      <c r="E6399">
        <v>9.4</v>
      </c>
      <c r="F6399">
        <v>10.1999678008</v>
      </c>
      <c r="G6399" s="5">
        <v>0.258893024272836</v>
      </c>
      <c r="I6399">
        <f t="shared" si="99"/>
        <v>0.7999678007999993</v>
      </c>
      <c r="J6399">
        <f>Table2[[#This Row],[Consumption]]+Table2[[#This Row],[Predicted Consumption]]</f>
        <v>19.599967800800002</v>
      </c>
      <c r="K6399">
        <f>ABS((Table2[[#This Row],[Consumption]]-Table2[[#This Row],[Predicted Consumption]])/Table2[[#This Row],[Consumption]])</f>
        <v>8.5102957531914811E-2</v>
      </c>
    </row>
    <row r="6400" spans="1:11" x14ac:dyDescent="0.25">
      <c r="A6400" s="1">
        <v>40427.645833333336</v>
      </c>
      <c r="B6400">
        <v>9.9</v>
      </c>
      <c r="D6400" s="3">
        <v>40427.645833333336</v>
      </c>
      <c r="E6400">
        <v>9.9</v>
      </c>
      <c r="F6400">
        <v>10.699550370600001</v>
      </c>
      <c r="G6400" s="5">
        <v>0.131596237889927</v>
      </c>
      <c r="I6400">
        <f t="shared" si="99"/>
        <v>0.79955037060000045</v>
      </c>
      <c r="J6400">
        <f>Table2[[#This Row],[Consumption]]+Table2[[#This Row],[Predicted Consumption]]</f>
        <v>20.599550370599999</v>
      </c>
      <c r="K6400">
        <f>ABS((Table2[[#This Row],[Consumption]]-Table2[[#This Row],[Predicted Consumption]])/Table2[[#This Row],[Consumption]])</f>
        <v>8.0762663696969744E-2</v>
      </c>
    </row>
    <row r="6401" spans="1:11" x14ac:dyDescent="0.25">
      <c r="A6401" s="1">
        <v>40427.65625</v>
      </c>
      <c r="B6401">
        <v>8.9</v>
      </c>
      <c r="D6401" s="3">
        <v>40427.65625</v>
      </c>
      <c r="E6401">
        <v>8.9</v>
      </c>
      <c r="F6401">
        <v>9.9999962118100001</v>
      </c>
      <c r="G6401" s="5">
        <v>0.249176315239101</v>
      </c>
      <c r="I6401">
        <f t="shared" si="99"/>
        <v>1.0999962118099997</v>
      </c>
      <c r="J6401">
        <f>Table2[[#This Row],[Consumption]]+Table2[[#This Row],[Predicted Consumption]]</f>
        <v>18.899996211809999</v>
      </c>
      <c r="K6401">
        <f>ABS((Table2[[#This Row],[Consumption]]-Table2[[#This Row],[Predicted Consumption]])/Table2[[#This Row],[Consumption]])</f>
        <v>0.12359507997865166</v>
      </c>
    </row>
    <row r="6402" spans="1:11" x14ac:dyDescent="0.25">
      <c r="A6402" s="1">
        <v>40427.666666666664</v>
      </c>
      <c r="B6402">
        <v>9.6999999999999993</v>
      </c>
      <c r="D6402" s="3">
        <v>40427.666666666664</v>
      </c>
      <c r="E6402">
        <v>9.6999999999999993</v>
      </c>
      <c r="F6402">
        <v>12.1011320703</v>
      </c>
      <c r="G6402" s="5">
        <v>0.30656874368430598</v>
      </c>
      <c r="I6402">
        <f t="shared" si="99"/>
        <v>2.401132070300001</v>
      </c>
      <c r="J6402">
        <f>Table2[[#This Row],[Consumption]]+Table2[[#This Row],[Predicted Consumption]]</f>
        <v>21.8011320703</v>
      </c>
      <c r="K6402">
        <f>ABS((Table2[[#This Row],[Consumption]]-Table2[[#This Row],[Predicted Consumption]])/Table2[[#This Row],[Consumption]])</f>
        <v>0.24753938869072176</v>
      </c>
    </row>
    <row r="6403" spans="1:11" x14ac:dyDescent="0.25">
      <c r="A6403" s="1">
        <v>40427.677083333336</v>
      </c>
      <c r="B6403">
        <v>10</v>
      </c>
      <c r="D6403" s="3">
        <v>40427.677083333336</v>
      </c>
      <c r="E6403">
        <v>10</v>
      </c>
      <c r="F6403">
        <v>10.2998457771</v>
      </c>
      <c r="G6403" s="5">
        <v>0.17047836322509499</v>
      </c>
      <c r="I6403">
        <f t="shared" si="99"/>
        <v>0.29984577709999982</v>
      </c>
      <c r="J6403">
        <f>Table2[[#This Row],[Consumption]]+Table2[[#This Row],[Predicted Consumption]]</f>
        <v>20.2998457771</v>
      </c>
      <c r="K6403">
        <f>ABS((Table2[[#This Row],[Consumption]]-Table2[[#This Row],[Predicted Consumption]])/Table2[[#This Row],[Consumption]])</f>
        <v>2.9984577709999981E-2</v>
      </c>
    </row>
    <row r="6404" spans="1:11" x14ac:dyDescent="0.25">
      <c r="A6404" s="1">
        <v>40427.6875</v>
      </c>
      <c r="B6404">
        <v>10.199999999999999</v>
      </c>
      <c r="D6404" s="3">
        <v>40427.6875</v>
      </c>
      <c r="E6404">
        <v>10.199999999999999</v>
      </c>
      <c r="F6404">
        <v>10.3996852594</v>
      </c>
      <c r="G6404" s="5">
        <v>0.39130173946860702</v>
      </c>
      <c r="I6404">
        <f t="shared" ref="I6404:I6467" si="100">ABS(F6404-E6404)</f>
        <v>0.1996852594000007</v>
      </c>
      <c r="J6404">
        <f>Table2[[#This Row],[Consumption]]+Table2[[#This Row],[Predicted Consumption]]</f>
        <v>20.599685259399998</v>
      </c>
      <c r="K6404">
        <f>ABS((Table2[[#This Row],[Consumption]]-Table2[[#This Row],[Predicted Consumption]])/Table2[[#This Row],[Consumption]])</f>
        <v>1.9576986215686345E-2</v>
      </c>
    </row>
    <row r="6405" spans="1:11" x14ac:dyDescent="0.25">
      <c r="A6405" s="1">
        <v>40427.697916666664</v>
      </c>
      <c r="B6405">
        <v>11.4</v>
      </c>
      <c r="D6405" s="3">
        <v>40427.697916666664</v>
      </c>
      <c r="E6405">
        <v>11.4</v>
      </c>
      <c r="F6405">
        <v>9.5998084187699995</v>
      </c>
      <c r="G6405" s="5">
        <v>0.49995820794482598</v>
      </c>
      <c r="I6405">
        <f t="shared" si="100"/>
        <v>1.8001915812300009</v>
      </c>
      <c r="J6405">
        <f>Table2[[#This Row],[Consumption]]+Table2[[#This Row],[Predicted Consumption]]</f>
        <v>20.999808418770002</v>
      </c>
      <c r="K6405">
        <f>ABS((Table2[[#This Row],[Consumption]]-Table2[[#This Row],[Predicted Consumption]])/Table2[[#This Row],[Consumption]])</f>
        <v>0.15791154221315798</v>
      </c>
    </row>
    <row r="6406" spans="1:11" x14ac:dyDescent="0.25">
      <c r="A6406" s="1">
        <v>40427.708333333336</v>
      </c>
      <c r="B6406">
        <v>11.6</v>
      </c>
      <c r="D6406" s="3">
        <v>40427.708333333336</v>
      </c>
      <c r="E6406">
        <v>11.6</v>
      </c>
      <c r="F6406">
        <v>11.995727130300001</v>
      </c>
      <c r="G6406" s="5">
        <v>0.35418798660259199</v>
      </c>
      <c r="I6406">
        <f t="shared" si="100"/>
        <v>0.39572713030000095</v>
      </c>
      <c r="J6406">
        <f>Table2[[#This Row],[Consumption]]+Table2[[#This Row],[Predicted Consumption]]</f>
        <v>23.595727130299998</v>
      </c>
      <c r="K6406">
        <f>ABS((Table2[[#This Row],[Consumption]]-Table2[[#This Row],[Predicted Consumption]])/Table2[[#This Row],[Consumption]])</f>
        <v>3.4114407784482839E-2</v>
      </c>
    </row>
    <row r="6407" spans="1:11" x14ac:dyDescent="0.25">
      <c r="A6407" s="1">
        <v>40427.71875</v>
      </c>
      <c r="B6407">
        <v>11.7</v>
      </c>
      <c r="D6407" s="3">
        <v>40427.71875</v>
      </c>
      <c r="E6407">
        <v>11.7</v>
      </c>
      <c r="F6407">
        <v>10.498371583799999</v>
      </c>
      <c r="G6407" s="5">
        <v>0.52594829122837194</v>
      </c>
      <c r="I6407">
        <f t="shared" si="100"/>
        <v>1.2016284162000002</v>
      </c>
      <c r="J6407">
        <f>Table2[[#This Row],[Consumption]]+Table2[[#This Row],[Predicted Consumption]]</f>
        <v>22.198371583799997</v>
      </c>
      <c r="K6407">
        <f>ABS((Table2[[#This Row],[Consumption]]-Table2[[#This Row],[Predicted Consumption]])/Table2[[#This Row],[Consumption]])</f>
        <v>0.10270328343589745</v>
      </c>
    </row>
    <row r="6408" spans="1:11" x14ac:dyDescent="0.25">
      <c r="A6408" s="1">
        <v>40427.729166666664</v>
      </c>
      <c r="B6408">
        <v>12.1</v>
      </c>
      <c r="D6408" s="3">
        <v>40427.729166666664</v>
      </c>
      <c r="E6408">
        <v>12.1</v>
      </c>
      <c r="F6408">
        <v>10.498371583799999</v>
      </c>
      <c r="G6408" s="5">
        <v>0.44983485545116902</v>
      </c>
      <c r="I6408">
        <f t="shared" si="100"/>
        <v>1.6016284162000005</v>
      </c>
      <c r="J6408">
        <f>Table2[[#This Row],[Consumption]]+Table2[[#This Row],[Predicted Consumption]]</f>
        <v>22.598371583799999</v>
      </c>
      <c r="K6408">
        <f>ABS((Table2[[#This Row],[Consumption]]-Table2[[#This Row],[Predicted Consumption]])/Table2[[#This Row],[Consumption]])</f>
        <v>0.1323659848099174</v>
      </c>
    </row>
    <row r="6409" spans="1:11" x14ac:dyDescent="0.25">
      <c r="A6409" s="1">
        <v>40427.739583333336</v>
      </c>
      <c r="B6409">
        <v>12.3</v>
      </c>
      <c r="D6409" s="3">
        <v>40427.739583333336</v>
      </c>
      <c r="E6409">
        <v>12.3</v>
      </c>
      <c r="F6409">
        <v>9.5998084187699995</v>
      </c>
      <c r="G6409" s="5">
        <v>0.38133411607838402</v>
      </c>
      <c r="I6409">
        <f t="shared" si="100"/>
        <v>2.7001915812300012</v>
      </c>
      <c r="J6409">
        <f>Table2[[#This Row],[Consumption]]+Table2[[#This Row],[Predicted Consumption]]</f>
        <v>21.89980841877</v>
      </c>
      <c r="K6409">
        <f>ABS((Table2[[#This Row],[Consumption]]-Table2[[#This Row],[Predicted Consumption]])/Table2[[#This Row],[Consumption]])</f>
        <v>0.21952777083170741</v>
      </c>
    </row>
    <row r="6410" spans="1:11" x14ac:dyDescent="0.25">
      <c r="A6410" s="1">
        <v>40427.75</v>
      </c>
      <c r="B6410">
        <v>13.7</v>
      </c>
      <c r="D6410" s="3">
        <v>40427.75</v>
      </c>
      <c r="E6410">
        <v>13.7</v>
      </c>
      <c r="F6410">
        <v>9.5998084187699995</v>
      </c>
      <c r="G6410" s="5">
        <v>0.43305290180539102</v>
      </c>
      <c r="I6410">
        <f t="shared" si="100"/>
        <v>4.1001915812299998</v>
      </c>
      <c r="J6410">
        <f>Table2[[#This Row],[Consumption]]+Table2[[#This Row],[Predicted Consumption]]</f>
        <v>23.299808418769999</v>
      </c>
      <c r="K6410">
        <f>ABS((Table2[[#This Row],[Consumption]]-Table2[[#This Row],[Predicted Consumption]])/Table2[[#This Row],[Consumption]])</f>
        <v>0.29928405702408761</v>
      </c>
    </row>
    <row r="6411" spans="1:11" x14ac:dyDescent="0.25">
      <c r="A6411" s="1">
        <v>40427.760416666664</v>
      </c>
      <c r="B6411">
        <v>12.8</v>
      </c>
      <c r="D6411" s="3">
        <v>40427.760416666664</v>
      </c>
      <c r="E6411">
        <v>12.8</v>
      </c>
      <c r="F6411">
        <v>11.2981290883</v>
      </c>
      <c r="G6411" s="5">
        <v>0.391888176529122</v>
      </c>
      <c r="I6411">
        <f t="shared" si="100"/>
        <v>1.5018709117000011</v>
      </c>
      <c r="J6411">
        <f>Table2[[#This Row],[Consumption]]+Table2[[#This Row],[Predicted Consumption]]</f>
        <v>24.098129088299999</v>
      </c>
      <c r="K6411">
        <f>ABS((Table2[[#This Row],[Consumption]]-Table2[[#This Row],[Predicted Consumption]])/Table2[[#This Row],[Consumption]])</f>
        <v>0.11733366497656258</v>
      </c>
    </row>
    <row r="6412" spans="1:11" x14ac:dyDescent="0.25">
      <c r="A6412" s="1">
        <v>40427.770833333336</v>
      </c>
      <c r="B6412">
        <v>13.3</v>
      </c>
      <c r="D6412" s="3">
        <v>40427.770833333336</v>
      </c>
      <c r="E6412">
        <v>13.3</v>
      </c>
      <c r="F6412">
        <v>11.995727130300001</v>
      </c>
      <c r="G6412" s="5">
        <v>0.66570419195385599</v>
      </c>
      <c r="I6412">
        <f t="shared" si="100"/>
        <v>1.3042728697000001</v>
      </c>
      <c r="J6412">
        <f>Table2[[#This Row],[Consumption]]+Table2[[#This Row],[Predicted Consumption]]</f>
        <v>25.295727130300001</v>
      </c>
      <c r="K6412">
        <f>ABS((Table2[[#This Row],[Consumption]]-Table2[[#This Row],[Predicted Consumption]])/Table2[[#This Row],[Consumption]])</f>
        <v>9.8065629300751883E-2</v>
      </c>
    </row>
    <row r="6413" spans="1:11" x14ac:dyDescent="0.25">
      <c r="A6413" s="1">
        <v>40427.78125</v>
      </c>
      <c r="B6413">
        <v>13</v>
      </c>
      <c r="D6413" s="3">
        <v>40427.78125</v>
      </c>
      <c r="E6413">
        <v>13</v>
      </c>
      <c r="F6413">
        <v>11.2981290883</v>
      </c>
      <c r="G6413" s="5">
        <v>0.39517734364103402</v>
      </c>
      <c r="I6413">
        <f t="shared" si="100"/>
        <v>1.7018709117000004</v>
      </c>
      <c r="J6413">
        <f>Table2[[#This Row],[Consumption]]+Table2[[#This Row],[Predicted Consumption]]</f>
        <v>24.298129088300001</v>
      </c>
      <c r="K6413">
        <f>ABS((Table2[[#This Row],[Consumption]]-Table2[[#This Row],[Predicted Consumption]])/Table2[[#This Row],[Consumption]])</f>
        <v>0.13091314705384618</v>
      </c>
    </row>
    <row r="6414" spans="1:11" x14ac:dyDescent="0.25">
      <c r="A6414" s="1">
        <v>40427.791666666664</v>
      </c>
      <c r="B6414">
        <v>13.9</v>
      </c>
      <c r="D6414" s="3">
        <v>40427.791666666664</v>
      </c>
      <c r="E6414">
        <v>13.9</v>
      </c>
      <c r="F6414">
        <v>10.897340570000001</v>
      </c>
      <c r="G6414" s="5">
        <v>0.38658036215603397</v>
      </c>
      <c r="I6414">
        <f t="shared" si="100"/>
        <v>3.0026594299999996</v>
      </c>
      <c r="J6414">
        <f>Table2[[#This Row],[Consumption]]+Table2[[#This Row],[Predicted Consumption]]</f>
        <v>24.797340570000003</v>
      </c>
      <c r="K6414">
        <f>ABS((Table2[[#This Row],[Consumption]]-Table2[[#This Row],[Predicted Consumption]])/Table2[[#This Row],[Consumption]])</f>
        <v>0.21601866402877695</v>
      </c>
    </row>
    <row r="6415" spans="1:11" x14ac:dyDescent="0.25">
      <c r="A6415" s="1">
        <v>40427.802083333336</v>
      </c>
      <c r="B6415">
        <v>15.3</v>
      </c>
      <c r="D6415" s="3">
        <v>40427.802083333336</v>
      </c>
      <c r="E6415">
        <v>15.3</v>
      </c>
      <c r="F6415">
        <v>13.2384</v>
      </c>
      <c r="G6415" s="5">
        <v>0.63131577976849096</v>
      </c>
      <c r="I6415">
        <f t="shared" si="100"/>
        <v>2.0616000000000003</v>
      </c>
      <c r="J6415">
        <f>Table2[[#This Row],[Consumption]]+Table2[[#This Row],[Predicted Consumption]]</f>
        <v>28.538400000000003</v>
      </c>
      <c r="K6415">
        <f>ABS((Table2[[#This Row],[Consumption]]-Table2[[#This Row],[Predicted Consumption]])/Table2[[#This Row],[Consumption]])</f>
        <v>0.13474509803921569</v>
      </c>
    </row>
    <row r="6416" spans="1:11" x14ac:dyDescent="0.25">
      <c r="A6416" s="1">
        <v>40427.8125</v>
      </c>
      <c r="B6416">
        <v>13.7</v>
      </c>
      <c r="D6416" s="3">
        <v>40427.8125</v>
      </c>
      <c r="E6416">
        <v>13.7</v>
      </c>
      <c r="F6416">
        <v>13.328875140899999</v>
      </c>
      <c r="G6416" s="5">
        <v>0.32499999994443202</v>
      </c>
      <c r="I6416">
        <f t="shared" si="100"/>
        <v>0.37112485910000004</v>
      </c>
      <c r="J6416">
        <f>Table2[[#This Row],[Consumption]]+Table2[[#This Row],[Predicted Consumption]]</f>
        <v>27.028875140899999</v>
      </c>
      <c r="K6416">
        <f>ABS((Table2[[#This Row],[Consumption]]-Table2[[#This Row],[Predicted Consumption]])/Table2[[#This Row],[Consumption]])</f>
        <v>2.7089405773722632E-2</v>
      </c>
    </row>
    <row r="6417" spans="1:11" x14ac:dyDescent="0.25">
      <c r="A6417" s="1">
        <v>40427.822916666664</v>
      </c>
      <c r="B6417">
        <v>12.2</v>
      </c>
      <c r="D6417" s="3">
        <v>40427.822916666664</v>
      </c>
      <c r="E6417">
        <v>12.2</v>
      </c>
      <c r="F6417">
        <v>12.7912736597</v>
      </c>
      <c r="G6417" s="5">
        <v>0.63659416684608205</v>
      </c>
      <c r="I6417">
        <f t="shared" si="100"/>
        <v>0.59127365970000056</v>
      </c>
      <c r="J6417">
        <f>Table2[[#This Row],[Consumption]]+Table2[[#This Row],[Predicted Consumption]]</f>
        <v>24.991273659699999</v>
      </c>
      <c r="K6417">
        <f>ABS((Table2[[#This Row],[Consumption]]-Table2[[#This Row],[Predicted Consumption]])/Table2[[#This Row],[Consumption]])</f>
        <v>4.8465054073770539E-2</v>
      </c>
    </row>
    <row r="6418" spans="1:11" x14ac:dyDescent="0.25">
      <c r="A6418" s="1">
        <v>40427.833333333336</v>
      </c>
      <c r="B6418">
        <v>11.8</v>
      </c>
      <c r="D6418" s="3">
        <v>40427.833333333336</v>
      </c>
      <c r="E6418">
        <v>11.8</v>
      </c>
      <c r="F6418">
        <v>9.5998084187699995</v>
      </c>
      <c r="G6418" s="5">
        <v>0.37003937827336297</v>
      </c>
      <c r="I6418">
        <f t="shared" si="100"/>
        <v>2.2001915812300012</v>
      </c>
      <c r="J6418">
        <f>Table2[[#This Row],[Consumption]]+Table2[[#This Row],[Predicted Consumption]]</f>
        <v>21.39980841877</v>
      </c>
      <c r="K6418">
        <f>ABS((Table2[[#This Row],[Consumption]]-Table2[[#This Row],[Predicted Consumption]])/Table2[[#This Row],[Consumption]])</f>
        <v>0.1864569136635594</v>
      </c>
    </row>
    <row r="6419" spans="1:11" x14ac:dyDescent="0.25">
      <c r="A6419" s="1">
        <v>40427.84375</v>
      </c>
      <c r="B6419">
        <v>10.9</v>
      </c>
      <c r="D6419" s="3">
        <v>40427.84375</v>
      </c>
      <c r="E6419">
        <v>10.9</v>
      </c>
      <c r="F6419">
        <v>12.0791805948</v>
      </c>
      <c r="G6419" s="5">
        <v>0.24126643675946899</v>
      </c>
      <c r="I6419">
        <f t="shared" si="100"/>
        <v>1.1791805948</v>
      </c>
      <c r="J6419">
        <f>Table2[[#This Row],[Consumption]]+Table2[[#This Row],[Predicted Consumption]]</f>
        <v>22.979180594799999</v>
      </c>
      <c r="K6419">
        <f>ABS((Table2[[#This Row],[Consumption]]-Table2[[#This Row],[Predicted Consumption]])/Table2[[#This Row],[Consumption]])</f>
        <v>0.10818170594495413</v>
      </c>
    </row>
    <row r="6420" spans="1:11" x14ac:dyDescent="0.25">
      <c r="A6420" s="1">
        <v>40427.854166666664</v>
      </c>
      <c r="B6420">
        <v>11.2</v>
      </c>
      <c r="D6420" s="3">
        <v>40427.854166666664</v>
      </c>
      <c r="E6420">
        <v>11.2</v>
      </c>
      <c r="F6420">
        <v>12.2745726277</v>
      </c>
      <c r="G6420" s="5">
        <v>0.21925192769622501</v>
      </c>
      <c r="I6420">
        <f t="shared" si="100"/>
        <v>1.0745726277000003</v>
      </c>
      <c r="J6420">
        <f>Table2[[#This Row],[Consumption]]+Table2[[#This Row],[Predicted Consumption]]</f>
        <v>23.474572627699999</v>
      </c>
      <c r="K6420">
        <f>ABS((Table2[[#This Row],[Consumption]]-Table2[[#This Row],[Predicted Consumption]])/Table2[[#This Row],[Consumption]])</f>
        <v>9.5943984616071454E-2</v>
      </c>
    </row>
    <row r="6421" spans="1:11" x14ac:dyDescent="0.25">
      <c r="A6421" s="1">
        <v>40427.864583333336</v>
      </c>
      <c r="B6421">
        <v>10.1</v>
      </c>
      <c r="D6421" s="3">
        <v>40427.864583333336</v>
      </c>
      <c r="E6421">
        <v>10.1</v>
      </c>
      <c r="F6421">
        <v>8.8960785141900001</v>
      </c>
      <c r="G6421" s="5">
        <v>0.509565593823741</v>
      </c>
      <c r="I6421">
        <f t="shared" si="100"/>
        <v>1.2039214858099996</v>
      </c>
      <c r="J6421">
        <f>Table2[[#This Row],[Consumption]]+Table2[[#This Row],[Predicted Consumption]]</f>
        <v>18.99607851419</v>
      </c>
      <c r="K6421">
        <f>ABS((Table2[[#This Row],[Consumption]]-Table2[[#This Row],[Predicted Consumption]])/Table2[[#This Row],[Consumption]])</f>
        <v>0.11920014710990096</v>
      </c>
    </row>
    <row r="6422" spans="1:11" x14ac:dyDescent="0.25">
      <c r="A6422" s="1">
        <v>40427.875</v>
      </c>
      <c r="B6422">
        <v>9.1</v>
      </c>
      <c r="D6422" s="3">
        <v>40427.875</v>
      </c>
      <c r="E6422">
        <v>9.1</v>
      </c>
      <c r="F6422">
        <v>11.1945738817</v>
      </c>
      <c r="G6422" s="5">
        <v>0.20119239159139199</v>
      </c>
      <c r="I6422">
        <f t="shared" si="100"/>
        <v>2.0945738817000006</v>
      </c>
      <c r="J6422">
        <f>Table2[[#This Row],[Consumption]]+Table2[[#This Row],[Predicted Consumption]]</f>
        <v>20.2945738817</v>
      </c>
      <c r="K6422">
        <f>ABS((Table2[[#This Row],[Consumption]]-Table2[[#This Row],[Predicted Consumption]])/Table2[[#This Row],[Consumption]])</f>
        <v>0.23017295403296711</v>
      </c>
    </row>
    <row r="6423" spans="1:11" x14ac:dyDescent="0.25">
      <c r="A6423" s="1">
        <v>40427.885416666664</v>
      </c>
      <c r="B6423">
        <v>9</v>
      </c>
      <c r="D6423" s="3">
        <v>40427.885416666664</v>
      </c>
      <c r="E6423">
        <v>9</v>
      </c>
      <c r="F6423">
        <v>9.6999842224599995</v>
      </c>
      <c r="G6423" s="5">
        <v>0.26663403611840902</v>
      </c>
      <c r="I6423">
        <f t="shared" si="100"/>
        <v>0.69998422245999947</v>
      </c>
      <c r="J6423">
        <f>Table2[[#This Row],[Consumption]]+Table2[[#This Row],[Predicted Consumption]]</f>
        <v>18.699984222459999</v>
      </c>
      <c r="K6423">
        <f>ABS((Table2[[#This Row],[Consumption]]-Table2[[#This Row],[Predicted Consumption]])/Table2[[#This Row],[Consumption]])</f>
        <v>7.7776024717777725E-2</v>
      </c>
    </row>
    <row r="6424" spans="1:11" x14ac:dyDescent="0.25">
      <c r="A6424" s="1">
        <v>40427.895833333336</v>
      </c>
      <c r="B6424">
        <v>7.8</v>
      </c>
      <c r="D6424" s="3">
        <v>40427.895833333336</v>
      </c>
      <c r="E6424">
        <v>7.8</v>
      </c>
      <c r="F6424">
        <v>9.6999842224599995</v>
      </c>
      <c r="G6424" s="5">
        <v>0.29630488088607199</v>
      </c>
      <c r="I6424">
        <f t="shared" si="100"/>
        <v>1.8999842224599996</v>
      </c>
      <c r="J6424">
        <f>Table2[[#This Row],[Consumption]]+Table2[[#This Row],[Predicted Consumption]]</f>
        <v>17.49998422246</v>
      </c>
      <c r="K6424">
        <f>ABS((Table2[[#This Row],[Consumption]]-Table2[[#This Row],[Predicted Consumption]])/Table2[[#This Row],[Consumption]])</f>
        <v>0.2435877208282051</v>
      </c>
    </row>
    <row r="6425" spans="1:11" x14ac:dyDescent="0.25">
      <c r="A6425" s="1">
        <v>40427.90625</v>
      </c>
      <c r="B6425">
        <v>3.5</v>
      </c>
      <c r="D6425" s="3">
        <v>40427.90625</v>
      </c>
      <c r="E6425">
        <v>3.5</v>
      </c>
      <c r="F6425">
        <v>9.5998084187699995</v>
      </c>
      <c r="G6425" s="5">
        <v>0.60340911408542597</v>
      </c>
      <c r="I6425">
        <f t="shared" si="100"/>
        <v>6.0998084187699995</v>
      </c>
      <c r="J6425">
        <f>Table2[[#This Row],[Consumption]]+Table2[[#This Row],[Predicted Consumption]]</f>
        <v>13.099808418769999</v>
      </c>
      <c r="K6425">
        <f>ABS((Table2[[#This Row],[Consumption]]-Table2[[#This Row],[Predicted Consumption]])/Table2[[#This Row],[Consumption]])</f>
        <v>1.742802405362857</v>
      </c>
    </row>
    <row r="6426" spans="1:11" x14ac:dyDescent="0.25">
      <c r="A6426" s="1">
        <v>40427.916666666664</v>
      </c>
      <c r="B6426">
        <v>1.4</v>
      </c>
      <c r="D6426" s="3">
        <v>40427.916666666664</v>
      </c>
      <c r="E6426">
        <v>1.4</v>
      </c>
      <c r="F6426">
        <v>3.7539799999999999</v>
      </c>
      <c r="G6426" s="5">
        <v>0.69481289893218001</v>
      </c>
      <c r="I6426">
        <f t="shared" si="100"/>
        <v>2.35398</v>
      </c>
      <c r="J6426">
        <f>Table2[[#This Row],[Consumption]]+Table2[[#This Row],[Predicted Consumption]]</f>
        <v>5.1539799999999998</v>
      </c>
      <c r="K6426">
        <f>ABS((Table2[[#This Row],[Consumption]]-Table2[[#This Row],[Predicted Consumption]])/Table2[[#This Row],[Consumption]])</f>
        <v>1.6814142857142858</v>
      </c>
    </row>
    <row r="6427" spans="1:11" x14ac:dyDescent="0.25">
      <c r="A6427" s="1">
        <v>40427.927083333336</v>
      </c>
      <c r="B6427">
        <v>1.2</v>
      </c>
      <c r="D6427" s="3">
        <v>40427.927083333336</v>
      </c>
      <c r="E6427">
        <v>1.2</v>
      </c>
      <c r="F6427">
        <v>1.3</v>
      </c>
      <c r="G6427" s="5">
        <v>0.50980871550764395</v>
      </c>
      <c r="I6427">
        <f t="shared" si="100"/>
        <v>0.10000000000000009</v>
      </c>
      <c r="J6427">
        <f>Table2[[#This Row],[Consumption]]+Table2[[#This Row],[Predicted Consumption]]</f>
        <v>2.5</v>
      </c>
      <c r="K6427">
        <f>ABS((Table2[[#This Row],[Consumption]]-Table2[[#This Row],[Predicted Consumption]])/Table2[[#This Row],[Consumption]])</f>
        <v>8.3333333333333412E-2</v>
      </c>
    </row>
    <row r="6428" spans="1:11" x14ac:dyDescent="0.25">
      <c r="A6428" s="1">
        <v>40427.9375</v>
      </c>
      <c r="B6428">
        <v>1.3</v>
      </c>
      <c r="D6428" s="3">
        <v>40427.9375</v>
      </c>
      <c r="E6428">
        <v>1.3</v>
      </c>
      <c r="I6428">
        <f t="shared" si="100"/>
        <v>1.3</v>
      </c>
      <c r="J6428">
        <f>Table2[[#This Row],[Consumption]]+Table2[[#This Row],[Predicted Consumption]]</f>
        <v>1.3</v>
      </c>
      <c r="K6428">
        <f>ABS((Table2[[#This Row],[Consumption]]-Table2[[#This Row],[Predicted Consumption]])/Table2[[#This Row],[Consumption]])</f>
        <v>1</v>
      </c>
    </row>
    <row r="6429" spans="1:11" x14ac:dyDescent="0.25">
      <c r="A6429" s="1">
        <v>40427.947916666664</v>
      </c>
      <c r="B6429">
        <v>5</v>
      </c>
      <c r="D6429" s="3">
        <v>40427.947916666664</v>
      </c>
      <c r="E6429">
        <v>5</v>
      </c>
      <c r="F6429">
        <v>1.3</v>
      </c>
      <c r="G6429" s="5">
        <v>0.58071456235613295</v>
      </c>
      <c r="I6429">
        <f t="shared" si="100"/>
        <v>3.7</v>
      </c>
      <c r="J6429">
        <f>Table2[[#This Row],[Consumption]]+Table2[[#This Row],[Predicted Consumption]]</f>
        <v>6.3</v>
      </c>
      <c r="K6429">
        <f>ABS((Table2[[#This Row],[Consumption]]-Table2[[#This Row],[Predicted Consumption]])/Table2[[#This Row],[Consumption]])</f>
        <v>0.74</v>
      </c>
    </row>
    <row r="6430" spans="1:11" x14ac:dyDescent="0.25">
      <c r="A6430" s="1">
        <v>40427.958333333336</v>
      </c>
      <c r="B6430">
        <v>5.0999999999999996</v>
      </c>
      <c r="D6430" s="3">
        <v>40427.958333333336</v>
      </c>
      <c r="E6430">
        <v>5.0999999999999996</v>
      </c>
      <c r="F6430">
        <v>5.4998096671700001</v>
      </c>
      <c r="G6430" s="5">
        <v>0.64479365512283304</v>
      </c>
      <c r="I6430">
        <f t="shared" si="100"/>
        <v>0.39980966717000044</v>
      </c>
      <c r="J6430">
        <f>Table2[[#This Row],[Consumption]]+Table2[[#This Row],[Predicted Consumption]]</f>
        <v>10.59980966717</v>
      </c>
      <c r="K6430">
        <f>ABS((Table2[[#This Row],[Consumption]]-Table2[[#This Row],[Predicted Consumption]])/Table2[[#This Row],[Consumption]])</f>
        <v>7.8394052386274601E-2</v>
      </c>
    </row>
    <row r="6431" spans="1:11" x14ac:dyDescent="0.25">
      <c r="A6431" s="1">
        <v>40427.96875</v>
      </c>
      <c r="B6431">
        <v>5.4</v>
      </c>
      <c r="D6431" s="3">
        <v>40427.96875</v>
      </c>
      <c r="E6431">
        <v>5.4</v>
      </c>
      <c r="F6431">
        <v>1.6</v>
      </c>
      <c r="G6431" s="5">
        <v>0.43891797362130702</v>
      </c>
      <c r="I6431">
        <f t="shared" si="100"/>
        <v>3.8000000000000003</v>
      </c>
      <c r="J6431">
        <f>Table2[[#This Row],[Consumption]]+Table2[[#This Row],[Predicted Consumption]]</f>
        <v>7</v>
      </c>
      <c r="K6431">
        <f>ABS((Table2[[#This Row],[Consumption]]-Table2[[#This Row],[Predicted Consumption]])/Table2[[#This Row],[Consumption]])</f>
        <v>0.70370370370370372</v>
      </c>
    </row>
    <row r="6432" spans="1:11" x14ac:dyDescent="0.25">
      <c r="A6432" s="1">
        <v>40427.979166666664</v>
      </c>
      <c r="B6432">
        <v>5.5</v>
      </c>
      <c r="D6432" s="3">
        <v>40427.979166666664</v>
      </c>
      <c r="E6432">
        <v>5.5</v>
      </c>
      <c r="F6432">
        <v>5.7990694779399998</v>
      </c>
      <c r="G6432" s="5">
        <v>0.65134083897278405</v>
      </c>
      <c r="I6432">
        <f t="shared" si="100"/>
        <v>0.29906947793999983</v>
      </c>
      <c r="J6432">
        <f>Table2[[#This Row],[Consumption]]+Table2[[#This Row],[Predicted Consumption]]</f>
        <v>11.29906947794</v>
      </c>
      <c r="K6432">
        <f>ABS((Table2[[#This Row],[Consumption]]-Table2[[#This Row],[Predicted Consumption]])/Table2[[#This Row],[Consumption]])</f>
        <v>5.4376268716363606E-2</v>
      </c>
    </row>
    <row r="6433" spans="1:11" x14ac:dyDescent="0.25">
      <c r="A6433" s="1">
        <v>40427.989583333336</v>
      </c>
      <c r="B6433">
        <v>5.6</v>
      </c>
      <c r="D6433" s="3">
        <v>40427.989583333336</v>
      </c>
      <c r="E6433">
        <v>5.6</v>
      </c>
      <c r="F6433">
        <v>5.6999769899699997</v>
      </c>
      <c r="G6433" s="5">
        <v>0.65506252508946405</v>
      </c>
      <c r="I6433">
        <f t="shared" si="100"/>
        <v>9.9976989970000041E-2</v>
      </c>
      <c r="J6433">
        <f>Table2[[#This Row],[Consumption]]+Table2[[#This Row],[Predicted Consumption]]</f>
        <v>11.299976989969998</v>
      </c>
      <c r="K6433">
        <f>ABS((Table2[[#This Row],[Consumption]]-Table2[[#This Row],[Predicted Consumption]])/Table2[[#This Row],[Consumption]])</f>
        <v>1.7853033923214294E-2</v>
      </c>
    </row>
    <row r="6434" spans="1:11" x14ac:dyDescent="0.25">
      <c r="A6434" s="1">
        <v>40428</v>
      </c>
      <c r="B6434">
        <v>5.5</v>
      </c>
      <c r="D6434" s="2">
        <v>40428</v>
      </c>
      <c r="E6434">
        <v>5.5</v>
      </c>
      <c r="F6434">
        <v>5.4998667670200003</v>
      </c>
      <c r="G6434" s="5">
        <v>0.67040042028556901</v>
      </c>
      <c r="I6434">
        <f t="shared" si="100"/>
        <v>1.3323297999967565E-4</v>
      </c>
      <c r="J6434">
        <f>Table2[[#This Row],[Consumption]]+Table2[[#This Row],[Predicted Consumption]]</f>
        <v>10.99986676702</v>
      </c>
      <c r="K6434">
        <f>ABS((Table2[[#This Row],[Consumption]]-Table2[[#This Row],[Predicted Consumption]])/Table2[[#This Row],[Consumption]])</f>
        <v>2.422417818175921E-5</v>
      </c>
    </row>
    <row r="6435" spans="1:11" x14ac:dyDescent="0.25">
      <c r="A6435" s="1">
        <v>40428.010416666664</v>
      </c>
      <c r="B6435">
        <v>5.4</v>
      </c>
      <c r="D6435" s="3">
        <v>40428.010416666664</v>
      </c>
      <c r="E6435">
        <v>5.4</v>
      </c>
      <c r="F6435">
        <v>5.4998667670200003</v>
      </c>
      <c r="G6435" s="5">
        <v>0.809551162635743</v>
      </c>
      <c r="I6435">
        <f t="shared" si="100"/>
        <v>9.9866767019999969E-2</v>
      </c>
      <c r="J6435">
        <f>Table2[[#This Row],[Consumption]]+Table2[[#This Row],[Predicted Consumption]]</f>
        <v>10.899866767020001</v>
      </c>
      <c r="K6435">
        <f>ABS((Table2[[#This Row],[Consumption]]-Table2[[#This Row],[Predicted Consumption]])/Table2[[#This Row],[Consumption]])</f>
        <v>1.8493845744444438E-2</v>
      </c>
    </row>
    <row r="6436" spans="1:11" x14ac:dyDescent="0.25">
      <c r="A6436" s="1">
        <v>40428.020833333336</v>
      </c>
      <c r="B6436">
        <v>5.3</v>
      </c>
      <c r="D6436" s="3">
        <v>40428.020833333336</v>
      </c>
      <c r="E6436">
        <v>5.3</v>
      </c>
      <c r="F6436">
        <v>5.3990030120799997</v>
      </c>
      <c r="G6436" s="5">
        <v>0.80523371988435599</v>
      </c>
      <c r="I6436">
        <f t="shared" si="100"/>
        <v>9.9003012079999841E-2</v>
      </c>
      <c r="J6436">
        <f>Table2[[#This Row],[Consumption]]+Table2[[#This Row],[Predicted Consumption]]</f>
        <v>10.699003012079999</v>
      </c>
      <c r="K6436">
        <f>ABS((Table2[[#This Row],[Consumption]]-Table2[[#This Row],[Predicted Consumption]])/Table2[[#This Row],[Consumption]])</f>
        <v>1.867981359999997E-2</v>
      </c>
    </row>
    <row r="6437" spans="1:11" x14ac:dyDescent="0.25">
      <c r="A6437" s="1">
        <v>40428.03125</v>
      </c>
      <c r="B6437">
        <v>1.2</v>
      </c>
      <c r="D6437" s="3">
        <v>40428.03125</v>
      </c>
      <c r="E6437">
        <v>1.2</v>
      </c>
      <c r="F6437">
        <v>1.2</v>
      </c>
      <c r="G6437" s="5">
        <v>0.59364127843953596</v>
      </c>
      <c r="I6437">
        <f t="shared" si="100"/>
        <v>0</v>
      </c>
      <c r="J6437">
        <f>Table2[[#This Row],[Consumption]]+Table2[[#This Row],[Predicted Consumption]]</f>
        <v>2.4</v>
      </c>
      <c r="K6437">
        <f>ABS((Table2[[#This Row],[Consumption]]-Table2[[#This Row],[Predicted Consumption]])/Table2[[#This Row],[Consumption]])</f>
        <v>0</v>
      </c>
    </row>
    <row r="6438" spans="1:11" x14ac:dyDescent="0.25">
      <c r="A6438" s="1">
        <v>40428.041666666664</v>
      </c>
      <c r="B6438">
        <v>1.2</v>
      </c>
      <c r="D6438" s="3">
        <v>40428.041666666664</v>
      </c>
      <c r="E6438">
        <v>1.2</v>
      </c>
      <c r="F6438">
        <v>1.3</v>
      </c>
      <c r="G6438" s="5">
        <v>0.80866258537787095</v>
      </c>
      <c r="I6438">
        <f t="shared" si="100"/>
        <v>0.10000000000000009</v>
      </c>
      <c r="J6438">
        <f>Table2[[#This Row],[Consumption]]+Table2[[#This Row],[Predicted Consumption]]</f>
        <v>2.5</v>
      </c>
      <c r="K6438">
        <f>ABS((Table2[[#This Row],[Consumption]]-Table2[[#This Row],[Predicted Consumption]])/Table2[[#This Row],[Consumption]])</f>
        <v>8.3333333333333412E-2</v>
      </c>
    </row>
    <row r="6439" spans="1:11" x14ac:dyDescent="0.25">
      <c r="A6439" s="1">
        <v>40428.052083333336</v>
      </c>
      <c r="B6439">
        <v>1.1000000000000001</v>
      </c>
      <c r="D6439" s="3">
        <v>40428.052083333336</v>
      </c>
      <c r="E6439">
        <v>1.1000000000000001</v>
      </c>
      <c r="F6439">
        <v>1.2</v>
      </c>
      <c r="G6439" s="5">
        <v>0.77562279342620599</v>
      </c>
      <c r="I6439">
        <f t="shared" si="100"/>
        <v>9.9999999999999867E-2</v>
      </c>
      <c r="J6439">
        <f>Table2[[#This Row],[Consumption]]+Table2[[#This Row],[Predicted Consumption]]</f>
        <v>2.2999999999999998</v>
      </c>
      <c r="K6439">
        <f>ABS((Table2[[#This Row],[Consumption]]-Table2[[#This Row],[Predicted Consumption]])/Table2[[#This Row],[Consumption]])</f>
        <v>9.0909090909090787E-2</v>
      </c>
    </row>
    <row r="6440" spans="1:11" x14ac:dyDescent="0.25">
      <c r="A6440" s="1">
        <v>40428.0625</v>
      </c>
      <c r="B6440">
        <v>1.3</v>
      </c>
      <c r="D6440" s="3">
        <v>40428.0625</v>
      </c>
      <c r="E6440">
        <v>1.3</v>
      </c>
      <c r="F6440">
        <v>1.2</v>
      </c>
      <c r="G6440" s="5">
        <v>0.64255868240300695</v>
      </c>
      <c r="I6440">
        <f t="shared" si="100"/>
        <v>0.10000000000000009</v>
      </c>
      <c r="J6440">
        <f>Table2[[#This Row],[Consumption]]+Table2[[#This Row],[Predicted Consumption]]</f>
        <v>2.5</v>
      </c>
      <c r="K6440">
        <f>ABS((Table2[[#This Row],[Consumption]]-Table2[[#This Row],[Predicted Consumption]])/Table2[[#This Row],[Consumption]])</f>
        <v>7.6923076923076983E-2</v>
      </c>
    </row>
    <row r="6441" spans="1:11" x14ac:dyDescent="0.25">
      <c r="A6441" s="1">
        <v>40428.072916666664</v>
      </c>
      <c r="B6441">
        <v>1.2</v>
      </c>
      <c r="D6441" s="3">
        <v>40428.072916666664</v>
      </c>
      <c r="E6441">
        <v>1.2</v>
      </c>
      <c r="F6441">
        <v>1.3</v>
      </c>
      <c r="G6441" s="5">
        <v>0.53821894730079101</v>
      </c>
      <c r="I6441">
        <f t="shared" si="100"/>
        <v>0.10000000000000009</v>
      </c>
      <c r="J6441">
        <f>Table2[[#This Row],[Consumption]]+Table2[[#This Row],[Predicted Consumption]]</f>
        <v>2.5</v>
      </c>
      <c r="K6441">
        <f>ABS((Table2[[#This Row],[Consumption]]-Table2[[#This Row],[Predicted Consumption]])/Table2[[#This Row],[Consumption]])</f>
        <v>8.3333333333333412E-2</v>
      </c>
    </row>
    <row r="6442" spans="1:11" x14ac:dyDescent="0.25">
      <c r="A6442" s="1">
        <v>40428.083333333336</v>
      </c>
      <c r="B6442">
        <v>1.1000000000000001</v>
      </c>
      <c r="D6442" s="3">
        <v>40428.083333333336</v>
      </c>
      <c r="E6442">
        <v>1.1000000000000001</v>
      </c>
      <c r="F6442">
        <v>1.2</v>
      </c>
      <c r="G6442" s="5">
        <v>0.594683072497868</v>
      </c>
      <c r="I6442">
        <f t="shared" si="100"/>
        <v>9.9999999999999867E-2</v>
      </c>
      <c r="J6442">
        <f>Table2[[#This Row],[Consumption]]+Table2[[#This Row],[Predicted Consumption]]</f>
        <v>2.2999999999999998</v>
      </c>
      <c r="K6442">
        <f>ABS((Table2[[#This Row],[Consumption]]-Table2[[#This Row],[Predicted Consumption]])/Table2[[#This Row],[Consumption]])</f>
        <v>9.0909090909090787E-2</v>
      </c>
    </row>
    <row r="6443" spans="1:11" x14ac:dyDescent="0.25">
      <c r="A6443" s="1">
        <v>40428.09375</v>
      </c>
      <c r="B6443">
        <v>1.2</v>
      </c>
      <c r="D6443" s="3">
        <v>40428.09375</v>
      </c>
      <c r="E6443">
        <v>1.2</v>
      </c>
      <c r="F6443">
        <v>1.3</v>
      </c>
      <c r="G6443" s="5">
        <v>0.76039572394545696</v>
      </c>
      <c r="I6443">
        <f t="shared" si="100"/>
        <v>0.10000000000000009</v>
      </c>
      <c r="J6443">
        <f>Table2[[#This Row],[Consumption]]+Table2[[#This Row],[Predicted Consumption]]</f>
        <v>2.5</v>
      </c>
      <c r="K6443">
        <f>ABS((Table2[[#This Row],[Consumption]]-Table2[[#This Row],[Predicted Consumption]])/Table2[[#This Row],[Consumption]])</f>
        <v>8.3333333333333412E-2</v>
      </c>
    </row>
    <row r="6444" spans="1:11" x14ac:dyDescent="0.25">
      <c r="A6444" s="1">
        <v>40428.104166666664</v>
      </c>
      <c r="B6444">
        <v>1.2</v>
      </c>
      <c r="D6444" s="3">
        <v>40428.104166666664</v>
      </c>
      <c r="E6444">
        <v>1.2</v>
      </c>
      <c r="F6444">
        <v>1.2</v>
      </c>
      <c r="G6444" s="5">
        <v>0.48001028992331402</v>
      </c>
      <c r="I6444">
        <f t="shared" si="100"/>
        <v>0</v>
      </c>
      <c r="J6444">
        <f>Table2[[#This Row],[Consumption]]+Table2[[#This Row],[Predicted Consumption]]</f>
        <v>2.4</v>
      </c>
      <c r="K6444">
        <f>ABS((Table2[[#This Row],[Consumption]]-Table2[[#This Row],[Predicted Consumption]])/Table2[[#This Row],[Consumption]])</f>
        <v>0</v>
      </c>
    </row>
    <row r="6445" spans="1:11" x14ac:dyDescent="0.25">
      <c r="A6445" s="1">
        <v>40428.114583333336</v>
      </c>
      <c r="B6445">
        <v>1.2</v>
      </c>
      <c r="D6445" s="3">
        <v>40428.114583333336</v>
      </c>
      <c r="E6445">
        <v>1.2</v>
      </c>
      <c r="F6445">
        <v>1.2</v>
      </c>
      <c r="G6445" s="5">
        <v>0.40990575341389002</v>
      </c>
      <c r="I6445">
        <f t="shared" si="100"/>
        <v>0</v>
      </c>
      <c r="J6445">
        <f>Table2[[#This Row],[Consumption]]+Table2[[#This Row],[Predicted Consumption]]</f>
        <v>2.4</v>
      </c>
      <c r="K6445">
        <f>ABS((Table2[[#This Row],[Consumption]]-Table2[[#This Row],[Predicted Consumption]])/Table2[[#This Row],[Consumption]])</f>
        <v>0</v>
      </c>
    </row>
    <row r="6446" spans="1:11" x14ac:dyDescent="0.25">
      <c r="A6446" s="1">
        <v>40428.125</v>
      </c>
      <c r="B6446">
        <v>1.3</v>
      </c>
      <c r="D6446" s="3">
        <v>40428.125</v>
      </c>
      <c r="E6446">
        <v>1.3</v>
      </c>
      <c r="F6446">
        <v>1.2</v>
      </c>
      <c r="G6446" s="5">
        <v>0.59142968335443402</v>
      </c>
      <c r="I6446">
        <f t="shared" si="100"/>
        <v>0.10000000000000009</v>
      </c>
      <c r="J6446">
        <f>Table2[[#This Row],[Consumption]]+Table2[[#This Row],[Predicted Consumption]]</f>
        <v>2.5</v>
      </c>
      <c r="K6446">
        <f>ABS((Table2[[#This Row],[Consumption]]-Table2[[#This Row],[Predicted Consumption]])/Table2[[#This Row],[Consumption]])</f>
        <v>7.6923076923076983E-2</v>
      </c>
    </row>
    <row r="6447" spans="1:11" x14ac:dyDescent="0.25">
      <c r="A6447" s="1">
        <v>40428.135416666664</v>
      </c>
      <c r="B6447">
        <v>1.1000000000000001</v>
      </c>
      <c r="D6447" s="3">
        <v>40428.135416666664</v>
      </c>
      <c r="E6447">
        <v>1.1000000000000001</v>
      </c>
      <c r="F6447">
        <v>1.2</v>
      </c>
      <c r="G6447" s="5">
        <v>0.81403647360215803</v>
      </c>
      <c r="I6447">
        <f t="shared" si="100"/>
        <v>9.9999999999999867E-2</v>
      </c>
      <c r="J6447">
        <f>Table2[[#This Row],[Consumption]]+Table2[[#This Row],[Predicted Consumption]]</f>
        <v>2.2999999999999998</v>
      </c>
      <c r="K6447">
        <f>ABS((Table2[[#This Row],[Consumption]]-Table2[[#This Row],[Predicted Consumption]])/Table2[[#This Row],[Consumption]])</f>
        <v>9.0909090909090787E-2</v>
      </c>
    </row>
    <row r="6448" spans="1:11" x14ac:dyDescent="0.25">
      <c r="A6448" s="1">
        <v>40428.145833333336</v>
      </c>
      <c r="B6448">
        <v>1.2</v>
      </c>
      <c r="D6448" s="3">
        <v>40428.145833333336</v>
      </c>
      <c r="E6448">
        <v>1.2</v>
      </c>
      <c r="F6448">
        <v>1.2</v>
      </c>
      <c r="G6448" s="5">
        <v>0.50273606058949405</v>
      </c>
      <c r="I6448">
        <f t="shared" si="100"/>
        <v>0</v>
      </c>
      <c r="J6448">
        <f>Table2[[#This Row],[Consumption]]+Table2[[#This Row],[Predicted Consumption]]</f>
        <v>2.4</v>
      </c>
      <c r="K6448">
        <f>ABS((Table2[[#This Row],[Consumption]]-Table2[[#This Row],[Predicted Consumption]])/Table2[[#This Row],[Consumption]])</f>
        <v>0</v>
      </c>
    </row>
    <row r="6449" spans="1:11" x14ac:dyDescent="0.25">
      <c r="A6449" s="1">
        <v>40428.15625</v>
      </c>
      <c r="B6449">
        <v>1.2</v>
      </c>
      <c r="D6449" s="3">
        <v>40428.15625</v>
      </c>
      <c r="E6449">
        <v>1.2</v>
      </c>
      <c r="F6449">
        <v>1.2</v>
      </c>
      <c r="G6449" s="5">
        <v>0.65076191951074203</v>
      </c>
      <c r="I6449">
        <f t="shared" si="100"/>
        <v>0</v>
      </c>
      <c r="J6449">
        <f>Table2[[#This Row],[Consumption]]+Table2[[#This Row],[Predicted Consumption]]</f>
        <v>2.4</v>
      </c>
      <c r="K6449">
        <f>ABS((Table2[[#This Row],[Consumption]]-Table2[[#This Row],[Predicted Consumption]])/Table2[[#This Row],[Consumption]])</f>
        <v>0</v>
      </c>
    </row>
    <row r="6450" spans="1:11" x14ac:dyDescent="0.25">
      <c r="A6450" s="1">
        <v>40428.166666666664</v>
      </c>
      <c r="B6450">
        <v>1.2</v>
      </c>
      <c r="D6450" s="3">
        <v>40428.166666666664</v>
      </c>
      <c r="E6450">
        <v>1.2</v>
      </c>
      <c r="F6450">
        <v>1.2</v>
      </c>
      <c r="G6450" s="5">
        <v>0.59326616582087299</v>
      </c>
      <c r="I6450">
        <f t="shared" si="100"/>
        <v>0</v>
      </c>
      <c r="J6450">
        <f>Table2[[#This Row],[Consumption]]+Table2[[#This Row],[Predicted Consumption]]</f>
        <v>2.4</v>
      </c>
      <c r="K6450">
        <f>ABS((Table2[[#This Row],[Consumption]]-Table2[[#This Row],[Predicted Consumption]])/Table2[[#This Row],[Consumption]])</f>
        <v>0</v>
      </c>
    </row>
    <row r="6451" spans="1:11" x14ac:dyDescent="0.25">
      <c r="A6451" s="1">
        <v>40428.177083333336</v>
      </c>
      <c r="B6451">
        <v>1.2</v>
      </c>
      <c r="D6451" s="3">
        <v>40428.177083333336</v>
      </c>
      <c r="E6451">
        <v>1.2</v>
      </c>
      <c r="F6451">
        <v>1.3</v>
      </c>
      <c r="G6451" s="5">
        <v>0.58855098650694504</v>
      </c>
      <c r="I6451">
        <f t="shared" si="100"/>
        <v>0.10000000000000009</v>
      </c>
      <c r="J6451">
        <f>Table2[[#This Row],[Consumption]]+Table2[[#This Row],[Predicted Consumption]]</f>
        <v>2.5</v>
      </c>
      <c r="K6451">
        <f>ABS((Table2[[#This Row],[Consumption]]-Table2[[#This Row],[Predicted Consumption]])/Table2[[#This Row],[Consumption]])</f>
        <v>8.3333333333333412E-2</v>
      </c>
    </row>
    <row r="6452" spans="1:11" x14ac:dyDescent="0.25">
      <c r="A6452" s="1">
        <v>40428.1875</v>
      </c>
      <c r="B6452">
        <v>1.2</v>
      </c>
      <c r="D6452" s="3">
        <v>40428.1875</v>
      </c>
      <c r="E6452">
        <v>1.2</v>
      </c>
      <c r="F6452">
        <v>1.2</v>
      </c>
      <c r="G6452" s="5">
        <v>0.59932993829218595</v>
      </c>
      <c r="I6452">
        <f t="shared" si="100"/>
        <v>0</v>
      </c>
      <c r="J6452">
        <f>Table2[[#This Row],[Consumption]]+Table2[[#This Row],[Predicted Consumption]]</f>
        <v>2.4</v>
      </c>
      <c r="K6452">
        <f>ABS((Table2[[#This Row],[Consumption]]-Table2[[#This Row],[Predicted Consumption]])/Table2[[#This Row],[Consumption]])</f>
        <v>0</v>
      </c>
    </row>
    <row r="6453" spans="1:11" x14ac:dyDescent="0.25">
      <c r="A6453" s="1">
        <v>40428.197916666664</v>
      </c>
      <c r="B6453">
        <v>1.2</v>
      </c>
      <c r="D6453" s="3">
        <v>40428.197916666664</v>
      </c>
      <c r="E6453">
        <v>1.2</v>
      </c>
      <c r="F6453">
        <v>1.2</v>
      </c>
      <c r="G6453" s="5">
        <v>0.71897808875803204</v>
      </c>
      <c r="I6453">
        <f t="shared" si="100"/>
        <v>0</v>
      </c>
      <c r="J6453">
        <f>Table2[[#This Row],[Consumption]]+Table2[[#This Row],[Predicted Consumption]]</f>
        <v>2.4</v>
      </c>
      <c r="K6453">
        <f>ABS((Table2[[#This Row],[Consumption]]-Table2[[#This Row],[Predicted Consumption]])/Table2[[#This Row],[Consumption]])</f>
        <v>0</v>
      </c>
    </row>
    <row r="6454" spans="1:11" x14ac:dyDescent="0.25">
      <c r="A6454" s="1">
        <v>40428.208333333336</v>
      </c>
      <c r="B6454">
        <v>1.2</v>
      </c>
      <c r="D6454" s="3">
        <v>40428.208333333336</v>
      </c>
      <c r="E6454">
        <v>1.2</v>
      </c>
      <c r="F6454">
        <v>1.2</v>
      </c>
      <c r="G6454" s="5">
        <v>0.81444886618172896</v>
      </c>
      <c r="I6454">
        <f t="shared" si="100"/>
        <v>0</v>
      </c>
      <c r="J6454">
        <f>Table2[[#This Row],[Consumption]]+Table2[[#This Row],[Predicted Consumption]]</f>
        <v>2.4</v>
      </c>
      <c r="K6454">
        <f>ABS((Table2[[#This Row],[Consumption]]-Table2[[#This Row],[Predicted Consumption]])/Table2[[#This Row],[Consumption]])</f>
        <v>0</v>
      </c>
    </row>
    <row r="6455" spans="1:11" x14ac:dyDescent="0.25">
      <c r="A6455" s="1">
        <v>40428.21875</v>
      </c>
      <c r="B6455">
        <v>3.4</v>
      </c>
      <c r="D6455" s="3">
        <v>40428.21875</v>
      </c>
      <c r="E6455">
        <v>3.4</v>
      </c>
      <c r="F6455">
        <v>1.2</v>
      </c>
      <c r="G6455" s="5">
        <v>0.827413280508419</v>
      </c>
      <c r="I6455">
        <f t="shared" si="100"/>
        <v>2.2000000000000002</v>
      </c>
      <c r="J6455">
        <f>Table2[[#This Row],[Consumption]]+Table2[[#This Row],[Predicted Consumption]]</f>
        <v>4.5999999999999996</v>
      </c>
      <c r="K6455">
        <f>ABS((Table2[[#This Row],[Consumption]]-Table2[[#This Row],[Predicted Consumption]])/Table2[[#This Row],[Consumption]])</f>
        <v>0.6470588235294118</v>
      </c>
    </row>
    <row r="6456" spans="1:11" x14ac:dyDescent="0.25">
      <c r="A6456" s="1">
        <v>40428.229166666664</v>
      </c>
      <c r="B6456">
        <v>5.2</v>
      </c>
      <c r="D6456" s="3">
        <v>40428.229166666664</v>
      </c>
      <c r="E6456">
        <v>5.2</v>
      </c>
      <c r="F6456">
        <v>1.4</v>
      </c>
      <c r="G6456" s="5">
        <v>0.87541943584561699</v>
      </c>
      <c r="I6456">
        <f t="shared" si="100"/>
        <v>3.8000000000000003</v>
      </c>
      <c r="J6456">
        <f>Table2[[#This Row],[Consumption]]+Table2[[#This Row],[Predicted Consumption]]</f>
        <v>6.6</v>
      </c>
      <c r="K6456">
        <f>ABS((Table2[[#This Row],[Consumption]]-Table2[[#This Row],[Predicted Consumption]])/Table2[[#This Row],[Consumption]])</f>
        <v>0.73076923076923084</v>
      </c>
    </row>
    <row r="6457" spans="1:11" x14ac:dyDescent="0.25">
      <c r="A6457" s="1">
        <v>40428.239583333336</v>
      </c>
      <c r="B6457">
        <v>6.4</v>
      </c>
      <c r="D6457" s="3">
        <v>40428.239583333336</v>
      </c>
      <c r="E6457">
        <v>6.4</v>
      </c>
      <c r="F6457">
        <v>5.0999999999999996</v>
      </c>
      <c r="G6457" s="5">
        <v>0.85582923882308404</v>
      </c>
      <c r="I6457">
        <f t="shared" si="100"/>
        <v>1.3000000000000007</v>
      </c>
      <c r="J6457">
        <f>Table2[[#This Row],[Consumption]]+Table2[[#This Row],[Predicted Consumption]]</f>
        <v>11.5</v>
      </c>
      <c r="K6457">
        <f>ABS((Table2[[#This Row],[Consumption]]-Table2[[#This Row],[Predicted Consumption]])/Table2[[#This Row],[Consumption]])</f>
        <v>0.20312500000000011</v>
      </c>
    </row>
    <row r="6458" spans="1:11" x14ac:dyDescent="0.25">
      <c r="A6458" s="1">
        <v>40428.25</v>
      </c>
      <c r="B6458">
        <v>8.6999999999999993</v>
      </c>
      <c r="D6458" s="3">
        <v>40428.25</v>
      </c>
      <c r="E6458">
        <v>8.6999999999999993</v>
      </c>
      <c r="F6458">
        <v>7.7</v>
      </c>
      <c r="G6458" s="5">
        <v>0.44655774782992003</v>
      </c>
      <c r="I6458">
        <f t="shared" si="100"/>
        <v>0.99999999999999911</v>
      </c>
      <c r="J6458">
        <f>Table2[[#This Row],[Consumption]]+Table2[[#This Row],[Predicted Consumption]]</f>
        <v>16.399999999999999</v>
      </c>
      <c r="K6458">
        <f>ABS((Table2[[#This Row],[Consumption]]-Table2[[#This Row],[Predicted Consumption]])/Table2[[#This Row],[Consumption]])</f>
        <v>0.11494252873563209</v>
      </c>
    </row>
    <row r="6459" spans="1:11" x14ac:dyDescent="0.25">
      <c r="A6459" s="1">
        <v>40428.260416666664</v>
      </c>
      <c r="B6459">
        <v>9</v>
      </c>
      <c r="D6459" s="3">
        <v>40428.260416666664</v>
      </c>
      <c r="E6459">
        <v>9</v>
      </c>
      <c r="F6459">
        <v>7.7925395461999996</v>
      </c>
      <c r="G6459" s="5">
        <v>0.25927910157467099</v>
      </c>
      <c r="I6459">
        <f t="shared" si="100"/>
        <v>1.2074604538000004</v>
      </c>
      <c r="J6459">
        <f>Table2[[#This Row],[Consumption]]+Table2[[#This Row],[Predicted Consumption]]</f>
        <v>16.7925395462</v>
      </c>
      <c r="K6459">
        <f>ABS((Table2[[#This Row],[Consumption]]-Table2[[#This Row],[Predicted Consumption]])/Table2[[#This Row],[Consumption]])</f>
        <v>0.1341622726444445</v>
      </c>
    </row>
    <row r="6460" spans="1:11" x14ac:dyDescent="0.25">
      <c r="A6460" s="1">
        <v>40428.270833333336</v>
      </c>
      <c r="B6460">
        <v>9.8000000000000007</v>
      </c>
      <c r="D6460" s="3">
        <v>40428.270833333336</v>
      </c>
      <c r="E6460">
        <v>9.8000000000000007</v>
      </c>
      <c r="F6460">
        <v>7.7925395461999996</v>
      </c>
      <c r="G6460" s="5">
        <v>0.34425864184989902</v>
      </c>
      <c r="I6460">
        <f t="shared" si="100"/>
        <v>2.0074604538000012</v>
      </c>
      <c r="J6460">
        <f>Table2[[#This Row],[Consumption]]+Table2[[#This Row],[Predicted Consumption]]</f>
        <v>17.592539546200001</v>
      </c>
      <c r="K6460">
        <f>ABS((Table2[[#This Row],[Consumption]]-Table2[[#This Row],[Predicted Consumption]])/Table2[[#This Row],[Consumption]])</f>
        <v>0.20484290344897971</v>
      </c>
    </row>
    <row r="6461" spans="1:11" x14ac:dyDescent="0.25">
      <c r="A6461" s="1">
        <v>40428.28125</v>
      </c>
      <c r="B6461">
        <v>9.8000000000000007</v>
      </c>
      <c r="D6461" s="3">
        <v>40428.28125</v>
      </c>
      <c r="E6461">
        <v>9.8000000000000007</v>
      </c>
      <c r="F6461">
        <v>9.0997964915199994</v>
      </c>
      <c r="G6461" s="5">
        <v>0.155973153906005</v>
      </c>
      <c r="I6461">
        <f t="shared" si="100"/>
        <v>0.70020350848000135</v>
      </c>
      <c r="J6461">
        <f>Table2[[#This Row],[Consumption]]+Table2[[#This Row],[Predicted Consumption]]</f>
        <v>18.89979649152</v>
      </c>
      <c r="K6461">
        <f>ABS((Table2[[#This Row],[Consumption]]-Table2[[#This Row],[Predicted Consumption]])/Table2[[#This Row],[Consumption]])</f>
        <v>7.1449337600000135E-2</v>
      </c>
    </row>
    <row r="6462" spans="1:11" x14ac:dyDescent="0.25">
      <c r="A6462" s="1">
        <v>40428.291666666664</v>
      </c>
      <c r="B6462">
        <v>12.8</v>
      </c>
      <c r="D6462" s="3">
        <v>40428.291666666664</v>
      </c>
      <c r="E6462">
        <v>12.8</v>
      </c>
      <c r="F6462">
        <v>10.0999678006</v>
      </c>
      <c r="G6462" s="5">
        <v>0.69187071478219497</v>
      </c>
      <c r="I6462">
        <f t="shared" si="100"/>
        <v>2.7000321994000007</v>
      </c>
      <c r="J6462">
        <f>Table2[[#This Row],[Consumption]]+Table2[[#This Row],[Predicted Consumption]]</f>
        <v>22.899967800600002</v>
      </c>
      <c r="K6462">
        <f>ABS((Table2[[#This Row],[Consumption]]-Table2[[#This Row],[Predicted Consumption]])/Table2[[#This Row],[Consumption]])</f>
        <v>0.21094001557812506</v>
      </c>
    </row>
    <row r="6463" spans="1:11" x14ac:dyDescent="0.25">
      <c r="A6463" s="1">
        <v>40428.302083333336</v>
      </c>
      <c r="B6463">
        <v>10.3</v>
      </c>
      <c r="D6463" s="3">
        <v>40428.302083333336</v>
      </c>
      <c r="E6463">
        <v>10.3</v>
      </c>
      <c r="F6463">
        <v>13.064702</v>
      </c>
      <c r="G6463" s="5">
        <v>0.76525714931010103</v>
      </c>
      <c r="I6463">
        <f t="shared" si="100"/>
        <v>2.7647019999999998</v>
      </c>
      <c r="J6463">
        <f>Table2[[#This Row],[Consumption]]+Table2[[#This Row],[Predicted Consumption]]</f>
        <v>23.364702000000001</v>
      </c>
      <c r="K6463">
        <f>ABS((Table2[[#This Row],[Consumption]]-Table2[[#This Row],[Predicted Consumption]])/Table2[[#This Row],[Consumption]])</f>
        <v>0.2684176699029126</v>
      </c>
    </row>
    <row r="6464" spans="1:11" x14ac:dyDescent="0.25">
      <c r="A6464" s="1">
        <v>40428.3125</v>
      </c>
      <c r="B6464">
        <v>9.4</v>
      </c>
      <c r="D6464" s="3">
        <v>40428.3125</v>
      </c>
      <c r="E6464">
        <v>9.4</v>
      </c>
      <c r="I6464">
        <f t="shared" si="100"/>
        <v>9.4</v>
      </c>
      <c r="J6464">
        <f>Table2[[#This Row],[Consumption]]+Table2[[#This Row],[Predicted Consumption]]</f>
        <v>9.4</v>
      </c>
      <c r="K6464">
        <f>ABS((Table2[[#This Row],[Consumption]]-Table2[[#This Row],[Predicted Consumption]])/Table2[[#This Row],[Consumption]])</f>
        <v>1</v>
      </c>
    </row>
    <row r="6465" spans="1:11" x14ac:dyDescent="0.25">
      <c r="A6465" s="1">
        <v>40428.322916666664</v>
      </c>
      <c r="B6465">
        <v>8.3000000000000007</v>
      </c>
      <c r="D6465" s="3">
        <v>40428.322916666664</v>
      </c>
      <c r="E6465">
        <v>8.3000000000000007</v>
      </c>
      <c r="F6465">
        <v>9.79998895572</v>
      </c>
      <c r="G6465" s="5">
        <v>0.25158883856126801</v>
      </c>
      <c r="I6465">
        <f t="shared" si="100"/>
        <v>1.4999889557199992</v>
      </c>
      <c r="J6465">
        <f>Table2[[#This Row],[Consumption]]+Table2[[#This Row],[Predicted Consumption]]</f>
        <v>18.099988955720001</v>
      </c>
      <c r="K6465">
        <f>ABS((Table2[[#This Row],[Consumption]]-Table2[[#This Row],[Predicted Consumption]])/Table2[[#This Row],[Consumption]])</f>
        <v>0.18072156093012037</v>
      </c>
    </row>
    <row r="6466" spans="1:11" x14ac:dyDescent="0.25">
      <c r="A6466" s="1">
        <v>40428.333333333336</v>
      </c>
      <c r="B6466">
        <v>8.4</v>
      </c>
      <c r="D6466" s="3">
        <v>40428.333333333336</v>
      </c>
      <c r="E6466">
        <v>8.4</v>
      </c>
      <c r="F6466">
        <v>3.4015590000000002</v>
      </c>
      <c r="G6466" s="5">
        <v>0.45507215615848101</v>
      </c>
      <c r="I6466">
        <f t="shared" si="100"/>
        <v>4.9984409999999997</v>
      </c>
      <c r="J6466">
        <f>Table2[[#This Row],[Consumption]]+Table2[[#This Row],[Predicted Consumption]]</f>
        <v>11.801559000000001</v>
      </c>
      <c r="K6466">
        <f>ABS((Table2[[#This Row],[Consumption]]-Table2[[#This Row],[Predicted Consumption]])/Table2[[#This Row],[Consumption]])</f>
        <v>0.59505249999999998</v>
      </c>
    </row>
    <row r="6467" spans="1:11" x14ac:dyDescent="0.25">
      <c r="A6467" s="1">
        <v>40428.34375</v>
      </c>
      <c r="B6467">
        <v>9.4</v>
      </c>
      <c r="D6467" s="3">
        <v>40428.34375</v>
      </c>
      <c r="E6467">
        <v>9.4</v>
      </c>
      <c r="F6467">
        <v>3.4015590000000002</v>
      </c>
      <c r="G6467" s="5">
        <v>0.33138132841744</v>
      </c>
      <c r="I6467">
        <f t="shared" si="100"/>
        <v>5.9984409999999997</v>
      </c>
      <c r="J6467">
        <f>Table2[[#This Row],[Consumption]]+Table2[[#This Row],[Predicted Consumption]]</f>
        <v>12.801559000000001</v>
      </c>
      <c r="K6467">
        <f>ABS((Table2[[#This Row],[Consumption]]-Table2[[#This Row],[Predicted Consumption]])/Table2[[#This Row],[Consumption]])</f>
        <v>0.63813202127659574</v>
      </c>
    </row>
    <row r="6468" spans="1:11" x14ac:dyDescent="0.25">
      <c r="A6468" s="1">
        <v>40428.354166666664</v>
      </c>
      <c r="B6468">
        <v>8.1999999999999993</v>
      </c>
      <c r="D6468" s="3">
        <v>40428.354166666664</v>
      </c>
      <c r="E6468">
        <v>8.1999999999999993</v>
      </c>
      <c r="F6468">
        <v>9.79998895572</v>
      </c>
      <c r="G6468" s="5">
        <v>0.42857100687168298</v>
      </c>
      <c r="I6468">
        <f t="shared" ref="I6468:I6531" si="101">ABS(F6468-E6468)</f>
        <v>1.5999889557200007</v>
      </c>
      <c r="J6468">
        <f>Table2[[#This Row],[Consumption]]+Table2[[#This Row],[Predicted Consumption]]</f>
        <v>17.999988955719999</v>
      </c>
      <c r="K6468">
        <f>ABS((Table2[[#This Row],[Consumption]]-Table2[[#This Row],[Predicted Consumption]])/Table2[[#This Row],[Consumption]])</f>
        <v>0.19512060435609765</v>
      </c>
    </row>
    <row r="6469" spans="1:11" x14ac:dyDescent="0.25">
      <c r="A6469" s="1">
        <v>40428.364583333336</v>
      </c>
      <c r="B6469">
        <v>10.1</v>
      </c>
      <c r="D6469" s="3">
        <v>40428.364583333336</v>
      </c>
      <c r="E6469">
        <v>10.1</v>
      </c>
      <c r="F6469">
        <v>8.3966955072899996</v>
      </c>
      <c r="G6469" s="5">
        <v>0.70978837568422604</v>
      </c>
      <c r="I6469">
        <f t="shared" si="101"/>
        <v>1.7033044927100001</v>
      </c>
      <c r="J6469">
        <f>Table2[[#This Row],[Consumption]]+Table2[[#This Row],[Predicted Consumption]]</f>
        <v>18.496695507289999</v>
      </c>
      <c r="K6469">
        <f>ABS((Table2[[#This Row],[Consumption]]-Table2[[#This Row],[Predicted Consumption]])/Table2[[#This Row],[Consumption]])</f>
        <v>0.16864400917920794</v>
      </c>
    </row>
    <row r="6470" spans="1:11" x14ac:dyDescent="0.25">
      <c r="A6470" s="1">
        <v>40428.375</v>
      </c>
      <c r="B6470">
        <v>10.8</v>
      </c>
      <c r="D6470" s="3">
        <v>40428.375</v>
      </c>
      <c r="E6470">
        <v>10.8</v>
      </c>
      <c r="F6470">
        <v>9.4</v>
      </c>
      <c r="G6470" s="5">
        <v>0.37142841788841902</v>
      </c>
      <c r="I6470">
        <f t="shared" si="101"/>
        <v>1.4000000000000004</v>
      </c>
      <c r="J6470">
        <f>Table2[[#This Row],[Consumption]]+Table2[[#This Row],[Predicted Consumption]]</f>
        <v>20.200000000000003</v>
      </c>
      <c r="K6470">
        <f>ABS((Table2[[#This Row],[Consumption]]-Table2[[#This Row],[Predicted Consumption]])/Table2[[#This Row],[Consumption]])</f>
        <v>0.12962962962962965</v>
      </c>
    </row>
    <row r="6471" spans="1:11" x14ac:dyDescent="0.25">
      <c r="A6471" s="1">
        <v>40428.385416666664</v>
      </c>
      <c r="B6471">
        <v>11.1</v>
      </c>
      <c r="D6471" s="3">
        <v>40428.385416666664</v>
      </c>
      <c r="E6471">
        <v>11.1</v>
      </c>
      <c r="F6471">
        <v>11.1945738817</v>
      </c>
      <c r="G6471" s="5">
        <v>0.55637748010731503</v>
      </c>
      <c r="I6471">
        <f t="shared" si="101"/>
        <v>9.4573881700000584E-2</v>
      </c>
      <c r="J6471">
        <f>Table2[[#This Row],[Consumption]]+Table2[[#This Row],[Predicted Consumption]]</f>
        <v>22.2945738817</v>
      </c>
      <c r="K6471">
        <f>ABS((Table2[[#This Row],[Consumption]]-Table2[[#This Row],[Predicted Consumption]])/Table2[[#This Row],[Consumption]])</f>
        <v>8.5201695225225749E-3</v>
      </c>
    </row>
    <row r="6472" spans="1:11" x14ac:dyDescent="0.25">
      <c r="A6472" s="1">
        <v>40428.395833333336</v>
      </c>
      <c r="B6472">
        <v>11.5</v>
      </c>
      <c r="D6472" s="3">
        <v>40428.395833333336</v>
      </c>
      <c r="E6472">
        <v>11.5</v>
      </c>
      <c r="F6472">
        <v>10.3996852594</v>
      </c>
      <c r="G6472" s="5">
        <v>0.272311310614545</v>
      </c>
      <c r="I6472">
        <f t="shared" si="101"/>
        <v>1.1003147406</v>
      </c>
      <c r="J6472">
        <f>Table2[[#This Row],[Consumption]]+Table2[[#This Row],[Predicted Consumption]]</f>
        <v>21.899685259400002</v>
      </c>
      <c r="K6472">
        <f>ABS((Table2[[#This Row],[Consumption]]-Table2[[#This Row],[Predicted Consumption]])/Table2[[#This Row],[Consumption]])</f>
        <v>9.567954266086956E-2</v>
      </c>
    </row>
    <row r="6473" spans="1:11" x14ac:dyDescent="0.25">
      <c r="A6473" s="1">
        <v>40428.40625</v>
      </c>
      <c r="B6473">
        <v>11.6</v>
      </c>
      <c r="D6473" s="3">
        <v>40428.40625</v>
      </c>
      <c r="E6473">
        <v>11.6</v>
      </c>
      <c r="F6473">
        <v>12.130792449199999</v>
      </c>
      <c r="G6473" s="5">
        <v>0.40911131335477102</v>
      </c>
      <c r="I6473">
        <f t="shared" si="101"/>
        <v>0.53079244919999979</v>
      </c>
      <c r="J6473">
        <f>Table2[[#This Row],[Consumption]]+Table2[[#This Row],[Predicted Consumption]]</f>
        <v>23.730792449199999</v>
      </c>
      <c r="K6473">
        <f>ABS((Table2[[#This Row],[Consumption]]-Table2[[#This Row],[Predicted Consumption]])/Table2[[#This Row],[Consumption]])</f>
        <v>4.5757969758620676E-2</v>
      </c>
    </row>
    <row r="6474" spans="1:11" x14ac:dyDescent="0.25">
      <c r="A6474" s="1">
        <v>40428.416666666664</v>
      </c>
      <c r="B6474">
        <v>11.6</v>
      </c>
      <c r="D6474" s="3">
        <v>40428.416666666664</v>
      </c>
      <c r="E6474">
        <v>11.6</v>
      </c>
      <c r="F6474">
        <v>11.6883451563</v>
      </c>
      <c r="G6474" s="5">
        <v>0.448028612707149</v>
      </c>
      <c r="I6474">
        <f t="shared" si="101"/>
        <v>8.8345156300000838E-2</v>
      </c>
      <c r="J6474">
        <f>Table2[[#This Row],[Consumption]]+Table2[[#This Row],[Predicted Consumption]]</f>
        <v>23.2883451563</v>
      </c>
      <c r="K6474">
        <f>ABS((Table2[[#This Row],[Consumption]]-Table2[[#This Row],[Predicted Consumption]])/Table2[[#This Row],[Consumption]])</f>
        <v>7.6159617500000725E-3</v>
      </c>
    </row>
    <row r="6475" spans="1:11" x14ac:dyDescent="0.25">
      <c r="A6475" s="1">
        <v>40428.427083333336</v>
      </c>
      <c r="B6475">
        <v>12.1</v>
      </c>
      <c r="D6475" s="3">
        <v>40428.427083333336</v>
      </c>
      <c r="E6475">
        <v>12.1</v>
      </c>
      <c r="F6475">
        <v>11.6883451563</v>
      </c>
      <c r="G6475" s="5">
        <v>0.36900361157191403</v>
      </c>
      <c r="I6475">
        <f t="shared" si="101"/>
        <v>0.41165484369999916</v>
      </c>
      <c r="J6475">
        <f>Table2[[#This Row],[Consumption]]+Table2[[#This Row],[Predicted Consumption]]</f>
        <v>23.7883451563</v>
      </c>
      <c r="K6475">
        <f>ABS((Table2[[#This Row],[Consumption]]-Table2[[#This Row],[Predicted Consumption]])/Table2[[#This Row],[Consumption]])</f>
        <v>3.4021061462809851E-2</v>
      </c>
    </row>
    <row r="6476" spans="1:11" x14ac:dyDescent="0.25">
      <c r="A6476" s="1">
        <v>40428.4375</v>
      </c>
      <c r="B6476">
        <v>11.3</v>
      </c>
      <c r="D6476" s="3">
        <v>40428.4375</v>
      </c>
      <c r="E6476">
        <v>11.3</v>
      </c>
      <c r="F6476">
        <v>12.2745726277</v>
      </c>
      <c r="G6476" s="5">
        <v>0.32664813988785302</v>
      </c>
      <c r="I6476">
        <f t="shared" si="101"/>
        <v>0.97457262769999886</v>
      </c>
      <c r="J6476">
        <f>Table2[[#This Row],[Consumption]]+Table2[[#This Row],[Predicted Consumption]]</f>
        <v>23.5745726277</v>
      </c>
      <c r="K6476">
        <f>ABS((Table2[[#This Row],[Consumption]]-Table2[[#This Row],[Predicted Consumption]])/Table2[[#This Row],[Consumption]])</f>
        <v>8.6245365283185729E-2</v>
      </c>
    </row>
    <row r="6477" spans="1:11" x14ac:dyDescent="0.25">
      <c r="A6477" s="1">
        <v>40428.447916666664</v>
      </c>
      <c r="B6477">
        <v>9.4</v>
      </c>
      <c r="D6477" s="3">
        <v>40428.447916666664</v>
      </c>
      <c r="E6477">
        <v>9.4</v>
      </c>
      <c r="F6477">
        <v>10.0999774604</v>
      </c>
      <c r="G6477" s="5">
        <v>0.79725967416993304</v>
      </c>
      <c r="I6477">
        <f t="shared" si="101"/>
        <v>0.69997746039999953</v>
      </c>
      <c r="J6477">
        <f>Table2[[#This Row],[Consumption]]+Table2[[#This Row],[Predicted Consumption]]</f>
        <v>19.4999774604</v>
      </c>
      <c r="K6477">
        <f>ABS((Table2[[#This Row],[Consumption]]-Table2[[#This Row],[Predicted Consumption]])/Table2[[#This Row],[Consumption]])</f>
        <v>7.4465687276595693E-2</v>
      </c>
    </row>
    <row r="6478" spans="1:11" x14ac:dyDescent="0.25">
      <c r="A6478" s="1">
        <v>40428.458333333336</v>
      </c>
      <c r="B6478">
        <v>11.1</v>
      </c>
      <c r="D6478" s="3">
        <v>40428.458333333336</v>
      </c>
      <c r="E6478">
        <v>11.1</v>
      </c>
      <c r="F6478">
        <v>8.0655439999999992</v>
      </c>
      <c r="G6478" s="5">
        <v>0.47138929308805599</v>
      </c>
      <c r="I6478">
        <f t="shared" si="101"/>
        <v>3.0344560000000005</v>
      </c>
      <c r="J6478">
        <f>Table2[[#This Row],[Consumption]]+Table2[[#This Row],[Predicted Consumption]]</f>
        <v>19.165543999999997</v>
      </c>
      <c r="K6478">
        <f>ABS((Table2[[#This Row],[Consumption]]-Table2[[#This Row],[Predicted Consumption]])/Table2[[#This Row],[Consumption]])</f>
        <v>0.27337441441441446</v>
      </c>
    </row>
    <row r="6479" spans="1:11" x14ac:dyDescent="0.25">
      <c r="A6479" s="1">
        <v>40428.46875</v>
      </c>
      <c r="B6479">
        <v>9.4</v>
      </c>
      <c r="D6479" s="3">
        <v>40428.46875</v>
      </c>
      <c r="E6479">
        <v>9.4</v>
      </c>
      <c r="F6479">
        <v>11.498755149500001</v>
      </c>
      <c r="G6479" s="5">
        <v>0.69178740732765198</v>
      </c>
      <c r="I6479">
        <f t="shared" si="101"/>
        <v>2.0987551495000005</v>
      </c>
      <c r="J6479">
        <f>Table2[[#This Row],[Consumption]]+Table2[[#This Row],[Predicted Consumption]]</f>
        <v>20.898755149500001</v>
      </c>
      <c r="K6479">
        <f>ABS((Table2[[#This Row],[Consumption]]-Table2[[#This Row],[Predicted Consumption]])/Table2[[#This Row],[Consumption]])</f>
        <v>0.22327182441489365</v>
      </c>
    </row>
    <row r="6480" spans="1:11" x14ac:dyDescent="0.25">
      <c r="A6480" s="1">
        <v>40428.479166666664</v>
      </c>
      <c r="B6480">
        <v>12.2</v>
      </c>
      <c r="D6480" s="3">
        <v>40428.479166666664</v>
      </c>
      <c r="E6480">
        <v>12.2</v>
      </c>
      <c r="F6480">
        <v>11.084772689999999</v>
      </c>
      <c r="G6480" s="5">
        <v>0.42294345752864798</v>
      </c>
      <c r="I6480">
        <f t="shared" si="101"/>
        <v>1.1152273099999999</v>
      </c>
      <c r="J6480">
        <f>Table2[[#This Row],[Consumption]]+Table2[[#This Row],[Predicted Consumption]]</f>
        <v>23.284772689999997</v>
      </c>
      <c r="K6480">
        <f>ABS((Table2[[#This Row],[Consumption]]-Table2[[#This Row],[Predicted Consumption]])/Table2[[#This Row],[Consumption]])</f>
        <v>9.1412074590163928E-2</v>
      </c>
    </row>
    <row r="6481" spans="1:11" x14ac:dyDescent="0.25">
      <c r="A6481" s="1">
        <v>40428.489583333336</v>
      </c>
      <c r="B6481">
        <v>10.3</v>
      </c>
      <c r="D6481" s="3">
        <v>40428.489583333336</v>
      </c>
      <c r="E6481">
        <v>10.3</v>
      </c>
      <c r="F6481">
        <v>11.2986903618</v>
      </c>
      <c r="G6481" s="5">
        <v>0.46150895125487901</v>
      </c>
      <c r="I6481">
        <f t="shared" si="101"/>
        <v>0.99869036179999959</v>
      </c>
      <c r="J6481">
        <f>Table2[[#This Row],[Consumption]]+Table2[[#This Row],[Predicted Consumption]]</f>
        <v>21.598690361800003</v>
      </c>
      <c r="K6481">
        <f>ABS((Table2[[#This Row],[Consumption]]-Table2[[#This Row],[Predicted Consumption]])/Table2[[#This Row],[Consumption]])</f>
        <v>9.6960229300970827E-2</v>
      </c>
    </row>
    <row r="6482" spans="1:11" x14ac:dyDescent="0.25">
      <c r="A6482" s="1">
        <v>40428.5</v>
      </c>
      <c r="B6482">
        <v>9.1999999999999993</v>
      </c>
      <c r="D6482" s="3">
        <v>40428.5</v>
      </c>
      <c r="E6482">
        <v>9.1999999999999993</v>
      </c>
      <c r="F6482">
        <v>9.4</v>
      </c>
      <c r="G6482" s="5">
        <v>0.52287430811976099</v>
      </c>
      <c r="I6482">
        <f t="shared" si="101"/>
        <v>0.20000000000000107</v>
      </c>
      <c r="J6482">
        <f>Table2[[#This Row],[Consumption]]+Table2[[#This Row],[Predicted Consumption]]</f>
        <v>18.600000000000001</v>
      </c>
      <c r="K6482">
        <f>ABS((Table2[[#This Row],[Consumption]]-Table2[[#This Row],[Predicted Consumption]])/Table2[[#This Row],[Consumption]])</f>
        <v>2.1739130434782726E-2</v>
      </c>
    </row>
    <row r="6483" spans="1:11" x14ac:dyDescent="0.25">
      <c r="A6483" s="1">
        <v>40428.510416666664</v>
      </c>
      <c r="B6483">
        <v>9.1999999999999993</v>
      </c>
      <c r="D6483" s="3">
        <v>40428.510416666664</v>
      </c>
      <c r="E6483">
        <v>9.1999999999999993</v>
      </c>
      <c r="F6483">
        <v>12.1515547144</v>
      </c>
      <c r="G6483" s="5">
        <v>0.222647531406481</v>
      </c>
      <c r="I6483">
        <f t="shared" si="101"/>
        <v>2.9515547144000003</v>
      </c>
      <c r="J6483">
        <f>Table2[[#This Row],[Consumption]]+Table2[[#This Row],[Predicted Consumption]]</f>
        <v>21.351554714399999</v>
      </c>
      <c r="K6483">
        <f>ABS((Table2[[#This Row],[Consumption]]-Table2[[#This Row],[Predicted Consumption]])/Table2[[#This Row],[Consumption]])</f>
        <v>0.3208211646086957</v>
      </c>
    </row>
    <row r="6484" spans="1:11" x14ac:dyDescent="0.25">
      <c r="A6484" s="1">
        <v>40428.520833333336</v>
      </c>
      <c r="B6484">
        <v>7.9</v>
      </c>
      <c r="D6484" s="3">
        <v>40428.520833333336</v>
      </c>
      <c r="E6484">
        <v>7.9</v>
      </c>
      <c r="F6484">
        <v>12.1515547144</v>
      </c>
      <c r="G6484" s="5">
        <v>0.22059734887291901</v>
      </c>
      <c r="I6484">
        <f t="shared" si="101"/>
        <v>4.2515547143999992</v>
      </c>
      <c r="J6484">
        <f>Table2[[#This Row],[Consumption]]+Table2[[#This Row],[Predicted Consumption]]</f>
        <v>20.051554714399998</v>
      </c>
      <c r="K6484">
        <f>ABS((Table2[[#This Row],[Consumption]]-Table2[[#This Row],[Predicted Consumption]])/Table2[[#This Row],[Consumption]])</f>
        <v>0.53817148283544292</v>
      </c>
    </row>
    <row r="6485" spans="1:11" x14ac:dyDescent="0.25">
      <c r="A6485" s="1">
        <v>40428.53125</v>
      </c>
      <c r="B6485">
        <v>9.9</v>
      </c>
      <c r="D6485" s="3">
        <v>40428.53125</v>
      </c>
      <c r="E6485">
        <v>9.9</v>
      </c>
      <c r="F6485">
        <v>3.4015590000000002</v>
      </c>
      <c r="G6485" s="5">
        <v>0.31730119813143698</v>
      </c>
      <c r="I6485">
        <f t="shared" si="101"/>
        <v>6.4984409999999997</v>
      </c>
      <c r="J6485">
        <f>Table2[[#This Row],[Consumption]]+Table2[[#This Row],[Predicted Consumption]]</f>
        <v>13.301559000000001</v>
      </c>
      <c r="K6485">
        <f>ABS((Table2[[#This Row],[Consumption]]-Table2[[#This Row],[Predicted Consumption]])/Table2[[#This Row],[Consumption]])</f>
        <v>0.65640818181818172</v>
      </c>
    </row>
    <row r="6486" spans="1:11" x14ac:dyDescent="0.25">
      <c r="A6486" s="1">
        <v>40428.541666666664</v>
      </c>
      <c r="B6486">
        <v>7.5</v>
      </c>
      <c r="D6486" s="3">
        <v>40428.541666666664</v>
      </c>
      <c r="E6486">
        <v>7.5</v>
      </c>
      <c r="F6486">
        <v>8.8960785141900001</v>
      </c>
      <c r="G6486" s="5">
        <v>0.190062329906379</v>
      </c>
      <c r="I6486">
        <f t="shared" si="101"/>
        <v>1.3960785141900001</v>
      </c>
      <c r="J6486">
        <f>Table2[[#This Row],[Consumption]]+Table2[[#This Row],[Predicted Consumption]]</f>
        <v>16.396078514190002</v>
      </c>
      <c r="K6486">
        <f>ABS((Table2[[#This Row],[Consumption]]-Table2[[#This Row],[Predicted Consumption]])/Table2[[#This Row],[Consumption]])</f>
        <v>0.186143801892</v>
      </c>
    </row>
    <row r="6487" spans="1:11" x14ac:dyDescent="0.25">
      <c r="A6487" s="1">
        <v>40428.552083333336</v>
      </c>
      <c r="B6487">
        <v>10</v>
      </c>
      <c r="D6487" s="3">
        <v>40428.552083333336</v>
      </c>
      <c r="E6487">
        <v>10</v>
      </c>
      <c r="F6487">
        <v>3.4015590000000002</v>
      </c>
      <c r="G6487" s="5">
        <v>0.24563013077086901</v>
      </c>
      <c r="I6487">
        <f t="shared" si="101"/>
        <v>6.5984409999999993</v>
      </c>
      <c r="J6487">
        <f>Table2[[#This Row],[Consumption]]+Table2[[#This Row],[Predicted Consumption]]</f>
        <v>13.401559000000001</v>
      </c>
      <c r="K6487">
        <f>ABS((Table2[[#This Row],[Consumption]]-Table2[[#This Row],[Predicted Consumption]])/Table2[[#This Row],[Consumption]])</f>
        <v>0.65984409999999993</v>
      </c>
    </row>
    <row r="6488" spans="1:11" x14ac:dyDescent="0.25">
      <c r="A6488" s="1">
        <v>40428.5625</v>
      </c>
      <c r="B6488">
        <v>7.8</v>
      </c>
      <c r="D6488" s="3">
        <v>40428.5625</v>
      </c>
      <c r="E6488">
        <v>7.8</v>
      </c>
      <c r="F6488">
        <v>7.4930793564</v>
      </c>
      <c r="G6488" s="5">
        <v>0.27237524782315597</v>
      </c>
      <c r="I6488">
        <f t="shared" si="101"/>
        <v>0.30692064359999982</v>
      </c>
      <c r="J6488">
        <f>Table2[[#This Row],[Consumption]]+Table2[[#This Row],[Predicted Consumption]]</f>
        <v>15.2930793564</v>
      </c>
      <c r="K6488">
        <f>ABS((Table2[[#This Row],[Consumption]]-Table2[[#This Row],[Predicted Consumption]])/Table2[[#This Row],[Consumption]])</f>
        <v>3.9348800461538443E-2</v>
      </c>
    </row>
    <row r="6489" spans="1:11" x14ac:dyDescent="0.25">
      <c r="A6489" s="1">
        <v>40428.572916666664</v>
      </c>
      <c r="B6489">
        <v>7.8</v>
      </c>
      <c r="D6489" s="3">
        <v>40428.572916666664</v>
      </c>
      <c r="E6489">
        <v>7.8</v>
      </c>
      <c r="F6489">
        <v>9.9999981437900001</v>
      </c>
      <c r="G6489" s="5">
        <v>0.62322493731718398</v>
      </c>
      <c r="I6489">
        <f t="shared" si="101"/>
        <v>2.1999981437900002</v>
      </c>
      <c r="J6489">
        <f>Table2[[#This Row],[Consumption]]+Table2[[#This Row],[Predicted Consumption]]</f>
        <v>17.799998143789999</v>
      </c>
      <c r="K6489">
        <f>ABS((Table2[[#This Row],[Consumption]]-Table2[[#This Row],[Predicted Consumption]])/Table2[[#This Row],[Consumption]])</f>
        <v>0.28205104407564108</v>
      </c>
    </row>
    <row r="6490" spans="1:11" x14ac:dyDescent="0.25">
      <c r="A6490" s="1">
        <v>40428.583333333336</v>
      </c>
      <c r="B6490">
        <v>10.7</v>
      </c>
      <c r="D6490" s="3">
        <v>40428.583333333336</v>
      </c>
      <c r="E6490">
        <v>10.7</v>
      </c>
      <c r="F6490">
        <v>9.9999981437900001</v>
      </c>
      <c r="G6490" s="5">
        <v>0.59639419485935097</v>
      </c>
      <c r="I6490">
        <f t="shared" si="101"/>
        <v>0.70000185620999922</v>
      </c>
      <c r="J6490">
        <f>Table2[[#This Row],[Consumption]]+Table2[[#This Row],[Predicted Consumption]]</f>
        <v>20.699998143789998</v>
      </c>
      <c r="K6490">
        <f>ABS((Table2[[#This Row],[Consumption]]-Table2[[#This Row],[Predicted Consumption]])/Table2[[#This Row],[Consumption]])</f>
        <v>6.5420734225233576E-2</v>
      </c>
    </row>
    <row r="6491" spans="1:11" x14ac:dyDescent="0.25">
      <c r="A6491" s="1">
        <v>40428.59375</v>
      </c>
      <c r="B6491">
        <v>8.5</v>
      </c>
      <c r="D6491" s="3">
        <v>40428.59375</v>
      </c>
      <c r="E6491">
        <v>8.5</v>
      </c>
      <c r="F6491">
        <v>11.084772689999999</v>
      </c>
      <c r="G6491" s="5">
        <v>0.40842136611073299</v>
      </c>
      <c r="I6491">
        <f t="shared" si="101"/>
        <v>2.5847726899999994</v>
      </c>
      <c r="J6491">
        <f>Table2[[#This Row],[Consumption]]+Table2[[#This Row],[Predicted Consumption]]</f>
        <v>19.584772690000001</v>
      </c>
      <c r="K6491">
        <f>ABS((Table2[[#This Row],[Consumption]]-Table2[[#This Row],[Predicted Consumption]])/Table2[[#This Row],[Consumption]])</f>
        <v>0.30409090470588229</v>
      </c>
    </row>
    <row r="6492" spans="1:11" x14ac:dyDescent="0.25">
      <c r="A6492" s="1">
        <v>40428.604166666664</v>
      </c>
      <c r="B6492">
        <v>8.8000000000000007</v>
      </c>
      <c r="D6492" s="3">
        <v>40428.604166666664</v>
      </c>
      <c r="E6492">
        <v>8.8000000000000007</v>
      </c>
      <c r="F6492">
        <v>8.9997016806500003</v>
      </c>
      <c r="G6492" s="5">
        <v>0.221760052356549</v>
      </c>
      <c r="I6492">
        <f t="shared" si="101"/>
        <v>0.1997016806499996</v>
      </c>
      <c r="J6492">
        <f>Table2[[#This Row],[Consumption]]+Table2[[#This Row],[Predicted Consumption]]</f>
        <v>17.799701680650003</v>
      </c>
      <c r="K6492">
        <f>ABS((Table2[[#This Row],[Consumption]]-Table2[[#This Row],[Predicted Consumption]])/Table2[[#This Row],[Consumption]])</f>
        <v>2.2693372801136317E-2</v>
      </c>
    </row>
    <row r="6493" spans="1:11" x14ac:dyDescent="0.25">
      <c r="A6493" s="1">
        <v>40428.614583333336</v>
      </c>
      <c r="B6493">
        <v>9.5</v>
      </c>
      <c r="D6493" s="3">
        <v>40428.614583333336</v>
      </c>
      <c r="E6493">
        <v>9.5</v>
      </c>
      <c r="F6493">
        <v>8.4856327438899992</v>
      </c>
      <c r="G6493" s="5">
        <v>0.35730695908197702</v>
      </c>
      <c r="I6493">
        <f t="shared" si="101"/>
        <v>1.0143672561100008</v>
      </c>
      <c r="J6493">
        <f>Table2[[#This Row],[Consumption]]+Table2[[#This Row],[Predicted Consumption]]</f>
        <v>17.985632743890001</v>
      </c>
      <c r="K6493">
        <f>ABS((Table2[[#This Row],[Consumption]]-Table2[[#This Row],[Predicted Consumption]])/Table2[[#This Row],[Consumption]])</f>
        <v>0.10677550064315798</v>
      </c>
    </row>
    <row r="6494" spans="1:11" x14ac:dyDescent="0.25">
      <c r="A6494" s="1">
        <v>40428.625</v>
      </c>
      <c r="B6494">
        <v>9.1</v>
      </c>
      <c r="D6494" s="3">
        <v>40428.625</v>
      </c>
      <c r="E6494">
        <v>9.1</v>
      </c>
      <c r="F6494">
        <v>12.1515547144</v>
      </c>
      <c r="G6494" s="5">
        <v>0.161421991402321</v>
      </c>
      <c r="I6494">
        <f t="shared" si="101"/>
        <v>3.0515547143999999</v>
      </c>
      <c r="J6494">
        <f>Table2[[#This Row],[Consumption]]+Table2[[#This Row],[Predicted Consumption]]</f>
        <v>21.251554714400001</v>
      </c>
      <c r="K6494">
        <f>ABS((Table2[[#This Row],[Consumption]]-Table2[[#This Row],[Predicted Consumption]])/Table2[[#This Row],[Consumption]])</f>
        <v>0.33533568290109889</v>
      </c>
    </row>
    <row r="6495" spans="1:11" x14ac:dyDescent="0.25">
      <c r="A6495" s="1">
        <v>40428.635416666664</v>
      </c>
      <c r="B6495">
        <v>10</v>
      </c>
      <c r="D6495" s="3">
        <v>40428.635416666664</v>
      </c>
      <c r="E6495">
        <v>10</v>
      </c>
      <c r="F6495">
        <v>7.8860440278499997</v>
      </c>
      <c r="G6495" s="5">
        <v>0.18248800600172399</v>
      </c>
      <c r="I6495">
        <f t="shared" si="101"/>
        <v>2.1139559721500003</v>
      </c>
      <c r="J6495">
        <f>Table2[[#This Row],[Consumption]]+Table2[[#This Row],[Predicted Consumption]]</f>
        <v>17.886044027849998</v>
      </c>
      <c r="K6495">
        <f>ABS((Table2[[#This Row],[Consumption]]-Table2[[#This Row],[Predicted Consumption]])/Table2[[#This Row],[Consumption]])</f>
        <v>0.21139559721500004</v>
      </c>
    </row>
    <row r="6496" spans="1:11" x14ac:dyDescent="0.25">
      <c r="A6496" s="1">
        <v>40428.645833333336</v>
      </c>
      <c r="B6496">
        <v>8.9</v>
      </c>
      <c r="D6496" s="3">
        <v>40428.645833333336</v>
      </c>
      <c r="E6496">
        <v>8.9</v>
      </c>
      <c r="F6496">
        <v>7.7963443776399997</v>
      </c>
      <c r="G6496" s="5">
        <v>0.40802029143434398</v>
      </c>
      <c r="I6496">
        <f t="shared" si="101"/>
        <v>1.1036556223600007</v>
      </c>
      <c r="J6496">
        <f>Table2[[#This Row],[Consumption]]+Table2[[#This Row],[Predicted Consumption]]</f>
        <v>16.696344377639999</v>
      </c>
      <c r="K6496">
        <f>ABS((Table2[[#This Row],[Consumption]]-Table2[[#This Row],[Predicted Consumption]])/Table2[[#This Row],[Consumption]])</f>
        <v>0.12400624970337086</v>
      </c>
    </row>
    <row r="6497" spans="1:11" x14ac:dyDescent="0.25">
      <c r="A6497" s="1">
        <v>40428.65625</v>
      </c>
      <c r="B6497">
        <v>8.9</v>
      </c>
      <c r="D6497" s="3">
        <v>40428.65625</v>
      </c>
      <c r="E6497">
        <v>8.9</v>
      </c>
      <c r="F6497">
        <v>8.8000000000000007</v>
      </c>
      <c r="G6497" s="5">
        <v>0.27149037193812597</v>
      </c>
      <c r="I6497">
        <f t="shared" si="101"/>
        <v>9.9999999999999645E-2</v>
      </c>
      <c r="J6497">
        <f>Table2[[#This Row],[Consumption]]+Table2[[#This Row],[Predicted Consumption]]</f>
        <v>17.700000000000003</v>
      </c>
      <c r="K6497">
        <f>ABS((Table2[[#This Row],[Consumption]]-Table2[[#This Row],[Predicted Consumption]])/Table2[[#This Row],[Consumption]])</f>
        <v>1.1235955056179735E-2</v>
      </c>
    </row>
    <row r="6498" spans="1:11" x14ac:dyDescent="0.25">
      <c r="A6498" s="1">
        <v>40428.666666666664</v>
      </c>
      <c r="B6498">
        <v>9</v>
      </c>
      <c r="D6498" s="3">
        <v>40428.666666666664</v>
      </c>
      <c r="E6498">
        <v>9</v>
      </c>
      <c r="F6498">
        <v>9.4999995543200004</v>
      </c>
      <c r="G6498" s="5">
        <v>0.45989117094739101</v>
      </c>
      <c r="I6498">
        <f t="shared" si="101"/>
        <v>0.49999955432000043</v>
      </c>
      <c r="J6498">
        <f>Table2[[#This Row],[Consumption]]+Table2[[#This Row],[Predicted Consumption]]</f>
        <v>18.499999554319999</v>
      </c>
      <c r="K6498">
        <f>ABS((Table2[[#This Row],[Consumption]]-Table2[[#This Row],[Predicted Consumption]])/Table2[[#This Row],[Consumption]])</f>
        <v>5.5555506035555605E-2</v>
      </c>
    </row>
    <row r="6499" spans="1:11" x14ac:dyDescent="0.25">
      <c r="A6499" s="1">
        <v>40428.677083333336</v>
      </c>
      <c r="B6499">
        <v>9.6</v>
      </c>
      <c r="D6499" s="3">
        <v>40428.677083333336</v>
      </c>
      <c r="E6499">
        <v>9.6</v>
      </c>
      <c r="F6499">
        <v>8.8980784719500008</v>
      </c>
      <c r="G6499" s="5">
        <v>0.21869288709931201</v>
      </c>
      <c r="I6499">
        <f t="shared" si="101"/>
        <v>0.70192152804999886</v>
      </c>
      <c r="J6499">
        <f>Table2[[#This Row],[Consumption]]+Table2[[#This Row],[Predicted Consumption]]</f>
        <v>18.498078471950002</v>
      </c>
      <c r="K6499">
        <f>ABS((Table2[[#This Row],[Consumption]]-Table2[[#This Row],[Predicted Consumption]])/Table2[[#This Row],[Consumption]])</f>
        <v>7.3116825838541552E-2</v>
      </c>
    </row>
    <row r="6500" spans="1:11" x14ac:dyDescent="0.25">
      <c r="A6500" s="1">
        <v>40428.6875</v>
      </c>
      <c r="B6500">
        <v>8.9</v>
      </c>
      <c r="D6500" s="3">
        <v>40428.6875</v>
      </c>
      <c r="E6500">
        <v>8.9</v>
      </c>
      <c r="F6500">
        <v>9.0998575440699998</v>
      </c>
      <c r="G6500" s="5">
        <v>0.222377797065719</v>
      </c>
      <c r="I6500">
        <f t="shared" si="101"/>
        <v>0.19985754406999945</v>
      </c>
      <c r="J6500">
        <f>Table2[[#This Row],[Consumption]]+Table2[[#This Row],[Predicted Consumption]]</f>
        <v>17.99985754407</v>
      </c>
      <c r="K6500">
        <f>ABS((Table2[[#This Row],[Consumption]]-Table2[[#This Row],[Predicted Consumption]])/Table2[[#This Row],[Consumption]])</f>
        <v>2.2455903828089825E-2</v>
      </c>
    </row>
    <row r="6501" spans="1:11" x14ac:dyDescent="0.25">
      <c r="A6501" s="1">
        <v>40428.697916666664</v>
      </c>
      <c r="B6501">
        <v>10.1</v>
      </c>
      <c r="D6501" s="3">
        <v>40428.697916666664</v>
      </c>
      <c r="E6501">
        <v>10.1</v>
      </c>
      <c r="F6501">
        <v>8.8980784719500008</v>
      </c>
      <c r="G6501" s="5">
        <v>0.21753456519396</v>
      </c>
      <c r="I6501">
        <f t="shared" si="101"/>
        <v>1.2019215280499989</v>
      </c>
      <c r="J6501">
        <f>Table2[[#This Row],[Consumption]]+Table2[[#This Row],[Predicted Consumption]]</f>
        <v>18.998078471950002</v>
      </c>
      <c r="K6501">
        <f>ABS((Table2[[#This Row],[Consumption]]-Table2[[#This Row],[Predicted Consumption]])/Table2[[#This Row],[Consumption]])</f>
        <v>0.1190021314900989</v>
      </c>
    </row>
    <row r="6502" spans="1:11" x14ac:dyDescent="0.25">
      <c r="A6502" s="1">
        <v>40428.708333333336</v>
      </c>
      <c r="B6502">
        <v>10.1</v>
      </c>
      <c r="D6502" s="3">
        <v>40428.708333333336</v>
      </c>
      <c r="E6502">
        <v>10.1</v>
      </c>
      <c r="F6502">
        <v>8.8986549303700002</v>
      </c>
      <c r="G6502" s="5">
        <v>0.25011348047196102</v>
      </c>
      <c r="I6502">
        <f t="shared" si="101"/>
        <v>1.2013450696299994</v>
      </c>
      <c r="J6502">
        <f>Table2[[#This Row],[Consumption]]+Table2[[#This Row],[Predicted Consumption]]</f>
        <v>18.998654930370002</v>
      </c>
      <c r="K6502">
        <f>ABS((Table2[[#This Row],[Consumption]]-Table2[[#This Row],[Predicted Consumption]])/Table2[[#This Row],[Consumption]])</f>
        <v>0.11894505639900985</v>
      </c>
    </row>
    <row r="6503" spans="1:11" x14ac:dyDescent="0.25">
      <c r="A6503" s="1">
        <v>40428.71875</v>
      </c>
      <c r="B6503">
        <v>10</v>
      </c>
      <c r="D6503" s="3">
        <v>40428.71875</v>
      </c>
      <c r="E6503">
        <v>10</v>
      </c>
      <c r="F6503">
        <v>9.5998658931400005</v>
      </c>
      <c r="G6503" s="5">
        <v>0.31758615444636501</v>
      </c>
      <c r="I6503">
        <f t="shared" si="101"/>
        <v>0.40013410685999951</v>
      </c>
      <c r="J6503">
        <f>Table2[[#This Row],[Consumption]]+Table2[[#This Row],[Predicted Consumption]]</f>
        <v>19.599865893139999</v>
      </c>
      <c r="K6503">
        <f>ABS((Table2[[#This Row],[Consumption]]-Table2[[#This Row],[Predicted Consumption]])/Table2[[#This Row],[Consumption]])</f>
        <v>4.0013410685999951E-2</v>
      </c>
    </row>
    <row r="6504" spans="1:11" x14ac:dyDescent="0.25">
      <c r="A6504" s="1">
        <v>40428.729166666664</v>
      </c>
      <c r="B6504">
        <v>10.6</v>
      </c>
      <c r="D6504" s="3">
        <v>40428.729166666664</v>
      </c>
      <c r="E6504">
        <v>10.6</v>
      </c>
      <c r="F6504">
        <v>10.1999774606</v>
      </c>
      <c r="G6504" s="5">
        <v>0.285844451142794</v>
      </c>
      <c r="I6504">
        <f t="shared" si="101"/>
        <v>0.4000225394000001</v>
      </c>
      <c r="J6504">
        <f>Table2[[#This Row],[Consumption]]+Table2[[#This Row],[Predicted Consumption]]</f>
        <v>20.799977460599997</v>
      </c>
      <c r="K6504">
        <f>ABS((Table2[[#This Row],[Consumption]]-Table2[[#This Row],[Predicted Consumption]])/Table2[[#This Row],[Consumption]])</f>
        <v>3.7737975415094348E-2</v>
      </c>
    </row>
    <row r="6505" spans="1:11" x14ac:dyDescent="0.25">
      <c r="A6505" s="1">
        <v>40428.739583333336</v>
      </c>
      <c r="B6505">
        <v>10.3</v>
      </c>
      <c r="D6505" s="3">
        <v>40428.739583333336</v>
      </c>
      <c r="E6505">
        <v>10.3</v>
      </c>
      <c r="F6505">
        <v>8.4856327438899992</v>
      </c>
      <c r="G6505" s="5">
        <v>0.23557884119691799</v>
      </c>
      <c r="I6505">
        <f t="shared" si="101"/>
        <v>1.8143672561100015</v>
      </c>
      <c r="J6505">
        <f>Table2[[#This Row],[Consumption]]+Table2[[#This Row],[Predicted Consumption]]</f>
        <v>18.785632743889998</v>
      </c>
      <c r="K6505">
        <f>ABS((Table2[[#This Row],[Consumption]]-Table2[[#This Row],[Predicted Consumption]])/Table2[[#This Row],[Consumption]])</f>
        <v>0.17615216078737878</v>
      </c>
    </row>
    <row r="6506" spans="1:11" x14ac:dyDescent="0.25">
      <c r="A6506" s="1">
        <v>40428.75</v>
      </c>
      <c r="B6506">
        <v>10.1</v>
      </c>
      <c r="D6506" s="3">
        <v>40428.75</v>
      </c>
      <c r="E6506">
        <v>10.1</v>
      </c>
      <c r="F6506">
        <v>9.1999408588700007</v>
      </c>
      <c r="G6506" s="5">
        <v>0.25321334035626403</v>
      </c>
      <c r="I6506">
        <f t="shared" si="101"/>
        <v>0.90005914112999896</v>
      </c>
      <c r="J6506">
        <f>Table2[[#This Row],[Consumption]]+Table2[[#This Row],[Predicted Consumption]]</f>
        <v>19.299940858870002</v>
      </c>
      <c r="K6506">
        <f>ABS((Table2[[#This Row],[Consumption]]-Table2[[#This Row],[Predicted Consumption]])/Table2[[#This Row],[Consumption]])</f>
        <v>8.9114766448514751E-2</v>
      </c>
    </row>
    <row r="6507" spans="1:11" x14ac:dyDescent="0.25">
      <c r="A6507" s="1">
        <v>40428.760416666664</v>
      </c>
      <c r="B6507">
        <v>13</v>
      </c>
      <c r="D6507" s="3">
        <v>40428.760416666664</v>
      </c>
      <c r="E6507">
        <v>13</v>
      </c>
      <c r="F6507">
        <v>10.099988955600001</v>
      </c>
      <c r="G6507" s="5">
        <v>0.26750918559804199</v>
      </c>
      <c r="I6507">
        <f t="shared" si="101"/>
        <v>2.9000110443999993</v>
      </c>
      <c r="J6507">
        <f>Table2[[#This Row],[Consumption]]+Table2[[#This Row],[Predicted Consumption]]</f>
        <v>23.099988955600001</v>
      </c>
      <c r="K6507">
        <f>ABS((Table2[[#This Row],[Consumption]]-Table2[[#This Row],[Predicted Consumption]])/Table2[[#This Row],[Consumption]])</f>
        <v>0.2230777726461538</v>
      </c>
    </row>
    <row r="6508" spans="1:11" x14ac:dyDescent="0.25">
      <c r="A6508" s="1">
        <v>40428.770833333336</v>
      </c>
      <c r="B6508">
        <v>12.3</v>
      </c>
      <c r="D6508" s="3">
        <v>40428.770833333336</v>
      </c>
      <c r="E6508">
        <v>12.3</v>
      </c>
      <c r="F6508">
        <v>13.7226233554</v>
      </c>
      <c r="G6508" s="5">
        <v>0.45978225739605999</v>
      </c>
      <c r="I6508">
        <f t="shared" si="101"/>
        <v>1.422623355399999</v>
      </c>
      <c r="J6508">
        <f>Table2[[#This Row],[Consumption]]+Table2[[#This Row],[Predicted Consumption]]</f>
        <v>26.0226233554</v>
      </c>
      <c r="K6508">
        <f>ABS((Table2[[#This Row],[Consumption]]-Table2[[#This Row],[Predicted Consumption]])/Table2[[#This Row],[Consumption]])</f>
        <v>0.1156604353983739</v>
      </c>
    </row>
    <row r="6509" spans="1:11" x14ac:dyDescent="0.25">
      <c r="A6509" s="1">
        <v>40428.78125</v>
      </c>
      <c r="B6509">
        <v>11.9</v>
      </c>
      <c r="D6509" s="3">
        <v>40428.78125</v>
      </c>
      <c r="E6509">
        <v>11.9</v>
      </c>
      <c r="F6509">
        <v>10.299947101500001</v>
      </c>
      <c r="G6509" s="5">
        <v>0.44915713730420098</v>
      </c>
      <c r="I6509">
        <f t="shared" si="101"/>
        <v>1.6000528984999995</v>
      </c>
      <c r="J6509">
        <f>Table2[[#This Row],[Consumption]]+Table2[[#This Row],[Predicted Consumption]]</f>
        <v>22.199947101500001</v>
      </c>
      <c r="K6509">
        <f>ABS((Table2[[#This Row],[Consumption]]-Table2[[#This Row],[Predicted Consumption]])/Table2[[#This Row],[Consumption]])</f>
        <v>0.13445822676470584</v>
      </c>
    </row>
    <row r="6510" spans="1:11" x14ac:dyDescent="0.25">
      <c r="A6510" s="1">
        <v>40428.791666666664</v>
      </c>
      <c r="B6510">
        <v>12.4</v>
      </c>
      <c r="D6510" s="3">
        <v>40428.791666666664</v>
      </c>
      <c r="E6510">
        <v>12.4</v>
      </c>
      <c r="F6510">
        <v>12.085426416400001</v>
      </c>
      <c r="G6510" s="5">
        <v>0.25021140218578902</v>
      </c>
      <c r="I6510">
        <f t="shared" si="101"/>
        <v>0.31457358359999965</v>
      </c>
      <c r="J6510">
        <f>Table2[[#This Row],[Consumption]]+Table2[[#This Row],[Predicted Consumption]]</f>
        <v>24.485426416400003</v>
      </c>
      <c r="K6510">
        <f>ABS((Table2[[#This Row],[Consumption]]-Table2[[#This Row],[Predicted Consumption]])/Table2[[#This Row],[Consumption]])</f>
        <v>2.5368837387096745E-2</v>
      </c>
    </row>
    <row r="6511" spans="1:11" x14ac:dyDescent="0.25">
      <c r="A6511" s="1">
        <v>40428.802083333336</v>
      </c>
      <c r="B6511">
        <v>12.2</v>
      </c>
      <c r="D6511" s="3">
        <v>40428.802083333336</v>
      </c>
      <c r="E6511">
        <v>12.2</v>
      </c>
      <c r="F6511">
        <v>11.899839055999999</v>
      </c>
      <c r="G6511" s="5">
        <v>0.474837578795542</v>
      </c>
      <c r="I6511">
        <f t="shared" si="101"/>
        <v>0.30016094399999993</v>
      </c>
      <c r="J6511">
        <f>Table2[[#This Row],[Consumption]]+Table2[[#This Row],[Predicted Consumption]]</f>
        <v>24.099839056</v>
      </c>
      <c r="K6511">
        <f>ABS((Table2[[#This Row],[Consumption]]-Table2[[#This Row],[Predicted Consumption]])/Table2[[#This Row],[Consumption]])</f>
        <v>2.4603356065573765E-2</v>
      </c>
    </row>
    <row r="6512" spans="1:11" x14ac:dyDescent="0.25">
      <c r="A6512" s="1">
        <v>40428.8125</v>
      </c>
      <c r="B6512">
        <v>11.7</v>
      </c>
      <c r="D6512" s="3">
        <v>40428.8125</v>
      </c>
      <c r="E6512">
        <v>11.7</v>
      </c>
      <c r="I6512">
        <f t="shared" si="101"/>
        <v>11.7</v>
      </c>
      <c r="J6512">
        <f>Table2[[#This Row],[Consumption]]+Table2[[#This Row],[Predicted Consumption]]</f>
        <v>11.7</v>
      </c>
      <c r="K6512">
        <f>ABS((Table2[[#This Row],[Consumption]]-Table2[[#This Row],[Predicted Consumption]])/Table2[[#This Row],[Consumption]])</f>
        <v>1</v>
      </c>
    </row>
    <row r="6513" spans="1:11" x14ac:dyDescent="0.25">
      <c r="A6513" s="1">
        <v>40428.822916666664</v>
      </c>
      <c r="B6513">
        <v>11.3</v>
      </c>
      <c r="D6513" s="3">
        <v>40428.822916666664</v>
      </c>
      <c r="E6513">
        <v>11.3</v>
      </c>
      <c r="F6513">
        <v>12.085426416400001</v>
      </c>
      <c r="G6513" s="5">
        <v>0.409493971960187</v>
      </c>
      <c r="I6513">
        <f t="shared" si="101"/>
        <v>0.78542641639999999</v>
      </c>
      <c r="J6513">
        <f>Table2[[#This Row],[Consumption]]+Table2[[#This Row],[Predicted Consumption]]</f>
        <v>23.385426416400001</v>
      </c>
      <c r="K6513">
        <f>ABS((Table2[[#This Row],[Consumption]]-Table2[[#This Row],[Predicted Consumption]])/Table2[[#This Row],[Consumption]])</f>
        <v>6.9506762513274326E-2</v>
      </c>
    </row>
    <row r="6514" spans="1:11" x14ac:dyDescent="0.25">
      <c r="A6514" s="1">
        <v>40428.833333333336</v>
      </c>
      <c r="B6514">
        <v>9.5</v>
      </c>
      <c r="D6514" s="3">
        <v>40428.833333333336</v>
      </c>
      <c r="E6514">
        <v>9.5</v>
      </c>
      <c r="F6514">
        <v>9.4</v>
      </c>
      <c r="G6514" s="5">
        <v>0.90414388517486499</v>
      </c>
      <c r="I6514">
        <f t="shared" si="101"/>
        <v>9.9999999999999645E-2</v>
      </c>
      <c r="J6514">
        <f>Table2[[#This Row],[Consumption]]+Table2[[#This Row],[Predicted Consumption]]</f>
        <v>18.899999999999999</v>
      </c>
      <c r="K6514">
        <f>ABS((Table2[[#This Row],[Consumption]]-Table2[[#This Row],[Predicted Consumption]])/Table2[[#This Row],[Consumption]])</f>
        <v>1.0526315789473648E-2</v>
      </c>
    </row>
    <row r="6515" spans="1:11" x14ac:dyDescent="0.25">
      <c r="A6515" s="1">
        <v>40428.84375</v>
      </c>
      <c r="B6515">
        <v>10.8</v>
      </c>
      <c r="D6515" s="3">
        <v>40428.84375</v>
      </c>
      <c r="E6515">
        <v>10.8</v>
      </c>
      <c r="F6515">
        <v>8.8986549303700002</v>
      </c>
      <c r="G6515" s="5">
        <v>0.24533636271495499</v>
      </c>
      <c r="I6515">
        <f t="shared" si="101"/>
        <v>1.9013450696300005</v>
      </c>
      <c r="J6515">
        <f>Table2[[#This Row],[Consumption]]+Table2[[#This Row],[Predicted Consumption]]</f>
        <v>19.698654930370001</v>
      </c>
      <c r="K6515">
        <f>ABS((Table2[[#This Row],[Consumption]]-Table2[[#This Row],[Predicted Consumption]])/Table2[[#This Row],[Consumption]])</f>
        <v>0.17605046941018521</v>
      </c>
    </row>
    <row r="6516" spans="1:11" x14ac:dyDescent="0.25">
      <c r="A6516" s="1">
        <v>40428.854166666664</v>
      </c>
      <c r="B6516">
        <v>10.6</v>
      </c>
      <c r="D6516" s="3">
        <v>40428.854166666664</v>
      </c>
      <c r="E6516">
        <v>10.6</v>
      </c>
      <c r="F6516">
        <v>11.084772689999999</v>
      </c>
      <c r="G6516" s="5">
        <v>0.29985295101892301</v>
      </c>
      <c r="I6516">
        <f t="shared" si="101"/>
        <v>0.48477268999999978</v>
      </c>
      <c r="J6516">
        <f>Table2[[#This Row],[Consumption]]+Table2[[#This Row],[Predicted Consumption]]</f>
        <v>21.684772689999999</v>
      </c>
      <c r="K6516">
        <f>ABS((Table2[[#This Row],[Consumption]]-Table2[[#This Row],[Predicted Consumption]])/Table2[[#This Row],[Consumption]])</f>
        <v>4.5733272641509413E-2</v>
      </c>
    </row>
    <row r="6517" spans="1:11" x14ac:dyDescent="0.25">
      <c r="A6517" s="1">
        <v>40428.864583333336</v>
      </c>
      <c r="B6517">
        <v>10.5</v>
      </c>
      <c r="D6517" s="3">
        <v>40428.864583333336</v>
      </c>
      <c r="E6517">
        <v>10.5</v>
      </c>
      <c r="F6517">
        <v>10.299947101500001</v>
      </c>
      <c r="G6517" s="5">
        <v>0.54921478477884</v>
      </c>
      <c r="I6517">
        <f t="shared" si="101"/>
        <v>0.20005289849999919</v>
      </c>
      <c r="J6517">
        <f>Table2[[#This Row],[Consumption]]+Table2[[#This Row],[Predicted Consumption]]</f>
        <v>20.799947101500003</v>
      </c>
      <c r="K6517">
        <f>ABS((Table2[[#This Row],[Consumption]]-Table2[[#This Row],[Predicted Consumption]])/Table2[[#This Row],[Consumption]])</f>
        <v>1.9052656999999924E-2</v>
      </c>
    </row>
    <row r="6518" spans="1:11" x14ac:dyDescent="0.25">
      <c r="A6518" s="1">
        <v>40428.875</v>
      </c>
      <c r="B6518">
        <v>7.9</v>
      </c>
      <c r="D6518" s="3">
        <v>40428.875</v>
      </c>
      <c r="E6518">
        <v>7.9</v>
      </c>
      <c r="F6518">
        <v>10.299947101500001</v>
      </c>
      <c r="G6518" s="5">
        <v>0.32393787419501002</v>
      </c>
      <c r="I6518">
        <f t="shared" si="101"/>
        <v>2.3999471015000005</v>
      </c>
      <c r="J6518">
        <f>Table2[[#This Row],[Consumption]]+Table2[[#This Row],[Predicted Consumption]]</f>
        <v>18.199947101500001</v>
      </c>
      <c r="K6518">
        <f>ABS((Table2[[#This Row],[Consumption]]-Table2[[#This Row],[Predicted Consumption]])/Table2[[#This Row],[Consumption]])</f>
        <v>0.30379077234177221</v>
      </c>
    </row>
    <row r="6519" spans="1:11" x14ac:dyDescent="0.25">
      <c r="A6519" s="1">
        <v>40428.885416666664</v>
      </c>
      <c r="B6519">
        <v>7.7</v>
      </c>
      <c r="D6519" s="3">
        <v>40428.885416666664</v>
      </c>
      <c r="E6519">
        <v>7.7</v>
      </c>
      <c r="F6519">
        <v>10.699685259400001</v>
      </c>
      <c r="G6519" s="5">
        <v>0.30212446905885298</v>
      </c>
      <c r="I6519">
        <f t="shared" si="101"/>
        <v>2.9996852594000005</v>
      </c>
      <c r="J6519">
        <f>Table2[[#This Row],[Consumption]]+Table2[[#This Row],[Predicted Consumption]]</f>
        <v>18.399685259400002</v>
      </c>
      <c r="K6519">
        <f>ABS((Table2[[#This Row],[Consumption]]-Table2[[#This Row],[Predicted Consumption]])/Table2[[#This Row],[Consumption]])</f>
        <v>0.38956951420779229</v>
      </c>
    </row>
    <row r="6520" spans="1:11" x14ac:dyDescent="0.25">
      <c r="A6520" s="1">
        <v>40428.895833333336</v>
      </c>
      <c r="B6520">
        <v>8.6999999999999993</v>
      </c>
      <c r="D6520" s="3">
        <v>40428.895833333336</v>
      </c>
      <c r="E6520">
        <v>8.6999999999999993</v>
      </c>
      <c r="F6520">
        <v>9.9999990904599994</v>
      </c>
      <c r="G6520" s="5">
        <v>0.31256385049373298</v>
      </c>
      <c r="I6520">
        <f t="shared" si="101"/>
        <v>1.2999990904600001</v>
      </c>
      <c r="J6520">
        <f>Table2[[#This Row],[Consumption]]+Table2[[#This Row],[Predicted Consumption]]</f>
        <v>18.699999090459997</v>
      </c>
      <c r="K6520">
        <f>ABS((Table2[[#This Row],[Consumption]]-Table2[[#This Row],[Predicted Consumption]])/Table2[[#This Row],[Consumption]])</f>
        <v>0.14942518281149428</v>
      </c>
    </row>
    <row r="6521" spans="1:11" x14ac:dyDescent="0.25">
      <c r="A6521" s="1">
        <v>40428.90625</v>
      </c>
      <c r="B6521">
        <v>2.9</v>
      </c>
      <c r="D6521" s="3">
        <v>40428.90625</v>
      </c>
      <c r="E6521">
        <v>2.9</v>
      </c>
      <c r="F6521">
        <v>10.099992268899999</v>
      </c>
      <c r="G6521" s="5">
        <v>0.16340192017158001</v>
      </c>
      <c r="I6521">
        <f t="shared" si="101"/>
        <v>7.1999922688999991</v>
      </c>
      <c r="J6521">
        <f>Table2[[#This Row],[Consumption]]+Table2[[#This Row],[Predicted Consumption]]</f>
        <v>12.9999922689</v>
      </c>
      <c r="K6521">
        <f>ABS((Table2[[#This Row],[Consumption]]-Table2[[#This Row],[Predicted Consumption]])/Table2[[#This Row],[Consumption]])</f>
        <v>2.4827559547931033</v>
      </c>
    </row>
    <row r="6522" spans="1:11" x14ac:dyDescent="0.25">
      <c r="A6522" s="1">
        <v>40428.916666666664</v>
      </c>
      <c r="B6522">
        <v>1.3</v>
      </c>
      <c r="D6522" s="3">
        <v>40428.916666666664</v>
      </c>
      <c r="E6522">
        <v>1.3</v>
      </c>
      <c r="F6522">
        <v>5.1999283467000001</v>
      </c>
      <c r="G6522" s="5">
        <v>0.38553441937321198</v>
      </c>
      <c r="I6522">
        <f t="shared" si="101"/>
        <v>3.8999283467000003</v>
      </c>
      <c r="J6522">
        <f>Table2[[#This Row],[Consumption]]+Table2[[#This Row],[Predicted Consumption]]</f>
        <v>6.4999283467</v>
      </c>
      <c r="K6522">
        <f>ABS((Table2[[#This Row],[Consumption]]-Table2[[#This Row],[Predicted Consumption]])/Table2[[#This Row],[Consumption]])</f>
        <v>2.9999448820769232</v>
      </c>
    </row>
    <row r="6523" spans="1:11" x14ac:dyDescent="0.25">
      <c r="A6523" s="1">
        <v>40428.927083333336</v>
      </c>
      <c r="B6523">
        <v>1.3</v>
      </c>
      <c r="D6523" s="3">
        <v>40428.927083333336</v>
      </c>
      <c r="E6523">
        <v>1.3</v>
      </c>
      <c r="F6523">
        <v>1.2</v>
      </c>
      <c r="G6523" s="5">
        <v>0.44717892870189402</v>
      </c>
      <c r="I6523">
        <f t="shared" si="101"/>
        <v>0.10000000000000009</v>
      </c>
      <c r="J6523">
        <f>Table2[[#This Row],[Consumption]]+Table2[[#This Row],[Predicted Consumption]]</f>
        <v>2.5</v>
      </c>
      <c r="K6523">
        <f>ABS((Table2[[#This Row],[Consumption]]-Table2[[#This Row],[Predicted Consumption]])/Table2[[#This Row],[Consumption]])</f>
        <v>7.6923076923076983E-2</v>
      </c>
    </row>
    <row r="6524" spans="1:11" x14ac:dyDescent="0.25">
      <c r="A6524" s="1">
        <v>40428.9375</v>
      </c>
      <c r="B6524">
        <v>1.3</v>
      </c>
      <c r="D6524" s="3">
        <v>40428.9375</v>
      </c>
      <c r="E6524">
        <v>1.3</v>
      </c>
      <c r="F6524">
        <v>1.2</v>
      </c>
      <c r="G6524" s="5">
        <v>0.57144781990174798</v>
      </c>
      <c r="I6524">
        <f t="shared" si="101"/>
        <v>0.10000000000000009</v>
      </c>
      <c r="J6524">
        <f>Table2[[#This Row],[Consumption]]+Table2[[#This Row],[Predicted Consumption]]</f>
        <v>2.5</v>
      </c>
      <c r="K6524">
        <f>ABS((Table2[[#This Row],[Consumption]]-Table2[[#This Row],[Predicted Consumption]])/Table2[[#This Row],[Consumption]])</f>
        <v>7.6923076923076983E-2</v>
      </c>
    </row>
    <row r="6525" spans="1:11" x14ac:dyDescent="0.25">
      <c r="A6525" s="1">
        <v>40428.947916666664</v>
      </c>
      <c r="B6525">
        <v>1.2</v>
      </c>
      <c r="D6525" s="3">
        <v>40428.947916666664</v>
      </c>
      <c r="E6525">
        <v>1.2</v>
      </c>
      <c r="F6525">
        <v>1.2</v>
      </c>
      <c r="G6525" s="5">
        <v>0.42593717717435398</v>
      </c>
      <c r="I6525">
        <f t="shared" si="101"/>
        <v>0</v>
      </c>
      <c r="J6525">
        <f>Table2[[#This Row],[Consumption]]+Table2[[#This Row],[Predicted Consumption]]</f>
        <v>2.4</v>
      </c>
      <c r="K6525">
        <f>ABS((Table2[[#This Row],[Consumption]]-Table2[[#This Row],[Predicted Consumption]])/Table2[[#This Row],[Consumption]])</f>
        <v>0</v>
      </c>
    </row>
    <row r="6526" spans="1:11" x14ac:dyDescent="0.25">
      <c r="A6526" s="1">
        <v>40428.958333333336</v>
      </c>
      <c r="B6526">
        <v>1.2</v>
      </c>
      <c r="D6526" s="3">
        <v>40428.958333333336</v>
      </c>
      <c r="E6526">
        <v>1.2</v>
      </c>
      <c r="F6526">
        <v>5.3993021084599997</v>
      </c>
      <c r="G6526" s="5">
        <v>0.47761195417151903</v>
      </c>
      <c r="I6526">
        <f t="shared" si="101"/>
        <v>4.1993021084599995</v>
      </c>
      <c r="J6526">
        <f>Table2[[#This Row],[Consumption]]+Table2[[#This Row],[Predicted Consumption]]</f>
        <v>6.5993021084599999</v>
      </c>
      <c r="K6526">
        <f>ABS((Table2[[#This Row],[Consumption]]-Table2[[#This Row],[Predicted Consumption]])/Table2[[#This Row],[Consumption]])</f>
        <v>3.4994184237166666</v>
      </c>
    </row>
    <row r="6527" spans="1:11" x14ac:dyDescent="0.25">
      <c r="A6527" s="1">
        <v>40428.96875</v>
      </c>
      <c r="B6527">
        <v>1.3</v>
      </c>
      <c r="D6527" s="3">
        <v>40428.96875</v>
      </c>
      <c r="E6527">
        <v>1.3</v>
      </c>
      <c r="F6527">
        <v>1.2</v>
      </c>
      <c r="G6527" s="5">
        <v>0.72253626110388303</v>
      </c>
      <c r="I6527">
        <f t="shared" si="101"/>
        <v>0.10000000000000009</v>
      </c>
      <c r="J6527">
        <f>Table2[[#This Row],[Consumption]]+Table2[[#This Row],[Predicted Consumption]]</f>
        <v>2.5</v>
      </c>
      <c r="K6527">
        <f>ABS((Table2[[#This Row],[Consumption]]-Table2[[#This Row],[Predicted Consumption]])/Table2[[#This Row],[Consumption]])</f>
        <v>7.6923076923076983E-2</v>
      </c>
    </row>
    <row r="6528" spans="1:11" x14ac:dyDescent="0.25">
      <c r="A6528" s="1">
        <v>40428.979166666664</v>
      </c>
      <c r="B6528">
        <v>5</v>
      </c>
      <c r="D6528" s="3">
        <v>40428.979166666664</v>
      </c>
      <c r="E6528">
        <v>5</v>
      </c>
      <c r="F6528">
        <v>1.3</v>
      </c>
      <c r="G6528" s="5">
        <v>0.50300968519114597</v>
      </c>
      <c r="I6528">
        <f t="shared" si="101"/>
        <v>3.7</v>
      </c>
      <c r="J6528">
        <f>Table2[[#This Row],[Consumption]]+Table2[[#This Row],[Predicted Consumption]]</f>
        <v>6.3</v>
      </c>
      <c r="K6528">
        <f>ABS((Table2[[#This Row],[Consumption]]-Table2[[#This Row],[Predicted Consumption]])/Table2[[#This Row],[Consumption]])</f>
        <v>0.74</v>
      </c>
    </row>
    <row r="6529" spans="1:11" x14ac:dyDescent="0.25">
      <c r="A6529" s="1">
        <v>40428.989583333336</v>
      </c>
      <c r="B6529">
        <v>5.0999999999999996</v>
      </c>
      <c r="D6529" s="3">
        <v>40428.989583333336</v>
      </c>
      <c r="E6529">
        <v>5.0999999999999996</v>
      </c>
      <c r="F6529">
        <v>6.1033615762400002</v>
      </c>
      <c r="G6529" s="5">
        <v>0.74367366251561196</v>
      </c>
      <c r="I6529">
        <f t="shared" si="101"/>
        <v>1.0033615762400006</v>
      </c>
      <c r="J6529">
        <f>Table2[[#This Row],[Consumption]]+Table2[[#This Row],[Predicted Consumption]]</f>
        <v>11.203361576239999</v>
      </c>
      <c r="K6529">
        <f>ABS((Table2[[#This Row],[Consumption]]-Table2[[#This Row],[Predicted Consumption]])/Table2[[#This Row],[Consumption]])</f>
        <v>0.19673756396862757</v>
      </c>
    </row>
    <row r="6530" spans="1:11" x14ac:dyDescent="0.25">
      <c r="A6530" s="1">
        <v>40429</v>
      </c>
      <c r="B6530">
        <v>2.8</v>
      </c>
      <c r="D6530" s="2">
        <v>40429</v>
      </c>
      <c r="E6530">
        <v>2.8</v>
      </c>
      <c r="F6530">
        <v>5.3993021084599997</v>
      </c>
      <c r="G6530" s="5">
        <v>0.836073376488503</v>
      </c>
      <c r="I6530">
        <f t="shared" si="101"/>
        <v>2.5993021084599999</v>
      </c>
      <c r="J6530">
        <f>Table2[[#This Row],[Consumption]]+Table2[[#This Row],[Predicted Consumption]]</f>
        <v>8.1993021084599995</v>
      </c>
      <c r="K6530">
        <f>ABS((Table2[[#This Row],[Consumption]]-Table2[[#This Row],[Predicted Consumption]])/Table2[[#This Row],[Consumption]])</f>
        <v>0.92832218159285718</v>
      </c>
    </row>
    <row r="6531" spans="1:11" x14ac:dyDescent="0.25">
      <c r="A6531" s="1">
        <v>40429.010416666664</v>
      </c>
      <c r="B6531">
        <v>5.5</v>
      </c>
      <c r="D6531" s="3">
        <v>40429.010416666664</v>
      </c>
      <c r="E6531">
        <v>5.5</v>
      </c>
      <c r="F6531">
        <v>1.3</v>
      </c>
      <c r="G6531" s="5">
        <v>0.93362314465014795</v>
      </c>
      <c r="I6531">
        <f t="shared" si="101"/>
        <v>4.2</v>
      </c>
      <c r="J6531">
        <f>Table2[[#This Row],[Consumption]]+Table2[[#This Row],[Predicted Consumption]]</f>
        <v>6.8</v>
      </c>
      <c r="K6531">
        <f>ABS((Table2[[#This Row],[Consumption]]-Table2[[#This Row],[Predicted Consumption]])/Table2[[#This Row],[Consumption]])</f>
        <v>0.76363636363636367</v>
      </c>
    </row>
    <row r="6532" spans="1:11" x14ac:dyDescent="0.25">
      <c r="A6532" s="1">
        <v>40429.020833333336</v>
      </c>
      <c r="B6532">
        <v>5.6</v>
      </c>
      <c r="D6532" s="3">
        <v>40429.020833333336</v>
      </c>
      <c r="E6532">
        <v>5.6</v>
      </c>
      <c r="F6532">
        <v>5.0999999999999996</v>
      </c>
      <c r="G6532" s="5">
        <v>0.712594852048964</v>
      </c>
      <c r="I6532">
        <f t="shared" ref="I6532:I6595" si="102">ABS(F6532-E6532)</f>
        <v>0.5</v>
      </c>
      <c r="J6532">
        <f>Table2[[#This Row],[Consumption]]+Table2[[#This Row],[Predicted Consumption]]</f>
        <v>10.7</v>
      </c>
      <c r="K6532">
        <f>ABS((Table2[[#This Row],[Consumption]]-Table2[[#This Row],[Predicted Consumption]])/Table2[[#This Row],[Consumption]])</f>
        <v>8.9285714285714288E-2</v>
      </c>
    </row>
    <row r="6533" spans="1:11" x14ac:dyDescent="0.25">
      <c r="A6533" s="1">
        <v>40429.03125</v>
      </c>
      <c r="B6533">
        <v>5.5</v>
      </c>
      <c r="D6533" s="3">
        <v>40429.03125</v>
      </c>
      <c r="E6533">
        <v>5.5</v>
      </c>
      <c r="F6533">
        <v>2.7101829999999998</v>
      </c>
      <c r="G6533" s="5">
        <v>0.65331150671110305</v>
      </c>
      <c r="I6533">
        <f t="shared" si="102"/>
        <v>2.7898170000000002</v>
      </c>
      <c r="J6533">
        <f>Table2[[#This Row],[Consumption]]+Table2[[#This Row],[Predicted Consumption]]</f>
        <v>8.2101830000000007</v>
      </c>
      <c r="K6533">
        <f>ABS((Table2[[#This Row],[Consumption]]-Table2[[#This Row],[Predicted Consumption]])/Table2[[#This Row],[Consumption]])</f>
        <v>0.5072394545454546</v>
      </c>
    </row>
    <row r="6534" spans="1:11" x14ac:dyDescent="0.25">
      <c r="A6534" s="1">
        <v>40429.041666666664</v>
      </c>
      <c r="B6534">
        <v>5.5</v>
      </c>
      <c r="D6534" s="3">
        <v>40429.041666666664</v>
      </c>
      <c r="E6534">
        <v>5.5</v>
      </c>
      <c r="F6534">
        <v>5.4999347158400003</v>
      </c>
      <c r="G6534" s="5">
        <v>0.79282121141468798</v>
      </c>
      <c r="I6534">
        <f t="shared" si="102"/>
        <v>6.528415999973447E-5</v>
      </c>
      <c r="J6534">
        <f>Table2[[#This Row],[Consumption]]+Table2[[#This Row],[Predicted Consumption]]</f>
        <v>10.99993471584</v>
      </c>
      <c r="K6534">
        <f>ABS((Table2[[#This Row],[Consumption]]-Table2[[#This Row],[Predicted Consumption]])/Table2[[#This Row],[Consumption]])</f>
        <v>1.1869847272678994E-5</v>
      </c>
    </row>
    <row r="6535" spans="1:11" x14ac:dyDescent="0.25">
      <c r="A6535" s="1">
        <v>40429.052083333336</v>
      </c>
      <c r="B6535">
        <v>5.0999999999999996</v>
      </c>
      <c r="D6535" s="3">
        <v>40429.052083333336</v>
      </c>
      <c r="E6535">
        <v>5.0999999999999996</v>
      </c>
      <c r="F6535">
        <v>5.59982418386</v>
      </c>
      <c r="G6535" s="5">
        <v>0.82488017186700002</v>
      </c>
      <c r="I6535">
        <f t="shared" si="102"/>
        <v>0.49982418386000038</v>
      </c>
      <c r="J6535">
        <f>Table2[[#This Row],[Consumption]]+Table2[[#This Row],[Predicted Consumption]]</f>
        <v>10.699824183859999</v>
      </c>
      <c r="K6535">
        <f>ABS((Table2[[#This Row],[Consumption]]-Table2[[#This Row],[Predicted Consumption]])/Table2[[#This Row],[Consumption]])</f>
        <v>9.8004741933333417E-2</v>
      </c>
    </row>
    <row r="6536" spans="1:11" x14ac:dyDescent="0.25">
      <c r="A6536" s="1">
        <v>40429.0625</v>
      </c>
      <c r="B6536">
        <v>5.4</v>
      </c>
      <c r="D6536" s="3">
        <v>40429.0625</v>
      </c>
      <c r="E6536">
        <v>5.4</v>
      </c>
      <c r="F6536">
        <v>1.2</v>
      </c>
      <c r="G6536" s="5">
        <v>0.65156155607579802</v>
      </c>
      <c r="I6536">
        <f t="shared" si="102"/>
        <v>4.2</v>
      </c>
      <c r="J6536">
        <f>Table2[[#This Row],[Consumption]]+Table2[[#This Row],[Predicted Consumption]]</f>
        <v>6.6000000000000005</v>
      </c>
      <c r="K6536">
        <f>ABS((Table2[[#This Row],[Consumption]]-Table2[[#This Row],[Predicted Consumption]])/Table2[[#This Row],[Consumption]])</f>
        <v>0.77777777777777779</v>
      </c>
    </row>
    <row r="6537" spans="1:11" x14ac:dyDescent="0.25">
      <c r="A6537" s="1">
        <v>40429.072916666664</v>
      </c>
      <c r="B6537">
        <v>3.3</v>
      </c>
      <c r="D6537" s="3">
        <v>40429.072916666664</v>
      </c>
      <c r="E6537">
        <v>3.3</v>
      </c>
      <c r="F6537">
        <v>5.1999283467000001</v>
      </c>
      <c r="G6537" s="5">
        <v>0.41226472001887099</v>
      </c>
      <c r="I6537">
        <f t="shared" si="102"/>
        <v>1.8999283467000003</v>
      </c>
      <c r="J6537">
        <f>Table2[[#This Row],[Consumption]]+Table2[[#This Row],[Predicted Consumption]]</f>
        <v>8.4999283466999991</v>
      </c>
      <c r="K6537">
        <f>ABS((Table2[[#This Row],[Consumption]]-Table2[[#This Row],[Predicted Consumption]])/Table2[[#This Row],[Consumption]])</f>
        <v>0.57573586263636378</v>
      </c>
    </row>
    <row r="6538" spans="1:11" x14ac:dyDescent="0.25">
      <c r="A6538" s="1">
        <v>40429.083333333336</v>
      </c>
      <c r="B6538">
        <v>1.2</v>
      </c>
      <c r="D6538" s="3">
        <v>40429.083333333336</v>
      </c>
      <c r="E6538">
        <v>1.2</v>
      </c>
      <c r="F6538">
        <v>5.1999283467000001</v>
      </c>
      <c r="G6538" s="5">
        <v>0.331519289594914</v>
      </c>
      <c r="I6538">
        <f t="shared" si="102"/>
        <v>3.9999283467</v>
      </c>
      <c r="J6538">
        <f>Table2[[#This Row],[Consumption]]+Table2[[#This Row],[Predicted Consumption]]</f>
        <v>6.3999283467000003</v>
      </c>
      <c r="K6538">
        <f>ABS((Table2[[#This Row],[Consumption]]-Table2[[#This Row],[Predicted Consumption]])/Table2[[#This Row],[Consumption]])</f>
        <v>3.3332736222500001</v>
      </c>
    </row>
    <row r="6539" spans="1:11" x14ac:dyDescent="0.25">
      <c r="A6539" s="1">
        <v>40429.09375</v>
      </c>
      <c r="B6539">
        <v>1.2</v>
      </c>
      <c r="D6539" s="3">
        <v>40429.09375</v>
      </c>
      <c r="E6539">
        <v>1.2</v>
      </c>
      <c r="F6539">
        <v>1.3</v>
      </c>
      <c r="G6539" s="5">
        <v>0.572026382164325</v>
      </c>
      <c r="I6539">
        <f t="shared" si="102"/>
        <v>0.10000000000000009</v>
      </c>
      <c r="J6539">
        <f>Table2[[#This Row],[Consumption]]+Table2[[#This Row],[Predicted Consumption]]</f>
        <v>2.5</v>
      </c>
      <c r="K6539">
        <f>ABS((Table2[[#This Row],[Consumption]]-Table2[[#This Row],[Predicted Consumption]])/Table2[[#This Row],[Consumption]])</f>
        <v>8.3333333333333412E-2</v>
      </c>
    </row>
    <row r="6540" spans="1:11" x14ac:dyDescent="0.25">
      <c r="A6540" s="1">
        <v>40429.104166666664</v>
      </c>
      <c r="B6540">
        <v>1.2</v>
      </c>
      <c r="D6540" s="3">
        <v>40429.104166666664</v>
      </c>
      <c r="E6540">
        <v>1.2</v>
      </c>
      <c r="F6540">
        <v>1.3</v>
      </c>
      <c r="G6540" s="5">
        <v>0.78560700074666101</v>
      </c>
      <c r="I6540">
        <f t="shared" si="102"/>
        <v>0.10000000000000009</v>
      </c>
      <c r="J6540">
        <f>Table2[[#This Row],[Consumption]]+Table2[[#This Row],[Predicted Consumption]]</f>
        <v>2.5</v>
      </c>
      <c r="K6540">
        <f>ABS((Table2[[#This Row],[Consumption]]-Table2[[#This Row],[Predicted Consumption]])/Table2[[#This Row],[Consumption]])</f>
        <v>8.3333333333333412E-2</v>
      </c>
    </row>
    <row r="6541" spans="1:11" x14ac:dyDescent="0.25">
      <c r="A6541" s="1">
        <v>40429.114583333336</v>
      </c>
      <c r="B6541">
        <v>1.2</v>
      </c>
      <c r="D6541" s="3">
        <v>40429.114583333336</v>
      </c>
      <c r="E6541">
        <v>1.2</v>
      </c>
      <c r="F6541">
        <v>1.2</v>
      </c>
      <c r="G6541" s="5">
        <v>0.59902742201975401</v>
      </c>
      <c r="I6541">
        <f t="shared" si="102"/>
        <v>0</v>
      </c>
      <c r="J6541">
        <f>Table2[[#This Row],[Consumption]]+Table2[[#This Row],[Predicted Consumption]]</f>
        <v>2.4</v>
      </c>
      <c r="K6541">
        <f>ABS((Table2[[#This Row],[Consumption]]-Table2[[#This Row],[Predicted Consumption]])/Table2[[#This Row],[Consumption]])</f>
        <v>0</v>
      </c>
    </row>
    <row r="6542" spans="1:11" x14ac:dyDescent="0.25">
      <c r="A6542" s="1">
        <v>40429.125</v>
      </c>
      <c r="B6542">
        <v>1.2</v>
      </c>
      <c r="D6542" s="3">
        <v>40429.125</v>
      </c>
      <c r="E6542">
        <v>1.2</v>
      </c>
      <c r="F6542">
        <v>1.2</v>
      </c>
      <c r="G6542" s="5">
        <v>0.66653155082623905</v>
      </c>
      <c r="I6542">
        <f t="shared" si="102"/>
        <v>0</v>
      </c>
      <c r="J6542">
        <f>Table2[[#This Row],[Consumption]]+Table2[[#This Row],[Predicted Consumption]]</f>
        <v>2.4</v>
      </c>
      <c r="K6542">
        <f>ABS((Table2[[#This Row],[Consumption]]-Table2[[#This Row],[Predicted Consumption]])/Table2[[#This Row],[Consumption]])</f>
        <v>0</v>
      </c>
    </row>
    <row r="6543" spans="1:11" x14ac:dyDescent="0.25">
      <c r="A6543" s="1">
        <v>40429.135416666664</v>
      </c>
      <c r="B6543">
        <v>1.2</v>
      </c>
      <c r="D6543" s="3">
        <v>40429.135416666664</v>
      </c>
      <c r="E6543">
        <v>1.2</v>
      </c>
      <c r="F6543">
        <v>1.2</v>
      </c>
      <c r="G6543" s="5">
        <v>0.72380817835466504</v>
      </c>
      <c r="I6543">
        <f t="shared" si="102"/>
        <v>0</v>
      </c>
      <c r="J6543">
        <f>Table2[[#This Row],[Consumption]]+Table2[[#This Row],[Predicted Consumption]]</f>
        <v>2.4</v>
      </c>
      <c r="K6543">
        <f>ABS((Table2[[#This Row],[Consumption]]-Table2[[#This Row],[Predicted Consumption]])/Table2[[#This Row],[Consumption]])</f>
        <v>0</v>
      </c>
    </row>
    <row r="6544" spans="1:11" x14ac:dyDescent="0.25">
      <c r="A6544" s="1">
        <v>40429.145833333336</v>
      </c>
      <c r="B6544">
        <v>1.2</v>
      </c>
      <c r="D6544" s="3">
        <v>40429.145833333336</v>
      </c>
      <c r="E6544">
        <v>1.2</v>
      </c>
      <c r="F6544">
        <v>1.2</v>
      </c>
      <c r="G6544" s="5">
        <v>0.68794151158010797</v>
      </c>
      <c r="I6544">
        <f t="shared" si="102"/>
        <v>0</v>
      </c>
      <c r="J6544">
        <f>Table2[[#This Row],[Consumption]]+Table2[[#This Row],[Predicted Consumption]]</f>
        <v>2.4</v>
      </c>
      <c r="K6544">
        <f>ABS((Table2[[#This Row],[Consumption]]-Table2[[#This Row],[Predicted Consumption]])/Table2[[#This Row],[Consumption]])</f>
        <v>0</v>
      </c>
    </row>
    <row r="6545" spans="1:11" x14ac:dyDescent="0.25">
      <c r="A6545" s="1">
        <v>40429.15625</v>
      </c>
      <c r="B6545">
        <v>1.2</v>
      </c>
      <c r="D6545" s="3">
        <v>40429.15625</v>
      </c>
      <c r="E6545">
        <v>1.2</v>
      </c>
      <c r="F6545">
        <v>1.2</v>
      </c>
      <c r="G6545" s="5">
        <v>0.84619774111775004</v>
      </c>
      <c r="I6545">
        <f t="shared" si="102"/>
        <v>0</v>
      </c>
      <c r="J6545">
        <f>Table2[[#This Row],[Consumption]]+Table2[[#This Row],[Predicted Consumption]]</f>
        <v>2.4</v>
      </c>
      <c r="K6545">
        <f>ABS((Table2[[#This Row],[Consumption]]-Table2[[#This Row],[Predicted Consumption]])/Table2[[#This Row],[Consumption]])</f>
        <v>0</v>
      </c>
    </row>
    <row r="6546" spans="1:11" x14ac:dyDescent="0.25">
      <c r="A6546" s="1">
        <v>40429.166666666664</v>
      </c>
      <c r="B6546">
        <v>1.2</v>
      </c>
      <c r="D6546" s="3">
        <v>40429.166666666664</v>
      </c>
      <c r="E6546">
        <v>1.2</v>
      </c>
      <c r="F6546">
        <v>1.2</v>
      </c>
      <c r="G6546" s="5">
        <v>0.92592067271460998</v>
      </c>
      <c r="I6546">
        <f t="shared" si="102"/>
        <v>0</v>
      </c>
      <c r="J6546">
        <f>Table2[[#This Row],[Consumption]]+Table2[[#This Row],[Predicted Consumption]]</f>
        <v>2.4</v>
      </c>
      <c r="K6546">
        <f>ABS((Table2[[#This Row],[Consumption]]-Table2[[#This Row],[Predicted Consumption]])/Table2[[#This Row],[Consumption]])</f>
        <v>0</v>
      </c>
    </row>
    <row r="6547" spans="1:11" x14ac:dyDescent="0.25">
      <c r="A6547" s="1">
        <v>40429.177083333336</v>
      </c>
      <c r="B6547">
        <v>1.2</v>
      </c>
      <c r="D6547" s="3">
        <v>40429.177083333336</v>
      </c>
      <c r="E6547">
        <v>1.2</v>
      </c>
      <c r="F6547">
        <v>1.2</v>
      </c>
      <c r="G6547" s="5">
        <v>0.93374248316106101</v>
      </c>
      <c r="I6547">
        <f t="shared" si="102"/>
        <v>0</v>
      </c>
      <c r="J6547">
        <f>Table2[[#This Row],[Consumption]]+Table2[[#This Row],[Predicted Consumption]]</f>
        <v>2.4</v>
      </c>
      <c r="K6547">
        <f>ABS((Table2[[#This Row],[Consumption]]-Table2[[#This Row],[Predicted Consumption]])/Table2[[#This Row],[Consumption]])</f>
        <v>0</v>
      </c>
    </row>
    <row r="6548" spans="1:11" x14ac:dyDescent="0.25">
      <c r="A6548" s="1">
        <v>40429.1875</v>
      </c>
      <c r="B6548">
        <v>1.2</v>
      </c>
      <c r="D6548" s="3">
        <v>40429.1875</v>
      </c>
      <c r="E6548">
        <v>1.2</v>
      </c>
      <c r="F6548">
        <v>1.2</v>
      </c>
      <c r="G6548" s="5">
        <v>0.96507313672668205</v>
      </c>
      <c r="I6548">
        <f t="shared" si="102"/>
        <v>0</v>
      </c>
      <c r="J6548">
        <f>Table2[[#This Row],[Consumption]]+Table2[[#This Row],[Predicted Consumption]]</f>
        <v>2.4</v>
      </c>
      <c r="K6548">
        <f>ABS((Table2[[#This Row],[Consumption]]-Table2[[#This Row],[Predicted Consumption]])/Table2[[#This Row],[Consumption]])</f>
        <v>0</v>
      </c>
    </row>
    <row r="6549" spans="1:11" x14ac:dyDescent="0.25">
      <c r="A6549" s="1">
        <v>40429.197916666664</v>
      </c>
      <c r="B6549">
        <v>1.2</v>
      </c>
      <c r="D6549" s="3">
        <v>40429.197916666664</v>
      </c>
      <c r="E6549">
        <v>1.2</v>
      </c>
      <c r="F6549">
        <v>1.2</v>
      </c>
      <c r="G6549" s="5">
        <v>0.97438347336845599</v>
      </c>
      <c r="I6549">
        <f t="shared" si="102"/>
        <v>0</v>
      </c>
      <c r="J6549">
        <f>Table2[[#This Row],[Consumption]]+Table2[[#This Row],[Predicted Consumption]]</f>
        <v>2.4</v>
      </c>
      <c r="K6549">
        <f>ABS((Table2[[#This Row],[Consumption]]-Table2[[#This Row],[Predicted Consumption]])/Table2[[#This Row],[Consumption]])</f>
        <v>0</v>
      </c>
    </row>
    <row r="6550" spans="1:11" x14ac:dyDescent="0.25">
      <c r="A6550" s="1">
        <v>40429.208333333336</v>
      </c>
      <c r="B6550">
        <v>1.2</v>
      </c>
      <c r="D6550" s="3">
        <v>40429.208333333336</v>
      </c>
      <c r="E6550">
        <v>1.2</v>
      </c>
      <c r="F6550">
        <v>1.2</v>
      </c>
      <c r="G6550" s="5">
        <v>0.97974242453436999</v>
      </c>
      <c r="I6550">
        <f t="shared" si="102"/>
        <v>0</v>
      </c>
      <c r="J6550">
        <f>Table2[[#This Row],[Consumption]]+Table2[[#This Row],[Predicted Consumption]]</f>
        <v>2.4</v>
      </c>
      <c r="K6550">
        <f>ABS((Table2[[#This Row],[Consumption]]-Table2[[#This Row],[Predicted Consumption]])/Table2[[#This Row],[Consumption]])</f>
        <v>0</v>
      </c>
    </row>
    <row r="6551" spans="1:11" x14ac:dyDescent="0.25">
      <c r="A6551" s="1">
        <v>40429.21875</v>
      </c>
      <c r="B6551">
        <v>3.8</v>
      </c>
      <c r="D6551" s="3">
        <v>40429.21875</v>
      </c>
      <c r="E6551">
        <v>3.8</v>
      </c>
      <c r="F6551">
        <v>1.2</v>
      </c>
      <c r="G6551" s="5">
        <v>0.98332855281415998</v>
      </c>
      <c r="I6551">
        <f t="shared" si="102"/>
        <v>2.5999999999999996</v>
      </c>
      <c r="J6551">
        <f>Table2[[#This Row],[Consumption]]+Table2[[#This Row],[Predicted Consumption]]</f>
        <v>5</v>
      </c>
      <c r="K6551">
        <f>ABS((Table2[[#This Row],[Consumption]]-Table2[[#This Row],[Predicted Consumption]])/Table2[[#This Row],[Consumption]])</f>
        <v>0.68421052631578938</v>
      </c>
    </row>
    <row r="6552" spans="1:11" x14ac:dyDescent="0.25">
      <c r="A6552" s="1">
        <v>40429.229166666664</v>
      </c>
      <c r="B6552">
        <v>5.4</v>
      </c>
      <c r="D6552" s="3">
        <v>40429.229166666664</v>
      </c>
      <c r="E6552">
        <v>5.4</v>
      </c>
      <c r="I6552">
        <f t="shared" si="102"/>
        <v>5.4</v>
      </c>
      <c r="J6552">
        <f>Table2[[#This Row],[Consumption]]+Table2[[#This Row],[Predicted Consumption]]</f>
        <v>5.4</v>
      </c>
      <c r="K6552">
        <f>ABS((Table2[[#This Row],[Consumption]]-Table2[[#This Row],[Predicted Consumption]])/Table2[[#This Row],[Consumption]])</f>
        <v>1</v>
      </c>
    </row>
    <row r="6553" spans="1:11" x14ac:dyDescent="0.25">
      <c r="A6553" s="1">
        <v>40429.239583333336</v>
      </c>
      <c r="B6553">
        <v>5.6</v>
      </c>
      <c r="D6553" s="3">
        <v>40429.239583333336</v>
      </c>
      <c r="E6553">
        <v>5.6</v>
      </c>
      <c r="F6553">
        <v>3.2764701999999999</v>
      </c>
      <c r="G6553" s="5">
        <v>0.54343682852147601</v>
      </c>
      <c r="I6553">
        <f t="shared" si="102"/>
        <v>2.3235297999999998</v>
      </c>
      <c r="J6553">
        <f>Table2[[#This Row],[Consumption]]+Table2[[#This Row],[Predicted Consumption]]</f>
        <v>8.8764702</v>
      </c>
      <c r="K6553">
        <f>ABS((Table2[[#This Row],[Consumption]]-Table2[[#This Row],[Predicted Consumption]])/Table2[[#This Row],[Consumption]])</f>
        <v>0.4149160357142857</v>
      </c>
    </row>
    <row r="6554" spans="1:11" x14ac:dyDescent="0.25">
      <c r="A6554" s="1">
        <v>40429.25</v>
      </c>
      <c r="B6554">
        <v>8.4</v>
      </c>
      <c r="D6554" s="3">
        <v>40429.25</v>
      </c>
      <c r="E6554">
        <v>8.4</v>
      </c>
      <c r="F6554">
        <v>5.49996801076</v>
      </c>
      <c r="G6554" s="5">
        <v>0.55628846752781802</v>
      </c>
      <c r="I6554">
        <f t="shared" si="102"/>
        <v>2.9000319892400004</v>
      </c>
      <c r="J6554">
        <f>Table2[[#This Row],[Consumption]]+Table2[[#This Row],[Predicted Consumption]]</f>
        <v>13.89996801076</v>
      </c>
      <c r="K6554">
        <f>ABS((Table2[[#This Row],[Consumption]]-Table2[[#This Row],[Predicted Consumption]])/Table2[[#This Row],[Consumption]])</f>
        <v>0.34524190348095241</v>
      </c>
    </row>
    <row r="6555" spans="1:11" x14ac:dyDescent="0.25">
      <c r="A6555" s="1">
        <v>40429.260416666664</v>
      </c>
      <c r="B6555">
        <v>10.6</v>
      </c>
      <c r="D6555" s="3">
        <v>40429.260416666664</v>
      </c>
      <c r="E6555">
        <v>10.6</v>
      </c>
      <c r="F6555">
        <v>2.7530000000000001</v>
      </c>
      <c r="G6555" s="5">
        <v>0.263118409503168</v>
      </c>
      <c r="I6555">
        <f t="shared" si="102"/>
        <v>7.8469999999999995</v>
      </c>
      <c r="J6555">
        <f>Table2[[#This Row],[Consumption]]+Table2[[#This Row],[Predicted Consumption]]</f>
        <v>13.353</v>
      </c>
      <c r="K6555">
        <f>ABS((Table2[[#This Row],[Consumption]]-Table2[[#This Row],[Predicted Consumption]])/Table2[[#This Row],[Consumption]])</f>
        <v>0.74028301886792447</v>
      </c>
    </row>
    <row r="6556" spans="1:11" x14ac:dyDescent="0.25">
      <c r="A6556" s="1">
        <v>40429.270833333336</v>
      </c>
      <c r="B6556">
        <v>12.5</v>
      </c>
      <c r="D6556" s="3">
        <v>40429.270833333336</v>
      </c>
      <c r="E6556">
        <v>12.5</v>
      </c>
      <c r="F6556">
        <v>10.498860108700001</v>
      </c>
      <c r="G6556" s="5">
        <v>0.31832334321325301</v>
      </c>
      <c r="I6556">
        <f t="shared" si="102"/>
        <v>2.0011398912999994</v>
      </c>
      <c r="J6556">
        <f>Table2[[#This Row],[Consumption]]+Table2[[#This Row],[Predicted Consumption]]</f>
        <v>22.998860108700001</v>
      </c>
      <c r="K6556">
        <f>ABS((Table2[[#This Row],[Consumption]]-Table2[[#This Row],[Predicted Consumption]])/Table2[[#This Row],[Consumption]])</f>
        <v>0.16009119130399996</v>
      </c>
    </row>
    <row r="6557" spans="1:11" x14ac:dyDescent="0.25">
      <c r="A6557" s="1">
        <v>40429.28125</v>
      </c>
      <c r="B6557">
        <v>11.5</v>
      </c>
      <c r="D6557" s="3">
        <v>40429.28125</v>
      </c>
      <c r="E6557">
        <v>11.5</v>
      </c>
      <c r="F6557">
        <v>12.974294752300001</v>
      </c>
      <c r="G6557" s="5">
        <v>0.35005858576107701</v>
      </c>
      <c r="I6557">
        <f t="shared" si="102"/>
        <v>1.4742947523000005</v>
      </c>
      <c r="J6557">
        <f>Table2[[#This Row],[Consumption]]+Table2[[#This Row],[Predicted Consumption]]</f>
        <v>24.474294752300001</v>
      </c>
      <c r="K6557">
        <f>ABS((Table2[[#This Row],[Consumption]]-Table2[[#This Row],[Predicted Consumption]])/Table2[[#This Row],[Consumption]])</f>
        <v>0.12819954367826092</v>
      </c>
    </row>
    <row r="6558" spans="1:11" x14ac:dyDescent="0.25">
      <c r="A6558" s="1">
        <v>40429.291666666664</v>
      </c>
      <c r="B6558">
        <v>11.7</v>
      </c>
      <c r="D6558" s="3">
        <v>40429.291666666664</v>
      </c>
      <c r="E6558">
        <v>11.7</v>
      </c>
      <c r="F6558">
        <v>11.592245307400001</v>
      </c>
      <c r="G6558" s="5">
        <v>0.67396138626786795</v>
      </c>
      <c r="I6558">
        <f t="shared" si="102"/>
        <v>0.10775469259999859</v>
      </c>
      <c r="J6558">
        <f>Table2[[#This Row],[Consumption]]+Table2[[#This Row],[Predicted Consumption]]</f>
        <v>23.292245307400002</v>
      </c>
      <c r="K6558">
        <f>ABS((Table2[[#This Row],[Consumption]]-Table2[[#This Row],[Predicted Consumption]])/Table2[[#This Row],[Consumption]])</f>
        <v>9.2098027863246664E-3</v>
      </c>
    </row>
    <row r="6559" spans="1:11" x14ac:dyDescent="0.25">
      <c r="A6559" s="1">
        <v>40429.302083333336</v>
      </c>
      <c r="B6559">
        <v>11.2</v>
      </c>
      <c r="D6559" s="3">
        <v>40429.302083333336</v>
      </c>
      <c r="E6559">
        <v>11.2</v>
      </c>
      <c r="F6559">
        <v>11.299083253199999</v>
      </c>
      <c r="G6559" s="5">
        <v>0.65102868463504604</v>
      </c>
      <c r="I6559">
        <f t="shared" si="102"/>
        <v>9.9083253199999888E-2</v>
      </c>
      <c r="J6559">
        <f>Table2[[#This Row],[Consumption]]+Table2[[#This Row],[Predicted Consumption]]</f>
        <v>22.499083253199998</v>
      </c>
      <c r="K6559">
        <f>ABS((Table2[[#This Row],[Consumption]]-Table2[[#This Row],[Predicted Consumption]])/Table2[[#This Row],[Consumption]])</f>
        <v>8.8467190357142764E-3</v>
      </c>
    </row>
    <row r="6560" spans="1:11" x14ac:dyDescent="0.25">
      <c r="A6560" s="1">
        <v>40429.3125</v>
      </c>
      <c r="B6560">
        <v>10.6</v>
      </c>
      <c r="D6560" s="3">
        <v>40429.3125</v>
      </c>
      <c r="E6560">
        <v>10.6</v>
      </c>
      <c r="F6560">
        <v>10.099992268899999</v>
      </c>
      <c r="G6560" s="5">
        <v>0.38911329658543697</v>
      </c>
      <c r="I6560">
        <f t="shared" si="102"/>
        <v>0.50000773110000019</v>
      </c>
      <c r="J6560">
        <f>Table2[[#This Row],[Consumption]]+Table2[[#This Row],[Predicted Consumption]]</f>
        <v>20.699992268899997</v>
      </c>
      <c r="K6560">
        <f>ABS((Table2[[#This Row],[Consumption]]-Table2[[#This Row],[Predicted Consumption]])/Table2[[#This Row],[Consumption]])</f>
        <v>4.7170540669811342E-2</v>
      </c>
    </row>
    <row r="6561" spans="1:11" x14ac:dyDescent="0.25">
      <c r="A6561" s="1">
        <v>40429.322916666664</v>
      </c>
      <c r="B6561">
        <v>8.3000000000000007</v>
      </c>
      <c r="D6561" s="3">
        <v>40429.322916666664</v>
      </c>
      <c r="E6561">
        <v>8.3000000000000007</v>
      </c>
      <c r="F6561">
        <v>12.448116791</v>
      </c>
      <c r="G6561" s="5">
        <v>0.66179606925479795</v>
      </c>
      <c r="I6561">
        <f t="shared" si="102"/>
        <v>4.1481167909999996</v>
      </c>
      <c r="J6561">
        <f>Table2[[#This Row],[Consumption]]+Table2[[#This Row],[Predicted Consumption]]</f>
        <v>20.748116791000001</v>
      </c>
      <c r="K6561">
        <f>ABS((Table2[[#This Row],[Consumption]]-Table2[[#This Row],[Predicted Consumption]])/Table2[[#This Row],[Consumption]])</f>
        <v>0.49977310734939751</v>
      </c>
    </row>
    <row r="6562" spans="1:11" x14ac:dyDescent="0.25">
      <c r="A6562" s="1">
        <v>40429.333333333336</v>
      </c>
      <c r="B6562">
        <v>7.4</v>
      </c>
      <c r="D6562" s="3">
        <v>40429.333333333336</v>
      </c>
      <c r="E6562">
        <v>7.4</v>
      </c>
      <c r="F6562">
        <v>10.5997892478</v>
      </c>
      <c r="G6562" s="5">
        <v>0.60829640982163202</v>
      </c>
      <c r="I6562">
        <f t="shared" si="102"/>
        <v>3.1997892478000001</v>
      </c>
      <c r="J6562">
        <f>Table2[[#This Row],[Consumption]]+Table2[[#This Row],[Predicted Consumption]]</f>
        <v>17.999789247800003</v>
      </c>
      <c r="K6562">
        <f>ABS((Table2[[#This Row],[Consumption]]-Table2[[#This Row],[Predicted Consumption]])/Table2[[#This Row],[Consumption]])</f>
        <v>0.43240395240540541</v>
      </c>
    </row>
    <row r="6563" spans="1:11" x14ac:dyDescent="0.25">
      <c r="A6563" s="1">
        <v>40429.34375</v>
      </c>
      <c r="B6563">
        <v>7.9</v>
      </c>
      <c r="D6563" s="3">
        <v>40429.34375</v>
      </c>
      <c r="E6563">
        <v>7.9</v>
      </c>
      <c r="F6563">
        <v>7.7</v>
      </c>
      <c r="G6563" s="5">
        <v>0.27937995490103901</v>
      </c>
      <c r="I6563">
        <f t="shared" si="102"/>
        <v>0.20000000000000018</v>
      </c>
      <c r="J6563">
        <f>Table2[[#This Row],[Consumption]]+Table2[[#This Row],[Predicted Consumption]]</f>
        <v>15.600000000000001</v>
      </c>
      <c r="K6563">
        <f>ABS((Table2[[#This Row],[Consumption]]-Table2[[#This Row],[Predicted Consumption]])/Table2[[#This Row],[Consumption]])</f>
        <v>2.5316455696202552E-2</v>
      </c>
    </row>
    <row r="6564" spans="1:11" x14ac:dyDescent="0.25">
      <c r="A6564" s="1">
        <v>40429.354166666664</v>
      </c>
      <c r="B6564">
        <v>9.1999999999999993</v>
      </c>
      <c r="D6564" s="3">
        <v>40429.354166666664</v>
      </c>
      <c r="E6564">
        <v>9.1999999999999993</v>
      </c>
      <c r="F6564">
        <v>7.3711759949999998</v>
      </c>
      <c r="G6564" s="5">
        <v>0.28861340181638401</v>
      </c>
      <c r="I6564">
        <f t="shared" si="102"/>
        <v>1.8288240049999995</v>
      </c>
      <c r="J6564">
        <f>Table2[[#This Row],[Consumption]]+Table2[[#This Row],[Predicted Consumption]]</f>
        <v>16.571175994999997</v>
      </c>
      <c r="K6564">
        <f>ABS((Table2[[#This Row],[Consumption]]-Table2[[#This Row],[Predicted Consumption]])/Table2[[#This Row],[Consumption]])</f>
        <v>0.19878521793478257</v>
      </c>
    </row>
    <row r="6565" spans="1:11" x14ac:dyDescent="0.25">
      <c r="A6565" s="1">
        <v>40429.364583333336</v>
      </c>
      <c r="B6565">
        <v>9.1</v>
      </c>
      <c r="D6565" s="3">
        <v>40429.364583333336</v>
      </c>
      <c r="E6565">
        <v>9.1</v>
      </c>
      <c r="F6565">
        <v>7.3711759949999998</v>
      </c>
      <c r="G6565" s="5">
        <v>0.17718458191233899</v>
      </c>
      <c r="I6565">
        <f t="shared" si="102"/>
        <v>1.7288240049999999</v>
      </c>
      <c r="J6565">
        <f>Table2[[#This Row],[Consumption]]+Table2[[#This Row],[Predicted Consumption]]</f>
        <v>16.471175994999999</v>
      </c>
      <c r="K6565">
        <f>ABS((Table2[[#This Row],[Consumption]]-Table2[[#This Row],[Predicted Consumption]])/Table2[[#This Row],[Consumption]])</f>
        <v>0.1899806598901099</v>
      </c>
    </row>
    <row r="6566" spans="1:11" x14ac:dyDescent="0.25">
      <c r="A6566" s="1">
        <v>40429.375</v>
      </c>
      <c r="B6566">
        <v>9.9</v>
      </c>
      <c r="D6566" s="3">
        <v>40429.375</v>
      </c>
      <c r="E6566">
        <v>9.9</v>
      </c>
      <c r="F6566">
        <v>7.3711759949999998</v>
      </c>
      <c r="G6566" s="5">
        <v>0.18104772538515501</v>
      </c>
      <c r="I6566">
        <f t="shared" si="102"/>
        <v>2.5288240050000006</v>
      </c>
      <c r="J6566">
        <f>Table2[[#This Row],[Consumption]]+Table2[[#This Row],[Predicted Consumption]]</f>
        <v>17.271175995</v>
      </c>
      <c r="K6566">
        <f>ABS((Table2[[#This Row],[Consumption]]-Table2[[#This Row],[Predicted Consumption]])/Table2[[#This Row],[Consumption]])</f>
        <v>0.25543676818181821</v>
      </c>
    </row>
    <row r="6567" spans="1:11" x14ac:dyDescent="0.25">
      <c r="A6567" s="1">
        <v>40429.385416666664</v>
      </c>
      <c r="B6567">
        <v>9.1</v>
      </c>
      <c r="D6567" s="3">
        <v>40429.385416666664</v>
      </c>
      <c r="E6567">
        <v>9.1</v>
      </c>
      <c r="F6567">
        <v>7.4930793564</v>
      </c>
      <c r="G6567" s="5">
        <v>0.21534362167511301</v>
      </c>
      <c r="I6567">
        <f t="shared" si="102"/>
        <v>1.6069206435999996</v>
      </c>
      <c r="J6567">
        <f>Table2[[#This Row],[Consumption]]+Table2[[#This Row],[Predicted Consumption]]</f>
        <v>16.593079356400001</v>
      </c>
      <c r="K6567">
        <f>ABS((Table2[[#This Row],[Consumption]]-Table2[[#This Row],[Predicted Consumption]])/Table2[[#This Row],[Consumption]])</f>
        <v>0.17658468610989009</v>
      </c>
    </row>
    <row r="6568" spans="1:11" x14ac:dyDescent="0.25">
      <c r="A6568" s="1">
        <v>40429.395833333336</v>
      </c>
      <c r="B6568">
        <v>13.5</v>
      </c>
      <c r="D6568" s="3">
        <v>40429.395833333336</v>
      </c>
      <c r="E6568">
        <v>13.5</v>
      </c>
      <c r="F6568">
        <v>9.8999962115700004</v>
      </c>
      <c r="G6568" s="5">
        <v>0.35401853802827599</v>
      </c>
      <c r="I6568">
        <f t="shared" si="102"/>
        <v>3.6000037884299996</v>
      </c>
      <c r="J6568">
        <f>Table2[[#This Row],[Consumption]]+Table2[[#This Row],[Predicted Consumption]]</f>
        <v>23.399996211569999</v>
      </c>
      <c r="K6568">
        <f>ABS((Table2[[#This Row],[Consumption]]-Table2[[#This Row],[Predicted Consumption]])/Table2[[#This Row],[Consumption]])</f>
        <v>0.26666694729111107</v>
      </c>
    </row>
    <row r="6569" spans="1:11" x14ac:dyDescent="0.25">
      <c r="A6569" s="1">
        <v>40429.40625</v>
      </c>
      <c r="B6569">
        <v>11.6</v>
      </c>
      <c r="D6569" s="3">
        <v>40429.40625</v>
      </c>
      <c r="E6569">
        <v>11.6</v>
      </c>
      <c r="F6569">
        <v>8.9997911764600005</v>
      </c>
      <c r="G6569" s="5">
        <v>0.40299173756630202</v>
      </c>
      <c r="I6569">
        <f t="shared" si="102"/>
        <v>2.6002088235399992</v>
      </c>
      <c r="J6569">
        <f>Table2[[#This Row],[Consumption]]+Table2[[#This Row],[Predicted Consumption]]</f>
        <v>20.599791176460002</v>
      </c>
      <c r="K6569">
        <f>ABS((Table2[[#This Row],[Consumption]]-Table2[[#This Row],[Predicted Consumption]])/Table2[[#This Row],[Consumption]])</f>
        <v>0.22415593306379303</v>
      </c>
    </row>
    <row r="6570" spans="1:11" x14ac:dyDescent="0.25">
      <c r="A6570" s="1">
        <v>40429.416666666664</v>
      </c>
      <c r="B6570">
        <v>14.3</v>
      </c>
      <c r="D6570" s="3">
        <v>40429.416666666664</v>
      </c>
      <c r="E6570">
        <v>14.3</v>
      </c>
      <c r="F6570">
        <v>11.196201717199999</v>
      </c>
      <c r="G6570" s="5">
        <v>0.46963759031847502</v>
      </c>
      <c r="I6570">
        <f t="shared" si="102"/>
        <v>3.1037982828000015</v>
      </c>
      <c r="J6570">
        <f>Table2[[#This Row],[Consumption]]+Table2[[#This Row],[Predicted Consumption]]</f>
        <v>25.496201717200002</v>
      </c>
      <c r="K6570">
        <f>ABS((Table2[[#This Row],[Consumption]]-Table2[[#This Row],[Predicted Consumption]])/Table2[[#This Row],[Consumption]])</f>
        <v>0.21704883096503505</v>
      </c>
    </row>
    <row r="6571" spans="1:11" x14ac:dyDescent="0.25">
      <c r="A6571" s="1">
        <v>40429.427083333336</v>
      </c>
      <c r="B6571">
        <v>12.9</v>
      </c>
      <c r="D6571" s="3">
        <v>40429.427083333336</v>
      </c>
      <c r="E6571">
        <v>12.9</v>
      </c>
      <c r="F6571">
        <v>14.6210038</v>
      </c>
      <c r="G6571" s="5">
        <v>0.52266129039446096</v>
      </c>
      <c r="I6571">
        <f t="shared" si="102"/>
        <v>1.7210038000000001</v>
      </c>
      <c r="J6571">
        <f>Table2[[#This Row],[Consumption]]+Table2[[#This Row],[Predicted Consumption]]</f>
        <v>27.521003800000003</v>
      </c>
      <c r="K6571">
        <f>ABS((Table2[[#This Row],[Consumption]]-Table2[[#This Row],[Predicted Consumption]])/Table2[[#This Row],[Consumption]])</f>
        <v>0.13341114728682171</v>
      </c>
    </row>
    <row r="6572" spans="1:11" x14ac:dyDescent="0.25">
      <c r="A6572" s="1">
        <v>40429.4375</v>
      </c>
      <c r="B6572">
        <v>11.7</v>
      </c>
      <c r="D6572" s="3">
        <v>40429.4375</v>
      </c>
      <c r="E6572">
        <v>11.7</v>
      </c>
      <c r="F6572">
        <v>12.793891561800001</v>
      </c>
      <c r="G6572" s="5">
        <v>0.82828278861596005</v>
      </c>
      <c r="I6572">
        <f t="shared" si="102"/>
        <v>1.0938915618000014</v>
      </c>
      <c r="J6572">
        <f>Table2[[#This Row],[Consumption]]+Table2[[#This Row],[Predicted Consumption]]</f>
        <v>24.493891561799998</v>
      </c>
      <c r="K6572">
        <f>ABS((Table2[[#This Row],[Consumption]]-Table2[[#This Row],[Predicted Consumption]])/Table2[[#This Row],[Consumption]])</f>
        <v>9.3495005282051402E-2</v>
      </c>
    </row>
    <row r="6573" spans="1:11" x14ac:dyDescent="0.25">
      <c r="A6573" s="1">
        <v>40429.447916666664</v>
      </c>
      <c r="B6573">
        <v>9.6999999999999993</v>
      </c>
      <c r="D6573" s="3">
        <v>40429.447916666664</v>
      </c>
      <c r="E6573">
        <v>9.6999999999999993</v>
      </c>
      <c r="F6573">
        <v>11.196201717199999</v>
      </c>
      <c r="G6573" s="5">
        <v>0.44576180874308802</v>
      </c>
      <c r="I6573">
        <f t="shared" si="102"/>
        <v>1.4962017171999999</v>
      </c>
      <c r="J6573">
        <f>Table2[[#This Row],[Consumption]]+Table2[[#This Row],[Predicted Consumption]]</f>
        <v>20.8962017172</v>
      </c>
      <c r="K6573">
        <f>ABS((Table2[[#This Row],[Consumption]]-Table2[[#This Row],[Predicted Consumption]])/Table2[[#This Row],[Consumption]])</f>
        <v>0.15424759971134022</v>
      </c>
    </row>
    <row r="6574" spans="1:11" x14ac:dyDescent="0.25">
      <c r="A6574" s="1">
        <v>40429.458333333336</v>
      </c>
      <c r="B6574">
        <v>12.7</v>
      </c>
      <c r="D6574" s="3">
        <v>40429.458333333336</v>
      </c>
      <c r="E6574">
        <v>12.7</v>
      </c>
      <c r="F6574">
        <v>9.0999301965899999</v>
      </c>
      <c r="G6574" s="5">
        <v>0.41602405724913999</v>
      </c>
      <c r="I6574">
        <f t="shared" si="102"/>
        <v>3.6000698034099994</v>
      </c>
      <c r="J6574">
        <f>Table2[[#This Row],[Consumption]]+Table2[[#This Row],[Predicted Consumption]]</f>
        <v>21.799930196589997</v>
      </c>
      <c r="K6574">
        <f>ABS((Table2[[#This Row],[Consumption]]-Table2[[#This Row],[Predicted Consumption]])/Table2[[#This Row],[Consumption]])</f>
        <v>0.2834700632606299</v>
      </c>
    </row>
    <row r="6575" spans="1:11" x14ac:dyDescent="0.25">
      <c r="A6575" s="1">
        <v>40429.46875</v>
      </c>
      <c r="B6575">
        <v>10.8</v>
      </c>
      <c r="D6575" s="3">
        <v>40429.46875</v>
      </c>
      <c r="E6575">
        <v>10.8</v>
      </c>
      <c r="F6575">
        <v>14.069000000000001</v>
      </c>
      <c r="G6575" s="5">
        <v>0.52419552288748394</v>
      </c>
      <c r="I6575">
        <f t="shared" si="102"/>
        <v>3.2690000000000001</v>
      </c>
      <c r="J6575">
        <f>Table2[[#This Row],[Consumption]]+Table2[[#This Row],[Predicted Consumption]]</f>
        <v>24.869</v>
      </c>
      <c r="K6575">
        <f>ABS((Table2[[#This Row],[Consumption]]-Table2[[#This Row],[Predicted Consumption]])/Table2[[#This Row],[Consumption]])</f>
        <v>0.30268518518518517</v>
      </c>
    </row>
    <row r="6576" spans="1:11" x14ac:dyDescent="0.25">
      <c r="A6576" s="1">
        <v>40429.479166666664</v>
      </c>
      <c r="B6576">
        <v>11.1</v>
      </c>
      <c r="D6576" s="3">
        <v>40429.479166666664</v>
      </c>
      <c r="E6576">
        <v>11.1</v>
      </c>
      <c r="F6576">
        <v>10.5997892478</v>
      </c>
      <c r="G6576" s="5">
        <v>0.425391269950541</v>
      </c>
      <c r="I6576">
        <f t="shared" si="102"/>
        <v>0.50021075219999922</v>
      </c>
      <c r="J6576">
        <f>Table2[[#This Row],[Consumption]]+Table2[[#This Row],[Predicted Consumption]]</f>
        <v>21.699789247799998</v>
      </c>
      <c r="K6576">
        <f>ABS((Table2[[#This Row],[Consumption]]-Table2[[#This Row],[Predicted Consumption]])/Table2[[#This Row],[Consumption]])</f>
        <v>4.5064031729729663E-2</v>
      </c>
    </row>
    <row r="6577" spans="1:11" x14ac:dyDescent="0.25">
      <c r="A6577" s="1">
        <v>40429.489583333336</v>
      </c>
      <c r="B6577">
        <v>10.9</v>
      </c>
      <c r="D6577" s="3">
        <v>40429.489583333336</v>
      </c>
      <c r="E6577">
        <v>10.9</v>
      </c>
      <c r="F6577">
        <v>10.5997892478</v>
      </c>
      <c r="G6577" s="5">
        <v>0.368961610805358</v>
      </c>
      <c r="I6577">
        <f t="shared" si="102"/>
        <v>0.30021075219999993</v>
      </c>
      <c r="J6577">
        <f>Table2[[#This Row],[Consumption]]+Table2[[#This Row],[Predicted Consumption]]</f>
        <v>21.499789247800003</v>
      </c>
      <c r="K6577">
        <f>ABS((Table2[[#This Row],[Consumption]]-Table2[[#This Row],[Predicted Consumption]])/Table2[[#This Row],[Consumption]])</f>
        <v>2.7542270844036688E-2</v>
      </c>
    </row>
    <row r="6578" spans="1:11" x14ac:dyDescent="0.25">
      <c r="A6578" s="1">
        <v>40429.5</v>
      </c>
      <c r="B6578">
        <v>9.6999999999999993</v>
      </c>
      <c r="D6578" s="3">
        <v>40429.5</v>
      </c>
      <c r="E6578">
        <v>9.6999999999999993</v>
      </c>
      <c r="F6578">
        <v>11.089340883</v>
      </c>
      <c r="G6578" s="5">
        <v>0.51941192411202997</v>
      </c>
      <c r="I6578">
        <f t="shared" si="102"/>
        <v>1.3893408830000009</v>
      </c>
      <c r="J6578">
        <f>Table2[[#This Row],[Consumption]]+Table2[[#This Row],[Predicted Consumption]]</f>
        <v>20.789340883000001</v>
      </c>
      <c r="K6578">
        <f>ABS((Table2[[#This Row],[Consumption]]-Table2[[#This Row],[Predicted Consumption]])/Table2[[#This Row],[Consumption]])</f>
        <v>0.1432310188659795</v>
      </c>
    </row>
    <row r="6579" spans="1:11" x14ac:dyDescent="0.25">
      <c r="A6579" s="1">
        <v>40429.510416666664</v>
      </c>
      <c r="B6579">
        <v>9.1999999999999993</v>
      </c>
      <c r="D6579" s="3">
        <v>40429.510416666664</v>
      </c>
      <c r="E6579">
        <v>9.1999999999999993</v>
      </c>
      <c r="F6579">
        <v>12.548681460899999</v>
      </c>
      <c r="G6579" s="5">
        <v>0.54738346242191205</v>
      </c>
      <c r="I6579">
        <f t="shared" si="102"/>
        <v>3.3486814609</v>
      </c>
      <c r="J6579">
        <f>Table2[[#This Row],[Consumption]]+Table2[[#This Row],[Predicted Consumption]]</f>
        <v>21.748681460899999</v>
      </c>
      <c r="K6579">
        <f>ABS((Table2[[#This Row],[Consumption]]-Table2[[#This Row],[Predicted Consumption]])/Table2[[#This Row],[Consumption]])</f>
        <v>0.36398711531521744</v>
      </c>
    </row>
    <row r="6580" spans="1:11" x14ac:dyDescent="0.25">
      <c r="A6580" s="1">
        <v>40429.520833333336</v>
      </c>
      <c r="B6580">
        <v>8.6999999999999993</v>
      </c>
      <c r="D6580" s="3">
        <v>40429.520833333336</v>
      </c>
      <c r="E6580">
        <v>8.6999999999999993</v>
      </c>
      <c r="F6580">
        <v>9.0999301965899999</v>
      </c>
      <c r="G6580" s="5">
        <v>0.25379844338019703</v>
      </c>
      <c r="I6580">
        <f t="shared" si="102"/>
        <v>0.39993019659000062</v>
      </c>
      <c r="J6580">
        <f>Table2[[#This Row],[Consumption]]+Table2[[#This Row],[Predicted Consumption]]</f>
        <v>17.799930196589997</v>
      </c>
      <c r="K6580">
        <f>ABS((Table2[[#This Row],[Consumption]]-Table2[[#This Row],[Predicted Consumption]])/Table2[[#This Row],[Consumption]])</f>
        <v>4.5968988113793179E-2</v>
      </c>
    </row>
    <row r="6581" spans="1:11" x14ac:dyDescent="0.25">
      <c r="A6581" s="1">
        <v>40429.53125</v>
      </c>
      <c r="B6581">
        <v>8.9</v>
      </c>
      <c r="D6581" s="3">
        <v>40429.53125</v>
      </c>
      <c r="E6581">
        <v>8.9</v>
      </c>
      <c r="F6581">
        <v>7.3711759949999998</v>
      </c>
      <c r="G6581" s="5">
        <v>0.19709276682879501</v>
      </c>
      <c r="I6581">
        <f t="shared" si="102"/>
        <v>1.5288240050000006</v>
      </c>
      <c r="J6581">
        <f>Table2[[#This Row],[Consumption]]+Table2[[#This Row],[Predicted Consumption]]</f>
        <v>16.271175995</v>
      </c>
      <c r="K6581">
        <f>ABS((Table2[[#This Row],[Consumption]]-Table2[[#This Row],[Predicted Consumption]])/Table2[[#This Row],[Consumption]])</f>
        <v>0.17177797808988771</v>
      </c>
    </row>
    <row r="6582" spans="1:11" x14ac:dyDescent="0.25">
      <c r="A6582" s="1">
        <v>40429.541666666664</v>
      </c>
      <c r="B6582">
        <v>7.5</v>
      </c>
      <c r="D6582" s="3">
        <v>40429.541666666664</v>
      </c>
      <c r="E6582">
        <v>7.5</v>
      </c>
      <c r="F6582">
        <v>8.9997911764600005</v>
      </c>
      <c r="G6582" s="5">
        <v>0.42612535608047902</v>
      </c>
      <c r="I6582">
        <f t="shared" si="102"/>
        <v>1.4997911764600005</v>
      </c>
      <c r="J6582">
        <f>Table2[[#This Row],[Consumption]]+Table2[[#This Row],[Predicted Consumption]]</f>
        <v>16.49979117646</v>
      </c>
      <c r="K6582">
        <f>ABS((Table2[[#This Row],[Consumption]]-Table2[[#This Row],[Predicted Consumption]])/Table2[[#This Row],[Consumption]])</f>
        <v>0.19997215686133341</v>
      </c>
    </row>
    <row r="6583" spans="1:11" x14ac:dyDescent="0.25">
      <c r="A6583" s="1">
        <v>40429.552083333336</v>
      </c>
      <c r="B6583">
        <v>10.9</v>
      </c>
      <c r="D6583" s="3">
        <v>40429.552083333336</v>
      </c>
      <c r="E6583">
        <v>10.9</v>
      </c>
      <c r="F6583">
        <v>7.8931615736499996</v>
      </c>
      <c r="G6583" s="5">
        <v>0.66151870367353105</v>
      </c>
      <c r="I6583">
        <f t="shared" si="102"/>
        <v>3.0068384263500008</v>
      </c>
      <c r="J6583">
        <f>Table2[[#This Row],[Consumption]]+Table2[[#This Row],[Predicted Consumption]]</f>
        <v>18.79316157365</v>
      </c>
      <c r="K6583">
        <f>ABS((Table2[[#This Row],[Consumption]]-Table2[[#This Row],[Predicted Consumption]])/Table2[[#This Row],[Consumption]])</f>
        <v>0.27585673636238539</v>
      </c>
    </row>
    <row r="6584" spans="1:11" x14ac:dyDescent="0.25">
      <c r="A6584" s="1">
        <v>40429.5625</v>
      </c>
      <c r="B6584">
        <v>9.1999999999999993</v>
      </c>
      <c r="D6584" s="3">
        <v>40429.5625</v>
      </c>
      <c r="E6584">
        <v>9.1999999999999993</v>
      </c>
      <c r="F6584">
        <v>9.69999226901</v>
      </c>
      <c r="G6584" s="5">
        <v>0.46827949310216299</v>
      </c>
      <c r="I6584">
        <f t="shared" si="102"/>
        <v>0.49999226901000071</v>
      </c>
      <c r="J6584">
        <f>Table2[[#This Row],[Consumption]]+Table2[[#This Row],[Predicted Consumption]]</f>
        <v>18.899992269009999</v>
      </c>
      <c r="K6584">
        <f>ABS((Table2[[#This Row],[Consumption]]-Table2[[#This Row],[Predicted Consumption]])/Table2[[#This Row],[Consumption]])</f>
        <v>5.4346985761956602E-2</v>
      </c>
    </row>
    <row r="6585" spans="1:11" x14ac:dyDescent="0.25">
      <c r="A6585" s="1">
        <v>40429.572916666664</v>
      </c>
      <c r="B6585">
        <v>9.8000000000000007</v>
      </c>
      <c r="D6585" s="3">
        <v>40429.572916666664</v>
      </c>
      <c r="E6585">
        <v>9.8000000000000007</v>
      </c>
      <c r="F6585">
        <v>8.6993160662900006</v>
      </c>
      <c r="G6585" s="5">
        <v>0.243335498983861</v>
      </c>
      <c r="I6585">
        <f t="shared" si="102"/>
        <v>1.1006839337100001</v>
      </c>
      <c r="J6585">
        <f>Table2[[#This Row],[Consumption]]+Table2[[#This Row],[Predicted Consumption]]</f>
        <v>18.49931606629</v>
      </c>
      <c r="K6585">
        <f>ABS((Table2[[#This Row],[Consumption]]-Table2[[#This Row],[Predicted Consumption]])/Table2[[#This Row],[Consumption]])</f>
        <v>0.11231468711326531</v>
      </c>
    </row>
    <row r="6586" spans="1:11" x14ac:dyDescent="0.25">
      <c r="A6586" s="1">
        <v>40429.583333333336</v>
      </c>
      <c r="B6586">
        <v>10.199999999999999</v>
      </c>
      <c r="D6586" s="3">
        <v>40429.583333333336</v>
      </c>
      <c r="E6586">
        <v>10.199999999999999</v>
      </c>
      <c r="F6586">
        <v>9.1999797145900004</v>
      </c>
      <c r="G6586" s="5">
        <v>0.24296853895727899</v>
      </c>
      <c r="I6586">
        <f t="shared" si="102"/>
        <v>1.0000202854099989</v>
      </c>
      <c r="J6586">
        <f>Table2[[#This Row],[Consumption]]+Table2[[#This Row],[Predicted Consumption]]</f>
        <v>19.39997971459</v>
      </c>
      <c r="K6586">
        <f>ABS((Table2[[#This Row],[Consumption]]-Table2[[#This Row],[Predicted Consumption]])/Table2[[#This Row],[Consumption]])</f>
        <v>9.8041204451960684E-2</v>
      </c>
    </row>
    <row r="6587" spans="1:11" x14ac:dyDescent="0.25">
      <c r="A6587" s="1">
        <v>40429.59375</v>
      </c>
      <c r="B6587">
        <v>10.9</v>
      </c>
      <c r="D6587" s="3">
        <v>40429.59375</v>
      </c>
      <c r="E6587">
        <v>10.9</v>
      </c>
      <c r="F6587">
        <v>3.6355091399999999</v>
      </c>
      <c r="G6587" s="5">
        <v>0.23359580054127099</v>
      </c>
      <c r="I6587">
        <f t="shared" si="102"/>
        <v>7.2644908600000004</v>
      </c>
      <c r="J6587">
        <f>Table2[[#This Row],[Consumption]]+Table2[[#This Row],[Predicted Consumption]]</f>
        <v>14.53550914</v>
      </c>
      <c r="K6587">
        <f>ABS((Table2[[#This Row],[Consumption]]-Table2[[#This Row],[Predicted Consumption]])/Table2[[#This Row],[Consumption]])</f>
        <v>0.66646705137614681</v>
      </c>
    </row>
    <row r="6588" spans="1:11" x14ac:dyDescent="0.25">
      <c r="A6588" s="1">
        <v>40429.604166666664</v>
      </c>
      <c r="B6588">
        <v>9.1999999999999993</v>
      </c>
      <c r="D6588" s="3">
        <v>40429.604166666664</v>
      </c>
      <c r="E6588">
        <v>9.1999999999999993</v>
      </c>
      <c r="F6588">
        <v>9.1999797145900004</v>
      </c>
      <c r="G6588" s="5">
        <v>0.35746361450509001</v>
      </c>
      <c r="I6588">
        <f t="shared" si="102"/>
        <v>2.0285409998876958E-5</v>
      </c>
      <c r="J6588">
        <f>Table2[[#This Row],[Consumption]]+Table2[[#This Row],[Predicted Consumption]]</f>
        <v>18.39997971459</v>
      </c>
      <c r="K6588">
        <f>ABS((Table2[[#This Row],[Consumption]]-Table2[[#This Row],[Predicted Consumption]])/Table2[[#This Row],[Consumption]])</f>
        <v>2.2049358694431476E-6</v>
      </c>
    </row>
    <row r="6589" spans="1:11" x14ac:dyDescent="0.25">
      <c r="A6589" s="1">
        <v>40429.614583333336</v>
      </c>
      <c r="B6589">
        <v>10</v>
      </c>
      <c r="D6589" s="3">
        <v>40429.614583333336</v>
      </c>
      <c r="E6589">
        <v>10</v>
      </c>
      <c r="F6589">
        <v>9.7999922690099996</v>
      </c>
      <c r="G6589" s="5">
        <v>0.23239162871031499</v>
      </c>
      <c r="I6589">
        <f t="shared" si="102"/>
        <v>0.20000773099000035</v>
      </c>
      <c r="J6589">
        <f>Table2[[#This Row],[Consumption]]+Table2[[#This Row],[Predicted Consumption]]</f>
        <v>19.799992269009998</v>
      </c>
      <c r="K6589">
        <f>ABS((Table2[[#This Row],[Consumption]]-Table2[[#This Row],[Predicted Consumption]])/Table2[[#This Row],[Consumption]])</f>
        <v>2.0000773099000037E-2</v>
      </c>
    </row>
    <row r="6590" spans="1:11" x14ac:dyDescent="0.25">
      <c r="A6590" s="1">
        <v>40429.625</v>
      </c>
      <c r="B6590">
        <v>9.8000000000000007</v>
      </c>
      <c r="D6590" s="3">
        <v>40429.625</v>
      </c>
      <c r="E6590">
        <v>9.8000000000000007</v>
      </c>
      <c r="F6590">
        <v>9.0999301965899999</v>
      </c>
      <c r="G6590" s="5">
        <v>0.16954444093634299</v>
      </c>
      <c r="I6590">
        <f t="shared" si="102"/>
        <v>0.7000698034100008</v>
      </c>
      <c r="J6590">
        <f>Table2[[#This Row],[Consumption]]+Table2[[#This Row],[Predicted Consumption]]</f>
        <v>18.899930196589999</v>
      </c>
      <c r="K6590">
        <f>ABS((Table2[[#This Row],[Consumption]]-Table2[[#This Row],[Predicted Consumption]])/Table2[[#This Row],[Consumption]])</f>
        <v>7.1435694225510285E-2</v>
      </c>
    </row>
    <row r="6591" spans="1:11" x14ac:dyDescent="0.25">
      <c r="A6591" s="1">
        <v>40429.635416666664</v>
      </c>
      <c r="B6591">
        <v>9.6999999999999993</v>
      </c>
      <c r="D6591" s="3">
        <v>40429.635416666664</v>
      </c>
      <c r="E6591">
        <v>9.6999999999999993</v>
      </c>
      <c r="F6591">
        <v>12.793891561800001</v>
      </c>
      <c r="G6591" s="5">
        <v>0.63866925296458599</v>
      </c>
      <c r="I6591">
        <f t="shared" si="102"/>
        <v>3.0938915618000014</v>
      </c>
      <c r="J6591">
        <f>Table2[[#This Row],[Consumption]]+Table2[[#This Row],[Predicted Consumption]]</f>
        <v>22.493891561799998</v>
      </c>
      <c r="K6591">
        <f>ABS((Table2[[#This Row],[Consumption]]-Table2[[#This Row],[Predicted Consumption]])/Table2[[#This Row],[Consumption]])</f>
        <v>0.31895789296907234</v>
      </c>
    </row>
    <row r="6592" spans="1:11" x14ac:dyDescent="0.25">
      <c r="A6592" s="1">
        <v>40429.645833333336</v>
      </c>
      <c r="B6592">
        <v>8.9</v>
      </c>
      <c r="D6592" s="3">
        <v>40429.645833333336</v>
      </c>
      <c r="E6592">
        <v>8.9</v>
      </c>
      <c r="I6592">
        <f t="shared" si="102"/>
        <v>8.9</v>
      </c>
      <c r="J6592">
        <f>Table2[[#This Row],[Consumption]]+Table2[[#This Row],[Predicted Consumption]]</f>
        <v>8.9</v>
      </c>
      <c r="K6592">
        <f>ABS((Table2[[#This Row],[Consumption]]-Table2[[#This Row],[Predicted Consumption]])/Table2[[#This Row],[Consumption]])</f>
        <v>1</v>
      </c>
    </row>
    <row r="6593" spans="1:11" x14ac:dyDescent="0.25">
      <c r="A6593" s="1">
        <v>40429.65625</v>
      </c>
      <c r="B6593">
        <v>9.5</v>
      </c>
      <c r="D6593" s="3">
        <v>40429.65625</v>
      </c>
      <c r="E6593">
        <v>9.5</v>
      </c>
      <c r="F6593">
        <v>8.8990584512600002</v>
      </c>
      <c r="G6593" s="5">
        <v>0.20793612756371199</v>
      </c>
      <c r="I6593">
        <f t="shared" si="102"/>
        <v>0.60094154873999983</v>
      </c>
      <c r="J6593">
        <f>Table2[[#This Row],[Consumption]]+Table2[[#This Row],[Predicted Consumption]]</f>
        <v>18.39905845126</v>
      </c>
      <c r="K6593">
        <f>ABS((Table2[[#This Row],[Consumption]]-Table2[[#This Row],[Predicted Consumption]])/Table2[[#This Row],[Consumption]])</f>
        <v>6.3257005130526303E-2</v>
      </c>
    </row>
    <row r="6594" spans="1:11" x14ac:dyDescent="0.25">
      <c r="A6594" s="1">
        <v>40429.666666666664</v>
      </c>
      <c r="B6594">
        <v>8.9</v>
      </c>
      <c r="D6594" s="3">
        <v>40429.666666666664</v>
      </c>
      <c r="E6594">
        <v>8.9</v>
      </c>
      <c r="F6594">
        <v>9.7999945883000006</v>
      </c>
      <c r="G6594" s="5">
        <v>0.166849680872138</v>
      </c>
      <c r="I6594">
        <f t="shared" si="102"/>
        <v>0.89999458830000023</v>
      </c>
      <c r="J6594">
        <f>Table2[[#This Row],[Consumption]]+Table2[[#This Row],[Predicted Consumption]]</f>
        <v>18.699994588300001</v>
      </c>
      <c r="K6594">
        <f>ABS((Table2[[#This Row],[Consumption]]-Table2[[#This Row],[Predicted Consumption]])/Table2[[#This Row],[Consumption]])</f>
        <v>0.10112298744943822</v>
      </c>
    </row>
    <row r="6595" spans="1:11" x14ac:dyDescent="0.25">
      <c r="A6595" s="1">
        <v>40429.677083333336</v>
      </c>
      <c r="B6595">
        <v>9.9</v>
      </c>
      <c r="D6595" s="3">
        <v>40429.677083333336</v>
      </c>
      <c r="E6595">
        <v>9.9</v>
      </c>
      <c r="F6595">
        <v>9.4999997816199997</v>
      </c>
      <c r="G6595" s="5">
        <v>0.266744873177783</v>
      </c>
      <c r="I6595">
        <f t="shared" si="102"/>
        <v>0.40000021838000066</v>
      </c>
      <c r="J6595">
        <f>Table2[[#This Row],[Consumption]]+Table2[[#This Row],[Predicted Consumption]]</f>
        <v>19.39999978162</v>
      </c>
      <c r="K6595">
        <f>ABS((Table2[[#This Row],[Consumption]]-Table2[[#This Row],[Predicted Consumption]])/Table2[[#This Row],[Consumption]])</f>
        <v>4.0404062462626331E-2</v>
      </c>
    </row>
    <row r="6596" spans="1:11" x14ac:dyDescent="0.25">
      <c r="A6596" s="1">
        <v>40429.6875</v>
      </c>
      <c r="B6596">
        <v>9.5</v>
      </c>
      <c r="D6596" s="3">
        <v>40429.6875</v>
      </c>
      <c r="E6596">
        <v>9.5</v>
      </c>
      <c r="F6596">
        <v>9.0999301965899999</v>
      </c>
      <c r="G6596" s="5">
        <v>0.24804816700159901</v>
      </c>
      <c r="I6596">
        <f t="shared" ref="I6596:I6659" si="103">ABS(F6596-E6596)</f>
        <v>0.40006980341000009</v>
      </c>
      <c r="J6596">
        <f>Table2[[#This Row],[Consumption]]+Table2[[#This Row],[Predicted Consumption]]</f>
        <v>18.599930196590002</v>
      </c>
      <c r="K6596">
        <f>ABS((Table2[[#This Row],[Consumption]]-Table2[[#This Row],[Predicted Consumption]])/Table2[[#This Row],[Consumption]])</f>
        <v>4.211261088526317E-2</v>
      </c>
    </row>
    <row r="6597" spans="1:11" x14ac:dyDescent="0.25">
      <c r="A6597" s="1">
        <v>40429.697916666664</v>
      </c>
      <c r="B6597">
        <v>10.199999999999999</v>
      </c>
      <c r="D6597" s="3">
        <v>40429.697916666664</v>
      </c>
      <c r="E6597">
        <v>10.199999999999999</v>
      </c>
      <c r="F6597">
        <v>8.8995386411199995</v>
      </c>
      <c r="G6597" s="5">
        <v>0.35171390301531302</v>
      </c>
      <c r="I6597">
        <f t="shared" si="103"/>
        <v>1.3004613588799998</v>
      </c>
      <c r="J6597">
        <f>Table2[[#This Row],[Consumption]]+Table2[[#This Row],[Predicted Consumption]]</f>
        <v>19.099538641119999</v>
      </c>
      <c r="K6597">
        <f>ABS((Table2[[#This Row],[Consumption]]-Table2[[#This Row],[Predicted Consumption]])/Table2[[#This Row],[Consumption]])</f>
        <v>0.12749621165490196</v>
      </c>
    </row>
    <row r="6598" spans="1:11" x14ac:dyDescent="0.25">
      <c r="A6598" s="1">
        <v>40429.708333333336</v>
      </c>
      <c r="B6598">
        <v>8.5</v>
      </c>
      <c r="D6598" s="3">
        <v>40429.708333333336</v>
      </c>
      <c r="E6598">
        <v>8.5</v>
      </c>
      <c r="F6598">
        <v>10.899361470900001</v>
      </c>
      <c r="G6598" s="5">
        <v>0.34951680789802297</v>
      </c>
      <c r="I6598">
        <f t="shared" si="103"/>
        <v>2.3993614709000006</v>
      </c>
      <c r="J6598">
        <f>Table2[[#This Row],[Consumption]]+Table2[[#This Row],[Predicted Consumption]]</f>
        <v>19.399361470900001</v>
      </c>
      <c r="K6598">
        <f>ABS((Table2[[#This Row],[Consumption]]-Table2[[#This Row],[Predicted Consumption]])/Table2[[#This Row],[Consumption]])</f>
        <v>0.28227782010588243</v>
      </c>
    </row>
    <row r="6599" spans="1:11" x14ac:dyDescent="0.25">
      <c r="A6599" s="1">
        <v>40429.71875</v>
      </c>
      <c r="B6599">
        <v>10.5</v>
      </c>
      <c r="D6599" s="3">
        <v>40429.71875</v>
      </c>
      <c r="E6599">
        <v>10.5</v>
      </c>
      <c r="F6599">
        <v>9.8999973480999994</v>
      </c>
      <c r="G6599" s="5">
        <v>0.177144867695986</v>
      </c>
      <c r="I6599">
        <f t="shared" si="103"/>
        <v>0.60000265190000057</v>
      </c>
      <c r="J6599">
        <f>Table2[[#This Row],[Consumption]]+Table2[[#This Row],[Predicted Consumption]]</f>
        <v>20.399997348100001</v>
      </c>
      <c r="K6599">
        <f>ABS((Table2[[#This Row],[Consumption]]-Table2[[#This Row],[Predicted Consumption]])/Table2[[#This Row],[Consumption]])</f>
        <v>5.7143109704761962E-2</v>
      </c>
    </row>
    <row r="6600" spans="1:11" x14ac:dyDescent="0.25">
      <c r="A6600" s="1">
        <v>40429.729166666664</v>
      </c>
      <c r="B6600">
        <v>9.3000000000000007</v>
      </c>
      <c r="D6600" s="3">
        <v>40429.729166666664</v>
      </c>
      <c r="E6600">
        <v>9.3000000000000007</v>
      </c>
      <c r="F6600">
        <v>8.4899429207200008</v>
      </c>
      <c r="G6600" s="5">
        <v>0.16270098661976801</v>
      </c>
      <c r="I6600">
        <f t="shared" si="103"/>
        <v>0.81005707927999993</v>
      </c>
      <c r="J6600">
        <f>Table2[[#This Row],[Consumption]]+Table2[[#This Row],[Predicted Consumption]]</f>
        <v>17.789942920720001</v>
      </c>
      <c r="K6600">
        <f>ABS((Table2[[#This Row],[Consumption]]-Table2[[#This Row],[Predicted Consumption]])/Table2[[#This Row],[Consumption]])</f>
        <v>8.7102911750537623E-2</v>
      </c>
    </row>
    <row r="6601" spans="1:11" x14ac:dyDescent="0.25">
      <c r="A6601" s="1">
        <v>40429.739583333336</v>
      </c>
      <c r="B6601">
        <v>10.5</v>
      </c>
      <c r="D6601" s="3">
        <v>40429.739583333336</v>
      </c>
      <c r="E6601">
        <v>10.5</v>
      </c>
      <c r="F6601">
        <v>7.4951555494799997</v>
      </c>
      <c r="G6601" s="5">
        <v>0.24065496097113201</v>
      </c>
      <c r="I6601">
        <f t="shared" si="103"/>
        <v>3.0048444505200003</v>
      </c>
      <c r="J6601">
        <f>Table2[[#This Row],[Consumption]]+Table2[[#This Row],[Predicted Consumption]]</f>
        <v>17.99515554948</v>
      </c>
      <c r="K6601">
        <f>ABS((Table2[[#This Row],[Consumption]]-Table2[[#This Row],[Predicted Consumption]])/Table2[[#This Row],[Consumption]])</f>
        <v>0.28617566195428573</v>
      </c>
    </row>
    <row r="6602" spans="1:11" x14ac:dyDescent="0.25">
      <c r="A6602" s="1">
        <v>40429.75</v>
      </c>
      <c r="B6602">
        <v>14.5</v>
      </c>
      <c r="D6602" s="3">
        <v>40429.75</v>
      </c>
      <c r="E6602">
        <v>14.5</v>
      </c>
      <c r="F6602">
        <v>9.2999342876399993</v>
      </c>
      <c r="G6602" s="5">
        <v>0.47862508791291503</v>
      </c>
      <c r="I6602">
        <f t="shared" si="103"/>
        <v>5.2000657123600007</v>
      </c>
      <c r="J6602">
        <f>Table2[[#This Row],[Consumption]]+Table2[[#This Row],[Predicted Consumption]]</f>
        <v>23.799934287639999</v>
      </c>
      <c r="K6602">
        <f>ABS((Table2[[#This Row],[Consumption]]-Table2[[#This Row],[Predicted Consumption]])/Table2[[#This Row],[Consumption]])</f>
        <v>0.35862522154206899</v>
      </c>
    </row>
    <row r="6603" spans="1:11" x14ac:dyDescent="0.25">
      <c r="A6603" s="1">
        <v>40429.760416666664</v>
      </c>
      <c r="B6603">
        <v>10.8</v>
      </c>
      <c r="D6603" s="3">
        <v>40429.760416666664</v>
      </c>
      <c r="E6603">
        <v>10.8</v>
      </c>
      <c r="F6603">
        <v>12.8181225314</v>
      </c>
      <c r="G6603" s="5">
        <v>0.32492332068218199</v>
      </c>
      <c r="I6603">
        <f t="shared" si="103"/>
        <v>2.0181225313999995</v>
      </c>
      <c r="J6603">
        <f>Table2[[#This Row],[Consumption]]+Table2[[#This Row],[Predicted Consumption]]</f>
        <v>23.618122531400001</v>
      </c>
      <c r="K6603">
        <f>ABS((Table2[[#This Row],[Consumption]]-Table2[[#This Row],[Predicted Consumption]])/Table2[[#This Row],[Consumption]])</f>
        <v>0.18686319735185181</v>
      </c>
    </row>
    <row r="6604" spans="1:11" x14ac:dyDescent="0.25">
      <c r="A6604" s="1">
        <v>40429.770833333336</v>
      </c>
      <c r="B6604">
        <v>11.9</v>
      </c>
      <c r="D6604" s="3">
        <v>40429.770833333336</v>
      </c>
      <c r="E6604">
        <v>11.9</v>
      </c>
      <c r="F6604">
        <v>9.1999858002200003</v>
      </c>
      <c r="G6604" s="5">
        <v>0.31314373807203999</v>
      </c>
      <c r="I6604">
        <f t="shared" si="103"/>
        <v>2.70001419978</v>
      </c>
      <c r="J6604">
        <f>Table2[[#This Row],[Consumption]]+Table2[[#This Row],[Predicted Consumption]]</f>
        <v>21.099985800220001</v>
      </c>
      <c r="K6604">
        <f>ABS((Table2[[#This Row],[Consumption]]-Table2[[#This Row],[Predicted Consumption]])/Table2[[#This Row],[Consumption]])</f>
        <v>0.22689194956134454</v>
      </c>
    </row>
    <row r="6605" spans="1:11" x14ac:dyDescent="0.25">
      <c r="A6605" s="1">
        <v>40429.78125</v>
      </c>
      <c r="B6605">
        <v>13.4</v>
      </c>
      <c r="D6605" s="3">
        <v>40429.78125</v>
      </c>
      <c r="E6605">
        <v>13.4</v>
      </c>
      <c r="F6605">
        <v>12.382204059299999</v>
      </c>
      <c r="G6605" s="5">
        <v>0.40277519509682203</v>
      </c>
      <c r="I6605">
        <f t="shared" si="103"/>
        <v>1.017795940700001</v>
      </c>
      <c r="J6605">
        <f>Table2[[#This Row],[Consumption]]+Table2[[#This Row],[Predicted Consumption]]</f>
        <v>25.7822040593</v>
      </c>
      <c r="K6605">
        <f>ABS((Table2[[#This Row],[Consumption]]-Table2[[#This Row],[Predicted Consumption]])/Table2[[#This Row],[Consumption]])</f>
        <v>7.5954920947761267E-2</v>
      </c>
    </row>
    <row r="6606" spans="1:11" x14ac:dyDescent="0.25">
      <c r="A6606" s="1">
        <v>40429.791666666664</v>
      </c>
      <c r="B6606">
        <v>12.3</v>
      </c>
      <c r="D6606" s="3">
        <v>40429.791666666664</v>
      </c>
      <c r="E6606">
        <v>12.3</v>
      </c>
      <c r="F6606">
        <v>11.594571715200001</v>
      </c>
      <c r="G6606" s="5">
        <v>0.44957853024362798</v>
      </c>
      <c r="I6606">
        <f t="shared" si="103"/>
        <v>0.70542828479999997</v>
      </c>
      <c r="J6606">
        <f>Table2[[#This Row],[Consumption]]+Table2[[#This Row],[Predicted Consumption]]</f>
        <v>23.894571715200001</v>
      </c>
      <c r="K6606">
        <f>ABS((Table2[[#This Row],[Consumption]]-Table2[[#This Row],[Predicted Consumption]])/Table2[[#This Row],[Consumption]])</f>
        <v>5.7351893073170727E-2</v>
      </c>
    </row>
    <row r="6607" spans="1:11" x14ac:dyDescent="0.25">
      <c r="A6607" s="1">
        <v>40429.802083333336</v>
      </c>
      <c r="B6607">
        <v>12.3</v>
      </c>
      <c r="D6607" s="3">
        <v>40429.802083333336</v>
      </c>
      <c r="E6607">
        <v>12.3</v>
      </c>
      <c r="F6607">
        <v>13.042251</v>
      </c>
      <c r="G6607" s="5">
        <v>0.39373696030945099</v>
      </c>
      <c r="I6607">
        <f t="shared" si="103"/>
        <v>0.74225099999999955</v>
      </c>
      <c r="J6607">
        <f>Table2[[#This Row],[Consumption]]+Table2[[#This Row],[Predicted Consumption]]</f>
        <v>25.342251000000001</v>
      </c>
      <c r="K6607">
        <f>ABS((Table2[[#This Row],[Consumption]]-Table2[[#This Row],[Predicted Consumption]])/Table2[[#This Row],[Consumption]])</f>
        <v>6.0345609756097519E-2</v>
      </c>
    </row>
    <row r="6608" spans="1:11" x14ac:dyDescent="0.25">
      <c r="A6608" s="1">
        <v>40429.8125</v>
      </c>
      <c r="B6608">
        <v>11.8</v>
      </c>
      <c r="D6608" s="3">
        <v>40429.8125</v>
      </c>
      <c r="E6608">
        <v>11.8</v>
      </c>
      <c r="F6608">
        <v>13.042251</v>
      </c>
      <c r="G6608" s="5">
        <v>0.353944361486626</v>
      </c>
      <c r="I6608">
        <f t="shared" si="103"/>
        <v>1.2422509999999996</v>
      </c>
      <c r="J6608">
        <f>Table2[[#This Row],[Consumption]]+Table2[[#This Row],[Predicted Consumption]]</f>
        <v>24.842251000000001</v>
      </c>
      <c r="K6608">
        <f>ABS((Table2[[#This Row],[Consumption]]-Table2[[#This Row],[Predicted Consumption]])/Table2[[#This Row],[Consumption]])</f>
        <v>0.10527550847457623</v>
      </c>
    </row>
    <row r="6609" spans="1:11" x14ac:dyDescent="0.25">
      <c r="A6609" s="1">
        <v>40429.822916666664</v>
      </c>
      <c r="B6609">
        <v>10.6</v>
      </c>
      <c r="D6609" s="3">
        <v>40429.822916666664</v>
      </c>
      <c r="E6609">
        <v>10.6</v>
      </c>
      <c r="F6609">
        <v>13.042251</v>
      </c>
      <c r="G6609" s="5">
        <v>0.29844980456263198</v>
      </c>
      <c r="I6609">
        <f t="shared" si="103"/>
        <v>2.4422510000000006</v>
      </c>
      <c r="J6609">
        <f>Table2[[#This Row],[Consumption]]+Table2[[#This Row],[Predicted Consumption]]</f>
        <v>23.642251000000002</v>
      </c>
      <c r="K6609">
        <f>ABS((Table2[[#This Row],[Consumption]]-Table2[[#This Row],[Predicted Consumption]])/Table2[[#This Row],[Consumption]])</f>
        <v>0.23040103773584913</v>
      </c>
    </row>
    <row r="6610" spans="1:11" x14ac:dyDescent="0.25">
      <c r="A6610" s="1">
        <v>40429.833333333336</v>
      </c>
      <c r="B6610">
        <v>10.199999999999999</v>
      </c>
      <c r="D6610" s="3">
        <v>40429.833333333336</v>
      </c>
      <c r="E6610">
        <v>10.199999999999999</v>
      </c>
      <c r="F6610">
        <v>13.1869967</v>
      </c>
      <c r="G6610" s="5">
        <v>0.20116455841432601</v>
      </c>
      <c r="I6610">
        <f t="shared" si="103"/>
        <v>2.9869967000000006</v>
      </c>
      <c r="J6610">
        <f>Table2[[#This Row],[Consumption]]+Table2[[#This Row],[Predicted Consumption]]</f>
        <v>23.386996699999997</v>
      </c>
      <c r="K6610">
        <f>ABS((Table2[[#This Row],[Consumption]]-Table2[[#This Row],[Predicted Consumption]])/Table2[[#This Row],[Consumption]])</f>
        <v>0.29284281372549026</v>
      </c>
    </row>
    <row r="6611" spans="1:11" x14ac:dyDescent="0.25">
      <c r="A6611" s="1">
        <v>40429.84375</v>
      </c>
      <c r="B6611">
        <v>9.8000000000000007</v>
      </c>
      <c r="D6611" s="3">
        <v>40429.84375</v>
      </c>
      <c r="E6611">
        <v>9.8000000000000007</v>
      </c>
      <c r="F6611">
        <v>9.2999342876399993</v>
      </c>
      <c r="G6611" s="5">
        <v>0.140826625423217</v>
      </c>
      <c r="I6611">
        <f t="shared" si="103"/>
        <v>0.50006571236000141</v>
      </c>
      <c r="J6611">
        <f>Table2[[#This Row],[Consumption]]+Table2[[#This Row],[Predicted Consumption]]</f>
        <v>19.09993428764</v>
      </c>
      <c r="K6611">
        <f>ABS((Table2[[#This Row],[Consumption]]-Table2[[#This Row],[Predicted Consumption]])/Table2[[#This Row],[Consumption]])</f>
        <v>5.1027113506122587E-2</v>
      </c>
    </row>
    <row r="6612" spans="1:11" x14ac:dyDescent="0.25">
      <c r="A6612" s="1">
        <v>40429.854166666664</v>
      </c>
      <c r="B6612">
        <v>9.9</v>
      </c>
      <c r="D6612" s="3">
        <v>40429.854166666664</v>
      </c>
      <c r="E6612">
        <v>9.9</v>
      </c>
      <c r="F6612">
        <v>10.199992268999999</v>
      </c>
      <c r="G6612" s="5">
        <v>0.30521967987875198</v>
      </c>
      <c r="I6612">
        <f t="shared" si="103"/>
        <v>0.29999226899999876</v>
      </c>
      <c r="J6612">
        <f>Table2[[#This Row],[Consumption]]+Table2[[#This Row],[Predicted Consumption]]</f>
        <v>20.099992268999998</v>
      </c>
      <c r="K6612">
        <f>ABS((Table2[[#This Row],[Consumption]]-Table2[[#This Row],[Predicted Consumption]])/Table2[[#This Row],[Consumption]])</f>
        <v>3.0302249393939266E-2</v>
      </c>
    </row>
    <row r="6613" spans="1:11" x14ac:dyDescent="0.25">
      <c r="A6613" s="1">
        <v>40429.864583333336</v>
      </c>
      <c r="B6613">
        <v>8.8000000000000007</v>
      </c>
      <c r="D6613" s="3">
        <v>40429.864583333336</v>
      </c>
      <c r="E6613">
        <v>8.8000000000000007</v>
      </c>
      <c r="F6613">
        <v>9.6999945882999992</v>
      </c>
      <c r="G6613" s="5">
        <v>0.22224474721502499</v>
      </c>
      <c r="I6613">
        <f t="shared" si="103"/>
        <v>0.89999458829999845</v>
      </c>
      <c r="J6613">
        <f>Table2[[#This Row],[Consumption]]+Table2[[#This Row],[Predicted Consumption]]</f>
        <v>18.499994588299998</v>
      </c>
      <c r="K6613">
        <f>ABS((Table2[[#This Row],[Consumption]]-Table2[[#This Row],[Predicted Consumption]])/Table2[[#This Row],[Consumption]])</f>
        <v>0.102272112306818</v>
      </c>
    </row>
    <row r="6614" spans="1:11" x14ac:dyDescent="0.25">
      <c r="A6614" s="1">
        <v>40429.875</v>
      </c>
      <c r="B6614">
        <v>7.8</v>
      </c>
      <c r="D6614" s="3">
        <v>40429.875</v>
      </c>
      <c r="E6614">
        <v>7.8</v>
      </c>
      <c r="F6614">
        <v>10.499441453199999</v>
      </c>
      <c r="G6614" s="5">
        <v>0.24268924333235101</v>
      </c>
      <c r="I6614">
        <f t="shared" si="103"/>
        <v>2.6994414531999995</v>
      </c>
      <c r="J6614">
        <f>Table2[[#This Row],[Consumption]]+Table2[[#This Row],[Predicted Consumption]]</f>
        <v>18.2994414532</v>
      </c>
      <c r="K6614">
        <f>ABS((Table2[[#This Row],[Consumption]]-Table2[[#This Row],[Predicted Consumption]])/Table2[[#This Row],[Consumption]])</f>
        <v>0.34608223758974355</v>
      </c>
    </row>
    <row r="6615" spans="1:11" x14ac:dyDescent="0.25">
      <c r="A6615" s="1">
        <v>40429.885416666664</v>
      </c>
      <c r="B6615">
        <v>9.3000000000000007</v>
      </c>
      <c r="D6615" s="3">
        <v>40429.885416666664</v>
      </c>
      <c r="E6615">
        <v>9.3000000000000007</v>
      </c>
      <c r="F6615">
        <v>10.899361470900001</v>
      </c>
      <c r="G6615" s="5">
        <v>0.39073255597647</v>
      </c>
      <c r="I6615">
        <f t="shared" si="103"/>
        <v>1.5993614708999999</v>
      </c>
      <c r="J6615">
        <f>Table2[[#This Row],[Consumption]]+Table2[[#This Row],[Predicted Consumption]]</f>
        <v>20.199361470900001</v>
      </c>
      <c r="K6615">
        <f>ABS((Table2[[#This Row],[Consumption]]-Table2[[#This Row],[Predicted Consumption]])/Table2[[#This Row],[Consumption]])</f>
        <v>0.1719743517096774</v>
      </c>
    </row>
    <row r="6616" spans="1:11" x14ac:dyDescent="0.25">
      <c r="A6616" s="1">
        <v>40429.895833333336</v>
      </c>
      <c r="B6616">
        <v>7.6</v>
      </c>
      <c r="D6616" s="3">
        <v>40429.895833333336</v>
      </c>
      <c r="E6616">
        <v>7.6</v>
      </c>
      <c r="F6616">
        <v>9.8999981436700004</v>
      </c>
      <c r="G6616" s="5">
        <v>0.13099831403016601</v>
      </c>
      <c r="I6616">
        <f t="shared" si="103"/>
        <v>2.2999981436700008</v>
      </c>
      <c r="J6616">
        <f>Table2[[#This Row],[Consumption]]+Table2[[#This Row],[Predicted Consumption]]</f>
        <v>17.499998143669998</v>
      </c>
      <c r="K6616">
        <f>ABS((Table2[[#This Row],[Consumption]]-Table2[[#This Row],[Predicted Consumption]])/Table2[[#This Row],[Consumption]])</f>
        <v>0.30263133469342118</v>
      </c>
    </row>
    <row r="6617" spans="1:11" x14ac:dyDescent="0.25">
      <c r="A6617" s="1">
        <v>40429.90625</v>
      </c>
      <c r="B6617">
        <v>3.6</v>
      </c>
      <c r="D6617" s="3">
        <v>40429.90625</v>
      </c>
      <c r="E6617">
        <v>3.6</v>
      </c>
      <c r="F6617">
        <v>10.899361470900001</v>
      </c>
      <c r="G6617" s="5">
        <v>0.62827455612460004</v>
      </c>
      <c r="I6617">
        <f t="shared" si="103"/>
        <v>7.299361470900001</v>
      </c>
      <c r="J6617">
        <f>Table2[[#This Row],[Consumption]]+Table2[[#This Row],[Predicted Consumption]]</f>
        <v>14.4993614709</v>
      </c>
      <c r="K6617">
        <f>ABS((Table2[[#This Row],[Consumption]]-Table2[[#This Row],[Predicted Consumption]])/Table2[[#This Row],[Consumption]])</f>
        <v>2.0276004085833335</v>
      </c>
    </row>
    <row r="6618" spans="1:11" x14ac:dyDescent="0.25">
      <c r="A6618" s="1">
        <v>40429.916666666664</v>
      </c>
      <c r="B6618">
        <v>1.4</v>
      </c>
      <c r="D6618" s="3">
        <v>40429.916666666664</v>
      </c>
      <c r="E6618">
        <v>1.4</v>
      </c>
      <c r="F6618">
        <v>5.3996580331399997</v>
      </c>
      <c r="G6618" s="5">
        <v>0.59664128107700598</v>
      </c>
      <c r="I6618">
        <f t="shared" si="103"/>
        <v>3.9996580331399998</v>
      </c>
      <c r="J6618">
        <f>Table2[[#This Row],[Consumption]]+Table2[[#This Row],[Predicted Consumption]]</f>
        <v>6.7996580331400001</v>
      </c>
      <c r="K6618">
        <f>ABS((Table2[[#This Row],[Consumption]]-Table2[[#This Row],[Predicted Consumption]])/Table2[[#This Row],[Consumption]])</f>
        <v>2.8568985951000001</v>
      </c>
    </row>
    <row r="6619" spans="1:11" x14ac:dyDescent="0.25">
      <c r="A6619" s="1">
        <v>40429.927083333336</v>
      </c>
      <c r="B6619">
        <v>1.4</v>
      </c>
      <c r="D6619" s="3">
        <v>40429.927083333336</v>
      </c>
      <c r="E6619">
        <v>1.4</v>
      </c>
      <c r="F6619">
        <v>1.3</v>
      </c>
      <c r="G6619" s="5">
        <v>0.56279764235010998</v>
      </c>
      <c r="I6619">
        <f t="shared" si="103"/>
        <v>9.9999999999999867E-2</v>
      </c>
      <c r="J6619">
        <f>Table2[[#This Row],[Consumption]]+Table2[[#This Row],[Predicted Consumption]]</f>
        <v>2.7</v>
      </c>
      <c r="K6619">
        <f>ABS((Table2[[#This Row],[Consumption]]-Table2[[#This Row],[Predicted Consumption]])/Table2[[#This Row],[Consumption]])</f>
        <v>7.1428571428571341E-2</v>
      </c>
    </row>
    <row r="6620" spans="1:11" x14ac:dyDescent="0.25">
      <c r="A6620" s="1">
        <v>40429.9375</v>
      </c>
      <c r="B6620">
        <v>1.3</v>
      </c>
      <c r="D6620" s="3">
        <v>40429.9375</v>
      </c>
      <c r="E6620">
        <v>1.3</v>
      </c>
      <c r="F6620">
        <v>1.3</v>
      </c>
      <c r="G6620" s="5">
        <v>0.73440789660661299</v>
      </c>
      <c r="I6620">
        <f t="shared" si="103"/>
        <v>0</v>
      </c>
      <c r="J6620">
        <f>Table2[[#This Row],[Consumption]]+Table2[[#This Row],[Predicted Consumption]]</f>
        <v>2.6</v>
      </c>
      <c r="K6620">
        <f>ABS((Table2[[#This Row],[Consumption]]-Table2[[#This Row],[Predicted Consumption]])/Table2[[#This Row],[Consumption]])</f>
        <v>0</v>
      </c>
    </row>
    <row r="6621" spans="1:11" x14ac:dyDescent="0.25">
      <c r="A6621" s="1">
        <v>40429.947916666664</v>
      </c>
      <c r="B6621">
        <v>1.4</v>
      </c>
      <c r="D6621" s="3">
        <v>40429.947916666664</v>
      </c>
      <c r="E6621">
        <v>1.4</v>
      </c>
      <c r="F6621">
        <v>1.3</v>
      </c>
      <c r="G6621" s="5">
        <v>0.32493182030891499</v>
      </c>
      <c r="I6621">
        <f t="shared" si="103"/>
        <v>9.9999999999999867E-2</v>
      </c>
      <c r="J6621">
        <f>Table2[[#This Row],[Consumption]]+Table2[[#This Row],[Predicted Consumption]]</f>
        <v>2.7</v>
      </c>
      <c r="K6621">
        <f>ABS((Table2[[#This Row],[Consumption]]-Table2[[#This Row],[Predicted Consumption]])/Table2[[#This Row],[Consumption]])</f>
        <v>7.1428571428571341E-2</v>
      </c>
    </row>
    <row r="6622" spans="1:11" x14ac:dyDescent="0.25">
      <c r="A6622" s="1">
        <v>40429.958333333336</v>
      </c>
      <c r="B6622">
        <v>1.2</v>
      </c>
      <c r="D6622" s="3">
        <v>40429.958333333336</v>
      </c>
      <c r="E6622">
        <v>1.2</v>
      </c>
      <c r="F6622">
        <v>1.3</v>
      </c>
      <c r="G6622" s="5">
        <v>0.44991123818749001</v>
      </c>
      <c r="I6622">
        <f t="shared" si="103"/>
        <v>0.10000000000000009</v>
      </c>
      <c r="J6622">
        <f>Table2[[#This Row],[Consumption]]+Table2[[#This Row],[Predicted Consumption]]</f>
        <v>2.5</v>
      </c>
      <c r="K6622">
        <f>ABS((Table2[[#This Row],[Consumption]]-Table2[[#This Row],[Predicted Consumption]])/Table2[[#This Row],[Consumption]])</f>
        <v>8.3333333333333412E-2</v>
      </c>
    </row>
    <row r="6623" spans="1:11" x14ac:dyDescent="0.25">
      <c r="A6623" s="1">
        <v>40429.96875</v>
      </c>
      <c r="B6623">
        <v>1.3</v>
      </c>
      <c r="D6623" s="3">
        <v>40429.96875</v>
      </c>
      <c r="E6623">
        <v>1.3</v>
      </c>
      <c r="F6623">
        <v>1.2</v>
      </c>
      <c r="G6623" s="5">
        <v>0.61050412013509303</v>
      </c>
      <c r="I6623">
        <f t="shared" si="103"/>
        <v>0.10000000000000009</v>
      </c>
      <c r="J6623">
        <f>Table2[[#This Row],[Consumption]]+Table2[[#This Row],[Predicted Consumption]]</f>
        <v>2.5</v>
      </c>
      <c r="K6623">
        <f>ABS((Table2[[#This Row],[Consumption]]-Table2[[#This Row],[Predicted Consumption]])/Table2[[#This Row],[Consumption]])</f>
        <v>7.6923076923076983E-2</v>
      </c>
    </row>
    <row r="6624" spans="1:11" x14ac:dyDescent="0.25">
      <c r="A6624" s="1">
        <v>40429.979166666664</v>
      </c>
      <c r="B6624">
        <v>1.3</v>
      </c>
      <c r="D6624" s="3">
        <v>40429.979166666664</v>
      </c>
      <c r="E6624">
        <v>1.3</v>
      </c>
      <c r="F6624">
        <v>1.4</v>
      </c>
      <c r="G6624" s="5">
        <v>0.46853966662133401</v>
      </c>
      <c r="I6624">
        <f t="shared" si="103"/>
        <v>9.9999999999999867E-2</v>
      </c>
      <c r="J6624">
        <f>Table2[[#This Row],[Consumption]]+Table2[[#This Row],[Predicted Consumption]]</f>
        <v>2.7</v>
      </c>
      <c r="K6624">
        <f>ABS((Table2[[#This Row],[Consumption]]-Table2[[#This Row],[Predicted Consumption]])/Table2[[#This Row],[Consumption]])</f>
        <v>7.6923076923076816E-2</v>
      </c>
    </row>
    <row r="6625" spans="1:11" x14ac:dyDescent="0.25">
      <c r="A6625" s="1">
        <v>40429.989583333336</v>
      </c>
      <c r="B6625">
        <v>1.3</v>
      </c>
      <c r="D6625" s="3">
        <v>40429.989583333336</v>
      </c>
      <c r="E6625">
        <v>1.3</v>
      </c>
      <c r="F6625">
        <v>1.3</v>
      </c>
      <c r="G6625" s="5">
        <v>0.44978318798042699</v>
      </c>
      <c r="I6625">
        <f t="shared" si="103"/>
        <v>0</v>
      </c>
      <c r="J6625">
        <f>Table2[[#This Row],[Consumption]]+Table2[[#This Row],[Predicted Consumption]]</f>
        <v>2.6</v>
      </c>
      <c r="K6625">
        <f>ABS((Table2[[#This Row],[Consumption]]-Table2[[#This Row],[Predicted Consumption]])/Table2[[#This Row],[Consumption]])</f>
        <v>0</v>
      </c>
    </row>
    <row r="6626" spans="1:11" x14ac:dyDescent="0.25">
      <c r="A6626" s="1">
        <v>40430</v>
      </c>
      <c r="B6626">
        <v>5.6</v>
      </c>
      <c r="D6626" s="2">
        <v>40430</v>
      </c>
      <c r="E6626">
        <v>5.6</v>
      </c>
      <c r="F6626">
        <v>1.3</v>
      </c>
      <c r="G6626" s="5">
        <v>0.37958400090442102</v>
      </c>
      <c r="I6626">
        <f t="shared" si="103"/>
        <v>4.3</v>
      </c>
      <c r="J6626">
        <f>Table2[[#This Row],[Consumption]]+Table2[[#This Row],[Predicted Consumption]]</f>
        <v>6.8999999999999995</v>
      </c>
      <c r="K6626">
        <f>ABS((Table2[[#This Row],[Consumption]]-Table2[[#This Row],[Predicted Consumption]])/Table2[[#This Row],[Consumption]])</f>
        <v>0.7678571428571429</v>
      </c>
    </row>
    <row r="6627" spans="1:11" x14ac:dyDescent="0.25">
      <c r="A6627" s="1">
        <v>40430.010416666664</v>
      </c>
      <c r="B6627">
        <v>5.3</v>
      </c>
      <c r="D6627" s="3">
        <v>40430.010416666664</v>
      </c>
      <c r="E6627">
        <v>5.3</v>
      </c>
      <c r="F6627">
        <v>5.5998769286999996</v>
      </c>
      <c r="G6627" s="5">
        <v>0.53099891537191302</v>
      </c>
      <c r="I6627">
        <f t="shared" si="103"/>
        <v>0.29987692869999982</v>
      </c>
      <c r="J6627">
        <f>Table2[[#This Row],[Consumption]]+Table2[[#This Row],[Predicted Consumption]]</f>
        <v>10.899876928699999</v>
      </c>
      <c r="K6627">
        <f>ABS((Table2[[#This Row],[Consumption]]-Table2[[#This Row],[Predicted Consumption]])/Table2[[#This Row],[Consumption]])</f>
        <v>5.658055258490563E-2</v>
      </c>
    </row>
    <row r="6628" spans="1:11" x14ac:dyDescent="0.25">
      <c r="A6628" s="1">
        <v>40430.020833333336</v>
      </c>
      <c r="B6628">
        <v>5.6</v>
      </c>
      <c r="D6628" s="3">
        <v>40430.020833333336</v>
      </c>
      <c r="E6628">
        <v>5.6</v>
      </c>
      <c r="F6628">
        <v>8.3976868550999999</v>
      </c>
      <c r="G6628" s="5">
        <v>0.435970795307561</v>
      </c>
      <c r="I6628">
        <f t="shared" si="103"/>
        <v>2.7976868551000003</v>
      </c>
      <c r="J6628">
        <f>Table2[[#This Row],[Consumption]]+Table2[[#This Row],[Predicted Consumption]]</f>
        <v>13.9976868551</v>
      </c>
      <c r="K6628">
        <f>ABS((Table2[[#This Row],[Consumption]]-Table2[[#This Row],[Predicted Consumption]])/Table2[[#This Row],[Consumption]])</f>
        <v>0.49958693841071439</v>
      </c>
    </row>
    <row r="6629" spans="1:11" x14ac:dyDescent="0.25">
      <c r="A6629" s="1">
        <v>40430.03125</v>
      </c>
      <c r="B6629">
        <v>5.7</v>
      </c>
      <c r="D6629" s="3">
        <v>40430.03125</v>
      </c>
      <c r="E6629">
        <v>5.7</v>
      </c>
      <c r="F6629">
        <v>5.49996801076</v>
      </c>
      <c r="G6629" s="5">
        <v>0.60502656067254901</v>
      </c>
      <c r="I6629">
        <f t="shared" si="103"/>
        <v>0.20003198924000021</v>
      </c>
      <c r="J6629">
        <f>Table2[[#This Row],[Consumption]]+Table2[[#This Row],[Predicted Consumption]]</f>
        <v>11.199968010759999</v>
      </c>
      <c r="K6629">
        <f>ABS((Table2[[#This Row],[Consumption]]-Table2[[#This Row],[Predicted Consumption]])/Table2[[#This Row],[Consumption]])</f>
        <v>3.5093331445614072E-2</v>
      </c>
    </row>
    <row r="6630" spans="1:11" x14ac:dyDescent="0.25">
      <c r="A6630" s="1">
        <v>40430.041666666664</v>
      </c>
      <c r="B6630">
        <v>5.7</v>
      </c>
      <c r="D6630" s="3">
        <v>40430.041666666664</v>
      </c>
      <c r="E6630">
        <v>5.7</v>
      </c>
      <c r="F6630">
        <v>5.0999999999999996</v>
      </c>
      <c r="G6630" s="5">
        <v>0.29862487942167698</v>
      </c>
      <c r="I6630">
        <f t="shared" si="103"/>
        <v>0.60000000000000053</v>
      </c>
      <c r="J6630">
        <f>Table2[[#This Row],[Consumption]]+Table2[[#This Row],[Predicted Consumption]]</f>
        <v>10.8</v>
      </c>
      <c r="K6630">
        <f>ABS((Table2[[#This Row],[Consumption]]-Table2[[#This Row],[Predicted Consumption]])/Table2[[#This Row],[Consumption]])</f>
        <v>0.10526315789473693</v>
      </c>
    </row>
    <row r="6631" spans="1:11" x14ac:dyDescent="0.25">
      <c r="A6631" s="1">
        <v>40430.052083333336</v>
      </c>
      <c r="B6631">
        <v>5.5</v>
      </c>
      <c r="D6631" s="3">
        <v>40430.052083333336</v>
      </c>
      <c r="E6631">
        <v>5.5</v>
      </c>
      <c r="F6631">
        <v>5.49996801076</v>
      </c>
      <c r="G6631" s="5">
        <v>0.49505368017234902</v>
      </c>
      <c r="I6631">
        <f t="shared" si="103"/>
        <v>3.1989240000029895E-5</v>
      </c>
      <c r="J6631">
        <f>Table2[[#This Row],[Consumption]]+Table2[[#This Row],[Predicted Consumption]]</f>
        <v>10.99996801076</v>
      </c>
      <c r="K6631">
        <f>ABS((Table2[[#This Row],[Consumption]]-Table2[[#This Row],[Predicted Consumption]])/Table2[[#This Row],[Consumption]])</f>
        <v>5.8162254545508896E-6</v>
      </c>
    </row>
    <row r="6632" spans="1:11" x14ac:dyDescent="0.25">
      <c r="A6632" s="1">
        <v>40430.0625</v>
      </c>
      <c r="B6632">
        <v>5.5</v>
      </c>
      <c r="D6632" s="3">
        <v>40430.0625</v>
      </c>
      <c r="E6632">
        <v>5.5</v>
      </c>
      <c r="F6632">
        <v>3.2764701999999999</v>
      </c>
      <c r="G6632" s="5">
        <v>0.74110995714333405</v>
      </c>
      <c r="I6632">
        <f t="shared" si="103"/>
        <v>2.2235298000000001</v>
      </c>
      <c r="J6632">
        <f>Table2[[#This Row],[Consumption]]+Table2[[#This Row],[Predicted Consumption]]</f>
        <v>8.7764702000000003</v>
      </c>
      <c r="K6632">
        <f>ABS((Table2[[#This Row],[Consumption]]-Table2[[#This Row],[Predicted Consumption]])/Table2[[#This Row],[Consumption]])</f>
        <v>0.40427814545454549</v>
      </c>
    </row>
    <row r="6633" spans="1:11" x14ac:dyDescent="0.25">
      <c r="A6633" s="1">
        <v>40430.072916666664</v>
      </c>
      <c r="B6633">
        <v>2.4</v>
      </c>
      <c r="D6633" s="3">
        <v>40430.072916666664</v>
      </c>
      <c r="E6633">
        <v>2.4</v>
      </c>
      <c r="F6633">
        <v>5.2971514630899996</v>
      </c>
      <c r="G6633" s="5">
        <v>0.40997149809530298</v>
      </c>
      <c r="I6633">
        <f t="shared" si="103"/>
        <v>2.8971514630899997</v>
      </c>
      <c r="J6633">
        <f>Table2[[#This Row],[Consumption]]+Table2[[#This Row],[Predicted Consumption]]</f>
        <v>7.69715146309</v>
      </c>
      <c r="K6633">
        <f>ABS((Table2[[#This Row],[Consumption]]-Table2[[#This Row],[Predicted Consumption]])/Table2[[#This Row],[Consumption]])</f>
        <v>1.2071464429541665</v>
      </c>
    </row>
    <row r="6634" spans="1:11" x14ac:dyDescent="0.25">
      <c r="A6634" s="1">
        <v>40430.083333333336</v>
      </c>
      <c r="B6634">
        <v>1.3</v>
      </c>
      <c r="D6634" s="3">
        <v>40430.083333333336</v>
      </c>
      <c r="E6634">
        <v>1.3</v>
      </c>
      <c r="F6634">
        <v>3.2764701999999999</v>
      </c>
      <c r="G6634" s="5">
        <v>0.50936141043260397</v>
      </c>
      <c r="I6634">
        <f t="shared" si="103"/>
        <v>1.9764701999999998</v>
      </c>
      <c r="J6634">
        <f>Table2[[#This Row],[Consumption]]+Table2[[#This Row],[Predicted Consumption]]</f>
        <v>4.5764702000000002</v>
      </c>
      <c r="K6634">
        <f>ABS((Table2[[#This Row],[Consumption]]-Table2[[#This Row],[Predicted Consumption]])/Table2[[#This Row],[Consumption]])</f>
        <v>1.5203616923076921</v>
      </c>
    </row>
    <row r="6635" spans="1:11" x14ac:dyDescent="0.25">
      <c r="A6635" s="1">
        <v>40430.09375</v>
      </c>
      <c r="B6635">
        <v>1.3</v>
      </c>
      <c r="D6635" s="3">
        <v>40430.09375</v>
      </c>
      <c r="E6635">
        <v>1.3</v>
      </c>
      <c r="F6635">
        <v>1.3</v>
      </c>
      <c r="G6635" s="5">
        <v>0.66622424091960597</v>
      </c>
      <c r="I6635">
        <f t="shared" si="103"/>
        <v>0</v>
      </c>
      <c r="J6635">
        <f>Table2[[#This Row],[Consumption]]+Table2[[#This Row],[Predicted Consumption]]</f>
        <v>2.6</v>
      </c>
      <c r="K6635">
        <f>ABS((Table2[[#This Row],[Consumption]]-Table2[[#This Row],[Predicted Consumption]])/Table2[[#This Row],[Consumption]])</f>
        <v>0</v>
      </c>
    </row>
    <row r="6636" spans="1:11" x14ac:dyDescent="0.25">
      <c r="A6636" s="1">
        <v>40430.104166666664</v>
      </c>
      <c r="B6636">
        <v>1.3</v>
      </c>
      <c r="D6636" s="3">
        <v>40430.104166666664</v>
      </c>
      <c r="E6636">
        <v>1.3</v>
      </c>
      <c r="I6636">
        <f t="shared" si="103"/>
        <v>1.3</v>
      </c>
      <c r="J6636">
        <f>Table2[[#This Row],[Consumption]]+Table2[[#This Row],[Predicted Consumption]]</f>
        <v>1.3</v>
      </c>
      <c r="K6636">
        <f>ABS((Table2[[#This Row],[Consumption]]-Table2[[#This Row],[Predicted Consumption]])/Table2[[#This Row],[Consumption]])</f>
        <v>1</v>
      </c>
    </row>
    <row r="6637" spans="1:11" x14ac:dyDescent="0.25">
      <c r="A6637" s="1">
        <v>40430.114583333336</v>
      </c>
      <c r="B6637">
        <v>1.2</v>
      </c>
      <c r="D6637" s="3">
        <v>40430.114583333336</v>
      </c>
      <c r="E6637">
        <v>1.2</v>
      </c>
      <c r="F6637">
        <v>1.3</v>
      </c>
      <c r="G6637" s="5">
        <v>0.42575685290139798</v>
      </c>
      <c r="I6637">
        <f t="shared" si="103"/>
        <v>0.10000000000000009</v>
      </c>
      <c r="J6637">
        <f>Table2[[#This Row],[Consumption]]+Table2[[#This Row],[Predicted Consumption]]</f>
        <v>2.5</v>
      </c>
      <c r="K6637">
        <f>ABS((Table2[[#This Row],[Consumption]]-Table2[[#This Row],[Predicted Consumption]])/Table2[[#This Row],[Consumption]])</f>
        <v>8.3333333333333412E-2</v>
      </c>
    </row>
    <row r="6638" spans="1:11" x14ac:dyDescent="0.25">
      <c r="A6638" s="1">
        <v>40430.125</v>
      </c>
      <c r="B6638">
        <v>1.3</v>
      </c>
      <c r="D6638" s="3">
        <v>40430.125</v>
      </c>
      <c r="E6638">
        <v>1.3</v>
      </c>
      <c r="F6638">
        <v>1.2</v>
      </c>
      <c r="G6638" s="5">
        <v>0.77120429935706003</v>
      </c>
      <c r="I6638">
        <f t="shared" si="103"/>
        <v>0.10000000000000009</v>
      </c>
      <c r="J6638">
        <f>Table2[[#This Row],[Consumption]]+Table2[[#This Row],[Predicted Consumption]]</f>
        <v>2.5</v>
      </c>
      <c r="K6638">
        <f>ABS((Table2[[#This Row],[Consumption]]-Table2[[#This Row],[Predicted Consumption]])/Table2[[#This Row],[Consumption]])</f>
        <v>7.6923076923076983E-2</v>
      </c>
    </row>
    <row r="6639" spans="1:11" x14ac:dyDescent="0.25">
      <c r="A6639" s="1">
        <v>40430.135416666664</v>
      </c>
      <c r="B6639">
        <v>1.3</v>
      </c>
      <c r="D6639" s="3">
        <v>40430.135416666664</v>
      </c>
      <c r="E6639">
        <v>1.3</v>
      </c>
      <c r="F6639">
        <v>1.3</v>
      </c>
      <c r="G6639" s="5">
        <v>0.52675464659372295</v>
      </c>
      <c r="I6639">
        <f t="shared" si="103"/>
        <v>0</v>
      </c>
      <c r="J6639">
        <f>Table2[[#This Row],[Consumption]]+Table2[[#This Row],[Predicted Consumption]]</f>
        <v>2.6</v>
      </c>
      <c r="K6639">
        <f>ABS((Table2[[#This Row],[Consumption]]-Table2[[#This Row],[Predicted Consumption]])/Table2[[#This Row],[Consumption]])</f>
        <v>0</v>
      </c>
    </row>
    <row r="6640" spans="1:11" x14ac:dyDescent="0.25">
      <c r="A6640" s="1">
        <v>40430.145833333336</v>
      </c>
      <c r="B6640">
        <v>1.2</v>
      </c>
      <c r="D6640" s="3">
        <v>40430.145833333336</v>
      </c>
      <c r="E6640">
        <v>1.2</v>
      </c>
      <c r="F6640">
        <v>1.3</v>
      </c>
      <c r="G6640" s="5">
        <v>0.93078429778671401</v>
      </c>
      <c r="I6640">
        <f t="shared" si="103"/>
        <v>0.10000000000000009</v>
      </c>
      <c r="J6640">
        <f>Table2[[#This Row],[Consumption]]+Table2[[#This Row],[Predicted Consumption]]</f>
        <v>2.5</v>
      </c>
      <c r="K6640">
        <f>ABS((Table2[[#This Row],[Consumption]]-Table2[[#This Row],[Predicted Consumption]])/Table2[[#This Row],[Consumption]])</f>
        <v>8.3333333333333412E-2</v>
      </c>
    </row>
    <row r="6641" spans="1:11" x14ac:dyDescent="0.25">
      <c r="A6641" s="1">
        <v>40430.15625</v>
      </c>
      <c r="B6641">
        <v>1.3</v>
      </c>
      <c r="D6641" s="3">
        <v>40430.15625</v>
      </c>
      <c r="E6641">
        <v>1.3</v>
      </c>
      <c r="F6641">
        <v>1.3</v>
      </c>
      <c r="G6641" s="5">
        <v>0.366339773389318</v>
      </c>
      <c r="I6641">
        <f t="shared" si="103"/>
        <v>0</v>
      </c>
      <c r="J6641">
        <f>Table2[[#This Row],[Consumption]]+Table2[[#This Row],[Predicted Consumption]]</f>
        <v>2.6</v>
      </c>
      <c r="K6641">
        <f>ABS((Table2[[#This Row],[Consumption]]-Table2[[#This Row],[Predicted Consumption]])/Table2[[#This Row],[Consumption]])</f>
        <v>0</v>
      </c>
    </row>
    <row r="6642" spans="1:11" x14ac:dyDescent="0.25">
      <c r="A6642" s="1">
        <v>40430.166666666664</v>
      </c>
      <c r="B6642">
        <v>1.3</v>
      </c>
      <c r="D6642" s="3">
        <v>40430.166666666664</v>
      </c>
      <c r="E6642">
        <v>1.3</v>
      </c>
      <c r="F6642">
        <v>1.3</v>
      </c>
      <c r="G6642" s="5">
        <v>0.64055980977512805</v>
      </c>
      <c r="I6642">
        <f t="shared" si="103"/>
        <v>0</v>
      </c>
      <c r="J6642">
        <f>Table2[[#This Row],[Consumption]]+Table2[[#This Row],[Predicted Consumption]]</f>
        <v>2.6</v>
      </c>
      <c r="K6642">
        <f>ABS((Table2[[#This Row],[Consumption]]-Table2[[#This Row],[Predicted Consumption]])/Table2[[#This Row],[Consumption]])</f>
        <v>0</v>
      </c>
    </row>
    <row r="6643" spans="1:11" x14ac:dyDescent="0.25">
      <c r="A6643" s="1">
        <v>40430.177083333336</v>
      </c>
      <c r="B6643">
        <v>1.3</v>
      </c>
      <c r="D6643" s="3">
        <v>40430.177083333336</v>
      </c>
      <c r="E6643">
        <v>1.3</v>
      </c>
      <c r="F6643">
        <v>1.3</v>
      </c>
      <c r="G6643" s="5">
        <v>0.59729637729502705</v>
      </c>
      <c r="I6643">
        <f t="shared" si="103"/>
        <v>0</v>
      </c>
      <c r="J6643">
        <f>Table2[[#This Row],[Consumption]]+Table2[[#This Row],[Predicted Consumption]]</f>
        <v>2.6</v>
      </c>
      <c r="K6643">
        <f>ABS((Table2[[#This Row],[Consumption]]-Table2[[#This Row],[Predicted Consumption]])/Table2[[#This Row],[Consumption]])</f>
        <v>0</v>
      </c>
    </row>
    <row r="6644" spans="1:11" x14ac:dyDescent="0.25">
      <c r="A6644" s="1">
        <v>40430.1875</v>
      </c>
      <c r="B6644">
        <v>1.2</v>
      </c>
      <c r="D6644" s="3">
        <v>40430.1875</v>
      </c>
      <c r="E6644">
        <v>1.2</v>
      </c>
      <c r="F6644">
        <v>1.3</v>
      </c>
      <c r="G6644" s="5">
        <v>0.458881632826728</v>
      </c>
      <c r="I6644">
        <f t="shared" si="103"/>
        <v>0.10000000000000009</v>
      </c>
      <c r="J6644">
        <f>Table2[[#This Row],[Consumption]]+Table2[[#This Row],[Predicted Consumption]]</f>
        <v>2.5</v>
      </c>
      <c r="K6644">
        <f>ABS((Table2[[#This Row],[Consumption]]-Table2[[#This Row],[Predicted Consumption]])/Table2[[#This Row],[Consumption]])</f>
        <v>8.3333333333333412E-2</v>
      </c>
    </row>
    <row r="6645" spans="1:11" x14ac:dyDescent="0.25">
      <c r="A6645" s="1">
        <v>40430.197916666664</v>
      </c>
      <c r="B6645">
        <v>1.3</v>
      </c>
      <c r="D6645" s="3">
        <v>40430.197916666664</v>
      </c>
      <c r="E6645">
        <v>1.3</v>
      </c>
      <c r="F6645">
        <v>1.3</v>
      </c>
      <c r="G6645" s="5">
        <v>0.94263480277314105</v>
      </c>
      <c r="I6645">
        <f t="shared" si="103"/>
        <v>0</v>
      </c>
      <c r="J6645">
        <f>Table2[[#This Row],[Consumption]]+Table2[[#This Row],[Predicted Consumption]]</f>
        <v>2.6</v>
      </c>
      <c r="K6645">
        <f>ABS((Table2[[#This Row],[Consumption]]-Table2[[#This Row],[Predicted Consumption]])/Table2[[#This Row],[Consumption]])</f>
        <v>0</v>
      </c>
    </row>
    <row r="6646" spans="1:11" x14ac:dyDescent="0.25">
      <c r="A6646" s="1">
        <v>40430.208333333336</v>
      </c>
      <c r="B6646">
        <v>1.2</v>
      </c>
      <c r="D6646" s="3">
        <v>40430.208333333336</v>
      </c>
      <c r="E6646">
        <v>1.2</v>
      </c>
      <c r="F6646">
        <v>1.3</v>
      </c>
      <c r="G6646" s="5">
        <v>0.432542978800244</v>
      </c>
      <c r="I6646">
        <f t="shared" si="103"/>
        <v>0.10000000000000009</v>
      </c>
      <c r="J6646">
        <f>Table2[[#This Row],[Consumption]]+Table2[[#This Row],[Predicted Consumption]]</f>
        <v>2.5</v>
      </c>
      <c r="K6646">
        <f>ABS((Table2[[#This Row],[Consumption]]-Table2[[#This Row],[Predicted Consumption]])/Table2[[#This Row],[Consumption]])</f>
        <v>8.3333333333333412E-2</v>
      </c>
    </row>
    <row r="6647" spans="1:11" x14ac:dyDescent="0.25">
      <c r="A6647" s="1">
        <v>40430.21875</v>
      </c>
      <c r="B6647">
        <v>3.6</v>
      </c>
      <c r="D6647" s="3">
        <v>40430.21875</v>
      </c>
      <c r="E6647">
        <v>3.6</v>
      </c>
      <c r="F6647">
        <v>1.2</v>
      </c>
      <c r="G6647" s="5">
        <v>0.46571612667280499</v>
      </c>
      <c r="I6647">
        <f t="shared" si="103"/>
        <v>2.4000000000000004</v>
      </c>
      <c r="J6647">
        <f>Table2[[#This Row],[Consumption]]+Table2[[#This Row],[Predicted Consumption]]</f>
        <v>4.8</v>
      </c>
      <c r="K6647">
        <f>ABS((Table2[[#This Row],[Consumption]]-Table2[[#This Row],[Predicted Consumption]])/Table2[[#This Row],[Consumption]])</f>
        <v>0.66666666666666674</v>
      </c>
    </row>
    <row r="6648" spans="1:11" x14ac:dyDescent="0.25">
      <c r="A6648" s="1">
        <v>40430.229166666664</v>
      </c>
      <c r="B6648">
        <v>5.4</v>
      </c>
      <c r="D6648" s="3">
        <v>40430.229166666664</v>
      </c>
      <c r="E6648">
        <v>5.4</v>
      </c>
      <c r="F6648">
        <v>1.4</v>
      </c>
      <c r="G6648" s="5">
        <v>0.89067835331704603</v>
      </c>
      <c r="I6648">
        <f t="shared" si="103"/>
        <v>4</v>
      </c>
      <c r="J6648">
        <f>Table2[[#This Row],[Consumption]]+Table2[[#This Row],[Predicted Consumption]]</f>
        <v>6.8000000000000007</v>
      </c>
      <c r="K6648">
        <f>ABS((Table2[[#This Row],[Consumption]]-Table2[[#This Row],[Predicted Consumption]])/Table2[[#This Row],[Consumption]])</f>
        <v>0.7407407407407407</v>
      </c>
    </row>
    <row r="6649" spans="1:11" x14ac:dyDescent="0.25">
      <c r="A6649" s="1">
        <v>40430.239583333336</v>
      </c>
      <c r="B6649">
        <v>5.8</v>
      </c>
      <c r="D6649" s="3">
        <v>40430.239583333336</v>
      </c>
      <c r="E6649">
        <v>5.8</v>
      </c>
      <c r="F6649">
        <v>5.2971514630899996</v>
      </c>
      <c r="G6649" s="5">
        <v>0.88333676198664202</v>
      </c>
      <c r="I6649">
        <f t="shared" si="103"/>
        <v>0.5028485369100002</v>
      </c>
      <c r="J6649">
        <f>Table2[[#This Row],[Consumption]]+Table2[[#This Row],[Predicted Consumption]]</f>
        <v>11.09715146309</v>
      </c>
      <c r="K6649">
        <f>ABS((Table2[[#This Row],[Consumption]]-Table2[[#This Row],[Predicted Consumption]])/Table2[[#This Row],[Consumption]])</f>
        <v>8.6698023605172453E-2</v>
      </c>
    </row>
    <row r="6650" spans="1:11" x14ac:dyDescent="0.25">
      <c r="A6650" s="1">
        <v>40430.25</v>
      </c>
      <c r="B6650">
        <v>9.6</v>
      </c>
      <c r="D6650" s="3">
        <v>40430.25</v>
      </c>
      <c r="E6650">
        <v>9.6</v>
      </c>
      <c r="F6650">
        <v>5.6999887250899999</v>
      </c>
      <c r="G6650" s="5">
        <v>0.48888665440960699</v>
      </c>
      <c r="I6650">
        <f t="shared" si="103"/>
        <v>3.9000112749099998</v>
      </c>
      <c r="J6650">
        <f>Table2[[#This Row],[Consumption]]+Table2[[#This Row],[Predicted Consumption]]</f>
        <v>15.29998872509</v>
      </c>
      <c r="K6650">
        <f>ABS((Table2[[#This Row],[Consumption]]-Table2[[#This Row],[Predicted Consumption]])/Table2[[#This Row],[Consumption]])</f>
        <v>0.40625117446979164</v>
      </c>
    </row>
    <row r="6651" spans="1:11" x14ac:dyDescent="0.25">
      <c r="A6651" s="1">
        <v>40430.260416666664</v>
      </c>
      <c r="B6651">
        <v>9.9</v>
      </c>
      <c r="D6651" s="3">
        <v>40430.260416666664</v>
      </c>
      <c r="E6651">
        <v>9.9</v>
      </c>
      <c r="F6651">
        <v>10.199992268999999</v>
      </c>
      <c r="G6651" s="5">
        <v>0.171364947081248</v>
      </c>
      <c r="I6651">
        <f t="shared" si="103"/>
        <v>0.29999226899999876</v>
      </c>
      <c r="J6651">
        <f>Table2[[#This Row],[Consumption]]+Table2[[#This Row],[Predicted Consumption]]</f>
        <v>20.099992268999998</v>
      </c>
      <c r="K6651">
        <f>ABS((Table2[[#This Row],[Consumption]]-Table2[[#This Row],[Predicted Consumption]])/Table2[[#This Row],[Consumption]])</f>
        <v>3.0302249393939266E-2</v>
      </c>
    </row>
    <row r="6652" spans="1:11" x14ac:dyDescent="0.25">
      <c r="A6652" s="1">
        <v>40430.270833333336</v>
      </c>
      <c r="B6652">
        <v>9.6</v>
      </c>
      <c r="D6652" s="3">
        <v>40430.270833333336</v>
      </c>
      <c r="E6652">
        <v>9.6</v>
      </c>
      <c r="F6652">
        <v>9.4999998471300007</v>
      </c>
      <c r="G6652" s="5">
        <v>0.23032434707357699</v>
      </c>
      <c r="I6652">
        <f t="shared" si="103"/>
        <v>0.10000015286999897</v>
      </c>
      <c r="J6652">
        <f>Table2[[#This Row],[Consumption]]+Table2[[#This Row],[Predicted Consumption]]</f>
        <v>19.09999984713</v>
      </c>
      <c r="K6652">
        <f>ABS((Table2[[#This Row],[Consumption]]-Table2[[#This Row],[Predicted Consumption]])/Table2[[#This Row],[Consumption]])</f>
        <v>1.0416682590624893E-2</v>
      </c>
    </row>
    <row r="6653" spans="1:11" x14ac:dyDescent="0.25">
      <c r="A6653" s="1">
        <v>40430.28125</v>
      </c>
      <c r="B6653">
        <v>9.5</v>
      </c>
      <c r="D6653" s="3">
        <v>40430.28125</v>
      </c>
      <c r="E6653">
        <v>9.5</v>
      </c>
      <c r="F6653">
        <v>8.8995386411199995</v>
      </c>
      <c r="G6653" s="5">
        <v>0.58260844793046895</v>
      </c>
      <c r="I6653">
        <f t="shared" si="103"/>
        <v>0.60046135888000052</v>
      </c>
      <c r="J6653">
        <f>Table2[[#This Row],[Consumption]]+Table2[[#This Row],[Predicted Consumption]]</f>
        <v>18.399538641119999</v>
      </c>
      <c r="K6653">
        <f>ABS((Table2[[#This Row],[Consumption]]-Table2[[#This Row],[Predicted Consumption]])/Table2[[#This Row],[Consumption]])</f>
        <v>6.3206458829473733E-2</v>
      </c>
    </row>
    <row r="6654" spans="1:11" x14ac:dyDescent="0.25">
      <c r="A6654" s="1">
        <v>40430.291666666664</v>
      </c>
      <c r="B6654">
        <v>9.6</v>
      </c>
      <c r="D6654" s="3">
        <v>40430.291666666664</v>
      </c>
      <c r="E6654">
        <v>9.6</v>
      </c>
      <c r="F6654">
        <v>9.8999987005700003</v>
      </c>
      <c r="G6654" s="5">
        <v>0.53508885346693102</v>
      </c>
      <c r="I6654">
        <f t="shared" si="103"/>
        <v>0.29999870057000066</v>
      </c>
      <c r="J6654">
        <f>Table2[[#This Row],[Consumption]]+Table2[[#This Row],[Predicted Consumption]]</f>
        <v>19.49999870057</v>
      </c>
      <c r="K6654">
        <f>ABS((Table2[[#This Row],[Consumption]]-Table2[[#This Row],[Predicted Consumption]])/Table2[[#This Row],[Consumption]])</f>
        <v>3.1249864642708403E-2</v>
      </c>
    </row>
    <row r="6655" spans="1:11" x14ac:dyDescent="0.25">
      <c r="A6655" s="1">
        <v>40430.302083333336</v>
      </c>
      <c r="B6655">
        <v>9</v>
      </c>
      <c r="D6655" s="3">
        <v>40430.302083333336</v>
      </c>
      <c r="E6655">
        <v>9</v>
      </c>
      <c r="F6655">
        <v>9.4999998929899991</v>
      </c>
      <c r="G6655" s="5">
        <v>0.37529252372229399</v>
      </c>
      <c r="I6655">
        <f t="shared" si="103"/>
        <v>0.49999989298999914</v>
      </c>
      <c r="J6655">
        <f>Table2[[#This Row],[Consumption]]+Table2[[#This Row],[Predicted Consumption]]</f>
        <v>18.499999892989997</v>
      </c>
      <c r="K6655">
        <f>ABS((Table2[[#This Row],[Consumption]]-Table2[[#This Row],[Predicted Consumption]])/Table2[[#This Row],[Consumption]])</f>
        <v>5.5555543665555457E-2</v>
      </c>
    </row>
    <row r="6656" spans="1:11" x14ac:dyDescent="0.25">
      <c r="A6656" s="1">
        <v>40430.3125</v>
      </c>
      <c r="B6656">
        <v>8.8000000000000007</v>
      </c>
      <c r="D6656" s="3">
        <v>40430.3125</v>
      </c>
      <c r="E6656">
        <v>8.8000000000000007</v>
      </c>
      <c r="F6656">
        <v>7.7974410643500001</v>
      </c>
      <c r="G6656" s="5">
        <v>0.18229779636434101</v>
      </c>
      <c r="I6656">
        <f t="shared" si="103"/>
        <v>1.0025589356500006</v>
      </c>
      <c r="J6656">
        <f>Table2[[#This Row],[Consumption]]+Table2[[#This Row],[Predicted Consumption]]</f>
        <v>16.597441064350001</v>
      </c>
      <c r="K6656">
        <f>ABS((Table2[[#This Row],[Consumption]]-Table2[[#This Row],[Predicted Consumption]])/Table2[[#This Row],[Consumption]])</f>
        <v>0.11392715177840916</v>
      </c>
    </row>
    <row r="6657" spans="1:11" x14ac:dyDescent="0.25">
      <c r="A6657" s="1">
        <v>40430.322916666664</v>
      </c>
      <c r="B6657">
        <v>8.5</v>
      </c>
      <c r="D6657" s="3">
        <v>40430.322916666664</v>
      </c>
      <c r="E6657">
        <v>8.5</v>
      </c>
      <c r="F6657">
        <v>7.7974410643500001</v>
      </c>
      <c r="G6657" s="5">
        <v>0.23310941934784399</v>
      </c>
      <c r="I6657">
        <f t="shared" si="103"/>
        <v>0.70255893564999994</v>
      </c>
      <c r="J6657">
        <f>Table2[[#This Row],[Consumption]]+Table2[[#This Row],[Predicted Consumption]]</f>
        <v>16.29744106435</v>
      </c>
      <c r="K6657">
        <f>ABS((Table2[[#This Row],[Consumption]]-Table2[[#This Row],[Predicted Consumption]])/Table2[[#This Row],[Consumption]])</f>
        <v>8.2653992429411752E-2</v>
      </c>
    </row>
    <row r="6658" spans="1:11" x14ac:dyDescent="0.25">
      <c r="A6658" s="1">
        <v>40430.333333333336</v>
      </c>
      <c r="B6658">
        <v>8.8000000000000007</v>
      </c>
      <c r="D6658" s="3">
        <v>40430.333333333336</v>
      </c>
      <c r="E6658">
        <v>8.8000000000000007</v>
      </c>
      <c r="F6658">
        <v>10.899361470900001</v>
      </c>
      <c r="G6658" s="5">
        <v>0.32807577516374697</v>
      </c>
      <c r="I6658">
        <f t="shared" si="103"/>
        <v>2.0993614708999999</v>
      </c>
      <c r="J6658">
        <f>Table2[[#This Row],[Consumption]]+Table2[[#This Row],[Predicted Consumption]]</f>
        <v>19.699361470900001</v>
      </c>
      <c r="K6658">
        <f>ABS((Table2[[#This Row],[Consumption]]-Table2[[#This Row],[Predicted Consumption]])/Table2[[#This Row],[Consumption]])</f>
        <v>0.23856380351136361</v>
      </c>
    </row>
    <row r="6659" spans="1:11" x14ac:dyDescent="0.25">
      <c r="A6659" s="1">
        <v>40430.34375</v>
      </c>
      <c r="B6659">
        <v>9.8000000000000007</v>
      </c>
      <c r="D6659" s="3">
        <v>40430.34375</v>
      </c>
      <c r="E6659">
        <v>9.8000000000000007</v>
      </c>
      <c r="F6659">
        <v>10.499441453199999</v>
      </c>
      <c r="G6659" s="5">
        <v>0.35367069514184302</v>
      </c>
      <c r="I6659">
        <f t="shared" si="103"/>
        <v>0.69944145319999862</v>
      </c>
      <c r="J6659">
        <f>Table2[[#This Row],[Consumption]]+Table2[[#This Row],[Predicted Consumption]]</f>
        <v>20.2994414532</v>
      </c>
      <c r="K6659">
        <f>ABS((Table2[[#This Row],[Consumption]]-Table2[[#This Row],[Predicted Consumption]])/Table2[[#This Row],[Consumption]])</f>
        <v>7.137157685714271E-2</v>
      </c>
    </row>
    <row r="6660" spans="1:11" x14ac:dyDescent="0.25">
      <c r="A6660" s="1">
        <v>40430.354166666664</v>
      </c>
      <c r="B6660">
        <v>8.1</v>
      </c>
      <c r="D6660" s="3">
        <v>40430.354166666664</v>
      </c>
      <c r="E6660">
        <v>8.1</v>
      </c>
      <c r="F6660">
        <v>9.8999987005700003</v>
      </c>
      <c r="G6660" s="5">
        <v>0.433697503247715</v>
      </c>
      <c r="I6660">
        <f t="shared" ref="I6660:I6723" si="104">ABS(F6660-E6660)</f>
        <v>1.7999987005700007</v>
      </c>
      <c r="J6660">
        <f>Table2[[#This Row],[Consumption]]+Table2[[#This Row],[Predicted Consumption]]</f>
        <v>17.99999870057</v>
      </c>
      <c r="K6660">
        <f>ABS((Table2[[#This Row],[Consumption]]-Table2[[#This Row],[Predicted Consumption]])/Table2[[#This Row],[Consumption]])</f>
        <v>0.22222206179876552</v>
      </c>
    </row>
    <row r="6661" spans="1:11" x14ac:dyDescent="0.25">
      <c r="A6661" s="1">
        <v>40430.364583333336</v>
      </c>
      <c r="B6661">
        <v>9</v>
      </c>
      <c r="D6661" s="3">
        <v>40430.364583333336</v>
      </c>
      <c r="E6661">
        <v>9</v>
      </c>
      <c r="F6661">
        <v>9.2999540013500006</v>
      </c>
      <c r="G6661" s="5">
        <v>0.381943538347078</v>
      </c>
      <c r="I6661">
        <f t="shared" si="104"/>
        <v>0.29995400135000061</v>
      </c>
      <c r="J6661">
        <f>Table2[[#This Row],[Consumption]]+Table2[[#This Row],[Predicted Consumption]]</f>
        <v>18.299954001350002</v>
      </c>
      <c r="K6661">
        <f>ABS((Table2[[#This Row],[Consumption]]-Table2[[#This Row],[Predicted Consumption]])/Table2[[#This Row],[Consumption]])</f>
        <v>3.3328222372222292E-2</v>
      </c>
    </row>
    <row r="6662" spans="1:11" x14ac:dyDescent="0.25">
      <c r="A6662" s="1">
        <v>40430.375</v>
      </c>
      <c r="B6662">
        <v>10.5</v>
      </c>
      <c r="D6662" s="3">
        <v>40430.375</v>
      </c>
      <c r="E6662">
        <v>10.5</v>
      </c>
      <c r="F6662">
        <v>8.8000000000000007</v>
      </c>
      <c r="G6662" s="5">
        <v>0.354678725172069</v>
      </c>
      <c r="I6662">
        <f t="shared" si="104"/>
        <v>1.6999999999999993</v>
      </c>
      <c r="J6662">
        <f>Table2[[#This Row],[Consumption]]+Table2[[#This Row],[Predicted Consumption]]</f>
        <v>19.3</v>
      </c>
      <c r="K6662">
        <f>ABS((Table2[[#This Row],[Consumption]]-Table2[[#This Row],[Predicted Consumption]])/Table2[[#This Row],[Consumption]])</f>
        <v>0.16190476190476183</v>
      </c>
    </row>
    <row r="6663" spans="1:11" x14ac:dyDescent="0.25">
      <c r="A6663" s="1">
        <v>40430.385416666664</v>
      </c>
      <c r="B6663">
        <v>10.199999999999999</v>
      </c>
      <c r="D6663" s="3">
        <v>40430.385416666664</v>
      </c>
      <c r="E6663">
        <v>10.199999999999999</v>
      </c>
      <c r="F6663">
        <v>13.1869967</v>
      </c>
      <c r="G6663" s="5">
        <v>0.18408172893956901</v>
      </c>
      <c r="I6663">
        <f t="shared" si="104"/>
        <v>2.9869967000000006</v>
      </c>
      <c r="J6663">
        <f>Table2[[#This Row],[Consumption]]+Table2[[#This Row],[Predicted Consumption]]</f>
        <v>23.386996699999997</v>
      </c>
      <c r="K6663">
        <f>ABS((Table2[[#This Row],[Consumption]]-Table2[[#This Row],[Predicted Consumption]])/Table2[[#This Row],[Consumption]])</f>
        <v>0.29284281372549026</v>
      </c>
    </row>
    <row r="6664" spans="1:11" x14ac:dyDescent="0.25">
      <c r="A6664" s="1">
        <v>40430.395833333336</v>
      </c>
      <c r="B6664">
        <v>12.6</v>
      </c>
      <c r="D6664" s="3">
        <v>40430.395833333336</v>
      </c>
      <c r="E6664">
        <v>12.6</v>
      </c>
      <c r="F6664">
        <v>10.899361470900001</v>
      </c>
      <c r="G6664" s="5">
        <v>0.30244889006647202</v>
      </c>
      <c r="I6664">
        <f t="shared" si="104"/>
        <v>1.700638529099999</v>
      </c>
      <c r="J6664">
        <f>Table2[[#This Row],[Consumption]]+Table2[[#This Row],[Predicted Consumption]]</f>
        <v>23.499361470899998</v>
      </c>
      <c r="K6664">
        <f>ABS((Table2[[#This Row],[Consumption]]-Table2[[#This Row],[Predicted Consumption]])/Table2[[#This Row],[Consumption]])</f>
        <v>0.13497131183333325</v>
      </c>
    </row>
    <row r="6665" spans="1:11" x14ac:dyDescent="0.25">
      <c r="A6665" s="1">
        <v>40430.40625</v>
      </c>
      <c r="B6665">
        <v>12.2</v>
      </c>
      <c r="D6665" s="3">
        <v>40430.40625</v>
      </c>
      <c r="E6665">
        <v>12.2</v>
      </c>
      <c r="F6665">
        <v>11.499128604599999</v>
      </c>
      <c r="G6665" s="5">
        <v>0.24855097255016101</v>
      </c>
      <c r="I6665">
        <f t="shared" si="104"/>
        <v>0.7008713954000001</v>
      </c>
      <c r="J6665">
        <f>Table2[[#This Row],[Consumption]]+Table2[[#This Row],[Predicted Consumption]]</f>
        <v>23.699128604599998</v>
      </c>
      <c r="K6665">
        <f>ABS((Table2[[#This Row],[Consumption]]-Table2[[#This Row],[Predicted Consumption]])/Table2[[#This Row],[Consumption]])</f>
        <v>5.7448475032786897E-2</v>
      </c>
    </row>
    <row r="6666" spans="1:11" x14ac:dyDescent="0.25">
      <c r="A6666" s="1">
        <v>40430.416666666664</v>
      </c>
      <c r="B6666">
        <v>13</v>
      </c>
      <c r="D6666" s="3">
        <v>40430.416666666664</v>
      </c>
      <c r="E6666">
        <v>13</v>
      </c>
      <c r="F6666">
        <v>11.751561872</v>
      </c>
      <c r="G6666" s="5">
        <v>0.26368914190917198</v>
      </c>
      <c r="I6666">
        <f t="shared" si="104"/>
        <v>1.2484381280000001</v>
      </c>
      <c r="J6666">
        <f>Table2[[#This Row],[Consumption]]+Table2[[#This Row],[Predicted Consumption]]</f>
        <v>24.751561872</v>
      </c>
      <c r="K6666">
        <f>ABS((Table2[[#This Row],[Consumption]]-Table2[[#This Row],[Predicted Consumption]])/Table2[[#This Row],[Consumption]])</f>
        <v>9.6033702153846157E-2</v>
      </c>
    </row>
    <row r="6667" spans="1:11" x14ac:dyDescent="0.25">
      <c r="A6667" s="1">
        <v>40430.427083333336</v>
      </c>
      <c r="B6667">
        <v>13</v>
      </c>
      <c r="D6667" s="3">
        <v>40430.427083333336</v>
      </c>
      <c r="E6667">
        <v>13</v>
      </c>
      <c r="F6667">
        <v>12.2912784113</v>
      </c>
      <c r="G6667" s="5">
        <v>0.49679317218577701</v>
      </c>
      <c r="I6667">
        <f t="shared" si="104"/>
        <v>0.70872158869999957</v>
      </c>
      <c r="J6667">
        <f>Table2[[#This Row],[Consumption]]+Table2[[#This Row],[Predicted Consumption]]</f>
        <v>25.291278411299999</v>
      </c>
      <c r="K6667">
        <f>ABS((Table2[[#This Row],[Consumption]]-Table2[[#This Row],[Predicted Consumption]])/Table2[[#This Row],[Consumption]])</f>
        <v>5.4517045284615352E-2</v>
      </c>
    </row>
    <row r="6668" spans="1:11" x14ac:dyDescent="0.25">
      <c r="A6668" s="1">
        <v>40430.4375</v>
      </c>
      <c r="B6668">
        <v>12.3</v>
      </c>
      <c r="D6668" s="3">
        <v>40430.4375</v>
      </c>
      <c r="E6668">
        <v>12.3</v>
      </c>
      <c r="F6668">
        <v>12.2912784113</v>
      </c>
      <c r="G6668" s="5">
        <v>0.51798892105266903</v>
      </c>
      <c r="I6668">
        <f t="shared" si="104"/>
        <v>8.7215887000002823E-3</v>
      </c>
      <c r="J6668">
        <f>Table2[[#This Row],[Consumption]]+Table2[[#This Row],[Predicted Consumption]]</f>
        <v>24.591278411300003</v>
      </c>
      <c r="K6668">
        <f>ABS((Table2[[#This Row],[Consumption]]-Table2[[#This Row],[Predicted Consumption]])/Table2[[#This Row],[Consumption]])</f>
        <v>7.0907225203254321E-4</v>
      </c>
    </row>
    <row r="6669" spans="1:11" x14ac:dyDescent="0.25">
      <c r="A6669" s="1">
        <v>40430.447916666664</v>
      </c>
      <c r="B6669">
        <v>9.6</v>
      </c>
      <c r="D6669" s="3">
        <v>40430.447916666664</v>
      </c>
      <c r="E6669">
        <v>9.6</v>
      </c>
      <c r="F6669">
        <v>12.9874044286</v>
      </c>
      <c r="G6669" s="5">
        <v>0.54762263682757795</v>
      </c>
      <c r="I6669">
        <f t="shared" si="104"/>
        <v>3.3874044286</v>
      </c>
      <c r="J6669">
        <f>Table2[[#This Row],[Consumption]]+Table2[[#This Row],[Predicted Consumption]]</f>
        <v>22.587404428599999</v>
      </c>
      <c r="K6669">
        <f>ABS((Table2[[#This Row],[Consumption]]-Table2[[#This Row],[Predicted Consumption]])/Table2[[#This Row],[Consumption]])</f>
        <v>0.35285462797916667</v>
      </c>
    </row>
    <row r="6670" spans="1:11" x14ac:dyDescent="0.25">
      <c r="A6670" s="1">
        <v>40430.458333333336</v>
      </c>
      <c r="B6670">
        <v>10.9</v>
      </c>
      <c r="D6670" s="3">
        <v>40430.458333333336</v>
      </c>
      <c r="E6670">
        <v>10.9</v>
      </c>
      <c r="F6670">
        <v>9.8999987005700003</v>
      </c>
      <c r="G6670" s="5">
        <v>0.252972454839822</v>
      </c>
      <c r="I6670">
        <f t="shared" si="104"/>
        <v>1.00000129943</v>
      </c>
      <c r="J6670">
        <f>Table2[[#This Row],[Consumption]]+Table2[[#This Row],[Predicted Consumption]]</f>
        <v>20.799998700570001</v>
      </c>
      <c r="K6670">
        <f>ABS((Table2[[#This Row],[Consumption]]-Table2[[#This Row],[Predicted Consumption]])/Table2[[#This Row],[Consumption]])</f>
        <v>9.1743238479816511E-2</v>
      </c>
    </row>
    <row r="6671" spans="1:11" x14ac:dyDescent="0.25">
      <c r="A6671" s="1">
        <v>40430.46875</v>
      </c>
      <c r="B6671">
        <v>13.8</v>
      </c>
      <c r="D6671" s="3">
        <v>40430.46875</v>
      </c>
      <c r="E6671">
        <v>13.8</v>
      </c>
      <c r="F6671">
        <v>10.199994588299999</v>
      </c>
      <c r="G6671" s="5">
        <v>0.286777266913187</v>
      </c>
      <c r="I6671">
        <f t="shared" si="104"/>
        <v>3.6000054117000015</v>
      </c>
      <c r="J6671">
        <f>Table2[[#This Row],[Consumption]]+Table2[[#This Row],[Predicted Consumption]]</f>
        <v>23.999994588299998</v>
      </c>
      <c r="K6671">
        <f>ABS((Table2[[#This Row],[Consumption]]-Table2[[#This Row],[Predicted Consumption]])/Table2[[#This Row],[Consumption]])</f>
        <v>0.26086995736956531</v>
      </c>
    </row>
    <row r="6672" spans="1:11" x14ac:dyDescent="0.25">
      <c r="A6672" s="1">
        <v>40430.479166666664</v>
      </c>
      <c r="B6672">
        <v>11.8</v>
      </c>
      <c r="D6672" s="3">
        <v>40430.479166666664</v>
      </c>
      <c r="E6672">
        <v>11.8</v>
      </c>
      <c r="F6672">
        <v>13.064702</v>
      </c>
      <c r="G6672" s="5">
        <v>0.49216616486885301</v>
      </c>
      <c r="I6672">
        <f t="shared" si="104"/>
        <v>1.2647019999999998</v>
      </c>
      <c r="J6672">
        <f>Table2[[#This Row],[Consumption]]+Table2[[#This Row],[Predicted Consumption]]</f>
        <v>24.864702000000001</v>
      </c>
      <c r="K6672">
        <f>ABS((Table2[[#This Row],[Consumption]]-Table2[[#This Row],[Predicted Consumption]])/Table2[[#This Row],[Consumption]])</f>
        <v>0.10717813559322031</v>
      </c>
    </row>
    <row r="6673" spans="1:11" x14ac:dyDescent="0.25">
      <c r="A6673" s="1">
        <v>40430.489583333336</v>
      </c>
      <c r="B6673">
        <v>11.7</v>
      </c>
      <c r="D6673" s="3">
        <v>40430.489583333336</v>
      </c>
      <c r="E6673">
        <v>11.7</v>
      </c>
      <c r="F6673">
        <v>10.5998524735</v>
      </c>
      <c r="G6673" s="5">
        <v>0.49894914885144998</v>
      </c>
      <c r="I6673">
        <f t="shared" si="104"/>
        <v>1.1001475264999989</v>
      </c>
      <c r="J6673">
        <f>Table2[[#This Row],[Consumption]]+Table2[[#This Row],[Predicted Consumption]]</f>
        <v>22.2998524735</v>
      </c>
      <c r="K6673">
        <f>ABS((Table2[[#This Row],[Consumption]]-Table2[[#This Row],[Predicted Consumption]])/Table2[[#This Row],[Consumption]])</f>
        <v>9.402970311965804E-2</v>
      </c>
    </row>
    <row r="6674" spans="1:11" x14ac:dyDescent="0.25">
      <c r="A6674" s="1">
        <v>40430.5</v>
      </c>
      <c r="B6674">
        <v>10</v>
      </c>
      <c r="D6674" s="3">
        <v>40430.5</v>
      </c>
      <c r="E6674">
        <v>10</v>
      </c>
      <c r="F6674">
        <v>10.499609017299999</v>
      </c>
      <c r="G6674" s="5">
        <v>0.41836820219966903</v>
      </c>
      <c r="I6674">
        <f t="shared" si="104"/>
        <v>0.49960901729999918</v>
      </c>
      <c r="J6674">
        <f>Table2[[#This Row],[Consumption]]+Table2[[#This Row],[Predicted Consumption]]</f>
        <v>20.499609017299999</v>
      </c>
      <c r="K6674">
        <f>ABS((Table2[[#This Row],[Consumption]]-Table2[[#This Row],[Predicted Consumption]])/Table2[[#This Row],[Consumption]])</f>
        <v>4.9960901729999917E-2</v>
      </c>
    </row>
    <row r="6675" spans="1:11" x14ac:dyDescent="0.25">
      <c r="A6675" s="1">
        <v>40430.510416666664</v>
      </c>
      <c r="B6675">
        <v>7.9</v>
      </c>
      <c r="D6675" s="3">
        <v>40430.510416666664</v>
      </c>
      <c r="E6675">
        <v>7.9</v>
      </c>
      <c r="F6675">
        <v>9.7999973482700007</v>
      </c>
      <c r="G6675" s="5">
        <v>0.26172557262336599</v>
      </c>
      <c r="I6675">
        <f t="shared" si="104"/>
        <v>1.8999973482700003</v>
      </c>
      <c r="J6675">
        <f>Table2[[#This Row],[Consumption]]+Table2[[#This Row],[Predicted Consumption]]</f>
        <v>17.699997348270003</v>
      </c>
      <c r="K6675">
        <f>ABS((Table2[[#This Row],[Consumption]]-Table2[[#This Row],[Predicted Consumption]])/Table2[[#This Row],[Consumption]])</f>
        <v>0.24050599345189877</v>
      </c>
    </row>
    <row r="6676" spans="1:11" x14ac:dyDescent="0.25">
      <c r="A6676" s="1">
        <v>40430.520833333336</v>
      </c>
      <c r="B6676">
        <v>9.5</v>
      </c>
      <c r="D6676" s="3">
        <v>40430.520833333336</v>
      </c>
      <c r="E6676">
        <v>9.5</v>
      </c>
      <c r="F6676">
        <v>8.9998976764599998</v>
      </c>
      <c r="G6676" s="5">
        <v>0.59475389834452197</v>
      </c>
      <c r="I6676">
        <f t="shared" si="104"/>
        <v>0.50010232354000017</v>
      </c>
      <c r="J6676">
        <f>Table2[[#This Row],[Consumption]]+Table2[[#This Row],[Predicted Consumption]]</f>
        <v>18.499897676460002</v>
      </c>
      <c r="K6676">
        <f>ABS((Table2[[#This Row],[Consumption]]-Table2[[#This Row],[Predicted Consumption]])/Table2[[#This Row],[Consumption]])</f>
        <v>5.2642349846315807E-2</v>
      </c>
    </row>
    <row r="6677" spans="1:11" x14ac:dyDescent="0.25">
      <c r="A6677" s="1">
        <v>40430.53125</v>
      </c>
      <c r="B6677">
        <v>7.7</v>
      </c>
      <c r="D6677" s="3">
        <v>40430.53125</v>
      </c>
      <c r="E6677">
        <v>7.7</v>
      </c>
      <c r="F6677">
        <v>10.8995530296</v>
      </c>
      <c r="G6677" s="5">
        <v>0.26180847521282402</v>
      </c>
      <c r="I6677">
        <f t="shared" si="104"/>
        <v>3.1995530295999997</v>
      </c>
      <c r="J6677">
        <f>Table2[[#This Row],[Consumption]]+Table2[[#This Row],[Predicted Consumption]]</f>
        <v>18.599553029599999</v>
      </c>
      <c r="K6677">
        <f>ABS((Table2[[#This Row],[Consumption]]-Table2[[#This Row],[Predicted Consumption]])/Table2[[#This Row],[Consumption]])</f>
        <v>0.41552636748051941</v>
      </c>
    </row>
    <row r="6678" spans="1:11" x14ac:dyDescent="0.25">
      <c r="A6678" s="1">
        <v>40430.541666666664</v>
      </c>
      <c r="B6678">
        <v>7.8</v>
      </c>
      <c r="D6678" s="3">
        <v>40430.541666666664</v>
      </c>
      <c r="E6678">
        <v>7.8</v>
      </c>
      <c r="F6678">
        <v>3.534450299</v>
      </c>
      <c r="G6678" s="5">
        <v>0.55725076465155499</v>
      </c>
      <c r="I6678">
        <f t="shared" si="104"/>
        <v>4.2655497009999994</v>
      </c>
      <c r="J6678">
        <f>Table2[[#This Row],[Consumption]]+Table2[[#This Row],[Predicted Consumption]]</f>
        <v>11.334450299</v>
      </c>
      <c r="K6678">
        <f>ABS((Table2[[#This Row],[Consumption]]-Table2[[#This Row],[Predicted Consumption]])/Table2[[#This Row],[Consumption]])</f>
        <v>0.54686534628205119</v>
      </c>
    </row>
    <row r="6679" spans="1:11" x14ac:dyDescent="0.25">
      <c r="A6679" s="1">
        <v>40430.552083333336</v>
      </c>
      <c r="B6679">
        <v>10.4</v>
      </c>
      <c r="D6679" s="3">
        <v>40430.552083333336</v>
      </c>
      <c r="E6679">
        <v>10.4</v>
      </c>
      <c r="F6679">
        <v>9.4999999250999991</v>
      </c>
      <c r="G6679" s="5">
        <v>0.54099713843651598</v>
      </c>
      <c r="I6679">
        <f t="shared" si="104"/>
        <v>0.90000007490000122</v>
      </c>
      <c r="J6679">
        <f>Table2[[#This Row],[Consumption]]+Table2[[#This Row],[Predicted Consumption]]</f>
        <v>19.899999925099998</v>
      </c>
      <c r="K6679">
        <f>ABS((Table2[[#This Row],[Consumption]]-Table2[[#This Row],[Predicted Consumption]])/Table2[[#This Row],[Consumption]])</f>
        <v>8.6538468740384733E-2</v>
      </c>
    </row>
    <row r="6680" spans="1:11" x14ac:dyDescent="0.25">
      <c r="A6680" s="1">
        <v>40430.5625</v>
      </c>
      <c r="B6680">
        <v>8.4</v>
      </c>
      <c r="D6680" s="3">
        <v>40430.5625</v>
      </c>
      <c r="E6680">
        <v>8.4</v>
      </c>
      <c r="F6680">
        <v>10.199994588299999</v>
      </c>
      <c r="G6680" s="5">
        <v>0.38974924587736598</v>
      </c>
      <c r="I6680">
        <f t="shared" si="104"/>
        <v>1.7999945882999988</v>
      </c>
      <c r="J6680">
        <f>Table2[[#This Row],[Consumption]]+Table2[[#This Row],[Predicted Consumption]]</f>
        <v>18.5999945883</v>
      </c>
      <c r="K6680">
        <f>ABS((Table2[[#This Row],[Consumption]]-Table2[[#This Row],[Predicted Consumption]])/Table2[[#This Row],[Consumption]])</f>
        <v>0.21428507003571415</v>
      </c>
    </row>
    <row r="6681" spans="1:11" x14ac:dyDescent="0.25">
      <c r="A6681" s="1">
        <v>40430.572916666664</v>
      </c>
      <c r="B6681">
        <v>7.9</v>
      </c>
      <c r="D6681" s="3">
        <v>40430.572916666664</v>
      </c>
      <c r="E6681">
        <v>7.9</v>
      </c>
      <c r="F6681">
        <v>10.3997796816</v>
      </c>
      <c r="G6681" s="5">
        <v>0.17224472383141601</v>
      </c>
      <c r="I6681">
        <f t="shared" si="104"/>
        <v>2.4997796815999997</v>
      </c>
      <c r="J6681">
        <f>Table2[[#This Row],[Consumption]]+Table2[[#This Row],[Predicted Consumption]]</f>
        <v>18.2997796816</v>
      </c>
      <c r="K6681">
        <f>ABS((Table2[[#This Row],[Consumption]]-Table2[[#This Row],[Predicted Consumption]])/Table2[[#This Row],[Consumption]])</f>
        <v>0.31642780779746832</v>
      </c>
    </row>
    <row r="6682" spans="1:11" x14ac:dyDescent="0.25">
      <c r="A6682" s="1">
        <v>40430.583333333336</v>
      </c>
      <c r="B6682">
        <v>8.9</v>
      </c>
      <c r="D6682" s="3">
        <v>40430.583333333336</v>
      </c>
      <c r="E6682">
        <v>8.9</v>
      </c>
      <c r="F6682">
        <v>9.4999999250999991</v>
      </c>
      <c r="G6682" s="5">
        <v>0.37271326726878701</v>
      </c>
      <c r="I6682">
        <f t="shared" si="104"/>
        <v>0.59999992509999878</v>
      </c>
      <c r="J6682">
        <f>Table2[[#This Row],[Consumption]]+Table2[[#This Row],[Predicted Consumption]]</f>
        <v>18.399999925099998</v>
      </c>
      <c r="K6682">
        <f>ABS((Table2[[#This Row],[Consumption]]-Table2[[#This Row],[Predicted Consumption]])/Table2[[#This Row],[Consumption]])</f>
        <v>6.7415721921348176E-2</v>
      </c>
    </row>
    <row r="6683" spans="1:11" x14ac:dyDescent="0.25">
      <c r="A6683" s="1">
        <v>40430.59375</v>
      </c>
      <c r="B6683">
        <v>7.4</v>
      </c>
      <c r="D6683" s="3">
        <v>40430.59375</v>
      </c>
      <c r="E6683">
        <v>7.4</v>
      </c>
      <c r="F6683">
        <v>7.89664917109</v>
      </c>
      <c r="G6683" s="5">
        <v>0.24350305842225001</v>
      </c>
      <c r="I6683">
        <f t="shared" si="104"/>
        <v>0.49664917108999962</v>
      </c>
      <c r="J6683">
        <f>Table2[[#This Row],[Consumption]]+Table2[[#This Row],[Predicted Consumption]]</f>
        <v>15.296649171089999</v>
      </c>
      <c r="K6683">
        <f>ABS((Table2[[#This Row],[Consumption]]-Table2[[#This Row],[Predicted Consumption]])/Table2[[#This Row],[Consumption]])</f>
        <v>6.7114752849999945E-2</v>
      </c>
    </row>
    <row r="6684" spans="1:11" x14ac:dyDescent="0.25">
      <c r="A6684" s="1">
        <v>40430.604166666664</v>
      </c>
      <c r="B6684">
        <v>7.8</v>
      </c>
      <c r="D6684" s="3">
        <v>40430.604166666664</v>
      </c>
      <c r="E6684">
        <v>7.8</v>
      </c>
      <c r="I6684">
        <f t="shared" si="104"/>
        <v>7.8</v>
      </c>
      <c r="J6684">
        <f>Table2[[#This Row],[Consumption]]+Table2[[#This Row],[Predicted Consumption]]</f>
        <v>7.8</v>
      </c>
      <c r="K6684">
        <f>ABS((Table2[[#This Row],[Consumption]]-Table2[[#This Row],[Predicted Consumption]])/Table2[[#This Row],[Consumption]])</f>
        <v>1</v>
      </c>
    </row>
    <row r="6685" spans="1:11" x14ac:dyDescent="0.25">
      <c r="A6685" s="1">
        <v>40430.614583333336</v>
      </c>
      <c r="B6685">
        <v>10.8</v>
      </c>
      <c r="D6685" s="3">
        <v>40430.614583333336</v>
      </c>
      <c r="E6685">
        <v>10.8</v>
      </c>
      <c r="F6685">
        <v>10.3997796816</v>
      </c>
      <c r="G6685" s="5">
        <v>0.24950620843968799</v>
      </c>
      <c r="I6685">
        <f t="shared" si="104"/>
        <v>0.40022031840000061</v>
      </c>
      <c r="J6685">
        <f>Table2[[#This Row],[Consumption]]+Table2[[#This Row],[Predicted Consumption]]</f>
        <v>21.199779681599999</v>
      </c>
      <c r="K6685">
        <f>ABS((Table2[[#This Row],[Consumption]]-Table2[[#This Row],[Predicted Consumption]])/Table2[[#This Row],[Consumption]])</f>
        <v>3.7057436888888941E-2</v>
      </c>
    </row>
    <row r="6686" spans="1:11" x14ac:dyDescent="0.25">
      <c r="A6686" s="1">
        <v>40430.625</v>
      </c>
      <c r="B6686">
        <v>7.4</v>
      </c>
      <c r="D6686" s="3">
        <v>40430.625</v>
      </c>
      <c r="E6686">
        <v>7.4</v>
      </c>
      <c r="F6686">
        <v>13.3068961256</v>
      </c>
      <c r="G6686" s="5">
        <v>0.53243828999395004</v>
      </c>
      <c r="I6686">
        <f t="shared" si="104"/>
        <v>5.9068961255999994</v>
      </c>
      <c r="J6686">
        <f>Table2[[#This Row],[Consumption]]+Table2[[#This Row],[Predicted Consumption]]</f>
        <v>20.7068961256</v>
      </c>
      <c r="K6686">
        <f>ABS((Table2[[#This Row],[Consumption]]-Table2[[#This Row],[Predicted Consumption]])/Table2[[#This Row],[Consumption]])</f>
        <v>0.79822920616216209</v>
      </c>
    </row>
    <row r="6687" spans="1:11" x14ac:dyDescent="0.25">
      <c r="A6687" s="1">
        <v>40430.635416666664</v>
      </c>
      <c r="B6687">
        <v>7.5</v>
      </c>
      <c r="D6687" s="3">
        <v>40430.635416666664</v>
      </c>
      <c r="E6687">
        <v>7.5</v>
      </c>
      <c r="F6687">
        <v>7.7987461215299998</v>
      </c>
      <c r="G6687" s="5">
        <v>0.87074879591651799</v>
      </c>
      <c r="I6687">
        <f t="shared" si="104"/>
        <v>0.2987461215299998</v>
      </c>
      <c r="J6687">
        <f>Table2[[#This Row],[Consumption]]+Table2[[#This Row],[Predicted Consumption]]</f>
        <v>15.29874612153</v>
      </c>
      <c r="K6687">
        <f>ABS((Table2[[#This Row],[Consumption]]-Table2[[#This Row],[Predicted Consumption]])/Table2[[#This Row],[Consumption]])</f>
        <v>3.983281620399997E-2</v>
      </c>
    </row>
    <row r="6688" spans="1:11" x14ac:dyDescent="0.25">
      <c r="A6688" s="1">
        <v>40430.645833333336</v>
      </c>
      <c r="B6688">
        <v>9.6999999999999993</v>
      </c>
      <c r="D6688" s="3">
        <v>40430.645833333336</v>
      </c>
      <c r="E6688">
        <v>9.6999999999999993</v>
      </c>
      <c r="F6688">
        <v>7.7987461215299998</v>
      </c>
      <c r="G6688" s="5">
        <v>0.78910849996362098</v>
      </c>
      <c r="I6688">
        <f t="shared" si="104"/>
        <v>1.9012538784699995</v>
      </c>
      <c r="J6688">
        <f>Table2[[#This Row],[Consumption]]+Table2[[#This Row],[Predicted Consumption]]</f>
        <v>17.498746121529997</v>
      </c>
      <c r="K6688">
        <f>ABS((Table2[[#This Row],[Consumption]]-Table2[[#This Row],[Predicted Consumption]])/Table2[[#This Row],[Consumption]])</f>
        <v>0.19600555448144327</v>
      </c>
    </row>
    <row r="6689" spans="1:11" x14ac:dyDescent="0.25">
      <c r="A6689" s="1">
        <v>40430.65625</v>
      </c>
      <c r="B6689">
        <v>9.1</v>
      </c>
      <c r="D6689" s="3">
        <v>40430.65625</v>
      </c>
      <c r="E6689">
        <v>9.1</v>
      </c>
      <c r="F6689">
        <v>7.7</v>
      </c>
      <c r="G6689" s="5">
        <v>0.19876767796431399</v>
      </c>
      <c r="I6689">
        <f t="shared" si="104"/>
        <v>1.3999999999999995</v>
      </c>
      <c r="J6689">
        <f>Table2[[#This Row],[Consumption]]+Table2[[#This Row],[Predicted Consumption]]</f>
        <v>16.8</v>
      </c>
      <c r="K6689">
        <f>ABS((Table2[[#This Row],[Consumption]]-Table2[[#This Row],[Predicted Consumption]])/Table2[[#This Row],[Consumption]])</f>
        <v>0.1538461538461538</v>
      </c>
    </row>
    <row r="6690" spans="1:11" x14ac:dyDescent="0.25">
      <c r="A6690" s="1">
        <v>40430.666666666664</v>
      </c>
      <c r="B6690">
        <v>8</v>
      </c>
      <c r="D6690" s="3">
        <v>40430.666666666664</v>
      </c>
      <c r="E6690">
        <v>8</v>
      </c>
      <c r="F6690">
        <v>7.3858762375499998</v>
      </c>
      <c r="G6690" s="5">
        <v>0.27990129612536102</v>
      </c>
      <c r="I6690">
        <f t="shared" si="104"/>
        <v>0.61412376245000022</v>
      </c>
      <c r="J6690">
        <f>Table2[[#This Row],[Consumption]]+Table2[[#This Row],[Predicted Consumption]]</f>
        <v>15.385876237550001</v>
      </c>
      <c r="K6690">
        <f>ABS((Table2[[#This Row],[Consumption]]-Table2[[#This Row],[Predicted Consumption]])/Table2[[#This Row],[Consumption]])</f>
        <v>7.6765470306250028E-2</v>
      </c>
    </row>
    <row r="6691" spans="1:11" x14ac:dyDescent="0.25">
      <c r="A6691" s="1">
        <v>40430.677083333336</v>
      </c>
      <c r="B6691">
        <v>8.9</v>
      </c>
      <c r="D6691" s="3">
        <v>40430.677083333336</v>
      </c>
      <c r="E6691">
        <v>8.9</v>
      </c>
      <c r="F6691">
        <v>7.7987461215299998</v>
      </c>
      <c r="G6691" s="5">
        <v>0.26079882695075701</v>
      </c>
      <c r="I6691">
        <f t="shared" si="104"/>
        <v>1.1012538784700006</v>
      </c>
      <c r="J6691">
        <f>Table2[[#This Row],[Consumption]]+Table2[[#This Row],[Predicted Consumption]]</f>
        <v>16.69874612153</v>
      </c>
      <c r="K6691">
        <f>ABS((Table2[[#This Row],[Consumption]]-Table2[[#This Row],[Predicted Consumption]])/Table2[[#This Row],[Consumption]])</f>
        <v>0.1237363908393259</v>
      </c>
    </row>
    <row r="6692" spans="1:11" x14ac:dyDescent="0.25">
      <c r="A6692" s="1">
        <v>40430.6875</v>
      </c>
      <c r="B6692">
        <v>7.8</v>
      </c>
      <c r="D6692" s="3">
        <v>40430.6875</v>
      </c>
      <c r="E6692">
        <v>7.8</v>
      </c>
      <c r="F6692">
        <v>9.7999973482700007</v>
      </c>
      <c r="G6692" s="5">
        <v>0.208897472997294</v>
      </c>
      <c r="I6692">
        <f t="shared" si="104"/>
        <v>1.9999973482700009</v>
      </c>
      <c r="J6692">
        <f>Table2[[#This Row],[Consumption]]+Table2[[#This Row],[Predicted Consumption]]</f>
        <v>17.599997348270001</v>
      </c>
      <c r="K6692">
        <f>ABS((Table2[[#This Row],[Consumption]]-Table2[[#This Row],[Predicted Consumption]])/Table2[[#This Row],[Consumption]])</f>
        <v>0.25640991644487193</v>
      </c>
    </row>
    <row r="6693" spans="1:11" x14ac:dyDescent="0.25">
      <c r="A6693" s="1">
        <v>40430.697916666664</v>
      </c>
      <c r="B6693">
        <v>8.6999999999999993</v>
      </c>
      <c r="D6693" s="3">
        <v>40430.697916666664</v>
      </c>
      <c r="E6693">
        <v>8.6999999999999993</v>
      </c>
      <c r="F6693">
        <v>10.7978830623</v>
      </c>
      <c r="G6693" s="5">
        <v>0.15694113028738901</v>
      </c>
      <c r="I6693">
        <f t="shared" si="104"/>
        <v>2.0978830623000011</v>
      </c>
      <c r="J6693">
        <f>Table2[[#This Row],[Consumption]]+Table2[[#This Row],[Predicted Consumption]]</f>
        <v>19.497883062299998</v>
      </c>
      <c r="K6693">
        <f>ABS((Table2[[#This Row],[Consumption]]-Table2[[#This Row],[Predicted Consumption]])/Table2[[#This Row],[Consumption]])</f>
        <v>0.24113598417241394</v>
      </c>
    </row>
    <row r="6694" spans="1:11" x14ac:dyDescent="0.25">
      <c r="A6694" s="1">
        <v>40430.708333333336</v>
      </c>
      <c r="B6694">
        <v>10.4</v>
      </c>
      <c r="D6694" s="3">
        <v>40430.708333333336</v>
      </c>
      <c r="E6694">
        <v>10.4</v>
      </c>
      <c r="F6694">
        <v>8</v>
      </c>
      <c r="G6694" s="5">
        <v>0.190403654703381</v>
      </c>
      <c r="I6694">
        <f t="shared" si="104"/>
        <v>2.4000000000000004</v>
      </c>
      <c r="J6694">
        <f>Table2[[#This Row],[Consumption]]+Table2[[#This Row],[Predicted Consumption]]</f>
        <v>18.399999999999999</v>
      </c>
      <c r="K6694">
        <f>ABS((Table2[[#This Row],[Consumption]]-Table2[[#This Row],[Predicted Consumption]])/Table2[[#This Row],[Consumption]])</f>
        <v>0.23076923076923078</v>
      </c>
    </row>
    <row r="6695" spans="1:11" x14ac:dyDescent="0.25">
      <c r="A6695" s="1">
        <v>40430.71875</v>
      </c>
      <c r="B6695">
        <v>9.1</v>
      </c>
      <c r="D6695" s="3">
        <v>40430.71875</v>
      </c>
      <c r="E6695">
        <v>9.1</v>
      </c>
      <c r="F6695">
        <v>8.3983807985700007</v>
      </c>
      <c r="G6695" s="5">
        <v>0.51295149263677597</v>
      </c>
      <c r="I6695">
        <f t="shared" si="104"/>
        <v>0.7016192014299989</v>
      </c>
      <c r="J6695">
        <f>Table2[[#This Row],[Consumption]]+Table2[[#This Row],[Predicted Consumption]]</f>
        <v>17.49838079857</v>
      </c>
      <c r="K6695">
        <f>ABS((Table2[[#This Row],[Consumption]]-Table2[[#This Row],[Predicted Consumption]])/Table2[[#This Row],[Consumption]])</f>
        <v>7.7101011146153725E-2</v>
      </c>
    </row>
    <row r="6696" spans="1:11" x14ac:dyDescent="0.25">
      <c r="A6696" s="1">
        <v>40430.729166666664</v>
      </c>
      <c r="B6696">
        <v>10.7</v>
      </c>
      <c r="D6696" s="3">
        <v>40430.729166666664</v>
      </c>
      <c r="E6696">
        <v>10.7</v>
      </c>
      <c r="F6696">
        <v>8</v>
      </c>
      <c r="G6696" s="5">
        <v>0.24835806908267599</v>
      </c>
      <c r="I6696">
        <f t="shared" si="104"/>
        <v>2.6999999999999993</v>
      </c>
      <c r="J6696">
        <f>Table2[[#This Row],[Consumption]]+Table2[[#This Row],[Predicted Consumption]]</f>
        <v>18.7</v>
      </c>
      <c r="K6696">
        <f>ABS((Table2[[#This Row],[Consumption]]-Table2[[#This Row],[Predicted Consumption]])/Table2[[#This Row],[Consumption]])</f>
        <v>0.25233644859813081</v>
      </c>
    </row>
    <row r="6697" spans="1:11" x14ac:dyDescent="0.25">
      <c r="A6697" s="1">
        <v>40430.739583333336</v>
      </c>
      <c r="B6697">
        <v>12.2</v>
      </c>
      <c r="D6697" s="3">
        <v>40430.739583333336</v>
      </c>
      <c r="E6697">
        <v>12.2</v>
      </c>
      <c r="F6697">
        <v>8.4929600445000002</v>
      </c>
      <c r="G6697" s="5">
        <v>0.32533212564173902</v>
      </c>
      <c r="I6697">
        <f t="shared" si="104"/>
        <v>3.7070399554999991</v>
      </c>
      <c r="J6697">
        <f>Table2[[#This Row],[Consumption]]+Table2[[#This Row],[Predicted Consumption]]</f>
        <v>20.692960044499998</v>
      </c>
      <c r="K6697">
        <f>ABS((Table2[[#This Row],[Consumption]]-Table2[[#This Row],[Predicted Consumption]])/Table2[[#This Row],[Consumption]])</f>
        <v>0.30385573405737698</v>
      </c>
    </row>
    <row r="6698" spans="1:11" x14ac:dyDescent="0.25">
      <c r="A6698" s="1">
        <v>40430.75</v>
      </c>
      <c r="B6698">
        <v>10.199999999999999</v>
      </c>
      <c r="D6698" s="3">
        <v>40430.75</v>
      </c>
      <c r="E6698">
        <v>10.199999999999999</v>
      </c>
      <c r="F6698">
        <v>12.9874044286</v>
      </c>
      <c r="G6698" s="5">
        <v>0.53304906771744298</v>
      </c>
      <c r="I6698">
        <f t="shared" si="104"/>
        <v>2.7874044286000004</v>
      </c>
      <c r="J6698">
        <f>Table2[[#This Row],[Consumption]]+Table2[[#This Row],[Predicted Consumption]]</f>
        <v>23.187404428599997</v>
      </c>
      <c r="K6698">
        <f>ABS((Table2[[#This Row],[Consumption]]-Table2[[#This Row],[Predicted Consumption]])/Table2[[#This Row],[Consumption]])</f>
        <v>0.2732749439803922</v>
      </c>
    </row>
    <row r="6699" spans="1:11" x14ac:dyDescent="0.25">
      <c r="A6699" s="1">
        <v>40430.760416666664</v>
      </c>
      <c r="B6699">
        <v>9.6999999999999993</v>
      </c>
      <c r="D6699" s="3">
        <v>40430.760416666664</v>
      </c>
      <c r="E6699">
        <v>9.6999999999999993</v>
      </c>
      <c r="F6699">
        <v>9.0999657963300002</v>
      </c>
      <c r="G6699" s="5">
        <v>0.40952136602241201</v>
      </c>
      <c r="I6699">
        <f t="shared" si="104"/>
        <v>0.60003420366999904</v>
      </c>
      <c r="J6699">
        <f>Table2[[#This Row],[Consumption]]+Table2[[#This Row],[Predicted Consumption]]</f>
        <v>18.79996579633</v>
      </c>
      <c r="K6699">
        <f>ABS((Table2[[#This Row],[Consumption]]-Table2[[#This Row],[Predicted Consumption]])/Table2[[#This Row],[Consumption]])</f>
        <v>6.1859196254639079E-2</v>
      </c>
    </row>
    <row r="6700" spans="1:11" x14ac:dyDescent="0.25">
      <c r="A6700" s="1">
        <v>40430.770833333336</v>
      </c>
      <c r="B6700">
        <v>12.9</v>
      </c>
      <c r="D6700" s="3">
        <v>40430.770833333336</v>
      </c>
      <c r="E6700">
        <v>12.9</v>
      </c>
      <c r="F6700">
        <v>8.9998976764599998</v>
      </c>
      <c r="G6700" s="5">
        <v>0.26703100525170098</v>
      </c>
      <c r="I6700">
        <f t="shared" si="104"/>
        <v>3.9001023235400005</v>
      </c>
      <c r="J6700">
        <f>Table2[[#This Row],[Consumption]]+Table2[[#This Row],[Predicted Consumption]]</f>
        <v>21.89989767646</v>
      </c>
      <c r="K6700">
        <f>ABS((Table2[[#This Row],[Consumption]]-Table2[[#This Row],[Predicted Consumption]])/Table2[[#This Row],[Consumption]])</f>
        <v>0.3023335134527132</v>
      </c>
    </row>
    <row r="6701" spans="1:11" x14ac:dyDescent="0.25">
      <c r="A6701" s="1">
        <v>40430.78125</v>
      </c>
      <c r="B6701">
        <v>9.5</v>
      </c>
      <c r="D6701" s="3">
        <v>40430.78125</v>
      </c>
      <c r="E6701">
        <v>9.5</v>
      </c>
      <c r="F6701">
        <v>11.697201672</v>
      </c>
      <c r="G6701" s="5">
        <v>0.95973121288382501</v>
      </c>
      <c r="I6701">
        <f t="shared" si="104"/>
        <v>2.1972016720000003</v>
      </c>
      <c r="J6701">
        <f>Table2[[#This Row],[Consumption]]+Table2[[#This Row],[Predicted Consumption]]</f>
        <v>21.197201671999998</v>
      </c>
      <c r="K6701">
        <f>ABS((Table2[[#This Row],[Consumption]]-Table2[[#This Row],[Predicted Consumption]])/Table2[[#This Row],[Consumption]])</f>
        <v>0.2312843865263158</v>
      </c>
    </row>
    <row r="6702" spans="1:11" x14ac:dyDescent="0.25">
      <c r="A6702" s="1">
        <v>40430.791666666664</v>
      </c>
      <c r="B6702">
        <v>9.5</v>
      </c>
      <c r="D6702" s="3">
        <v>40430.791666666664</v>
      </c>
      <c r="E6702">
        <v>9.5</v>
      </c>
      <c r="F6702">
        <v>9.0999657963300002</v>
      </c>
      <c r="G6702" s="5">
        <v>0.17183446084253201</v>
      </c>
      <c r="I6702">
        <f t="shared" si="104"/>
        <v>0.40003420366999975</v>
      </c>
      <c r="J6702">
        <f>Table2[[#This Row],[Consumption]]+Table2[[#This Row],[Predicted Consumption]]</f>
        <v>18.59996579633</v>
      </c>
      <c r="K6702">
        <f>ABS((Table2[[#This Row],[Consumption]]-Table2[[#This Row],[Predicted Consumption]])/Table2[[#This Row],[Consumption]])</f>
        <v>4.2108863544210499E-2</v>
      </c>
    </row>
    <row r="6703" spans="1:11" x14ac:dyDescent="0.25">
      <c r="A6703" s="1">
        <v>40430.802083333336</v>
      </c>
      <c r="B6703">
        <v>11.3</v>
      </c>
      <c r="D6703" s="3">
        <v>40430.802083333336</v>
      </c>
      <c r="E6703">
        <v>11.3</v>
      </c>
      <c r="F6703">
        <v>9.4999999475700001</v>
      </c>
      <c r="G6703" s="5">
        <v>0.34807718485156702</v>
      </c>
      <c r="I6703">
        <f t="shared" si="104"/>
        <v>1.8000000524300006</v>
      </c>
      <c r="J6703">
        <f>Table2[[#This Row],[Consumption]]+Table2[[#This Row],[Predicted Consumption]]</f>
        <v>20.799999947570001</v>
      </c>
      <c r="K6703">
        <f>ABS((Table2[[#This Row],[Consumption]]-Table2[[#This Row],[Predicted Consumption]])/Table2[[#This Row],[Consumption]])</f>
        <v>0.15929204003805314</v>
      </c>
    </row>
    <row r="6704" spans="1:11" x14ac:dyDescent="0.25">
      <c r="A6704" s="1">
        <v>40430.8125</v>
      </c>
      <c r="B6704">
        <v>11.8</v>
      </c>
      <c r="D6704" s="3">
        <v>40430.8125</v>
      </c>
      <c r="E6704">
        <v>11.8</v>
      </c>
      <c r="F6704">
        <v>9.4999999633000005</v>
      </c>
      <c r="G6704" s="5">
        <v>0.683399094839646</v>
      </c>
      <c r="I6704">
        <f t="shared" si="104"/>
        <v>2.3000000367000002</v>
      </c>
      <c r="J6704">
        <f>Table2[[#This Row],[Consumption]]+Table2[[#This Row],[Predicted Consumption]]</f>
        <v>21.299999963300003</v>
      </c>
      <c r="K6704">
        <f>ABS((Table2[[#This Row],[Consumption]]-Table2[[#This Row],[Predicted Consumption]])/Table2[[#This Row],[Consumption]])</f>
        <v>0.19491525734745763</v>
      </c>
    </row>
    <row r="6705" spans="1:11" x14ac:dyDescent="0.25">
      <c r="A6705" s="1">
        <v>40430.822916666664</v>
      </c>
      <c r="B6705">
        <v>9.4</v>
      </c>
      <c r="D6705" s="3">
        <v>40430.822916666664</v>
      </c>
      <c r="E6705">
        <v>9.4</v>
      </c>
      <c r="F6705">
        <v>11.697201672</v>
      </c>
      <c r="G6705" s="5">
        <v>0.56102501569015994</v>
      </c>
      <c r="I6705">
        <f t="shared" si="104"/>
        <v>2.2972016719999999</v>
      </c>
      <c r="J6705">
        <f>Table2[[#This Row],[Consumption]]+Table2[[#This Row],[Predicted Consumption]]</f>
        <v>21.097201672000001</v>
      </c>
      <c r="K6705">
        <f>ABS((Table2[[#This Row],[Consumption]]-Table2[[#This Row],[Predicted Consumption]])/Table2[[#This Row],[Consumption]])</f>
        <v>0.24438315659574467</v>
      </c>
    </row>
    <row r="6706" spans="1:11" x14ac:dyDescent="0.25">
      <c r="A6706" s="1">
        <v>40430.833333333336</v>
      </c>
      <c r="B6706">
        <v>9.5</v>
      </c>
      <c r="D6706" s="3">
        <v>40430.833333333336</v>
      </c>
      <c r="E6706">
        <v>9.5</v>
      </c>
      <c r="F6706">
        <v>9.4999999633000005</v>
      </c>
      <c r="G6706" s="5">
        <v>0.29300844457088399</v>
      </c>
      <c r="I6706">
        <f t="shared" si="104"/>
        <v>3.6699999483857937E-8</v>
      </c>
      <c r="J6706">
        <f>Table2[[#This Row],[Consumption]]+Table2[[#This Row],[Predicted Consumption]]</f>
        <v>18.999999963299999</v>
      </c>
      <c r="K6706">
        <f>ABS((Table2[[#This Row],[Consumption]]-Table2[[#This Row],[Predicted Consumption]])/Table2[[#This Row],[Consumption]])</f>
        <v>3.863157840406099E-9</v>
      </c>
    </row>
    <row r="6707" spans="1:11" x14ac:dyDescent="0.25">
      <c r="A6707" s="1">
        <v>40430.84375</v>
      </c>
      <c r="B6707">
        <v>9.9</v>
      </c>
      <c r="D6707" s="3">
        <v>40430.84375</v>
      </c>
      <c r="E6707">
        <v>9.9</v>
      </c>
      <c r="F6707">
        <v>11.2993582773</v>
      </c>
      <c r="G6707" s="5">
        <v>0.55438062169086999</v>
      </c>
      <c r="I6707">
        <f t="shared" si="104"/>
        <v>1.3993582772999993</v>
      </c>
      <c r="J6707">
        <f>Table2[[#This Row],[Consumption]]+Table2[[#This Row],[Predicted Consumption]]</f>
        <v>21.1993582773</v>
      </c>
      <c r="K6707">
        <f>ABS((Table2[[#This Row],[Consumption]]-Table2[[#This Row],[Predicted Consumption]])/Table2[[#This Row],[Consumption]])</f>
        <v>0.14134932093939387</v>
      </c>
    </row>
    <row r="6708" spans="1:11" x14ac:dyDescent="0.25">
      <c r="A6708" s="1">
        <v>40430.854166666664</v>
      </c>
      <c r="B6708">
        <v>8.5</v>
      </c>
      <c r="D6708" s="3">
        <v>40430.854166666664</v>
      </c>
      <c r="E6708">
        <v>8.5</v>
      </c>
      <c r="F6708">
        <v>9.59996780094</v>
      </c>
      <c r="G6708" s="5">
        <v>0.18015235821046199</v>
      </c>
      <c r="I6708">
        <f t="shared" si="104"/>
        <v>1.09996780094</v>
      </c>
      <c r="J6708">
        <f>Table2[[#This Row],[Consumption]]+Table2[[#This Row],[Predicted Consumption]]</f>
        <v>18.09996780094</v>
      </c>
      <c r="K6708">
        <f>ABS((Table2[[#This Row],[Consumption]]-Table2[[#This Row],[Predicted Consumption]])/Table2[[#This Row],[Consumption]])</f>
        <v>0.12940797658117648</v>
      </c>
    </row>
    <row r="6709" spans="1:11" x14ac:dyDescent="0.25">
      <c r="A6709" s="1">
        <v>40430.864583333336</v>
      </c>
      <c r="B6709">
        <v>8.1999999999999993</v>
      </c>
      <c r="D6709" s="3">
        <v>40430.864583333336</v>
      </c>
      <c r="E6709">
        <v>8.1999999999999993</v>
      </c>
      <c r="F6709">
        <v>10.399845777099999</v>
      </c>
      <c r="G6709" s="5">
        <v>0.19635097082212</v>
      </c>
      <c r="I6709">
        <f t="shared" si="104"/>
        <v>2.1998457771000002</v>
      </c>
      <c r="J6709">
        <f>Table2[[#This Row],[Consumption]]+Table2[[#This Row],[Predicted Consumption]]</f>
        <v>18.599845777100001</v>
      </c>
      <c r="K6709">
        <f>ABS((Table2[[#This Row],[Consumption]]-Table2[[#This Row],[Predicted Consumption]])/Table2[[#This Row],[Consumption]])</f>
        <v>0.26827387525609758</v>
      </c>
    </row>
    <row r="6710" spans="1:11" x14ac:dyDescent="0.25">
      <c r="A6710" s="1">
        <v>40430.875</v>
      </c>
      <c r="B6710">
        <v>8.8000000000000007</v>
      </c>
      <c r="D6710" s="3">
        <v>40430.875</v>
      </c>
      <c r="E6710">
        <v>8.8000000000000007</v>
      </c>
      <c r="F6710">
        <v>7.7991222850700002</v>
      </c>
      <c r="G6710" s="5">
        <v>0.23550348703244001</v>
      </c>
      <c r="I6710">
        <f t="shared" si="104"/>
        <v>1.0008777149300006</v>
      </c>
      <c r="J6710">
        <f>Table2[[#This Row],[Consumption]]+Table2[[#This Row],[Predicted Consumption]]</f>
        <v>16.599122285070003</v>
      </c>
      <c r="K6710">
        <f>ABS((Table2[[#This Row],[Consumption]]-Table2[[#This Row],[Predicted Consumption]])/Table2[[#This Row],[Consumption]])</f>
        <v>0.11373610396931824</v>
      </c>
    </row>
    <row r="6711" spans="1:11" x14ac:dyDescent="0.25">
      <c r="A6711" s="1">
        <v>40430.885416666664</v>
      </c>
      <c r="B6711">
        <v>2.8</v>
      </c>
      <c r="D6711" s="3">
        <v>40430.885416666664</v>
      </c>
      <c r="E6711">
        <v>2.8</v>
      </c>
      <c r="F6711">
        <v>7.7991222850700002</v>
      </c>
      <c r="G6711" s="5">
        <v>0.35682517384752199</v>
      </c>
      <c r="I6711">
        <f t="shared" si="104"/>
        <v>4.9991222850700003</v>
      </c>
      <c r="J6711">
        <f>Table2[[#This Row],[Consumption]]+Table2[[#This Row],[Predicted Consumption]]</f>
        <v>10.599122285069999</v>
      </c>
      <c r="K6711">
        <f>ABS((Table2[[#This Row],[Consumption]]-Table2[[#This Row],[Predicted Consumption]])/Table2[[#This Row],[Consumption]])</f>
        <v>1.7854008160964288</v>
      </c>
    </row>
    <row r="6712" spans="1:11" x14ac:dyDescent="0.25">
      <c r="A6712" s="1">
        <v>40430.895833333336</v>
      </c>
      <c r="B6712">
        <v>1.4</v>
      </c>
      <c r="D6712" s="3">
        <v>40430.895833333336</v>
      </c>
      <c r="E6712">
        <v>1.4</v>
      </c>
      <c r="F6712">
        <v>5.4999843252699998</v>
      </c>
      <c r="G6712" s="5">
        <v>0.37407032997969403</v>
      </c>
      <c r="I6712">
        <f t="shared" si="104"/>
        <v>4.0999843252700003</v>
      </c>
      <c r="J6712">
        <f>Table2[[#This Row],[Consumption]]+Table2[[#This Row],[Predicted Consumption]]</f>
        <v>6.8999843252699993</v>
      </c>
      <c r="K6712">
        <f>ABS((Table2[[#This Row],[Consumption]]-Table2[[#This Row],[Predicted Consumption]])/Table2[[#This Row],[Consumption]])</f>
        <v>2.9285602323357147</v>
      </c>
    </row>
    <row r="6713" spans="1:11" x14ac:dyDescent="0.25">
      <c r="A6713" s="1">
        <v>40430.90625</v>
      </c>
      <c r="B6713">
        <v>1.3</v>
      </c>
      <c r="D6713" s="3">
        <v>40430.90625</v>
      </c>
      <c r="E6713">
        <v>1.3</v>
      </c>
      <c r="F6713">
        <v>1.2</v>
      </c>
      <c r="G6713" s="5">
        <v>0.36361715279581203</v>
      </c>
      <c r="I6713">
        <f t="shared" si="104"/>
        <v>0.10000000000000009</v>
      </c>
      <c r="J6713">
        <f>Table2[[#This Row],[Consumption]]+Table2[[#This Row],[Predicted Consumption]]</f>
        <v>2.5</v>
      </c>
      <c r="K6713">
        <f>ABS((Table2[[#This Row],[Consumption]]-Table2[[#This Row],[Predicted Consumption]])/Table2[[#This Row],[Consumption]])</f>
        <v>7.6923076923076983E-2</v>
      </c>
    </row>
    <row r="6714" spans="1:11" x14ac:dyDescent="0.25">
      <c r="A6714" s="1">
        <v>40430.916666666664</v>
      </c>
      <c r="B6714">
        <v>1.4</v>
      </c>
      <c r="D6714" s="3">
        <v>40430.916666666664</v>
      </c>
      <c r="E6714">
        <v>1.4</v>
      </c>
      <c r="F6714">
        <v>1.2</v>
      </c>
      <c r="G6714" s="5">
        <v>0.49406486680096401</v>
      </c>
      <c r="I6714">
        <f t="shared" si="104"/>
        <v>0.19999999999999996</v>
      </c>
      <c r="J6714">
        <f>Table2[[#This Row],[Consumption]]+Table2[[#This Row],[Predicted Consumption]]</f>
        <v>2.5999999999999996</v>
      </c>
      <c r="K6714">
        <f>ABS((Table2[[#This Row],[Consumption]]-Table2[[#This Row],[Predicted Consumption]])/Table2[[#This Row],[Consumption]])</f>
        <v>0.14285714285714282</v>
      </c>
    </row>
    <row r="6715" spans="1:11" x14ac:dyDescent="0.25">
      <c r="A6715" s="1">
        <v>40430.927083333336</v>
      </c>
      <c r="B6715">
        <v>1.3</v>
      </c>
      <c r="D6715" s="3">
        <v>40430.927083333336</v>
      </c>
      <c r="E6715">
        <v>1.3</v>
      </c>
      <c r="F6715">
        <v>1.4</v>
      </c>
      <c r="G6715" s="5">
        <v>0.379338275052646</v>
      </c>
      <c r="I6715">
        <f t="shared" si="104"/>
        <v>9.9999999999999867E-2</v>
      </c>
      <c r="J6715">
        <f>Table2[[#This Row],[Consumption]]+Table2[[#This Row],[Predicted Consumption]]</f>
        <v>2.7</v>
      </c>
      <c r="K6715">
        <f>ABS((Table2[[#This Row],[Consumption]]-Table2[[#This Row],[Predicted Consumption]])/Table2[[#This Row],[Consumption]])</f>
        <v>7.6923076923076816E-2</v>
      </c>
    </row>
    <row r="6716" spans="1:11" x14ac:dyDescent="0.25">
      <c r="A6716" s="1">
        <v>40430.9375</v>
      </c>
      <c r="B6716">
        <v>1.2</v>
      </c>
      <c r="D6716" s="3">
        <v>40430.9375</v>
      </c>
      <c r="E6716">
        <v>1.2</v>
      </c>
      <c r="F6716">
        <v>1.4</v>
      </c>
      <c r="G6716" s="5">
        <v>0.73490969919391602</v>
      </c>
      <c r="I6716">
        <f t="shared" si="104"/>
        <v>0.19999999999999996</v>
      </c>
      <c r="J6716">
        <f>Table2[[#This Row],[Consumption]]+Table2[[#This Row],[Predicted Consumption]]</f>
        <v>2.5999999999999996</v>
      </c>
      <c r="K6716">
        <f>ABS((Table2[[#This Row],[Consumption]]-Table2[[#This Row],[Predicted Consumption]])/Table2[[#This Row],[Consumption]])</f>
        <v>0.16666666666666663</v>
      </c>
    </row>
    <row r="6717" spans="1:11" x14ac:dyDescent="0.25">
      <c r="A6717" s="1">
        <v>40430.947916666664</v>
      </c>
      <c r="B6717">
        <v>1.3</v>
      </c>
      <c r="D6717" s="3">
        <v>40430.947916666664</v>
      </c>
      <c r="E6717">
        <v>1.3</v>
      </c>
      <c r="F6717">
        <v>1.3</v>
      </c>
      <c r="G6717" s="5">
        <v>0.77857212555808597</v>
      </c>
      <c r="I6717">
        <f t="shared" si="104"/>
        <v>0</v>
      </c>
      <c r="J6717">
        <f>Table2[[#This Row],[Consumption]]+Table2[[#This Row],[Predicted Consumption]]</f>
        <v>2.6</v>
      </c>
      <c r="K6717">
        <f>ABS((Table2[[#This Row],[Consumption]]-Table2[[#This Row],[Predicted Consumption]])/Table2[[#This Row],[Consumption]])</f>
        <v>0</v>
      </c>
    </row>
    <row r="6718" spans="1:11" x14ac:dyDescent="0.25">
      <c r="A6718" s="1">
        <v>40430.958333333336</v>
      </c>
      <c r="B6718">
        <v>1.2</v>
      </c>
      <c r="D6718" s="3">
        <v>40430.958333333336</v>
      </c>
      <c r="E6718">
        <v>1.2</v>
      </c>
      <c r="F6718">
        <v>1.2</v>
      </c>
      <c r="G6718" s="5">
        <v>0.44105855706873098</v>
      </c>
      <c r="I6718">
        <f t="shared" si="104"/>
        <v>0</v>
      </c>
      <c r="J6718">
        <f>Table2[[#This Row],[Consumption]]+Table2[[#This Row],[Predicted Consumption]]</f>
        <v>2.4</v>
      </c>
      <c r="K6718">
        <f>ABS((Table2[[#This Row],[Consumption]]-Table2[[#This Row],[Predicted Consumption]])/Table2[[#This Row],[Consumption]])</f>
        <v>0</v>
      </c>
    </row>
    <row r="6719" spans="1:11" x14ac:dyDescent="0.25">
      <c r="A6719" s="1">
        <v>40430.96875</v>
      </c>
      <c r="B6719">
        <v>4.5</v>
      </c>
      <c r="D6719" s="3">
        <v>40430.96875</v>
      </c>
      <c r="E6719">
        <v>4.5</v>
      </c>
      <c r="F6719">
        <v>3.534450299</v>
      </c>
      <c r="G6719" s="5">
        <v>0.51505472243782602</v>
      </c>
      <c r="I6719">
        <f t="shared" si="104"/>
        <v>0.96554970100000004</v>
      </c>
      <c r="J6719">
        <f>Table2[[#This Row],[Consumption]]+Table2[[#This Row],[Predicted Consumption]]</f>
        <v>8.0344502989999995</v>
      </c>
      <c r="K6719">
        <f>ABS((Table2[[#This Row],[Consumption]]-Table2[[#This Row],[Predicted Consumption]])/Table2[[#This Row],[Consumption]])</f>
        <v>0.21456660022222224</v>
      </c>
    </row>
    <row r="6720" spans="1:11" x14ac:dyDescent="0.25">
      <c r="A6720" s="1">
        <v>40430.979166666664</v>
      </c>
      <c r="B6720">
        <v>5.6</v>
      </c>
      <c r="D6720" s="3">
        <v>40430.979166666664</v>
      </c>
      <c r="E6720">
        <v>5.6</v>
      </c>
      <c r="F6720">
        <v>5.3997606231999997</v>
      </c>
      <c r="G6720" s="5">
        <v>0.61758749076685104</v>
      </c>
      <c r="I6720">
        <f t="shared" si="104"/>
        <v>0.20023937679999992</v>
      </c>
      <c r="J6720">
        <f>Table2[[#This Row],[Consumption]]+Table2[[#This Row],[Predicted Consumption]]</f>
        <v>10.9997606232</v>
      </c>
      <c r="K6720">
        <f>ABS((Table2[[#This Row],[Consumption]]-Table2[[#This Row],[Predicted Consumption]])/Table2[[#This Row],[Consumption]])</f>
        <v>3.5757031571428559E-2</v>
      </c>
    </row>
    <row r="6721" spans="1:11" x14ac:dyDescent="0.25">
      <c r="A6721" s="1">
        <v>40430.989583333336</v>
      </c>
      <c r="B6721">
        <v>5.7</v>
      </c>
      <c r="D6721" s="3">
        <v>40430.989583333336</v>
      </c>
      <c r="E6721">
        <v>5.7</v>
      </c>
      <c r="F6721">
        <v>5.5999396950599998</v>
      </c>
      <c r="G6721" s="5">
        <v>0.432001224700575</v>
      </c>
      <c r="I6721">
        <f t="shared" si="104"/>
        <v>0.1000603049400004</v>
      </c>
      <c r="J6721">
        <f>Table2[[#This Row],[Consumption]]+Table2[[#This Row],[Predicted Consumption]]</f>
        <v>11.299939695060001</v>
      </c>
      <c r="K6721">
        <f>ABS((Table2[[#This Row],[Consumption]]-Table2[[#This Row],[Predicted Consumption]])/Table2[[#This Row],[Consumption]])</f>
        <v>1.7554439463157965E-2</v>
      </c>
    </row>
    <row r="6722" spans="1:11" x14ac:dyDescent="0.25">
      <c r="A6722" s="1">
        <v>40431</v>
      </c>
      <c r="B6722">
        <v>1.2</v>
      </c>
      <c r="D6722" s="2">
        <v>40431</v>
      </c>
      <c r="E6722">
        <v>1.2</v>
      </c>
      <c r="F6722">
        <v>7.16</v>
      </c>
      <c r="G6722" s="5">
        <v>0.44444444444444398</v>
      </c>
      <c r="I6722">
        <f t="shared" si="104"/>
        <v>5.96</v>
      </c>
      <c r="J6722">
        <f>Table2[[#This Row],[Consumption]]+Table2[[#This Row],[Predicted Consumption]]</f>
        <v>8.36</v>
      </c>
      <c r="K6722">
        <f>ABS((Table2[[#This Row],[Consumption]]-Table2[[#This Row],[Predicted Consumption]])/Table2[[#This Row],[Consumption]])</f>
        <v>4.9666666666666668</v>
      </c>
    </row>
    <row r="6723" spans="1:11" x14ac:dyDescent="0.25">
      <c r="A6723" s="1">
        <v>40431.010416666664</v>
      </c>
      <c r="B6723">
        <v>5.5</v>
      </c>
      <c r="D6723" s="3">
        <v>40431.010416666664</v>
      </c>
      <c r="E6723">
        <v>5.5</v>
      </c>
      <c r="F6723">
        <v>1.3</v>
      </c>
      <c r="G6723" s="5">
        <v>0.72272364006523304</v>
      </c>
      <c r="I6723">
        <f t="shared" si="104"/>
        <v>4.2</v>
      </c>
      <c r="J6723">
        <f>Table2[[#This Row],[Consumption]]+Table2[[#This Row],[Predicted Consumption]]</f>
        <v>6.8</v>
      </c>
      <c r="K6723">
        <f>ABS((Table2[[#This Row],[Consumption]]-Table2[[#This Row],[Predicted Consumption]])/Table2[[#This Row],[Consumption]])</f>
        <v>0.76363636363636367</v>
      </c>
    </row>
    <row r="6724" spans="1:11" x14ac:dyDescent="0.25">
      <c r="A6724" s="1">
        <v>40431.020833333336</v>
      </c>
      <c r="B6724">
        <v>5.4</v>
      </c>
      <c r="D6724" s="3">
        <v>40431.020833333336</v>
      </c>
      <c r="E6724">
        <v>5.4</v>
      </c>
      <c r="I6724">
        <f t="shared" ref="I6724:I6787" si="105">ABS(F6724-E6724)</f>
        <v>5.4</v>
      </c>
      <c r="J6724">
        <f>Table2[[#This Row],[Consumption]]+Table2[[#This Row],[Predicted Consumption]]</f>
        <v>5.4</v>
      </c>
      <c r="K6724">
        <f>ABS((Table2[[#This Row],[Consumption]]-Table2[[#This Row],[Predicted Consumption]])/Table2[[#This Row],[Consumption]])</f>
        <v>1</v>
      </c>
    </row>
    <row r="6725" spans="1:11" x14ac:dyDescent="0.25">
      <c r="A6725" s="1">
        <v>40431.03125</v>
      </c>
      <c r="B6725">
        <v>5.2</v>
      </c>
      <c r="D6725" s="3">
        <v>40431.03125</v>
      </c>
      <c r="E6725">
        <v>5.2</v>
      </c>
      <c r="F6725">
        <v>3.2764701999999999</v>
      </c>
      <c r="G6725" s="5">
        <v>0.196210621376644</v>
      </c>
      <c r="I6725">
        <f t="shared" si="105"/>
        <v>1.9235298000000003</v>
      </c>
      <c r="J6725">
        <f>Table2[[#This Row],[Consumption]]+Table2[[#This Row],[Predicted Consumption]]</f>
        <v>8.4764701999999996</v>
      </c>
      <c r="K6725">
        <f>ABS((Table2[[#This Row],[Consumption]]-Table2[[#This Row],[Predicted Consumption]])/Table2[[#This Row],[Consumption]])</f>
        <v>0.36990957692307697</v>
      </c>
    </row>
    <row r="6726" spans="1:11" x14ac:dyDescent="0.25">
      <c r="A6726" s="1">
        <v>40431.041666666664</v>
      </c>
      <c r="B6726">
        <v>4.5</v>
      </c>
      <c r="D6726" s="3">
        <v>40431.041666666664</v>
      </c>
      <c r="E6726">
        <v>4.5</v>
      </c>
      <c r="F6726">
        <v>5.3998324362399996</v>
      </c>
      <c r="G6726" s="5">
        <v>0.66481293617355897</v>
      </c>
      <c r="I6726">
        <f t="shared" si="105"/>
        <v>0.89983243623999964</v>
      </c>
      <c r="J6726">
        <f>Table2[[#This Row],[Consumption]]+Table2[[#This Row],[Predicted Consumption]]</f>
        <v>9.8998324362400005</v>
      </c>
      <c r="K6726">
        <f>ABS((Table2[[#This Row],[Consumption]]-Table2[[#This Row],[Predicted Consumption]])/Table2[[#This Row],[Consumption]])</f>
        <v>0.19996276360888882</v>
      </c>
    </row>
    <row r="6727" spans="1:11" x14ac:dyDescent="0.25">
      <c r="A6727" s="1">
        <v>40431.052083333336</v>
      </c>
      <c r="B6727">
        <v>1.1000000000000001</v>
      </c>
      <c r="D6727" s="3">
        <v>40431.052083333336</v>
      </c>
      <c r="E6727">
        <v>1.1000000000000001</v>
      </c>
      <c r="F6727">
        <v>5.5999577865500001</v>
      </c>
      <c r="G6727" s="5">
        <v>0.88891177766847695</v>
      </c>
      <c r="I6727">
        <f t="shared" si="105"/>
        <v>4.4999577865500004</v>
      </c>
      <c r="J6727">
        <f>Table2[[#This Row],[Consumption]]+Table2[[#This Row],[Predicted Consumption]]</f>
        <v>6.6999577865499997</v>
      </c>
      <c r="K6727">
        <f>ABS((Table2[[#This Row],[Consumption]]-Table2[[#This Row],[Predicted Consumption]])/Table2[[#This Row],[Consumption]])</f>
        <v>4.0908707150454546</v>
      </c>
    </row>
    <row r="6728" spans="1:11" x14ac:dyDescent="0.25">
      <c r="A6728" s="1">
        <v>40431.0625</v>
      </c>
      <c r="B6728">
        <v>1.2</v>
      </c>
      <c r="D6728" s="3">
        <v>40431.0625</v>
      </c>
      <c r="E6728">
        <v>1.2</v>
      </c>
      <c r="F6728">
        <v>1.2</v>
      </c>
      <c r="G6728" s="5">
        <v>0.37550177828278802</v>
      </c>
      <c r="I6728">
        <f t="shared" si="105"/>
        <v>0</v>
      </c>
      <c r="J6728">
        <f>Table2[[#This Row],[Consumption]]+Table2[[#This Row],[Predicted Consumption]]</f>
        <v>2.4</v>
      </c>
      <c r="K6728">
        <f>ABS((Table2[[#This Row],[Consumption]]-Table2[[#This Row],[Predicted Consumption]])/Table2[[#This Row],[Consumption]])</f>
        <v>0</v>
      </c>
    </row>
    <row r="6729" spans="1:11" x14ac:dyDescent="0.25">
      <c r="A6729" s="1">
        <v>40431.072916666664</v>
      </c>
      <c r="B6729">
        <v>1.3</v>
      </c>
      <c r="D6729" s="3">
        <v>40431.072916666664</v>
      </c>
      <c r="E6729">
        <v>1.3</v>
      </c>
      <c r="F6729">
        <v>1.2</v>
      </c>
      <c r="G6729" s="5">
        <v>0.58303099431771199</v>
      </c>
      <c r="I6729">
        <f t="shared" si="105"/>
        <v>0.10000000000000009</v>
      </c>
      <c r="J6729">
        <f>Table2[[#This Row],[Consumption]]+Table2[[#This Row],[Predicted Consumption]]</f>
        <v>2.5</v>
      </c>
      <c r="K6729">
        <f>ABS((Table2[[#This Row],[Consumption]]-Table2[[#This Row],[Predicted Consumption]])/Table2[[#This Row],[Consumption]])</f>
        <v>7.6923076923076983E-2</v>
      </c>
    </row>
    <row r="6730" spans="1:11" x14ac:dyDescent="0.25">
      <c r="A6730" s="1">
        <v>40431.083333333336</v>
      </c>
      <c r="B6730">
        <v>1.2</v>
      </c>
      <c r="D6730" s="3">
        <v>40431.083333333336</v>
      </c>
      <c r="E6730">
        <v>1.2</v>
      </c>
      <c r="F6730">
        <v>1.2</v>
      </c>
      <c r="G6730" s="5">
        <v>0.50723798186888003</v>
      </c>
      <c r="I6730">
        <f t="shared" si="105"/>
        <v>0</v>
      </c>
      <c r="J6730">
        <f>Table2[[#This Row],[Consumption]]+Table2[[#This Row],[Predicted Consumption]]</f>
        <v>2.4</v>
      </c>
      <c r="K6730">
        <f>ABS((Table2[[#This Row],[Consumption]]-Table2[[#This Row],[Predicted Consumption]])/Table2[[#This Row],[Consumption]])</f>
        <v>0</v>
      </c>
    </row>
    <row r="6731" spans="1:11" x14ac:dyDescent="0.25">
      <c r="A6731" s="1">
        <v>40431.09375</v>
      </c>
      <c r="B6731">
        <v>1.2</v>
      </c>
      <c r="D6731" s="3">
        <v>40431.09375</v>
      </c>
      <c r="E6731">
        <v>1.2</v>
      </c>
      <c r="F6731">
        <v>1.3</v>
      </c>
      <c r="G6731" s="5">
        <v>0.42622748241731601</v>
      </c>
      <c r="I6731">
        <f t="shared" si="105"/>
        <v>0.10000000000000009</v>
      </c>
      <c r="J6731">
        <f>Table2[[#This Row],[Consumption]]+Table2[[#This Row],[Predicted Consumption]]</f>
        <v>2.5</v>
      </c>
      <c r="K6731">
        <f>ABS((Table2[[#This Row],[Consumption]]-Table2[[#This Row],[Predicted Consumption]])/Table2[[#This Row],[Consumption]])</f>
        <v>8.3333333333333412E-2</v>
      </c>
    </row>
    <row r="6732" spans="1:11" x14ac:dyDescent="0.25">
      <c r="A6732" s="1">
        <v>40431.104166666664</v>
      </c>
      <c r="B6732">
        <v>1.2</v>
      </c>
      <c r="D6732" s="3">
        <v>40431.104166666664</v>
      </c>
      <c r="E6732">
        <v>1.2</v>
      </c>
      <c r="F6732">
        <v>1.3</v>
      </c>
      <c r="G6732" s="5">
        <v>0.50354460881498697</v>
      </c>
      <c r="I6732">
        <f t="shared" si="105"/>
        <v>0.10000000000000009</v>
      </c>
      <c r="J6732">
        <f>Table2[[#This Row],[Consumption]]+Table2[[#This Row],[Predicted Consumption]]</f>
        <v>2.5</v>
      </c>
      <c r="K6732">
        <f>ABS((Table2[[#This Row],[Consumption]]-Table2[[#This Row],[Predicted Consumption]])/Table2[[#This Row],[Consumption]])</f>
        <v>8.3333333333333412E-2</v>
      </c>
    </row>
    <row r="6733" spans="1:11" x14ac:dyDescent="0.25">
      <c r="A6733" s="1">
        <v>40431.114583333336</v>
      </c>
      <c r="B6733">
        <v>1.3</v>
      </c>
      <c r="D6733" s="3">
        <v>40431.114583333336</v>
      </c>
      <c r="E6733">
        <v>1.3</v>
      </c>
      <c r="F6733">
        <v>1.2</v>
      </c>
      <c r="G6733" s="5">
        <v>0.64630146984366998</v>
      </c>
      <c r="I6733">
        <f t="shared" si="105"/>
        <v>0.10000000000000009</v>
      </c>
      <c r="J6733">
        <f>Table2[[#This Row],[Consumption]]+Table2[[#This Row],[Predicted Consumption]]</f>
        <v>2.5</v>
      </c>
      <c r="K6733">
        <f>ABS((Table2[[#This Row],[Consumption]]-Table2[[#This Row],[Predicted Consumption]])/Table2[[#This Row],[Consumption]])</f>
        <v>7.6923076923076983E-2</v>
      </c>
    </row>
    <row r="6734" spans="1:11" x14ac:dyDescent="0.25">
      <c r="A6734" s="1">
        <v>40431.125</v>
      </c>
      <c r="B6734">
        <v>1.2</v>
      </c>
      <c r="D6734" s="3">
        <v>40431.125</v>
      </c>
      <c r="E6734">
        <v>1.2</v>
      </c>
      <c r="F6734">
        <v>1.2</v>
      </c>
      <c r="G6734" s="5">
        <v>0.59092456054067999</v>
      </c>
      <c r="I6734">
        <f t="shared" si="105"/>
        <v>0</v>
      </c>
      <c r="J6734">
        <f>Table2[[#This Row],[Consumption]]+Table2[[#This Row],[Predicted Consumption]]</f>
        <v>2.4</v>
      </c>
      <c r="K6734">
        <f>ABS((Table2[[#This Row],[Consumption]]-Table2[[#This Row],[Predicted Consumption]])/Table2[[#This Row],[Consumption]])</f>
        <v>0</v>
      </c>
    </row>
    <row r="6735" spans="1:11" x14ac:dyDescent="0.25">
      <c r="A6735" s="1">
        <v>40431.135416666664</v>
      </c>
      <c r="B6735">
        <v>1.3</v>
      </c>
      <c r="D6735" s="3">
        <v>40431.135416666664</v>
      </c>
      <c r="E6735">
        <v>1.3</v>
      </c>
      <c r="F6735">
        <v>1.2</v>
      </c>
      <c r="G6735" s="5">
        <v>0.52875742960613903</v>
      </c>
      <c r="I6735">
        <f t="shared" si="105"/>
        <v>0.10000000000000009</v>
      </c>
      <c r="J6735">
        <f>Table2[[#This Row],[Consumption]]+Table2[[#This Row],[Predicted Consumption]]</f>
        <v>2.5</v>
      </c>
      <c r="K6735">
        <f>ABS((Table2[[#This Row],[Consumption]]-Table2[[#This Row],[Predicted Consumption]])/Table2[[#This Row],[Consumption]])</f>
        <v>7.6923076923076983E-2</v>
      </c>
    </row>
    <row r="6736" spans="1:11" x14ac:dyDescent="0.25">
      <c r="A6736" s="1">
        <v>40431.145833333336</v>
      </c>
      <c r="B6736">
        <v>1.2</v>
      </c>
      <c r="D6736" s="3">
        <v>40431.145833333336</v>
      </c>
      <c r="E6736">
        <v>1.2</v>
      </c>
      <c r="F6736">
        <v>1.2</v>
      </c>
      <c r="G6736" s="5">
        <v>0.67175630057680802</v>
      </c>
      <c r="I6736">
        <f t="shared" si="105"/>
        <v>0</v>
      </c>
      <c r="J6736">
        <f>Table2[[#This Row],[Consumption]]+Table2[[#This Row],[Predicted Consumption]]</f>
        <v>2.4</v>
      </c>
      <c r="K6736">
        <f>ABS((Table2[[#This Row],[Consumption]]-Table2[[#This Row],[Predicted Consumption]])/Table2[[#This Row],[Consumption]])</f>
        <v>0</v>
      </c>
    </row>
    <row r="6737" spans="1:11" x14ac:dyDescent="0.25">
      <c r="A6737" s="1">
        <v>40431.15625</v>
      </c>
      <c r="B6737">
        <v>1.2</v>
      </c>
      <c r="D6737" s="3">
        <v>40431.15625</v>
      </c>
      <c r="E6737">
        <v>1.2</v>
      </c>
      <c r="F6737">
        <v>1.3</v>
      </c>
      <c r="G6737" s="5">
        <v>0.32250263498842802</v>
      </c>
      <c r="I6737">
        <f t="shared" si="105"/>
        <v>0.10000000000000009</v>
      </c>
      <c r="J6737">
        <f>Table2[[#This Row],[Consumption]]+Table2[[#This Row],[Predicted Consumption]]</f>
        <v>2.5</v>
      </c>
      <c r="K6737">
        <f>ABS((Table2[[#This Row],[Consumption]]-Table2[[#This Row],[Predicted Consumption]])/Table2[[#This Row],[Consumption]])</f>
        <v>8.3333333333333412E-2</v>
      </c>
    </row>
    <row r="6738" spans="1:11" x14ac:dyDescent="0.25">
      <c r="A6738" s="1">
        <v>40431.166666666664</v>
      </c>
      <c r="B6738">
        <v>1.2</v>
      </c>
      <c r="D6738" s="3">
        <v>40431.166666666664</v>
      </c>
      <c r="E6738">
        <v>1.2</v>
      </c>
      <c r="F6738">
        <v>1.2</v>
      </c>
      <c r="G6738" s="5">
        <v>0.52836855911108904</v>
      </c>
      <c r="I6738">
        <f t="shared" si="105"/>
        <v>0</v>
      </c>
      <c r="J6738">
        <f>Table2[[#This Row],[Consumption]]+Table2[[#This Row],[Predicted Consumption]]</f>
        <v>2.4</v>
      </c>
      <c r="K6738">
        <f>ABS((Table2[[#This Row],[Consumption]]-Table2[[#This Row],[Predicted Consumption]])/Table2[[#This Row],[Consumption]])</f>
        <v>0</v>
      </c>
    </row>
    <row r="6739" spans="1:11" x14ac:dyDescent="0.25">
      <c r="A6739" s="1">
        <v>40431.177083333336</v>
      </c>
      <c r="B6739">
        <v>1.2</v>
      </c>
      <c r="D6739" s="3">
        <v>40431.177083333336</v>
      </c>
      <c r="E6739">
        <v>1.2</v>
      </c>
      <c r="F6739">
        <v>1.3</v>
      </c>
      <c r="G6739" s="5">
        <v>0.67470287522466699</v>
      </c>
      <c r="I6739">
        <f t="shared" si="105"/>
        <v>0.10000000000000009</v>
      </c>
      <c r="J6739">
        <f>Table2[[#This Row],[Consumption]]+Table2[[#This Row],[Predicted Consumption]]</f>
        <v>2.5</v>
      </c>
      <c r="K6739">
        <f>ABS((Table2[[#This Row],[Consumption]]-Table2[[#This Row],[Predicted Consumption]])/Table2[[#This Row],[Consumption]])</f>
        <v>8.3333333333333412E-2</v>
      </c>
    </row>
    <row r="6740" spans="1:11" x14ac:dyDescent="0.25">
      <c r="A6740" s="1">
        <v>40431.1875</v>
      </c>
      <c r="B6740">
        <v>1.2</v>
      </c>
      <c r="D6740" s="3">
        <v>40431.1875</v>
      </c>
      <c r="E6740">
        <v>1.2</v>
      </c>
      <c r="F6740">
        <v>1.2</v>
      </c>
      <c r="G6740" s="5">
        <v>0.625154176470468</v>
      </c>
      <c r="I6740">
        <f t="shared" si="105"/>
        <v>0</v>
      </c>
      <c r="J6740">
        <f>Table2[[#This Row],[Consumption]]+Table2[[#This Row],[Predicted Consumption]]</f>
        <v>2.4</v>
      </c>
      <c r="K6740">
        <f>ABS((Table2[[#This Row],[Consumption]]-Table2[[#This Row],[Predicted Consumption]])/Table2[[#This Row],[Consumption]])</f>
        <v>0</v>
      </c>
    </row>
    <row r="6741" spans="1:11" x14ac:dyDescent="0.25">
      <c r="A6741" s="1">
        <v>40431.197916666664</v>
      </c>
      <c r="B6741">
        <v>1.3</v>
      </c>
      <c r="D6741" s="3">
        <v>40431.197916666664</v>
      </c>
      <c r="E6741">
        <v>1.3</v>
      </c>
      <c r="F6741">
        <v>1.3</v>
      </c>
      <c r="G6741" s="5">
        <v>0.63456441474805203</v>
      </c>
      <c r="I6741">
        <f t="shared" si="105"/>
        <v>0</v>
      </c>
      <c r="J6741">
        <f>Table2[[#This Row],[Consumption]]+Table2[[#This Row],[Predicted Consumption]]</f>
        <v>2.6</v>
      </c>
      <c r="K6741">
        <f>ABS((Table2[[#This Row],[Consumption]]-Table2[[#This Row],[Predicted Consumption]])/Table2[[#This Row],[Consumption]])</f>
        <v>0</v>
      </c>
    </row>
    <row r="6742" spans="1:11" x14ac:dyDescent="0.25">
      <c r="A6742" s="1">
        <v>40431.208333333336</v>
      </c>
      <c r="B6742">
        <v>1.2</v>
      </c>
      <c r="D6742" s="3">
        <v>40431.208333333336</v>
      </c>
      <c r="E6742">
        <v>1.2</v>
      </c>
      <c r="F6742">
        <v>1.2</v>
      </c>
      <c r="G6742" s="5">
        <v>0.90907161119816404</v>
      </c>
      <c r="I6742">
        <f t="shared" si="105"/>
        <v>0</v>
      </c>
      <c r="J6742">
        <f>Table2[[#This Row],[Consumption]]+Table2[[#This Row],[Predicted Consumption]]</f>
        <v>2.4</v>
      </c>
      <c r="K6742">
        <f>ABS((Table2[[#This Row],[Consumption]]-Table2[[#This Row],[Predicted Consumption]])/Table2[[#This Row],[Consumption]])</f>
        <v>0</v>
      </c>
    </row>
    <row r="6743" spans="1:11" x14ac:dyDescent="0.25">
      <c r="A6743" s="1">
        <v>40431.21875</v>
      </c>
      <c r="B6743">
        <v>2.2999999999999998</v>
      </c>
      <c r="D6743" s="3">
        <v>40431.21875</v>
      </c>
      <c r="E6743">
        <v>2.2999999999999998</v>
      </c>
      <c r="F6743">
        <v>1.2</v>
      </c>
      <c r="G6743" s="5">
        <v>0.60009989891890603</v>
      </c>
      <c r="I6743">
        <f t="shared" si="105"/>
        <v>1.0999999999999999</v>
      </c>
      <c r="J6743">
        <f>Table2[[#This Row],[Consumption]]+Table2[[#This Row],[Predicted Consumption]]</f>
        <v>3.5</v>
      </c>
      <c r="K6743">
        <f>ABS((Table2[[#This Row],[Consumption]]-Table2[[#This Row],[Predicted Consumption]])/Table2[[#This Row],[Consumption]])</f>
        <v>0.47826086956521735</v>
      </c>
    </row>
    <row r="6744" spans="1:11" x14ac:dyDescent="0.25">
      <c r="A6744" s="1">
        <v>40431.229166666664</v>
      </c>
      <c r="B6744">
        <v>4.0999999999999996</v>
      </c>
      <c r="D6744" s="3">
        <v>40431.229166666664</v>
      </c>
      <c r="E6744">
        <v>4.0999999999999996</v>
      </c>
      <c r="F6744">
        <v>1.3</v>
      </c>
      <c r="G6744" s="5">
        <v>0.79698653655352303</v>
      </c>
      <c r="I6744">
        <f t="shared" si="105"/>
        <v>2.8</v>
      </c>
      <c r="J6744">
        <f>Table2[[#This Row],[Consumption]]+Table2[[#This Row],[Predicted Consumption]]</f>
        <v>5.3999999999999995</v>
      </c>
      <c r="K6744">
        <f>ABS((Table2[[#This Row],[Consumption]]-Table2[[#This Row],[Predicted Consumption]])/Table2[[#This Row],[Consumption]])</f>
        <v>0.68292682926829273</v>
      </c>
    </row>
    <row r="6745" spans="1:11" x14ac:dyDescent="0.25">
      <c r="A6745" s="1">
        <v>40431.239583333336</v>
      </c>
      <c r="B6745">
        <v>6.8</v>
      </c>
      <c r="D6745" s="3">
        <v>40431.239583333336</v>
      </c>
      <c r="E6745">
        <v>6.8</v>
      </c>
      <c r="F6745">
        <v>1.1000000000000001</v>
      </c>
      <c r="G6745" s="5">
        <v>0.421879151209618</v>
      </c>
      <c r="I6745">
        <f t="shared" si="105"/>
        <v>5.6999999999999993</v>
      </c>
      <c r="J6745">
        <f>Table2[[#This Row],[Consumption]]+Table2[[#This Row],[Predicted Consumption]]</f>
        <v>7.9</v>
      </c>
      <c r="K6745">
        <f>ABS((Table2[[#This Row],[Consumption]]-Table2[[#This Row],[Predicted Consumption]])/Table2[[#This Row],[Consumption]])</f>
        <v>0.83823529411764697</v>
      </c>
    </row>
    <row r="6746" spans="1:11" x14ac:dyDescent="0.25">
      <c r="A6746" s="1">
        <v>40431.25</v>
      </c>
      <c r="B6746">
        <v>9.6999999999999993</v>
      </c>
      <c r="D6746" s="3">
        <v>40431.25</v>
      </c>
      <c r="E6746">
        <v>9.6999999999999993</v>
      </c>
      <c r="F6746">
        <v>11.089340883</v>
      </c>
      <c r="G6746" s="5">
        <v>0.33598719253633302</v>
      </c>
      <c r="I6746">
        <f t="shared" si="105"/>
        <v>1.3893408830000009</v>
      </c>
      <c r="J6746">
        <f>Table2[[#This Row],[Consumption]]+Table2[[#This Row],[Predicted Consumption]]</f>
        <v>20.789340883000001</v>
      </c>
      <c r="K6746">
        <f>ABS((Table2[[#This Row],[Consumption]]-Table2[[#This Row],[Predicted Consumption]])/Table2[[#This Row],[Consumption]])</f>
        <v>0.1432310188659795</v>
      </c>
    </row>
    <row r="6747" spans="1:11" x14ac:dyDescent="0.25">
      <c r="A6747" s="1">
        <v>40431.260416666664</v>
      </c>
      <c r="B6747">
        <v>12.1</v>
      </c>
      <c r="D6747" s="3">
        <v>40431.260416666664</v>
      </c>
      <c r="E6747">
        <v>12.1</v>
      </c>
      <c r="F6747">
        <v>9.4999999743100005</v>
      </c>
      <c r="G6747" s="5">
        <v>0.30640789532913598</v>
      </c>
      <c r="I6747">
        <f t="shared" si="105"/>
        <v>2.6000000256899991</v>
      </c>
      <c r="J6747">
        <f>Table2[[#This Row],[Consumption]]+Table2[[#This Row],[Predicted Consumption]]</f>
        <v>21.599999974310002</v>
      </c>
      <c r="K6747">
        <f>ABS((Table2[[#This Row],[Consumption]]-Table2[[#This Row],[Predicted Consumption]])/Table2[[#This Row],[Consumption]])</f>
        <v>0.21487603518099166</v>
      </c>
    </row>
    <row r="6748" spans="1:11" x14ac:dyDescent="0.25">
      <c r="A6748" s="1">
        <v>40431.270833333336</v>
      </c>
      <c r="B6748">
        <v>10</v>
      </c>
      <c r="D6748" s="3">
        <v>40431.270833333336</v>
      </c>
      <c r="E6748">
        <v>10</v>
      </c>
      <c r="F6748">
        <v>10.1999962118</v>
      </c>
      <c r="G6748" s="5">
        <v>0.30467519537274601</v>
      </c>
      <c r="I6748">
        <f t="shared" si="105"/>
        <v>0.19999621180000027</v>
      </c>
      <c r="J6748">
        <f>Table2[[#This Row],[Consumption]]+Table2[[#This Row],[Predicted Consumption]]</f>
        <v>20.199996211799998</v>
      </c>
      <c r="K6748">
        <f>ABS((Table2[[#This Row],[Consumption]]-Table2[[#This Row],[Predicted Consumption]])/Table2[[#This Row],[Consumption]])</f>
        <v>1.9999621180000027E-2</v>
      </c>
    </row>
    <row r="6749" spans="1:11" x14ac:dyDescent="0.25">
      <c r="A6749" s="1">
        <v>40431.28125</v>
      </c>
      <c r="B6749">
        <v>10.3</v>
      </c>
      <c r="D6749" s="3">
        <v>40431.28125</v>
      </c>
      <c r="E6749">
        <v>10.3</v>
      </c>
      <c r="F6749">
        <v>12.0897984915</v>
      </c>
      <c r="G6749" s="5">
        <v>0.30847160414889102</v>
      </c>
      <c r="I6749">
        <f t="shared" si="105"/>
        <v>1.7897984914999991</v>
      </c>
      <c r="J6749">
        <f>Table2[[#This Row],[Consumption]]+Table2[[#This Row],[Predicted Consumption]]</f>
        <v>22.389798491500002</v>
      </c>
      <c r="K6749">
        <f>ABS((Table2[[#This Row],[Consumption]]-Table2[[#This Row],[Predicted Consumption]])/Table2[[#This Row],[Consumption]])</f>
        <v>0.17376684383495136</v>
      </c>
    </row>
    <row r="6750" spans="1:11" x14ac:dyDescent="0.25">
      <c r="A6750" s="1">
        <v>40431.291666666664</v>
      </c>
      <c r="B6750">
        <v>13.5</v>
      </c>
      <c r="D6750" s="3">
        <v>40431.291666666664</v>
      </c>
      <c r="E6750">
        <v>13.5</v>
      </c>
      <c r="F6750">
        <v>12.5257960638</v>
      </c>
      <c r="G6750" s="5">
        <v>0.268994366942022</v>
      </c>
      <c r="I6750">
        <f t="shared" si="105"/>
        <v>0.97420393620000034</v>
      </c>
      <c r="J6750">
        <f>Table2[[#This Row],[Consumption]]+Table2[[#This Row],[Predicted Consumption]]</f>
        <v>26.025796063800001</v>
      </c>
      <c r="K6750">
        <f>ABS((Table2[[#This Row],[Consumption]]-Table2[[#This Row],[Predicted Consumption]])/Table2[[#This Row],[Consumption]])</f>
        <v>7.216325453333336E-2</v>
      </c>
    </row>
    <row r="6751" spans="1:11" x14ac:dyDescent="0.25">
      <c r="A6751" s="1">
        <v>40431.302083333336</v>
      </c>
      <c r="B6751">
        <v>11.8</v>
      </c>
      <c r="D6751" s="3">
        <v>40431.302083333336</v>
      </c>
      <c r="E6751">
        <v>11.8</v>
      </c>
      <c r="F6751">
        <v>12.293894887900001</v>
      </c>
      <c r="G6751" s="5">
        <v>0.46230671687326702</v>
      </c>
      <c r="I6751">
        <f t="shared" si="105"/>
        <v>0.4938948878999998</v>
      </c>
      <c r="J6751">
        <f>Table2[[#This Row],[Consumption]]+Table2[[#This Row],[Predicted Consumption]]</f>
        <v>24.093894887899999</v>
      </c>
      <c r="K6751">
        <f>ABS((Table2[[#This Row],[Consumption]]-Table2[[#This Row],[Predicted Consumption]])/Table2[[#This Row],[Consumption]])</f>
        <v>4.1855498974576251E-2</v>
      </c>
    </row>
    <row r="6752" spans="1:11" x14ac:dyDescent="0.25">
      <c r="A6752" s="1">
        <v>40431.3125</v>
      </c>
      <c r="B6752">
        <v>10.3</v>
      </c>
      <c r="D6752" s="3">
        <v>40431.3125</v>
      </c>
      <c r="E6752">
        <v>10.3</v>
      </c>
      <c r="F6752">
        <v>9.4</v>
      </c>
      <c r="G6752" s="5">
        <v>0.46773963965766802</v>
      </c>
      <c r="I6752">
        <f t="shared" si="105"/>
        <v>0.90000000000000036</v>
      </c>
      <c r="J6752">
        <f>Table2[[#This Row],[Consumption]]+Table2[[#This Row],[Predicted Consumption]]</f>
        <v>19.700000000000003</v>
      </c>
      <c r="K6752">
        <f>ABS((Table2[[#This Row],[Consumption]]-Table2[[#This Row],[Predicted Consumption]])/Table2[[#This Row],[Consumption]])</f>
        <v>8.737864077669906E-2</v>
      </c>
    </row>
    <row r="6753" spans="1:11" x14ac:dyDescent="0.25">
      <c r="A6753" s="1">
        <v>40431.322916666664</v>
      </c>
      <c r="B6753">
        <v>7.9</v>
      </c>
      <c r="D6753" s="3">
        <v>40431.322916666664</v>
      </c>
      <c r="E6753">
        <v>7.9</v>
      </c>
      <c r="F6753">
        <v>13.416148819</v>
      </c>
      <c r="G6753" s="5">
        <v>0.35305177391922699</v>
      </c>
      <c r="I6753">
        <f t="shared" si="105"/>
        <v>5.5161488189999996</v>
      </c>
      <c r="J6753">
        <f>Table2[[#This Row],[Consumption]]+Table2[[#This Row],[Predicted Consumption]]</f>
        <v>21.316148818999999</v>
      </c>
      <c r="K6753">
        <f>ABS((Table2[[#This Row],[Consumption]]-Table2[[#This Row],[Predicted Consumption]])/Table2[[#This Row],[Consumption]])</f>
        <v>0.69824668594936701</v>
      </c>
    </row>
    <row r="6754" spans="1:11" x14ac:dyDescent="0.25">
      <c r="A6754" s="1">
        <v>40431.333333333336</v>
      </c>
      <c r="B6754">
        <v>7.9</v>
      </c>
      <c r="D6754" s="3">
        <v>40431.333333333336</v>
      </c>
      <c r="E6754">
        <v>7.9</v>
      </c>
      <c r="F6754">
        <v>8.8997739341499997</v>
      </c>
      <c r="G6754" s="5">
        <v>0.147246804854089</v>
      </c>
      <c r="I6754">
        <f t="shared" si="105"/>
        <v>0.99977393414999938</v>
      </c>
      <c r="J6754">
        <f>Table2[[#This Row],[Consumption]]+Table2[[#This Row],[Predicted Consumption]]</f>
        <v>16.79977393415</v>
      </c>
      <c r="K6754">
        <f>ABS((Table2[[#This Row],[Consumption]]-Table2[[#This Row],[Predicted Consumption]])/Table2[[#This Row],[Consumption]])</f>
        <v>0.12655366255063283</v>
      </c>
    </row>
    <row r="6755" spans="1:11" x14ac:dyDescent="0.25">
      <c r="A6755" s="1">
        <v>40431.34375</v>
      </c>
      <c r="B6755">
        <v>9.3000000000000007</v>
      </c>
      <c r="D6755" s="3">
        <v>40431.34375</v>
      </c>
      <c r="E6755">
        <v>9.3000000000000007</v>
      </c>
      <c r="F6755">
        <v>8.8997739341499997</v>
      </c>
      <c r="G6755" s="5">
        <v>0.147246804854089</v>
      </c>
      <c r="I6755">
        <f t="shared" si="105"/>
        <v>0.40022606585000098</v>
      </c>
      <c r="J6755">
        <f>Table2[[#This Row],[Consumption]]+Table2[[#This Row],[Predicted Consumption]]</f>
        <v>18.199773934150002</v>
      </c>
      <c r="K6755">
        <f>ABS((Table2[[#This Row],[Consumption]]-Table2[[#This Row],[Predicted Consumption]])/Table2[[#This Row],[Consumption]])</f>
        <v>4.303506084408612E-2</v>
      </c>
    </row>
    <row r="6756" spans="1:11" x14ac:dyDescent="0.25">
      <c r="A6756" s="1">
        <v>40431.354166666664</v>
      </c>
      <c r="B6756">
        <v>9.6999999999999993</v>
      </c>
      <c r="D6756" s="3">
        <v>40431.354166666664</v>
      </c>
      <c r="E6756">
        <v>9.6999999999999993</v>
      </c>
      <c r="F6756">
        <v>12.0897984915</v>
      </c>
      <c r="G6756" s="5">
        <v>0.216867009805329</v>
      </c>
      <c r="I6756">
        <f t="shared" si="105"/>
        <v>2.3897984915000006</v>
      </c>
      <c r="J6756">
        <f>Table2[[#This Row],[Consumption]]+Table2[[#This Row],[Predicted Consumption]]</f>
        <v>21.789798491500001</v>
      </c>
      <c r="K6756">
        <f>ABS((Table2[[#This Row],[Consumption]]-Table2[[#This Row],[Predicted Consumption]])/Table2[[#This Row],[Consumption]])</f>
        <v>0.24637097850515471</v>
      </c>
    </row>
    <row r="6757" spans="1:11" x14ac:dyDescent="0.25">
      <c r="A6757" s="1">
        <v>40431.364583333336</v>
      </c>
      <c r="B6757">
        <v>10.6</v>
      </c>
      <c r="D6757" s="3">
        <v>40431.364583333336</v>
      </c>
      <c r="E6757">
        <v>10.6</v>
      </c>
      <c r="F6757">
        <v>12.0897984915</v>
      </c>
      <c r="G6757" s="5">
        <v>0.530499416220784</v>
      </c>
      <c r="I6757">
        <f t="shared" si="105"/>
        <v>1.4897984915000002</v>
      </c>
      <c r="J6757">
        <f>Table2[[#This Row],[Consumption]]+Table2[[#This Row],[Predicted Consumption]]</f>
        <v>22.689798491499999</v>
      </c>
      <c r="K6757">
        <f>ABS((Table2[[#This Row],[Consumption]]-Table2[[#This Row],[Predicted Consumption]])/Table2[[#This Row],[Consumption]])</f>
        <v>0.14054702750000003</v>
      </c>
    </row>
    <row r="6758" spans="1:11" x14ac:dyDescent="0.25">
      <c r="A6758" s="1">
        <v>40431.375</v>
      </c>
      <c r="B6758">
        <v>11.3</v>
      </c>
      <c r="D6758" s="3">
        <v>40431.375</v>
      </c>
      <c r="E6758">
        <v>11.3</v>
      </c>
      <c r="F6758">
        <v>10.1999962118</v>
      </c>
      <c r="G6758" s="5">
        <v>0.28439708754242399</v>
      </c>
      <c r="I6758">
        <f t="shared" si="105"/>
        <v>1.1000037882000004</v>
      </c>
      <c r="J6758">
        <f>Table2[[#This Row],[Consumption]]+Table2[[#This Row],[Predicted Consumption]]</f>
        <v>21.499996211800003</v>
      </c>
      <c r="K6758">
        <f>ABS((Table2[[#This Row],[Consumption]]-Table2[[#This Row],[Predicted Consumption]])/Table2[[#This Row],[Consumption]])</f>
        <v>9.7345467982300912E-2</v>
      </c>
    </row>
    <row r="6759" spans="1:11" x14ac:dyDescent="0.25">
      <c r="A6759" s="1">
        <v>40431.385416666664</v>
      </c>
      <c r="B6759">
        <v>12.4</v>
      </c>
      <c r="D6759" s="3">
        <v>40431.385416666664</v>
      </c>
      <c r="E6759">
        <v>12.4</v>
      </c>
      <c r="F6759">
        <v>11.7833857221</v>
      </c>
      <c r="G6759" s="5">
        <v>0.92477313047021203</v>
      </c>
      <c r="I6759">
        <f t="shared" si="105"/>
        <v>0.61661427790000012</v>
      </c>
      <c r="J6759">
        <f>Table2[[#This Row],[Consumption]]+Table2[[#This Row],[Predicted Consumption]]</f>
        <v>24.183385722099999</v>
      </c>
      <c r="K6759">
        <f>ABS((Table2[[#This Row],[Consumption]]-Table2[[#This Row],[Predicted Consumption]])/Table2[[#This Row],[Consumption]])</f>
        <v>4.9726957895161301E-2</v>
      </c>
    </row>
    <row r="6760" spans="1:11" x14ac:dyDescent="0.25">
      <c r="A6760" s="1">
        <v>40431.395833333336</v>
      </c>
      <c r="B6760">
        <v>12.4</v>
      </c>
      <c r="D6760" s="3">
        <v>40431.395833333336</v>
      </c>
      <c r="E6760">
        <v>12.4</v>
      </c>
      <c r="F6760">
        <v>9.9999996880299999</v>
      </c>
      <c r="G6760" s="5">
        <v>0.38642785464076401</v>
      </c>
      <c r="I6760">
        <f t="shared" si="105"/>
        <v>2.4000003119700004</v>
      </c>
      <c r="J6760">
        <f>Table2[[#This Row],[Consumption]]+Table2[[#This Row],[Predicted Consumption]]</f>
        <v>22.39999968803</v>
      </c>
      <c r="K6760">
        <f>ABS((Table2[[#This Row],[Consumption]]-Table2[[#This Row],[Predicted Consumption]])/Table2[[#This Row],[Consumption]])</f>
        <v>0.1935484122556452</v>
      </c>
    </row>
    <row r="6761" spans="1:11" x14ac:dyDescent="0.25">
      <c r="A6761" s="1">
        <v>40431.40625</v>
      </c>
      <c r="B6761">
        <v>11.9</v>
      </c>
      <c r="D6761" s="3">
        <v>40431.40625</v>
      </c>
      <c r="E6761">
        <v>11.9</v>
      </c>
      <c r="F6761">
        <v>9.9999996880299999</v>
      </c>
      <c r="G6761" s="5">
        <v>0.38642785464076401</v>
      </c>
      <c r="I6761">
        <f t="shared" si="105"/>
        <v>1.9000003119700004</v>
      </c>
      <c r="J6761">
        <f>Table2[[#This Row],[Consumption]]+Table2[[#This Row],[Predicted Consumption]]</f>
        <v>21.89999968803</v>
      </c>
      <c r="K6761">
        <f>ABS((Table2[[#This Row],[Consumption]]-Table2[[#This Row],[Predicted Consumption]])/Table2[[#This Row],[Consumption]])</f>
        <v>0.1596638917621849</v>
      </c>
    </row>
    <row r="6762" spans="1:11" x14ac:dyDescent="0.25">
      <c r="A6762" s="1">
        <v>40431.416666666664</v>
      </c>
      <c r="B6762">
        <v>15.9</v>
      </c>
      <c r="D6762" s="3">
        <v>40431.416666666664</v>
      </c>
      <c r="E6762">
        <v>15.9</v>
      </c>
      <c r="F6762">
        <v>10.2999740798</v>
      </c>
      <c r="G6762" s="5">
        <v>0.29604095430855398</v>
      </c>
      <c r="I6762">
        <f t="shared" si="105"/>
        <v>5.6000259202000002</v>
      </c>
      <c r="J6762">
        <f>Table2[[#This Row],[Consumption]]+Table2[[#This Row],[Predicted Consumption]]</f>
        <v>26.1999740798</v>
      </c>
      <c r="K6762">
        <f>ABS((Table2[[#This Row],[Consumption]]-Table2[[#This Row],[Predicted Consumption]])/Table2[[#This Row],[Consumption]])</f>
        <v>0.35220288806289307</v>
      </c>
    </row>
    <row r="6763" spans="1:11" x14ac:dyDescent="0.25">
      <c r="A6763" s="1">
        <v>40431.427083333336</v>
      </c>
      <c r="B6763">
        <v>13.4</v>
      </c>
      <c r="D6763" s="3">
        <v>40431.427083333336</v>
      </c>
      <c r="E6763">
        <v>13.4</v>
      </c>
      <c r="F6763">
        <v>14.0556</v>
      </c>
      <c r="G6763" s="5">
        <v>0.47499999999999898</v>
      </c>
      <c r="I6763">
        <f t="shared" si="105"/>
        <v>0.65559999999999974</v>
      </c>
      <c r="J6763">
        <f>Table2[[#This Row],[Consumption]]+Table2[[#This Row],[Predicted Consumption]]</f>
        <v>27.4556</v>
      </c>
      <c r="K6763">
        <f>ABS((Table2[[#This Row],[Consumption]]-Table2[[#This Row],[Predicted Consumption]])/Table2[[#This Row],[Consumption]])</f>
        <v>4.8925373134328334E-2</v>
      </c>
    </row>
    <row r="6764" spans="1:11" x14ac:dyDescent="0.25">
      <c r="A6764" s="1">
        <v>40431.4375</v>
      </c>
      <c r="B6764">
        <v>13.9</v>
      </c>
      <c r="D6764" s="3">
        <v>40431.4375</v>
      </c>
      <c r="E6764">
        <v>13.9</v>
      </c>
      <c r="I6764">
        <f t="shared" si="105"/>
        <v>13.9</v>
      </c>
      <c r="J6764">
        <f>Table2[[#This Row],[Consumption]]+Table2[[#This Row],[Predicted Consumption]]</f>
        <v>13.9</v>
      </c>
      <c r="K6764">
        <f>ABS((Table2[[#This Row],[Consumption]]-Table2[[#This Row],[Predicted Consumption]])/Table2[[#This Row],[Consumption]])</f>
        <v>1</v>
      </c>
    </row>
    <row r="6765" spans="1:11" x14ac:dyDescent="0.25">
      <c r="A6765" s="1">
        <v>40431.447916666664</v>
      </c>
      <c r="B6765">
        <v>13</v>
      </c>
      <c r="D6765" s="3">
        <v>40431.447916666664</v>
      </c>
      <c r="E6765">
        <v>13</v>
      </c>
      <c r="F6765">
        <v>14.525702000000001</v>
      </c>
      <c r="G6765" s="5">
        <v>0.487917222035475</v>
      </c>
      <c r="I6765">
        <f t="shared" si="105"/>
        <v>1.5257020000000008</v>
      </c>
      <c r="J6765">
        <f>Table2[[#This Row],[Consumption]]+Table2[[#This Row],[Predicted Consumption]]</f>
        <v>27.525702000000003</v>
      </c>
      <c r="K6765">
        <f>ABS((Table2[[#This Row],[Consumption]]-Table2[[#This Row],[Predicted Consumption]])/Table2[[#This Row],[Consumption]])</f>
        <v>0.11736169230769236</v>
      </c>
    </row>
    <row r="6766" spans="1:11" x14ac:dyDescent="0.25">
      <c r="A6766" s="1">
        <v>40431.458333333336</v>
      </c>
      <c r="B6766">
        <v>10.6</v>
      </c>
      <c r="D6766" s="3">
        <v>40431.458333333336</v>
      </c>
      <c r="E6766">
        <v>10.6</v>
      </c>
      <c r="F6766">
        <v>9.4999999743100005</v>
      </c>
      <c r="G6766" s="5">
        <v>0.25999529295984503</v>
      </c>
      <c r="I6766">
        <f t="shared" si="105"/>
        <v>1.1000000256899991</v>
      </c>
      <c r="J6766">
        <f>Table2[[#This Row],[Consumption]]+Table2[[#This Row],[Predicted Consumption]]</f>
        <v>20.099999974310002</v>
      </c>
      <c r="K6766">
        <f>ABS((Table2[[#This Row],[Consumption]]-Table2[[#This Row],[Predicted Consumption]])/Table2[[#This Row],[Consumption]])</f>
        <v>0.1037735873292452</v>
      </c>
    </row>
    <row r="6767" spans="1:11" x14ac:dyDescent="0.25">
      <c r="A6767" s="1">
        <v>40431.46875</v>
      </c>
      <c r="B6767">
        <v>14.4</v>
      </c>
      <c r="D6767" s="3">
        <v>40431.46875</v>
      </c>
      <c r="E6767">
        <v>14.4</v>
      </c>
      <c r="F6767">
        <v>11.2995507941</v>
      </c>
      <c r="G6767" s="5">
        <v>0.70340117577348804</v>
      </c>
      <c r="I6767">
        <f t="shared" si="105"/>
        <v>3.1004492059000004</v>
      </c>
      <c r="J6767">
        <f>Table2[[#This Row],[Consumption]]+Table2[[#This Row],[Predicted Consumption]]</f>
        <v>25.699550794099999</v>
      </c>
      <c r="K6767">
        <f>ABS((Table2[[#This Row],[Consumption]]-Table2[[#This Row],[Predicted Consumption]])/Table2[[#This Row],[Consumption]])</f>
        <v>0.21530897263194446</v>
      </c>
    </row>
    <row r="6768" spans="1:11" x14ac:dyDescent="0.25">
      <c r="A6768" s="1">
        <v>40431.479166666664</v>
      </c>
      <c r="B6768">
        <v>11.7</v>
      </c>
      <c r="D6768" s="3">
        <v>40431.479166666664</v>
      </c>
      <c r="E6768">
        <v>11.7</v>
      </c>
      <c r="F6768">
        <v>10.7978830623</v>
      </c>
      <c r="G6768" s="5">
        <v>0.37165795823429898</v>
      </c>
      <c r="I6768">
        <f t="shared" si="105"/>
        <v>0.9021169376999989</v>
      </c>
      <c r="J6768">
        <f>Table2[[#This Row],[Consumption]]+Table2[[#This Row],[Predicted Consumption]]</f>
        <v>22.497883062299998</v>
      </c>
      <c r="K6768">
        <f>ABS((Table2[[#This Row],[Consumption]]-Table2[[#This Row],[Predicted Consumption]])/Table2[[#This Row],[Consumption]])</f>
        <v>7.7104011769230679E-2</v>
      </c>
    </row>
    <row r="6769" spans="1:11" x14ac:dyDescent="0.25">
      <c r="A6769" s="1">
        <v>40431.489583333336</v>
      </c>
      <c r="B6769">
        <v>11.8</v>
      </c>
      <c r="D6769" s="3">
        <v>40431.489583333336</v>
      </c>
      <c r="E6769">
        <v>11.8</v>
      </c>
      <c r="F6769">
        <v>9.9999996880299999</v>
      </c>
      <c r="G6769" s="5">
        <v>0.40109737821966501</v>
      </c>
      <c r="I6769">
        <f t="shared" si="105"/>
        <v>1.8000003119700008</v>
      </c>
      <c r="J6769">
        <f>Table2[[#This Row],[Consumption]]+Table2[[#This Row],[Predicted Consumption]]</f>
        <v>21.799999688029999</v>
      </c>
      <c r="K6769">
        <f>ABS((Table2[[#This Row],[Consumption]]-Table2[[#This Row],[Predicted Consumption]])/Table2[[#This Row],[Consumption]])</f>
        <v>0.15254239931949157</v>
      </c>
    </row>
    <row r="6770" spans="1:11" x14ac:dyDescent="0.25">
      <c r="A6770" s="1">
        <v>40431.5</v>
      </c>
      <c r="B6770">
        <v>12.8</v>
      </c>
      <c r="D6770" s="3">
        <v>40431.5</v>
      </c>
      <c r="E6770">
        <v>12.8</v>
      </c>
      <c r="F6770">
        <v>10.2999740798</v>
      </c>
      <c r="G6770" s="5">
        <v>0.49716603413305399</v>
      </c>
      <c r="I6770">
        <f t="shared" si="105"/>
        <v>2.5000259202000006</v>
      </c>
      <c r="J6770">
        <f>Table2[[#This Row],[Consumption]]+Table2[[#This Row],[Predicted Consumption]]</f>
        <v>23.099974079799999</v>
      </c>
      <c r="K6770">
        <f>ABS((Table2[[#This Row],[Consumption]]-Table2[[#This Row],[Predicted Consumption]])/Table2[[#This Row],[Consumption]])</f>
        <v>0.19531452501562505</v>
      </c>
    </row>
    <row r="6771" spans="1:11" x14ac:dyDescent="0.25">
      <c r="A6771" s="1">
        <v>40431.510416666664</v>
      </c>
      <c r="B6771">
        <v>8</v>
      </c>
      <c r="D6771" s="3">
        <v>40431.510416666664</v>
      </c>
      <c r="E6771">
        <v>8</v>
      </c>
      <c r="F6771">
        <v>10.599927712</v>
      </c>
      <c r="G6771" s="5">
        <v>0.28136935414946002</v>
      </c>
      <c r="I6771">
        <f t="shared" si="105"/>
        <v>2.5999277119999995</v>
      </c>
      <c r="J6771">
        <f>Table2[[#This Row],[Consumption]]+Table2[[#This Row],[Predicted Consumption]]</f>
        <v>18.599927712</v>
      </c>
      <c r="K6771">
        <f>ABS((Table2[[#This Row],[Consumption]]-Table2[[#This Row],[Predicted Consumption]])/Table2[[#This Row],[Consumption]])</f>
        <v>0.32499096399999994</v>
      </c>
    </row>
    <row r="6772" spans="1:11" x14ac:dyDescent="0.25">
      <c r="A6772" s="1">
        <v>40431.520833333336</v>
      </c>
      <c r="B6772">
        <v>12.3</v>
      </c>
      <c r="D6772" s="3">
        <v>40431.520833333336</v>
      </c>
      <c r="E6772">
        <v>12.3</v>
      </c>
      <c r="F6772">
        <v>9.2999678009399993</v>
      </c>
      <c r="G6772" s="5">
        <v>0.42759845191063001</v>
      </c>
      <c r="I6772">
        <f t="shared" si="105"/>
        <v>3.0000321990600014</v>
      </c>
      <c r="J6772">
        <f>Table2[[#This Row],[Consumption]]+Table2[[#This Row],[Predicted Consumption]]</f>
        <v>21.59996780094</v>
      </c>
      <c r="K6772">
        <f>ABS((Table2[[#This Row],[Consumption]]-Table2[[#This Row],[Predicted Consumption]])/Table2[[#This Row],[Consumption]])</f>
        <v>0.24390505683414646</v>
      </c>
    </row>
    <row r="6773" spans="1:11" x14ac:dyDescent="0.25">
      <c r="A6773" s="1">
        <v>40431.53125</v>
      </c>
      <c r="B6773">
        <v>10.3</v>
      </c>
      <c r="D6773" s="3">
        <v>40431.53125</v>
      </c>
      <c r="E6773">
        <v>10.3</v>
      </c>
      <c r="F6773">
        <v>11.8999211375</v>
      </c>
      <c r="G6773" s="5">
        <v>0.21300272935644701</v>
      </c>
      <c r="I6773">
        <f t="shared" si="105"/>
        <v>1.5999211374999991</v>
      </c>
      <c r="J6773">
        <f>Table2[[#This Row],[Consumption]]+Table2[[#This Row],[Predicted Consumption]]</f>
        <v>22.199921137499999</v>
      </c>
      <c r="K6773">
        <f>ABS((Table2[[#This Row],[Consumption]]-Table2[[#This Row],[Predicted Consumption]])/Table2[[#This Row],[Consumption]])</f>
        <v>0.15533214927184455</v>
      </c>
    </row>
    <row r="6774" spans="1:11" x14ac:dyDescent="0.25">
      <c r="A6774" s="1">
        <v>40431.541666666664</v>
      </c>
      <c r="B6774">
        <v>10.4</v>
      </c>
      <c r="D6774" s="3">
        <v>40431.541666666664</v>
      </c>
      <c r="E6774">
        <v>10.4</v>
      </c>
      <c r="F6774">
        <v>7.8983580938299998</v>
      </c>
      <c r="G6774" s="5">
        <v>0.37048427275735601</v>
      </c>
      <c r="I6774">
        <f t="shared" si="105"/>
        <v>2.5016419061700006</v>
      </c>
      <c r="J6774">
        <f>Table2[[#This Row],[Consumption]]+Table2[[#This Row],[Predicted Consumption]]</f>
        <v>18.29835809383</v>
      </c>
      <c r="K6774">
        <f>ABS((Table2[[#This Row],[Consumption]]-Table2[[#This Row],[Predicted Consumption]])/Table2[[#This Row],[Consumption]])</f>
        <v>0.24054249097788466</v>
      </c>
    </row>
    <row r="6775" spans="1:11" x14ac:dyDescent="0.25">
      <c r="A6775" s="1">
        <v>40431.552083333336</v>
      </c>
      <c r="B6775">
        <v>10.4</v>
      </c>
      <c r="D6775" s="3">
        <v>40431.552083333336</v>
      </c>
      <c r="E6775">
        <v>10.4</v>
      </c>
      <c r="F6775">
        <v>7.8983580938299998</v>
      </c>
      <c r="G6775" s="5">
        <v>0.24665372416874401</v>
      </c>
      <c r="I6775">
        <f t="shared" si="105"/>
        <v>2.5016419061700006</v>
      </c>
      <c r="J6775">
        <f>Table2[[#This Row],[Consumption]]+Table2[[#This Row],[Predicted Consumption]]</f>
        <v>18.29835809383</v>
      </c>
      <c r="K6775">
        <f>ABS((Table2[[#This Row],[Consumption]]-Table2[[#This Row],[Predicted Consumption]])/Table2[[#This Row],[Consumption]])</f>
        <v>0.24054249097788466</v>
      </c>
    </row>
    <row r="6776" spans="1:11" x14ac:dyDescent="0.25">
      <c r="A6776" s="1">
        <v>40431.5625</v>
      </c>
      <c r="B6776">
        <v>10.199999999999999</v>
      </c>
      <c r="D6776" s="3">
        <v>40431.5625</v>
      </c>
      <c r="E6776">
        <v>10.199999999999999</v>
      </c>
      <c r="F6776">
        <v>10.399892044</v>
      </c>
      <c r="G6776" s="5">
        <v>0.36636201822716402</v>
      </c>
      <c r="I6776">
        <f t="shared" si="105"/>
        <v>0.19989204400000027</v>
      </c>
      <c r="J6776">
        <f>Table2[[#This Row],[Consumption]]+Table2[[#This Row],[Predicted Consumption]]</f>
        <v>20.599892044000001</v>
      </c>
      <c r="K6776">
        <f>ABS((Table2[[#This Row],[Consumption]]-Table2[[#This Row],[Predicted Consumption]])/Table2[[#This Row],[Consumption]])</f>
        <v>1.9597259215686301E-2</v>
      </c>
    </row>
    <row r="6777" spans="1:11" x14ac:dyDescent="0.25">
      <c r="A6777" s="1">
        <v>40431.572916666664</v>
      </c>
      <c r="B6777">
        <v>10.6</v>
      </c>
      <c r="D6777" s="3">
        <v>40431.572916666664</v>
      </c>
      <c r="E6777">
        <v>10.6</v>
      </c>
      <c r="F6777">
        <v>10.399924430800001</v>
      </c>
      <c r="G6777" s="5">
        <v>0.57201839037371005</v>
      </c>
      <c r="I6777">
        <f t="shared" si="105"/>
        <v>0.20007556919999914</v>
      </c>
      <c r="J6777">
        <f>Table2[[#This Row],[Consumption]]+Table2[[#This Row],[Predicted Consumption]]</f>
        <v>20.9999244308</v>
      </c>
      <c r="K6777">
        <f>ABS((Table2[[#This Row],[Consumption]]-Table2[[#This Row],[Predicted Consumption]])/Table2[[#This Row],[Consumption]])</f>
        <v>1.8875053698113126E-2</v>
      </c>
    </row>
    <row r="6778" spans="1:11" x14ac:dyDescent="0.25">
      <c r="A6778" s="1">
        <v>40431.583333333336</v>
      </c>
      <c r="B6778">
        <v>9.8000000000000007</v>
      </c>
      <c r="D6778" s="3">
        <v>40431.583333333336</v>
      </c>
      <c r="E6778">
        <v>9.8000000000000007</v>
      </c>
      <c r="F6778">
        <v>13.957495700000001</v>
      </c>
      <c r="G6778" s="5">
        <v>0.362449072057137</v>
      </c>
      <c r="I6778">
        <f t="shared" si="105"/>
        <v>4.1574957000000001</v>
      </c>
      <c r="J6778">
        <f>Table2[[#This Row],[Consumption]]+Table2[[#This Row],[Predicted Consumption]]</f>
        <v>23.7574957</v>
      </c>
      <c r="K6778">
        <f>ABS((Table2[[#This Row],[Consumption]]-Table2[[#This Row],[Predicted Consumption]])/Table2[[#This Row],[Consumption]])</f>
        <v>0.42423425510204082</v>
      </c>
    </row>
    <row r="6779" spans="1:11" x14ac:dyDescent="0.25">
      <c r="A6779" s="1">
        <v>40431.59375</v>
      </c>
      <c r="B6779">
        <v>10.5</v>
      </c>
      <c r="D6779" s="3">
        <v>40431.59375</v>
      </c>
      <c r="E6779">
        <v>10.5</v>
      </c>
      <c r="F6779">
        <v>10.5999493984</v>
      </c>
      <c r="G6779" s="5">
        <v>0.27844776359580398</v>
      </c>
      <c r="I6779">
        <f t="shared" si="105"/>
        <v>9.9949398399999723E-2</v>
      </c>
      <c r="J6779">
        <f>Table2[[#This Row],[Consumption]]+Table2[[#This Row],[Predicted Consumption]]</f>
        <v>21.0999493984</v>
      </c>
      <c r="K6779">
        <f>ABS((Table2[[#This Row],[Consumption]]-Table2[[#This Row],[Predicted Consumption]])/Table2[[#This Row],[Consumption]])</f>
        <v>9.5189903238094981E-3</v>
      </c>
    </row>
    <row r="6780" spans="1:11" x14ac:dyDescent="0.25">
      <c r="A6780" s="1">
        <v>40431.604166666664</v>
      </c>
      <c r="B6780">
        <v>10.4</v>
      </c>
      <c r="D6780" s="3">
        <v>40431.604166666664</v>
      </c>
      <c r="E6780">
        <v>10.4</v>
      </c>
      <c r="F6780">
        <v>9.7999981437900008</v>
      </c>
      <c r="G6780" s="5">
        <v>0.216626496618263</v>
      </c>
      <c r="I6780">
        <f t="shared" si="105"/>
        <v>0.60000185620999957</v>
      </c>
      <c r="J6780">
        <f>Table2[[#This Row],[Consumption]]+Table2[[#This Row],[Predicted Consumption]]</f>
        <v>20.199998143790001</v>
      </c>
      <c r="K6780">
        <f>ABS((Table2[[#This Row],[Consumption]]-Table2[[#This Row],[Predicted Consumption]])/Table2[[#This Row],[Consumption]])</f>
        <v>5.7692486174038417E-2</v>
      </c>
    </row>
    <row r="6781" spans="1:11" x14ac:dyDescent="0.25">
      <c r="A6781" s="1">
        <v>40431.614583333336</v>
      </c>
      <c r="B6781">
        <v>10.3</v>
      </c>
      <c r="D6781" s="3">
        <v>40431.614583333336</v>
      </c>
      <c r="E6781">
        <v>10.3</v>
      </c>
      <c r="F6781">
        <v>10.399924430800001</v>
      </c>
      <c r="G6781" s="5">
        <v>0.29366027429450098</v>
      </c>
      <c r="I6781">
        <f t="shared" si="105"/>
        <v>9.9924430799999797E-2</v>
      </c>
      <c r="J6781">
        <f>Table2[[#This Row],[Consumption]]+Table2[[#This Row],[Predicted Consumption]]</f>
        <v>20.699924430800003</v>
      </c>
      <c r="K6781">
        <f>ABS((Table2[[#This Row],[Consumption]]-Table2[[#This Row],[Predicted Consumption]])/Table2[[#This Row],[Consumption]])</f>
        <v>9.7014010485436692E-3</v>
      </c>
    </row>
    <row r="6782" spans="1:11" x14ac:dyDescent="0.25">
      <c r="A6782" s="1">
        <v>40431.625</v>
      </c>
      <c r="B6782">
        <v>9.1999999999999993</v>
      </c>
      <c r="D6782" s="3">
        <v>40431.625</v>
      </c>
      <c r="E6782">
        <v>9.1999999999999993</v>
      </c>
      <c r="F6782">
        <v>10.3999471015</v>
      </c>
      <c r="G6782" s="5">
        <v>0.39815943655370101</v>
      </c>
      <c r="I6782">
        <f t="shared" si="105"/>
        <v>1.1999471015000012</v>
      </c>
      <c r="J6782">
        <f>Table2[[#This Row],[Consumption]]+Table2[[#This Row],[Predicted Consumption]]</f>
        <v>19.5999471015</v>
      </c>
      <c r="K6782">
        <f>ABS((Table2[[#This Row],[Consumption]]-Table2[[#This Row],[Predicted Consumption]])/Table2[[#This Row],[Consumption]])</f>
        <v>0.13042903277173926</v>
      </c>
    </row>
    <row r="6783" spans="1:11" x14ac:dyDescent="0.25">
      <c r="A6783" s="1">
        <v>40431.635416666664</v>
      </c>
      <c r="B6783">
        <v>9.6</v>
      </c>
      <c r="D6783" s="3">
        <v>40431.635416666664</v>
      </c>
      <c r="E6783">
        <v>9.6</v>
      </c>
      <c r="F6783">
        <v>9.6999987006499993</v>
      </c>
      <c r="G6783" s="5">
        <v>0.425526581632857</v>
      </c>
      <c r="I6783">
        <f t="shared" si="105"/>
        <v>9.9998700649999606E-2</v>
      </c>
      <c r="J6783">
        <f>Table2[[#This Row],[Consumption]]+Table2[[#This Row],[Predicted Consumption]]</f>
        <v>19.299998700650001</v>
      </c>
      <c r="K6783">
        <f>ABS((Table2[[#This Row],[Consumption]]-Table2[[#This Row],[Predicted Consumption]])/Table2[[#This Row],[Consumption]])</f>
        <v>1.0416531317708293E-2</v>
      </c>
    </row>
    <row r="6784" spans="1:11" x14ac:dyDescent="0.25">
      <c r="A6784" s="1">
        <v>40431.645833333336</v>
      </c>
      <c r="B6784">
        <v>9.8000000000000007</v>
      </c>
      <c r="D6784" s="3">
        <v>40431.645833333336</v>
      </c>
      <c r="E6784">
        <v>9.8000000000000007</v>
      </c>
      <c r="F6784">
        <v>9.4999999743100005</v>
      </c>
      <c r="G6784" s="5">
        <v>0.39638605812314998</v>
      </c>
      <c r="I6784">
        <f t="shared" si="105"/>
        <v>0.30000002569000017</v>
      </c>
      <c r="J6784">
        <f>Table2[[#This Row],[Consumption]]+Table2[[#This Row],[Predicted Consumption]]</f>
        <v>19.299999974310001</v>
      </c>
      <c r="K6784">
        <f>ABS((Table2[[#This Row],[Consumption]]-Table2[[#This Row],[Predicted Consumption]])/Table2[[#This Row],[Consumption]])</f>
        <v>3.0612247519387771E-2</v>
      </c>
    </row>
    <row r="6785" spans="1:11" x14ac:dyDescent="0.25">
      <c r="A6785" s="1">
        <v>40431.65625</v>
      </c>
      <c r="B6785">
        <v>10.199999999999999</v>
      </c>
      <c r="D6785" s="3">
        <v>40431.65625</v>
      </c>
      <c r="E6785">
        <v>10.199999999999999</v>
      </c>
      <c r="F6785">
        <v>9.6999987006499993</v>
      </c>
      <c r="G6785" s="5">
        <v>0.57630507687871901</v>
      </c>
      <c r="I6785">
        <f t="shared" si="105"/>
        <v>0.50000129935000004</v>
      </c>
      <c r="J6785">
        <f>Table2[[#This Row],[Consumption]]+Table2[[#This Row],[Predicted Consumption]]</f>
        <v>19.899998700649999</v>
      </c>
      <c r="K6785">
        <f>ABS((Table2[[#This Row],[Consumption]]-Table2[[#This Row],[Predicted Consumption]])/Table2[[#This Row],[Consumption]])</f>
        <v>4.9019735230392165E-2</v>
      </c>
    </row>
    <row r="6786" spans="1:11" x14ac:dyDescent="0.25">
      <c r="A6786" s="1">
        <v>40431.666666666664</v>
      </c>
      <c r="B6786">
        <v>9</v>
      </c>
      <c r="D6786" s="3">
        <v>40431.666666666664</v>
      </c>
      <c r="E6786">
        <v>9</v>
      </c>
      <c r="F6786">
        <v>13.416148819</v>
      </c>
      <c r="G6786" s="5">
        <v>0.856360429279868</v>
      </c>
      <c r="I6786">
        <f t="shared" si="105"/>
        <v>4.416148819</v>
      </c>
      <c r="J6786">
        <f>Table2[[#This Row],[Consumption]]+Table2[[#This Row],[Predicted Consumption]]</f>
        <v>22.416148819</v>
      </c>
      <c r="K6786">
        <f>ABS((Table2[[#This Row],[Consumption]]-Table2[[#This Row],[Predicted Consumption]])/Table2[[#This Row],[Consumption]])</f>
        <v>0.49068320211111111</v>
      </c>
    </row>
    <row r="6787" spans="1:11" x14ac:dyDescent="0.25">
      <c r="A6787" s="1">
        <v>40431.677083333336</v>
      </c>
      <c r="B6787">
        <v>10</v>
      </c>
      <c r="D6787" s="3">
        <v>40431.677083333336</v>
      </c>
      <c r="E6787">
        <v>10</v>
      </c>
      <c r="F6787">
        <v>9.5999774606599999</v>
      </c>
      <c r="G6787" s="5">
        <v>0.55434252944766005</v>
      </c>
      <c r="I6787">
        <f t="shared" si="105"/>
        <v>0.40002253934000009</v>
      </c>
      <c r="J6787">
        <f>Table2[[#This Row],[Consumption]]+Table2[[#This Row],[Predicted Consumption]]</f>
        <v>19.59997746066</v>
      </c>
      <c r="K6787">
        <f>ABS((Table2[[#This Row],[Consumption]]-Table2[[#This Row],[Predicted Consumption]])/Table2[[#This Row],[Consumption]])</f>
        <v>4.0002253934000011E-2</v>
      </c>
    </row>
    <row r="6788" spans="1:11" x14ac:dyDescent="0.25">
      <c r="A6788" s="1">
        <v>40431.6875</v>
      </c>
      <c r="B6788">
        <v>9.6</v>
      </c>
      <c r="D6788" s="3">
        <v>40431.6875</v>
      </c>
      <c r="E6788">
        <v>9.6</v>
      </c>
      <c r="F6788">
        <v>10.2999872991</v>
      </c>
      <c r="G6788" s="5">
        <v>0.38170796710002902</v>
      </c>
      <c r="I6788">
        <f t="shared" ref="I6788:I6851" si="106">ABS(F6788-E6788)</f>
        <v>0.69998729910000002</v>
      </c>
      <c r="J6788">
        <f>Table2[[#This Row],[Consumption]]+Table2[[#This Row],[Predicted Consumption]]</f>
        <v>19.899987299099998</v>
      </c>
      <c r="K6788">
        <f>ABS((Table2[[#This Row],[Consumption]]-Table2[[#This Row],[Predicted Consumption]])/Table2[[#This Row],[Consumption]])</f>
        <v>7.2915343656250006E-2</v>
      </c>
    </row>
    <row r="6789" spans="1:11" x14ac:dyDescent="0.25">
      <c r="A6789" s="1">
        <v>40431.697916666664</v>
      </c>
      <c r="B6789">
        <v>9.9</v>
      </c>
      <c r="D6789" s="3">
        <v>40431.697916666664</v>
      </c>
      <c r="E6789">
        <v>9.9</v>
      </c>
      <c r="F6789">
        <v>10.4997263121</v>
      </c>
      <c r="G6789" s="5">
        <v>0.220394221937842</v>
      </c>
      <c r="I6789">
        <f t="shared" si="106"/>
        <v>0.5997263120999996</v>
      </c>
      <c r="J6789">
        <f>Table2[[#This Row],[Consumption]]+Table2[[#This Row],[Predicted Consumption]]</f>
        <v>20.3997263121</v>
      </c>
      <c r="K6789">
        <f>ABS((Table2[[#This Row],[Consumption]]-Table2[[#This Row],[Predicted Consumption]])/Table2[[#This Row],[Consumption]])</f>
        <v>6.0578415363636319E-2</v>
      </c>
    </row>
    <row r="6790" spans="1:11" x14ac:dyDescent="0.25">
      <c r="A6790" s="1">
        <v>40431.708333333336</v>
      </c>
      <c r="B6790">
        <v>9.9</v>
      </c>
      <c r="D6790" s="3">
        <v>40431.708333333336</v>
      </c>
      <c r="E6790">
        <v>9.9</v>
      </c>
      <c r="F6790">
        <v>9.5999842224599998</v>
      </c>
      <c r="G6790" s="5">
        <v>0.70312968357288597</v>
      </c>
      <c r="I6790">
        <f t="shared" si="106"/>
        <v>0.30001577754000053</v>
      </c>
      <c r="J6790">
        <f>Table2[[#This Row],[Consumption]]+Table2[[#This Row],[Predicted Consumption]]</f>
        <v>19.49998422246</v>
      </c>
      <c r="K6790">
        <f>ABS((Table2[[#This Row],[Consumption]]-Table2[[#This Row],[Predicted Consumption]])/Table2[[#This Row],[Consumption]])</f>
        <v>3.0304623993939447E-2</v>
      </c>
    </row>
    <row r="6791" spans="1:11" x14ac:dyDescent="0.25">
      <c r="A6791" s="1">
        <v>40431.71875</v>
      </c>
      <c r="B6791">
        <v>10.199999999999999</v>
      </c>
      <c r="D6791" s="3">
        <v>40431.71875</v>
      </c>
      <c r="E6791">
        <v>10.199999999999999</v>
      </c>
      <c r="F6791">
        <v>13.416148819</v>
      </c>
      <c r="G6791" s="5">
        <v>0.40706213119420198</v>
      </c>
      <c r="I6791">
        <f t="shared" si="106"/>
        <v>3.2161488190000007</v>
      </c>
      <c r="J6791">
        <f>Table2[[#This Row],[Consumption]]+Table2[[#This Row],[Predicted Consumption]]</f>
        <v>23.616148818999999</v>
      </c>
      <c r="K6791">
        <f>ABS((Table2[[#This Row],[Consumption]]-Table2[[#This Row],[Predicted Consumption]])/Table2[[#This Row],[Consumption]])</f>
        <v>0.31530870774509812</v>
      </c>
    </row>
    <row r="6792" spans="1:11" x14ac:dyDescent="0.25">
      <c r="A6792" s="1">
        <v>40431.729166666664</v>
      </c>
      <c r="B6792">
        <v>10.1</v>
      </c>
      <c r="D6792" s="3">
        <v>40431.729166666664</v>
      </c>
      <c r="E6792">
        <v>10.1</v>
      </c>
      <c r="F6792">
        <v>8.9999283735300004</v>
      </c>
      <c r="G6792" s="5">
        <v>0.60688175860877602</v>
      </c>
      <c r="I6792">
        <f t="shared" si="106"/>
        <v>1.1000716264699992</v>
      </c>
      <c r="J6792">
        <f>Table2[[#This Row],[Consumption]]+Table2[[#This Row],[Predicted Consumption]]</f>
        <v>19.099928373529998</v>
      </c>
      <c r="K6792">
        <f>ABS((Table2[[#This Row],[Consumption]]-Table2[[#This Row],[Predicted Consumption]])/Table2[[#This Row],[Consumption]])</f>
        <v>0.10891798281881181</v>
      </c>
    </row>
    <row r="6793" spans="1:11" x14ac:dyDescent="0.25">
      <c r="A6793" s="1">
        <v>40431.739583333336</v>
      </c>
      <c r="B6793">
        <v>9.9</v>
      </c>
      <c r="D6793" s="3">
        <v>40431.739583333336</v>
      </c>
      <c r="E6793">
        <v>9.9</v>
      </c>
      <c r="F6793">
        <v>9.5999842224599998</v>
      </c>
      <c r="G6793" s="5">
        <v>0.204828624647863</v>
      </c>
      <c r="I6793">
        <f t="shared" si="106"/>
        <v>0.30001577754000053</v>
      </c>
      <c r="J6793">
        <f>Table2[[#This Row],[Consumption]]+Table2[[#This Row],[Predicted Consumption]]</f>
        <v>19.49998422246</v>
      </c>
      <c r="K6793">
        <f>ABS((Table2[[#This Row],[Consumption]]-Table2[[#This Row],[Predicted Consumption]])/Table2[[#This Row],[Consumption]])</f>
        <v>3.0304623993939447E-2</v>
      </c>
    </row>
    <row r="6794" spans="1:11" x14ac:dyDescent="0.25">
      <c r="A6794" s="1">
        <v>40431.75</v>
      </c>
      <c r="B6794">
        <v>9.6</v>
      </c>
      <c r="D6794" s="3">
        <v>40431.75</v>
      </c>
      <c r="E6794">
        <v>9.6</v>
      </c>
      <c r="F6794">
        <v>9.8999995542899999</v>
      </c>
      <c r="G6794" s="5">
        <v>0.29198930739272899</v>
      </c>
      <c r="I6794">
        <f t="shared" si="106"/>
        <v>0.29999955429000025</v>
      </c>
      <c r="J6794">
        <f>Table2[[#This Row],[Consumption]]+Table2[[#This Row],[Predicted Consumption]]</f>
        <v>19.49999955429</v>
      </c>
      <c r="K6794">
        <f>ABS((Table2[[#This Row],[Consumption]]-Table2[[#This Row],[Predicted Consumption]])/Table2[[#This Row],[Consumption]])</f>
        <v>3.1249953571875027E-2</v>
      </c>
    </row>
    <row r="6795" spans="1:11" x14ac:dyDescent="0.25">
      <c r="A6795" s="1">
        <v>40431.760416666664</v>
      </c>
      <c r="B6795">
        <v>9.3000000000000007</v>
      </c>
      <c r="D6795" s="3">
        <v>40431.760416666664</v>
      </c>
      <c r="E6795">
        <v>9.3000000000000007</v>
      </c>
      <c r="F6795">
        <v>9.8999996880100003</v>
      </c>
      <c r="G6795" s="5">
        <v>0.43659934388321398</v>
      </c>
      <c r="I6795">
        <f t="shared" si="106"/>
        <v>0.59999968800999959</v>
      </c>
      <c r="J6795">
        <f>Table2[[#This Row],[Consumption]]+Table2[[#This Row],[Predicted Consumption]]</f>
        <v>19.199999688010003</v>
      </c>
      <c r="K6795">
        <f>ABS((Table2[[#This Row],[Consumption]]-Table2[[#This Row],[Predicted Consumption]])/Table2[[#This Row],[Consumption]])</f>
        <v>6.451609548494619E-2</v>
      </c>
    </row>
    <row r="6796" spans="1:11" x14ac:dyDescent="0.25">
      <c r="A6796" s="1">
        <v>40431.770833333336</v>
      </c>
      <c r="B6796">
        <v>9.9</v>
      </c>
      <c r="D6796" s="3">
        <v>40431.770833333336</v>
      </c>
      <c r="E6796">
        <v>9.9</v>
      </c>
      <c r="F6796">
        <v>9.5999889557200007</v>
      </c>
      <c r="G6796" s="5">
        <v>0.30432898491229998</v>
      </c>
      <c r="I6796">
        <f t="shared" si="106"/>
        <v>0.30001104427999969</v>
      </c>
      <c r="J6796">
        <f>Table2[[#This Row],[Consumption]]+Table2[[#This Row],[Predicted Consumption]]</f>
        <v>19.499988955719999</v>
      </c>
      <c r="K6796">
        <f>ABS((Table2[[#This Row],[Consumption]]-Table2[[#This Row],[Predicted Consumption]])/Table2[[#This Row],[Consumption]])</f>
        <v>3.0304145886868656E-2</v>
      </c>
    </row>
    <row r="6797" spans="1:11" x14ac:dyDescent="0.25">
      <c r="A6797" s="1">
        <v>40431.78125</v>
      </c>
      <c r="B6797">
        <v>8.4</v>
      </c>
      <c r="D6797" s="3">
        <v>40431.78125</v>
      </c>
      <c r="E6797">
        <v>8.4</v>
      </c>
      <c r="F6797">
        <v>9.8999996880100003</v>
      </c>
      <c r="G6797" s="5">
        <v>0.35632654677153303</v>
      </c>
      <c r="I6797">
        <f t="shared" si="106"/>
        <v>1.4999996880099999</v>
      </c>
      <c r="J6797">
        <f>Table2[[#This Row],[Consumption]]+Table2[[#This Row],[Predicted Consumption]]</f>
        <v>18.299999688010001</v>
      </c>
      <c r="K6797">
        <f>ABS((Table2[[#This Row],[Consumption]]-Table2[[#This Row],[Predicted Consumption]])/Table2[[#This Row],[Consumption]])</f>
        <v>0.17857139142976189</v>
      </c>
    </row>
    <row r="6798" spans="1:11" x14ac:dyDescent="0.25">
      <c r="A6798" s="1">
        <v>40431.791666666664</v>
      </c>
      <c r="B6798">
        <v>10.6</v>
      </c>
      <c r="D6798" s="3">
        <v>40431.791666666664</v>
      </c>
      <c r="E6798">
        <v>10.6</v>
      </c>
      <c r="F6798">
        <v>9.9999997816199997</v>
      </c>
      <c r="G6798" s="5">
        <v>0.27981922971631401</v>
      </c>
      <c r="I6798">
        <f t="shared" si="106"/>
        <v>0.60000021837999995</v>
      </c>
      <c r="J6798">
        <f>Table2[[#This Row],[Consumption]]+Table2[[#This Row],[Predicted Consumption]]</f>
        <v>20.599999781619999</v>
      </c>
      <c r="K6798">
        <f>ABS((Table2[[#This Row],[Consumption]]-Table2[[#This Row],[Predicted Consumption]])/Table2[[#This Row],[Consumption]])</f>
        <v>5.6603794186792449E-2</v>
      </c>
    </row>
    <row r="6799" spans="1:11" x14ac:dyDescent="0.25">
      <c r="A6799" s="1">
        <v>40431.802083333336</v>
      </c>
      <c r="B6799">
        <v>8.4</v>
      </c>
      <c r="D6799" s="3">
        <v>40431.802083333336</v>
      </c>
      <c r="E6799">
        <v>8.4</v>
      </c>
      <c r="F6799">
        <v>9.7999987006500007</v>
      </c>
      <c r="G6799" s="5">
        <v>0.245328096026421</v>
      </c>
      <c r="I6799">
        <f t="shared" si="106"/>
        <v>1.3999987006500003</v>
      </c>
      <c r="J6799">
        <f>Table2[[#This Row],[Consumption]]+Table2[[#This Row],[Predicted Consumption]]</f>
        <v>18.199998700649999</v>
      </c>
      <c r="K6799">
        <f>ABS((Table2[[#This Row],[Consumption]]-Table2[[#This Row],[Predicted Consumption]])/Table2[[#This Row],[Consumption]])</f>
        <v>0.16666651198214288</v>
      </c>
    </row>
    <row r="6800" spans="1:11" x14ac:dyDescent="0.25">
      <c r="A6800" s="1">
        <v>40431.8125</v>
      </c>
      <c r="B6800">
        <v>8.4</v>
      </c>
      <c r="D6800" s="3">
        <v>40431.8125</v>
      </c>
      <c r="E6800">
        <v>8.4</v>
      </c>
      <c r="F6800">
        <v>10.5999645789</v>
      </c>
      <c r="G6800" s="5">
        <v>0.58337047576197198</v>
      </c>
      <c r="I6800">
        <f t="shared" si="106"/>
        <v>2.1999645788999995</v>
      </c>
      <c r="J6800">
        <f>Table2[[#This Row],[Consumption]]+Table2[[#This Row],[Predicted Consumption]]</f>
        <v>18.999964578899998</v>
      </c>
      <c r="K6800">
        <f>ABS((Table2[[#This Row],[Consumption]]-Table2[[#This Row],[Predicted Consumption]])/Table2[[#This Row],[Consumption]])</f>
        <v>0.26190054510714278</v>
      </c>
    </row>
    <row r="6801" spans="1:11" x14ac:dyDescent="0.25">
      <c r="A6801" s="1">
        <v>40431.822916666664</v>
      </c>
      <c r="B6801">
        <v>10.1</v>
      </c>
      <c r="D6801" s="3">
        <v>40431.822916666664</v>
      </c>
      <c r="E6801">
        <v>10.1</v>
      </c>
      <c r="F6801">
        <v>8.8000000000000007</v>
      </c>
      <c r="G6801" s="5">
        <v>0.55089064564449897</v>
      </c>
      <c r="I6801">
        <f t="shared" si="106"/>
        <v>1.2999999999999989</v>
      </c>
      <c r="J6801">
        <f>Table2[[#This Row],[Consumption]]+Table2[[#This Row],[Predicted Consumption]]</f>
        <v>18.899999999999999</v>
      </c>
      <c r="K6801">
        <f>ABS((Table2[[#This Row],[Consumption]]-Table2[[#This Row],[Predicted Consumption]])/Table2[[#This Row],[Consumption]])</f>
        <v>0.12871287128712861</v>
      </c>
    </row>
    <row r="6802" spans="1:11" x14ac:dyDescent="0.25">
      <c r="A6802" s="1">
        <v>40431.833333333336</v>
      </c>
      <c r="B6802">
        <v>8.1</v>
      </c>
      <c r="D6802" s="3">
        <v>40431.833333333336</v>
      </c>
      <c r="E6802">
        <v>8.1</v>
      </c>
      <c r="F6802">
        <v>9.8999997816</v>
      </c>
      <c r="G6802" s="5">
        <v>0.332214261847397</v>
      </c>
      <c r="I6802">
        <f t="shared" si="106"/>
        <v>1.7999997816000004</v>
      </c>
      <c r="J6802">
        <f>Table2[[#This Row],[Consumption]]+Table2[[#This Row],[Predicted Consumption]]</f>
        <v>17.9999997816</v>
      </c>
      <c r="K6802">
        <f>ABS((Table2[[#This Row],[Consumption]]-Table2[[#This Row],[Predicted Consumption]])/Table2[[#This Row],[Consumption]])</f>
        <v>0.22222219525925932</v>
      </c>
    </row>
    <row r="6803" spans="1:11" x14ac:dyDescent="0.25">
      <c r="A6803" s="1">
        <v>40431.84375</v>
      </c>
      <c r="B6803">
        <v>3.7</v>
      </c>
      <c r="D6803" s="3">
        <v>40431.84375</v>
      </c>
      <c r="E6803">
        <v>3.7</v>
      </c>
      <c r="F6803">
        <v>8.3994446139099992</v>
      </c>
      <c r="G6803" s="5">
        <v>0.25420083591957798</v>
      </c>
      <c r="I6803">
        <f t="shared" si="106"/>
        <v>4.699444613909999</v>
      </c>
      <c r="J6803">
        <f>Table2[[#This Row],[Consumption]]+Table2[[#This Row],[Predicted Consumption]]</f>
        <v>12.099444613909998</v>
      </c>
      <c r="K6803">
        <f>ABS((Table2[[#This Row],[Consumption]]-Table2[[#This Row],[Predicted Consumption]])/Table2[[#This Row],[Consumption]])</f>
        <v>1.2701201659216212</v>
      </c>
    </row>
    <row r="6804" spans="1:11" x14ac:dyDescent="0.25">
      <c r="A6804" s="1">
        <v>40431.854166666664</v>
      </c>
      <c r="B6804">
        <v>2</v>
      </c>
      <c r="D6804" s="3">
        <v>40431.854166666664</v>
      </c>
      <c r="E6804">
        <v>2</v>
      </c>
      <c r="F6804">
        <v>6.4031000000000002</v>
      </c>
      <c r="G6804" s="5">
        <v>0.48839870169981697</v>
      </c>
      <c r="I6804">
        <f t="shared" si="106"/>
        <v>4.4031000000000002</v>
      </c>
      <c r="J6804">
        <f>Table2[[#This Row],[Consumption]]+Table2[[#This Row],[Predicted Consumption]]</f>
        <v>8.4031000000000002</v>
      </c>
      <c r="K6804">
        <f>ABS((Table2[[#This Row],[Consumption]]-Table2[[#This Row],[Predicted Consumption]])/Table2[[#This Row],[Consumption]])</f>
        <v>2.2015500000000001</v>
      </c>
    </row>
    <row r="6805" spans="1:11" x14ac:dyDescent="0.25">
      <c r="A6805" s="1">
        <v>40431.864583333336</v>
      </c>
      <c r="B6805">
        <v>2.1</v>
      </c>
      <c r="D6805" s="3">
        <v>40431.864583333336</v>
      </c>
      <c r="E6805">
        <v>2.1</v>
      </c>
      <c r="F6805">
        <v>4.43614</v>
      </c>
      <c r="G6805" s="5">
        <v>0.69769101599917205</v>
      </c>
      <c r="I6805">
        <f t="shared" si="106"/>
        <v>2.3361399999999999</v>
      </c>
      <c r="J6805">
        <f>Table2[[#This Row],[Consumption]]+Table2[[#This Row],[Predicted Consumption]]</f>
        <v>6.5361399999999996</v>
      </c>
      <c r="K6805">
        <f>ABS((Table2[[#This Row],[Consumption]]-Table2[[#This Row],[Predicted Consumption]])/Table2[[#This Row],[Consumption]])</f>
        <v>1.1124476190476189</v>
      </c>
    </row>
    <row r="6806" spans="1:11" x14ac:dyDescent="0.25">
      <c r="A6806" s="1">
        <v>40431.875</v>
      </c>
      <c r="B6806">
        <v>1.3</v>
      </c>
      <c r="D6806" s="3">
        <v>40431.875</v>
      </c>
      <c r="E6806">
        <v>1.3</v>
      </c>
      <c r="F6806">
        <v>4.43614</v>
      </c>
      <c r="G6806" s="5">
        <v>0.708572240128857</v>
      </c>
      <c r="I6806">
        <f t="shared" si="106"/>
        <v>3.1361400000000001</v>
      </c>
      <c r="J6806">
        <f>Table2[[#This Row],[Consumption]]+Table2[[#This Row],[Predicted Consumption]]</f>
        <v>5.7361399999999998</v>
      </c>
      <c r="K6806">
        <f>ABS((Table2[[#This Row],[Consumption]]-Table2[[#This Row],[Predicted Consumption]])/Table2[[#This Row],[Consumption]])</f>
        <v>2.4124153846153846</v>
      </c>
    </row>
    <row r="6807" spans="1:11" x14ac:dyDescent="0.25">
      <c r="A6807" s="1">
        <v>40431.885416666664</v>
      </c>
      <c r="B6807">
        <v>1.3</v>
      </c>
      <c r="D6807" s="3">
        <v>40431.885416666664</v>
      </c>
      <c r="E6807">
        <v>1.3</v>
      </c>
      <c r="F6807">
        <v>1.2</v>
      </c>
      <c r="G6807" s="5">
        <v>0.69134803042134796</v>
      </c>
      <c r="I6807">
        <f t="shared" si="106"/>
        <v>0.10000000000000009</v>
      </c>
      <c r="J6807">
        <f>Table2[[#This Row],[Consumption]]+Table2[[#This Row],[Predicted Consumption]]</f>
        <v>2.5</v>
      </c>
      <c r="K6807">
        <f>ABS((Table2[[#This Row],[Consumption]]-Table2[[#This Row],[Predicted Consumption]])/Table2[[#This Row],[Consumption]])</f>
        <v>7.6923076923076983E-2</v>
      </c>
    </row>
    <row r="6808" spans="1:11" x14ac:dyDescent="0.25">
      <c r="A6808" s="1">
        <v>40431.895833333336</v>
      </c>
      <c r="B6808">
        <v>1.3</v>
      </c>
      <c r="D6808" s="3">
        <v>40431.895833333336</v>
      </c>
      <c r="E6808">
        <v>1.3</v>
      </c>
      <c r="I6808">
        <f t="shared" si="106"/>
        <v>1.3</v>
      </c>
      <c r="J6808">
        <f>Table2[[#This Row],[Consumption]]+Table2[[#This Row],[Predicted Consumption]]</f>
        <v>1.3</v>
      </c>
      <c r="K6808">
        <f>ABS((Table2[[#This Row],[Consumption]]-Table2[[#This Row],[Predicted Consumption]])/Table2[[#This Row],[Consumption]])</f>
        <v>1</v>
      </c>
    </row>
    <row r="6809" spans="1:11" x14ac:dyDescent="0.25">
      <c r="A6809" s="1">
        <v>40431.90625</v>
      </c>
      <c r="B6809">
        <v>1.4</v>
      </c>
      <c r="D6809" s="3">
        <v>40431.90625</v>
      </c>
      <c r="E6809">
        <v>1.4</v>
      </c>
      <c r="F6809">
        <v>1.2</v>
      </c>
      <c r="G6809" s="5">
        <v>0.79318816922814495</v>
      </c>
      <c r="I6809">
        <f t="shared" si="106"/>
        <v>0.19999999999999996</v>
      </c>
      <c r="J6809">
        <f>Table2[[#This Row],[Consumption]]+Table2[[#This Row],[Predicted Consumption]]</f>
        <v>2.5999999999999996</v>
      </c>
      <c r="K6809">
        <f>ABS((Table2[[#This Row],[Consumption]]-Table2[[#This Row],[Predicted Consumption]])/Table2[[#This Row],[Consumption]])</f>
        <v>0.14285714285714282</v>
      </c>
    </row>
    <row r="6810" spans="1:11" x14ac:dyDescent="0.25">
      <c r="A6810" s="1">
        <v>40431.916666666664</v>
      </c>
      <c r="B6810">
        <v>1.3</v>
      </c>
      <c r="D6810" s="3">
        <v>40431.916666666664</v>
      </c>
      <c r="E6810">
        <v>1.3</v>
      </c>
      <c r="F6810">
        <v>1.4</v>
      </c>
      <c r="G6810" s="5">
        <v>0.37985667318086402</v>
      </c>
      <c r="I6810">
        <f t="shared" si="106"/>
        <v>9.9999999999999867E-2</v>
      </c>
      <c r="J6810">
        <f>Table2[[#This Row],[Consumption]]+Table2[[#This Row],[Predicted Consumption]]</f>
        <v>2.7</v>
      </c>
      <c r="K6810">
        <f>ABS((Table2[[#This Row],[Consumption]]-Table2[[#This Row],[Predicted Consumption]])/Table2[[#This Row],[Consumption]])</f>
        <v>7.6923076923076816E-2</v>
      </c>
    </row>
    <row r="6811" spans="1:11" x14ac:dyDescent="0.25">
      <c r="A6811" s="1">
        <v>40431.927083333336</v>
      </c>
      <c r="B6811">
        <v>1.4</v>
      </c>
      <c r="D6811" s="3">
        <v>40431.927083333336</v>
      </c>
      <c r="E6811">
        <v>1.4</v>
      </c>
      <c r="F6811">
        <v>1.2</v>
      </c>
      <c r="G6811" s="5">
        <v>0.61237471266063703</v>
      </c>
      <c r="I6811">
        <f t="shared" si="106"/>
        <v>0.19999999999999996</v>
      </c>
      <c r="J6811">
        <f>Table2[[#This Row],[Consumption]]+Table2[[#This Row],[Predicted Consumption]]</f>
        <v>2.5999999999999996</v>
      </c>
      <c r="K6811">
        <f>ABS((Table2[[#This Row],[Consumption]]-Table2[[#This Row],[Predicted Consumption]])/Table2[[#This Row],[Consumption]])</f>
        <v>0.14285714285714282</v>
      </c>
    </row>
    <row r="6812" spans="1:11" x14ac:dyDescent="0.25">
      <c r="A6812" s="1">
        <v>40431.9375</v>
      </c>
      <c r="B6812">
        <v>1.2</v>
      </c>
      <c r="D6812" s="3">
        <v>40431.9375</v>
      </c>
      <c r="E6812">
        <v>1.2</v>
      </c>
      <c r="F6812">
        <v>1.3</v>
      </c>
      <c r="G6812" s="5">
        <v>0.55647305818771398</v>
      </c>
      <c r="I6812">
        <f t="shared" si="106"/>
        <v>0.10000000000000009</v>
      </c>
      <c r="J6812">
        <f>Table2[[#This Row],[Consumption]]+Table2[[#This Row],[Predicted Consumption]]</f>
        <v>2.5</v>
      </c>
      <c r="K6812">
        <f>ABS((Table2[[#This Row],[Consumption]]-Table2[[#This Row],[Predicted Consumption]])/Table2[[#This Row],[Consumption]])</f>
        <v>8.3333333333333412E-2</v>
      </c>
    </row>
    <row r="6813" spans="1:11" x14ac:dyDescent="0.25">
      <c r="A6813" s="1">
        <v>40431.947916666664</v>
      </c>
      <c r="B6813">
        <v>1.2</v>
      </c>
      <c r="D6813" s="3">
        <v>40431.947916666664</v>
      </c>
      <c r="E6813">
        <v>1.2</v>
      </c>
      <c r="F6813">
        <v>1.3</v>
      </c>
      <c r="G6813" s="5">
        <v>0.464698093425018</v>
      </c>
      <c r="I6813">
        <f t="shared" si="106"/>
        <v>0.10000000000000009</v>
      </c>
      <c r="J6813">
        <f>Table2[[#This Row],[Consumption]]+Table2[[#This Row],[Predicted Consumption]]</f>
        <v>2.5</v>
      </c>
      <c r="K6813">
        <f>ABS((Table2[[#This Row],[Consumption]]-Table2[[#This Row],[Predicted Consumption]])/Table2[[#This Row],[Consumption]])</f>
        <v>8.3333333333333412E-2</v>
      </c>
    </row>
    <row r="6814" spans="1:11" x14ac:dyDescent="0.25">
      <c r="A6814" s="1">
        <v>40431.958333333336</v>
      </c>
      <c r="B6814">
        <v>1.2</v>
      </c>
      <c r="D6814" s="3">
        <v>40431.958333333336</v>
      </c>
      <c r="E6814">
        <v>1.2</v>
      </c>
      <c r="F6814">
        <v>1.3</v>
      </c>
      <c r="G6814" s="5">
        <v>0.472437462273402</v>
      </c>
      <c r="I6814">
        <f t="shared" si="106"/>
        <v>0.10000000000000009</v>
      </c>
      <c r="J6814">
        <f>Table2[[#This Row],[Consumption]]+Table2[[#This Row],[Predicted Consumption]]</f>
        <v>2.5</v>
      </c>
      <c r="K6814">
        <f>ABS((Table2[[#This Row],[Consumption]]-Table2[[#This Row],[Predicted Consumption]])/Table2[[#This Row],[Consumption]])</f>
        <v>8.3333333333333412E-2</v>
      </c>
    </row>
    <row r="6815" spans="1:11" x14ac:dyDescent="0.25">
      <c r="A6815" s="1">
        <v>40431.96875</v>
      </c>
      <c r="B6815">
        <v>1.2</v>
      </c>
      <c r="D6815" s="3">
        <v>40431.96875</v>
      </c>
      <c r="E6815">
        <v>1.2</v>
      </c>
      <c r="F6815">
        <v>1.2</v>
      </c>
      <c r="G6815" s="5">
        <v>0.66702167300314896</v>
      </c>
      <c r="I6815">
        <f t="shared" si="106"/>
        <v>0</v>
      </c>
      <c r="J6815">
        <f>Table2[[#This Row],[Consumption]]+Table2[[#This Row],[Predicted Consumption]]</f>
        <v>2.4</v>
      </c>
      <c r="K6815">
        <f>ABS((Table2[[#This Row],[Consumption]]-Table2[[#This Row],[Predicted Consumption]])/Table2[[#This Row],[Consumption]])</f>
        <v>0</v>
      </c>
    </row>
    <row r="6816" spans="1:11" x14ac:dyDescent="0.25">
      <c r="A6816" s="1">
        <v>40431.979166666664</v>
      </c>
      <c r="B6816">
        <v>1.2</v>
      </c>
      <c r="D6816" s="3">
        <v>40431.979166666664</v>
      </c>
      <c r="E6816">
        <v>1.2</v>
      </c>
      <c r="F6816">
        <v>1.2</v>
      </c>
      <c r="G6816" s="5">
        <v>0.71454787766747696</v>
      </c>
      <c r="I6816">
        <f t="shared" si="106"/>
        <v>0</v>
      </c>
      <c r="J6816">
        <f>Table2[[#This Row],[Consumption]]+Table2[[#This Row],[Predicted Consumption]]</f>
        <v>2.4</v>
      </c>
      <c r="K6816">
        <f>ABS((Table2[[#This Row],[Consumption]]-Table2[[#This Row],[Predicted Consumption]])/Table2[[#This Row],[Consumption]])</f>
        <v>0</v>
      </c>
    </row>
    <row r="6817" spans="1:11" x14ac:dyDescent="0.25">
      <c r="A6817" s="1">
        <v>40431.989583333336</v>
      </c>
      <c r="B6817">
        <v>1.1000000000000001</v>
      </c>
      <c r="D6817" s="3">
        <v>40431.989583333336</v>
      </c>
      <c r="E6817">
        <v>1.1000000000000001</v>
      </c>
      <c r="F6817">
        <v>1.2</v>
      </c>
      <c r="G6817" s="5">
        <v>0.73707744498569105</v>
      </c>
      <c r="I6817">
        <f t="shared" si="106"/>
        <v>9.9999999999999867E-2</v>
      </c>
      <c r="J6817">
        <f>Table2[[#This Row],[Consumption]]+Table2[[#This Row],[Predicted Consumption]]</f>
        <v>2.2999999999999998</v>
      </c>
      <c r="K6817">
        <f>ABS((Table2[[#This Row],[Consumption]]-Table2[[#This Row],[Predicted Consumption]])/Table2[[#This Row],[Consumption]])</f>
        <v>9.0909090909090787E-2</v>
      </c>
    </row>
    <row r="6818" spans="1:11" x14ac:dyDescent="0.25">
      <c r="A6818" s="1">
        <v>40432</v>
      </c>
      <c r="B6818">
        <v>4.7</v>
      </c>
      <c r="D6818" s="2">
        <v>40432</v>
      </c>
      <c r="E6818">
        <v>4.7</v>
      </c>
      <c r="F6818">
        <v>1.2</v>
      </c>
      <c r="G6818" s="5">
        <v>0.740430831747382</v>
      </c>
      <c r="I6818">
        <f t="shared" si="106"/>
        <v>3.5</v>
      </c>
      <c r="J6818">
        <f>Table2[[#This Row],[Consumption]]+Table2[[#This Row],[Predicted Consumption]]</f>
        <v>5.9</v>
      </c>
      <c r="K6818">
        <f>ABS((Table2[[#This Row],[Consumption]]-Table2[[#This Row],[Predicted Consumption]])/Table2[[#This Row],[Consumption]])</f>
        <v>0.74468085106382975</v>
      </c>
    </row>
    <row r="6819" spans="1:11" x14ac:dyDescent="0.25">
      <c r="A6819" s="1">
        <v>40432.010416666664</v>
      </c>
      <c r="B6819">
        <v>1.3</v>
      </c>
      <c r="D6819" s="3">
        <v>40432.010416666664</v>
      </c>
      <c r="E6819">
        <v>1.3</v>
      </c>
      <c r="F6819">
        <v>5.1999498426899997</v>
      </c>
      <c r="G6819" s="5">
        <v>0.389250884002319</v>
      </c>
      <c r="I6819">
        <f t="shared" si="106"/>
        <v>3.8999498426899999</v>
      </c>
      <c r="J6819">
        <f>Table2[[#This Row],[Consumption]]+Table2[[#This Row],[Predicted Consumption]]</f>
        <v>6.4999498426899995</v>
      </c>
      <c r="K6819">
        <f>ABS((Table2[[#This Row],[Consumption]]-Table2[[#This Row],[Predicted Consumption]])/Table2[[#This Row],[Consumption]])</f>
        <v>2.999961417453846</v>
      </c>
    </row>
    <row r="6820" spans="1:11" x14ac:dyDescent="0.25">
      <c r="A6820" s="1">
        <v>40432.020833333336</v>
      </c>
      <c r="B6820">
        <v>1.2</v>
      </c>
      <c r="D6820" s="3">
        <v>40432.020833333336</v>
      </c>
      <c r="E6820">
        <v>1.2</v>
      </c>
      <c r="F6820">
        <v>1.3</v>
      </c>
      <c r="G6820" s="5">
        <v>0.63291857442166999</v>
      </c>
      <c r="I6820">
        <f t="shared" si="106"/>
        <v>0.10000000000000009</v>
      </c>
      <c r="J6820">
        <f>Table2[[#This Row],[Consumption]]+Table2[[#This Row],[Predicted Consumption]]</f>
        <v>2.5</v>
      </c>
      <c r="K6820">
        <f>ABS((Table2[[#This Row],[Consumption]]-Table2[[#This Row],[Predicted Consumption]])/Table2[[#This Row],[Consumption]])</f>
        <v>8.3333333333333412E-2</v>
      </c>
    </row>
    <row r="6821" spans="1:11" x14ac:dyDescent="0.25">
      <c r="A6821" s="1">
        <v>40432.03125</v>
      </c>
      <c r="B6821">
        <v>1.2</v>
      </c>
      <c r="D6821" s="3">
        <v>40432.03125</v>
      </c>
      <c r="E6821">
        <v>1.2</v>
      </c>
      <c r="F6821">
        <v>1.2</v>
      </c>
      <c r="G6821" s="5">
        <v>0.78836327819223795</v>
      </c>
      <c r="I6821">
        <f t="shared" si="106"/>
        <v>0</v>
      </c>
      <c r="J6821">
        <f>Table2[[#This Row],[Consumption]]+Table2[[#This Row],[Predicted Consumption]]</f>
        <v>2.4</v>
      </c>
      <c r="K6821">
        <f>ABS((Table2[[#This Row],[Consumption]]-Table2[[#This Row],[Predicted Consumption]])/Table2[[#This Row],[Consumption]])</f>
        <v>0</v>
      </c>
    </row>
    <row r="6822" spans="1:11" x14ac:dyDescent="0.25">
      <c r="A6822" s="1">
        <v>40432.041666666664</v>
      </c>
      <c r="B6822">
        <v>1.2</v>
      </c>
      <c r="D6822" s="3">
        <v>40432.041666666664</v>
      </c>
      <c r="E6822">
        <v>1.2</v>
      </c>
      <c r="F6822">
        <v>1.2</v>
      </c>
      <c r="G6822" s="5">
        <v>0.88242310219008802</v>
      </c>
      <c r="I6822">
        <f t="shared" si="106"/>
        <v>0</v>
      </c>
      <c r="J6822">
        <f>Table2[[#This Row],[Consumption]]+Table2[[#This Row],[Predicted Consumption]]</f>
        <v>2.4</v>
      </c>
      <c r="K6822">
        <f>ABS((Table2[[#This Row],[Consumption]]-Table2[[#This Row],[Predicted Consumption]])/Table2[[#This Row],[Consumption]])</f>
        <v>0</v>
      </c>
    </row>
    <row r="6823" spans="1:11" x14ac:dyDescent="0.25">
      <c r="A6823" s="1">
        <v>40432.052083333336</v>
      </c>
      <c r="B6823">
        <v>1.2</v>
      </c>
      <c r="D6823" s="3">
        <v>40432.052083333336</v>
      </c>
      <c r="E6823">
        <v>1.2</v>
      </c>
      <c r="F6823">
        <v>1.2</v>
      </c>
      <c r="G6823" s="5">
        <v>0.95838081886168203</v>
      </c>
      <c r="I6823">
        <f t="shared" si="106"/>
        <v>0</v>
      </c>
      <c r="J6823">
        <f>Table2[[#This Row],[Consumption]]+Table2[[#This Row],[Predicted Consumption]]</f>
        <v>2.4</v>
      </c>
      <c r="K6823">
        <f>ABS((Table2[[#This Row],[Consumption]]-Table2[[#This Row],[Predicted Consumption]])/Table2[[#This Row],[Consumption]])</f>
        <v>0</v>
      </c>
    </row>
    <row r="6824" spans="1:11" x14ac:dyDescent="0.25">
      <c r="A6824" s="1">
        <v>40432.0625</v>
      </c>
      <c r="B6824">
        <v>1.1000000000000001</v>
      </c>
      <c r="D6824" s="3">
        <v>40432.0625</v>
      </c>
      <c r="E6824">
        <v>1.1000000000000001</v>
      </c>
      <c r="F6824">
        <v>1.2</v>
      </c>
      <c r="G6824" s="5">
        <v>0.83681736633241099</v>
      </c>
      <c r="I6824">
        <f t="shared" si="106"/>
        <v>9.9999999999999867E-2</v>
      </c>
      <c r="J6824">
        <f>Table2[[#This Row],[Consumption]]+Table2[[#This Row],[Predicted Consumption]]</f>
        <v>2.2999999999999998</v>
      </c>
      <c r="K6824">
        <f>ABS((Table2[[#This Row],[Consumption]]-Table2[[#This Row],[Predicted Consumption]])/Table2[[#This Row],[Consumption]])</f>
        <v>9.0909090909090787E-2</v>
      </c>
    </row>
    <row r="6825" spans="1:11" x14ac:dyDescent="0.25">
      <c r="A6825" s="1">
        <v>40432.072916666664</v>
      </c>
      <c r="B6825">
        <v>1.3</v>
      </c>
      <c r="D6825" s="3">
        <v>40432.072916666664</v>
      </c>
      <c r="E6825">
        <v>1.3</v>
      </c>
      <c r="F6825">
        <v>4.5730899999999997</v>
      </c>
      <c r="G6825" s="5">
        <v>0.71129851582105996</v>
      </c>
      <c r="I6825">
        <f t="shared" si="106"/>
        <v>3.2730899999999998</v>
      </c>
      <c r="J6825">
        <f>Table2[[#This Row],[Consumption]]+Table2[[#This Row],[Predicted Consumption]]</f>
        <v>5.8730899999999995</v>
      </c>
      <c r="K6825">
        <f>ABS((Table2[[#This Row],[Consumption]]-Table2[[#This Row],[Predicted Consumption]])/Table2[[#This Row],[Consumption]])</f>
        <v>2.5177615384615382</v>
      </c>
    </row>
    <row r="6826" spans="1:11" x14ac:dyDescent="0.25">
      <c r="A6826" s="1">
        <v>40432.083333333336</v>
      </c>
      <c r="B6826">
        <v>1.2</v>
      </c>
      <c r="D6826" s="3">
        <v>40432.083333333336</v>
      </c>
      <c r="E6826">
        <v>1.2</v>
      </c>
      <c r="F6826">
        <v>1.2</v>
      </c>
      <c r="G6826" s="5">
        <v>0.55471556559687096</v>
      </c>
      <c r="I6826">
        <f t="shared" si="106"/>
        <v>0</v>
      </c>
      <c r="J6826">
        <f>Table2[[#This Row],[Consumption]]+Table2[[#This Row],[Predicted Consumption]]</f>
        <v>2.4</v>
      </c>
      <c r="K6826">
        <f>ABS((Table2[[#This Row],[Consumption]]-Table2[[#This Row],[Predicted Consumption]])/Table2[[#This Row],[Consumption]])</f>
        <v>0</v>
      </c>
    </row>
    <row r="6827" spans="1:11" x14ac:dyDescent="0.25">
      <c r="A6827" s="1">
        <v>40432.09375</v>
      </c>
      <c r="B6827">
        <v>1.2</v>
      </c>
      <c r="D6827" s="3">
        <v>40432.09375</v>
      </c>
      <c r="E6827">
        <v>1.2</v>
      </c>
      <c r="F6827">
        <v>1.2</v>
      </c>
      <c r="G6827" s="5">
        <v>0.81069412606611302</v>
      </c>
      <c r="I6827">
        <f t="shared" si="106"/>
        <v>0</v>
      </c>
      <c r="J6827">
        <f>Table2[[#This Row],[Consumption]]+Table2[[#This Row],[Predicted Consumption]]</f>
        <v>2.4</v>
      </c>
      <c r="K6827">
        <f>ABS((Table2[[#This Row],[Consumption]]-Table2[[#This Row],[Predicted Consumption]])/Table2[[#This Row],[Consumption]])</f>
        <v>0</v>
      </c>
    </row>
    <row r="6828" spans="1:11" x14ac:dyDescent="0.25">
      <c r="A6828" s="1">
        <v>40432.104166666664</v>
      </c>
      <c r="B6828">
        <v>3.9</v>
      </c>
      <c r="D6828" s="3">
        <v>40432.104166666664</v>
      </c>
      <c r="E6828">
        <v>3.9</v>
      </c>
      <c r="F6828">
        <v>1.2</v>
      </c>
      <c r="G6828" s="5">
        <v>0.87634574430668999</v>
      </c>
      <c r="I6828">
        <f t="shared" si="106"/>
        <v>2.7</v>
      </c>
      <c r="J6828">
        <f>Table2[[#This Row],[Consumption]]+Table2[[#This Row],[Predicted Consumption]]</f>
        <v>5.0999999999999996</v>
      </c>
      <c r="K6828">
        <f>ABS((Table2[[#This Row],[Consumption]]-Table2[[#This Row],[Predicted Consumption]])/Table2[[#This Row],[Consumption]])</f>
        <v>0.6923076923076924</v>
      </c>
    </row>
    <row r="6829" spans="1:11" x14ac:dyDescent="0.25">
      <c r="A6829" s="1">
        <v>40432.114583333336</v>
      </c>
      <c r="B6829">
        <v>5.0999999999999996</v>
      </c>
      <c r="D6829" s="3">
        <v>40432.114583333336</v>
      </c>
      <c r="E6829">
        <v>5.0999999999999996</v>
      </c>
      <c r="F6829">
        <v>1.982470299</v>
      </c>
      <c r="G6829" s="5">
        <v>0.59912511428871496</v>
      </c>
      <c r="I6829">
        <f t="shared" si="106"/>
        <v>3.1175297009999996</v>
      </c>
      <c r="J6829">
        <f>Table2[[#This Row],[Consumption]]+Table2[[#This Row],[Predicted Consumption]]</f>
        <v>7.0824702989999997</v>
      </c>
      <c r="K6829">
        <f>ABS((Table2[[#This Row],[Consumption]]-Table2[[#This Row],[Predicted Consumption]])/Table2[[#This Row],[Consumption]])</f>
        <v>0.61128033352941169</v>
      </c>
    </row>
    <row r="6830" spans="1:11" x14ac:dyDescent="0.25">
      <c r="A6830" s="1">
        <v>40432.125</v>
      </c>
      <c r="B6830">
        <v>5.6</v>
      </c>
      <c r="D6830" s="3">
        <v>40432.125</v>
      </c>
      <c r="E6830">
        <v>5.6</v>
      </c>
      <c r="F6830">
        <v>1.3</v>
      </c>
      <c r="G6830" s="5">
        <v>0.78595657033325494</v>
      </c>
      <c r="I6830">
        <f t="shared" si="106"/>
        <v>4.3</v>
      </c>
      <c r="J6830">
        <f>Table2[[#This Row],[Consumption]]+Table2[[#This Row],[Predicted Consumption]]</f>
        <v>6.8999999999999995</v>
      </c>
      <c r="K6830">
        <f>ABS((Table2[[#This Row],[Consumption]]-Table2[[#This Row],[Predicted Consumption]])/Table2[[#This Row],[Consumption]])</f>
        <v>0.7678571428571429</v>
      </c>
    </row>
    <row r="6831" spans="1:11" x14ac:dyDescent="0.25">
      <c r="A6831" s="1">
        <v>40432.135416666664</v>
      </c>
      <c r="B6831">
        <v>5.8</v>
      </c>
      <c r="D6831" s="3">
        <v>40432.135416666664</v>
      </c>
      <c r="E6831">
        <v>5.8</v>
      </c>
      <c r="F6831">
        <v>1.3</v>
      </c>
      <c r="G6831" s="5">
        <v>0.42102401974173398</v>
      </c>
      <c r="I6831">
        <f t="shared" si="106"/>
        <v>4.5</v>
      </c>
      <c r="J6831">
        <f>Table2[[#This Row],[Consumption]]+Table2[[#This Row],[Predicted Consumption]]</f>
        <v>7.1</v>
      </c>
      <c r="K6831">
        <f>ABS((Table2[[#This Row],[Consumption]]-Table2[[#This Row],[Predicted Consumption]])/Table2[[#This Row],[Consumption]])</f>
        <v>0.77586206896551724</v>
      </c>
    </row>
    <row r="6832" spans="1:11" x14ac:dyDescent="0.25">
      <c r="A6832" s="1">
        <v>40432.145833333336</v>
      </c>
      <c r="B6832">
        <v>5.7</v>
      </c>
      <c r="D6832" s="3">
        <v>40432.145833333336</v>
      </c>
      <c r="E6832">
        <v>5.7</v>
      </c>
      <c r="F6832">
        <v>5.69999210756</v>
      </c>
      <c r="G6832" s="5">
        <v>0.258343889173896</v>
      </c>
      <c r="I6832">
        <f t="shared" si="106"/>
        <v>7.8924400002122752E-6</v>
      </c>
      <c r="J6832">
        <f>Table2[[#This Row],[Consumption]]+Table2[[#This Row],[Predicted Consumption]]</f>
        <v>11.399992107559999</v>
      </c>
      <c r="K6832">
        <f>ABS((Table2[[#This Row],[Consumption]]-Table2[[#This Row],[Predicted Consumption]])/Table2[[#This Row],[Consumption]])</f>
        <v>1.3846385965284692E-6</v>
      </c>
    </row>
    <row r="6833" spans="1:11" x14ac:dyDescent="0.25">
      <c r="A6833" s="1">
        <v>40432.15625</v>
      </c>
      <c r="B6833">
        <v>5</v>
      </c>
      <c r="D6833" s="3">
        <v>40432.15625</v>
      </c>
      <c r="E6833">
        <v>5</v>
      </c>
      <c r="F6833">
        <v>5.69999210756</v>
      </c>
      <c r="G6833" s="5">
        <v>0.432746197945581</v>
      </c>
      <c r="I6833">
        <f t="shared" si="106"/>
        <v>0.69999210755999997</v>
      </c>
      <c r="J6833">
        <f>Table2[[#This Row],[Consumption]]+Table2[[#This Row],[Predicted Consumption]]</f>
        <v>10.69999210756</v>
      </c>
      <c r="K6833">
        <f>ABS((Table2[[#This Row],[Consumption]]-Table2[[#This Row],[Predicted Consumption]])/Table2[[#This Row],[Consumption]])</f>
        <v>0.13999842151199998</v>
      </c>
    </row>
    <row r="6834" spans="1:11" x14ac:dyDescent="0.25">
      <c r="A6834" s="1">
        <v>40432.166666666664</v>
      </c>
      <c r="B6834">
        <v>1.2</v>
      </c>
      <c r="D6834" s="3">
        <v>40432.166666666664</v>
      </c>
      <c r="E6834">
        <v>1.2</v>
      </c>
      <c r="F6834">
        <v>1.3</v>
      </c>
      <c r="G6834" s="5">
        <v>0.56452741508666704</v>
      </c>
      <c r="I6834">
        <f t="shared" si="106"/>
        <v>0.10000000000000009</v>
      </c>
      <c r="J6834">
        <f>Table2[[#This Row],[Consumption]]+Table2[[#This Row],[Predicted Consumption]]</f>
        <v>2.5</v>
      </c>
      <c r="K6834">
        <f>ABS((Table2[[#This Row],[Consumption]]-Table2[[#This Row],[Predicted Consumption]])/Table2[[#This Row],[Consumption]])</f>
        <v>8.3333333333333412E-2</v>
      </c>
    </row>
    <row r="6835" spans="1:11" x14ac:dyDescent="0.25">
      <c r="A6835" s="1">
        <v>40432.177083333336</v>
      </c>
      <c r="B6835">
        <v>1.2</v>
      </c>
      <c r="D6835" s="3">
        <v>40432.177083333336</v>
      </c>
      <c r="E6835">
        <v>1.2</v>
      </c>
      <c r="F6835">
        <v>1.2</v>
      </c>
      <c r="G6835" s="5">
        <v>0.71996266181440105</v>
      </c>
      <c r="I6835">
        <f t="shared" si="106"/>
        <v>0</v>
      </c>
      <c r="J6835">
        <f>Table2[[#This Row],[Consumption]]+Table2[[#This Row],[Predicted Consumption]]</f>
        <v>2.4</v>
      </c>
      <c r="K6835">
        <f>ABS((Table2[[#This Row],[Consumption]]-Table2[[#This Row],[Predicted Consumption]])/Table2[[#This Row],[Consumption]])</f>
        <v>0</v>
      </c>
    </row>
    <row r="6836" spans="1:11" x14ac:dyDescent="0.25">
      <c r="A6836" s="1">
        <v>40432.1875</v>
      </c>
      <c r="B6836">
        <v>1.2</v>
      </c>
      <c r="D6836" s="3">
        <v>40432.1875</v>
      </c>
      <c r="E6836">
        <v>1.2</v>
      </c>
      <c r="F6836">
        <v>1.2</v>
      </c>
      <c r="G6836" s="5">
        <v>0.706605407855598</v>
      </c>
      <c r="I6836">
        <f t="shared" si="106"/>
        <v>0</v>
      </c>
      <c r="J6836">
        <f>Table2[[#This Row],[Consumption]]+Table2[[#This Row],[Predicted Consumption]]</f>
        <v>2.4</v>
      </c>
      <c r="K6836">
        <f>ABS((Table2[[#This Row],[Consumption]]-Table2[[#This Row],[Predicted Consumption]])/Table2[[#This Row],[Consumption]])</f>
        <v>0</v>
      </c>
    </row>
    <row r="6837" spans="1:11" x14ac:dyDescent="0.25">
      <c r="A6837" s="1">
        <v>40432.197916666664</v>
      </c>
      <c r="B6837">
        <v>1.2</v>
      </c>
      <c r="D6837" s="3">
        <v>40432.197916666664</v>
      </c>
      <c r="E6837">
        <v>1.2</v>
      </c>
      <c r="F6837">
        <v>1.2</v>
      </c>
      <c r="G6837" s="5">
        <v>0.76154515983295001</v>
      </c>
      <c r="I6837">
        <f t="shared" si="106"/>
        <v>0</v>
      </c>
      <c r="J6837">
        <f>Table2[[#This Row],[Consumption]]+Table2[[#This Row],[Predicted Consumption]]</f>
        <v>2.4</v>
      </c>
      <c r="K6837">
        <f>ABS((Table2[[#This Row],[Consumption]]-Table2[[#This Row],[Predicted Consumption]])/Table2[[#This Row],[Consumption]])</f>
        <v>0</v>
      </c>
    </row>
    <row r="6838" spans="1:11" x14ac:dyDescent="0.25">
      <c r="A6838" s="1">
        <v>40432.208333333336</v>
      </c>
      <c r="B6838">
        <v>1.2</v>
      </c>
      <c r="D6838" s="3">
        <v>40432.208333333336</v>
      </c>
      <c r="E6838">
        <v>1.2</v>
      </c>
      <c r="F6838">
        <v>1.2</v>
      </c>
      <c r="G6838" s="5">
        <v>0.58046397444978304</v>
      </c>
      <c r="I6838">
        <f t="shared" si="106"/>
        <v>0</v>
      </c>
      <c r="J6838">
        <f>Table2[[#This Row],[Consumption]]+Table2[[#This Row],[Predicted Consumption]]</f>
        <v>2.4</v>
      </c>
      <c r="K6838">
        <f>ABS((Table2[[#This Row],[Consumption]]-Table2[[#This Row],[Predicted Consumption]])/Table2[[#This Row],[Consumption]])</f>
        <v>0</v>
      </c>
    </row>
    <row r="6839" spans="1:11" x14ac:dyDescent="0.25">
      <c r="A6839" s="1">
        <v>40432.21875</v>
      </c>
      <c r="B6839">
        <v>1.1000000000000001</v>
      </c>
      <c r="D6839" s="3">
        <v>40432.21875</v>
      </c>
      <c r="E6839">
        <v>1.1000000000000001</v>
      </c>
      <c r="F6839">
        <v>1.2</v>
      </c>
      <c r="G6839" s="5">
        <v>0.48591385336606802</v>
      </c>
      <c r="I6839">
        <f t="shared" si="106"/>
        <v>9.9999999999999867E-2</v>
      </c>
      <c r="J6839">
        <f>Table2[[#This Row],[Consumption]]+Table2[[#This Row],[Predicted Consumption]]</f>
        <v>2.2999999999999998</v>
      </c>
      <c r="K6839">
        <f>ABS((Table2[[#This Row],[Consumption]]-Table2[[#This Row],[Predicted Consumption]])/Table2[[#This Row],[Consumption]])</f>
        <v>9.0909090909090787E-2</v>
      </c>
    </row>
    <row r="6840" spans="1:11" x14ac:dyDescent="0.25">
      <c r="A6840" s="1">
        <v>40432.229166666664</v>
      </c>
      <c r="B6840">
        <v>1.3</v>
      </c>
      <c r="D6840" s="3">
        <v>40432.229166666664</v>
      </c>
      <c r="E6840">
        <v>1.3</v>
      </c>
      <c r="F6840">
        <v>4.5730899999999997</v>
      </c>
      <c r="G6840" s="5">
        <v>0.55278219278996699</v>
      </c>
      <c r="I6840">
        <f t="shared" si="106"/>
        <v>3.2730899999999998</v>
      </c>
      <c r="J6840">
        <f>Table2[[#This Row],[Consumption]]+Table2[[#This Row],[Predicted Consumption]]</f>
        <v>5.8730899999999995</v>
      </c>
      <c r="K6840">
        <f>ABS((Table2[[#This Row],[Consumption]]-Table2[[#This Row],[Predicted Consumption]])/Table2[[#This Row],[Consumption]])</f>
        <v>2.5177615384615382</v>
      </c>
    </row>
    <row r="6841" spans="1:11" x14ac:dyDescent="0.25">
      <c r="A6841" s="1">
        <v>40432.239583333336</v>
      </c>
      <c r="B6841">
        <v>1.1000000000000001</v>
      </c>
      <c r="D6841" s="3">
        <v>40432.239583333336</v>
      </c>
      <c r="E6841">
        <v>1.1000000000000001</v>
      </c>
      <c r="F6841">
        <v>1.2</v>
      </c>
      <c r="G6841" s="5">
        <v>0.75341506326408703</v>
      </c>
      <c r="I6841">
        <f t="shared" si="106"/>
        <v>9.9999999999999867E-2</v>
      </c>
      <c r="J6841">
        <f>Table2[[#This Row],[Consumption]]+Table2[[#This Row],[Predicted Consumption]]</f>
        <v>2.2999999999999998</v>
      </c>
      <c r="K6841">
        <f>ABS((Table2[[#This Row],[Consumption]]-Table2[[#This Row],[Predicted Consumption]])/Table2[[#This Row],[Consumption]])</f>
        <v>9.0909090909090787E-2</v>
      </c>
    </row>
    <row r="6842" spans="1:11" x14ac:dyDescent="0.25">
      <c r="A6842" s="1">
        <v>40432.25</v>
      </c>
      <c r="B6842">
        <v>1.2</v>
      </c>
      <c r="D6842" s="3">
        <v>40432.25</v>
      </c>
      <c r="E6842">
        <v>1.2</v>
      </c>
      <c r="F6842">
        <v>1.2</v>
      </c>
      <c r="G6842" s="5">
        <v>0.55884873561912196</v>
      </c>
      <c r="I6842">
        <f t="shared" si="106"/>
        <v>0</v>
      </c>
      <c r="J6842">
        <f>Table2[[#This Row],[Consumption]]+Table2[[#This Row],[Predicted Consumption]]</f>
        <v>2.4</v>
      </c>
      <c r="K6842">
        <f>ABS((Table2[[#This Row],[Consumption]]-Table2[[#This Row],[Predicted Consumption]])/Table2[[#This Row],[Consumption]])</f>
        <v>0</v>
      </c>
    </row>
    <row r="6843" spans="1:11" x14ac:dyDescent="0.25">
      <c r="A6843" s="1">
        <v>40432.260416666664</v>
      </c>
      <c r="B6843">
        <v>4.2</v>
      </c>
      <c r="D6843" s="3">
        <v>40432.260416666664</v>
      </c>
      <c r="E6843">
        <v>4.2</v>
      </c>
      <c r="F6843">
        <v>1.2</v>
      </c>
      <c r="G6843" s="5">
        <v>0.83857371309787299</v>
      </c>
      <c r="I6843">
        <f t="shared" si="106"/>
        <v>3</v>
      </c>
      <c r="J6843">
        <f>Table2[[#This Row],[Consumption]]+Table2[[#This Row],[Predicted Consumption]]</f>
        <v>5.4</v>
      </c>
      <c r="K6843">
        <f>ABS((Table2[[#This Row],[Consumption]]-Table2[[#This Row],[Predicted Consumption]])/Table2[[#This Row],[Consumption]])</f>
        <v>0.7142857142857143</v>
      </c>
    </row>
    <row r="6844" spans="1:11" x14ac:dyDescent="0.25">
      <c r="A6844" s="1">
        <v>40432.270833333336</v>
      </c>
      <c r="B6844">
        <v>4.9000000000000004</v>
      </c>
      <c r="D6844" s="3">
        <v>40432.270833333336</v>
      </c>
      <c r="E6844">
        <v>4.9000000000000004</v>
      </c>
      <c r="F6844">
        <v>5.0999999999999996</v>
      </c>
      <c r="G6844" s="5">
        <v>0.57304985522415597</v>
      </c>
      <c r="I6844">
        <f t="shared" si="106"/>
        <v>0.19999999999999929</v>
      </c>
      <c r="J6844">
        <f>Table2[[#This Row],[Consumption]]+Table2[[#This Row],[Predicted Consumption]]</f>
        <v>10</v>
      </c>
      <c r="K6844">
        <f>ABS((Table2[[#This Row],[Consumption]]-Table2[[#This Row],[Predicted Consumption]])/Table2[[#This Row],[Consumption]])</f>
        <v>4.0816326530612096E-2</v>
      </c>
    </row>
    <row r="6845" spans="1:11" x14ac:dyDescent="0.25">
      <c r="A6845" s="1">
        <v>40432.28125</v>
      </c>
      <c r="B6845">
        <v>7.2</v>
      </c>
      <c r="D6845" s="3">
        <v>40432.28125</v>
      </c>
      <c r="E6845">
        <v>7.2</v>
      </c>
      <c r="F6845">
        <v>1.2</v>
      </c>
      <c r="G6845" s="5">
        <v>0.432572563448614</v>
      </c>
      <c r="I6845">
        <f t="shared" si="106"/>
        <v>6</v>
      </c>
      <c r="J6845">
        <f>Table2[[#This Row],[Consumption]]+Table2[[#This Row],[Predicted Consumption]]</f>
        <v>8.4</v>
      </c>
      <c r="K6845">
        <f>ABS((Table2[[#This Row],[Consumption]]-Table2[[#This Row],[Predicted Consumption]])/Table2[[#This Row],[Consumption]])</f>
        <v>0.83333333333333326</v>
      </c>
    </row>
    <row r="6846" spans="1:11" x14ac:dyDescent="0.25">
      <c r="A6846" s="1">
        <v>40432.291666666664</v>
      </c>
      <c r="B6846">
        <v>9.5</v>
      </c>
      <c r="D6846" s="3">
        <v>40432.291666666664</v>
      </c>
      <c r="E6846">
        <v>9.5</v>
      </c>
      <c r="F6846">
        <v>9.6999987006499993</v>
      </c>
      <c r="G6846" s="5">
        <v>0.50639453437831605</v>
      </c>
      <c r="I6846">
        <f t="shared" si="106"/>
        <v>0.19999870064999925</v>
      </c>
      <c r="J6846">
        <f>Table2[[#This Row],[Consumption]]+Table2[[#This Row],[Predicted Consumption]]</f>
        <v>19.199998700649999</v>
      </c>
      <c r="K6846">
        <f>ABS((Table2[[#This Row],[Consumption]]-Table2[[#This Row],[Predicted Consumption]])/Table2[[#This Row],[Consumption]])</f>
        <v>2.105249480526308E-2</v>
      </c>
    </row>
    <row r="6847" spans="1:11" x14ac:dyDescent="0.25">
      <c r="A6847" s="1">
        <v>40432.302083333336</v>
      </c>
      <c r="B6847">
        <v>8.6</v>
      </c>
      <c r="D6847" s="3">
        <v>40432.302083333336</v>
      </c>
      <c r="E6847">
        <v>8.6</v>
      </c>
      <c r="F6847">
        <v>9.8999997816</v>
      </c>
      <c r="G6847" s="5">
        <v>0.367580094908594</v>
      </c>
      <c r="I6847">
        <f t="shared" si="106"/>
        <v>1.2999997816000004</v>
      </c>
      <c r="J6847">
        <f>Table2[[#This Row],[Consumption]]+Table2[[#This Row],[Predicted Consumption]]</f>
        <v>18.4999997816</v>
      </c>
      <c r="K6847">
        <f>ABS((Table2[[#This Row],[Consumption]]-Table2[[#This Row],[Predicted Consumption]])/Table2[[#This Row],[Consumption]])</f>
        <v>0.15116276530232564</v>
      </c>
    </row>
    <row r="6848" spans="1:11" x14ac:dyDescent="0.25">
      <c r="A6848" s="1">
        <v>40432.3125</v>
      </c>
      <c r="B6848">
        <v>11</v>
      </c>
      <c r="D6848" s="3">
        <v>40432.3125</v>
      </c>
      <c r="E6848">
        <v>11</v>
      </c>
      <c r="F6848">
        <v>8.3994446139099992</v>
      </c>
      <c r="G6848" s="5">
        <v>0.23967764901979</v>
      </c>
      <c r="I6848">
        <f t="shared" si="106"/>
        <v>2.6005553860900008</v>
      </c>
      <c r="J6848">
        <f>Table2[[#This Row],[Consumption]]+Table2[[#This Row],[Predicted Consumption]]</f>
        <v>19.399444613909999</v>
      </c>
      <c r="K6848">
        <f>ABS((Table2[[#This Row],[Consumption]]-Table2[[#This Row],[Predicted Consumption]])/Table2[[#This Row],[Consumption]])</f>
        <v>0.2364141260081819</v>
      </c>
    </row>
    <row r="6849" spans="1:11" x14ac:dyDescent="0.25">
      <c r="A6849" s="1">
        <v>40432.322916666664</v>
      </c>
      <c r="B6849">
        <v>12</v>
      </c>
      <c r="D6849" s="3">
        <v>40432.322916666664</v>
      </c>
      <c r="E6849">
        <v>12</v>
      </c>
      <c r="I6849">
        <f t="shared" si="106"/>
        <v>12</v>
      </c>
      <c r="J6849">
        <f>Table2[[#This Row],[Consumption]]+Table2[[#This Row],[Predicted Consumption]]</f>
        <v>12</v>
      </c>
      <c r="K6849">
        <f>ABS((Table2[[#This Row],[Consumption]]-Table2[[#This Row],[Predicted Consumption]])/Table2[[#This Row],[Consumption]])</f>
        <v>1</v>
      </c>
    </row>
    <row r="6850" spans="1:11" x14ac:dyDescent="0.25">
      <c r="A6850" s="1">
        <v>40432.333333333336</v>
      </c>
      <c r="B6850">
        <v>12</v>
      </c>
      <c r="D6850" s="3">
        <v>40432.333333333336</v>
      </c>
      <c r="E6850">
        <v>12</v>
      </c>
      <c r="F6850">
        <v>14.3628</v>
      </c>
      <c r="G6850" s="5">
        <v>0.25581689726294099</v>
      </c>
      <c r="I6850">
        <f t="shared" si="106"/>
        <v>2.3628</v>
      </c>
      <c r="J6850">
        <f>Table2[[#This Row],[Consumption]]+Table2[[#This Row],[Predicted Consumption]]</f>
        <v>26.3628</v>
      </c>
      <c r="K6850">
        <f>ABS((Table2[[#This Row],[Consumption]]-Table2[[#This Row],[Predicted Consumption]])/Table2[[#This Row],[Consumption]])</f>
        <v>0.19689999999999999</v>
      </c>
    </row>
    <row r="6851" spans="1:11" x14ac:dyDescent="0.25">
      <c r="A6851" s="1">
        <v>40432.34375</v>
      </c>
      <c r="B6851">
        <v>12.5</v>
      </c>
      <c r="D6851" s="3">
        <v>40432.34375</v>
      </c>
      <c r="E6851">
        <v>12.5</v>
      </c>
      <c r="F6851">
        <v>14.3628</v>
      </c>
      <c r="G6851" s="5">
        <v>0.236069010394133</v>
      </c>
      <c r="I6851">
        <f t="shared" si="106"/>
        <v>1.8628</v>
      </c>
      <c r="J6851">
        <f>Table2[[#This Row],[Consumption]]+Table2[[#This Row],[Predicted Consumption]]</f>
        <v>26.8628</v>
      </c>
      <c r="K6851">
        <f>ABS((Table2[[#This Row],[Consumption]]-Table2[[#This Row],[Predicted Consumption]])/Table2[[#This Row],[Consumption]])</f>
        <v>0.14902399999999999</v>
      </c>
    </row>
    <row r="6852" spans="1:11" x14ac:dyDescent="0.25">
      <c r="A6852" s="1">
        <v>40432.354166666664</v>
      </c>
      <c r="B6852">
        <v>12.9</v>
      </c>
      <c r="D6852" s="3">
        <v>40432.354166666664</v>
      </c>
      <c r="E6852">
        <v>12.9</v>
      </c>
      <c r="F6852">
        <v>11.499128604599999</v>
      </c>
      <c r="G6852" s="5">
        <v>0.18154060905407299</v>
      </c>
      <c r="I6852">
        <f t="shared" ref="I6852:I6915" si="107">ABS(F6852-E6852)</f>
        <v>1.4008713954000012</v>
      </c>
      <c r="J6852">
        <f>Table2[[#This Row],[Consumption]]+Table2[[#This Row],[Predicted Consumption]]</f>
        <v>24.399128604600001</v>
      </c>
      <c r="K6852">
        <f>ABS((Table2[[#This Row],[Consumption]]-Table2[[#This Row],[Predicted Consumption]])/Table2[[#This Row],[Consumption]])</f>
        <v>0.10859468181395357</v>
      </c>
    </row>
    <row r="6853" spans="1:11" x14ac:dyDescent="0.25">
      <c r="A6853" s="1">
        <v>40432.364583333336</v>
      </c>
      <c r="B6853">
        <v>12.5</v>
      </c>
      <c r="D6853" s="3">
        <v>40432.364583333336</v>
      </c>
      <c r="E6853">
        <v>12.5</v>
      </c>
      <c r="F6853">
        <v>9.4999999820200003</v>
      </c>
      <c r="G6853" s="5">
        <v>0.977288043942661</v>
      </c>
      <c r="I6853">
        <f t="shared" si="107"/>
        <v>3.0000000179799997</v>
      </c>
      <c r="J6853">
        <f>Table2[[#This Row],[Consumption]]+Table2[[#This Row],[Predicted Consumption]]</f>
        <v>21.99999998202</v>
      </c>
      <c r="K6853">
        <f>ABS((Table2[[#This Row],[Consumption]]-Table2[[#This Row],[Predicted Consumption]])/Table2[[#This Row],[Consumption]])</f>
        <v>0.24000000143839997</v>
      </c>
    </row>
    <row r="6854" spans="1:11" x14ac:dyDescent="0.25">
      <c r="A6854" s="1">
        <v>40432.375</v>
      </c>
      <c r="B6854">
        <v>12.8</v>
      </c>
      <c r="D6854" s="3">
        <v>40432.375</v>
      </c>
      <c r="E6854">
        <v>12.8</v>
      </c>
      <c r="F6854">
        <v>12.8598800404</v>
      </c>
      <c r="G6854" s="5">
        <v>0.88215011423465695</v>
      </c>
      <c r="I6854">
        <f t="shared" si="107"/>
        <v>5.9880040399999501E-2</v>
      </c>
      <c r="J6854">
        <f>Table2[[#This Row],[Consumption]]+Table2[[#This Row],[Predicted Consumption]]</f>
        <v>25.659880040400001</v>
      </c>
      <c r="K6854">
        <f>ABS((Table2[[#This Row],[Consumption]]-Table2[[#This Row],[Predicted Consumption]])/Table2[[#This Row],[Consumption]])</f>
        <v>4.678128156249961E-3</v>
      </c>
    </row>
    <row r="6855" spans="1:11" x14ac:dyDescent="0.25">
      <c r="A6855" s="1">
        <v>40432.385416666664</v>
      </c>
      <c r="B6855">
        <v>13.3</v>
      </c>
      <c r="D6855" s="3">
        <v>40432.385416666664</v>
      </c>
      <c r="E6855">
        <v>13.3</v>
      </c>
      <c r="F6855">
        <v>12.474577227599999</v>
      </c>
      <c r="G6855" s="5">
        <v>0.41766208952553102</v>
      </c>
      <c r="I6855">
        <f t="shared" si="107"/>
        <v>0.82542277240000139</v>
      </c>
      <c r="J6855">
        <f>Table2[[#This Row],[Consumption]]+Table2[[#This Row],[Predicted Consumption]]</f>
        <v>25.774577227599998</v>
      </c>
      <c r="K6855">
        <f>ABS((Table2[[#This Row],[Consumption]]-Table2[[#This Row],[Predicted Consumption]])/Table2[[#This Row],[Consumption]])</f>
        <v>6.2061862586466267E-2</v>
      </c>
    </row>
    <row r="6856" spans="1:11" x14ac:dyDescent="0.25">
      <c r="A6856" s="1">
        <v>40432.395833333336</v>
      </c>
      <c r="B6856">
        <v>13.8</v>
      </c>
      <c r="D6856" s="3">
        <v>40432.395833333336</v>
      </c>
      <c r="E6856">
        <v>13.8</v>
      </c>
      <c r="F6856">
        <v>13.7758363488</v>
      </c>
      <c r="G6856" s="5">
        <v>0.32617512873275201</v>
      </c>
      <c r="I6856">
        <f t="shared" si="107"/>
        <v>2.4163651200000302E-2</v>
      </c>
      <c r="J6856">
        <f>Table2[[#This Row],[Consumption]]+Table2[[#This Row],[Predicted Consumption]]</f>
        <v>27.575836348800003</v>
      </c>
      <c r="K6856">
        <f>ABS((Table2[[#This Row],[Consumption]]-Table2[[#This Row],[Predicted Consumption]])/Table2[[#This Row],[Consumption]])</f>
        <v>1.7509892173913262E-3</v>
      </c>
    </row>
    <row r="6857" spans="1:11" x14ac:dyDescent="0.25">
      <c r="A6857" s="1">
        <v>40432.40625</v>
      </c>
      <c r="B6857">
        <v>12.5</v>
      </c>
      <c r="D6857" s="3">
        <v>40432.40625</v>
      </c>
      <c r="E6857">
        <v>12.5</v>
      </c>
      <c r="F6857">
        <v>11.788370005499999</v>
      </c>
      <c r="G6857" s="5">
        <v>0.59072807775412695</v>
      </c>
      <c r="I6857">
        <f t="shared" si="107"/>
        <v>0.71162999450000086</v>
      </c>
      <c r="J6857">
        <f>Table2[[#This Row],[Consumption]]+Table2[[#This Row],[Predicted Consumption]]</f>
        <v>24.288370005499999</v>
      </c>
      <c r="K6857">
        <f>ABS((Table2[[#This Row],[Consumption]]-Table2[[#This Row],[Predicted Consumption]])/Table2[[#This Row],[Consumption]])</f>
        <v>5.6930399560000067E-2</v>
      </c>
    </row>
    <row r="6858" spans="1:11" x14ac:dyDescent="0.25">
      <c r="A6858" s="1">
        <v>40432.416666666664</v>
      </c>
      <c r="B6858">
        <v>13.4</v>
      </c>
      <c r="D6858" s="3">
        <v>40432.416666666664</v>
      </c>
      <c r="E6858">
        <v>13.4</v>
      </c>
      <c r="F6858">
        <v>12.7970068653</v>
      </c>
      <c r="G6858" s="5">
        <v>0.42468165220229498</v>
      </c>
      <c r="I6858">
        <f t="shared" si="107"/>
        <v>0.60299313470000016</v>
      </c>
      <c r="J6858">
        <f>Table2[[#This Row],[Consumption]]+Table2[[#This Row],[Predicted Consumption]]</f>
        <v>26.197006865300001</v>
      </c>
      <c r="K6858">
        <f>ABS((Table2[[#This Row],[Consumption]]-Table2[[#This Row],[Predicted Consumption]])/Table2[[#This Row],[Consumption]])</f>
        <v>4.4999487664179112E-2</v>
      </c>
    </row>
    <row r="6859" spans="1:11" x14ac:dyDescent="0.25">
      <c r="A6859" s="1">
        <v>40432.427083333336</v>
      </c>
      <c r="B6859">
        <v>14.3</v>
      </c>
      <c r="D6859" s="3">
        <v>40432.427083333336</v>
      </c>
      <c r="E6859">
        <v>14.3</v>
      </c>
      <c r="F6859">
        <v>13.7758363488</v>
      </c>
      <c r="G6859" s="5">
        <v>0.54074420313531901</v>
      </c>
      <c r="I6859">
        <f t="shared" si="107"/>
        <v>0.5241636512000003</v>
      </c>
      <c r="J6859">
        <f>Table2[[#This Row],[Consumption]]+Table2[[#This Row],[Predicted Consumption]]</f>
        <v>28.075836348800003</v>
      </c>
      <c r="K6859">
        <f>ABS((Table2[[#This Row],[Consumption]]-Table2[[#This Row],[Predicted Consumption]])/Table2[[#This Row],[Consumption]])</f>
        <v>3.6654800783216805E-2</v>
      </c>
    </row>
    <row r="6860" spans="1:11" x14ac:dyDescent="0.25">
      <c r="A6860" s="1">
        <v>40432.4375</v>
      </c>
      <c r="B6860">
        <v>13.8</v>
      </c>
      <c r="D6860" s="3">
        <v>40432.4375</v>
      </c>
      <c r="E6860">
        <v>13.8</v>
      </c>
      <c r="F6860">
        <v>11.6980411704</v>
      </c>
      <c r="G6860" s="5">
        <v>0.51599365696604305</v>
      </c>
      <c r="I6860">
        <f t="shared" si="107"/>
        <v>2.1019588296000009</v>
      </c>
      <c r="J6860">
        <f>Table2[[#This Row],[Consumption]]+Table2[[#This Row],[Predicted Consumption]]</f>
        <v>25.498041170400001</v>
      </c>
      <c r="K6860">
        <f>ABS((Table2[[#This Row],[Consumption]]-Table2[[#This Row],[Predicted Consumption]])/Table2[[#This Row],[Consumption]])</f>
        <v>0.15231585721739135</v>
      </c>
    </row>
    <row r="6861" spans="1:11" x14ac:dyDescent="0.25">
      <c r="A6861" s="1">
        <v>40432.447916666664</v>
      </c>
      <c r="B6861">
        <v>12.8</v>
      </c>
      <c r="D6861" s="3">
        <v>40432.447916666664</v>
      </c>
      <c r="E6861">
        <v>12.8</v>
      </c>
      <c r="F6861">
        <v>12.482204059300001</v>
      </c>
      <c r="G6861" s="5">
        <v>0.92382559416756604</v>
      </c>
      <c r="I6861">
        <f t="shared" si="107"/>
        <v>0.31779594069999995</v>
      </c>
      <c r="J6861">
        <f>Table2[[#This Row],[Consumption]]+Table2[[#This Row],[Predicted Consumption]]</f>
        <v>25.2822040593</v>
      </c>
      <c r="K6861">
        <f>ABS((Table2[[#This Row],[Consumption]]-Table2[[#This Row],[Predicted Consumption]])/Table2[[#This Row],[Consumption]])</f>
        <v>2.4827807867187496E-2</v>
      </c>
    </row>
    <row r="6862" spans="1:11" x14ac:dyDescent="0.25">
      <c r="A6862" s="1">
        <v>40432.458333333336</v>
      </c>
      <c r="B6862">
        <v>10.5</v>
      </c>
      <c r="D6862" s="3">
        <v>40432.458333333336</v>
      </c>
      <c r="E6862">
        <v>10.5</v>
      </c>
      <c r="F6862">
        <v>13.1352914</v>
      </c>
      <c r="G6862" s="5">
        <v>0.59514774260456804</v>
      </c>
      <c r="I6862">
        <f t="shared" si="107"/>
        <v>2.6352913999999998</v>
      </c>
      <c r="J6862">
        <f>Table2[[#This Row],[Consumption]]+Table2[[#This Row],[Predicted Consumption]]</f>
        <v>23.6352914</v>
      </c>
      <c r="K6862">
        <f>ABS((Table2[[#This Row],[Consumption]]-Table2[[#This Row],[Predicted Consumption]])/Table2[[#This Row],[Consumption]])</f>
        <v>0.2509801333333333</v>
      </c>
    </row>
    <row r="6863" spans="1:11" x14ac:dyDescent="0.25">
      <c r="A6863" s="1">
        <v>40432.46875</v>
      </c>
      <c r="B6863">
        <v>11.6</v>
      </c>
      <c r="D6863" s="3">
        <v>40432.46875</v>
      </c>
      <c r="E6863">
        <v>11.6</v>
      </c>
      <c r="F6863">
        <v>10.3999471015</v>
      </c>
      <c r="G6863" s="5">
        <v>0.22023407925823801</v>
      </c>
      <c r="I6863">
        <f t="shared" si="107"/>
        <v>1.2000528984999992</v>
      </c>
      <c r="J6863">
        <f>Table2[[#This Row],[Consumption]]+Table2[[#This Row],[Predicted Consumption]]</f>
        <v>21.999947101499998</v>
      </c>
      <c r="K6863">
        <f>ABS((Table2[[#This Row],[Consumption]]-Table2[[#This Row],[Predicted Consumption]])/Table2[[#This Row],[Consumption]])</f>
        <v>0.10345283607758614</v>
      </c>
    </row>
    <row r="6864" spans="1:11" x14ac:dyDescent="0.25">
      <c r="A6864" s="1">
        <v>40432.479166666664</v>
      </c>
      <c r="B6864">
        <v>9.1</v>
      </c>
      <c r="D6864" s="3">
        <v>40432.479166666664</v>
      </c>
      <c r="E6864">
        <v>9.1</v>
      </c>
      <c r="F6864">
        <v>11.788370005499999</v>
      </c>
      <c r="G6864" s="5">
        <v>0.26951396742429001</v>
      </c>
      <c r="I6864">
        <f t="shared" si="107"/>
        <v>2.6883700054999995</v>
      </c>
      <c r="J6864">
        <f>Table2[[#This Row],[Consumption]]+Table2[[#This Row],[Predicted Consumption]]</f>
        <v>20.888370005500001</v>
      </c>
      <c r="K6864">
        <f>ABS((Table2[[#This Row],[Consumption]]-Table2[[#This Row],[Predicted Consumption]])/Table2[[#This Row],[Consumption]])</f>
        <v>0.29542527532967028</v>
      </c>
    </row>
    <row r="6865" spans="1:11" x14ac:dyDescent="0.25">
      <c r="A6865" s="1">
        <v>40432.489583333336</v>
      </c>
      <c r="B6865">
        <v>11.4</v>
      </c>
      <c r="D6865" s="3">
        <v>40432.489583333336</v>
      </c>
      <c r="E6865">
        <v>11.4</v>
      </c>
      <c r="F6865">
        <v>10.9996872117</v>
      </c>
      <c r="G6865" s="5">
        <v>0.35835158160154701</v>
      </c>
      <c r="I6865">
        <f t="shared" si="107"/>
        <v>0.40031278830000083</v>
      </c>
      <c r="J6865">
        <f>Table2[[#This Row],[Consumption]]+Table2[[#This Row],[Predicted Consumption]]</f>
        <v>22.399687211699998</v>
      </c>
      <c r="K6865">
        <f>ABS((Table2[[#This Row],[Consumption]]-Table2[[#This Row],[Predicted Consumption]])/Table2[[#This Row],[Consumption]])</f>
        <v>3.5115156868421121E-2</v>
      </c>
    </row>
    <row r="6866" spans="1:11" x14ac:dyDescent="0.25">
      <c r="A6866" s="1">
        <v>40432.5</v>
      </c>
      <c r="B6866">
        <v>10.5</v>
      </c>
      <c r="D6866" s="3">
        <v>40432.5</v>
      </c>
      <c r="E6866">
        <v>10.5</v>
      </c>
      <c r="F6866">
        <v>11.5962002006</v>
      </c>
      <c r="G6866" s="5">
        <v>0.35258989483181602</v>
      </c>
      <c r="I6866">
        <f t="shared" si="107"/>
        <v>1.0962002006000002</v>
      </c>
      <c r="J6866">
        <f>Table2[[#This Row],[Consumption]]+Table2[[#This Row],[Predicted Consumption]]</f>
        <v>22.096200200600002</v>
      </c>
      <c r="K6866">
        <f>ABS((Table2[[#This Row],[Consumption]]-Table2[[#This Row],[Predicted Consumption]])/Table2[[#This Row],[Consumption]])</f>
        <v>0.10440001910476193</v>
      </c>
    </row>
    <row r="6867" spans="1:11" x14ac:dyDescent="0.25">
      <c r="A6867" s="1">
        <v>40432.510416666664</v>
      </c>
      <c r="B6867">
        <v>9.5</v>
      </c>
      <c r="D6867" s="3">
        <v>40432.510416666664</v>
      </c>
      <c r="E6867">
        <v>9.5</v>
      </c>
      <c r="F6867">
        <v>11.5962002006</v>
      </c>
      <c r="G6867" s="5">
        <v>0.81477716034495595</v>
      </c>
      <c r="I6867">
        <f t="shared" si="107"/>
        <v>2.0962002006000002</v>
      </c>
      <c r="J6867">
        <f>Table2[[#This Row],[Consumption]]+Table2[[#This Row],[Predicted Consumption]]</f>
        <v>21.096200200600002</v>
      </c>
      <c r="K6867">
        <f>ABS((Table2[[#This Row],[Consumption]]-Table2[[#This Row],[Predicted Consumption]])/Table2[[#This Row],[Consumption]])</f>
        <v>0.22065265269473686</v>
      </c>
    </row>
    <row r="6868" spans="1:11" x14ac:dyDescent="0.25">
      <c r="A6868" s="1">
        <v>40432.520833333336</v>
      </c>
      <c r="B6868">
        <v>10.1</v>
      </c>
      <c r="D6868" s="3">
        <v>40432.520833333336</v>
      </c>
      <c r="E6868">
        <v>10.1</v>
      </c>
      <c r="F6868">
        <v>9.7999987006500007</v>
      </c>
      <c r="G6868" s="5">
        <v>0.25191223519592798</v>
      </c>
      <c r="I6868">
        <f t="shared" si="107"/>
        <v>0.30000129934999897</v>
      </c>
      <c r="J6868">
        <f>Table2[[#This Row],[Consumption]]+Table2[[#This Row],[Predicted Consumption]]</f>
        <v>19.899998700650002</v>
      </c>
      <c r="K6868">
        <f>ABS((Table2[[#This Row],[Consumption]]-Table2[[#This Row],[Predicted Consumption]])/Table2[[#This Row],[Consumption]])</f>
        <v>2.9703098945544452E-2</v>
      </c>
    </row>
    <row r="6869" spans="1:11" x14ac:dyDescent="0.25">
      <c r="A6869" s="1">
        <v>40432.53125</v>
      </c>
      <c r="B6869">
        <v>10.199999999999999</v>
      </c>
      <c r="D6869" s="3">
        <v>40432.53125</v>
      </c>
      <c r="E6869">
        <v>10.199999999999999</v>
      </c>
      <c r="F6869">
        <v>8.0451190944800004</v>
      </c>
      <c r="G6869" s="5">
        <v>0.170915182030901</v>
      </c>
      <c r="I6869">
        <f t="shared" si="107"/>
        <v>2.1548809055199989</v>
      </c>
      <c r="J6869">
        <f>Table2[[#This Row],[Consumption]]+Table2[[#This Row],[Predicted Consumption]]</f>
        <v>18.24511909448</v>
      </c>
      <c r="K6869">
        <f>ABS((Table2[[#This Row],[Consumption]]-Table2[[#This Row],[Predicted Consumption]])/Table2[[#This Row],[Consumption]])</f>
        <v>0.2112628338745097</v>
      </c>
    </row>
    <row r="6870" spans="1:11" x14ac:dyDescent="0.25">
      <c r="A6870" s="1">
        <v>40432.541666666664</v>
      </c>
      <c r="B6870">
        <v>9.6</v>
      </c>
      <c r="D6870" s="3">
        <v>40432.541666666664</v>
      </c>
      <c r="E6870">
        <v>9.6</v>
      </c>
      <c r="F6870">
        <v>8.9999283735300004</v>
      </c>
      <c r="G6870" s="5">
        <v>0.347627348573884</v>
      </c>
      <c r="I6870">
        <f t="shared" si="107"/>
        <v>0.60007162646999923</v>
      </c>
      <c r="J6870">
        <f>Table2[[#This Row],[Consumption]]+Table2[[#This Row],[Predicted Consumption]]</f>
        <v>18.599928373529998</v>
      </c>
      <c r="K6870">
        <f>ABS((Table2[[#This Row],[Consumption]]-Table2[[#This Row],[Predicted Consumption]])/Table2[[#This Row],[Consumption]])</f>
        <v>6.2507461090624925E-2</v>
      </c>
    </row>
    <row r="6871" spans="1:11" x14ac:dyDescent="0.25">
      <c r="A6871" s="1">
        <v>40432.552083333336</v>
      </c>
      <c r="B6871">
        <v>9.5</v>
      </c>
      <c r="D6871" s="3">
        <v>40432.552083333336</v>
      </c>
      <c r="E6871">
        <v>9.5</v>
      </c>
      <c r="F6871">
        <v>10.099997348200001</v>
      </c>
      <c r="G6871" s="5">
        <v>0.58601112322261595</v>
      </c>
      <c r="I6871">
        <f t="shared" si="107"/>
        <v>0.5999973482000005</v>
      </c>
      <c r="J6871">
        <f>Table2[[#This Row],[Consumption]]+Table2[[#This Row],[Predicted Consumption]]</f>
        <v>19.599997348199999</v>
      </c>
      <c r="K6871">
        <f>ABS((Table2[[#This Row],[Consumption]]-Table2[[#This Row],[Predicted Consumption]])/Table2[[#This Row],[Consumption]])</f>
        <v>6.315761560000005E-2</v>
      </c>
    </row>
    <row r="6872" spans="1:11" x14ac:dyDescent="0.25">
      <c r="A6872" s="1">
        <v>40432.5625</v>
      </c>
      <c r="B6872">
        <v>10</v>
      </c>
      <c r="D6872" s="3">
        <v>40432.5625</v>
      </c>
      <c r="E6872">
        <v>10</v>
      </c>
      <c r="F6872">
        <v>9.7999987006500007</v>
      </c>
      <c r="G6872" s="5">
        <v>0.42500481116871602</v>
      </c>
      <c r="I6872">
        <f t="shared" si="107"/>
        <v>0.20000129934999933</v>
      </c>
      <c r="J6872">
        <f>Table2[[#This Row],[Consumption]]+Table2[[#This Row],[Predicted Consumption]]</f>
        <v>19.799998700650001</v>
      </c>
      <c r="K6872">
        <f>ABS((Table2[[#This Row],[Consumption]]-Table2[[#This Row],[Predicted Consumption]])/Table2[[#This Row],[Consumption]])</f>
        <v>2.0000129934999934E-2</v>
      </c>
    </row>
    <row r="6873" spans="1:11" x14ac:dyDescent="0.25">
      <c r="A6873" s="1">
        <v>40432.572916666664</v>
      </c>
      <c r="B6873">
        <v>9.9</v>
      </c>
      <c r="D6873" s="3">
        <v>40432.572916666664</v>
      </c>
      <c r="E6873">
        <v>9.9</v>
      </c>
      <c r="F6873">
        <v>10.1999990905</v>
      </c>
      <c r="G6873" s="5">
        <v>0.40348965225810501</v>
      </c>
      <c r="I6873">
        <f t="shared" si="107"/>
        <v>0.29999909050000007</v>
      </c>
      <c r="J6873">
        <f>Table2[[#This Row],[Consumption]]+Table2[[#This Row],[Predicted Consumption]]</f>
        <v>20.099999090499999</v>
      </c>
      <c r="K6873">
        <f>ABS((Table2[[#This Row],[Consumption]]-Table2[[#This Row],[Predicted Consumption]])/Table2[[#This Row],[Consumption]])</f>
        <v>3.0302938434343441E-2</v>
      </c>
    </row>
    <row r="6874" spans="1:11" x14ac:dyDescent="0.25">
      <c r="A6874" s="1">
        <v>40432.583333333336</v>
      </c>
      <c r="B6874">
        <v>9.5</v>
      </c>
      <c r="D6874" s="3">
        <v>40432.583333333336</v>
      </c>
      <c r="E6874">
        <v>9.5</v>
      </c>
      <c r="F6874">
        <v>10.099997348200001</v>
      </c>
      <c r="G6874" s="5">
        <v>0.33435169580916102</v>
      </c>
      <c r="I6874">
        <f t="shared" si="107"/>
        <v>0.5999973482000005</v>
      </c>
      <c r="J6874">
        <f>Table2[[#This Row],[Consumption]]+Table2[[#This Row],[Predicted Consumption]]</f>
        <v>19.599997348199999</v>
      </c>
      <c r="K6874">
        <f>ABS((Table2[[#This Row],[Consumption]]-Table2[[#This Row],[Predicted Consumption]])/Table2[[#This Row],[Consumption]])</f>
        <v>6.315761560000005E-2</v>
      </c>
    </row>
    <row r="6875" spans="1:11" x14ac:dyDescent="0.25">
      <c r="A6875" s="1">
        <v>40432.59375</v>
      </c>
      <c r="B6875">
        <v>9.6</v>
      </c>
      <c r="D6875" s="3">
        <v>40432.59375</v>
      </c>
      <c r="E6875">
        <v>9.6</v>
      </c>
      <c r="F6875">
        <v>8.5830514850600004</v>
      </c>
      <c r="G6875" s="5">
        <v>0.234114746414814</v>
      </c>
      <c r="I6875">
        <f t="shared" si="107"/>
        <v>1.0169485149399993</v>
      </c>
      <c r="J6875">
        <f>Table2[[#This Row],[Consumption]]+Table2[[#This Row],[Predicted Consumption]]</f>
        <v>18.183051485059998</v>
      </c>
      <c r="K6875">
        <f>ABS((Table2[[#This Row],[Consumption]]-Table2[[#This Row],[Predicted Consumption]])/Table2[[#This Row],[Consumption]])</f>
        <v>0.10593213697291659</v>
      </c>
    </row>
    <row r="6876" spans="1:11" x14ac:dyDescent="0.25">
      <c r="A6876" s="1">
        <v>40432.604166666664</v>
      </c>
      <c r="B6876">
        <v>9.9</v>
      </c>
      <c r="D6876" s="3">
        <v>40432.604166666664</v>
      </c>
      <c r="E6876">
        <v>9.9</v>
      </c>
      <c r="F6876">
        <v>9.9999998471300007</v>
      </c>
      <c r="G6876" s="5">
        <v>0.299662475456281</v>
      </c>
      <c r="I6876">
        <f t="shared" si="107"/>
        <v>9.9999847130000319E-2</v>
      </c>
      <c r="J6876">
        <f>Table2[[#This Row],[Consumption]]+Table2[[#This Row],[Predicted Consumption]]</f>
        <v>19.899999847130001</v>
      </c>
      <c r="K6876">
        <f>ABS((Table2[[#This Row],[Consumption]]-Table2[[#This Row],[Predicted Consumption]])/Table2[[#This Row],[Consumption]])</f>
        <v>1.0100994659595991E-2</v>
      </c>
    </row>
    <row r="6877" spans="1:11" x14ac:dyDescent="0.25">
      <c r="A6877" s="1">
        <v>40432.614583333336</v>
      </c>
      <c r="B6877">
        <v>10.7</v>
      </c>
      <c r="D6877" s="3">
        <v>40432.614583333336</v>
      </c>
      <c r="E6877">
        <v>10.7</v>
      </c>
      <c r="F6877">
        <v>9.8999998471200001</v>
      </c>
      <c r="G6877" s="5">
        <v>0.64838646116527199</v>
      </c>
      <c r="I6877">
        <f t="shared" si="107"/>
        <v>0.80000015287999915</v>
      </c>
      <c r="J6877">
        <f>Table2[[#This Row],[Consumption]]+Table2[[#This Row],[Predicted Consumption]]</f>
        <v>20.599999847119999</v>
      </c>
      <c r="K6877">
        <f>ABS((Table2[[#This Row],[Consumption]]-Table2[[#This Row],[Predicted Consumption]])/Table2[[#This Row],[Consumption]])</f>
        <v>7.4766369428037313E-2</v>
      </c>
    </row>
    <row r="6878" spans="1:11" x14ac:dyDescent="0.25">
      <c r="A6878" s="1">
        <v>40432.625</v>
      </c>
      <c r="B6878">
        <v>9.6999999999999993</v>
      </c>
      <c r="D6878" s="3">
        <v>40432.625</v>
      </c>
      <c r="E6878">
        <v>9.6999999999999993</v>
      </c>
      <c r="F6878">
        <v>12.183383267</v>
      </c>
      <c r="G6878" s="5">
        <v>0.38373750101074</v>
      </c>
      <c r="I6878">
        <f t="shared" si="107"/>
        <v>2.4833832670000007</v>
      </c>
      <c r="J6878">
        <f>Table2[[#This Row],[Consumption]]+Table2[[#This Row],[Predicted Consumption]]</f>
        <v>21.883383266999999</v>
      </c>
      <c r="K6878">
        <f>ABS((Table2[[#This Row],[Consumption]]-Table2[[#This Row],[Predicted Consumption]])/Table2[[#This Row],[Consumption]])</f>
        <v>0.25601889350515472</v>
      </c>
    </row>
    <row r="6879" spans="1:11" x14ac:dyDescent="0.25">
      <c r="A6879" s="1">
        <v>40432.635416666664</v>
      </c>
      <c r="B6879">
        <v>9.6</v>
      </c>
      <c r="D6879" s="3">
        <v>40432.635416666664</v>
      </c>
      <c r="E6879">
        <v>9.6</v>
      </c>
      <c r="F6879">
        <v>9.5999945882999995</v>
      </c>
      <c r="G6879" s="5">
        <v>0.28565131421650097</v>
      </c>
      <c r="I6879">
        <f t="shared" si="107"/>
        <v>5.4117000001241422E-6</v>
      </c>
      <c r="J6879">
        <f>Table2[[#This Row],[Consumption]]+Table2[[#This Row],[Predicted Consumption]]</f>
        <v>19.199994588300001</v>
      </c>
      <c r="K6879">
        <f>ABS((Table2[[#This Row],[Consumption]]-Table2[[#This Row],[Predicted Consumption]])/Table2[[#This Row],[Consumption]])</f>
        <v>5.6371875001293148E-7</v>
      </c>
    </row>
    <row r="6880" spans="1:11" x14ac:dyDescent="0.25">
      <c r="A6880" s="1">
        <v>40432.645833333336</v>
      </c>
      <c r="B6880">
        <v>9.6999999999999993</v>
      </c>
      <c r="D6880" s="3">
        <v>40432.645833333336</v>
      </c>
      <c r="E6880">
        <v>9.6999999999999993</v>
      </c>
      <c r="F6880">
        <v>9.8999998929899995</v>
      </c>
      <c r="G6880" s="5">
        <v>0.37019591864443302</v>
      </c>
      <c r="I6880">
        <f t="shared" si="107"/>
        <v>0.19999989299000021</v>
      </c>
      <c r="J6880">
        <f>Table2[[#This Row],[Consumption]]+Table2[[#This Row],[Predicted Consumption]]</f>
        <v>19.599999892989999</v>
      </c>
      <c r="K6880">
        <f>ABS((Table2[[#This Row],[Consumption]]-Table2[[#This Row],[Predicted Consumption]])/Table2[[#This Row],[Consumption]])</f>
        <v>2.0618545669072189E-2</v>
      </c>
    </row>
    <row r="6881" spans="1:11" x14ac:dyDescent="0.25">
      <c r="A6881" s="1">
        <v>40432.65625</v>
      </c>
      <c r="B6881">
        <v>10.4</v>
      </c>
      <c r="D6881" s="3">
        <v>40432.65625</v>
      </c>
      <c r="E6881">
        <v>10.4</v>
      </c>
      <c r="F6881">
        <v>10.6998457771</v>
      </c>
      <c r="G6881" s="5">
        <v>0.26230553269179802</v>
      </c>
      <c r="I6881">
        <f t="shared" si="107"/>
        <v>0.29984577709999982</v>
      </c>
      <c r="J6881">
        <f>Table2[[#This Row],[Consumption]]+Table2[[#This Row],[Predicted Consumption]]</f>
        <v>21.099845777100001</v>
      </c>
      <c r="K6881">
        <f>ABS((Table2[[#This Row],[Consumption]]-Table2[[#This Row],[Predicted Consumption]])/Table2[[#This Row],[Consumption]])</f>
        <v>2.883132472115383E-2</v>
      </c>
    </row>
    <row r="6882" spans="1:11" x14ac:dyDescent="0.25">
      <c r="A6882" s="1">
        <v>40432.666666666664</v>
      </c>
      <c r="B6882">
        <v>10.6</v>
      </c>
      <c r="D6882" s="3">
        <v>40432.666666666664</v>
      </c>
      <c r="E6882">
        <v>10.6</v>
      </c>
      <c r="F6882">
        <v>9.4999999938300004</v>
      </c>
      <c r="G6882" s="5">
        <v>0.19863593250669501</v>
      </c>
      <c r="I6882">
        <f t="shared" si="107"/>
        <v>1.1000000061699993</v>
      </c>
      <c r="J6882">
        <f>Table2[[#This Row],[Consumption]]+Table2[[#This Row],[Predicted Consumption]]</f>
        <v>20.09999999383</v>
      </c>
      <c r="K6882">
        <f>ABS((Table2[[#This Row],[Consumption]]-Table2[[#This Row],[Predicted Consumption]])/Table2[[#This Row],[Consumption]])</f>
        <v>0.10377358548773578</v>
      </c>
    </row>
    <row r="6883" spans="1:11" x14ac:dyDescent="0.25">
      <c r="A6883" s="1">
        <v>40432.677083333336</v>
      </c>
      <c r="B6883">
        <v>10.7</v>
      </c>
      <c r="D6883" s="3">
        <v>40432.677083333336</v>
      </c>
      <c r="E6883">
        <v>10.7</v>
      </c>
      <c r="F6883">
        <v>9.4999999938300004</v>
      </c>
      <c r="G6883" s="5">
        <v>0.228914843636182</v>
      </c>
      <c r="I6883">
        <f t="shared" si="107"/>
        <v>1.2000000061699989</v>
      </c>
      <c r="J6883">
        <f>Table2[[#This Row],[Consumption]]+Table2[[#This Row],[Predicted Consumption]]</f>
        <v>20.199999993829998</v>
      </c>
      <c r="K6883">
        <f>ABS((Table2[[#This Row],[Consumption]]-Table2[[#This Row],[Predicted Consumption]])/Table2[[#This Row],[Consumption]])</f>
        <v>0.11214953328691579</v>
      </c>
    </row>
    <row r="6884" spans="1:11" x14ac:dyDescent="0.25">
      <c r="A6884" s="1">
        <v>40432.6875</v>
      </c>
      <c r="B6884">
        <v>11.5</v>
      </c>
      <c r="D6884" s="3">
        <v>40432.6875</v>
      </c>
      <c r="E6884">
        <v>11.5</v>
      </c>
      <c r="F6884">
        <v>9.6999993633199999</v>
      </c>
      <c r="G6884" s="5">
        <v>0.61457913669032505</v>
      </c>
      <c r="I6884">
        <f t="shared" si="107"/>
        <v>1.8000006366800001</v>
      </c>
      <c r="J6884">
        <f>Table2[[#This Row],[Consumption]]+Table2[[#This Row],[Predicted Consumption]]</f>
        <v>21.19999936332</v>
      </c>
      <c r="K6884">
        <f>ABS((Table2[[#This Row],[Consumption]]-Table2[[#This Row],[Predicted Consumption]])/Table2[[#This Row],[Consumption]])</f>
        <v>0.15652179449391304</v>
      </c>
    </row>
    <row r="6885" spans="1:11" x14ac:dyDescent="0.25">
      <c r="A6885" s="1">
        <v>40432.697916666664</v>
      </c>
      <c r="B6885">
        <v>10.5</v>
      </c>
      <c r="D6885" s="3">
        <v>40432.697916666664</v>
      </c>
      <c r="E6885">
        <v>10.5</v>
      </c>
      <c r="F6885">
        <v>11.6980411704</v>
      </c>
      <c r="G6885" s="5">
        <v>0.41966693412805101</v>
      </c>
      <c r="I6885">
        <f t="shared" si="107"/>
        <v>1.1980411703999998</v>
      </c>
      <c r="J6885">
        <f>Table2[[#This Row],[Consumption]]+Table2[[#This Row],[Predicted Consumption]]</f>
        <v>22.1980411704</v>
      </c>
      <c r="K6885">
        <f>ABS((Table2[[#This Row],[Consumption]]-Table2[[#This Row],[Predicted Consumption]])/Table2[[#This Row],[Consumption]])</f>
        <v>0.11409915908571426</v>
      </c>
    </row>
    <row r="6886" spans="1:11" x14ac:dyDescent="0.25">
      <c r="A6886" s="1">
        <v>40432.708333333336</v>
      </c>
      <c r="B6886">
        <v>11.1</v>
      </c>
      <c r="D6886" s="3">
        <v>40432.708333333336</v>
      </c>
      <c r="E6886">
        <v>11.1</v>
      </c>
      <c r="F6886">
        <v>10.699892044</v>
      </c>
      <c r="G6886" s="5">
        <v>0.217320298830946</v>
      </c>
      <c r="I6886">
        <f t="shared" si="107"/>
        <v>0.40010795599999938</v>
      </c>
      <c r="J6886">
        <f>Table2[[#This Row],[Consumption]]+Table2[[#This Row],[Predicted Consumption]]</f>
        <v>21.799892044</v>
      </c>
      <c r="K6886">
        <f>ABS((Table2[[#This Row],[Consumption]]-Table2[[#This Row],[Predicted Consumption]])/Table2[[#This Row],[Consumption]])</f>
        <v>3.6045761801801746E-2</v>
      </c>
    </row>
    <row r="6887" spans="1:11" x14ac:dyDescent="0.25">
      <c r="A6887" s="1">
        <v>40432.71875</v>
      </c>
      <c r="B6887">
        <v>7.2</v>
      </c>
      <c r="D6887" s="3">
        <v>40432.71875</v>
      </c>
      <c r="E6887">
        <v>7.2</v>
      </c>
      <c r="F6887">
        <v>10.8995530296</v>
      </c>
      <c r="G6887" s="5">
        <v>0.34497868298807899</v>
      </c>
      <c r="I6887">
        <f t="shared" si="107"/>
        <v>3.6995530295999997</v>
      </c>
      <c r="J6887">
        <f>Table2[[#This Row],[Consumption]]+Table2[[#This Row],[Predicted Consumption]]</f>
        <v>18.099553029599999</v>
      </c>
      <c r="K6887">
        <f>ABS((Table2[[#This Row],[Consumption]]-Table2[[#This Row],[Predicted Consumption]])/Table2[[#This Row],[Consumption]])</f>
        <v>0.51382680966666661</v>
      </c>
    </row>
    <row r="6888" spans="1:11" x14ac:dyDescent="0.25">
      <c r="A6888" s="1">
        <v>40432.729166666664</v>
      </c>
      <c r="B6888">
        <v>8.5</v>
      </c>
      <c r="D6888" s="3">
        <v>40432.729166666664</v>
      </c>
      <c r="E6888">
        <v>8.5</v>
      </c>
      <c r="F6888">
        <v>9.4999999938300004</v>
      </c>
      <c r="G6888" s="5">
        <v>0.91854432778356998</v>
      </c>
      <c r="I6888">
        <f t="shared" si="107"/>
        <v>0.99999999383000038</v>
      </c>
      <c r="J6888">
        <f>Table2[[#This Row],[Consumption]]+Table2[[#This Row],[Predicted Consumption]]</f>
        <v>17.999999993830002</v>
      </c>
      <c r="K6888">
        <f>ABS((Table2[[#This Row],[Consumption]]-Table2[[#This Row],[Predicted Consumption]])/Table2[[#This Row],[Consumption]])</f>
        <v>0.1176470580976471</v>
      </c>
    </row>
    <row r="6889" spans="1:11" x14ac:dyDescent="0.25">
      <c r="A6889" s="1">
        <v>40432.739583333336</v>
      </c>
      <c r="B6889">
        <v>6.7</v>
      </c>
      <c r="D6889" s="3">
        <v>40432.739583333336</v>
      </c>
      <c r="E6889">
        <v>6.7</v>
      </c>
      <c r="F6889">
        <v>10.9996872117</v>
      </c>
      <c r="G6889" s="5">
        <v>0.48262854972622699</v>
      </c>
      <c r="I6889">
        <f t="shared" si="107"/>
        <v>4.2996872116999993</v>
      </c>
      <c r="J6889">
        <f>Table2[[#This Row],[Consumption]]+Table2[[#This Row],[Predicted Consumption]]</f>
        <v>17.699687211699999</v>
      </c>
      <c r="K6889">
        <f>ABS((Table2[[#This Row],[Consumption]]-Table2[[#This Row],[Predicted Consumption]])/Table2[[#This Row],[Consumption]])</f>
        <v>0.64174435995522372</v>
      </c>
    </row>
    <row r="6890" spans="1:11" x14ac:dyDescent="0.25">
      <c r="A6890" s="1">
        <v>40432.75</v>
      </c>
      <c r="B6890">
        <v>5.5</v>
      </c>
      <c r="D6890" s="3">
        <v>40432.75</v>
      </c>
      <c r="E6890">
        <v>5.5</v>
      </c>
      <c r="F6890">
        <v>8.4965504218099994</v>
      </c>
      <c r="G6890" s="5">
        <v>0.33849236463593901</v>
      </c>
      <c r="I6890">
        <f t="shared" si="107"/>
        <v>2.9965504218099994</v>
      </c>
      <c r="J6890">
        <f>Table2[[#This Row],[Consumption]]+Table2[[#This Row],[Predicted Consumption]]</f>
        <v>13.996550421809999</v>
      </c>
      <c r="K6890">
        <f>ABS((Table2[[#This Row],[Consumption]]-Table2[[#This Row],[Predicted Consumption]])/Table2[[#This Row],[Consumption]])</f>
        <v>0.54482734941999988</v>
      </c>
    </row>
    <row r="6891" spans="1:11" x14ac:dyDescent="0.25">
      <c r="A6891" s="1">
        <v>40432.760416666664</v>
      </c>
      <c r="B6891">
        <v>5.2</v>
      </c>
      <c r="D6891" s="3">
        <v>40432.760416666664</v>
      </c>
      <c r="E6891">
        <v>5.2</v>
      </c>
      <c r="F6891">
        <v>1.3</v>
      </c>
      <c r="G6891" s="5">
        <v>0.42555165163023601</v>
      </c>
      <c r="I6891">
        <f t="shared" si="107"/>
        <v>3.9000000000000004</v>
      </c>
      <c r="J6891">
        <f>Table2[[#This Row],[Consumption]]+Table2[[#This Row],[Predicted Consumption]]</f>
        <v>6.5</v>
      </c>
      <c r="K6891">
        <f>ABS((Table2[[#This Row],[Consumption]]-Table2[[#This Row],[Predicted Consumption]])/Table2[[#This Row],[Consumption]])</f>
        <v>0.75</v>
      </c>
    </row>
    <row r="6892" spans="1:11" x14ac:dyDescent="0.25">
      <c r="A6892" s="1">
        <v>40432.770833333336</v>
      </c>
      <c r="B6892">
        <v>2.6</v>
      </c>
      <c r="D6892" s="3">
        <v>40432.770833333336</v>
      </c>
      <c r="E6892">
        <v>2.6</v>
      </c>
      <c r="F6892">
        <v>6.8143700000000003</v>
      </c>
      <c r="G6892" s="5">
        <v>0.27049508312828502</v>
      </c>
      <c r="I6892">
        <f t="shared" si="107"/>
        <v>4.2143700000000006</v>
      </c>
      <c r="J6892">
        <f>Table2[[#This Row],[Consumption]]+Table2[[#This Row],[Predicted Consumption]]</f>
        <v>9.4143699999999999</v>
      </c>
      <c r="K6892">
        <f>ABS((Table2[[#This Row],[Consumption]]-Table2[[#This Row],[Predicted Consumption]])/Table2[[#This Row],[Consumption]])</f>
        <v>1.6209115384615387</v>
      </c>
    </row>
    <row r="6893" spans="1:11" x14ac:dyDescent="0.25">
      <c r="A6893" s="1">
        <v>40432.78125</v>
      </c>
      <c r="B6893">
        <v>1.3</v>
      </c>
      <c r="D6893" s="3">
        <v>40432.78125</v>
      </c>
      <c r="E6893">
        <v>1.3</v>
      </c>
      <c r="F6893">
        <v>1.3</v>
      </c>
      <c r="G6893" s="5">
        <v>0.27317585205828698</v>
      </c>
      <c r="I6893">
        <f t="shared" si="107"/>
        <v>0</v>
      </c>
      <c r="J6893">
        <f>Table2[[#This Row],[Consumption]]+Table2[[#This Row],[Predicted Consumption]]</f>
        <v>2.6</v>
      </c>
      <c r="K6893">
        <f>ABS((Table2[[#This Row],[Consumption]]-Table2[[#This Row],[Predicted Consumption]])/Table2[[#This Row],[Consumption]])</f>
        <v>0</v>
      </c>
    </row>
    <row r="6894" spans="1:11" x14ac:dyDescent="0.25">
      <c r="A6894" s="1">
        <v>40432.791666666664</v>
      </c>
      <c r="B6894">
        <v>1.3</v>
      </c>
      <c r="D6894" s="3">
        <v>40432.791666666664</v>
      </c>
      <c r="E6894">
        <v>1.3</v>
      </c>
      <c r="F6894">
        <v>1.2</v>
      </c>
      <c r="G6894" s="5">
        <v>0.67592699401937595</v>
      </c>
      <c r="I6894">
        <f t="shared" si="107"/>
        <v>0.10000000000000009</v>
      </c>
      <c r="J6894">
        <f>Table2[[#This Row],[Consumption]]+Table2[[#This Row],[Predicted Consumption]]</f>
        <v>2.5</v>
      </c>
      <c r="K6894">
        <f>ABS((Table2[[#This Row],[Consumption]]-Table2[[#This Row],[Predicted Consumption]])/Table2[[#This Row],[Consumption]])</f>
        <v>7.6923076923076983E-2</v>
      </c>
    </row>
    <row r="6895" spans="1:11" x14ac:dyDescent="0.25">
      <c r="A6895" s="1">
        <v>40432.802083333336</v>
      </c>
      <c r="B6895">
        <v>1.3</v>
      </c>
      <c r="D6895" s="3">
        <v>40432.802083333336</v>
      </c>
      <c r="E6895">
        <v>1.3</v>
      </c>
      <c r="I6895">
        <f t="shared" si="107"/>
        <v>1.3</v>
      </c>
      <c r="J6895">
        <f>Table2[[#This Row],[Consumption]]+Table2[[#This Row],[Predicted Consumption]]</f>
        <v>1.3</v>
      </c>
      <c r="K6895">
        <f>ABS((Table2[[#This Row],[Consumption]]-Table2[[#This Row],[Predicted Consumption]])/Table2[[#This Row],[Consumption]])</f>
        <v>1</v>
      </c>
    </row>
    <row r="6896" spans="1:11" x14ac:dyDescent="0.25">
      <c r="A6896" s="1">
        <v>40432.8125</v>
      </c>
      <c r="B6896">
        <v>1.4</v>
      </c>
      <c r="D6896" s="3">
        <v>40432.8125</v>
      </c>
      <c r="E6896">
        <v>1.4</v>
      </c>
      <c r="F6896">
        <v>1.2</v>
      </c>
      <c r="G6896" s="5">
        <v>0.34131142599127201</v>
      </c>
      <c r="I6896">
        <f t="shared" si="107"/>
        <v>0.19999999999999996</v>
      </c>
      <c r="J6896">
        <f>Table2[[#This Row],[Consumption]]+Table2[[#This Row],[Predicted Consumption]]</f>
        <v>2.5999999999999996</v>
      </c>
      <c r="K6896">
        <f>ABS((Table2[[#This Row],[Consumption]]-Table2[[#This Row],[Predicted Consumption]])/Table2[[#This Row],[Consumption]])</f>
        <v>0.14285714285714282</v>
      </c>
    </row>
    <row r="6897" spans="1:11" x14ac:dyDescent="0.25">
      <c r="A6897" s="1">
        <v>40432.822916666664</v>
      </c>
      <c r="B6897">
        <v>1.4</v>
      </c>
      <c r="D6897" s="3">
        <v>40432.822916666664</v>
      </c>
      <c r="E6897">
        <v>1.4</v>
      </c>
      <c r="F6897">
        <v>1.3</v>
      </c>
      <c r="G6897" s="5">
        <v>0.60201622164865198</v>
      </c>
      <c r="I6897">
        <f t="shared" si="107"/>
        <v>9.9999999999999867E-2</v>
      </c>
      <c r="J6897">
        <f>Table2[[#This Row],[Consumption]]+Table2[[#This Row],[Predicted Consumption]]</f>
        <v>2.7</v>
      </c>
      <c r="K6897">
        <f>ABS((Table2[[#This Row],[Consumption]]-Table2[[#This Row],[Predicted Consumption]])/Table2[[#This Row],[Consumption]])</f>
        <v>7.1428571428571341E-2</v>
      </c>
    </row>
    <row r="6898" spans="1:11" x14ac:dyDescent="0.25">
      <c r="A6898" s="1">
        <v>40432.833333333336</v>
      </c>
      <c r="B6898">
        <v>1.3</v>
      </c>
      <c r="D6898" s="3">
        <v>40432.833333333336</v>
      </c>
      <c r="E6898">
        <v>1.3</v>
      </c>
      <c r="F6898">
        <v>1.4</v>
      </c>
      <c r="G6898" s="5">
        <v>0.35357742453716601</v>
      </c>
      <c r="I6898">
        <f t="shared" si="107"/>
        <v>9.9999999999999867E-2</v>
      </c>
      <c r="J6898">
        <f>Table2[[#This Row],[Consumption]]+Table2[[#This Row],[Predicted Consumption]]</f>
        <v>2.7</v>
      </c>
      <c r="K6898">
        <f>ABS((Table2[[#This Row],[Consumption]]-Table2[[#This Row],[Predicted Consumption]])/Table2[[#This Row],[Consumption]])</f>
        <v>7.6923076923076816E-2</v>
      </c>
    </row>
    <row r="6899" spans="1:11" x14ac:dyDescent="0.25">
      <c r="A6899" s="1">
        <v>40432.84375</v>
      </c>
      <c r="B6899">
        <v>1.3</v>
      </c>
      <c r="D6899" s="3">
        <v>40432.84375</v>
      </c>
      <c r="E6899">
        <v>1.3</v>
      </c>
      <c r="F6899">
        <v>1.2</v>
      </c>
      <c r="G6899" s="5">
        <v>0.40926134712355799</v>
      </c>
      <c r="I6899">
        <f t="shared" si="107"/>
        <v>0.10000000000000009</v>
      </c>
      <c r="J6899">
        <f>Table2[[#This Row],[Consumption]]+Table2[[#This Row],[Predicted Consumption]]</f>
        <v>2.5</v>
      </c>
      <c r="K6899">
        <f>ABS((Table2[[#This Row],[Consumption]]-Table2[[#This Row],[Predicted Consumption]])/Table2[[#This Row],[Consumption]])</f>
        <v>7.6923076923076983E-2</v>
      </c>
    </row>
    <row r="6900" spans="1:11" x14ac:dyDescent="0.25">
      <c r="A6900" s="1">
        <v>40432.854166666664</v>
      </c>
      <c r="B6900">
        <v>1.3</v>
      </c>
      <c r="D6900" s="3">
        <v>40432.854166666664</v>
      </c>
      <c r="E6900">
        <v>1.3</v>
      </c>
      <c r="F6900">
        <v>1.4</v>
      </c>
      <c r="G6900" s="5">
        <v>0.74101125024778702</v>
      </c>
      <c r="I6900">
        <f t="shared" si="107"/>
        <v>9.9999999999999867E-2</v>
      </c>
      <c r="J6900">
        <f>Table2[[#This Row],[Consumption]]+Table2[[#This Row],[Predicted Consumption]]</f>
        <v>2.7</v>
      </c>
      <c r="K6900">
        <f>ABS((Table2[[#This Row],[Consumption]]-Table2[[#This Row],[Predicted Consumption]])/Table2[[#This Row],[Consumption]])</f>
        <v>7.6923076923076816E-2</v>
      </c>
    </row>
    <row r="6901" spans="1:11" x14ac:dyDescent="0.25">
      <c r="A6901" s="1">
        <v>40432.864583333336</v>
      </c>
      <c r="B6901">
        <v>1.3</v>
      </c>
      <c r="D6901" s="3">
        <v>40432.864583333336</v>
      </c>
      <c r="E6901">
        <v>1.3</v>
      </c>
      <c r="F6901">
        <v>1.3</v>
      </c>
      <c r="G6901" s="5">
        <v>0.41317999607111899</v>
      </c>
      <c r="I6901">
        <f t="shared" si="107"/>
        <v>0</v>
      </c>
      <c r="J6901">
        <f>Table2[[#This Row],[Consumption]]+Table2[[#This Row],[Predicted Consumption]]</f>
        <v>2.6</v>
      </c>
      <c r="K6901">
        <f>ABS((Table2[[#This Row],[Consumption]]-Table2[[#This Row],[Predicted Consumption]])/Table2[[#This Row],[Consumption]])</f>
        <v>0</v>
      </c>
    </row>
    <row r="6902" spans="1:11" x14ac:dyDescent="0.25">
      <c r="A6902" s="1">
        <v>40432.875</v>
      </c>
      <c r="B6902">
        <v>1.3</v>
      </c>
      <c r="D6902" s="3">
        <v>40432.875</v>
      </c>
      <c r="E6902">
        <v>1.3</v>
      </c>
      <c r="F6902">
        <v>1.3</v>
      </c>
      <c r="G6902" s="5">
        <v>0.50372965146468196</v>
      </c>
      <c r="I6902">
        <f t="shared" si="107"/>
        <v>0</v>
      </c>
      <c r="J6902">
        <f>Table2[[#This Row],[Consumption]]+Table2[[#This Row],[Predicted Consumption]]</f>
        <v>2.6</v>
      </c>
      <c r="K6902">
        <f>ABS((Table2[[#This Row],[Consumption]]-Table2[[#This Row],[Predicted Consumption]])/Table2[[#This Row],[Consumption]])</f>
        <v>0</v>
      </c>
    </row>
    <row r="6903" spans="1:11" x14ac:dyDescent="0.25">
      <c r="A6903" s="1">
        <v>40432.885416666664</v>
      </c>
      <c r="B6903">
        <v>1.4</v>
      </c>
      <c r="D6903" s="3">
        <v>40432.885416666664</v>
      </c>
      <c r="E6903">
        <v>1.4</v>
      </c>
      <c r="F6903">
        <v>1.3</v>
      </c>
      <c r="G6903" s="5">
        <v>0.64678449274553496</v>
      </c>
      <c r="I6903">
        <f t="shared" si="107"/>
        <v>9.9999999999999867E-2</v>
      </c>
      <c r="J6903">
        <f>Table2[[#This Row],[Consumption]]+Table2[[#This Row],[Predicted Consumption]]</f>
        <v>2.7</v>
      </c>
      <c r="K6903">
        <f>ABS((Table2[[#This Row],[Consumption]]-Table2[[#This Row],[Predicted Consumption]])/Table2[[#This Row],[Consumption]])</f>
        <v>7.1428571428571341E-2</v>
      </c>
    </row>
    <row r="6904" spans="1:11" x14ac:dyDescent="0.25">
      <c r="A6904" s="1">
        <v>40432.895833333336</v>
      </c>
      <c r="B6904">
        <v>1.3</v>
      </c>
      <c r="D6904" s="3">
        <v>40432.895833333336</v>
      </c>
      <c r="E6904">
        <v>1.3</v>
      </c>
      <c r="F6904">
        <v>1.3</v>
      </c>
      <c r="G6904" s="5">
        <v>0.52931052497390996</v>
      </c>
      <c r="I6904">
        <f t="shared" si="107"/>
        <v>0</v>
      </c>
      <c r="J6904">
        <f>Table2[[#This Row],[Consumption]]+Table2[[#This Row],[Predicted Consumption]]</f>
        <v>2.6</v>
      </c>
      <c r="K6904">
        <f>ABS((Table2[[#This Row],[Consumption]]-Table2[[#This Row],[Predicted Consumption]])/Table2[[#This Row],[Consumption]])</f>
        <v>0</v>
      </c>
    </row>
    <row r="6905" spans="1:11" x14ac:dyDescent="0.25">
      <c r="A6905" s="1">
        <v>40432.90625</v>
      </c>
      <c r="B6905">
        <v>1.3</v>
      </c>
      <c r="D6905" s="3">
        <v>40432.90625</v>
      </c>
      <c r="E6905">
        <v>1.3</v>
      </c>
      <c r="F6905">
        <v>1.3</v>
      </c>
      <c r="G6905" s="5">
        <v>0.69806859192193405</v>
      </c>
      <c r="I6905">
        <f t="shared" si="107"/>
        <v>0</v>
      </c>
      <c r="J6905">
        <f>Table2[[#This Row],[Consumption]]+Table2[[#This Row],[Predicted Consumption]]</f>
        <v>2.6</v>
      </c>
      <c r="K6905">
        <f>ABS((Table2[[#This Row],[Consumption]]-Table2[[#This Row],[Predicted Consumption]])/Table2[[#This Row],[Consumption]])</f>
        <v>0</v>
      </c>
    </row>
    <row r="6906" spans="1:11" x14ac:dyDescent="0.25">
      <c r="A6906" s="1">
        <v>40432.916666666664</v>
      </c>
      <c r="B6906">
        <v>1.4</v>
      </c>
      <c r="D6906" s="3">
        <v>40432.916666666664</v>
      </c>
      <c r="E6906">
        <v>1.4</v>
      </c>
      <c r="F6906">
        <v>1.3</v>
      </c>
      <c r="G6906" s="5">
        <v>0.82716974180004599</v>
      </c>
      <c r="I6906">
        <f t="shared" si="107"/>
        <v>9.9999999999999867E-2</v>
      </c>
      <c r="J6906">
        <f>Table2[[#This Row],[Consumption]]+Table2[[#This Row],[Predicted Consumption]]</f>
        <v>2.7</v>
      </c>
      <c r="K6906">
        <f>ABS((Table2[[#This Row],[Consumption]]-Table2[[#This Row],[Predicted Consumption]])/Table2[[#This Row],[Consumption]])</f>
        <v>7.1428571428571341E-2</v>
      </c>
    </row>
    <row r="6907" spans="1:11" x14ac:dyDescent="0.25">
      <c r="A6907" s="1">
        <v>40432.927083333336</v>
      </c>
      <c r="B6907">
        <v>1.3</v>
      </c>
      <c r="D6907" s="3">
        <v>40432.927083333336</v>
      </c>
      <c r="E6907">
        <v>1.3</v>
      </c>
      <c r="F6907">
        <v>1.3</v>
      </c>
      <c r="G6907" s="5">
        <v>0.50304789768603098</v>
      </c>
      <c r="I6907">
        <f t="shared" si="107"/>
        <v>0</v>
      </c>
      <c r="J6907">
        <f>Table2[[#This Row],[Consumption]]+Table2[[#This Row],[Predicted Consumption]]</f>
        <v>2.6</v>
      </c>
      <c r="K6907">
        <f>ABS((Table2[[#This Row],[Consumption]]-Table2[[#This Row],[Predicted Consumption]])/Table2[[#This Row],[Consumption]])</f>
        <v>0</v>
      </c>
    </row>
    <row r="6908" spans="1:11" x14ac:dyDescent="0.25">
      <c r="A6908" s="1">
        <v>40432.9375</v>
      </c>
      <c r="B6908">
        <v>1.2</v>
      </c>
      <c r="D6908" s="3">
        <v>40432.9375</v>
      </c>
      <c r="E6908">
        <v>1.2</v>
      </c>
      <c r="F6908">
        <v>1.3</v>
      </c>
      <c r="G6908" s="5">
        <v>0.81849579574964804</v>
      </c>
      <c r="I6908">
        <f t="shared" si="107"/>
        <v>0.10000000000000009</v>
      </c>
      <c r="J6908">
        <f>Table2[[#This Row],[Consumption]]+Table2[[#This Row],[Predicted Consumption]]</f>
        <v>2.5</v>
      </c>
      <c r="K6908">
        <f>ABS((Table2[[#This Row],[Consumption]]-Table2[[#This Row],[Predicted Consumption]])/Table2[[#This Row],[Consumption]])</f>
        <v>8.3333333333333412E-2</v>
      </c>
    </row>
    <row r="6909" spans="1:11" x14ac:dyDescent="0.25">
      <c r="A6909" s="1">
        <v>40432.947916666664</v>
      </c>
      <c r="B6909">
        <v>1.2</v>
      </c>
      <c r="D6909" s="3">
        <v>40432.947916666664</v>
      </c>
      <c r="E6909">
        <v>1.2</v>
      </c>
      <c r="F6909">
        <v>1.2</v>
      </c>
      <c r="G6909" s="5">
        <v>0.49224074081466701</v>
      </c>
      <c r="I6909">
        <f t="shared" si="107"/>
        <v>0</v>
      </c>
      <c r="J6909">
        <f>Table2[[#This Row],[Consumption]]+Table2[[#This Row],[Predicted Consumption]]</f>
        <v>2.4</v>
      </c>
      <c r="K6909">
        <f>ABS((Table2[[#This Row],[Consumption]]-Table2[[#This Row],[Predicted Consumption]])/Table2[[#This Row],[Consumption]])</f>
        <v>0</v>
      </c>
    </row>
    <row r="6910" spans="1:11" x14ac:dyDescent="0.25">
      <c r="A6910" s="1">
        <v>40432.958333333336</v>
      </c>
      <c r="B6910">
        <v>1.2</v>
      </c>
      <c r="D6910" s="3">
        <v>40432.958333333336</v>
      </c>
      <c r="E6910">
        <v>1.2</v>
      </c>
      <c r="F6910">
        <v>1.2</v>
      </c>
      <c r="G6910" s="5">
        <v>0.49112146284628799</v>
      </c>
      <c r="I6910">
        <f t="shared" si="107"/>
        <v>0</v>
      </c>
      <c r="J6910">
        <f>Table2[[#This Row],[Consumption]]+Table2[[#This Row],[Predicted Consumption]]</f>
        <v>2.4</v>
      </c>
      <c r="K6910">
        <f>ABS((Table2[[#This Row],[Consumption]]-Table2[[#This Row],[Predicted Consumption]])/Table2[[#This Row],[Consumption]])</f>
        <v>0</v>
      </c>
    </row>
    <row r="6911" spans="1:11" x14ac:dyDescent="0.25">
      <c r="A6911" s="1">
        <v>40432.96875</v>
      </c>
      <c r="B6911">
        <v>1.2</v>
      </c>
      <c r="D6911" s="3">
        <v>40432.96875</v>
      </c>
      <c r="E6911">
        <v>1.2</v>
      </c>
      <c r="F6911">
        <v>1.2</v>
      </c>
      <c r="G6911" s="5">
        <v>0.55177597162803405</v>
      </c>
      <c r="I6911">
        <f t="shared" si="107"/>
        <v>0</v>
      </c>
      <c r="J6911">
        <f>Table2[[#This Row],[Consumption]]+Table2[[#This Row],[Predicted Consumption]]</f>
        <v>2.4</v>
      </c>
      <c r="K6911">
        <f>ABS((Table2[[#This Row],[Consumption]]-Table2[[#This Row],[Predicted Consumption]])/Table2[[#This Row],[Consumption]])</f>
        <v>0</v>
      </c>
    </row>
    <row r="6912" spans="1:11" x14ac:dyDescent="0.25">
      <c r="A6912" s="1">
        <v>40432.979166666664</v>
      </c>
      <c r="B6912">
        <v>1.2</v>
      </c>
      <c r="D6912" s="3">
        <v>40432.979166666664</v>
      </c>
      <c r="E6912">
        <v>1.2</v>
      </c>
      <c r="F6912">
        <v>1.2</v>
      </c>
      <c r="G6912" s="5">
        <v>0.51199326579508797</v>
      </c>
      <c r="I6912">
        <f t="shared" si="107"/>
        <v>0</v>
      </c>
      <c r="J6912">
        <f>Table2[[#This Row],[Consumption]]+Table2[[#This Row],[Predicted Consumption]]</f>
        <v>2.4</v>
      </c>
      <c r="K6912">
        <f>ABS((Table2[[#This Row],[Consumption]]-Table2[[#This Row],[Predicted Consumption]])/Table2[[#This Row],[Consumption]])</f>
        <v>0</v>
      </c>
    </row>
    <row r="6913" spans="1:11" x14ac:dyDescent="0.25">
      <c r="A6913" s="1">
        <v>40432.989583333336</v>
      </c>
      <c r="B6913">
        <v>1.2</v>
      </c>
      <c r="D6913" s="3">
        <v>40432.989583333336</v>
      </c>
      <c r="E6913">
        <v>1.2</v>
      </c>
      <c r="F6913">
        <v>1.2</v>
      </c>
      <c r="G6913" s="5">
        <v>0.35304303697562001</v>
      </c>
      <c r="I6913">
        <f t="shared" si="107"/>
        <v>0</v>
      </c>
      <c r="J6913">
        <f>Table2[[#This Row],[Consumption]]+Table2[[#This Row],[Predicted Consumption]]</f>
        <v>2.4</v>
      </c>
      <c r="K6913">
        <f>ABS((Table2[[#This Row],[Consumption]]-Table2[[#This Row],[Predicted Consumption]])/Table2[[#This Row],[Consumption]])</f>
        <v>0</v>
      </c>
    </row>
    <row r="6914" spans="1:11" x14ac:dyDescent="0.25">
      <c r="A6914" s="1">
        <v>40433</v>
      </c>
      <c r="B6914">
        <v>5.2</v>
      </c>
      <c r="D6914" s="2">
        <v>40433</v>
      </c>
      <c r="E6914">
        <v>5.2</v>
      </c>
      <c r="F6914">
        <v>1.2</v>
      </c>
      <c r="G6914" s="5">
        <v>0.54351589103540499</v>
      </c>
      <c r="I6914">
        <f t="shared" si="107"/>
        <v>4</v>
      </c>
      <c r="J6914">
        <f>Table2[[#This Row],[Consumption]]+Table2[[#This Row],[Predicted Consumption]]</f>
        <v>6.4</v>
      </c>
      <c r="K6914">
        <f>ABS((Table2[[#This Row],[Consumption]]-Table2[[#This Row],[Predicted Consumption]])/Table2[[#This Row],[Consumption]])</f>
        <v>0.76923076923076916</v>
      </c>
    </row>
    <row r="6915" spans="1:11" x14ac:dyDescent="0.25">
      <c r="A6915" s="1">
        <v>40433.010416666664</v>
      </c>
      <c r="B6915">
        <v>5.3</v>
      </c>
      <c r="D6915" s="3">
        <v>40433.010416666664</v>
      </c>
      <c r="E6915">
        <v>5.3</v>
      </c>
      <c r="F6915">
        <v>1.2</v>
      </c>
      <c r="G6915" s="5">
        <v>0.248727772324144</v>
      </c>
      <c r="I6915">
        <f t="shared" si="107"/>
        <v>4.0999999999999996</v>
      </c>
      <c r="J6915">
        <f>Table2[[#This Row],[Consumption]]+Table2[[#This Row],[Predicted Consumption]]</f>
        <v>6.5</v>
      </c>
      <c r="K6915">
        <f>ABS((Table2[[#This Row],[Consumption]]-Table2[[#This Row],[Predicted Consumption]])/Table2[[#This Row],[Consumption]])</f>
        <v>0.7735849056603773</v>
      </c>
    </row>
    <row r="6916" spans="1:11" x14ac:dyDescent="0.25">
      <c r="A6916" s="1">
        <v>40433.020833333336</v>
      </c>
      <c r="B6916">
        <v>5.5</v>
      </c>
      <c r="D6916" s="3">
        <v>40433.020833333336</v>
      </c>
      <c r="E6916">
        <v>5.5</v>
      </c>
      <c r="F6916">
        <v>1.2</v>
      </c>
      <c r="G6916" s="5">
        <v>0.210255211170252</v>
      </c>
      <c r="I6916">
        <f t="shared" ref="I6916:I6979" si="108">ABS(F6916-E6916)</f>
        <v>4.3</v>
      </c>
      <c r="J6916">
        <f>Table2[[#This Row],[Consumption]]+Table2[[#This Row],[Predicted Consumption]]</f>
        <v>6.7</v>
      </c>
      <c r="K6916">
        <f>ABS((Table2[[#This Row],[Consumption]]-Table2[[#This Row],[Predicted Consumption]])/Table2[[#This Row],[Consumption]])</f>
        <v>0.78181818181818175</v>
      </c>
    </row>
    <row r="6917" spans="1:11" x14ac:dyDescent="0.25">
      <c r="A6917" s="1">
        <v>40433.03125</v>
      </c>
      <c r="B6917">
        <v>5.7</v>
      </c>
      <c r="D6917" s="3">
        <v>40433.03125</v>
      </c>
      <c r="E6917">
        <v>5.7</v>
      </c>
      <c r="F6917">
        <v>1.3</v>
      </c>
      <c r="G6917" s="5">
        <v>0.289726377692613</v>
      </c>
      <c r="I6917">
        <f t="shared" si="108"/>
        <v>4.4000000000000004</v>
      </c>
      <c r="J6917">
        <f>Table2[[#This Row],[Consumption]]+Table2[[#This Row],[Predicted Consumption]]</f>
        <v>7</v>
      </c>
      <c r="K6917">
        <f>ABS((Table2[[#This Row],[Consumption]]-Table2[[#This Row],[Predicted Consumption]])/Table2[[#This Row],[Consumption]])</f>
        <v>0.77192982456140358</v>
      </c>
    </row>
    <row r="6918" spans="1:11" x14ac:dyDescent="0.25">
      <c r="A6918" s="1">
        <v>40433.041666666664</v>
      </c>
      <c r="B6918">
        <v>5.6</v>
      </c>
      <c r="D6918" s="3">
        <v>40433.041666666664</v>
      </c>
      <c r="E6918">
        <v>5.6</v>
      </c>
      <c r="F6918">
        <v>4.9647053000000003</v>
      </c>
      <c r="G6918" s="5">
        <v>0.80843788972526598</v>
      </c>
      <c r="I6918">
        <f t="shared" si="108"/>
        <v>0.63529469999999932</v>
      </c>
      <c r="J6918">
        <f>Table2[[#This Row],[Consumption]]+Table2[[#This Row],[Predicted Consumption]]</f>
        <v>10.5647053</v>
      </c>
      <c r="K6918">
        <f>ABS((Table2[[#This Row],[Consumption]]-Table2[[#This Row],[Predicted Consumption]])/Table2[[#This Row],[Consumption]])</f>
        <v>0.11344548214285703</v>
      </c>
    </row>
    <row r="6919" spans="1:11" x14ac:dyDescent="0.25">
      <c r="A6919" s="1">
        <v>40433.052083333336</v>
      </c>
      <c r="B6919">
        <v>5.6</v>
      </c>
      <c r="D6919" s="3">
        <v>40433.052083333336</v>
      </c>
      <c r="E6919">
        <v>5.6</v>
      </c>
      <c r="F6919">
        <v>1.2</v>
      </c>
      <c r="G6919" s="5">
        <v>0.282930486312231</v>
      </c>
      <c r="I6919">
        <f t="shared" si="108"/>
        <v>4.3999999999999995</v>
      </c>
      <c r="J6919">
        <f>Table2[[#This Row],[Consumption]]+Table2[[#This Row],[Predicted Consumption]]</f>
        <v>6.8</v>
      </c>
      <c r="K6919">
        <f>ABS((Table2[[#This Row],[Consumption]]-Table2[[#This Row],[Predicted Consumption]])/Table2[[#This Row],[Consumption]])</f>
        <v>0.7857142857142857</v>
      </c>
    </row>
    <row r="6920" spans="1:11" x14ac:dyDescent="0.25">
      <c r="A6920" s="1">
        <v>40433.0625</v>
      </c>
      <c r="B6920">
        <v>1.7</v>
      </c>
      <c r="D6920" s="3">
        <v>40433.0625</v>
      </c>
      <c r="E6920">
        <v>1.7</v>
      </c>
      <c r="F6920">
        <v>1.3</v>
      </c>
      <c r="G6920" s="5">
        <v>0.28420559223826702</v>
      </c>
      <c r="I6920">
        <f t="shared" si="108"/>
        <v>0.39999999999999991</v>
      </c>
      <c r="J6920">
        <f>Table2[[#This Row],[Consumption]]+Table2[[#This Row],[Predicted Consumption]]</f>
        <v>3</v>
      </c>
      <c r="K6920">
        <f>ABS((Table2[[#This Row],[Consumption]]-Table2[[#This Row],[Predicted Consumption]])/Table2[[#This Row],[Consumption]])</f>
        <v>0.23529411764705876</v>
      </c>
    </row>
    <row r="6921" spans="1:11" x14ac:dyDescent="0.25">
      <c r="A6921" s="1">
        <v>40433.072916666664</v>
      </c>
      <c r="B6921">
        <v>1.3</v>
      </c>
      <c r="D6921" s="3">
        <v>40433.072916666664</v>
      </c>
      <c r="E6921">
        <v>1.3</v>
      </c>
      <c r="F6921">
        <v>1.3</v>
      </c>
      <c r="G6921" s="5">
        <v>0.50436627081181296</v>
      </c>
      <c r="I6921">
        <f t="shared" si="108"/>
        <v>0</v>
      </c>
      <c r="J6921">
        <f>Table2[[#This Row],[Consumption]]+Table2[[#This Row],[Predicted Consumption]]</f>
        <v>2.6</v>
      </c>
      <c r="K6921">
        <f>ABS((Table2[[#This Row],[Consumption]]-Table2[[#This Row],[Predicted Consumption]])/Table2[[#This Row],[Consumption]])</f>
        <v>0</v>
      </c>
    </row>
    <row r="6922" spans="1:11" x14ac:dyDescent="0.25">
      <c r="A6922" s="1">
        <v>40433.083333333336</v>
      </c>
      <c r="B6922">
        <v>1.1000000000000001</v>
      </c>
      <c r="D6922" s="3">
        <v>40433.083333333336</v>
      </c>
      <c r="E6922">
        <v>1.1000000000000001</v>
      </c>
      <c r="F6922">
        <v>1.3</v>
      </c>
      <c r="G6922" s="5">
        <v>0.76155757855226103</v>
      </c>
      <c r="I6922">
        <f t="shared" si="108"/>
        <v>0.19999999999999996</v>
      </c>
      <c r="J6922">
        <f>Table2[[#This Row],[Consumption]]+Table2[[#This Row],[Predicted Consumption]]</f>
        <v>2.4000000000000004</v>
      </c>
      <c r="K6922">
        <f>ABS((Table2[[#This Row],[Consumption]]-Table2[[#This Row],[Predicted Consumption]])/Table2[[#This Row],[Consumption]])</f>
        <v>0.18181818181818177</v>
      </c>
    </row>
    <row r="6923" spans="1:11" x14ac:dyDescent="0.25">
      <c r="A6923" s="1">
        <v>40433.09375</v>
      </c>
      <c r="B6923">
        <v>1.3</v>
      </c>
      <c r="D6923" s="3">
        <v>40433.09375</v>
      </c>
      <c r="E6923">
        <v>1.3</v>
      </c>
      <c r="F6923">
        <v>1.2</v>
      </c>
      <c r="G6923" s="5">
        <v>0.60209978709065304</v>
      </c>
      <c r="I6923">
        <f t="shared" si="108"/>
        <v>0.10000000000000009</v>
      </c>
      <c r="J6923">
        <f>Table2[[#This Row],[Consumption]]+Table2[[#This Row],[Predicted Consumption]]</f>
        <v>2.5</v>
      </c>
      <c r="K6923">
        <f>ABS((Table2[[#This Row],[Consumption]]-Table2[[#This Row],[Predicted Consumption]])/Table2[[#This Row],[Consumption]])</f>
        <v>7.6923076923076983E-2</v>
      </c>
    </row>
    <row r="6924" spans="1:11" x14ac:dyDescent="0.25">
      <c r="A6924" s="1">
        <v>40433.104166666664</v>
      </c>
      <c r="B6924">
        <v>1.2</v>
      </c>
      <c r="D6924" s="3">
        <v>40433.104166666664</v>
      </c>
      <c r="E6924">
        <v>1.2</v>
      </c>
      <c r="F6924">
        <v>1.3</v>
      </c>
      <c r="G6924" s="5">
        <v>0.60188002958325504</v>
      </c>
      <c r="I6924">
        <f t="shared" si="108"/>
        <v>0.10000000000000009</v>
      </c>
      <c r="J6924">
        <f>Table2[[#This Row],[Consumption]]+Table2[[#This Row],[Predicted Consumption]]</f>
        <v>2.5</v>
      </c>
      <c r="K6924">
        <f>ABS((Table2[[#This Row],[Consumption]]-Table2[[#This Row],[Predicted Consumption]])/Table2[[#This Row],[Consumption]])</f>
        <v>8.3333333333333412E-2</v>
      </c>
    </row>
    <row r="6925" spans="1:11" x14ac:dyDescent="0.25">
      <c r="A6925" s="1">
        <v>40433.114583333336</v>
      </c>
      <c r="B6925">
        <v>1.2</v>
      </c>
      <c r="D6925" s="3">
        <v>40433.114583333336</v>
      </c>
      <c r="E6925">
        <v>1.2</v>
      </c>
      <c r="F6925">
        <v>1.2</v>
      </c>
      <c r="G6925" s="5">
        <v>0.48850970918530701</v>
      </c>
      <c r="I6925">
        <f t="shared" si="108"/>
        <v>0</v>
      </c>
      <c r="J6925">
        <f>Table2[[#This Row],[Consumption]]+Table2[[#This Row],[Predicted Consumption]]</f>
        <v>2.4</v>
      </c>
      <c r="K6925">
        <f>ABS((Table2[[#This Row],[Consumption]]-Table2[[#This Row],[Predicted Consumption]])/Table2[[#This Row],[Consumption]])</f>
        <v>0</v>
      </c>
    </row>
    <row r="6926" spans="1:11" x14ac:dyDescent="0.25">
      <c r="A6926" s="1">
        <v>40433.125</v>
      </c>
      <c r="B6926">
        <v>1.1000000000000001</v>
      </c>
      <c r="D6926" s="3">
        <v>40433.125</v>
      </c>
      <c r="E6926">
        <v>1.1000000000000001</v>
      </c>
      <c r="F6926">
        <v>1.2</v>
      </c>
      <c r="G6926" s="5">
        <v>0.56432971329634896</v>
      </c>
      <c r="I6926">
        <f t="shared" si="108"/>
        <v>9.9999999999999867E-2</v>
      </c>
      <c r="J6926">
        <f>Table2[[#This Row],[Consumption]]+Table2[[#This Row],[Predicted Consumption]]</f>
        <v>2.2999999999999998</v>
      </c>
      <c r="K6926">
        <f>ABS((Table2[[#This Row],[Consumption]]-Table2[[#This Row],[Predicted Consumption]])/Table2[[#This Row],[Consumption]])</f>
        <v>9.0909090909090787E-2</v>
      </c>
    </row>
    <row r="6927" spans="1:11" x14ac:dyDescent="0.25">
      <c r="A6927" s="1">
        <v>40433.135416666664</v>
      </c>
      <c r="B6927">
        <v>1.3</v>
      </c>
      <c r="D6927" s="3">
        <v>40433.135416666664</v>
      </c>
      <c r="E6927">
        <v>1.3</v>
      </c>
      <c r="F6927">
        <v>1.3</v>
      </c>
      <c r="G6927" s="5">
        <v>0.83455290338656896</v>
      </c>
      <c r="I6927">
        <f t="shared" si="108"/>
        <v>0</v>
      </c>
      <c r="J6927">
        <f>Table2[[#This Row],[Consumption]]+Table2[[#This Row],[Predicted Consumption]]</f>
        <v>2.6</v>
      </c>
      <c r="K6927">
        <f>ABS((Table2[[#This Row],[Consumption]]-Table2[[#This Row],[Predicted Consumption]])/Table2[[#This Row],[Consumption]])</f>
        <v>0</v>
      </c>
    </row>
    <row r="6928" spans="1:11" x14ac:dyDescent="0.25">
      <c r="A6928" s="1">
        <v>40433.145833333336</v>
      </c>
      <c r="B6928">
        <v>1.2</v>
      </c>
      <c r="D6928" s="3">
        <v>40433.145833333336</v>
      </c>
      <c r="E6928">
        <v>1.2</v>
      </c>
      <c r="F6928">
        <v>1.3</v>
      </c>
      <c r="G6928" s="5">
        <v>0.50019523232976804</v>
      </c>
      <c r="I6928">
        <f t="shared" si="108"/>
        <v>0.10000000000000009</v>
      </c>
      <c r="J6928">
        <f>Table2[[#This Row],[Consumption]]+Table2[[#This Row],[Predicted Consumption]]</f>
        <v>2.5</v>
      </c>
      <c r="K6928">
        <f>ABS((Table2[[#This Row],[Consumption]]-Table2[[#This Row],[Predicted Consumption]])/Table2[[#This Row],[Consumption]])</f>
        <v>8.3333333333333412E-2</v>
      </c>
    </row>
    <row r="6929" spans="1:11" x14ac:dyDescent="0.25">
      <c r="A6929" s="1">
        <v>40433.15625</v>
      </c>
      <c r="B6929">
        <v>1.1000000000000001</v>
      </c>
      <c r="D6929" s="3">
        <v>40433.15625</v>
      </c>
      <c r="E6929">
        <v>1.1000000000000001</v>
      </c>
      <c r="F6929">
        <v>1.2</v>
      </c>
      <c r="G6929" s="5">
        <v>0.42792501640692299</v>
      </c>
      <c r="I6929">
        <f t="shared" si="108"/>
        <v>9.9999999999999867E-2</v>
      </c>
      <c r="J6929">
        <f>Table2[[#This Row],[Consumption]]+Table2[[#This Row],[Predicted Consumption]]</f>
        <v>2.2999999999999998</v>
      </c>
      <c r="K6929">
        <f>ABS((Table2[[#This Row],[Consumption]]-Table2[[#This Row],[Predicted Consumption]])/Table2[[#This Row],[Consumption]])</f>
        <v>9.0909090909090787E-2</v>
      </c>
    </row>
    <row r="6930" spans="1:11" x14ac:dyDescent="0.25">
      <c r="A6930" s="1">
        <v>40433.166666666664</v>
      </c>
      <c r="B6930">
        <v>1.3</v>
      </c>
      <c r="D6930" s="3">
        <v>40433.166666666664</v>
      </c>
      <c r="E6930">
        <v>1.3</v>
      </c>
      <c r="F6930">
        <v>1.3</v>
      </c>
      <c r="G6930" s="5">
        <v>0.91251201775400503</v>
      </c>
      <c r="I6930">
        <f t="shared" si="108"/>
        <v>0</v>
      </c>
      <c r="J6930">
        <f>Table2[[#This Row],[Consumption]]+Table2[[#This Row],[Predicted Consumption]]</f>
        <v>2.6</v>
      </c>
      <c r="K6930">
        <f>ABS((Table2[[#This Row],[Consumption]]-Table2[[#This Row],[Predicted Consumption]])/Table2[[#This Row],[Consumption]])</f>
        <v>0</v>
      </c>
    </row>
    <row r="6931" spans="1:11" x14ac:dyDescent="0.25">
      <c r="A6931" s="1">
        <v>40433.177083333336</v>
      </c>
      <c r="B6931">
        <v>1.1000000000000001</v>
      </c>
      <c r="D6931" s="3">
        <v>40433.177083333336</v>
      </c>
      <c r="E6931">
        <v>1.1000000000000001</v>
      </c>
      <c r="I6931">
        <f t="shared" si="108"/>
        <v>1.1000000000000001</v>
      </c>
      <c r="J6931">
        <f>Table2[[#This Row],[Consumption]]+Table2[[#This Row],[Predicted Consumption]]</f>
        <v>1.1000000000000001</v>
      </c>
      <c r="K6931">
        <f>ABS((Table2[[#This Row],[Consumption]]-Table2[[#This Row],[Predicted Consumption]])/Table2[[#This Row],[Consumption]])</f>
        <v>1</v>
      </c>
    </row>
    <row r="6932" spans="1:11" x14ac:dyDescent="0.25">
      <c r="A6932" s="1">
        <v>40433.1875</v>
      </c>
      <c r="B6932">
        <v>1.2</v>
      </c>
      <c r="D6932" s="3">
        <v>40433.1875</v>
      </c>
      <c r="E6932">
        <v>1.2</v>
      </c>
      <c r="F6932">
        <v>1.3</v>
      </c>
      <c r="G6932" s="5">
        <v>0.57337055409466198</v>
      </c>
      <c r="I6932">
        <f t="shared" si="108"/>
        <v>0.10000000000000009</v>
      </c>
      <c r="J6932">
        <f>Table2[[#This Row],[Consumption]]+Table2[[#This Row],[Predicted Consumption]]</f>
        <v>2.5</v>
      </c>
      <c r="K6932">
        <f>ABS((Table2[[#This Row],[Consumption]]-Table2[[#This Row],[Predicted Consumption]])/Table2[[#This Row],[Consumption]])</f>
        <v>8.3333333333333412E-2</v>
      </c>
    </row>
    <row r="6933" spans="1:11" x14ac:dyDescent="0.25">
      <c r="A6933" s="1">
        <v>40433.197916666664</v>
      </c>
      <c r="B6933">
        <v>1.2</v>
      </c>
      <c r="D6933" s="3">
        <v>40433.197916666664</v>
      </c>
      <c r="E6933">
        <v>1.2</v>
      </c>
      <c r="F6933">
        <v>1.1000000000000001</v>
      </c>
      <c r="G6933" s="5">
        <v>0.586360221197885</v>
      </c>
      <c r="I6933">
        <f t="shared" si="108"/>
        <v>9.9999999999999867E-2</v>
      </c>
      <c r="J6933">
        <f>Table2[[#This Row],[Consumption]]+Table2[[#This Row],[Predicted Consumption]]</f>
        <v>2.2999999999999998</v>
      </c>
      <c r="K6933">
        <f>ABS((Table2[[#This Row],[Consumption]]-Table2[[#This Row],[Predicted Consumption]])/Table2[[#This Row],[Consumption]])</f>
        <v>8.3333333333333232E-2</v>
      </c>
    </row>
    <row r="6934" spans="1:11" x14ac:dyDescent="0.25">
      <c r="A6934" s="1">
        <v>40433.208333333336</v>
      </c>
      <c r="B6934">
        <v>1.2</v>
      </c>
      <c r="D6934" s="3">
        <v>40433.208333333336</v>
      </c>
      <c r="E6934">
        <v>1.2</v>
      </c>
      <c r="F6934">
        <v>1.1000000000000001</v>
      </c>
      <c r="G6934" s="5">
        <v>0.53868974745544096</v>
      </c>
      <c r="I6934">
        <f t="shared" si="108"/>
        <v>9.9999999999999867E-2</v>
      </c>
      <c r="J6934">
        <f>Table2[[#This Row],[Consumption]]+Table2[[#This Row],[Predicted Consumption]]</f>
        <v>2.2999999999999998</v>
      </c>
      <c r="K6934">
        <f>ABS((Table2[[#This Row],[Consumption]]-Table2[[#This Row],[Predicted Consumption]])/Table2[[#This Row],[Consumption]])</f>
        <v>8.3333333333333232E-2</v>
      </c>
    </row>
    <row r="6935" spans="1:11" x14ac:dyDescent="0.25">
      <c r="A6935" s="1">
        <v>40433.21875</v>
      </c>
      <c r="B6935">
        <v>1.1000000000000001</v>
      </c>
      <c r="D6935" s="3">
        <v>40433.21875</v>
      </c>
      <c r="E6935">
        <v>1.1000000000000001</v>
      </c>
      <c r="F6935">
        <v>1.2</v>
      </c>
      <c r="G6935" s="5">
        <v>0.43920076908352101</v>
      </c>
      <c r="I6935">
        <f t="shared" si="108"/>
        <v>9.9999999999999867E-2</v>
      </c>
      <c r="J6935">
        <f>Table2[[#This Row],[Consumption]]+Table2[[#This Row],[Predicted Consumption]]</f>
        <v>2.2999999999999998</v>
      </c>
      <c r="K6935">
        <f>ABS((Table2[[#This Row],[Consumption]]-Table2[[#This Row],[Predicted Consumption]])/Table2[[#This Row],[Consumption]])</f>
        <v>9.0909090909090787E-2</v>
      </c>
    </row>
    <row r="6936" spans="1:11" x14ac:dyDescent="0.25">
      <c r="A6936" s="1">
        <v>40433.229166666664</v>
      </c>
      <c r="B6936">
        <v>1.3</v>
      </c>
      <c r="D6936" s="3">
        <v>40433.229166666664</v>
      </c>
      <c r="E6936">
        <v>1.3</v>
      </c>
      <c r="F6936">
        <v>1.3</v>
      </c>
      <c r="G6936" s="5">
        <v>0.49527474424086099</v>
      </c>
      <c r="I6936">
        <f t="shared" si="108"/>
        <v>0</v>
      </c>
      <c r="J6936">
        <f>Table2[[#This Row],[Consumption]]+Table2[[#This Row],[Predicted Consumption]]</f>
        <v>2.6</v>
      </c>
      <c r="K6936">
        <f>ABS((Table2[[#This Row],[Consumption]]-Table2[[#This Row],[Predicted Consumption]])/Table2[[#This Row],[Consumption]])</f>
        <v>0</v>
      </c>
    </row>
    <row r="6937" spans="1:11" x14ac:dyDescent="0.25">
      <c r="A6937" s="1">
        <v>40433.239583333336</v>
      </c>
      <c r="B6937">
        <v>1.2</v>
      </c>
      <c r="D6937" s="3">
        <v>40433.239583333336</v>
      </c>
      <c r="E6937">
        <v>1.2</v>
      </c>
      <c r="F6937">
        <v>1.2</v>
      </c>
      <c r="G6937" s="5">
        <v>0.37356418191775997</v>
      </c>
      <c r="I6937">
        <f t="shared" si="108"/>
        <v>0</v>
      </c>
      <c r="J6937">
        <f>Table2[[#This Row],[Consumption]]+Table2[[#This Row],[Predicted Consumption]]</f>
        <v>2.4</v>
      </c>
      <c r="K6937">
        <f>ABS((Table2[[#This Row],[Consumption]]-Table2[[#This Row],[Predicted Consumption]])/Table2[[#This Row],[Consumption]])</f>
        <v>0</v>
      </c>
    </row>
    <row r="6938" spans="1:11" x14ac:dyDescent="0.25">
      <c r="A6938" s="1">
        <v>40433.25</v>
      </c>
      <c r="B6938">
        <v>1.1000000000000001</v>
      </c>
      <c r="D6938" s="3">
        <v>40433.25</v>
      </c>
      <c r="E6938">
        <v>1.1000000000000001</v>
      </c>
      <c r="F6938">
        <v>1.2</v>
      </c>
      <c r="G6938" s="5">
        <v>0.42843773395812002</v>
      </c>
      <c r="I6938">
        <f t="shared" si="108"/>
        <v>9.9999999999999867E-2</v>
      </c>
      <c r="J6938">
        <f>Table2[[#This Row],[Consumption]]+Table2[[#This Row],[Predicted Consumption]]</f>
        <v>2.2999999999999998</v>
      </c>
      <c r="K6938">
        <f>ABS((Table2[[#This Row],[Consumption]]-Table2[[#This Row],[Predicted Consumption]])/Table2[[#This Row],[Consumption]])</f>
        <v>9.0909090909090787E-2</v>
      </c>
    </row>
    <row r="6939" spans="1:11" x14ac:dyDescent="0.25">
      <c r="A6939" s="1">
        <v>40433.260416666664</v>
      </c>
      <c r="B6939">
        <v>1.3</v>
      </c>
      <c r="D6939" s="3">
        <v>40433.260416666664</v>
      </c>
      <c r="E6939">
        <v>1.3</v>
      </c>
      <c r="F6939">
        <v>1.3</v>
      </c>
      <c r="G6939" s="5">
        <v>0.83971210815424402</v>
      </c>
      <c r="I6939">
        <f t="shared" si="108"/>
        <v>0</v>
      </c>
      <c r="J6939">
        <f>Table2[[#This Row],[Consumption]]+Table2[[#This Row],[Predicted Consumption]]</f>
        <v>2.6</v>
      </c>
      <c r="K6939">
        <f>ABS((Table2[[#This Row],[Consumption]]-Table2[[#This Row],[Predicted Consumption]])/Table2[[#This Row],[Consumption]])</f>
        <v>0</v>
      </c>
    </row>
    <row r="6940" spans="1:11" x14ac:dyDescent="0.25">
      <c r="A6940" s="1">
        <v>40433.270833333336</v>
      </c>
      <c r="B6940">
        <v>1.4</v>
      </c>
      <c r="D6940" s="3">
        <v>40433.270833333336</v>
      </c>
      <c r="E6940">
        <v>1.4</v>
      </c>
      <c r="F6940">
        <v>1.2</v>
      </c>
      <c r="G6940" s="5">
        <v>0.56966522147020104</v>
      </c>
      <c r="I6940">
        <f t="shared" si="108"/>
        <v>0.19999999999999996</v>
      </c>
      <c r="J6940">
        <f>Table2[[#This Row],[Consumption]]+Table2[[#This Row],[Predicted Consumption]]</f>
        <v>2.5999999999999996</v>
      </c>
      <c r="K6940">
        <f>ABS((Table2[[#This Row],[Consumption]]-Table2[[#This Row],[Predicted Consumption]])/Table2[[#This Row],[Consumption]])</f>
        <v>0.14285714285714282</v>
      </c>
    </row>
    <row r="6941" spans="1:11" x14ac:dyDescent="0.25">
      <c r="A6941" s="1">
        <v>40433.28125</v>
      </c>
      <c r="B6941">
        <v>2.1</v>
      </c>
      <c r="D6941" s="3">
        <v>40433.28125</v>
      </c>
      <c r="E6941">
        <v>2.1</v>
      </c>
      <c r="F6941">
        <v>1.3</v>
      </c>
      <c r="G6941" s="5">
        <v>0.65147151319513696</v>
      </c>
      <c r="I6941">
        <f t="shared" si="108"/>
        <v>0.8</v>
      </c>
      <c r="J6941">
        <f>Table2[[#This Row],[Consumption]]+Table2[[#This Row],[Predicted Consumption]]</f>
        <v>3.4000000000000004</v>
      </c>
      <c r="K6941">
        <f>ABS((Table2[[#This Row],[Consumption]]-Table2[[#This Row],[Predicted Consumption]])/Table2[[#This Row],[Consumption]])</f>
        <v>0.38095238095238093</v>
      </c>
    </row>
    <row r="6942" spans="1:11" x14ac:dyDescent="0.25">
      <c r="A6942" s="1">
        <v>40433.291666666664</v>
      </c>
      <c r="B6942">
        <v>2.1</v>
      </c>
      <c r="D6942" s="3">
        <v>40433.291666666664</v>
      </c>
      <c r="E6942">
        <v>2.1</v>
      </c>
      <c r="F6942">
        <v>1.3</v>
      </c>
      <c r="G6942" s="5">
        <v>0.86526265798625202</v>
      </c>
      <c r="I6942">
        <f t="shared" si="108"/>
        <v>0.8</v>
      </c>
      <c r="J6942">
        <f>Table2[[#This Row],[Consumption]]+Table2[[#This Row],[Predicted Consumption]]</f>
        <v>3.4000000000000004</v>
      </c>
      <c r="K6942">
        <f>ABS((Table2[[#This Row],[Consumption]]-Table2[[#This Row],[Predicted Consumption]])/Table2[[#This Row],[Consumption]])</f>
        <v>0.38095238095238093</v>
      </c>
    </row>
    <row r="6943" spans="1:11" x14ac:dyDescent="0.25">
      <c r="A6943" s="1">
        <v>40433.302083333336</v>
      </c>
      <c r="B6943">
        <v>2.1</v>
      </c>
      <c r="D6943" s="3">
        <v>40433.302083333336</v>
      </c>
      <c r="E6943">
        <v>2.1</v>
      </c>
      <c r="F6943">
        <v>1.3</v>
      </c>
      <c r="G6943" s="5">
        <v>0.87121676392282099</v>
      </c>
      <c r="I6943">
        <f t="shared" si="108"/>
        <v>0.8</v>
      </c>
      <c r="J6943">
        <f>Table2[[#This Row],[Consumption]]+Table2[[#This Row],[Predicted Consumption]]</f>
        <v>3.4000000000000004</v>
      </c>
      <c r="K6943">
        <f>ABS((Table2[[#This Row],[Consumption]]-Table2[[#This Row],[Predicted Consumption]])/Table2[[#This Row],[Consumption]])</f>
        <v>0.38095238095238093</v>
      </c>
    </row>
    <row r="6944" spans="1:11" x14ac:dyDescent="0.25">
      <c r="A6944" s="1">
        <v>40433.3125</v>
      </c>
      <c r="B6944">
        <v>2</v>
      </c>
      <c r="D6944" s="3">
        <v>40433.3125</v>
      </c>
      <c r="E6944">
        <v>2</v>
      </c>
      <c r="F6944">
        <v>2.0999249872900001</v>
      </c>
      <c r="G6944" s="5">
        <v>0.83036115755558504</v>
      </c>
      <c r="I6944">
        <f t="shared" si="108"/>
        <v>9.99249872900001E-2</v>
      </c>
      <c r="J6944">
        <f>Table2[[#This Row],[Consumption]]+Table2[[#This Row],[Predicted Consumption]]</f>
        <v>4.0999249872900005</v>
      </c>
      <c r="K6944">
        <f>ABS((Table2[[#This Row],[Consumption]]-Table2[[#This Row],[Predicted Consumption]])/Table2[[#This Row],[Consumption]])</f>
        <v>4.996249364500005E-2</v>
      </c>
    </row>
    <row r="6945" spans="1:11" x14ac:dyDescent="0.25">
      <c r="A6945" s="1">
        <v>40433.322916666664</v>
      </c>
      <c r="B6945">
        <v>2.9</v>
      </c>
      <c r="D6945" s="3">
        <v>40433.322916666664</v>
      </c>
      <c r="E6945">
        <v>2.9</v>
      </c>
      <c r="F6945">
        <v>2.0999474911</v>
      </c>
      <c r="G6945" s="5">
        <v>0.78648581901004999</v>
      </c>
      <c r="I6945">
        <f t="shared" si="108"/>
        <v>0.8000525088999999</v>
      </c>
      <c r="J6945">
        <f>Table2[[#This Row],[Consumption]]+Table2[[#This Row],[Predicted Consumption]]</f>
        <v>4.9999474911000004</v>
      </c>
      <c r="K6945">
        <f>ABS((Table2[[#This Row],[Consumption]]-Table2[[#This Row],[Predicted Consumption]])/Table2[[#This Row],[Consumption]])</f>
        <v>0.27588017548275862</v>
      </c>
    </row>
    <row r="6946" spans="1:11" x14ac:dyDescent="0.25">
      <c r="A6946" s="1">
        <v>40433.333333333336</v>
      </c>
      <c r="B6946">
        <v>6.6</v>
      </c>
      <c r="D6946" s="3">
        <v>40433.333333333336</v>
      </c>
      <c r="E6946">
        <v>6.6</v>
      </c>
      <c r="F6946">
        <v>1.3</v>
      </c>
      <c r="G6946" s="5">
        <v>0.52826148128349504</v>
      </c>
      <c r="I6946">
        <f t="shared" si="108"/>
        <v>5.3</v>
      </c>
      <c r="J6946">
        <f>Table2[[#This Row],[Consumption]]+Table2[[#This Row],[Predicted Consumption]]</f>
        <v>7.8999999999999995</v>
      </c>
      <c r="K6946">
        <f>ABS((Table2[[#This Row],[Consumption]]-Table2[[#This Row],[Predicted Consumption]])/Table2[[#This Row],[Consumption]])</f>
        <v>0.80303030303030309</v>
      </c>
    </row>
    <row r="6947" spans="1:11" x14ac:dyDescent="0.25">
      <c r="A6947" s="1">
        <v>40433.34375</v>
      </c>
      <c r="B6947">
        <v>7.6</v>
      </c>
      <c r="D6947" s="3">
        <v>40433.34375</v>
      </c>
      <c r="E6947">
        <v>7.6</v>
      </c>
      <c r="F6947">
        <v>5.4999946235700001</v>
      </c>
      <c r="G6947" s="5">
        <v>0.53513740430577394</v>
      </c>
      <c r="I6947">
        <f t="shared" si="108"/>
        <v>2.1000053764299995</v>
      </c>
      <c r="J6947">
        <f>Table2[[#This Row],[Consumption]]+Table2[[#This Row],[Predicted Consumption]]</f>
        <v>13.09999462357</v>
      </c>
      <c r="K6947">
        <f>ABS((Table2[[#This Row],[Consumption]]-Table2[[#This Row],[Predicted Consumption]])/Table2[[#This Row],[Consumption]])</f>
        <v>0.27631649689868415</v>
      </c>
    </row>
    <row r="6948" spans="1:11" x14ac:dyDescent="0.25">
      <c r="A6948" s="1">
        <v>40433.354166666664</v>
      </c>
      <c r="B6948">
        <v>12.6</v>
      </c>
      <c r="D6948" s="3">
        <v>40433.354166666664</v>
      </c>
      <c r="E6948">
        <v>12.6</v>
      </c>
      <c r="F6948">
        <v>8.4965504218099994</v>
      </c>
      <c r="G6948" s="5">
        <v>0.363019777458221</v>
      </c>
      <c r="I6948">
        <f t="shared" si="108"/>
        <v>4.1034495781900002</v>
      </c>
      <c r="J6948">
        <f>Table2[[#This Row],[Consumption]]+Table2[[#This Row],[Predicted Consumption]]</f>
        <v>21.096550421810001</v>
      </c>
      <c r="K6948">
        <f>ABS((Table2[[#This Row],[Consumption]]-Table2[[#This Row],[Predicted Consumption]])/Table2[[#This Row],[Consumption]])</f>
        <v>0.32567060144365084</v>
      </c>
    </row>
    <row r="6949" spans="1:11" x14ac:dyDescent="0.25">
      <c r="A6949" s="1">
        <v>40433.364583333336</v>
      </c>
      <c r="B6949">
        <v>9.1999999999999993</v>
      </c>
      <c r="D6949" s="3">
        <v>40433.364583333336</v>
      </c>
      <c r="E6949">
        <v>9.1999999999999993</v>
      </c>
      <c r="F6949">
        <v>12.183383267</v>
      </c>
      <c r="G6949" s="5">
        <v>0.27452258333815099</v>
      </c>
      <c r="I6949">
        <f t="shared" si="108"/>
        <v>2.9833832670000007</v>
      </c>
      <c r="J6949">
        <f>Table2[[#This Row],[Consumption]]+Table2[[#This Row],[Predicted Consumption]]</f>
        <v>21.383383266999999</v>
      </c>
      <c r="K6949">
        <f>ABS((Table2[[#This Row],[Consumption]]-Table2[[#This Row],[Predicted Consumption]])/Table2[[#This Row],[Consumption]])</f>
        <v>0.32428078989130443</v>
      </c>
    </row>
    <row r="6950" spans="1:11" x14ac:dyDescent="0.25">
      <c r="A6950" s="1">
        <v>40433.375</v>
      </c>
      <c r="B6950">
        <v>11.5</v>
      </c>
      <c r="D6950" s="3">
        <v>40433.375</v>
      </c>
      <c r="E6950">
        <v>11.5</v>
      </c>
      <c r="F6950">
        <v>11.392248846699999</v>
      </c>
      <c r="G6950" s="5">
        <v>0.27697361999174303</v>
      </c>
      <c r="I6950">
        <f t="shared" si="108"/>
        <v>0.10775115330000062</v>
      </c>
      <c r="J6950">
        <f>Table2[[#This Row],[Consumption]]+Table2[[#This Row],[Predicted Consumption]]</f>
        <v>22.892248846699999</v>
      </c>
      <c r="K6950">
        <f>ABS((Table2[[#This Row],[Consumption]]-Table2[[#This Row],[Predicted Consumption]])/Table2[[#This Row],[Consumption]])</f>
        <v>9.3696655043478804E-3</v>
      </c>
    </row>
    <row r="6951" spans="1:11" x14ac:dyDescent="0.25">
      <c r="A6951" s="1">
        <v>40433.385416666664</v>
      </c>
      <c r="B6951">
        <v>11.5</v>
      </c>
      <c r="D6951" s="3">
        <v>40433.385416666664</v>
      </c>
      <c r="E6951">
        <v>11.5</v>
      </c>
      <c r="F6951">
        <v>10.499906125000001</v>
      </c>
      <c r="G6951" s="5">
        <v>0.86720099190354505</v>
      </c>
      <c r="I6951">
        <f t="shared" si="108"/>
        <v>1.0000938749999992</v>
      </c>
      <c r="J6951">
        <f>Table2[[#This Row],[Consumption]]+Table2[[#This Row],[Predicted Consumption]]</f>
        <v>21.999906125000003</v>
      </c>
      <c r="K6951">
        <f>ABS((Table2[[#This Row],[Consumption]]-Table2[[#This Row],[Predicted Consumption]])/Table2[[#This Row],[Consumption]])</f>
        <v>8.6964684782608631E-2</v>
      </c>
    </row>
    <row r="6952" spans="1:11" x14ac:dyDescent="0.25">
      <c r="A6952" s="1">
        <v>40433.395833333336</v>
      </c>
      <c r="B6952">
        <v>10.3</v>
      </c>
      <c r="D6952" s="3">
        <v>40433.395833333336</v>
      </c>
      <c r="E6952">
        <v>10.3</v>
      </c>
      <c r="F6952">
        <v>10.499906125000001</v>
      </c>
      <c r="G6952" s="5">
        <v>0.82847940109834595</v>
      </c>
      <c r="I6952">
        <f t="shared" si="108"/>
        <v>0.19990612500000005</v>
      </c>
      <c r="J6952">
        <f>Table2[[#This Row],[Consumption]]+Table2[[#This Row],[Predicted Consumption]]</f>
        <v>20.799906125</v>
      </c>
      <c r="K6952">
        <f>ABS((Table2[[#This Row],[Consumption]]-Table2[[#This Row],[Predicted Consumption]])/Table2[[#This Row],[Consumption]])</f>
        <v>1.9408361650485439E-2</v>
      </c>
    </row>
    <row r="6953" spans="1:11" x14ac:dyDescent="0.25">
      <c r="A6953" s="1">
        <v>40433.40625</v>
      </c>
      <c r="B6953">
        <v>12.9</v>
      </c>
      <c r="D6953" s="3">
        <v>40433.40625</v>
      </c>
      <c r="E6953">
        <v>12.9</v>
      </c>
      <c r="F6953">
        <v>10.5999752052</v>
      </c>
      <c r="G6953" s="5">
        <v>0.223539756749671</v>
      </c>
      <c r="I6953">
        <f t="shared" si="108"/>
        <v>2.3000247948000005</v>
      </c>
      <c r="J6953">
        <f>Table2[[#This Row],[Consumption]]+Table2[[#This Row],[Predicted Consumption]]</f>
        <v>23.499975205200002</v>
      </c>
      <c r="K6953">
        <f>ABS((Table2[[#This Row],[Consumption]]-Table2[[#This Row],[Predicted Consumption]])/Table2[[#This Row],[Consumption]])</f>
        <v>0.17829649572093026</v>
      </c>
    </row>
    <row r="6954" spans="1:11" x14ac:dyDescent="0.25">
      <c r="A6954" s="1">
        <v>40433.416666666664</v>
      </c>
      <c r="B6954">
        <v>12.1</v>
      </c>
      <c r="D6954" s="3">
        <v>40433.416666666664</v>
      </c>
      <c r="E6954">
        <v>12.1</v>
      </c>
      <c r="F6954">
        <v>12.482204059300001</v>
      </c>
      <c r="G6954" s="5">
        <v>0.79916040539494004</v>
      </c>
      <c r="I6954">
        <f t="shared" si="108"/>
        <v>0.38220405930000112</v>
      </c>
      <c r="J6954">
        <f>Table2[[#This Row],[Consumption]]+Table2[[#This Row],[Predicted Consumption]]</f>
        <v>24.5822040593</v>
      </c>
      <c r="K6954">
        <f>ABS((Table2[[#This Row],[Consumption]]-Table2[[#This Row],[Predicted Consumption]])/Table2[[#This Row],[Consumption]])</f>
        <v>3.1587112338843065E-2</v>
      </c>
    </row>
    <row r="6955" spans="1:11" x14ac:dyDescent="0.25">
      <c r="A6955" s="1">
        <v>40433.427083333336</v>
      </c>
      <c r="B6955">
        <v>11.1</v>
      </c>
      <c r="D6955" s="3">
        <v>40433.427083333336</v>
      </c>
      <c r="E6955">
        <v>11.1</v>
      </c>
      <c r="F6955">
        <v>9.19999304211</v>
      </c>
      <c r="G6955" s="5">
        <v>0.266334747528161</v>
      </c>
      <c r="I6955">
        <f t="shared" si="108"/>
        <v>1.9000069578899996</v>
      </c>
      <c r="J6955">
        <f>Table2[[#This Row],[Consumption]]+Table2[[#This Row],[Predicted Consumption]]</f>
        <v>20.29999304211</v>
      </c>
      <c r="K6955">
        <f>ABS((Table2[[#This Row],[Consumption]]-Table2[[#This Row],[Predicted Consumption]])/Table2[[#This Row],[Consumption]])</f>
        <v>0.17117179800810808</v>
      </c>
    </row>
    <row r="6956" spans="1:11" x14ac:dyDescent="0.25">
      <c r="A6956" s="1">
        <v>40433.4375</v>
      </c>
      <c r="B6956">
        <v>11.8</v>
      </c>
      <c r="D6956" s="3">
        <v>40433.4375</v>
      </c>
      <c r="E6956">
        <v>11.8</v>
      </c>
      <c r="F6956">
        <v>6.8143700000000003</v>
      </c>
      <c r="G6956" s="5">
        <v>0.60969443746945795</v>
      </c>
      <c r="I6956">
        <f t="shared" si="108"/>
        <v>4.9856300000000005</v>
      </c>
      <c r="J6956">
        <f>Table2[[#This Row],[Consumption]]+Table2[[#This Row],[Predicted Consumption]]</f>
        <v>18.614370000000001</v>
      </c>
      <c r="K6956">
        <f>ABS((Table2[[#This Row],[Consumption]]-Table2[[#This Row],[Predicted Consumption]])/Table2[[#This Row],[Consumption]])</f>
        <v>0.42251101694915255</v>
      </c>
    </row>
    <row r="6957" spans="1:11" x14ac:dyDescent="0.25">
      <c r="A6957" s="1">
        <v>40433.447916666664</v>
      </c>
      <c r="B6957">
        <v>10.8</v>
      </c>
      <c r="D6957" s="3">
        <v>40433.447916666664</v>
      </c>
      <c r="E6957">
        <v>10.8</v>
      </c>
      <c r="F6957">
        <v>11.0947770327</v>
      </c>
      <c r="G6957" s="5">
        <v>0.32277658001498399</v>
      </c>
      <c r="I6957">
        <f t="shared" si="108"/>
        <v>0.294777032699999</v>
      </c>
      <c r="J6957">
        <f>Table2[[#This Row],[Consumption]]+Table2[[#This Row],[Predicted Consumption]]</f>
        <v>21.894777032699999</v>
      </c>
      <c r="K6957">
        <f>ABS((Table2[[#This Row],[Consumption]]-Table2[[#This Row],[Predicted Consumption]])/Table2[[#This Row],[Consumption]])</f>
        <v>2.7294169694444349E-2</v>
      </c>
    </row>
    <row r="6958" spans="1:11" x14ac:dyDescent="0.25">
      <c r="A6958" s="1">
        <v>40433.458333333336</v>
      </c>
      <c r="B6958">
        <v>9.1</v>
      </c>
      <c r="D6958" s="3">
        <v>40433.458333333336</v>
      </c>
      <c r="E6958">
        <v>9.1</v>
      </c>
      <c r="F6958">
        <v>11.791859003800001</v>
      </c>
      <c r="G6958" s="5">
        <v>0.18184544103832301</v>
      </c>
      <c r="I6958">
        <f t="shared" si="108"/>
        <v>2.6918590038000012</v>
      </c>
      <c r="J6958">
        <f>Table2[[#This Row],[Consumption]]+Table2[[#This Row],[Predicted Consumption]]</f>
        <v>20.8918590038</v>
      </c>
      <c r="K6958">
        <f>ABS((Table2[[#This Row],[Consumption]]-Table2[[#This Row],[Predicted Consumption]])/Table2[[#This Row],[Consumption]])</f>
        <v>0.2958086817362639</v>
      </c>
    </row>
    <row r="6959" spans="1:11" x14ac:dyDescent="0.25">
      <c r="A6959" s="1">
        <v>40433.46875</v>
      </c>
      <c r="B6959">
        <v>11.6</v>
      </c>
      <c r="D6959" s="3">
        <v>40433.46875</v>
      </c>
      <c r="E6959">
        <v>11.6</v>
      </c>
      <c r="F6959">
        <v>11.4997011114</v>
      </c>
      <c r="G6959" s="5">
        <v>0.87753456703446997</v>
      </c>
      <c r="I6959">
        <f t="shared" si="108"/>
        <v>0.10029888859999936</v>
      </c>
      <c r="J6959">
        <f>Table2[[#This Row],[Consumption]]+Table2[[#This Row],[Predicted Consumption]]</f>
        <v>23.099701111400002</v>
      </c>
      <c r="K6959">
        <f>ABS((Table2[[#This Row],[Consumption]]-Table2[[#This Row],[Predicted Consumption]])/Table2[[#This Row],[Consumption]])</f>
        <v>8.646455913793049E-3</v>
      </c>
    </row>
    <row r="6960" spans="1:11" x14ac:dyDescent="0.25">
      <c r="A6960" s="1">
        <v>40433.479166666664</v>
      </c>
      <c r="B6960">
        <v>10.4</v>
      </c>
      <c r="D6960" s="3">
        <v>40433.479166666664</v>
      </c>
      <c r="E6960">
        <v>10.4</v>
      </c>
      <c r="F6960">
        <v>9.0999832402000003</v>
      </c>
      <c r="G6960" s="5">
        <v>0.40255248238646901</v>
      </c>
      <c r="I6960">
        <f t="shared" si="108"/>
        <v>1.3000167598000001</v>
      </c>
      <c r="J6960">
        <f>Table2[[#This Row],[Consumption]]+Table2[[#This Row],[Predicted Consumption]]</f>
        <v>19.499983240200002</v>
      </c>
      <c r="K6960">
        <f>ABS((Table2[[#This Row],[Consumption]]-Table2[[#This Row],[Predicted Consumption]])/Table2[[#This Row],[Consumption]])</f>
        <v>0.12500161151923078</v>
      </c>
    </row>
    <row r="6961" spans="1:11" x14ac:dyDescent="0.25">
      <c r="A6961" s="1">
        <v>40433.489583333336</v>
      </c>
      <c r="B6961">
        <v>9.6999999999999993</v>
      </c>
      <c r="D6961" s="3">
        <v>40433.489583333336</v>
      </c>
      <c r="E6961">
        <v>9.6999999999999993</v>
      </c>
      <c r="F6961">
        <v>12.871916028299999</v>
      </c>
      <c r="G6961" s="5">
        <v>0.63920985046282897</v>
      </c>
      <c r="I6961">
        <f t="shared" si="108"/>
        <v>3.1719160283000001</v>
      </c>
      <c r="J6961">
        <f>Table2[[#This Row],[Consumption]]+Table2[[#This Row],[Predicted Consumption]]</f>
        <v>22.571916028299999</v>
      </c>
      <c r="K6961">
        <f>ABS((Table2[[#This Row],[Consumption]]-Table2[[#This Row],[Predicted Consumption]])/Table2[[#This Row],[Consumption]])</f>
        <v>0.32700165240206192</v>
      </c>
    </row>
    <row r="6962" spans="1:11" x14ac:dyDescent="0.25">
      <c r="A6962" s="1">
        <v>40433.5</v>
      </c>
      <c r="B6962">
        <v>7.5</v>
      </c>
      <c r="D6962" s="3">
        <v>40433.5</v>
      </c>
      <c r="E6962">
        <v>7.5</v>
      </c>
      <c r="F6962">
        <v>9.5999962118099997</v>
      </c>
      <c r="G6962" s="5">
        <v>0.30454680828314201</v>
      </c>
      <c r="I6962">
        <f t="shared" si="108"/>
        <v>2.0999962118099997</v>
      </c>
      <c r="J6962">
        <f>Table2[[#This Row],[Consumption]]+Table2[[#This Row],[Predicted Consumption]]</f>
        <v>17.099996211810002</v>
      </c>
      <c r="K6962">
        <f>ABS((Table2[[#This Row],[Consumption]]-Table2[[#This Row],[Predicted Consumption]])/Table2[[#This Row],[Consumption]])</f>
        <v>0.27999949490799997</v>
      </c>
    </row>
    <row r="6963" spans="1:11" x14ac:dyDescent="0.25">
      <c r="A6963" s="1">
        <v>40433.510416666664</v>
      </c>
      <c r="B6963">
        <v>9.6</v>
      </c>
      <c r="D6963" s="3">
        <v>40433.510416666664</v>
      </c>
      <c r="E6963">
        <v>9.6</v>
      </c>
      <c r="F6963">
        <v>12.548057244600001</v>
      </c>
      <c r="G6963" s="5">
        <v>0.82089003156065099</v>
      </c>
      <c r="I6963">
        <f t="shared" si="108"/>
        <v>2.9480572446000011</v>
      </c>
      <c r="J6963">
        <f>Table2[[#This Row],[Consumption]]+Table2[[#This Row],[Predicted Consumption]]</f>
        <v>22.1480572446</v>
      </c>
      <c r="K6963">
        <f>ABS((Table2[[#This Row],[Consumption]]-Table2[[#This Row],[Predicted Consumption]])/Table2[[#This Row],[Consumption]])</f>
        <v>0.30708929631250015</v>
      </c>
    </row>
    <row r="6964" spans="1:11" x14ac:dyDescent="0.25">
      <c r="A6964" s="1">
        <v>40433.520833333336</v>
      </c>
      <c r="B6964">
        <v>7.4</v>
      </c>
      <c r="D6964" s="3">
        <v>40433.520833333336</v>
      </c>
      <c r="E6964">
        <v>7.4</v>
      </c>
      <c r="F6964">
        <v>7.4976262192499998</v>
      </c>
      <c r="G6964" s="5">
        <v>0.57802504768273399</v>
      </c>
      <c r="I6964">
        <f t="shared" si="108"/>
        <v>9.762621924999948E-2</v>
      </c>
      <c r="J6964">
        <f>Table2[[#This Row],[Consumption]]+Table2[[#This Row],[Predicted Consumption]]</f>
        <v>14.89762621925</v>
      </c>
      <c r="K6964">
        <f>ABS((Table2[[#This Row],[Consumption]]-Table2[[#This Row],[Predicted Consumption]])/Table2[[#This Row],[Consumption]])</f>
        <v>1.319273233108101E-2</v>
      </c>
    </row>
    <row r="6965" spans="1:11" x14ac:dyDescent="0.25">
      <c r="A6965" s="1">
        <v>40433.53125</v>
      </c>
      <c r="B6965">
        <v>10.5</v>
      </c>
      <c r="D6965" s="3">
        <v>40433.53125</v>
      </c>
      <c r="E6965">
        <v>10.5</v>
      </c>
      <c r="F6965">
        <v>9.5999973482699996</v>
      </c>
      <c r="G6965" s="5">
        <v>0.53262023948733095</v>
      </c>
      <c r="I6965">
        <f t="shared" si="108"/>
        <v>0.90000265173000038</v>
      </c>
      <c r="J6965">
        <f>Table2[[#This Row],[Consumption]]+Table2[[#This Row],[Predicted Consumption]]</f>
        <v>20.099997348270001</v>
      </c>
      <c r="K6965">
        <f>ABS((Table2[[#This Row],[Consumption]]-Table2[[#This Row],[Predicted Consumption]])/Table2[[#This Row],[Consumption]])</f>
        <v>8.5714538260000042E-2</v>
      </c>
    </row>
    <row r="6966" spans="1:11" x14ac:dyDescent="0.25">
      <c r="A6966" s="1">
        <v>40433.541666666664</v>
      </c>
      <c r="B6966">
        <v>9.5</v>
      </c>
      <c r="D6966" s="3">
        <v>40433.541666666664</v>
      </c>
      <c r="E6966">
        <v>9.5</v>
      </c>
      <c r="F6966">
        <v>9.6999995543199997</v>
      </c>
      <c r="G6966" s="5">
        <v>0.34010690849449998</v>
      </c>
      <c r="I6966">
        <f t="shared" si="108"/>
        <v>0.19999955431999972</v>
      </c>
      <c r="J6966">
        <f>Table2[[#This Row],[Consumption]]+Table2[[#This Row],[Predicted Consumption]]</f>
        <v>19.199999554320001</v>
      </c>
      <c r="K6966">
        <f>ABS((Table2[[#This Row],[Consumption]]-Table2[[#This Row],[Predicted Consumption]])/Table2[[#This Row],[Consumption]])</f>
        <v>2.1052584665263128E-2</v>
      </c>
    </row>
    <row r="6967" spans="1:11" x14ac:dyDescent="0.25">
      <c r="A6967" s="1">
        <v>40433.552083333336</v>
      </c>
      <c r="B6967">
        <v>9.1999999999999993</v>
      </c>
      <c r="D6967" s="3">
        <v>40433.552083333336</v>
      </c>
      <c r="E6967">
        <v>9.1999999999999993</v>
      </c>
      <c r="F6967">
        <v>10.099997348200001</v>
      </c>
      <c r="G6967" s="5">
        <v>0.73620126567575905</v>
      </c>
      <c r="I6967">
        <f t="shared" si="108"/>
        <v>0.89999734820000121</v>
      </c>
      <c r="J6967">
        <f>Table2[[#This Row],[Consumption]]+Table2[[#This Row],[Predicted Consumption]]</f>
        <v>19.299997348200002</v>
      </c>
      <c r="K6967">
        <f>ABS((Table2[[#This Row],[Consumption]]-Table2[[#This Row],[Predicted Consumption]])/Table2[[#This Row],[Consumption]])</f>
        <v>9.7825798717391443E-2</v>
      </c>
    </row>
    <row r="6968" spans="1:11" x14ac:dyDescent="0.25">
      <c r="A6968" s="1">
        <v>40433.5625</v>
      </c>
      <c r="B6968">
        <v>10.199999999999999</v>
      </c>
      <c r="D6968" s="3">
        <v>40433.5625</v>
      </c>
      <c r="E6968">
        <v>10.199999999999999</v>
      </c>
      <c r="F6968">
        <v>11.5973401405</v>
      </c>
      <c r="G6968" s="5">
        <v>0.45577821310672401</v>
      </c>
      <c r="I6968">
        <f t="shared" si="108"/>
        <v>1.3973401405000008</v>
      </c>
      <c r="J6968">
        <f>Table2[[#This Row],[Consumption]]+Table2[[#This Row],[Predicted Consumption]]</f>
        <v>21.797340140499998</v>
      </c>
      <c r="K6968">
        <f>ABS((Table2[[#This Row],[Consumption]]-Table2[[#This Row],[Predicted Consumption]])/Table2[[#This Row],[Consumption]])</f>
        <v>0.13699413142156872</v>
      </c>
    </row>
    <row r="6969" spans="1:11" x14ac:dyDescent="0.25">
      <c r="A6969" s="1">
        <v>40433.572916666664</v>
      </c>
      <c r="B6969">
        <v>9.1999999999999993</v>
      </c>
      <c r="D6969" s="3">
        <v>40433.572916666664</v>
      </c>
      <c r="E6969">
        <v>9.1999999999999993</v>
      </c>
      <c r="F6969">
        <v>9.6999995543199997</v>
      </c>
      <c r="G6969" s="5">
        <v>0.29090497295286999</v>
      </c>
      <c r="I6969">
        <f t="shared" si="108"/>
        <v>0.49999955432000043</v>
      </c>
      <c r="J6969">
        <f>Table2[[#This Row],[Consumption]]+Table2[[#This Row],[Predicted Consumption]]</f>
        <v>18.899999554319997</v>
      </c>
      <c r="K6969">
        <f>ABS((Table2[[#This Row],[Consumption]]-Table2[[#This Row],[Predicted Consumption]])/Table2[[#This Row],[Consumption]])</f>
        <v>5.4347777643478312E-2</v>
      </c>
    </row>
    <row r="6970" spans="1:11" x14ac:dyDescent="0.25">
      <c r="A6970" s="1">
        <v>40433.583333333336</v>
      </c>
      <c r="B6970">
        <v>9.1999999999999993</v>
      </c>
      <c r="D6970" s="3">
        <v>40433.583333333336</v>
      </c>
      <c r="E6970">
        <v>9.1999999999999993</v>
      </c>
      <c r="F6970">
        <v>10.1999993633</v>
      </c>
      <c r="G6970" s="5">
        <v>0.410965320885671</v>
      </c>
      <c r="I6970">
        <f t="shared" si="108"/>
        <v>0.99999936330000061</v>
      </c>
      <c r="J6970">
        <f>Table2[[#This Row],[Consumption]]+Table2[[#This Row],[Predicted Consumption]]</f>
        <v>19.399999363299997</v>
      </c>
      <c r="K6970">
        <f>ABS((Table2[[#This Row],[Consumption]]-Table2[[#This Row],[Predicted Consumption]])/Table2[[#This Row],[Consumption]])</f>
        <v>0.10869558296739137</v>
      </c>
    </row>
    <row r="6971" spans="1:11" x14ac:dyDescent="0.25">
      <c r="A6971" s="1">
        <v>40433.59375</v>
      </c>
      <c r="B6971">
        <v>10</v>
      </c>
      <c r="D6971" s="3">
        <v>40433.59375</v>
      </c>
      <c r="E6971">
        <v>10</v>
      </c>
      <c r="I6971">
        <f t="shared" si="108"/>
        <v>10</v>
      </c>
      <c r="J6971">
        <f>Table2[[#This Row],[Consumption]]+Table2[[#This Row],[Predicted Consumption]]</f>
        <v>10</v>
      </c>
      <c r="K6971">
        <f>ABS((Table2[[#This Row],[Consumption]]-Table2[[#This Row],[Predicted Consumption]])/Table2[[#This Row],[Consumption]])</f>
        <v>1</v>
      </c>
    </row>
    <row r="6972" spans="1:11" x14ac:dyDescent="0.25">
      <c r="A6972" s="1">
        <v>40433.604166666664</v>
      </c>
      <c r="B6972">
        <v>9.6</v>
      </c>
      <c r="D6972" s="3">
        <v>40433.604166666664</v>
      </c>
      <c r="E6972">
        <v>9.6</v>
      </c>
      <c r="F6972">
        <v>9.8999998929899995</v>
      </c>
      <c r="G6972" s="5">
        <v>0.253613831389498</v>
      </c>
      <c r="I6972">
        <f t="shared" si="108"/>
        <v>0.29999989298999985</v>
      </c>
      <c r="J6972">
        <f>Table2[[#This Row],[Consumption]]+Table2[[#This Row],[Predicted Consumption]]</f>
        <v>19.499999892989997</v>
      </c>
      <c r="K6972">
        <f>ABS((Table2[[#This Row],[Consumption]]-Table2[[#This Row],[Predicted Consumption]])/Table2[[#This Row],[Consumption]])</f>
        <v>3.1249988853124987E-2</v>
      </c>
    </row>
    <row r="6973" spans="1:11" x14ac:dyDescent="0.25">
      <c r="A6973" s="1">
        <v>40433.614583333336</v>
      </c>
      <c r="B6973">
        <v>10.199999999999999</v>
      </c>
      <c r="D6973" s="3">
        <v>40433.614583333336</v>
      </c>
      <c r="E6973">
        <v>10.199999999999999</v>
      </c>
      <c r="F6973">
        <v>7.3901133662899996</v>
      </c>
      <c r="G6973" s="5">
        <v>0.30834512883750598</v>
      </c>
      <c r="I6973">
        <f t="shared" si="108"/>
        <v>2.8098866337099997</v>
      </c>
      <c r="J6973">
        <f>Table2[[#This Row],[Consumption]]+Table2[[#This Row],[Predicted Consumption]]</f>
        <v>17.590113366289998</v>
      </c>
      <c r="K6973">
        <f>ABS((Table2[[#This Row],[Consumption]]-Table2[[#This Row],[Predicted Consumption]])/Table2[[#This Row],[Consumption]])</f>
        <v>0.2754790817362745</v>
      </c>
    </row>
    <row r="6974" spans="1:11" x14ac:dyDescent="0.25">
      <c r="A6974" s="1">
        <v>40433.625</v>
      </c>
      <c r="B6974">
        <v>9.1999999999999993</v>
      </c>
      <c r="D6974" s="3">
        <v>40433.625</v>
      </c>
      <c r="E6974">
        <v>9.1999999999999993</v>
      </c>
      <c r="F6974">
        <v>9.1999976134400008</v>
      </c>
      <c r="G6974" s="5">
        <v>0.319778983829413</v>
      </c>
      <c r="I6974">
        <f t="shared" si="108"/>
        <v>2.3865599985128938E-6</v>
      </c>
      <c r="J6974">
        <f>Table2[[#This Row],[Consumption]]+Table2[[#This Row],[Predicted Consumption]]</f>
        <v>18.39999761344</v>
      </c>
      <c r="K6974">
        <f>ABS((Table2[[#This Row],[Consumption]]-Table2[[#This Row],[Predicted Consumption]])/Table2[[#This Row],[Consumption]])</f>
        <v>2.5940869549053197E-7</v>
      </c>
    </row>
    <row r="6975" spans="1:11" x14ac:dyDescent="0.25">
      <c r="A6975" s="1">
        <v>40433.635416666664</v>
      </c>
      <c r="B6975">
        <v>9.9</v>
      </c>
      <c r="D6975" s="3">
        <v>40433.635416666664</v>
      </c>
      <c r="E6975">
        <v>9.9</v>
      </c>
      <c r="F6975">
        <v>10.1999995543</v>
      </c>
      <c r="G6975" s="5">
        <v>0.25777847821460997</v>
      </c>
      <c r="I6975">
        <f t="shared" si="108"/>
        <v>0.29999955429999936</v>
      </c>
      <c r="J6975">
        <f>Table2[[#This Row],[Consumption]]+Table2[[#This Row],[Predicted Consumption]]</f>
        <v>20.099999554299998</v>
      </c>
      <c r="K6975">
        <f>ABS((Table2[[#This Row],[Consumption]]-Table2[[#This Row],[Predicted Consumption]])/Table2[[#This Row],[Consumption]])</f>
        <v>3.0302985282828217E-2</v>
      </c>
    </row>
    <row r="6976" spans="1:11" x14ac:dyDescent="0.25">
      <c r="A6976" s="1">
        <v>40433.645833333336</v>
      </c>
      <c r="B6976">
        <v>9.1999999999999993</v>
      </c>
      <c r="D6976" s="3">
        <v>40433.645833333336</v>
      </c>
      <c r="E6976">
        <v>9.1999999999999993</v>
      </c>
      <c r="F6976">
        <v>9.5999981437899997</v>
      </c>
      <c r="G6976" s="5">
        <v>0.21228899932985601</v>
      </c>
      <c r="I6976">
        <f t="shared" si="108"/>
        <v>0.39999814379000043</v>
      </c>
      <c r="J6976">
        <f>Table2[[#This Row],[Consumption]]+Table2[[#This Row],[Predicted Consumption]]</f>
        <v>18.799998143789999</v>
      </c>
      <c r="K6976">
        <f>ABS((Table2[[#This Row],[Consumption]]-Table2[[#This Row],[Predicted Consumption]])/Table2[[#This Row],[Consumption]])</f>
        <v>4.3478059107608748E-2</v>
      </c>
    </row>
    <row r="6977" spans="1:11" x14ac:dyDescent="0.25">
      <c r="A6977" s="1">
        <v>40433.65625</v>
      </c>
      <c r="B6977">
        <v>9.6</v>
      </c>
      <c r="D6977" s="3">
        <v>40433.65625</v>
      </c>
      <c r="E6977">
        <v>9.6</v>
      </c>
      <c r="F6977">
        <v>9.8999999250900004</v>
      </c>
      <c r="G6977" s="5">
        <v>0.21121621650015099</v>
      </c>
      <c r="I6977">
        <f t="shared" si="108"/>
        <v>0.29999992509000073</v>
      </c>
      <c r="J6977">
        <f>Table2[[#This Row],[Consumption]]+Table2[[#This Row],[Predicted Consumption]]</f>
        <v>19.499999925090002</v>
      </c>
      <c r="K6977">
        <f>ABS((Table2[[#This Row],[Consumption]]-Table2[[#This Row],[Predicted Consumption]])/Table2[[#This Row],[Consumption]])</f>
        <v>3.1249992196875076E-2</v>
      </c>
    </row>
    <row r="6978" spans="1:11" x14ac:dyDescent="0.25">
      <c r="A6978" s="1">
        <v>40433.666666666664</v>
      </c>
      <c r="B6978">
        <v>8.9</v>
      </c>
      <c r="D6978" s="3">
        <v>40433.666666666664</v>
      </c>
      <c r="E6978">
        <v>8.9</v>
      </c>
      <c r="F6978">
        <v>9.7999987006500007</v>
      </c>
      <c r="G6978" s="5">
        <v>0.18729016034141499</v>
      </c>
      <c r="I6978">
        <f t="shared" si="108"/>
        <v>0.89999870065000032</v>
      </c>
      <c r="J6978">
        <f>Table2[[#This Row],[Consumption]]+Table2[[#This Row],[Predicted Consumption]]</f>
        <v>18.699998700649999</v>
      </c>
      <c r="K6978">
        <f>ABS((Table2[[#This Row],[Consumption]]-Table2[[#This Row],[Predicted Consumption]])/Table2[[#This Row],[Consumption]])</f>
        <v>0.10112344951123599</v>
      </c>
    </row>
    <row r="6979" spans="1:11" x14ac:dyDescent="0.25">
      <c r="A6979" s="1">
        <v>40433.677083333336</v>
      </c>
      <c r="B6979">
        <v>9.5</v>
      </c>
      <c r="D6979" s="3">
        <v>40433.677083333336</v>
      </c>
      <c r="E6979">
        <v>9.5</v>
      </c>
      <c r="F6979">
        <v>6.3521000000000001</v>
      </c>
      <c r="G6979" s="5">
        <v>0.150116675154298</v>
      </c>
      <c r="I6979">
        <f t="shared" si="108"/>
        <v>3.1478999999999999</v>
      </c>
      <c r="J6979">
        <f>Table2[[#This Row],[Consumption]]+Table2[[#This Row],[Predicted Consumption]]</f>
        <v>15.8521</v>
      </c>
      <c r="K6979">
        <f>ABS((Table2[[#This Row],[Consumption]]-Table2[[#This Row],[Predicted Consumption]])/Table2[[#This Row],[Consumption]])</f>
        <v>0.33135789473684207</v>
      </c>
    </row>
    <row r="6980" spans="1:11" x14ac:dyDescent="0.25">
      <c r="A6980" s="1">
        <v>40433.6875</v>
      </c>
      <c r="B6980">
        <v>9.5</v>
      </c>
      <c r="D6980" s="3">
        <v>40433.6875</v>
      </c>
      <c r="E6980">
        <v>9.5</v>
      </c>
      <c r="F6980">
        <v>10.1999995543</v>
      </c>
      <c r="G6980" s="5">
        <v>0.231180826733693</v>
      </c>
      <c r="I6980">
        <f t="shared" ref="I6980:I7043" si="109">ABS(F6980-E6980)</f>
        <v>0.69999955429999972</v>
      </c>
      <c r="J6980">
        <f>Table2[[#This Row],[Consumption]]+Table2[[#This Row],[Predicted Consumption]]</f>
        <v>19.6999995543</v>
      </c>
      <c r="K6980">
        <f>ABS((Table2[[#This Row],[Consumption]]-Table2[[#This Row],[Predicted Consumption]])/Table2[[#This Row],[Consumption]])</f>
        <v>7.3684163610526279E-2</v>
      </c>
    </row>
    <row r="6981" spans="1:11" x14ac:dyDescent="0.25">
      <c r="A6981" s="1">
        <v>40433.697916666664</v>
      </c>
      <c r="B6981">
        <v>9.4</v>
      </c>
      <c r="D6981" s="3">
        <v>40433.697916666664</v>
      </c>
      <c r="E6981">
        <v>9.4</v>
      </c>
      <c r="F6981">
        <v>8.8998417539000005</v>
      </c>
      <c r="G6981" s="5">
        <v>0.72638904428329198</v>
      </c>
      <c r="I6981">
        <f t="shared" si="109"/>
        <v>0.50015824609999981</v>
      </c>
      <c r="J6981">
        <f>Table2[[#This Row],[Consumption]]+Table2[[#This Row],[Predicted Consumption]]</f>
        <v>18.299841753900001</v>
      </c>
      <c r="K6981">
        <f>ABS((Table2[[#This Row],[Consumption]]-Table2[[#This Row],[Predicted Consumption]])/Table2[[#This Row],[Consumption]])</f>
        <v>5.3208324053191466E-2</v>
      </c>
    </row>
    <row r="6982" spans="1:11" x14ac:dyDescent="0.25">
      <c r="A6982" s="1">
        <v>40433.708333333336</v>
      </c>
      <c r="B6982">
        <v>9.3000000000000007</v>
      </c>
      <c r="D6982" s="3">
        <v>40433.708333333336</v>
      </c>
      <c r="E6982">
        <v>9.3000000000000007</v>
      </c>
      <c r="F6982">
        <v>8.8998417539000005</v>
      </c>
      <c r="G6982" s="5">
        <v>0.68684272408844604</v>
      </c>
      <c r="I6982">
        <f t="shared" si="109"/>
        <v>0.40015824610000017</v>
      </c>
      <c r="J6982">
        <f>Table2[[#This Row],[Consumption]]+Table2[[#This Row],[Predicted Consumption]]</f>
        <v>18.199841753900003</v>
      </c>
      <c r="K6982">
        <f>ABS((Table2[[#This Row],[Consumption]]-Table2[[#This Row],[Predicted Consumption]])/Table2[[#This Row],[Consumption]])</f>
        <v>4.3027768397849477E-2</v>
      </c>
    </row>
    <row r="6983" spans="1:11" x14ac:dyDescent="0.25">
      <c r="A6983" s="1">
        <v>40433.71875</v>
      </c>
      <c r="B6983">
        <v>6</v>
      </c>
      <c r="D6983" s="3">
        <v>40433.71875</v>
      </c>
      <c r="E6983">
        <v>6</v>
      </c>
      <c r="F6983">
        <v>9.4</v>
      </c>
      <c r="G6983" s="5">
        <v>0.49487532191191402</v>
      </c>
      <c r="I6983">
        <f t="shared" si="109"/>
        <v>3.4000000000000004</v>
      </c>
      <c r="J6983">
        <f>Table2[[#This Row],[Consumption]]+Table2[[#This Row],[Predicted Consumption]]</f>
        <v>15.4</v>
      </c>
      <c r="K6983">
        <f>ABS((Table2[[#This Row],[Consumption]]-Table2[[#This Row],[Predicted Consumption]])/Table2[[#This Row],[Consumption]])</f>
        <v>0.56666666666666676</v>
      </c>
    </row>
    <row r="6984" spans="1:11" x14ac:dyDescent="0.25">
      <c r="A6984" s="1">
        <v>40433.729166666664</v>
      </c>
      <c r="B6984">
        <v>5.0999999999999996</v>
      </c>
      <c r="D6984" s="3">
        <v>40433.729166666664</v>
      </c>
      <c r="E6984">
        <v>5.0999999999999996</v>
      </c>
      <c r="F6984">
        <v>7.5966767069400003</v>
      </c>
      <c r="G6984" s="5">
        <v>0.215053471866027</v>
      </c>
      <c r="I6984">
        <f t="shared" si="109"/>
        <v>2.4966767069400007</v>
      </c>
      <c r="J6984">
        <f>Table2[[#This Row],[Consumption]]+Table2[[#This Row],[Predicted Consumption]]</f>
        <v>12.69667670694</v>
      </c>
      <c r="K6984">
        <f>ABS((Table2[[#This Row],[Consumption]]-Table2[[#This Row],[Predicted Consumption]])/Table2[[#This Row],[Consumption]])</f>
        <v>0.48954445234117661</v>
      </c>
    </row>
    <row r="6985" spans="1:11" x14ac:dyDescent="0.25">
      <c r="A6985" s="1">
        <v>40433.739583333336</v>
      </c>
      <c r="B6985">
        <v>5.3</v>
      </c>
      <c r="D6985" s="3">
        <v>40433.739583333336</v>
      </c>
      <c r="E6985">
        <v>5.3</v>
      </c>
      <c r="F6985">
        <v>5.1999754229199997</v>
      </c>
      <c r="G6985" s="5">
        <v>0.53828248623576203</v>
      </c>
      <c r="I6985">
        <f t="shared" si="109"/>
        <v>0.10002457708000012</v>
      </c>
      <c r="J6985">
        <f>Table2[[#This Row],[Consumption]]+Table2[[#This Row],[Predicted Consumption]]</f>
        <v>10.499975422919999</v>
      </c>
      <c r="K6985">
        <f>ABS((Table2[[#This Row],[Consumption]]-Table2[[#This Row],[Predicted Consumption]])/Table2[[#This Row],[Consumption]])</f>
        <v>1.8872561713207572E-2</v>
      </c>
    </row>
    <row r="6986" spans="1:11" x14ac:dyDescent="0.25">
      <c r="A6986" s="1">
        <v>40433.75</v>
      </c>
      <c r="B6986">
        <v>5.0999999999999996</v>
      </c>
      <c r="D6986" s="3">
        <v>40433.75</v>
      </c>
      <c r="E6986">
        <v>5.0999999999999996</v>
      </c>
      <c r="F6986">
        <v>5.4999946235700001</v>
      </c>
      <c r="G6986" s="5">
        <v>0.27752434188520497</v>
      </c>
      <c r="I6986">
        <f t="shared" si="109"/>
        <v>0.39999462357000048</v>
      </c>
      <c r="J6986">
        <f>Table2[[#This Row],[Consumption]]+Table2[[#This Row],[Predicted Consumption]]</f>
        <v>10.59999462357</v>
      </c>
      <c r="K6986">
        <f>ABS((Table2[[#This Row],[Consumption]]-Table2[[#This Row],[Predicted Consumption]])/Table2[[#This Row],[Consumption]])</f>
        <v>7.8430318347058922E-2</v>
      </c>
    </row>
    <row r="6987" spans="1:11" x14ac:dyDescent="0.25">
      <c r="A6987" s="1">
        <v>40433.760416666664</v>
      </c>
      <c r="B6987">
        <v>1.5</v>
      </c>
      <c r="D6987" s="3">
        <v>40433.760416666664</v>
      </c>
      <c r="E6987">
        <v>1.5</v>
      </c>
      <c r="F6987">
        <v>6.8143700000000003</v>
      </c>
      <c r="G6987" s="5">
        <v>0.23579850348806</v>
      </c>
      <c r="I6987">
        <f t="shared" si="109"/>
        <v>5.3143700000000003</v>
      </c>
      <c r="J6987">
        <f>Table2[[#This Row],[Consumption]]+Table2[[#This Row],[Predicted Consumption]]</f>
        <v>8.3143700000000003</v>
      </c>
      <c r="K6987">
        <f>ABS((Table2[[#This Row],[Consumption]]-Table2[[#This Row],[Predicted Consumption]])/Table2[[#This Row],[Consumption]])</f>
        <v>3.5429133333333334</v>
      </c>
    </row>
    <row r="6988" spans="1:11" x14ac:dyDescent="0.25">
      <c r="A6988" s="1">
        <v>40433.770833333336</v>
      </c>
      <c r="B6988">
        <v>1.4</v>
      </c>
      <c r="D6988" s="3">
        <v>40433.770833333336</v>
      </c>
      <c r="E6988">
        <v>1.4</v>
      </c>
      <c r="F6988">
        <v>1.3</v>
      </c>
      <c r="G6988" s="5">
        <v>0.35465925404724402</v>
      </c>
      <c r="I6988">
        <f t="shared" si="109"/>
        <v>9.9999999999999867E-2</v>
      </c>
      <c r="J6988">
        <f>Table2[[#This Row],[Consumption]]+Table2[[#This Row],[Predicted Consumption]]</f>
        <v>2.7</v>
      </c>
      <c r="K6988">
        <f>ABS((Table2[[#This Row],[Consumption]]-Table2[[#This Row],[Predicted Consumption]])/Table2[[#This Row],[Consumption]])</f>
        <v>7.1428571428571341E-2</v>
      </c>
    </row>
    <row r="6989" spans="1:11" x14ac:dyDescent="0.25">
      <c r="A6989" s="1">
        <v>40433.78125</v>
      </c>
      <c r="B6989">
        <v>1.3</v>
      </c>
      <c r="D6989" s="3">
        <v>40433.78125</v>
      </c>
      <c r="E6989">
        <v>1.3</v>
      </c>
      <c r="F6989">
        <v>1.3</v>
      </c>
      <c r="G6989" s="5">
        <v>0.40926807917772401</v>
      </c>
      <c r="I6989">
        <f t="shared" si="109"/>
        <v>0</v>
      </c>
      <c r="J6989">
        <f>Table2[[#This Row],[Consumption]]+Table2[[#This Row],[Predicted Consumption]]</f>
        <v>2.6</v>
      </c>
      <c r="K6989">
        <f>ABS((Table2[[#This Row],[Consumption]]-Table2[[#This Row],[Predicted Consumption]])/Table2[[#This Row],[Consumption]])</f>
        <v>0</v>
      </c>
    </row>
    <row r="6990" spans="1:11" x14ac:dyDescent="0.25">
      <c r="A6990" s="1">
        <v>40433.791666666664</v>
      </c>
      <c r="B6990">
        <v>1.3</v>
      </c>
      <c r="D6990" s="3">
        <v>40433.791666666664</v>
      </c>
      <c r="E6990">
        <v>1.3</v>
      </c>
      <c r="F6990">
        <v>1.2</v>
      </c>
      <c r="G6990" s="5">
        <v>0.38842038514043298</v>
      </c>
      <c r="I6990">
        <f t="shared" si="109"/>
        <v>0.10000000000000009</v>
      </c>
      <c r="J6990">
        <f>Table2[[#This Row],[Consumption]]+Table2[[#This Row],[Predicted Consumption]]</f>
        <v>2.5</v>
      </c>
      <c r="K6990">
        <f>ABS((Table2[[#This Row],[Consumption]]-Table2[[#This Row],[Predicted Consumption]])/Table2[[#This Row],[Consumption]])</f>
        <v>7.6923076923076983E-2</v>
      </c>
    </row>
    <row r="6991" spans="1:11" x14ac:dyDescent="0.25">
      <c r="A6991" s="1">
        <v>40433.802083333336</v>
      </c>
      <c r="B6991">
        <v>1.4</v>
      </c>
      <c r="D6991" s="3">
        <v>40433.802083333336</v>
      </c>
      <c r="E6991">
        <v>1.4</v>
      </c>
      <c r="F6991">
        <v>1.3</v>
      </c>
      <c r="G6991" s="5">
        <v>0.38050038170821499</v>
      </c>
      <c r="I6991">
        <f t="shared" si="109"/>
        <v>9.9999999999999867E-2</v>
      </c>
      <c r="J6991">
        <f>Table2[[#This Row],[Consumption]]+Table2[[#This Row],[Predicted Consumption]]</f>
        <v>2.7</v>
      </c>
      <c r="K6991">
        <f>ABS((Table2[[#This Row],[Consumption]]-Table2[[#This Row],[Predicted Consumption]])/Table2[[#This Row],[Consumption]])</f>
        <v>7.1428571428571341E-2</v>
      </c>
    </row>
    <row r="6992" spans="1:11" x14ac:dyDescent="0.25">
      <c r="A6992" s="1">
        <v>40433.8125</v>
      </c>
      <c r="B6992">
        <v>1.3</v>
      </c>
      <c r="D6992" s="3">
        <v>40433.8125</v>
      </c>
      <c r="E6992">
        <v>1.3</v>
      </c>
      <c r="F6992">
        <v>1.3</v>
      </c>
      <c r="G6992" s="5">
        <v>0.70865238307582001</v>
      </c>
      <c r="I6992">
        <f t="shared" si="109"/>
        <v>0</v>
      </c>
      <c r="J6992">
        <f>Table2[[#This Row],[Consumption]]+Table2[[#This Row],[Predicted Consumption]]</f>
        <v>2.6</v>
      </c>
      <c r="K6992">
        <f>ABS((Table2[[#This Row],[Consumption]]-Table2[[#This Row],[Predicted Consumption]])/Table2[[#This Row],[Consumption]])</f>
        <v>0</v>
      </c>
    </row>
    <row r="6993" spans="1:11" x14ac:dyDescent="0.25">
      <c r="A6993" s="1">
        <v>40433.822916666664</v>
      </c>
      <c r="B6993">
        <v>1.3</v>
      </c>
      <c r="D6993" s="3">
        <v>40433.822916666664</v>
      </c>
      <c r="E6993">
        <v>1.3</v>
      </c>
      <c r="F6993">
        <v>1.3</v>
      </c>
      <c r="G6993" s="5">
        <v>0.531902474360193</v>
      </c>
      <c r="I6993">
        <f t="shared" si="109"/>
        <v>0</v>
      </c>
      <c r="J6993">
        <f>Table2[[#This Row],[Consumption]]+Table2[[#This Row],[Predicted Consumption]]</f>
        <v>2.6</v>
      </c>
      <c r="K6993">
        <f>ABS((Table2[[#This Row],[Consumption]]-Table2[[#This Row],[Predicted Consumption]])/Table2[[#This Row],[Consumption]])</f>
        <v>0</v>
      </c>
    </row>
    <row r="6994" spans="1:11" x14ac:dyDescent="0.25">
      <c r="A6994" s="1">
        <v>40433.833333333336</v>
      </c>
      <c r="B6994">
        <v>1.4</v>
      </c>
      <c r="D6994" s="3">
        <v>40433.833333333336</v>
      </c>
      <c r="E6994">
        <v>1.4</v>
      </c>
      <c r="F6994">
        <v>1.3</v>
      </c>
      <c r="G6994" s="5">
        <v>0.51295757006609899</v>
      </c>
      <c r="I6994">
        <f t="shared" si="109"/>
        <v>9.9999999999999867E-2</v>
      </c>
      <c r="J6994">
        <f>Table2[[#This Row],[Consumption]]+Table2[[#This Row],[Predicted Consumption]]</f>
        <v>2.7</v>
      </c>
      <c r="K6994">
        <f>ABS((Table2[[#This Row],[Consumption]]-Table2[[#This Row],[Predicted Consumption]])/Table2[[#This Row],[Consumption]])</f>
        <v>7.1428571428571341E-2</v>
      </c>
    </row>
    <row r="6995" spans="1:11" x14ac:dyDescent="0.25">
      <c r="A6995" s="1">
        <v>40433.84375</v>
      </c>
      <c r="B6995">
        <v>1.3</v>
      </c>
      <c r="D6995" s="3">
        <v>40433.84375</v>
      </c>
      <c r="E6995">
        <v>1.3</v>
      </c>
      <c r="F6995">
        <v>1.3</v>
      </c>
      <c r="G6995" s="5">
        <v>0.84356163232576398</v>
      </c>
      <c r="I6995">
        <f t="shared" si="109"/>
        <v>0</v>
      </c>
      <c r="J6995">
        <f>Table2[[#This Row],[Consumption]]+Table2[[#This Row],[Predicted Consumption]]</f>
        <v>2.6</v>
      </c>
      <c r="K6995">
        <f>ABS((Table2[[#This Row],[Consumption]]-Table2[[#This Row],[Predicted Consumption]])/Table2[[#This Row],[Consumption]])</f>
        <v>0</v>
      </c>
    </row>
    <row r="6996" spans="1:11" x14ac:dyDescent="0.25">
      <c r="A6996" s="1">
        <v>40433.854166666664</v>
      </c>
      <c r="B6996">
        <v>1.3</v>
      </c>
      <c r="D6996" s="3">
        <v>40433.854166666664</v>
      </c>
      <c r="E6996">
        <v>1.3</v>
      </c>
      <c r="F6996">
        <v>1.3</v>
      </c>
      <c r="G6996" s="5">
        <v>0.75252611541340697</v>
      </c>
      <c r="I6996">
        <f t="shared" si="109"/>
        <v>0</v>
      </c>
      <c r="J6996">
        <f>Table2[[#This Row],[Consumption]]+Table2[[#This Row],[Predicted Consumption]]</f>
        <v>2.6</v>
      </c>
      <c r="K6996">
        <f>ABS((Table2[[#This Row],[Consumption]]-Table2[[#This Row],[Predicted Consumption]])/Table2[[#This Row],[Consumption]])</f>
        <v>0</v>
      </c>
    </row>
    <row r="6997" spans="1:11" x14ac:dyDescent="0.25">
      <c r="A6997" s="1">
        <v>40433.864583333336</v>
      </c>
      <c r="B6997">
        <v>1.4</v>
      </c>
      <c r="D6997" s="3">
        <v>40433.864583333336</v>
      </c>
      <c r="E6997">
        <v>1.4</v>
      </c>
      <c r="F6997">
        <v>1.4</v>
      </c>
      <c r="G6997" s="5">
        <v>0.48844982992170899</v>
      </c>
      <c r="I6997">
        <f t="shared" si="109"/>
        <v>0</v>
      </c>
      <c r="J6997">
        <f>Table2[[#This Row],[Consumption]]+Table2[[#This Row],[Predicted Consumption]]</f>
        <v>2.8</v>
      </c>
      <c r="K6997">
        <f>ABS((Table2[[#This Row],[Consumption]]-Table2[[#This Row],[Predicted Consumption]])/Table2[[#This Row],[Consumption]])</f>
        <v>0</v>
      </c>
    </row>
    <row r="6998" spans="1:11" x14ac:dyDescent="0.25">
      <c r="A6998" s="1">
        <v>40433.875</v>
      </c>
      <c r="B6998">
        <v>1.3</v>
      </c>
      <c r="D6998" s="3">
        <v>40433.875</v>
      </c>
      <c r="E6998">
        <v>1.3</v>
      </c>
      <c r="F6998">
        <v>1.3</v>
      </c>
      <c r="G6998" s="5">
        <v>0.76922706400262397</v>
      </c>
      <c r="I6998">
        <f t="shared" si="109"/>
        <v>0</v>
      </c>
      <c r="J6998">
        <f>Table2[[#This Row],[Consumption]]+Table2[[#This Row],[Predicted Consumption]]</f>
        <v>2.6</v>
      </c>
      <c r="K6998">
        <f>ABS((Table2[[#This Row],[Consumption]]-Table2[[#This Row],[Predicted Consumption]])/Table2[[#This Row],[Consumption]])</f>
        <v>0</v>
      </c>
    </row>
    <row r="6999" spans="1:11" x14ac:dyDescent="0.25">
      <c r="A6999" s="1">
        <v>40433.885416666664</v>
      </c>
      <c r="B6999">
        <v>1.3</v>
      </c>
      <c r="D6999" s="3">
        <v>40433.885416666664</v>
      </c>
      <c r="E6999">
        <v>1.3</v>
      </c>
      <c r="F6999">
        <v>1.3</v>
      </c>
      <c r="G6999" s="5">
        <v>0.7047539110305</v>
      </c>
      <c r="I6999">
        <f t="shared" si="109"/>
        <v>0</v>
      </c>
      <c r="J6999">
        <f>Table2[[#This Row],[Consumption]]+Table2[[#This Row],[Predicted Consumption]]</f>
        <v>2.6</v>
      </c>
      <c r="K6999">
        <f>ABS((Table2[[#This Row],[Consumption]]-Table2[[#This Row],[Predicted Consumption]])/Table2[[#This Row],[Consumption]])</f>
        <v>0</v>
      </c>
    </row>
    <row r="7000" spans="1:11" x14ac:dyDescent="0.25">
      <c r="A7000" s="1">
        <v>40433.895833333336</v>
      </c>
      <c r="B7000">
        <v>1.3</v>
      </c>
      <c r="D7000" s="3">
        <v>40433.895833333336</v>
      </c>
      <c r="E7000">
        <v>1.3</v>
      </c>
      <c r="F7000">
        <v>1.4</v>
      </c>
      <c r="G7000" s="5">
        <v>0.57554321255176999</v>
      </c>
      <c r="I7000">
        <f t="shared" si="109"/>
        <v>9.9999999999999867E-2</v>
      </c>
      <c r="J7000">
        <f>Table2[[#This Row],[Consumption]]+Table2[[#This Row],[Predicted Consumption]]</f>
        <v>2.7</v>
      </c>
      <c r="K7000">
        <f>ABS((Table2[[#This Row],[Consumption]]-Table2[[#This Row],[Predicted Consumption]])/Table2[[#This Row],[Consumption]])</f>
        <v>7.6923076923076816E-2</v>
      </c>
    </row>
    <row r="7001" spans="1:11" x14ac:dyDescent="0.25">
      <c r="A7001" s="1">
        <v>40433.90625</v>
      </c>
      <c r="B7001">
        <v>1.4</v>
      </c>
      <c r="D7001" s="3">
        <v>40433.90625</v>
      </c>
      <c r="E7001">
        <v>1.4</v>
      </c>
      <c r="F7001">
        <v>1.3</v>
      </c>
      <c r="G7001" s="5">
        <v>0.74108569494907395</v>
      </c>
      <c r="I7001">
        <f t="shared" si="109"/>
        <v>9.9999999999999867E-2</v>
      </c>
      <c r="J7001">
        <f>Table2[[#This Row],[Consumption]]+Table2[[#This Row],[Predicted Consumption]]</f>
        <v>2.7</v>
      </c>
      <c r="K7001">
        <f>ABS((Table2[[#This Row],[Consumption]]-Table2[[#This Row],[Predicted Consumption]])/Table2[[#This Row],[Consumption]])</f>
        <v>7.1428571428571341E-2</v>
      </c>
    </row>
    <row r="7002" spans="1:11" x14ac:dyDescent="0.25">
      <c r="A7002" s="1">
        <v>40433.916666666664</v>
      </c>
      <c r="B7002">
        <v>1.3</v>
      </c>
      <c r="D7002" s="3">
        <v>40433.916666666664</v>
      </c>
      <c r="E7002">
        <v>1.3</v>
      </c>
      <c r="F7002">
        <v>1.3</v>
      </c>
      <c r="G7002" s="5">
        <v>0.91313827908585099</v>
      </c>
      <c r="I7002">
        <f t="shared" si="109"/>
        <v>0</v>
      </c>
      <c r="J7002">
        <f>Table2[[#This Row],[Consumption]]+Table2[[#This Row],[Predicted Consumption]]</f>
        <v>2.6</v>
      </c>
      <c r="K7002">
        <f>ABS((Table2[[#This Row],[Consumption]]-Table2[[#This Row],[Predicted Consumption]])/Table2[[#This Row],[Consumption]])</f>
        <v>0</v>
      </c>
    </row>
    <row r="7003" spans="1:11" x14ac:dyDescent="0.25">
      <c r="A7003" s="1">
        <v>40433.927083333336</v>
      </c>
      <c r="B7003">
        <v>1.4</v>
      </c>
      <c r="D7003" s="3">
        <v>40433.927083333336</v>
      </c>
      <c r="E7003">
        <v>1.4</v>
      </c>
      <c r="F7003">
        <v>1.3</v>
      </c>
      <c r="G7003" s="5">
        <v>0.65142276710561098</v>
      </c>
      <c r="I7003">
        <f t="shared" si="109"/>
        <v>9.9999999999999867E-2</v>
      </c>
      <c r="J7003">
        <f>Table2[[#This Row],[Consumption]]+Table2[[#This Row],[Predicted Consumption]]</f>
        <v>2.7</v>
      </c>
      <c r="K7003">
        <f>ABS((Table2[[#This Row],[Consumption]]-Table2[[#This Row],[Predicted Consumption]])/Table2[[#This Row],[Consumption]])</f>
        <v>7.1428571428571341E-2</v>
      </c>
    </row>
    <row r="7004" spans="1:11" x14ac:dyDescent="0.25">
      <c r="A7004" s="1">
        <v>40433.9375</v>
      </c>
      <c r="B7004">
        <v>1.1000000000000001</v>
      </c>
      <c r="D7004" s="3">
        <v>40433.9375</v>
      </c>
      <c r="E7004">
        <v>1.1000000000000001</v>
      </c>
      <c r="F7004">
        <v>1.3</v>
      </c>
      <c r="G7004" s="5">
        <v>0.83377958585446499</v>
      </c>
      <c r="I7004">
        <f t="shared" si="109"/>
        <v>0.19999999999999996</v>
      </c>
      <c r="J7004">
        <f>Table2[[#This Row],[Consumption]]+Table2[[#This Row],[Predicted Consumption]]</f>
        <v>2.4000000000000004</v>
      </c>
      <c r="K7004">
        <f>ABS((Table2[[#This Row],[Consumption]]-Table2[[#This Row],[Predicted Consumption]])/Table2[[#This Row],[Consumption]])</f>
        <v>0.18181818181818177</v>
      </c>
    </row>
    <row r="7005" spans="1:11" x14ac:dyDescent="0.25">
      <c r="A7005" s="1">
        <v>40433.947916666664</v>
      </c>
      <c r="B7005">
        <v>1.3</v>
      </c>
      <c r="D7005" s="3">
        <v>40433.947916666664</v>
      </c>
      <c r="E7005">
        <v>1.3</v>
      </c>
      <c r="F7005">
        <v>1.3</v>
      </c>
      <c r="G7005" s="5">
        <v>0.68223353310379198</v>
      </c>
      <c r="I7005">
        <f t="shared" si="109"/>
        <v>0</v>
      </c>
      <c r="J7005">
        <f>Table2[[#This Row],[Consumption]]+Table2[[#This Row],[Predicted Consumption]]</f>
        <v>2.6</v>
      </c>
      <c r="K7005">
        <f>ABS((Table2[[#This Row],[Consumption]]-Table2[[#This Row],[Predicted Consumption]])/Table2[[#This Row],[Consumption]])</f>
        <v>0</v>
      </c>
    </row>
    <row r="7006" spans="1:11" x14ac:dyDescent="0.25">
      <c r="A7006" s="1">
        <v>40433.958333333336</v>
      </c>
      <c r="B7006">
        <v>1.2</v>
      </c>
      <c r="D7006" s="3">
        <v>40433.958333333336</v>
      </c>
      <c r="E7006">
        <v>1.2</v>
      </c>
      <c r="F7006">
        <v>1.3</v>
      </c>
      <c r="G7006" s="5">
        <v>0.74359969814976601</v>
      </c>
      <c r="I7006">
        <f t="shared" si="109"/>
        <v>0.10000000000000009</v>
      </c>
      <c r="J7006">
        <f>Table2[[#This Row],[Consumption]]+Table2[[#This Row],[Predicted Consumption]]</f>
        <v>2.5</v>
      </c>
      <c r="K7006">
        <f>ABS((Table2[[#This Row],[Consumption]]-Table2[[#This Row],[Predicted Consumption]])/Table2[[#This Row],[Consumption]])</f>
        <v>8.3333333333333412E-2</v>
      </c>
    </row>
    <row r="7007" spans="1:11" x14ac:dyDescent="0.25">
      <c r="A7007" s="1">
        <v>40433.96875</v>
      </c>
      <c r="B7007">
        <v>1.1000000000000001</v>
      </c>
      <c r="D7007" s="3">
        <v>40433.96875</v>
      </c>
      <c r="E7007">
        <v>1.1000000000000001</v>
      </c>
      <c r="F7007">
        <v>1.3</v>
      </c>
      <c r="G7007" s="5">
        <v>0.36944446706864498</v>
      </c>
      <c r="I7007">
        <f t="shared" si="109"/>
        <v>0.19999999999999996</v>
      </c>
      <c r="J7007">
        <f>Table2[[#This Row],[Consumption]]+Table2[[#This Row],[Predicted Consumption]]</f>
        <v>2.4000000000000004</v>
      </c>
      <c r="K7007">
        <f>ABS((Table2[[#This Row],[Consumption]]-Table2[[#This Row],[Predicted Consumption]])/Table2[[#This Row],[Consumption]])</f>
        <v>0.18181818181818177</v>
      </c>
    </row>
    <row r="7008" spans="1:11" x14ac:dyDescent="0.25">
      <c r="A7008" s="1">
        <v>40433.979166666664</v>
      </c>
      <c r="B7008">
        <v>4.8</v>
      </c>
      <c r="D7008" s="3">
        <v>40433.979166666664</v>
      </c>
      <c r="E7008">
        <v>4.8</v>
      </c>
      <c r="F7008">
        <v>1.3</v>
      </c>
      <c r="G7008" s="5">
        <v>0.93681450666189803</v>
      </c>
      <c r="I7008">
        <f t="shared" si="109"/>
        <v>3.5</v>
      </c>
      <c r="J7008">
        <f>Table2[[#This Row],[Consumption]]+Table2[[#This Row],[Predicted Consumption]]</f>
        <v>6.1</v>
      </c>
      <c r="K7008">
        <f>ABS((Table2[[#This Row],[Consumption]]-Table2[[#This Row],[Predicted Consumption]])/Table2[[#This Row],[Consumption]])</f>
        <v>0.72916666666666674</v>
      </c>
    </row>
    <row r="7009" spans="1:11" x14ac:dyDescent="0.25">
      <c r="A7009" s="1">
        <v>40433.989583333336</v>
      </c>
      <c r="B7009">
        <v>5.2</v>
      </c>
      <c r="D7009" s="3">
        <v>40433.989583333336</v>
      </c>
      <c r="E7009">
        <v>5.2</v>
      </c>
      <c r="F7009">
        <v>5.2986042169200003</v>
      </c>
      <c r="G7009" s="5">
        <v>0.69956937859605295</v>
      </c>
      <c r="I7009">
        <f t="shared" si="109"/>
        <v>9.8604216920000098E-2</v>
      </c>
      <c r="J7009">
        <f>Table2[[#This Row],[Consumption]]+Table2[[#This Row],[Predicted Consumption]]</f>
        <v>10.49860421692</v>
      </c>
      <c r="K7009">
        <f>ABS((Table2[[#This Row],[Consumption]]-Table2[[#This Row],[Predicted Consumption]])/Table2[[#This Row],[Consumption]])</f>
        <v>1.8962349407692328E-2</v>
      </c>
    </row>
    <row r="7010" spans="1:11" x14ac:dyDescent="0.25">
      <c r="A7010" s="1">
        <v>40434</v>
      </c>
      <c r="B7010">
        <v>2.8</v>
      </c>
      <c r="D7010" s="2">
        <v>40434</v>
      </c>
      <c r="E7010">
        <v>2.8</v>
      </c>
      <c r="F7010">
        <v>5.2986042169200003</v>
      </c>
      <c r="G7010" s="5">
        <v>0.28176577970266697</v>
      </c>
      <c r="I7010">
        <f t="shared" si="109"/>
        <v>2.4986042169200005</v>
      </c>
      <c r="J7010">
        <f>Table2[[#This Row],[Consumption]]+Table2[[#This Row],[Predicted Consumption]]</f>
        <v>8.0986042169200001</v>
      </c>
      <c r="K7010">
        <f>ABS((Table2[[#This Row],[Consumption]]-Table2[[#This Row],[Predicted Consumption]])/Table2[[#This Row],[Consumption]])</f>
        <v>0.89235864890000027</v>
      </c>
    </row>
    <row r="7011" spans="1:11" x14ac:dyDescent="0.25">
      <c r="A7011" s="1">
        <v>40434.010416666664</v>
      </c>
      <c r="B7011">
        <v>5.6</v>
      </c>
      <c r="D7011" s="3">
        <v>40434.010416666664</v>
      </c>
      <c r="E7011">
        <v>5.6</v>
      </c>
      <c r="F7011">
        <v>6.04</v>
      </c>
      <c r="G7011" s="5">
        <v>0.80892424060476698</v>
      </c>
      <c r="I7011">
        <f t="shared" si="109"/>
        <v>0.44000000000000039</v>
      </c>
      <c r="J7011">
        <f>Table2[[#This Row],[Consumption]]+Table2[[#This Row],[Predicted Consumption]]</f>
        <v>11.64</v>
      </c>
      <c r="K7011">
        <f>ABS((Table2[[#This Row],[Consumption]]-Table2[[#This Row],[Predicted Consumption]])/Table2[[#This Row],[Consumption]])</f>
        <v>7.8571428571428653E-2</v>
      </c>
    </row>
    <row r="7012" spans="1:11" x14ac:dyDescent="0.25">
      <c r="A7012" s="1">
        <v>40434.020833333336</v>
      </c>
      <c r="B7012">
        <v>5.5</v>
      </c>
      <c r="D7012" s="3">
        <v>40434.020833333336</v>
      </c>
      <c r="E7012">
        <v>5.5</v>
      </c>
      <c r="F7012">
        <v>5.1999827960399996</v>
      </c>
      <c r="G7012" s="5">
        <v>0.48461411400784199</v>
      </c>
      <c r="I7012">
        <f t="shared" si="109"/>
        <v>0.30001720396000042</v>
      </c>
      <c r="J7012">
        <f>Table2[[#This Row],[Consumption]]+Table2[[#This Row],[Predicted Consumption]]</f>
        <v>10.69998279604</v>
      </c>
      <c r="K7012">
        <f>ABS((Table2[[#This Row],[Consumption]]-Table2[[#This Row],[Predicted Consumption]])/Table2[[#This Row],[Consumption]])</f>
        <v>5.4548582538181893E-2</v>
      </c>
    </row>
    <row r="7013" spans="1:11" x14ac:dyDescent="0.25">
      <c r="A7013" s="1">
        <v>40434.03125</v>
      </c>
      <c r="B7013">
        <v>5.5</v>
      </c>
      <c r="D7013" s="3">
        <v>40434.03125</v>
      </c>
      <c r="E7013">
        <v>5.5</v>
      </c>
      <c r="F7013">
        <v>2.7559896699999999</v>
      </c>
      <c r="G7013" s="5">
        <v>0.50951271195820402</v>
      </c>
      <c r="I7013">
        <f t="shared" si="109"/>
        <v>2.7440103300000001</v>
      </c>
      <c r="J7013">
        <f>Table2[[#This Row],[Consumption]]+Table2[[#This Row],[Predicted Consumption]]</f>
        <v>8.2559896699999999</v>
      </c>
      <c r="K7013">
        <f>ABS((Table2[[#This Row],[Consumption]]-Table2[[#This Row],[Predicted Consumption]])/Table2[[#This Row],[Consumption]])</f>
        <v>0.4989109690909091</v>
      </c>
    </row>
    <row r="7014" spans="1:11" x14ac:dyDescent="0.25">
      <c r="A7014" s="1">
        <v>40434.041666666664</v>
      </c>
      <c r="B7014">
        <v>5.6</v>
      </c>
      <c r="D7014" s="3">
        <v>40434.041666666664</v>
      </c>
      <c r="E7014">
        <v>5.6</v>
      </c>
      <c r="F7014">
        <v>1.49176457</v>
      </c>
      <c r="G7014" s="5">
        <v>0.46869051945571999</v>
      </c>
      <c r="I7014">
        <f t="shared" si="109"/>
        <v>4.1082354299999997</v>
      </c>
      <c r="J7014">
        <f>Table2[[#This Row],[Consumption]]+Table2[[#This Row],[Predicted Consumption]]</f>
        <v>7.0917645699999996</v>
      </c>
      <c r="K7014">
        <f>ABS((Table2[[#This Row],[Consumption]]-Table2[[#This Row],[Predicted Consumption]])/Table2[[#This Row],[Consumption]])</f>
        <v>0.73361346964285712</v>
      </c>
    </row>
    <row r="7015" spans="1:11" x14ac:dyDescent="0.25">
      <c r="A7015" s="1">
        <v>40434.052083333336</v>
      </c>
      <c r="B7015">
        <v>5.6</v>
      </c>
      <c r="D7015" s="3">
        <v>40434.052083333336</v>
      </c>
      <c r="E7015">
        <v>5.6</v>
      </c>
      <c r="I7015">
        <f t="shared" si="109"/>
        <v>5.6</v>
      </c>
      <c r="J7015">
        <f>Table2[[#This Row],[Consumption]]+Table2[[#This Row],[Predicted Consumption]]</f>
        <v>5.6</v>
      </c>
      <c r="K7015">
        <f>ABS((Table2[[#This Row],[Consumption]]-Table2[[#This Row],[Predicted Consumption]])/Table2[[#This Row],[Consumption]])</f>
        <v>1</v>
      </c>
    </row>
    <row r="7016" spans="1:11" x14ac:dyDescent="0.25">
      <c r="A7016" s="1">
        <v>40434.0625</v>
      </c>
      <c r="B7016">
        <v>5.3</v>
      </c>
      <c r="D7016" s="3">
        <v>40434.0625</v>
      </c>
      <c r="E7016">
        <v>5.3</v>
      </c>
      <c r="F7016">
        <v>5.5999929051799997</v>
      </c>
      <c r="G7016" s="5">
        <v>0.50232949174084496</v>
      </c>
      <c r="I7016">
        <f t="shared" si="109"/>
        <v>0.29999290517999988</v>
      </c>
      <c r="J7016">
        <f>Table2[[#This Row],[Consumption]]+Table2[[#This Row],[Predicted Consumption]]</f>
        <v>10.89999290518</v>
      </c>
      <c r="K7016">
        <f>ABS((Table2[[#This Row],[Consumption]]-Table2[[#This Row],[Predicted Consumption]])/Table2[[#This Row],[Consumption]])</f>
        <v>5.6602434939622623E-2</v>
      </c>
    </row>
    <row r="7017" spans="1:11" x14ac:dyDescent="0.25">
      <c r="A7017" s="1">
        <v>40434.072916666664</v>
      </c>
      <c r="B7017">
        <v>1.3</v>
      </c>
      <c r="D7017" s="3">
        <v>40434.072916666664</v>
      </c>
      <c r="E7017">
        <v>1.3</v>
      </c>
      <c r="F7017">
        <v>2.7559896699999999</v>
      </c>
      <c r="G7017" s="5">
        <v>0.28638049133296001</v>
      </c>
      <c r="I7017">
        <f t="shared" si="109"/>
        <v>1.4559896699999999</v>
      </c>
      <c r="J7017">
        <f>Table2[[#This Row],[Consumption]]+Table2[[#This Row],[Predicted Consumption]]</f>
        <v>4.0559896699999998</v>
      </c>
      <c r="K7017">
        <f>ABS((Table2[[#This Row],[Consumption]]-Table2[[#This Row],[Predicted Consumption]])/Table2[[#This Row],[Consumption]])</f>
        <v>1.1199920538461536</v>
      </c>
    </row>
    <row r="7018" spans="1:11" x14ac:dyDescent="0.25">
      <c r="A7018" s="1">
        <v>40434.083333333336</v>
      </c>
      <c r="B7018">
        <v>1.2</v>
      </c>
      <c r="D7018" s="3">
        <v>40434.083333333336</v>
      </c>
      <c r="E7018">
        <v>1.2</v>
      </c>
      <c r="F7018">
        <v>1.3</v>
      </c>
      <c r="G7018" s="5">
        <v>0.543816674624375</v>
      </c>
      <c r="I7018">
        <f t="shared" si="109"/>
        <v>0.10000000000000009</v>
      </c>
      <c r="J7018">
        <f>Table2[[#This Row],[Consumption]]+Table2[[#This Row],[Predicted Consumption]]</f>
        <v>2.5</v>
      </c>
      <c r="K7018">
        <f>ABS((Table2[[#This Row],[Consumption]]-Table2[[#This Row],[Predicted Consumption]])/Table2[[#This Row],[Consumption]])</f>
        <v>8.3333333333333412E-2</v>
      </c>
    </row>
    <row r="7019" spans="1:11" x14ac:dyDescent="0.25">
      <c r="A7019" s="1">
        <v>40434.09375</v>
      </c>
      <c r="B7019">
        <v>1.2</v>
      </c>
      <c r="D7019" s="3">
        <v>40434.09375</v>
      </c>
      <c r="E7019">
        <v>1.2</v>
      </c>
      <c r="F7019">
        <v>1.1000000000000001</v>
      </c>
      <c r="G7019" s="5">
        <v>0.60647872236372202</v>
      </c>
      <c r="I7019">
        <f t="shared" si="109"/>
        <v>9.9999999999999867E-2</v>
      </c>
      <c r="J7019">
        <f>Table2[[#This Row],[Consumption]]+Table2[[#This Row],[Predicted Consumption]]</f>
        <v>2.2999999999999998</v>
      </c>
      <c r="K7019">
        <f>ABS((Table2[[#This Row],[Consumption]]-Table2[[#This Row],[Predicted Consumption]])/Table2[[#This Row],[Consumption]])</f>
        <v>8.3333333333333232E-2</v>
      </c>
    </row>
    <row r="7020" spans="1:11" x14ac:dyDescent="0.25">
      <c r="A7020" s="1">
        <v>40434.104166666664</v>
      </c>
      <c r="B7020">
        <v>1.3</v>
      </c>
      <c r="D7020" s="3">
        <v>40434.104166666664</v>
      </c>
      <c r="E7020">
        <v>1.3</v>
      </c>
      <c r="F7020">
        <v>1.3</v>
      </c>
      <c r="G7020" s="5">
        <v>0.41584948104883301</v>
      </c>
      <c r="I7020">
        <f t="shared" si="109"/>
        <v>0</v>
      </c>
      <c r="J7020">
        <f>Table2[[#This Row],[Consumption]]+Table2[[#This Row],[Predicted Consumption]]</f>
        <v>2.6</v>
      </c>
      <c r="K7020">
        <f>ABS((Table2[[#This Row],[Consumption]]-Table2[[#This Row],[Predicted Consumption]])/Table2[[#This Row],[Consumption]])</f>
        <v>0</v>
      </c>
    </row>
    <row r="7021" spans="1:11" x14ac:dyDescent="0.25">
      <c r="A7021" s="1">
        <v>40434.114583333336</v>
      </c>
      <c r="B7021">
        <v>1.2</v>
      </c>
      <c r="D7021" s="3">
        <v>40434.114583333336</v>
      </c>
      <c r="E7021">
        <v>1.2</v>
      </c>
      <c r="F7021">
        <v>1.3</v>
      </c>
      <c r="G7021" s="5">
        <v>0.545216317511792</v>
      </c>
      <c r="I7021">
        <f t="shared" si="109"/>
        <v>0.10000000000000009</v>
      </c>
      <c r="J7021">
        <f>Table2[[#This Row],[Consumption]]+Table2[[#This Row],[Predicted Consumption]]</f>
        <v>2.5</v>
      </c>
      <c r="K7021">
        <f>ABS((Table2[[#This Row],[Consumption]]-Table2[[#This Row],[Predicted Consumption]])/Table2[[#This Row],[Consumption]])</f>
        <v>8.3333333333333412E-2</v>
      </c>
    </row>
    <row r="7022" spans="1:11" x14ac:dyDescent="0.25">
      <c r="A7022" s="1">
        <v>40434.125</v>
      </c>
      <c r="B7022">
        <v>1.2</v>
      </c>
      <c r="D7022" s="3">
        <v>40434.125</v>
      </c>
      <c r="E7022">
        <v>1.2</v>
      </c>
      <c r="F7022">
        <v>1.2</v>
      </c>
      <c r="G7022" s="5">
        <v>0.29017017272115803</v>
      </c>
      <c r="I7022">
        <f t="shared" si="109"/>
        <v>0</v>
      </c>
      <c r="J7022">
        <f>Table2[[#This Row],[Consumption]]+Table2[[#This Row],[Predicted Consumption]]</f>
        <v>2.4</v>
      </c>
      <c r="K7022">
        <f>ABS((Table2[[#This Row],[Consumption]]-Table2[[#This Row],[Predicted Consumption]])/Table2[[#This Row],[Consumption]])</f>
        <v>0</v>
      </c>
    </row>
    <row r="7023" spans="1:11" x14ac:dyDescent="0.25">
      <c r="A7023" s="1">
        <v>40434.135416666664</v>
      </c>
      <c r="B7023">
        <v>1.3</v>
      </c>
      <c r="D7023" s="3">
        <v>40434.135416666664</v>
      </c>
      <c r="E7023">
        <v>1.3</v>
      </c>
      <c r="F7023">
        <v>1.1000000000000001</v>
      </c>
      <c r="G7023" s="5">
        <v>0.34445889061406398</v>
      </c>
      <c r="I7023">
        <f t="shared" si="109"/>
        <v>0.19999999999999996</v>
      </c>
      <c r="J7023">
        <f>Table2[[#This Row],[Consumption]]+Table2[[#This Row],[Predicted Consumption]]</f>
        <v>2.4000000000000004</v>
      </c>
      <c r="K7023">
        <f>ABS((Table2[[#This Row],[Consumption]]-Table2[[#This Row],[Predicted Consumption]])/Table2[[#This Row],[Consumption]])</f>
        <v>0.1538461538461538</v>
      </c>
    </row>
    <row r="7024" spans="1:11" x14ac:dyDescent="0.25">
      <c r="A7024" s="1">
        <v>40434.145833333336</v>
      </c>
      <c r="B7024">
        <v>1.2</v>
      </c>
      <c r="D7024" s="3">
        <v>40434.145833333336</v>
      </c>
      <c r="E7024">
        <v>1.2</v>
      </c>
      <c r="F7024">
        <v>1.2</v>
      </c>
      <c r="G7024" s="5">
        <v>0.51252007381188103</v>
      </c>
      <c r="I7024">
        <f t="shared" si="109"/>
        <v>0</v>
      </c>
      <c r="J7024">
        <f>Table2[[#This Row],[Consumption]]+Table2[[#This Row],[Predicted Consumption]]</f>
        <v>2.4</v>
      </c>
      <c r="K7024">
        <f>ABS((Table2[[#This Row],[Consumption]]-Table2[[#This Row],[Predicted Consumption]])/Table2[[#This Row],[Consumption]])</f>
        <v>0</v>
      </c>
    </row>
    <row r="7025" spans="1:11" x14ac:dyDescent="0.25">
      <c r="A7025" s="1">
        <v>40434.15625</v>
      </c>
      <c r="B7025">
        <v>1.1000000000000001</v>
      </c>
      <c r="D7025" s="3">
        <v>40434.15625</v>
      </c>
      <c r="E7025">
        <v>1.1000000000000001</v>
      </c>
      <c r="F7025">
        <v>1.2</v>
      </c>
      <c r="G7025" s="5">
        <v>0.67165805071545703</v>
      </c>
      <c r="I7025">
        <f t="shared" si="109"/>
        <v>9.9999999999999867E-2</v>
      </c>
      <c r="J7025">
        <f>Table2[[#This Row],[Consumption]]+Table2[[#This Row],[Predicted Consumption]]</f>
        <v>2.2999999999999998</v>
      </c>
      <c r="K7025">
        <f>ABS((Table2[[#This Row],[Consumption]]-Table2[[#This Row],[Predicted Consumption]])/Table2[[#This Row],[Consumption]])</f>
        <v>9.0909090909090787E-2</v>
      </c>
    </row>
    <row r="7026" spans="1:11" x14ac:dyDescent="0.25">
      <c r="A7026" s="1">
        <v>40434.166666666664</v>
      </c>
      <c r="B7026">
        <v>1.3</v>
      </c>
      <c r="D7026" s="3">
        <v>40434.166666666664</v>
      </c>
      <c r="E7026">
        <v>1.3</v>
      </c>
      <c r="F7026">
        <v>4.6812997393</v>
      </c>
      <c r="G7026" s="5">
        <v>0.53290310409589403</v>
      </c>
      <c r="I7026">
        <f t="shared" si="109"/>
        <v>3.3812997393000002</v>
      </c>
      <c r="J7026">
        <f>Table2[[#This Row],[Consumption]]+Table2[[#This Row],[Predicted Consumption]]</f>
        <v>5.9812997392999998</v>
      </c>
      <c r="K7026">
        <f>ABS((Table2[[#This Row],[Consumption]]-Table2[[#This Row],[Predicted Consumption]])/Table2[[#This Row],[Consumption]])</f>
        <v>2.6009997994615386</v>
      </c>
    </row>
    <row r="7027" spans="1:11" x14ac:dyDescent="0.25">
      <c r="A7027" s="1">
        <v>40434.177083333336</v>
      </c>
      <c r="B7027">
        <v>1.2</v>
      </c>
      <c r="D7027" s="3">
        <v>40434.177083333336</v>
      </c>
      <c r="E7027">
        <v>1.2</v>
      </c>
      <c r="F7027">
        <v>1.2</v>
      </c>
      <c r="G7027" s="5">
        <v>0.56903366197038197</v>
      </c>
      <c r="I7027">
        <f t="shared" si="109"/>
        <v>0</v>
      </c>
      <c r="J7027">
        <f>Table2[[#This Row],[Consumption]]+Table2[[#This Row],[Predicted Consumption]]</f>
        <v>2.4</v>
      </c>
      <c r="K7027">
        <f>ABS((Table2[[#This Row],[Consumption]]-Table2[[#This Row],[Predicted Consumption]])/Table2[[#This Row],[Consumption]])</f>
        <v>0</v>
      </c>
    </row>
    <row r="7028" spans="1:11" x14ac:dyDescent="0.25">
      <c r="A7028" s="1">
        <v>40434.1875</v>
      </c>
      <c r="B7028">
        <v>1.2</v>
      </c>
      <c r="D7028" s="3">
        <v>40434.1875</v>
      </c>
      <c r="E7028">
        <v>1.2</v>
      </c>
      <c r="F7028">
        <v>1.2</v>
      </c>
      <c r="G7028" s="5">
        <v>0.54700980801824195</v>
      </c>
      <c r="I7028">
        <f t="shared" si="109"/>
        <v>0</v>
      </c>
      <c r="J7028">
        <f>Table2[[#This Row],[Consumption]]+Table2[[#This Row],[Predicted Consumption]]</f>
        <v>2.4</v>
      </c>
      <c r="K7028">
        <f>ABS((Table2[[#This Row],[Consumption]]-Table2[[#This Row],[Predicted Consumption]])/Table2[[#This Row],[Consumption]])</f>
        <v>0</v>
      </c>
    </row>
    <row r="7029" spans="1:11" x14ac:dyDescent="0.25">
      <c r="A7029" s="1">
        <v>40434.197916666664</v>
      </c>
      <c r="B7029">
        <v>1.3</v>
      </c>
      <c r="D7029" s="3">
        <v>40434.197916666664</v>
      </c>
      <c r="E7029">
        <v>1.3</v>
      </c>
      <c r="F7029">
        <v>1.3</v>
      </c>
      <c r="G7029" s="5">
        <v>0.449246782685576</v>
      </c>
      <c r="I7029">
        <f t="shared" si="109"/>
        <v>0</v>
      </c>
      <c r="J7029">
        <f>Table2[[#This Row],[Consumption]]+Table2[[#This Row],[Predicted Consumption]]</f>
        <v>2.6</v>
      </c>
      <c r="K7029">
        <f>ABS((Table2[[#This Row],[Consumption]]-Table2[[#This Row],[Predicted Consumption]])/Table2[[#This Row],[Consumption]])</f>
        <v>0</v>
      </c>
    </row>
    <row r="7030" spans="1:11" x14ac:dyDescent="0.25">
      <c r="A7030" s="1">
        <v>40434.208333333336</v>
      </c>
      <c r="B7030">
        <v>1.2</v>
      </c>
      <c r="D7030" s="3">
        <v>40434.208333333336</v>
      </c>
      <c r="E7030">
        <v>1.2</v>
      </c>
      <c r="F7030">
        <v>1.3</v>
      </c>
      <c r="G7030" s="5">
        <v>0.46853733577257101</v>
      </c>
      <c r="I7030">
        <f t="shared" si="109"/>
        <v>0.10000000000000009</v>
      </c>
      <c r="J7030">
        <f>Table2[[#This Row],[Consumption]]+Table2[[#This Row],[Predicted Consumption]]</f>
        <v>2.5</v>
      </c>
      <c r="K7030">
        <f>ABS((Table2[[#This Row],[Consumption]]-Table2[[#This Row],[Predicted Consumption]])/Table2[[#This Row],[Consumption]])</f>
        <v>8.3333333333333412E-2</v>
      </c>
    </row>
    <row r="7031" spans="1:11" x14ac:dyDescent="0.25">
      <c r="A7031" s="1">
        <v>40434.21875</v>
      </c>
      <c r="B7031">
        <v>1.9</v>
      </c>
      <c r="D7031" s="3">
        <v>40434.21875</v>
      </c>
      <c r="E7031">
        <v>1.9</v>
      </c>
      <c r="F7031">
        <v>1.2</v>
      </c>
      <c r="G7031" s="5">
        <v>0.46011661816271698</v>
      </c>
      <c r="I7031">
        <f t="shared" si="109"/>
        <v>0.7</v>
      </c>
      <c r="J7031">
        <f>Table2[[#This Row],[Consumption]]+Table2[[#This Row],[Predicted Consumption]]</f>
        <v>3.0999999999999996</v>
      </c>
      <c r="K7031">
        <f>ABS((Table2[[#This Row],[Consumption]]-Table2[[#This Row],[Predicted Consumption]])/Table2[[#This Row],[Consumption]])</f>
        <v>0.36842105263157893</v>
      </c>
    </row>
    <row r="7032" spans="1:11" x14ac:dyDescent="0.25">
      <c r="A7032" s="1">
        <v>40434.229166666664</v>
      </c>
      <c r="B7032">
        <v>2.9</v>
      </c>
      <c r="D7032" s="3">
        <v>40434.229166666664</v>
      </c>
      <c r="E7032">
        <v>2.9</v>
      </c>
      <c r="F7032">
        <v>2.7970999999999999</v>
      </c>
      <c r="G7032" s="5">
        <v>0.33310905864604301</v>
      </c>
      <c r="I7032">
        <f t="shared" si="109"/>
        <v>0.10289999999999999</v>
      </c>
      <c r="J7032">
        <f>Table2[[#This Row],[Consumption]]+Table2[[#This Row],[Predicted Consumption]]</f>
        <v>5.6970999999999998</v>
      </c>
      <c r="K7032">
        <f>ABS((Table2[[#This Row],[Consumption]]-Table2[[#This Row],[Predicted Consumption]])/Table2[[#This Row],[Consumption]])</f>
        <v>3.5482758620689656E-2</v>
      </c>
    </row>
    <row r="7033" spans="1:11" x14ac:dyDescent="0.25">
      <c r="A7033" s="1">
        <v>40434.239583333336</v>
      </c>
      <c r="B7033">
        <v>3.9</v>
      </c>
      <c r="D7033" s="3">
        <v>40434.239583333336</v>
      </c>
      <c r="E7033">
        <v>3.9</v>
      </c>
      <c r="F7033">
        <v>5.59999503363</v>
      </c>
      <c r="G7033" s="5">
        <v>0.81442362102001797</v>
      </c>
      <c r="I7033">
        <f t="shared" si="109"/>
        <v>1.69999503363</v>
      </c>
      <c r="J7033">
        <f>Table2[[#This Row],[Consumption]]+Table2[[#This Row],[Predicted Consumption]]</f>
        <v>9.4999950336300003</v>
      </c>
      <c r="K7033">
        <f>ABS((Table2[[#This Row],[Consumption]]-Table2[[#This Row],[Predicted Consumption]])/Table2[[#This Row],[Consumption]])</f>
        <v>0.4358961624692308</v>
      </c>
    </row>
    <row r="7034" spans="1:11" x14ac:dyDescent="0.25">
      <c r="A7034" s="1">
        <v>40434.25</v>
      </c>
      <c r="B7034">
        <v>9.5</v>
      </c>
      <c r="D7034" s="3">
        <v>40434.25</v>
      </c>
      <c r="E7034">
        <v>9.5</v>
      </c>
      <c r="F7034">
        <v>4.6900000000000004</v>
      </c>
      <c r="G7034" s="5">
        <v>0.38090989385065499</v>
      </c>
      <c r="I7034">
        <f t="shared" si="109"/>
        <v>4.8099999999999996</v>
      </c>
      <c r="J7034">
        <f>Table2[[#This Row],[Consumption]]+Table2[[#This Row],[Predicted Consumption]]</f>
        <v>14.190000000000001</v>
      </c>
      <c r="K7034">
        <f>ABS((Table2[[#This Row],[Consumption]]-Table2[[#This Row],[Predicted Consumption]])/Table2[[#This Row],[Consumption]])</f>
        <v>0.50631578947368416</v>
      </c>
    </row>
    <row r="7035" spans="1:11" x14ac:dyDescent="0.25">
      <c r="A7035" s="1">
        <v>40434.260416666664</v>
      </c>
      <c r="B7035">
        <v>9</v>
      </c>
      <c r="D7035" s="3">
        <v>40434.260416666664</v>
      </c>
      <c r="E7035">
        <v>9</v>
      </c>
      <c r="F7035">
        <v>9.4999999978799998</v>
      </c>
      <c r="G7035" s="5">
        <v>0.25668490103664199</v>
      </c>
      <c r="I7035">
        <f t="shared" si="109"/>
        <v>0.49999999787999982</v>
      </c>
      <c r="J7035">
        <f>Table2[[#This Row],[Consumption]]+Table2[[#This Row],[Predicted Consumption]]</f>
        <v>18.49999999788</v>
      </c>
      <c r="K7035">
        <f>ABS((Table2[[#This Row],[Consumption]]-Table2[[#This Row],[Predicted Consumption]])/Table2[[#This Row],[Consumption]])</f>
        <v>5.5555555319999977E-2</v>
      </c>
    </row>
    <row r="7036" spans="1:11" x14ac:dyDescent="0.25">
      <c r="A7036" s="1">
        <v>40434.270833333336</v>
      </c>
      <c r="B7036">
        <v>8.6999999999999993</v>
      </c>
      <c r="D7036" s="3">
        <v>40434.270833333336</v>
      </c>
      <c r="E7036">
        <v>8.6999999999999993</v>
      </c>
      <c r="F7036">
        <v>9.4999999985199999</v>
      </c>
      <c r="G7036" s="5">
        <v>0.30392068210008499</v>
      </c>
      <c r="I7036">
        <f t="shared" si="109"/>
        <v>0.79999999852000059</v>
      </c>
      <c r="J7036">
        <f>Table2[[#This Row],[Consumption]]+Table2[[#This Row],[Predicted Consumption]]</f>
        <v>18.199999998519999</v>
      </c>
      <c r="K7036">
        <f>ABS((Table2[[#This Row],[Consumption]]-Table2[[#This Row],[Predicted Consumption]])/Table2[[#This Row],[Consumption]])</f>
        <v>9.1954022818390879E-2</v>
      </c>
    </row>
    <row r="7037" spans="1:11" x14ac:dyDescent="0.25">
      <c r="A7037" s="1">
        <v>40434.28125</v>
      </c>
      <c r="B7037">
        <v>10.7</v>
      </c>
      <c r="D7037" s="3">
        <v>40434.28125</v>
      </c>
      <c r="E7037">
        <v>10.7</v>
      </c>
      <c r="F7037">
        <v>9.4999999985199999</v>
      </c>
      <c r="G7037" s="5">
        <v>0.31258317042510902</v>
      </c>
      <c r="I7037">
        <f t="shared" si="109"/>
        <v>1.2000000014799994</v>
      </c>
      <c r="J7037">
        <f>Table2[[#This Row],[Consumption]]+Table2[[#This Row],[Predicted Consumption]]</f>
        <v>20.199999998519999</v>
      </c>
      <c r="K7037">
        <f>ABS((Table2[[#This Row],[Consumption]]-Table2[[#This Row],[Predicted Consumption]])/Table2[[#This Row],[Consumption]])</f>
        <v>0.11214953284859808</v>
      </c>
    </row>
    <row r="7038" spans="1:11" x14ac:dyDescent="0.25">
      <c r="A7038" s="1">
        <v>40434.291666666664</v>
      </c>
      <c r="B7038">
        <v>11</v>
      </c>
      <c r="D7038" s="3">
        <v>40434.291666666664</v>
      </c>
      <c r="E7038">
        <v>11</v>
      </c>
      <c r="F7038">
        <v>9.0999832402000003</v>
      </c>
      <c r="G7038" s="5">
        <v>0.32514551404867997</v>
      </c>
      <c r="I7038">
        <f t="shared" si="109"/>
        <v>1.9000167597999997</v>
      </c>
      <c r="J7038">
        <f>Table2[[#This Row],[Consumption]]+Table2[[#This Row],[Predicted Consumption]]</f>
        <v>20.0999832402</v>
      </c>
      <c r="K7038">
        <f>ABS((Table2[[#This Row],[Consumption]]-Table2[[#This Row],[Predicted Consumption]])/Table2[[#This Row],[Consumption]])</f>
        <v>0.17272879634545452</v>
      </c>
    </row>
    <row r="7039" spans="1:11" x14ac:dyDescent="0.25">
      <c r="A7039" s="1">
        <v>40434.302083333336</v>
      </c>
      <c r="B7039">
        <v>9.5</v>
      </c>
      <c r="D7039" s="3">
        <v>40434.302083333336</v>
      </c>
      <c r="E7039">
        <v>9.5</v>
      </c>
      <c r="F7039">
        <v>11.9979062939</v>
      </c>
      <c r="G7039" s="5">
        <v>0.28249505613964399</v>
      </c>
      <c r="I7039">
        <f t="shared" si="109"/>
        <v>2.4979062938999999</v>
      </c>
      <c r="J7039">
        <f>Table2[[#This Row],[Consumption]]+Table2[[#This Row],[Predicted Consumption]]</f>
        <v>21.497906293900002</v>
      </c>
      <c r="K7039">
        <f>ABS((Table2[[#This Row],[Consumption]]-Table2[[#This Row],[Predicted Consumption]])/Table2[[#This Row],[Consumption]])</f>
        <v>0.26293750462105264</v>
      </c>
    </row>
    <row r="7040" spans="1:11" x14ac:dyDescent="0.25">
      <c r="A7040" s="1">
        <v>40434.3125</v>
      </c>
      <c r="B7040">
        <v>9</v>
      </c>
      <c r="D7040" s="3">
        <v>40434.3125</v>
      </c>
      <c r="E7040">
        <v>9</v>
      </c>
      <c r="F7040">
        <v>8.9999498614700002</v>
      </c>
      <c r="G7040" s="5">
        <v>0.58061824291985098</v>
      </c>
      <c r="I7040">
        <f t="shared" si="109"/>
        <v>5.0138529999799175E-5</v>
      </c>
      <c r="J7040">
        <f>Table2[[#This Row],[Consumption]]+Table2[[#This Row],[Predicted Consumption]]</f>
        <v>17.99994986147</v>
      </c>
      <c r="K7040">
        <f>ABS((Table2[[#This Row],[Consumption]]-Table2[[#This Row],[Predicted Consumption]])/Table2[[#This Row],[Consumption]])</f>
        <v>5.5709477777554639E-6</v>
      </c>
    </row>
    <row r="7041" spans="1:11" x14ac:dyDescent="0.25">
      <c r="A7041" s="1">
        <v>40434.322916666664</v>
      </c>
      <c r="B7041">
        <v>8.5</v>
      </c>
      <c r="D7041" s="3">
        <v>40434.322916666664</v>
      </c>
      <c r="E7041">
        <v>8.5</v>
      </c>
      <c r="F7041">
        <v>8.6996648724799996</v>
      </c>
      <c r="G7041" s="5">
        <v>0.428448785631311</v>
      </c>
      <c r="I7041">
        <f t="shared" si="109"/>
        <v>0.19966487247999964</v>
      </c>
      <c r="J7041">
        <f>Table2[[#This Row],[Consumption]]+Table2[[#This Row],[Predicted Consumption]]</f>
        <v>17.19966487248</v>
      </c>
      <c r="K7041">
        <f>ABS((Table2[[#This Row],[Consumption]]-Table2[[#This Row],[Predicted Consumption]])/Table2[[#This Row],[Consumption]])</f>
        <v>2.3489984997647016E-2</v>
      </c>
    </row>
    <row r="7042" spans="1:11" x14ac:dyDescent="0.25">
      <c r="A7042" s="1">
        <v>40434.333333333336</v>
      </c>
      <c r="B7042">
        <v>7.9</v>
      </c>
      <c r="D7042" s="3">
        <v>40434.333333333336</v>
      </c>
      <c r="E7042">
        <v>7.9</v>
      </c>
      <c r="F7042">
        <v>10.699924430799999</v>
      </c>
      <c r="G7042" s="5">
        <v>0.50892937230103397</v>
      </c>
      <c r="I7042">
        <f t="shared" si="109"/>
        <v>2.7999244307999991</v>
      </c>
      <c r="J7042">
        <f>Table2[[#This Row],[Consumption]]+Table2[[#This Row],[Predicted Consumption]]</f>
        <v>18.599924430800002</v>
      </c>
      <c r="K7042">
        <f>ABS((Table2[[#This Row],[Consumption]]-Table2[[#This Row],[Predicted Consumption]])/Table2[[#This Row],[Consumption]])</f>
        <v>0.35442081402531633</v>
      </c>
    </row>
    <row r="7043" spans="1:11" x14ac:dyDescent="0.25">
      <c r="A7043" s="1">
        <v>40434.34375</v>
      </c>
      <c r="B7043">
        <v>9.1999999999999993</v>
      </c>
      <c r="D7043" s="3">
        <v>40434.34375</v>
      </c>
      <c r="E7043">
        <v>9.1999999999999993</v>
      </c>
      <c r="F7043">
        <v>12.548057244600001</v>
      </c>
      <c r="G7043" s="5">
        <v>0.36024029261545298</v>
      </c>
      <c r="I7043">
        <f t="shared" si="109"/>
        <v>3.3480572446000014</v>
      </c>
      <c r="J7043">
        <f>Table2[[#This Row],[Consumption]]+Table2[[#This Row],[Predicted Consumption]]</f>
        <v>21.748057244599998</v>
      </c>
      <c r="K7043">
        <f>ABS((Table2[[#This Row],[Consumption]]-Table2[[#This Row],[Predicted Consumption]])/Table2[[#This Row],[Consumption]])</f>
        <v>0.36391926571739147</v>
      </c>
    </row>
    <row r="7044" spans="1:11" x14ac:dyDescent="0.25">
      <c r="A7044" s="1">
        <v>40434.354166666664</v>
      </c>
      <c r="B7044">
        <v>8.3000000000000007</v>
      </c>
      <c r="D7044" s="3">
        <v>40434.354166666664</v>
      </c>
      <c r="E7044">
        <v>8.3000000000000007</v>
      </c>
      <c r="F7044">
        <v>8.9999649030299995</v>
      </c>
      <c r="G7044" s="5">
        <v>0.28758207859307899</v>
      </c>
      <c r="I7044">
        <f t="shared" ref="I7044:I7107" si="110">ABS(F7044-E7044)</f>
        <v>0.69996490302999881</v>
      </c>
      <c r="J7044">
        <f>Table2[[#This Row],[Consumption]]+Table2[[#This Row],[Predicted Consumption]]</f>
        <v>17.299964903030002</v>
      </c>
      <c r="K7044">
        <f>ABS((Table2[[#This Row],[Consumption]]-Table2[[#This Row],[Predicted Consumption]])/Table2[[#This Row],[Consumption]])</f>
        <v>8.4333120846987797E-2</v>
      </c>
    </row>
    <row r="7045" spans="1:11" x14ac:dyDescent="0.25">
      <c r="A7045" s="1">
        <v>40434.364583333336</v>
      </c>
      <c r="B7045">
        <v>11.5</v>
      </c>
      <c r="D7045" s="3">
        <v>40434.364583333336</v>
      </c>
      <c r="E7045">
        <v>11.5</v>
      </c>
      <c r="F7045">
        <v>10.099997348200001</v>
      </c>
      <c r="G7045" s="5">
        <v>0.16128862516328099</v>
      </c>
      <c r="I7045">
        <f t="shared" si="110"/>
        <v>1.4000026517999995</v>
      </c>
      <c r="J7045">
        <f>Table2[[#This Row],[Consumption]]+Table2[[#This Row],[Predicted Consumption]]</f>
        <v>21.599997348199999</v>
      </c>
      <c r="K7045">
        <f>ABS((Table2[[#This Row],[Consumption]]-Table2[[#This Row],[Predicted Consumption]])/Table2[[#This Row],[Consumption]])</f>
        <v>0.12173936102608691</v>
      </c>
    </row>
    <row r="7046" spans="1:11" x14ac:dyDescent="0.25">
      <c r="A7046" s="1">
        <v>40434.375</v>
      </c>
      <c r="B7046">
        <v>9.9</v>
      </c>
      <c r="D7046" s="3">
        <v>40434.375</v>
      </c>
      <c r="E7046">
        <v>9.9</v>
      </c>
      <c r="F7046">
        <v>10.299991109400001</v>
      </c>
      <c r="G7046" s="5">
        <v>0.36524121934096199</v>
      </c>
      <c r="I7046">
        <f t="shared" si="110"/>
        <v>0.39999110940000016</v>
      </c>
      <c r="J7046">
        <f>Table2[[#This Row],[Consumption]]+Table2[[#This Row],[Predicted Consumption]]</f>
        <v>20.199991109400003</v>
      </c>
      <c r="K7046">
        <f>ABS((Table2[[#This Row],[Consumption]]-Table2[[#This Row],[Predicted Consumption]])/Table2[[#This Row],[Consumption]])</f>
        <v>4.0403142363636381E-2</v>
      </c>
    </row>
    <row r="7047" spans="1:11" x14ac:dyDescent="0.25">
      <c r="A7047" s="1">
        <v>40434.385416666664</v>
      </c>
      <c r="B7047">
        <v>9.6999999999999993</v>
      </c>
      <c r="D7047" s="3">
        <v>40434.385416666664</v>
      </c>
      <c r="E7047">
        <v>9.6999999999999993</v>
      </c>
      <c r="F7047">
        <v>9.1999991814099999</v>
      </c>
      <c r="G7047" s="5">
        <v>0.39029410262293102</v>
      </c>
      <c r="I7047">
        <f t="shared" si="110"/>
        <v>0.50000081858999934</v>
      </c>
      <c r="J7047">
        <f>Table2[[#This Row],[Consumption]]+Table2[[#This Row],[Predicted Consumption]]</f>
        <v>18.899999181409999</v>
      </c>
      <c r="K7047">
        <f>ABS((Table2[[#This Row],[Consumption]]-Table2[[#This Row],[Predicted Consumption]])/Table2[[#This Row],[Consumption]])</f>
        <v>5.1546476143298908E-2</v>
      </c>
    </row>
    <row r="7048" spans="1:11" x14ac:dyDescent="0.25">
      <c r="A7048" s="1">
        <v>40434.395833333336</v>
      </c>
      <c r="B7048">
        <v>12.9</v>
      </c>
      <c r="D7048" s="3">
        <v>40434.395833333336</v>
      </c>
      <c r="E7048">
        <v>12.9</v>
      </c>
      <c r="F7048">
        <v>8.8998417539000005</v>
      </c>
      <c r="G7048" s="5">
        <v>0.233698937060452</v>
      </c>
      <c r="I7048">
        <f t="shared" si="110"/>
        <v>4.0001582460999998</v>
      </c>
      <c r="J7048">
        <f>Table2[[#This Row],[Consumption]]+Table2[[#This Row],[Predicted Consumption]]</f>
        <v>21.799841753900001</v>
      </c>
      <c r="K7048">
        <f>ABS((Table2[[#This Row],[Consumption]]-Table2[[#This Row],[Predicted Consumption]])/Table2[[#This Row],[Consumption]])</f>
        <v>0.3100897865193798</v>
      </c>
    </row>
    <row r="7049" spans="1:11" x14ac:dyDescent="0.25">
      <c r="A7049" s="1">
        <v>40434.40625</v>
      </c>
      <c r="B7049">
        <v>14.7</v>
      </c>
      <c r="D7049" s="3">
        <v>40434.40625</v>
      </c>
      <c r="E7049">
        <v>14.7</v>
      </c>
      <c r="F7049">
        <v>12.092858944</v>
      </c>
      <c r="G7049" s="5">
        <v>0.91736638665899195</v>
      </c>
      <c r="I7049">
        <f t="shared" si="110"/>
        <v>2.6071410559999997</v>
      </c>
      <c r="J7049">
        <f>Table2[[#This Row],[Consumption]]+Table2[[#This Row],[Predicted Consumption]]</f>
        <v>26.792858943999999</v>
      </c>
      <c r="K7049">
        <f>ABS((Table2[[#This Row],[Consumption]]-Table2[[#This Row],[Predicted Consumption]])/Table2[[#This Row],[Consumption]])</f>
        <v>0.17735653442176869</v>
      </c>
    </row>
    <row r="7050" spans="1:11" x14ac:dyDescent="0.25">
      <c r="A7050" s="1">
        <v>40434.416666666664</v>
      </c>
      <c r="B7050">
        <v>15.1</v>
      </c>
      <c r="D7050" s="3">
        <v>40434.416666666664</v>
      </c>
      <c r="E7050">
        <v>15.1</v>
      </c>
      <c r="F7050">
        <v>13.5583791015</v>
      </c>
      <c r="G7050" s="5">
        <v>0.37998351050291201</v>
      </c>
      <c r="I7050">
        <f t="shared" si="110"/>
        <v>1.5416208984999997</v>
      </c>
      <c r="J7050">
        <f>Table2[[#This Row],[Consumption]]+Table2[[#This Row],[Predicted Consumption]]</f>
        <v>28.6583791015</v>
      </c>
      <c r="K7050">
        <f>ABS((Table2[[#This Row],[Consumption]]-Table2[[#This Row],[Predicted Consumption]])/Table2[[#This Row],[Consumption]])</f>
        <v>0.10209409923841058</v>
      </c>
    </row>
    <row r="7051" spans="1:11" x14ac:dyDescent="0.25">
      <c r="A7051" s="1">
        <v>40434.427083333336</v>
      </c>
      <c r="B7051">
        <v>14.8</v>
      </c>
      <c r="D7051" s="3">
        <v>40434.427083333336</v>
      </c>
      <c r="E7051">
        <v>14.8</v>
      </c>
      <c r="F7051">
        <v>14.525702000000001</v>
      </c>
      <c r="G7051" s="5">
        <v>0.23201892075892699</v>
      </c>
      <c r="I7051">
        <f t="shared" si="110"/>
        <v>0.27429799999999993</v>
      </c>
      <c r="J7051">
        <f>Table2[[#This Row],[Consumption]]+Table2[[#This Row],[Predicted Consumption]]</f>
        <v>29.325702</v>
      </c>
      <c r="K7051">
        <f>ABS((Table2[[#This Row],[Consumption]]-Table2[[#This Row],[Predicted Consumption]])/Table2[[#This Row],[Consumption]])</f>
        <v>1.8533648648648642E-2</v>
      </c>
    </row>
    <row r="7052" spans="1:11" x14ac:dyDescent="0.25">
      <c r="A7052" s="1">
        <v>40434.4375</v>
      </c>
      <c r="B7052">
        <v>13</v>
      </c>
      <c r="D7052" s="3">
        <v>40434.4375</v>
      </c>
      <c r="E7052">
        <v>13</v>
      </c>
      <c r="F7052">
        <v>14.368919999999999</v>
      </c>
      <c r="G7052" s="5">
        <v>0.424992666931715</v>
      </c>
      <c r="I7052">
        <f t="shared" si="110"/>
        <v>1.3689199999999992</v>
      </c>
      <c r="J7052">
        <f>Table2[[#This Row],[Consumption]]+Table2[[#This Row],[Predicted Consumption]]</f>
        <v>27.368919999999999</v>
      </c>
      <c r="K7052">
        <f>ABS((Table2[[#This Row],[Consumption]]-Table2[[#This Row],[Predicted Consumption]])/Table2[[#This Row],[Consumption]])</f>
        <v>0.1053015384615384</v>
      </c>
    </row>
    <row r="7053" spans="1:11" x14ac:dyDescent="0.25">
      <c r="A7053" s="1">
        <v>40434.447916666664</v>
      </c>
      <c r="B7053">
        <v>11.1</v>
      </c>
      <c r="D7053" s="3">
        <v>40434.447916666664</v>
      </c>
      <c r="E7053">
        <v>11.1</v>
      </c>
      <c r="F7053">
        <v>13.676880000000001</v>
      </c>
      <c r="G7053" s="5">
        <v>0.42054508427225001</v>
      </c>
      <c r="I7053">
        <f t="shared" si="110"/>
        <v>2.5768800000000009</v>
      </c>
      <c r="J7053">
        <f>Table2[[#This Row],[Consumption]]+Table2[[#This Row],[Predicted Consumption]]</f>
        <v>24.776879999999998</v>
      </c>
      <c r="K7053">
        <f>ABS((Table2[[#This Row],[Consumption]]-Table2[[#This Row],[Predicted Consumption]])/Table2[[#This Row],[Consumption]])</f>
        <v>0.23215135135135145</v>
      </c>
    </row>
    <row r="7054" spans="1:11" x14ac:dyDescent="0.25">
      <c r="A7054" s="1">
        <v>40434.458333333336</v>
      </c>
      <c r="B7054">
        <v>13.3</v>
      </c>
      <c r="D7054" s="3">
        <v>40434.458333333336</v>
      </c>
      <c r="E7054">
        <v>13.3</v>
      </c>
      <c r="F7054">
        <v>11.791859003800001</v>
      </c>
      <c r="G7054" s="5">
        <v>0.440990718713545</v>
      </c>
      <c r="I7054">
        <f t="shared" si="110"/>
        <v>1.5081409961999999</v>
      </c>
      <c r="J7054">
        <f>Table2[[#This Row],[Consumption]]+Table2[[#This Row],[Predicted Consumption]]</f>
        <v>25.091859003800003</v>
      </c>
      <c r="K7054">
        <f>ABS((Table2[[#This Row],[Consumption]]-Table2[[#This Row],[Predicted Consumption]])/Table2[[#This Row],[Consumption]])</f>
        <v>0.11339405986466164</v>
      </c>
    </row>
    <row r="7055" spans="1:11" x14ac:dyDescent="0.25">
      <c r="A7055" s="1">
        <v>40434.46875</v>
      </c>
      <c r="B7055">
        <v>11.9</v>
      </c>
      <c r="D7055" s="3">
        <v>40434.46875</v>
      </c>
      <c r="E7055">
        <v>11.9</v>
      </c>
      <c r="F7055">
        <v>13.5583791015</v>
      </c>
      <c r="G7055" s="5">
        <v>0.534584936172109</v>
      </c>
      <c r="I7055">
        <f t="shared" si="110"/>
        <v>1.6583791014999996</v>
      </c>
      <c r="J7055">
        <f>Table2[[#This Row],[Consumption]]+Table2[[#This Row],[Predicted Consumption]]</f>
        <v>25.4583791015</v>
      </c>
      <c r="K7055">
        <f>ABS((Table2[[#This Row],[Consumption]]-Table2[[#This Row],[Predicted Consumption]])/Table2[[#This Row],[Consumption]])</f>
        <v>0.13935958836134449</v>
      </c>
    </row>
    <row r="7056" spans="1:11" x14ac:dyDescent="0.25">
      <c r="A7056" s="1">
        <v>40434.479166666664</v>
      </c>
      <c r="B7056">
        <v>11</v>
      </c>
      <c r="D7056" s="3">
        <v>40434.479166666664</v>
      </c>
      <c r="E7056">
        <v>11</v>
      </c>
      <c r="F7056">
        <v>11.096343922899999</v>
      </c>
      <c r="G7056" s="5">
        <v>0.25157089919245701</v>
      </c>
      <c r="I7056">
        <f t="shared" si="110"/>
        <v>9.6343922899999157E-2</v>
      </c>
      <c r="J7056">
        <f>Table2[[#This Row],[Consumption]]+Table2[[#This Row],[Predicted Consumption]]</f>
        <v>22.096343922899997</v>
      </c>
      <c r="K7056">
        <f>ABS((Table2[[#This Row],[Consumption]]-Table2[[#This Row],[Predicted Consumption]])/Table2[[#This Row],[Consumption]])</f>
        <v>8.7585384454544682E-3</v>
      </c>
    </row>
    <row r="7057" spans="1:11" x14ac:dyDescent="0.25">
      <c r="A7057" s="1">
        <v>40434.489583333336</v>
      </c>
      <c r="B7057">
        <v>12.1</v>
      </c>
      <c r="D7057" s="3">
        <v>40434.489583333336</v>
      </c>
      <c r="E7057">
        <v>12.1</v>
      </c>
      <c r="F7057">
        <v>9.4999999989599999</v>
      </c>
      <c r="G7057" s="5">
        <v>0.55237610494274203</v>
      </c>
      <c r="I7057">
        <f t="shared" si="110"/>
        <v>2.6000000010399997</v>
      </c>
      <c r="J7057">
        <f>Table2[[#This Row],[Consumption]]+Table2[[#This Row],[Predicted Consumption]]</f>
        <v>21.599999998960001</v>
      </c>
      <c r="K7057">
        <f>ABS((Table2[[#This Row],[Consumption]]-Table2[[#This Row],[Predicted Consumption]])/Table2[[#This Row],[Consumption]])</f>
        <v>0.21487603314380163</v>
      </c>
    </row>
    <row r="7058" spans="1:11" x14ac:dyDescent="0.25">
      <c r="A7058" s="1">
        <v>40434.5</v>
      </c>
      <c r="B7058">
        <v>12.8</v>
      </c>
      <c r="D7058" s="3">
        <v>40434.5</v>
      </c>
      <c r="E7058">
        <v>12.8</v>
      </c>
      <c r="F7058">
        <v>10.9998467337</v>
      </c>
      <c r="G7058" s="5">
        <v>0.53936445880550499</v>
      </c>
      <c r="I7058">
        <f t="shared" si="110"/>
        <v>1.8001532663000006</v>
      </c>
      <c r="J7058">
        <f>Table2[[#This Row],[Consumption]]+Table2[[#This Row],[Predicted Consumption]]</f>
        <v>23.799846733700001</v>
      </c>
      <c r="K7058">
        <f>ABS((Table2[[#This Row],[Consumption]]-Table2[[#This Row],[Predicted Consumption]])/Table2[[#This Row],[Consumption]])</f>
        <v>0.14063697392968755</v>
      </c>
    </row>
    <row r="7059" spans="1:11" x14ac:dyDescent="0.25">
      <c r="A7059" s="1">
        <v>40434.510416666664</v>
      </c>
      <c r="B7059">
        <v>10.6</v>
      </c>
      <c r="D7059" s="3">
        <v>40434.510416666664</v>
      </c>
      <c r="E7059">
        <v>10.6</v>
      </c>
      <c r="I7059">
        <f t="shared" si="110"/>
        <v>10.6</v>
      </c>
      <c r="J7059">
        <f>Table2[[#This Row],[Consumption]]+Table2[[#This Row],[Predicted Consumption]]</f>
        <v>10.6</v>
      </c>
      <c r="K7059">
        <f>ABS((Table2[[#This Row],[Consumption]]-Table2[[#This Row],[Predicted Consumption]])/Table2[[#This Row],[Consumption]])</f>
        <v>1</v>
      </c>
    </row>
    <row r="7060" spans="1:11" x14ac:dyDescent="0.25">
      <c r="A7060" s="1">
        <v>40434.520833333336</v>
      </c>
      <c r="B7060">
        <v>11</v>
      </c>
      <c r="D7060" s="3">
        <v>40434.520833333336</v>
      </c>
      <c r="E7060">
        <v>11</v>
      </c>
      <c r="F7060">
        <v>10.9998467337</v>
      </c>
      <c r="G7060" s="5">
        <v>0.24844684350660301</v>
      </c>
      <c r="I7060">
        <f t="shared" si="110"/>
        <v>1.5326629999989905E-4</v>
      </c>
      <c r="J7060">
        <f>Table2[[#This Row],[Consumption]]+Table2[[#This Row],[Predicted Consumption]]</f>
        <v>21.9998467337</v>
      </c>
      <c r="K7060">
        <f>ABS((Table2[[#This Row],[Consumption]]-Table2[[#This Row],[Predicted Consumption]])/Table2[[#This Row],[Consumption]])</f>
        <v>1.3933299999990822E-5</v>
      </c>
    </row>
    <row r="7061" spans="1:11" x14ac:dyDescent="0.25">
      <c r="A7061" s="1">
        <v>40434.53125</v>
      </c>
      <c r="B7061">
        <v>10.7</v>
      </c>
      <c r="D7061" s="3">
        <v>40434.53125</v>
      </c>
      <c r="E7061">
        <v>10.7</v>
      </c>
      <c r="F7061">
        <v>12.0950012608</v>
      </c>
      <c r="G7061" s="5">
        <v>0.52356480712597198</v>
      </c>
      <c r="I7061">
        <f t="shared" si="110"/>
        <v>1.3950012608000009</v>
      </c>
      <c r="J7061">
        <f>Table2[[#This Row],[Consumption]]+Table2[[#This Row],[Predicted Consumption]]</f>
        <v>22.795001260799999</v>
      </c>
      <c r="K7061">
        <f>ABS((Table2[[#This Row],[Consumption]]-Table2[[#This Row],[Predicted Consumption]])/Table2[[#This Row],[Consumption]])</f>
        <v>0.13037394960747672</v>
      </c>
    </row>
    <row r="7062" spans="1:11" x14ac:dyDescent="0.25">
      <c r="A7062" s="1">
        <v>40434.541666666664</v>
      </c>
      <c r="B7062">
        <v>10.4</v>
      </c>
      <c r="D7062" s="3">
        <v>40434.541666666664</v>
      </c>
      <c r="E7062">
        <v>10.4</v>
      </c>
      <c r="F7062">
        <v>10.9998927136</v>
      </c>
      <c r="G7062" s="5">
        <v>0.76625218234200299</v>
      </c>
      <c r="I7062">
        <f t="shared" si="110"/>
        <v>0.59989271359999918</v>
      </c>
      <c r="J7062">
        <f>Table2[[#This Row],[Consumption]]+Table2[[#This Row],[Predicted Consumption]]</f>
        <v>21.3998927136</v>
      </c>
      <c r="K7062">
        <f>ABS((Table2[[#This Row],[Consumption]]-Table2[[#This Row],[Predicted Consumption]])/Table2[[#This Row],[Consumption]])</f>
        <v>5.7681991692307609E-2</v>
      </c>
    </row>
    <row r="7063" spans="1:11" x14ac:dyDescent="0.25">
      <c r="A7063" s="1">
        <v>40434.552083333336</v>
      </c>
      <c r="B7063">
        <v>10.7</v>
      </c>
      <c r="D7063" s="3">
        <v>40434.552083333336</v>
      </c>
      <c r="E7063">
        <v>10.7</v>
      </c>
      <c r="F7063">
        <v>10.9998927136</v>
      </c>
      <c r="G7063" s="5">
        <v>0.44905052273108897</v>
      </c>
      <c r="I7063">
        <f t="shared" si="110"/>
        <v>0.29989271360000025</v>
      </c>
      <c r="J7063">
        <f>Table2[[#This Row],[Consumption]]+Table2[[#This Row],[Predicted Consumption]]</f>
        <v>21.699892713600001</v>
      </c>
      <c r="K7063">
        <f>ABS((Table2[[#This Row],[Consumption]]-Table2[[#This Row],[Predicted Consumption]])/Table2[[#This Row],[Consumption]])</f>
        <v>2.8027356411214979E-2</v>
      </c>
    </row>
    <row r="7064" spans="1:11" x14ac:dyDescent="0.25">
      <c r="A7064" s="1">
        <v>40434.5625</v>
      </c>
      <c r="B7064">
        <v>10.9</v>
      </c>
      <c r="D7064" s="3">
        <v>40434.5625</v>
      </c>
      <c r="E7064">
        <v>10.9</v>
      </c>
      <c r="F7064">
        <v>10.3999818558</v>
      </c>
      <c r="G7064" s="5">
        <v>0.51209889742775605</v>
      </c>
      <c r="I7064">
        <f t="shared" si="110"/>
        <v>0.50001814420000024</v>
      </c>
      <c r="J7064">
        <f>Table2[[#This Row],[Consumption]]+Table2[[#This Row],[Predicted Consumption]]</f>
        <v>21.299981855799999</v>
      </c>
      <c r="K7064">
        <f>ABS((Table2[[#This Row],[Consumption]]-Table2[[#This Row],[Predicted Consumption]])/Table2[[#This Row],[Consumption]])</f>
        <v>4.5873224238532129E-2</v>
      </c>
    </row>
    <row r="7065" spans="1:11" x14ac:dyDescent="0.25">
      <c r="A7065" s="1">
        <v>40434.572916666664</v>
      </c>
      <c r="B7065">
        <v>9.9</v>
      </c>
      <c r="D7065" s="3">
        <v>40434.572916666664</v>
      </c>
      <c r="E7065">
        <v>9.9</v>
      </c>
      <c r="F7065">
        <v>10.6999629711</v>
      </c>
      <c r="G7065" s="5">
        <v>0.219470295820969</v>
      </c>
      <c r="I7065">
        <f t="shared" si="110"/>
        <v>0.79996297109999936</v>
      </c>
      <c r="J7065">
        <f>Table2[[#This Row],[Consumption]]+Table2[[#This Row],[Predicted Consumption]]</f>
        <v>20.599962971099998</v>
      </c>
      <c r="K7065">
        <f>ABS((Table2[[#This Row],[Consumption]]-Table2[[#This Row],[Predicted Consumption]])/Table2[[#This Row],[Consumption]])</f>
        <v>8.0804340515151452E-2</v>
      </c>
    </row>
    <row r="7066" spans="1:11" x14ac:dyDescent="0.25">
      <c r="A7066" s="1">
        <v>40434.583333333336</v>
      </c>
      <c r="B7066">
        <v>10.8</v>
      </c>
      <c r="D7066" s="3">
        <v>40434.583333333336</v>
      </c>
      <c r="E7066">
        <v>10.8</v>
      </c>
      <c r="F7066">
        <v>9.6999996880299992</v>
      </c>
      <c r="G7066" s="5">
        <v>0.49880167645538898</v>
      </c>
      <c r="I7066">
        <f t="shared" si="110"/>
        <v>1.1000003119700015</v>
      </c>
      <c r="J7066">
        <f>Table2[[#This Row],[Consumption]]+Table2[[#This Row],[Predicted Consumption]]</f>
        <v>20.499999688030002</v>
      </c>
      <c r="K7066">
        <f>ABS((Table2[[#This Row],[Consumption]]-Table2[[#This Row],[Predicted Consumption]])/Table2[[#This Row],[Consumption]])</f>
        <v>0.1018518807379631</v>
      </c>
    </row>
    <row r="7067" spans="1:11" x14ac:dyDescent="0.25">
      <c r="A7067" s="1">
        <v>40434.59375</v>
      </c>
      <c r="B7067">
        <v>10.5</v>
      </c>
      <c r="D7067" s="3">
        <v>40434.59375</v>
      </c>
      <c r="E7067">
        <v>10.5</v>
      </c>
      <c r="F7067">
        <v>9.89999996329</v>
      </c>
      <c r="G7067" s="5">
        <v>0.246770158699394</v>
      </c>
      <c r="I7067">
        <f t="shared" si="110"/>
        <v>0.60000003671000002</v>
      </c>
      <c r="J7067">
        <f>Table2[[#This Row],[Consumption]]+Table2[[#This Row],[Predicted Consumption]]</f>
        <v>20.39999996329</v>
      </c>
      <c r="K7067">
        <f>ABS((Table2[[#This Row],[Consumption]]-Table2[[#This Row],[Predicted Consumption]])/Table2[[#This Row],[Consumption]])</f>
        <v>5.7142860639047624E-2</v>
      </c>
    </row>
    <row r="7068" spans="1:11" x14ac:dyDescent="0.25">
      <c r="A7068" s="1">
        <v>40434.604166666664</v>
      </c>
      <c r="B7068">
        <v>11</v>
      </c>
      <c r="D7068" s="3">
        <v>40434.604166666664</v>
      </c>
      <c r="E7068">
        <v>11</v>
      </c>
      <c r="F7068">
        <v>10.6999629711</v>
      </c>
      <c r="G7068" s="5">
        <v>0.30587617881297602</v>
      </c>
      <c r="I7068">
        <f t="shared" si="110"/>
        <v>0.30003702890000028</v>
      </c>
      <c r="J7068">
        <f>Table2[[#This Row],[Consumption]]+Table2[[#This Row],[Predicted Consumption]]</f>
        <v>21.6999629711</v>
      </c>
      <c r="K7068">
        <f>ABS((Table2[[#This Row],[Consumption]]-Table2[[#This Row],[Predicted Consumption]])/Table2[[#This Row],[Consumption]])</f>
        <v>2.7276093536363663E-2</v>
      </c>
    </row>
    <row r="7069" spans="1:11" x14ac:dyDescent="0.25">
      <c r="A7069" s="1">
        <v>40434.614583333336</v>
      </c>
      <c r="B7069">
        <v>10.7</v>
      </c>
      <c r="D7069" s="3">
        <v>40434.614583333336</v>
      </c>
      <c r="E7069">
        <v>10.7</v>
      </c>
      <c r="F7069">
        <v>10.6999629711</v>
      </c>
      <c r="G7069" s="5">
        <v>0.27579314645088399</v>
      </c>
      <c r="I7069">
        <f t="shared" si="110"/>
        <v>3.7028899999569376E-5</v>
      </c>
      <c r="J7069">
        <f>Table2[[#This Row],[Consumption]]+Table2[[#This Row],[Predicted Consumption]]</f>
        <v>21.399962971099999</v>
      </c>
      <c r="K7069">
        <f>ABS((Table2[[#This Row],[Consumption]]-Table2[[#This Row],[Predicted Consumption]])/Table2[[#This Row],[Consumption]])</f>
        <v>3.4606448597728389E-6</v>
      </c>
    </row>
    <row r="7070" spans="1:11" x14ac:dyDescent="0.25">
      <c r="A7070" s="1">
        <v>40434.625</v>
      </c>
      <c r="B7070">
        <v>10.6</v>
      </c>
      <c r="D7070" s="3">
        <v>40434.625</v>
      </c>
      <c r="E7070">
        <v>10.6</v>
      </c>
      <c r="F7070">
        <v>10.899687120699999</v>
      </c>
      <c r="G7070" s="5">
        <v>0.24586308578706501</v>
      </c>
      <c r="I7070">
        <f t="shared" si="110"/>
        <v>0.29968712069999981</v>
      </c>
      <c r="J7070">
        <f>Table2[[#This Row],[Consumption]]+Table2[[#This Row],[Predicted Consumption]]</f>
        <v>21.499687120699999</v>
      </c>
      <c r="K7070">
        <f>ABS((Table2[[#This Row],[Consumption]]-Table2[[#This Row],[Predicted Consumption]])/Table2[[#This Row],[Consumption]])</f>
        <v>2.8272369877358473E-2</v>
      </c>
    </row>
    <row r="7071" spans="1:11" x14ac:dyDescent="0.25">
      <c r="A7071" s="1">
        <v>40434.635416666664</v>
      </c>
      <c r="B7071">
        <v>10.7</v>
      </c>
      <c r="D7071" s="3">
        <v>40434.635416666664</v>
      </c>
      <c r="E7071">
        <v>10.7</v>
      </c>
      <c r="F7071">
        <v>10.9999248995</v>
      </c>
      <c r="G7071" s="5">
        <v>0.55837960909078999</v>
      </c>
      <c r="I7071">
        <f t="shared" si="110"/>
        <v>0.29992489950000056</v>
      </c>
      <c r="J7071">
        <f>Table2[[#This Row],[Consumption]]+Table2[[#This Row],[Predicted Consumption]]</f>
        <v>21.699924899499997</v>
      </c>
      <c r="K7071">
        <f>ABS((Table2[[#This Row],[Consumption]]-Table2[[#This Row],[Predicted Consumption]])/Table2[[#This Row],[Consumption]])</f>
        <v>2.803036443925239E-2</v>
      </c>
    </row>
    <row r="7072" spans="1:11" x14ac:dyDescent="0.25">
      <c r="A7072" s="1">
        <v>40434.645833333336</v>
      </c>
      <c r="B7072">
        <v>10.8</v>
      </c>
      <c r="D7072" s="3">
        <v>40434.645833333336</v>
      </c>
      <c r="E7072">
        <v>10.8</v>
      </c>
      <c r="F7072">
        <v>10.5999878506</v>
      </c>
      <c r="G7072" s="5">
        <v>0.23685251092408099</v>
      </c>
      <c r="I7072">
        <f t="shared" si="110"/>
        <v>0.20001214940000089</v>
      </c>
      <c r="J7072">
        <f>Table2[[#This Row],[Consumption]]+Table2[[#This Row],[Predicted Consumption]]</f>
        <v>21.399987850599999</v>
      </c>
      <c r="K7072">
        <f>ABS((Table2[[#This Row],[Consumption]]-Table2[[#This Row],[Predicted Consumption]])/Table2[[#This Row],[Consumption]])</f>
        <v>1.8519643462963045E-2</v>
      </c>
    </row>
    <row r="7073" spans="1:11" x14ac:dyDescent="0.25">
      <c r="A7073" s="1">
        <v>40434.65625</v>
      </c>
      <c r="B7073">
        <v>10.199999999999999</v>
      </c>
      <c r="D7073" s="3">
        <v>40434.65625</v>
      </c>
      <c r="E7073">
        <v>10.199999999999999</v>
      </c>
      <c r="F7073">
        <v>10.499954001300001</v>
      </c>
      <c r="G7073" s="5">
        <v>0.235610736668905</v>
      </c>
      <c r="I7073">
        <f t="shared" si="110"/>
        <v>0.29995400130000149</v>
      </c>
      <c r="J7073">
        <f>Table2[[#This Row],[Consumption]]+Table2[[#This Row],[Predicted Consumption]]</f>
        <v>20.6999540013</v>
      </c>
      <c r="K7073">
        <f>ABS((Table2[[#This Row],[Consumption]]-Table2[[#This Row],[Predicted Consumption]])/Table2[[#This Row],[Consumption]])</f>
        <v>2.9407255029411914E-2</v>
      </c>
    </row>
    <row r="7074" spans="1:11" x14ac:dyDescent="0.25">
      <c r="A7074" s="1">
        <v>40434.666666666664</v>
      </c>
      <c r="B7074">
        <v>10.1</v>
      </c>
      <c r="D7074" s="3">
        <v>40434.666666666664</v>
      </c>
      <c r="E7074">
        <v>10.1</v>
      </c>
      <c r="F7074">
        <v>10.699981855800001</v>
      </c>
      <c r="G7074" s="5">
        <v>0.29586749796170397</v>
      </c>
      <c r="I7074">
        <f t="shared" si="110"/>
        <v>0.59998185580000118</v>
      </c>
      <c r="J7074">
        <f>Table2[[#This Row],[Consumption]]+Table2[[#This Row],[Predicted Consumption]]</f>
        <v>20.799981855799999</v>
      </c>
      <c r="K7074">
        <f>ABS((Table2[[#This Row],[Consumption]]-Table2[[#This Row],[Predicted Consumption]])/Table2[[#This Row],[Consumption]])</f>
        <v>5.940414413861398E-2</v>
      </c>
    </row>
    <row r="7075" spans="1:11" x14ac:dyDescent="0.25">
      <c r="A7075" s="1">
        <v>40434.677083333336</v>
      </c>
      <c r="B7075">
        <v>10.7</v>
      </c>
      <c r="D7075" s="3">
        <v>40434.677083333336</v>
      </c>
      <c r="E7075">
        <v>10.7</v>
      </c>
      <c r="F7075">
        <v>10.7992738904</v>
      </c>
      <c r="G7075" s="5">
        <v>0.25754359180339997</v>
      </c>
      <c r="I7075">
        <f t="shared" si="110"/>
        <v>9.9273890400001008E-2</v>
      </c>
      <c r="J7075">
        <f>Table2[[#This Row],[Consumption]]+Table2[[#This Row],[Predicted Consumption]]</f>
        <v>21.499273890399998</v>
      </c>
      <c r="K7075">
        <f>ABS((Table2[[#This Row],[Consumption]]-Table2[[#This Row],[Predicted Consumption]])/Table2[[#This Row],[Consumption]])</f>
        <v>9.2779336822430853E-3</v>
      </c>
    </row>
    <row r="7076" spans="1:11" x14ac:dyDescent="0.25">
      <c r="A7076" s="1">
        <v>40434.6875</v>
      </c>
      <c r="B7076">
        <v>10.1</v>
      </c>
      <c r="D7076" s="3">
        <v>40434.6875</v>
      </c>
      <c r="E7076">
        <v>10.1</v>
      </c>
      <c r="F7076">
        <v>10.7992738904</v>
      </c>
      <c r="G7076" s="5">
        <v>0.18661591548929601</v>
      </c>
      <c r="I7076">
        <f t="shared" si="110"/>
        <v>0.69927389040000065</v>
      </c>
      <c r="J7076">
        <f>Table2[[#This Row],[Consumption]]+Table2[[#This Row],[Predicted Consumption]]</f>
        <v>20.8992738904</v>
      </c>
      <c r="K7076">
        <f>ABS((Table2[[#This Row],[Consumption]]-Table2[[#This Row],[Predicted Consumption]])/Table2[[#This Row],[Consumption]])</f>
        <v>6.9235038653465419E-2</v>
      </c>
    </row>
    <row r="7077" spans="1:11" x14ac:dyDescent="0.25">
      <c r="A7077" s="1">
        <v>40434.697916666664</v>
      </c>
      <c r="B7077">
        <v>10.5</v>
      </c>
      <c r="D7077" s="3">
        <v>40434.697916666664</v>
      </c>
      <c r="E7077">
        <v>10.5</v>
      </c>
      <c r="F7077">
        <v>10.6999872991</v>
      </c>
      <c r="G7077" s="5">
        <v>0.48505880351910402</v>
      </c>
      <c r="I7077">
        <f t="shared" si="110"/>
        <v>0.19998729910000002</v>
      </c>
      <c r="J7077">
        <f>Table2[[#This Row],[Consumption]]+Table2[[#This Row],[Predicted Consumption]]</f>
        <v>21.199987299100002</v>
      </c>
      <c r="K7077">
        <f>ABS((Table2[[#This Row],[Consumption]]-Table2[[#This Row],[Predicted Consumption]])/Table2[[#This Row],[Consumption]])</f>
        <v>1.9046409438095241E-2</v>
      </c>
    </row>
    <row r="7078" spans="1:11" x14ac:dyDescent="0.25">
      <c r="A7078" s="1">
        <v>40434.708333333336</v>
      </c>
      <c r="B7078">
        <v>11.2</v>
      </c>
      <c r="D7078" s="3">
        <v>40434.708333333336</v>
      </c>
      <c r="E7078">
        <v>11.2</v>
      </c>
      <c r="F7078">
        <v>10.6999872991</v>
      </c>
      <c r="G7078" s="5">
        <v>0.29522914857684901</v>
      </c>
      <c r="I7078">
        <f t="shared" si="110"/>
        <v>0.50001270089999927</v>
      </c>
      <c r="J7078">
        <f>Table2[[#This Row],[Consumption]]+Table2[[#This Row],[Predicted Consumption]]</f>
        <v>21.899987299099998</v>
      </c>
      <c r="K7078">
        <f>ABS((Table2[[#This Row],[Consumption]]-Table2[[#This Row],[Predicted Consumption]])/Table2[[#This Row],[Consumption]])</f>
        <v>4.4643991151785654E-2</v>
      </c>
    </row>
    <row r="7079" spans="1:11" x14ac:dyDescent="0.25">
      <c r="A7079" s="1">
        <v>40434.71875</v>
      </c>
      <c r="B7079">
        <v>12</v>
      </c>
      <c r="D7079" s="3">
        <v>40434.71875</v>
      </c>
      <c r="E7079">
        <v>12</v>
      </c>
      <c r="F7079">
        <v>10.5999878506</v>
      </c>
      <c r="G7079" s="5">
        <v>0.501841538274582</v>
      </c>
      <c r="I7079">
        <f t="shared" si="110"/>
        <v>1.4000121494000002</v>
      </c>
      <c r="J7079">
        <f>Table2[[#This Row],[Consumption]]+Table2[[#This Row],[Predicted Consumption]]</f>
        <v>22.599987850600002</v>
      </c>
      <c r="K7079">
        <f>ABS((Table2[[#This Row],[Consumption]]-Table2[[#This Row],[Predicted Consumption]])/Table2[[#This Row],[Consumption]])</f>
        <v>0.11666767911666669</v>
      </c>
    </row>
    <row r="7080" spans="1:11" x14ac:dyDescent="0.25">
      <c r="A7080" s="1">
        <v>40434.729166666664</v>
      </c>
      <c r="B7080">
        <v>12.6</v>
      </c>
      <c r="D7080" s="3">
        <v>40434.729166666664</v>
      </c>
      <c r="E7080">
        <v>12.6</v>
      </c>
      <c r="F7080">
        <v>10.9999248995</v>
      </c>
      <c r="G7080" s="5">
        <v>0.40596241143184603</v>
      </c>
      <c r="I7080">
        <f t="shared" si="110"/>
        <v>1.6000751004999998</v>
      </c>
      <c r="J7080">
        <f>Table2[[#This Row],[Consumption]]+Table2[[#This Row],[Predicted Consumption]]</f>
        <v>23.599924899499999</v>
      </c>
      <c r="K7080">
        <f>ABS((Table2[[#This Row],[Consumption]]-Table2[[#This Row],[Predicted Consumption]])/Table2[[#This Row],[Consumption]])</f>
        <v>0.12699008734126982</v>
      </c>
    </row>
    <row r="7081" spans="1:11" x14ac:dyDescent="0.25">
      <c r="A7081" s="1">
        <v>40434.739583333336</v>
      </c>
      <c r="B7081">
        <v>13.5</v>
      </c>
      <c r="D7081" s="3">
        <v>40434.739583333336</v>
      </c>
      <c r="E7081">
        <v>13.5</v>
      </c>
      <c r="F7081">
        <v>9.1999991814099999</v>
      </c>
      <c r="G7081" s="5">
        <v>0.52024265321437602</v>
      </c>
      <c r="I7081">
        <f t="shared" si="110"/>
        <v>4.3000008185900001</v>
      </c>
      <c r="J7081">
        <f>Table2[[#This Row],[Consumption]]+Table2[[#This Row],[Predicted Consumption]]</f>
        <v>22.69999918141</v>
      </c>
      <c r="K7081">
        <f>ABS((Table2[[#This Row],[Consumption]]-Table2[[#This Row],[Predicted Consumption]])/Table2[[#This Row],[Consumption]])</f>
        <v>0.3185185791548148</v>
      </c>
    </row>
    <row r="7082" spans="1:11" x14ac:dyDescent="0.25">
      <c r="A7082" s="1">
        <v>40434.75</v>
      </c>
      <c r="B7082">
        <v>14.5</v>
      </c>
      <c r="D7082" s="3">
        <v>40434.75</v>
      </c>
      <c r="E7082">
        <v>14.5</v>
      </c>
      <c r="F7082">
        <v>11.791859003800001</v>
      </c>
      <c r="G7082" s="5">
        <v>0.41581739069517198</v>
      </c>
      <c r="I7082">
        <f t="shared" si="110"/>
        <v>2.7081409961999992</v>
      </c>
      <c r="J7082">
        <f>Table2[[#This Row],[Consumption]]+Table2[[#This Row],[Predicted Consumption]]</f>
        <v>26.291859003799999</v>
      </c>
      <c r="K7082">
        <f>ABS((Table2[[#This Row],[Consumption]]-Table2[[#This Row],[Predicted Consumption]])/Table2[[#This Row],[Consumption]])</f>
        <v>0.18676834456551719</v>
      </c>
    </row>
    <row r="7083" spans="1:11" x14ac:dyDescent="0.25">
      <c r="A7083" s="1">
        <v>40434.760416666664</v>
      </c>
      <c r="B7083">
        <v>14.5</v>
      </c>
      <c r="D7083" s="3">
        <v>40434.760416666664</v>
      </c>
      <c r="E7083">
        <v>14.5</v>
      </c>
      <c r="F7083">
        <v>10.7992738904</v>
      </c>
      <c r="G7083" s="5">
        <v>0.34596919384070202</v>
      </c>
      <c r="I7083">
        <f t="shared" si="110"/>
        <v>3.7007261095999997</v>
      </c>
      <c r="J7083">
        <f>Table2[[#This Row],[Consumption]]+Table2[[#This Row],[Predicted Consumption]]</f>
        <v>25.299273890400002</v>
      </c>
      <c r="K7083">
        <f>ABS((Table2[[#This Row],[Consumption]]-Table2[[#This Row],[Predicted Consumption]])/Table2[[#This Row],[Consumption]])</f>
        <v>0.25522249031724137</v>
      </c>
    </row>
    <row r="7084" spans="1:11" x14ac:dyDescent="0.25">
      <c r="A7084" s="1">
        <v>40434.770833333336</v>
      </c>
      <c r="B7084">
        <v>14.9</v>
      </c>
      <c r="D7084" s="3">
        <v>40434.770833333336</v>
      </c>
      <c r="E7084">
        <v>14.9</v>
      </c>
      <c r="F7084">
        <v>10.7992738904</v>
      </c>
      <c r="G7084" s="5">
        <v>0.37096405634777402</v>
      </c>
      <c r="I7084">
        <f t="shared" si="110"/>
        <v>4.1007261096000001</v>
      </c>
      <c r="J7084">
        <f>Table2[[#This Row],[Consumption]]+Table2[[#This Row],[Predicted Consumption]]</f>
        <v>25.699273890400001</v>
      </c>
      <c r="K7084">
        <f>ABS((Table2[[#This Row],[Consumption]]-Table2[[#This Row],[Predicted Consumption]])/Table2[[#This Row],[Consumption]])</f>
        <v>0.27521651742281877</v>
      </c>
    </row>
    <row r="7085" spans="1:11" x14ac:dyDescent="0.25">
      <c r="A7085" s="1">
        <v>40434.78125</v>
      </c>
      <c r="B7085">
        <v>15</v>
      </c>
      <c r="D7085" s="3">
        <v>40434.78125</v>
      </c>
      <c r="E7085">
        <v>15</v>
      </c>
      <c r="F7085">
        <v>12.99382817</v>
      </c>
      <c r="G7085" s="5">
        <v>0.36490841303205701</v>
      </c>
      <c r="I7085">
        <f t="shared" si="110"/>
        <v>2.0061718299999995</v>
      </c>
      <c r="J7085">
        <f>Table2[[#This Row],[Consumption]]+Table2[[#This Row],[Predicted Consumption]]</f>
        <v>27.99382817</v>
      </c>
      <c r="K7085">
        <f>ABS((Table2[[#This Row],[Consumption]]-Table2[[#This Row],[Predicted Consumption]])/Table2[[#This Row],[Consumption]])</f>
        <v>0.13374478866666664</v>
      </c>
    </row>
    <row r="7086" spans="1:11" x14ac:dyDescent="0.25">
      <c r="A7086" s="1">
        <v>40434.791666666664</v>
      </c>
      <c r="B7086">
        <v>15.8</v>
      </c>
      <c r="D7086" s="3">
        <v>40434.791666666664</v>
      </c>
      <c r="E7086">
        <v>15.8</v>
      </c>
      <c r="F7086">
        <v>14.065</v>
      </c>
      <c r="G7086" s="5">
        <v>0.43137916746372701</v>
      </c>
      <c r="I7086">
        <f t="shared" si="110"/>
        <v>1.7350000000000012</v>
      </c>
      <c r="J7086">
        <f>Table2[[#This Row],[Consumption]]+Table2[[#This Row],[Predicted Consumption]]</f>
        <v>29.865000000000002</v>
      </c>
      <c r="K7086">
        <f>ABS((Table2[[#This Row],[Consumption]]-Table2[[#This Row],[Predicted Consumption]])/Table2[[#This Row],[Consumption]])</f>
        <v>0.10981012658227855</v>
      </c>
    </row>
    <row r="7087" spans="1:11" x14ac:dyDescent="0.25">
      <c r="A7087" s="1">
        <v>40434.802083333336</v>
      </c>
      <c r="B7087">
        <v>16.100000000000001</v>
      </c>
      <c r="D7087" s="3">
        <v>40434.802083333336</v>
      </c>
      <c r="E7087">
        <v>16.100000000000001</v>
      </c>
      <c r="F7087">
        <v>13.224702990000001</v>
      </c>
      <c r="G7087" s="5">
        <v>0.35000000899974598</v>
      </c>
      <c r="I7087">
        <f t="shared" si="110"/>
        <v>2.8752970100000006</v>
      </c>
      <c r="J7087">
        <f>Table2[[#This Row],[Consumption]]+Table2[[#This Row],[Predicted Consumption]]</f>
        <v>29.324702990000002</v>
      </c>
      <c r="K7087">
        <f>ABS((Table2[[#This Row],[Consumption]]-Table2[[#This Row],[Predicted Consumption]])/Table2[[#This Row],[Consumption]])</f>
        <v>0.17858987639751556</v>
      </c>
    </row>
    <row r="7088" spans="1:11" x14ac:dyDescent="0.25">
      <c r="A7088" s="1">
        <v>40434.8125</v>
      </c>
      <c r="B7088">
        <v>15</v>
      </c>
      <c r="D7088" s="3">
        <v>40434.8125</v>
      </c>
      <c r="E7088">
        <v>15</v>
      </c>
      <c r="F7088">
        <v>14.659316</v>
      </c>
      <c r="G7088" s="5">
        <v>0.37009531398337903</v>
      </c>
      <c r="I7088">
        <f t="shared" si="110"/>
        <v>0.34068399999999954</v>
      </c>
      <c r="J7088">
        <f>Table2[[#This Row],[Consumption]]+Table2[[#This Row],[Predicted Consumption]]</f>
        <v>29.659316</v>
      </c>
      <c r="K7088">
        <f>ABS((Table2[[#This Row],[Consumption]]-Table2[[#This Row],[Predicted Consumption]])/Table2[[#This Row],[Consumption]])</f>
        <v>2.2712266666666637E-2</v>
      </c>
    </row>
    <row r="7089" spans="1:11" x14ac:dyDescent="0.25">
      <c r="A7089" s="1">
        <v>40434.822916666664</v>
      </c>
      <c r="B7089">
        <v>12.5</v>
      </c>
      <c r="D7089" s="3">
        <v>40434.822916666664</v>
      </c>
      <c r="E7089">
        <v>12.5</v>
      </c>
      <c r="F7089">
        <v>14.204000000000001</v>
      </c>
      <c r="G7089" s="5">
        <v>0.55224660291598304</v>
      </c>
      <c r="I7089">
        <f t="shared" si="110"/>
        <v>1.7040000000000006</v>
      </c>
      <c r="J7089">
        <f>Table2[[#This Row],[Consumption]]+Table2[[#This Row],[Predicted Consumption]]</f>
        <v>26.704000000000001</v>
      </c>
      <c r="K7089">
        <f>ABS((Table2[[#This Row],[Consumption]]-Table2[[#This Row],[Predicted Consumption]])/Table2[[#This Row],[Consumption]])</f>
        <v>0.13632000000000005</v>
      </c>
    </row>
    <row r="7090" spans="1:11" x14ac:dyDescent="0.25">
      <c r="A7090" s="1">
        <v>40434.833333333336</v>
      </c>
      <c r="B7090">
        <v>11.7</v>
      </c>
      <c r="D7090" s="3">
        <v>40434.833333333336</v>
      </c>
      <c r="E7090">
        <v>11.7</v>
      </c>
      <c r="F7090">
        <v>13.441304173300001</v>
      </c>
      <c r="G7090" s="5">
        <v>0.507222172911442</v>
      </c>
      <c r="I7090">
        <f t="shared" si="110"/>
        <v>1.7413041733000014</v>
      </c>
      <c r="J7090">
        <f>Table2[[#This Row],[Consumption]]+Table2[[#This Row],[Predicted Consumption]]</f>
        <v>25.1413041733</v>
      </c>
      <c r="K7090">
        <f>ABS((Table2[[#This Row],[Consumption]]-Table2[[#This Row],[Predicted Consumption]])/Table2[[#This Row],[Consumption]])</f>
        <v>0.14882941652136766</v>
      </c>
    </row>
    <row r="7091" spans="1:11" x14ac:dyDescent="0.25">
      <c r="A7091" s="1">
        <v>40434.84375</v>
      </c>
      <c r="B7091">
        <v>10.9</v>
      </c>
      <c r="D7091" s="3">
        <v>40434.84375</v>
      </c>
      <c r="E7091">
        <v>10.9</v>
      </c>
      <c r="F7091">
        <v>10.3999818558</v>
      </c>
      <c r="G7091" s="5">
        <v>0.22382747329663699</v>
      </c>
      <c r="I7091">
        <f t="shared" si="110"/>
        <v>0.50001814420000024</v>
      </c>
      <c r="J7091">
        <f>Table2[[#This Row],[Consumption]]+Table2[[#This Row],[Predicted Consumption]]</f>
        <v>21.299981855799999</v>
      </c>
      <c r="K7091">
        <f>ABS((Table2[[#This Row],[Consumption]]-Table2[[#This Row],[Predicted Consumption]])/Table2[[#This Row],[Consumption]])</f>
        <v>4.5873224238532129E-2</v>
      </c>
    </row>
    <row r="7092" spans="1:11" x14ac:dyDescent="0.25">
      <c r="A7092" s="1">
        <v>40434.854166666664</v>
      </c>
      <c r="B7092">
        <v>11.5</v>
      </c>
      <c r="D7092" s="3">
        <v>40434.854166666664</v>
      </c>
      <c r="E7092">
        <v>11.5</v>
      </c>
      <c r="F7092">
        <v>9.89999996329</v>
      </c>
      <c r="G7092" s="5">
        <v>0.22006386841425099</v>
      </c>
      <c r="I7092">
        <f t="shared" si="110"/>
        <v>1.60000003671</v>
      </c>
      <c r="J7092">
        <f>Table2[[#This Row],[Consumption]]+Table2[[#This Row],[Predicted Consumption]]</f>
        <v>21.39999996329</v>
      </c>
      <c r="K7092">
        <f>ABS((Table2[[#This Row],[Consumption]]-Table2[[#This Row],[Predicted Consumption]])/Table2[[#This Row],[Consumption]])</f>
        <v>0.13913043797478261</v>
      </c>
    </row>
    <row r="7093" spans="1:11" x14ac:dyDescent="0.25">
      <c r="A7093" s="1">
        <v>40434.864583333336</v>
      </c>
      <c r="B7093">
        <v>10.7</v>
      </c>
      <c r="D7093" s="3">
        <v>40434.864583333336</v>
      </c>
      <c r="E7093">
        <v>10.7</v>
      </c>
      <c r="F7093">
        <v>9.89999996329</v>
      </c>
      <c r="G7093" s="5">
        <v>0.66472557760909101</v>
      </c>
      <c r="I7093">
        <f t="shared" si="110"/>
        <v>0.80000003670999931</v>
      </c>
      <c r="J7093">
        <f>Table2[[#This Row],[Consumption]]+Table2[[#This Row],[Predicted Consumption]]</f>
        <v>20.599999963289999</v>
      </c>
      <c r="K7093">
        <f>ABS((Table2[[#This Row],[Consumption]]-Table2[[#This Row],[Predicted Consumption]])/Table2[[#This Row],[Consumption]])</f>
        <v>7.476635857102798E-2</v>
      </c>
    </row>
    <row r="7094" spans="1:11" x14ac:dyDescent="0.25">
      <c r="A7094" s="1">
        <v>40434.875</v>
      </c>
      <c r="B7094">
        <v>9.4</v>
      </c>
      <c r="D7094" s="3">
        <v>40434.875</v>
      </c>
      <c r="E7094">
        <v>9.4</v>
      </c>
      <c r="F7094">
        <v>10.0999987006</v>
      </c>
      <c r="G7094" s="5">
        <v>0.17316614279038001</v>
      </c>
      <c r="I7094">
        <f t="shared" si="110"/>
        <v>0.69999870060000013</v>
      </c>
      <c r="J7094">
        <f>Table2[[#This Row],[Consumption]]+Table2[[#This Row],[Predicted Consumption]]</f>
        <v>19.499998700600003</v>
      </c>
      <c r="K7094">
        <f>ABS((Table2[[#This Row],[Consumption]]-Table2[[#This Row],[Predicted Consumption]])/Table2[[#This Row],[Consumption]])</f>
        <v>7.4467946872340443E-2</v>
      </c>
    </row>
    <row r="7095" spans="1:11" x14ac:dyDescent="0.25">
      <c r="A7095" s="1">
        <v>40434.885416666664</v>
      </c>
      <c r="B7095">
        <v>9.8000000000000007</v>
      </c>
      <c r="D7095" s="3">
        <v>40434.885416666664</v>
      </c>
      <c r="E7095">
        <v>9.8000000000000007</v>
      </c>
      <c r="I7095">
        <f t="shared" si="110"/>
        <v>9.8000000000000007</v>
      </c>
      <c r="J7095">
        <f>Table2[[#This Row],[Consumption]]+Table2[[#This Row],[Predicted Consumption]]</f>
        <v>9.8000000000000007</v>
      </c>
      <c r="K7095">
        <f>ABS((Table2[[#This Row],[Consumption]]-Table2[[#This Row],[Predicted Consumption]])/Table2[[#This Row],[Consumption]])</f>
        <v>1</v>
      </c>
    </row>
    <row r="7096" spans="1:11" x14ac:dyDescent="0.25">
      <c r="A7096" s="1">
        <v>40434.895833333336</v>
      </c>
      <c r="B7096">
        <v>8.6999999999999993</v>
      </c>
      <c r="D7096" s="3">
        <v>40434.895833333336</v>
      </c>
      <c r="E7096">
        <v>8.6999999999999993</v>
      </c>
      <c r="F7096">
        <v>10.4999678009</v>
      </c>
      <c r="G7096" s="5">
        <v>0.20415255656593601</v>
      </c>
      <c r="I7096">
        <f t="shared" si="110"/>
        <v>1.7999678009000011</v>
      </c>
      <c r="J7096">
        <f>Table2[[#This Row],[Consumption]]+Table2[[#This Row],[Predicted Consumption]]</f>
        <v>19.199967800899998</v>
      </c>
      <c r="K7096">
        <f>ABS((Table2[[#This Row],[Consumption]]-Table2[[#This Row],[Predicted Consumption]])/Table2[[#This Row],[Consumption]])</f>
        <v>0.20689285067816107</v>
      </c>
    </row>
    <row r="7097" spans="1:11" x14ac:dyDescent="0.25">
      <c r="A7097" s="1">
        <v>40434.90625</v>
      </c>
      <c r="B7097">
        <v>4.5999999999999996</v>
      </c>
      <c r="D7097" s="3">
        <v>40434.90625</v>
      </c>
      <c r="E7097">
        <v>4.5999999999999996</v>
      </c>
      <c r="F7097">
        <v>7.8988506656800004</v>
      </c>
      <c r="G7097" s="5">
        <v>0.20905800632617799</v>
      </c>
      <c r="I7097">
        <f t="shared" si="110"/>
        <v>3.2988506656800007</v>
      </c>
      <c r="J7097">
        <f>Table2[[#This Row],[Consumption]]+Table2[[#This Row],[Predicted Consumption]]</f>
        <v>12.498850665679999</v>
      </c>
      <c r="K7097">
        <f>ABS((Table2[[#This Row],[Consumption]]-Table2[[#This Row],[Predicted Consumption]])/Table2[[#This Row],[Consumption]])</f>
        <v>0.71714144906086974</v>
      </c>
    </row>
    <row r="7098" spans="1:11" x14ac:dyDescent="0.25">
      <c r="A7098" s="1">
        <v>40434.916666666664</v>
      </c>
      <c r="B7098">
        <v>1.3</v>
      </c>
      <c r="D7098" s="3">
        <v>40434.916666666664</v>
      </c>
      <c r="E7098">
        <v>1.3</v>
      </c>
      <c r="F7098">
        <v>9.4999999989599999</v>
      </c>
      <c r="G7098" s="5">
        <v>0.51221211068638295</v>
      </c>
      <c r="I7098">
        <f t="shared" si="110"/>
        <v>8.1999999989599992</v>
      </c>
      <c r="J7098">
        <f>Table2[[#This Row],[Consumption]]+Table2[[#This Row],[Predicted Consumption]]</f>
        <v>10.799999998960001</v>
      </c>
      <c r="K7098">
        <f>ABS((Table2[[#This Row],[Consumption]]-Table2[[#This Row],[Predicted Consumption]])/Table2[[#This Row],[Consumption]])</f>
        <v>6.3076923068923065</v>
      </c>
    </row>
    <row r="7099" spans="1:11" x14ac:dyDescent="0.25">
      <c r="A7099" s="1">
        <v>40434.927083333336</v>
      </c>
      <c r="B7099">
        <v>1.4</v>
      </c>
      <c r="D7099" s="3">
        <v>40434.927083333336</v>
      </c>
      <c r="E7099">
        <v>1.4</v>
      </c>
      <c r="F7099">
        <v>1.2</v>
      </c>
      <c r="G7099" s="5">
        <v>0.58428392488861502</v>
      </c>
      <c r="I7099">
        <f t="shared" si="110"/>
        <v>0.19999999999999996</v>
      </c>
      <c r="J7099">
        <f>Table2[[#This Row],[Consumption]]+Table2[[#This Row],[Predicted Consumption]]</f>
        <v>2.5999999999999996</v>
      </c>
      <c r="K7099">
        <f>ABS((Table2[[#This Row],[Consumption]]-Table2[[#This Row],[Predicted Consumption]])/Table2[[#This Row],[Consumption]])</f>
        <v>0.14285714285714282</v>
      </c>
    </row>
    <row r="7100" spans="1:11" x14ac:dyDescent="0.25">
      <c r="A7100" s="1">
        <v>40434.9375</v>
      </c>
      <c r="B7100">
        <v>1.4</v>
      </c>
      <c r="D7100" s="3">
        <v>40434.9375</v>
      </c>
      <c r="E7100">
        <v>1.4</v>
      </c>
      <c r="F7100">
        <v>1.3</v>
      </c>
      <c r="G7100" s="5">
        <v>0.35834751510398799</v>
      </c>
      <c r="I7100">
        <f t="shared" si="110"/>
        <v>9.9999999999999867E-2</v>
      </c>
      <c r="J7100">
        <f>Table2[[#This Row],[Consumption]]+Table2[[#This Row],[Predicted Consumption]]</f>
        <v>2.7</v>
      </c>
      <c r="K7100">
        <f>ABS((Table2[[#This Row],[Consumption]]-Table2[[#This Row],[Predicted Consumption]])/Table2[[#This Row],[Consumption]])</f>
        <v>7.1428571428571341E-2</v>
      </c>
    </row>
    <row r="7101" spans="1:11" x14ac:dyDescent="0.25">
      <c r="A7101" s="1">
        <v>40434.947916666664</v>
      </c>
      <c r="B7101">
        <v>1.3</v>
      </c>
      <c r="D7101" s="3">
        <v>40434.947916666664</v>
      </c>
      <c r="E7101">
        <v>1.3</v>
      </c>
      <c r="F7101">
        <v>1.3</v>
      </c>
      <c r="G7101" s="5">
        <v>0.478980810459263</v>
      </c>
      <c r="I7101">
        <f t="shared" si="110"/>
        <v>0</v>
      </c>
      <c r="J7101">
        <f>Table2[[#This Row],[Consumption]]+Table2[[#This Row],[Predicted Consumption]]</f>
        <v>2.6</v>
      </c>
      <c r="K7101">
        <f>ABS((Table2[[#This Row],[Consumption]]-Table2[[#This Row],[Predicted Consumption]])/Table2[[#This Row],[Consumption]])</f>
        <v>0</v>
      </c>
    </row>
    <row r="7102" spans="1:11" x14ac:dyDescent="0.25">
      <c r="A7102" s="1">
        <v>40434.958333333336</v>
      </c>
      <c r="B7102">
        <v>1.3</v>
      </c>
      <c r="D7102" s="3">
        <v>40434.958333333336</v>
      </c>
      <c r="E7102">
        <v>1.3</v>
      </c>
      <c r="F7102">
        <v>1.4</v>
      </c>
      <c r="G7102" s="5">
        <v>0.45163917595530101</v>
      </c>
      <c r="I7102">
        <f t="shared" si="110"/>
        <v>9.9999999999999867E-2</v>
      </c>
      <c r="J7102">
        <f>Table2[[#This Row],[Consumption]]+Table2[[#This Row],[Predicted Consumption]]</f>
        <v>2.7</v>
      </c>
      <c r="K7102">
        <f>ABS((Table2[[#This Row],[Consumption]]-Table2[[#This Row],[Predicted Consumption]])/Table2[[#This Row],[Consumption]])</f>
        <v>7.6923076923076816E-2</v>
      </c>
    </row>
    <row r="7103" spans="1:11" x14ac:dyDescent="0.25">
      <c r="A7103" s="1">
        <v>40434.96875</v>
      </c>
      <c r="B7103">
        <v>1.3</v>
      </c>
      <c r="D7103" s="3">
        <v>40434.96875</v>
      </c>
      <c r="E7103">
        <v>1.3</v>
      </c>
      <c r="F7103">
        <v>1.4</v>
      </c>
      <c r="G7103" s="5">
        <v>0.39173816498992098</v>
      </c>
      <c r="I7103">
        <f t="shared" si="110"/>
        <v>9.9999999999999867E-2</v>
      </c>
      <c r="J7103">
        <f>Table2[[#This Row],[Consumption]]+Table2[[#This Row],[Predicted Consumption]]</f>
        <v>2.7</v>
      </c>
      <c r="K7103">
        <f>ABS((Table2[[#This Row],[Consumption]]-Table2[[#This Row],[Predicted Consumption]])/Table2[[#This Row],[Consumption]])</f>
        <v>7.6923076923076816E-2</v>
      </c>
    </row>
    <row r="7104" spans="1:11" x14ac:dyDescent="0.25">
      <c r="A7104" s="1">
        <v>40434.979166666664</v>
      </c>
      <c r="B7104">
        <v>1.4</v>
      </c>
      <c r="D7104" s="3">
        <v>40434.979166666664</v>
      </c>
      <c r="E7104">
        <v>1.4</v>
      </c>
      <c r="F7104">
        <v>1.3</v>
      </c>
      <c r="G7104" s="5">
        <v>0.45026871235708998</v>
      </c>
      <c r="I7104">
        <f t="shared" si="110"/>
        <v>9.9999999999999867E-2</v>
      </c>
      <c r="J7104">
        <f>Table2[[#This Row],[Consumption]]+Table2[[#This Row],[Predicted Consumption]]</f>
        <v>2.7</v>
      </c>
      <c r="K7104">
        <f>ABS((Table2[[#This Row],[Consumption]]-Table2[[#This Row],[Predicted Consumption]])/Table2[[#This Row],[Consumption]])</f>
        <v>7.1428571428571341E-2</v>
      </c>
    </row>
    <row r="7105" spans="1:11" x14ac:dyDescent="0.25">
      <c r="A7105" s="1">
        <v>40434.989583333336</v>
      </c>
      <c r="B7105">
        <v>1.2</v>
      </c>
      <c r="D7105" s="3">
        <v>40434.989583333336</v>
      </c>
      <c r="E7105">
        <v>1.2</v>
      </c>
      <c r="F7105">
        <v>1.4</v>
      </c>
      <c r="G7105" s="5">
        <v>0.49606258177963197</v>
      </c>
      <c r="I7105">
        <f t="shared" si="110"/>
        <v>0.19999999999999996</v>
      </c>
      <c r="J7105">
        <f>Table2[[#This Row],[Consumption]]+Table2[[#This Row],[Predicted Consumption]]</f>
        <v>2.5999999999999996</v>
      </c>
      <c r="K7105">
        <f>ABS((Table2[[#This Row],[Consumption]]-Table2[[#This Row],[Predicted Consumption]])/Table2[[#This Row],[Consumption]])</f>
        <v>0.16666666666666663</v>
      </c>
    </row>
    <row r="7106" spans="1:11" x14ac:dyDescent="0.25">
      <c r="A7106" s="1">
        <v>40435</v>
      </c>
      <c r="B7106">
        <v>3.1</v>
      </c>
      <c r="D7106" s="2">
        <v>40435</v>
      </c>
      <c r="E7106">
        <v>3.1</v>
      </c>
      <c r="F7106">
        <v>1.2</v>
      </c>
      <c r="G7106" s="5">
        <v>0.35830425431466001</v>
      </c>
      <c r="I7106">
        <f t="shared" si="110"/>
        <v>1.9000000000000001</v>
      </c>
      <c r="J7106">
        <f>Table2[[#This Row],[Consumption]]+Table2[[#This Row],[Predicted Consumption]]</f>
        <v>4.3</v>
      </c>
      <c r="K7106">
        <f>ABS((Table2[[#This Row],[Consumption]]-Table2[[#This Row],[Predicted Consumption]])/Table2[[#This Row],[Consumption]])</f>
        <v>0.61290322580645162</v>
      </c>
    </row>
    <row r="7107" spans="1:11" x14ac:dyDescent="0.25">
      <c r="A7107" s="1">
        <v>40435.010416666664</v>
      </c>
      <c r="B7107">
        <v>5.3</v>
      </c>
      <c r="D7107" s="3">
        <v>40435.010416666664</v>
      </c>
      <c r="E7107">
        <v>5.3</v>
      </c>
      <c r="F7107">
        <v>3.8284501999999998</v>
      </c>
      <c r="G7107" s="5">
        <v>0.60172599119926895</v>
      </c>
      <c r="I7107">
        <f t="shared" si="110"/>
        <v>1.4715498</v>
      </c>
      <c r="J7107">
        <f>Table2[[#This Row],[Consumption]]+Table2[[#This Row],[Predicted Consumption]]</f>
        <v>9.1284501999999996</v>
      </c>
      <c r="K7107">
        <f>ABS((Table2[[#This Row],[Consumption]]-Table2[[#This Row],[Predicted Consumption]])/Table2[[#This Row],[Consumption]])</f>
        <v>0.27765090566037737</v>
      </c>
    </row>
    <row r="7108" spans="1:11" x14ac:dyDescent="0.25">
      <c r="A7108" s="1">
        <v>40435.020833333336</v>
      </c>
      <c r="B7108">
        <v>5.4</v>
      </c>
      <c r="D7108" s="3">
        <v>40435.020833333336</v>
      </c>
      <c r="E7108">
        <v>5.4</v>
      </c>
      <c r="F7108">
        <v>5.4999973655499996</v>
      </c>
      <c r="G7108" s="5">
        <v>0.35470378632745397</v>
      </c>
      <c r="I7108">
        <f t="shared" ref="I7108:I7171" si="111">ABS(F7108-E7108)</f>
        <v>9.9997365549999273E-2</v>
      </c>
      <c r="J7108">
        <f>Table2[[#This Row],[Consumption]]+Table2[[#This Row],[Predicted Consumption]]</f>
        <v>10.89999736555</v>
      </c>
      <c r="K7108">
        <f>ABS((Table2[[#This Row],[Consumption]]-Table2[[#This Row],[Predicted Consumption]])/Table2[[#This Row],[Consumption]])</f>
        <v>1.8518030657407272E-2</v>
      </c>
    </row>
    <row r="7109" spans="1:11" x14ac:dyDescent="0.25">
      <c r="A7109" s="1">
        <v>40435.03125</v>
      </c>
      <c r="B7109">
        <v>5.7</v>
      </c>
      <c r="D7109" s="3">
        <v>40435.03125</v>
      </c>
      <c r="E7109">
        <v>5.7</v>
      </c>
      <c r="F7109">
        <v>2.7559896699999999</v>
      </c>
      <c r="G7109" s="5">
        <v>0.31370494225963003</v>
      </c>
      <c r="I7109">
        <f t="shared" si="111"/>
        <v>2.9440103300000002</v>
      </c>
      <c r="J7109">
        <f>Table2[[#This Row],[Consumption]]+Table2[[#This Row],[Predicted Consumption]]</f>
        <v>8.455989670000001</v>
      </c>
      <c r="K7109">
        <f>ABS((Table2[[#This Row],[Consumption]]-Table2[[#This Row],[Predicted Consumption]])/Table2[[#This Row],[Consumption]])</f>
        <v>0.51649304035087718</v>
      </c>
    </row>
    <row r="7110" spans="1:11" x14ac:dyDescent="0.25">
      <c r="A7110" s="1">
        <v>40435.041666666664</v>
      </c>
      <c r="B7110">
        <v>5.6</v>
      </c>
      <c r="D7110" s="3">
        <v>40435.041666666664</v>
      </c>
      <c r="E7110">
        <v>5.6</v>
      </c>
      <c r="F7110">
        <v>5.59999503363</v>
      </c>
      <c r="G7110" s="5">
        <v>0.57403953007488495</v>
      </c>
      <c r="I7110">
        <f t="shared" si="111"/>
        <v>4.966369999692688E-6</v>
      </c>
      <c r="J7110">
        <f>Table2[[#This Row],[Consumption]]+Table2[[#This Row],[Predicted Consumption]]</f>
        <v>11.19999503363</v>
      </c>
      <c r="K7110">
        <f>ABS((Table2[[#This Row],[Consumption]]-Table2[[#This Row],[Predicted Consumption]])/Table2[[#This Row],[Consumption]])</f>
        <v>8.8685178565940863E-7</v>
      </c>
    </row>
    <row r="7111" spans="1:11" x14ac:dyDescent="0.25">
      <c r="A7111" s="1">
        <v>40435.052083333336</v>
      </c>
      <c r="B7111">
        <v>5.7</v>
      </c>
      <c r="D7111" s="3">
        <v>40435.052083333336</v>
      </c>
      <c r="E7111">
        <v>5.7</v>
      </c>
      <c r="I7111">
        <f t="shared" si="111"/>
        <v>5.7</v>
      </c>
      <c r="J7111">
        <f>Table2[[#This Row],[Consumption]]+Table2[[#This Row],[Predicted Consumption]]</f>
        <v>5.7</v>
      </c>
      <c r="K7111">
        <f>ABS((Table2[[#This Row],[Consumption]]-Table2[[#This Row],[Predicted Consumption]])/Table2[[#This Row],[Consumption]])</f>
        <v>1</v>
      </c>
    </row>
    <row r="7112" spans="1:11" x14ac:dyDescent="0.25">
      <c r="A7112" s="1">
        <v>40435.0625</v>
      </c>
      <c r="B7112">
        <v>3.7</v>
      </c>
      <c r="D7112" s="3">
        <v>40435.0625</v>
      </c>
      <c r="E7112">
        <v>3.7</v>
      </c>
      <c r="F7112">
        <v>5.0999999999999996</v>
      </c>
      <c r="G7112" s="5">
        <v>0.63651892938534804</v>
      </c>
      <c r="I7112">
        <f t="shared" si="111"/>
        <v>1.3999999999999995</v>
      </c>
      <c r="J7112">
        <f>Table2[[#This Row],[Consumption]]+Table2[[#This Row],[Predicted Consumption]]</f>
        <v>8.8000000000000007</v>
      </c>
      <c r="K7112">
        <f>ABS((Table2[[#This Row],[Consumption]]-Table2[[#This Row],[Predicted Consumption]])/Table2[[#This Row],[Consumption]])</f>
        <v>0.37837837837837823</v>
      </c>
    </row>
    <row r="7113" spans="1:11" x14ac:dyDescent="0.25">
      <c r="A7113" s="1">
        <v>40435.072916666664</v>
      </c>
      <c r="B7113">
        <v>1.2</v>
      </c>
      <c r="D7113" s="3">
        <v>40435.072916666664</v>
      </c>
      <c r="E7113">
        <v>1.2</v>
      </c>
      <c r="F7113">
        <v>1.3</v>
      </c>
      <c r="G7113" s="5">
        <v>0.38486444475026699</v>
      </c>
      <c r="I7113">
        <f t="shared" si="111"/>
        <v>0.10000000000000009</v>
      </c>
      <c r="J7113">
        <f>Table2[[#This Row],[Consumption]]+Table2[[#This Row],[Predicted Consumption]]</f>
        <v>2.5</v>
      </c>
      <c r="K7113">
        <f>ABS((Table2[[#This Row],[Consumption]]-Table2[[#This Row],[Predicted Consumption]])/Table2[[#This Row],[Consumption]])</f>
        <v>8.3333333333333412E-2</v>
      </c>
    </row>
    <row r="7114" spans="1:11" x14ac:dyDescent="0.25">
      <c r="A7114" s="1">
        <v>40435.083333333336</v>
      </c>
      <c r="B7114">
        <v>1.2</v>
      </c>
      <c r="D7114" s="3">
        <v>40435.083333333336</v>
      </c>
      <c r="E7114">
        <v>1.2</v>
      </c>
      <c r="F7114">
        <v>3.0019999999999998</v>
      </c>
      <c r="G7114" s="5">
        <v>0.80532635424698495</v>
      </c>
      <c r="I7114">
        <f t="shared" si="111"/>
        <v>1.8019999999999998</v>
      </c>
      <c r="J7114">
        <f>Table2[[#This Row],[Consumption]]+Table2[[#This Row],[Predicted Consumption]]</f>
        <v>4.202</v>
      </c>
      <c r="K7114">
        <f>ABS((Table2[[#This Row],[Consumption]]-Table2[[#This Row],[Predicted Consumption]])/Table2[[#This Row],[Consumption]])</f>
        <v>1.5016666666666665</v>
      </c>
    </row>
    <row r="7115" spans="1:11" x14ac:dyDescent="0.25">
      <c r="A7115" s="1">
        <v>40435.09375</v>
      </c>
      <c r="B7115">
        <v>1.3</v>
      </c>
      <c r="D7115" s="3">
        <v>40435.09375</v>
      </c>
      <c r="E7115">
        <v>1.3</v>
      </c>
      <c r="F7115">
        <v>1.3</v>
      </c>
      <c r="G7115" s="5">
        <v>0.50152563546034501</v>
      </c>
      <c r="I7115">
        <f t="shared" si="111"/>
        <v>0</v>
      </c>
      <c r="J7115">
        <f>Table2[[#This Row],[Consumption]]+Table2[[#This Row],[Predicted Consumption]]</f>
        <v>2.6</v>
      </c>
      <c r="K7115">
        <f>ABS((Table2[[#This Row],[Consumption]]-Table2[[#This Row],[Predicted Consumption]])/Table2[[#This Row],[Consumption]])</f>
        <v>0</v>
      </c>
    </row>
    <row r="7116" spans="1:11" x14ac:dyDescent="0.25">
      <c r="A7116" s="1">
        <v>40435.104166666664</v>
      </c>
      <c r="B7116">
        <v>1.2</v>
      </c>
      <c r="D7116" s="3">
        <v>40435.104166666664</v>
      </c>
      <c r="E7116">
        <v>1.2</v>
      </c>
      <c r="F7116">
        <v>1.3</v>
      </c>
      <c r="G7116" s="5">
        <v>0.43951937127226898</v>
      </c>
      <c r="I7116">
        <f t="shared" si="111"/>
        <v>0.10000000000000009</v>
      </c>
      <c r="J7116">
        <f>Table2[[#This Row],[Consumption]]+Table2[[#This Row],[Predicted Consumption]]</f>
        <v>2.5</v>
      </c>
      <c r="K7116">
        <f>ABS((Table2[[#This Row],[Consumption]]-Table2[[#This Row],[Predicted Consumption]])/Table2[[#This Row],[Consumption]])</f>
        <v>8.3333333333333412E-2</v>
      </c>
    </row>
    <row r="7117" spans="1:11" x14ac:dyDescent="0.25">
      <c r="A7117" s="1">
        <v>40435.114583333336</v>
      </c>
      <c r="B7117">
        <v>1.1000000000000001</v>
      </c>
      <c r="D7117" s="3">
        <v>40435.114583333336</v>
      </c>
      <c r="E7117">
        <v>1.1000000000000001</v>
      </c>
      <c r="F7117">
        <v>1.2</v>
      </c>
      <c r="G7117" s="5">
        <v>0.33791973606034498</v>
      </c>
      <c r="I7117">
        <f t="shared" si="111"/>
        <v>9.9999999999999867E-2</v>
      </c>
      <c r="J7117">
        <f>Table2[[#This Row],[Consumption]]+Table2[[#This Row],[Predicted Consumption]]</f>
        <v>2.2999999999999998</v>
      </c>
      <c r="K7117">
        <f>ABS((Table2[[#This Row],[Consumption]]-Table2[[#This Row],[Predicted Consumption]])/Table2[[#This Row],[Consumption]])</f>
        <v>9.0909090909090787E-2</v>
      </c>
    </row>
    <row r="7118" spans="1:11" x14ac:dyDescent="0.25">
      <c r="A7118" s="1">
        <v>40435.125</v>
      </c>
      <c r="B7118">
        <v>1.4</v>
      </c>
      <c r="D7118" s="3">
        <v>40435.125</v>
      </c>
      <c r="E7118">
        <v>1.4</v>
      </c>
      <c r="F7118">
        <v>1.3</v>
      </c>
      <c r="G7118" s="5">
        <v>0.73029755294341003</v>
      </c>
      <c r="I7118">
        <f t="shared" si="111"/>
        <v>9.9999999999999867E-2</v>
      </c>
      <c r="J7118">
        <f>Table2[[#This Row],[Consumption]]+Table2[[#This Row],[Predicted Consumption]]</f>
        <v>2.7</v>
      </c>
      <c r="K7118">
        <f>ABS((Table2[[#This Row],[Consumption]]-Table2[[#This Row],[Predicted Consumption]])/Table2[[#This Row],[Consumption]])</f>
        <v>7.1428571428571341E-2</v>
      </c>
    </row>
    <row r="7119" spans="1:11" x14ac:dyDescent="0.25">
      <c r="A7119" s="1">
        <v>40435.135416666664</v>
      </c>
      <c r="B7119">
        <v>1.2</v>
      </c>
      <c r="D7119" s="3">
        <v>40435.135416666664</v>
      </c>
      <c r="E7119">
        <v>1.2</v>
      </c>
      <c r="F7119">
        <v>1.4</v>
      </c>
      <c r="G7119" s="5">
        <v>0.36648123833290402</v>
      </c>
      <c r="I7119">
        <f t="shared" si="111"/>
        <v>0.19999999999999996</v>
      </c>
      <c r="J7119">
        <f>Table2[[#This Row],[Consumption]]+Table2[[#This Row],[Predicted Consumption]]</f>
        <v>2.5999999999999996</v>
      </c>
      <c r="K7119">
        <f>ABS((Table2[[#This Row],[Consumption]]-Table2[[#This Row],[Predicted Consumption]])/Table2[[#This Row],[Consumption]])</f>
        <v>0.16666666666666663</v>
      </c>
    </row>
    <row r="7120" spans="1:11" x14ac:dyDescent="0.25">
      <c r="A7120" s="1">
        <v>40435.145833333336</v>
      </c>
      <c r="B7120">
        <v>1.1000000000000001</v>
      </c>
      <c r="D7120" s="3">
        <v>40435.145833333336</v>
      </c>
      <c r="E7120">
        <v>1.1000000000000001</v>
      </c>
      <c r="F7120">
        <v>1.2</v>
      </c>
      <c r="G7120" s="5">
        <v>0.51662562104157805</v>
      </c>
      <c r="I7120">
        <f t="shared" si="111"/>
        <v>9.9999999999999867E-2</v>
      </c>
      <c r="J7120">
        <f>Table2[[#This Row],[Consumption]]+Table2[[#This Row],[Predicted Consumption]]</f>
        <v>2.2999999999999998</v>
      </c>
      <c r="K7120">
        <f>ABS((Table2[[#This Row],[Consumption]]-Table2[[#This Row],[Predicted Consumption]])/Table2[[#This Row],[Consumption]])</f>
        <v>9.0909090909090787E-2</v>
      </c>
    </row>
    <row r="7121" spans="1:11" x14ac:dyDescent="0.25">
      <c r="A7121" s="1">
        <v>40435.15625</v>
      </c>
      <c r="B7121">
        <v>1.3</v>
      </c>
      <c r="D7121" s="3">
        <v>40435.15625</v>
      </c>
      <c r="E7121">
        <v>1.3</v>
      </c>
      <c r="F7121">
        <v>1.4</v>
      </c>
      <c r="G7121" s="5">
        <v>0.758684448942195</v>
      </c>
      <c r="I7121">
        <f t="shared" si="111"/>
        <v>9.9999999999999867E-2</v>
      </c>
      <c r="J7121">
        <f>Table2[[#This Row],[Consumption]]+Table2[[#This Row],[Predicted Consumption]]</f>
        <v>2.7</v>
      </c>
      <c r="K7121">
        <f>ABS((Table2[[#This Row],[Consumption]]-Table2[[#This Row],[Predicted Consumption]])/Table2[[#This Row],[Consumption]])</f>
        <v>7.6923076923076816E-2</v>
      </c>
    </row>
    <row r="7122" spans="1:11" x14ac:dyDescent="0.25">
      <c r="A7122" s="1">
        <v>40435.166666666664</v>
      </c>
      <c r="B7122">
        <v>2.2999999999999998</v>
      </c>
      <c r="D7122" s="3">
        <v>40435.166666666664</v>
      </c>
      <c r="E7122">
        <v>2.2999999999999998</v>
      </c>
      <c r="F7122">
        <v>1.4</v>
      </c>
      <c r="G7122" s="5">
        <v>0.53511049696075996</v>
      </c>
      <c r="I7122">
        <f t="shared" si="111"/>
        <v>0.89999999999999991</v>
      </c>
      <c r="J7122">
        <f>Table2[[#This Row],[Consumption]]+Table2[[#This Row],[Predicted Consumption]]</f>
        <v>3.6999999999999997</v>
      </c>
      <c r="K7122">
        <f>ABS((Table2[[#This Row],[Consumption]]-Table2[[#This Row],[Predicted Consumption]])/Table2[[#This Row],[Consumption]])</f>
        <v>0.39130434782608697</v>
      </c>
    </row>
    <row r="7123" spans="1:11" x14ac:dyDescent="0.25">
      <c r="A7123" s="1">
        <v>40435.177083333336</v>
      </c>
      <c r="B7123">
        <v>1.9</v>
      </c>
      <c r="D7123" s="3">
        <v>40435.177083333336</v>
      </c>
      <c r="E7123">
        <v>1.9</v>
      </c>
      <c r="F7123">
        <v>2.8279700000000001</v>
      </c>
      <c r="G7123" s="5">
        <v>0.60083707255651697</v>
      </c>
      <c r="I7123">
        <f t="shared" si="111"/>
        <v>0.92797000000000018</v>
      </c>
      <c r="J7123">
        <f>Table2[[#This Row],[Consumption]]+Table2[[#This Row],[Predicted Consumption]]</f>
        <v>4.72797</v>
      </c>
      <c r="K7123">
        <f>ABS((Table2[[#This Row],[Consumption]]-Table2[[#This Row],[Predicted Consumption]])/Table2[[#This Row],[Consumption]])</f>
        <v>0.48840526315789484</v>
      </c>
    </row>
    <row r="7124" spans="1:11" x14ac:dyDescent="0.25">
      <c r="A7124" s="1">
        <v>40435.1875</v>
      </c>
      <c r="B7124">
        <v>1.2</v>
      </c>
      <c r="D7124" s="3">
        <v>40435.1875</v>
      </c>
      <c r="E7124">
        <v>1.2</v>
      </c>
      <c r="F7124">
        <v>2.8279700000000001</v>
      </c>
      <c r="G7124" s="5">
        <v>0.866739744227774</v>
      </c>
      <c r="I7124">
        <f t="shared" si="111"/>
        <v>1.6279700000000001</v>
      </c>
      <c r="J7124">
        <f>Table2[[#This Row],[Consumption]]+Table2[[#This Row],[Predicted Consumption]]</f>
        <v>4.0279699999999998</v>
      </c>
      <c r="K7124">
        <f>ABS((Table2[[#This Row],[Consumption]]-Table2[[#This Row],[Predicted Consumption]])/Table2[[#This Row],[Consumption]])</f>
        <v>1.3566416666666667</v>
      </c>
    </row>
    <row r="7125" spans="1:11" x14ac:dyDescent="0.25">
      <c r="A7125" s="1">
        <v>40435.197916666664</v>
      </c>
      <c r="B7125">
        <v>1.2</v>
      </c>
      <c r="D7125" s="3">
        <v>40435.197916666664</v>
      </c>
      <c r="E7125">
        <v>1.2</v>
      </c>
      <c r="F7125">
        <v>1.1000000000000001</v>
      </c>
      <c r="G7125" s="5">
        <v>0.403191162469347</v>
      </c>
      <c r="I7125">
        <f t="shared" si="111"/>
        <v>9.9999999999999867E-2</v>
      </c>
      <c r="J7125">
        <f>Table2[[#This Row],[Consumption]]+Table2[[#This Row],[Predicted Consumption]]</f>
        <v>2.2999999999999998</v>
      </c>
      <c r="K7125">
        <f>ABS((Table2[[#This Row],[Consumption]]-Table2[[#This Row],[Predicted Consumption]])/Table2[[#This Row],[Consumption]])</f>
        <v>8.3333333333333232E-2</v>
      </c>
    </row>
    <row r="7126" spans="1:11" x14ac:dyDescent="0.25">
      <c r="A7126" s="1">
        <v>40435.208333333336</v>
      </c>
      <c r="B7126">
        <v>1.3</v>
      </c>
      <c r="D7126" s="3">
        <v>40435.208333333336</v>
      </c>
      <c r="E7126">
        <v>1.3</v>
      </c>
      <c r="F7126">
        <v>1.3</v>
      </c>
      <c r="G7126" s="5">
        <v>0.54885715179377303</v>
      </c>
      <c r="I7126">
        <f t="shared" si="111"/>
        <v>0</v>
      </c>
      <c r="J7126">
        <f>Table2[[#This Row],[Consumption]]+Table2[[#This Row],[Predicted Consumption]]</f>
        <v>2.6</v>
      </c>
      <c r="K7126">
        <f>ABS((Table2[[#This Row],[Consumption]]-Table2[[#This Row],[Predicted Consumption]])/Table2[[#This Row],[Consumption]])</f>
        <v>0</v>
      </c>
    </row>
    <row r="7127" spans="1:11" x14ac:dyDescent="0.25">
      <c r="A7127" s="1">
        <v>40435.21875</v>
      </c>
      <c r="B7127">
        <v>1.7</v>
      </c>
      <c r="D7127" s="3">
        <v>40435.21875</v>
      </c>
      <c r="E7127">
        <v>1.7</v>
      </c>
      <c r="F7127">
        <v>1.2</v>
      </c>
      <c r="G7127" s="5">
        <v>0.31736746361579499</v>
      </c>
      <c r="I7127">
        <f t="shared" si="111"/>
        <v>0.5</v>
      </c>
      <c r="J7127">
        <f>Table2[[#This Row],[Consumption]]+Table2[[#This Row],[Predicted Consumption]]</f>
        <v>2.9</v>
      </c>
      <c r="K7127">
        <f>ABS((Table2[[#This Row],[Consumption]]-Table2[[#This Row],[Predicted Consumption]])/Table2[[#This Row],[Consumption]])</f>
        <v>0.29411764705882354</v>
      </c>
    </row>
    <row r="7128" spans="1:11" x14ac:dyDescent="0.25">
      <c r="A7128" s="1">
        <v>40435.229166666664</v>
      </c>
      <c r="B7128">
        <v>2.9</v>
      </c>
      <c r="D7128" s="3">
        <v>40435.229166666664</v>
      </c>
      <c r="E7128">
        <v>2.9</v>
      </c>
      <c r="F7128">
        <v>2.0999474911</v>
      </c>
      <c r="G7128" s="5">
        <v>0.49841691728601001</v>
      </c>
      <c r="I7128">
        <f t="shared" si="111"/>
        <v>0.8000525088999999</v>
      </c>
      <c r="J7128">
        <f>Table2[[#This Row],[Consumption]]+Table2[[#This Row],[Predicted Consumption]]</f>
        <v>4.9999474911000004</v>
      </c>
      <c r="K7128">
        <f>ABS((Table2[[#This Row],[Consumption]]-Table2[[#This Row],[Predicted Consumption]])/Table2[[#This Row],[Consumption]])</f>
        <v>0.27588017548275862</v>
      </c>
    </row>
    <row r="7129" spans="1:11" x14ac:dyDescent="0.25">
      <c r="A7129" s="1">
        <v>40435.239583333336</v>
      </c>
      <c r="B7129">
        <v>4.0999999999999996</v>
      </c>
      <c r="D7129" s="3">
        <v>40435.239583333336</v>
      </c>
      <c r="E7129">
        <v>4.0999999999999996</v>
      </c>
      <c r="F7129">
        <v>5.2993160662900003</v>
      </c>
      <c r="G7129" s="5">
        <v>0.63784068101130098</v>
      </c>
      <c r="I7129">
        <f t="shared" si="111"/>
        <v>1.1993160662900006</v>
      </c>
      <c r="J7129">
        <f>Table2[[#This Row],[Consumption]]+Table2[[#This Row],[Predicted Consumption]]</f>
        <v>9.3993160662899999</v>
      </c>
      <c r="K7129">
        <f>ABS((Table2[[#This Row],[Consumption]]-Table2[[#This Row],[Predicted Consumption]])/Table2[[#This Row],[Consumption]])</f>
        <v>0.2925161137292685</v>
      </c>
    </row>
    <row r="7130" spans="1:11" x14ac:dyDescent="0.25">
      <c r="A7130" s="1">
        <v>40435.25</v>
      </c>
      <c r="B7130">
        <v>7.7</v>
      </c>
      <c r="D7130" s="3">
        <v>40435.25</v>
      </c>
      <c r="E7130">
        <v>7.7</v>
      </c>
      <c r="F7130">
        <v>1.2</v>
      </c>
      <c r="G7130" s="5">
        <v>0.55563791696405396</v>
      </c>
      <c r="I7130">
        <f t="shared" si="111"/>
        <v>6.5</v>
      </c>
      <c r="J7130">
        <f>Table2[[#This Row],[Consumption]]+Table2[[#This Row],[Predicted Consumption]]</f>
        <v>8.9</v>
      </c>
      <c r="K7130">
        <f>ABS((Table2[[#This Row],[Consumption]]-Table2[[#This Row],[Predicted Consumption]])/Table2[[#This Row],[Consumption]])</f>
        <v>0.8441558441558441</v>
      </c>
    </row>
    <row r="7131" spans="1:11" x14ac:dyDescent="0.25">
      <c r="A7131" s="1">
        <v>40435.260416666664</v>
      </c>
      <c r="B7131">
        <v>9.1</v>
      </c>
      <c r="D7131" s="3">
        <v>40435.260416666664</v>
      </c>
      <c r="E7131">
        <v>9.1</v>
      </c>
      <c r="F7131">
        <v>12.5636400713</v>
      </c>
      <c r="G7131" s="5">
        <v>0.48649576872599198</v>
      </c>
      <c r="I7131">
        <f t="shared" si="111"/>
        <v>3.4636400713000004</v>
      </c>
      <c r="J7131">
        <f>Table2[[#This Row],[Consumption]]+Table2[[#This Row],[Predicted Consumption]]</f>
        <v>21.663640071300001</v>
      </c>
      <c r="K7131">
        <f>ABS((Table2[[#This Row],[Consumption]]-Table2[[#This Row],[Predicted Consumption]])/Table2[[#This Row],[Consumption]])</f>
        <v>0.38061978805494512</v>
      </c>
    </row>
    <row r="7132" spans="1:11" x14ac:dyDescent="0.25">
      <c r="A7132" s="1">
        <v>40435.270833333336</v>
      </c>
      <c r="B7132">
        <v>14.1</v>
      </c>
      <c r="D7132" s="3">
        <v>40435.270833333336</v>
      </c>
      <c r="E7132">
        <v>14.1</v>
      </c>
      <c r="F7132">
        <v>7.7991222850700002</v>
      </c>
      <c r="G7132" s="5">
        <v>0.31443489437449501</v>
      </c>
      <c r="I7132">
        <f t="shared" si="111"/>
        <v>6.3008777149299995</v>
      </c>
      <c r="J7132">
        <f>Table2[[#This Row],[Consumption]]+Table2[[#This Row],[Predicted Consumption]]</f>
        <v>21.89912228507</v>
      </c>
      <c r="K7132">
        <f>ABS((Table2[[#This Row],[Consumption]]-Table2[[#This Row],[Predicted Consumption]])/Table2[[#This Row],[Consumption]])</f>
        <v>0.44687075992411346</v>
      </c>
    </row>
    <row r="7133" spans="1:11" x14ac:dyDescent="0.25">
      <c r="A7133" s="1">
        <v>40435.28125</v>
      </c>
      <c r="B7133">
        <v>10.3</v>
      </c>
      <c r="D7133" s="3">
        <v>40435.28125</v>
      </c>
      <c r="E7133">
        <v>10.3</v>
      </c>
      <c r="F7133">
        <v>12.99382817</v>
      </c>
      <c r="G7133" s="5">
        <v>0.67571706781990803</v>
      </c>
      <c r="I7133">
        <f t="shared" si="111"/>
        <v>2.6938281699999997</v>
      </c>
      <c r="J7133">
        <f>Table2[[#This Row],[Consumption]]+Table2[[#This Row],[Predicted Consumption]]</f>
        <v>23.293828170000001</v>
      </c>
      <c r="K7133">
        <f>ABS((Table2[[#This Row],[Consumption]]-Table2[[#This Row],[Predicted Consumption]])/Table2[[#This Row],[Consumption]])</f>
        <v>0.26153671553398056</v>
      </c>
    </row>
    <row r="7134" spans="1:11" x14ac:dyDescent="0.25">
      <c r="A7134" s="1">
        <v>40435.291666666664</v>
      </c>
      <c r="B7134">
        <v>11.2</v>
      </c>
      <c r="D7134" s="3">
        <v>40435.291666666664</v>
      </c>
      <c r="E7134">
        <v>11.2</v>
      </c>
      <c r="F7134">
        <v>10.0999987006</v>
      </c>
      <c r="G7134" s="5">
        <v>0.22151612854004701</v>
      </c>
      <c r="I7134">
        <f t="shared" si="111"/>
        <v>1.1000012993999988</v>
      </c>
      <c r="J7134">
        <f>Table2[[#This Row],[Consumption]]+Table2[[#This Row],[Predicted Consumption]]</f>
        <v>21.2999987006</v>
      </c>
      <c r="K7134">
        <f>ABS((Table2[[#This Row],[Consumption]]-Table2[[#This Row],[Predicted Consumption]])/Table2[[#This Row],[Consumption]])</f>
        <v>9.8214401732142756E-2</v>
      </c>
    </row>
    <row r="7135" spans="1:11" x14ac:dyDescent="0.25">
      <c r="A7135" s="1">
        <v>40435.302083333336</v>
      </c>
      <c r="B7135">
        <v>12</v>
      </c>
      <c r="D7135" s="3">
        <v>40435.302083333336</v>
      </c>
      <c r="E7135">
        <v>12</v>
      </c>
      <c r="F7135">
        <v>11.998534405699999</v>
      </c>
      <c r="G7135" s="5">
        <v>0.78644158636013295</v>
      </c>
      <c r="I7135">
        <f t="shared" si="111"/>
        <v>1.4655943000008165E-3</v>
      </c>
      <c r="J7135">
        <f>Table2[[#This Row],[Consumption]]+Table2[[#This Row],[Predicted Consumption]]</f>
        <v>23.998534405699999</v>
      </c>
      <c r="K7135">
        <f>ABS((Table2[[#This Row],[Consumption]]-Table2[[#This Row],[Predicted Consumption]])/Table2[[#This Row],[Consumption]])</f>
        <v>1.2213285833340137E-4</v>
      </c>
    </row>
    <row r="7136" spans="1:11" x14ac:dyDescent="0.25">
      <c r="A7136" s="1">
        <v>40435.3125</v>
      </c>
      <c r="B7136">
        <v>11</v>
      </c>
      <c r="D7136" s="3">
        <v>40435.3125</v>
      </c>
      <c r="E7136">
        <v>11</v>
      </c>
      <c r="F7136">
        <v>12.5636400713</v>
      </c>
      <c r="G7136" s="5">
        <v>0.54263640388965295</v>
      </c>
      <c r="I7136">
        <f t="shared" si="111"/>
        <v>1.5636400713</v>
      </c>
      <c r="J7136">
        <f>Table2[[#This Row],[Consumption]]+Table2[[#This Row],[Predicted Consumption]]</f>
        <v>23.5636400713</v>
      </c>
      <c r="K7136">
        <f>ABS((Table2[[#This Row],[Consumption]]-Table2[[#This Row],[Predicted Consumption]])/Table2[[#This Row],[Consumption]])</f>
        <v>0.14214909739090908</v>
      </c>
    </row>
    <row r="7137" spans="1:11" x14ac:dyDescent="0.25">
      <c r="A7137" s="1">
        <v>40435.322916666664</v>
      </c>
      <c r="B7137">
        <v>8.1</v>
      </c>
      <c r="D7137" s="3">
        <v>40435.322916666664</v>
      </c>
      <c r="E7137">
        <v>8.1</v>
      </c>
      <c r="F7137">
        <v>10.699991109400001</v>
      </c>
      <c r="G7137" s="5">
        <v>0.322037737997246</v>
      </c>
      <c r="I7137">
        <f t="shared" si="111"/>
        <v>2.5999911094000012</v>
      </c>
      <c r="J7137">
        <f>Table2[[#This Row],[Consumption]]+Table2[[#This Row],[Predicted Consumption]]</f>
        <v>18.799991109400001</v>
      </c>
      <c r="K7137">
        <f>ABS((Table2[[#This Row],[Consumption]]-Table2[[#This Row],[Predicted Consumption]])/Table2[[#This Row],[Consumption]])</f>
        <v>0.32098655671604953</v>
      </c>
    </row>
    <row r="7138" spans="1:11" x14ac:dyDescent="0.25">
      <c r="A7138" s="1">
        <v>40435.333333333336</v>
      </c>
      <c r="B7138">
        <v>10.6</v>
      </c>
      <c r="D7138" s="3">
        <v>40435.333333333336</v>
      </c>
      <c r="E7138">
        <v>10.6</v>
      </c>
      <c r="F7138">
        <v>9.0999882681400006</v>
      </c>
      <c r="G7138" s="5">
        <v>0.641551132863588</v>
      </c>
      <c r="I7138">
        <f t="shared" si="111"/>
        <v>1.500011731859999</v>
      </c>
      <c r="J7138">
        <f>Table2[[#This Row],[Consumption]]+Table2[[#This Row],[Predicted Consumption]]</f>
        <v>19.69998826814</v>
      </c>
      <c r="K7138">
        <f>ABS((Table2[[#This Row],[Consumption]]-Table2[[#This Row],[Predicted Consumption]])/Table2[[#This Row],[Consumption]])</f>
        <v>0.14151054074150934</v>
      </c>
    </row>
    <row r="7139" spans="1:11" x14ac:dyDescent="0.25">
      <c r="A7139" s="1">
        <v>40435.34375</v>
      </c>
      <c r="B7139">
        <v>8.1</v>
      </c>
      <c r="D7139" s="3">
        <v>40435.34375</v>
      </c>
      <c r="E7139">
        <v>8.1</v>
      </c>
      <c r="F7139">
        <v>11.1981388414</v>
      </c>
      <c r="G7139" s="5">
        <v>0.35042949356812297</v>
      </c>
      <c r="I7139">
        <f t="shared" si="111"/>
        <v>3.0981388414000008</v>
      </c>
      <c r="J7139">
        <f>Table2[[#This Row],[Consumption]]+Table2[[#This Row],[Predicted Consumption]]</f>
        <v>19.2981388414</v>
      </c>
      <c r="K7139">
        <f>ABS((Table2[[#This Row],[Consumption]]-Table2[[#This Row],[Predicted Consumption]])/Table2[[#This Row],[Consumption]])</f>
        <v>0.38248627671604951</v>
      </c>
    </row>
    <row r="7140" spans="1:11" x14ac:dyDescent="0.25">
      <c r="A7140" s="1">
        <v>40435.354166666664</v>
      </c>
      <c r="B7140">
        <v>11</v>
      </c>
      <c r="D7140" s="3">
        <v>40435.354166666664</v>
      </c>
      <c r="E7140">
        <v>11</v>
      </c>
      <c r="F7140">
        <v>10.599991495399999</v>
      </c>
      <c r="G7140" s="5">
        <v>0.67352126065436102</v>
      </c>
      <c r="I7140">
        <f t="shared" si="111"/>
        <v>0.40000850460000059</v>
      </c>
      <c r="J7140">
        <f>Table2[[#This Row],[Consumption]]+Table2[[#This Row],[Predicted Consumption]]</f>
        <v>21.599991495399998</v>
      </c>
      <c r="K7140">
        <f>ABS((Table2[[#This Row],[Consumption]]-Table2[[#This Row],[Predicted Consumption]])/Table2[[#This Row],[Consumption]])</f>
        <v>3.6364409509090964E-2</v>
      </c>
    </row>
    <row r="7141" spans="1:11" x14ac:dyDescent="0.25">
      <c r="A7141" s="1">
        <v>40435.364583333336</v>
      </c>
      <c r="B7141">
        <v>12.4</v>
      </c>
      <c r="D7141" s="3">
        <v>40435.364583333336</v>
      </c>
      <c r="E7141">
        <v>12.4</v>
      </c>
      <c r="F7141">
        <v>8.0731083563000006</v>
      </c>
      <c r="G7141" s="5">
        <v>0.73276467927640099</v>
      </c>
      <c r="I7141">
        <f t="shared" si="111"/>
        <v>4.3268916436999998</v>
      </c>
      <c r="J7141">
        <f>Table2[[#This Row],[Consumption]]+Table2[[#This Row],[Predicted Consumption]]</f>
        <v>20.473108356300003</v>
      </c>
      <c r="K7141">
        <f>ABS((Table2[[#This Row],[Consumption]]-Table2[[#This Row],[Predicted Consumption]])/Table2[[#This Row],[Consumption]])</f>
        <v>0.34894287449193545</v>
      </c>
    </row>
    <row r="7142" spans="1:11" x14ac:dyDescent="0.25">
      <c r="A7142" s="1">
        <v>40435.375</v>
      </c>
      <c r="B7142">
        <v>11.5</v>
      </c>
      <c r="D7142" s="3">
        <v>40435.375</v>
      </c>
      <c r="E7142">
        <v>11.5</v>
      </c>
      <c r="F7142">
        <v>11.6986288193</v>
      </c>
      <c r="G7142" s="5">
        <v>0.302626919841817</v>
      </c>
      <c r="I7142">
        <f t="shared" si="111"/>
        <v>0.19862881929999965</v>
      </c>
      <c r="J7142">
        <f>Table2[[#This Row],[Consumption]]+Table2[[#This Row],[Predicted Consumption]]</f>
        <v>23.198628819299998</v>
      </c>
      <c r="K7142">
        <f>ABS((Table2[[#This Row],[Consumption]]-Table2[[#This Row],[Predicted Consumption]])/Table2[[#This Row],[Consumption]])</f>
        <v>1.7272071243478231E-2</v>
      </c>
    </row>
    <row r="7143" spans="1:11" x14ac:dyDescent="0.25">
      <c r="A7143" s="1">
        <v>40435.385416666664</v>
      </c>
      <c r="B7143">
        <v>11</v>
      </c>
      <c r="D7143" s="3">
        <v>40435.385416666664</v>
      </c>
      <c r="E7143">
        <v>11</v>
      </c>
      <c r="F7143">
        <v>10.699991109400001</v>
      </c>
      <c r="G7143" s="5">
        <v>0.64695075398650104</v>
      </c>
      <c r="I7143">
        <f t="shared" si="111"/>
        <v>0.30000889059999913</v>
      </c>
      <c r="J7143">
        <f>Table2[[#This Row],[Consumption]]+Table2[[#This Row],[Predicted Consumption]]</f>
        <v>21.699991109400003</v>
      </c>
      <c r="K7143">
        <f>ABS((Table2[[#This Row],[Consumption]]-Table2[[#This Row],[Predicted Consumption]])/Table2[[#This Row],[Consumption]])</f>
        <v>2.727353550909083E-2</v>
      </c>
    </row>
    <row r="7144" spans="1:11" x14ac:dyDescent="0.25">
      <c r="A7144" s="1">
        <v>40435.395833333336</v>
      </c>
      <c r="B7144">
        <v>13</v>
      </c>
      <c r="D7144" s="3">
        <v>40435.395833333336</v>
      </c>
      <c r="E7144">
        <v>13</v>
      </c>
      <c r="F7144">
        <v>12.393895992299999</v>
      </c>
      <c r="G7144" s="5">
        <v>0.42636247035226899</v>
      </c>
      <c r="I7144">
        <f t="shared" si="111"/>
        <v>0.60610400770000084</v>
      </c>
      <c r="J7144">
        <f>Table2[[#This Row],[Consumption]]+Table2[[#This Row],[Predicted Consumption]]</f>
        <v>25.393895992299999</v>
      </c>
      <c r="K7144">
        <f>ABS((Table2[[#This Row],[Consumption]]-Table2[[#This Row],[Predicted Consumption]])/Table2[[#This Row],[Consumption]])</f>
        <v>4.6623385207692374E-2</v>
      </c>
    </row>
    <row r="7145" spans="1:11" x14ac:dyDescent="0.25">
      <c r="A7145" s="1">
        <v>40435.40625</v>
      </c>
      <c r="B7145">
        <v>14</v>
      </c>
      <c r="D7145" s="3">
        <v>40435.40625</v>
      </c>
      <c r="E7145">
        <v>14</v>
      </c>
      <c r="F7145">
        <v>11.096343922899999</v>
      </c>
      <c r="G7145" s="5">
        <v>0.47485744599792501</v>
      </c>
      <c r="I7145">
        <f t="shared" si="111"/>
        <v>2.9036560771000008</v>
      </c>
      <c r="J7145">
        <f>Table2[[#This Row],[Consumption]]+Table2[[#This Row],[Predicted Consumption]]</f>
        <v>25.096343922899997</v>
      </c>
      <c r="K7145">
        <f>ABS((Table2[[#This Row],[Consumption]]-Table2[[#This Row],[Predicted Consumption]])/Table2[[#This Row],[Consumption]])</f>
        <v>0.20740400550714291</v>
      </c>
    </row>
    <row r="7146" spans="1:11" x14ac:dyDescent="0.25">
      <c r="A7146" s="1">
        <v>40435.416666666664</v>
      </c>
      <c r="B7146">
        <v>13.9</v>
      </c>
      <c r="D7146" s="3">
        <v>40435.416666666664</v>
      </c>
      <c r="E7146">
        <v>13.9</v>
      </c>
      <c r="F7146">
        <v>10.299993776599999</v>
      </c>
      <c r="G7146" s="5">
        <v>0.40489644206866499</v>
      </c>
      <c r="I7146">
        <f t="shared" si="111"/>
        <v>3.6000062234000012</v>
      </c>
      <c r="J7146">
        <f>Table2[[#This Row],[Consumption]]+Table2[[#This Row],[Predicted Consumption]]</f>
        <v>24.1999937766</v>
      </c>
      <c r="K7146">
        <f>ABS((Table2[[#This Row],[Consumption]]-Table2[[#This Row],[Predicted Consumption]])/Table2[[#This Row],[Consumption]])</f>
        <v>0.25899325348201446</v>
      </c>
    </row>
    <row r="7147" spans="1:11" x14ac:dyDescent="0.25">
      <c r="A7147" s="1">
        <v>40435.427083333336</v>
      </c>
      <c r="B7147">
        <v>13.3</v>
      </c>
      <c r="D7147" s="3">
        <v>40435.427083333336</v>
      </c>
      <c r="E7147">
        <v>13.3</v>
      </c>
      <c r="F7147">
        <v>12.995679719</v>
      </c>
      <c r="G7147" s="5">
        <v>0.56988192665602899</v>
      </c>
      <c r="I7147">
        <f t="shared" si="111"/>
        <v>0.30432028100000075</v>
      </c>
      <c r="J7147">
        <f>Table2[[#This Row],[Consumption]]+Table2[[#This Row],[Predicted Consumption]]</f>
        <v>26.295679718999999</v>
      </c>
      <c r="K7147">
        <f>ABS((Table2[[#This Row],[Consumption]]-Table2[[#This Row],[Predicted Consumption]])/Table2[[#This Row],[Consumption]])</f>
        <v>2.2881224135338402E-2</v>
      </c>
    </row>
    <row r="7148" spans="1:11" x14ac:dyDescent="0.25">
      <c r="A7148" s="1">
        <v>40435.4375</v>
      </c>
      <c r="B7148">
        <v>11.7</v>
      </c>
      <c r="D7148" s="3">
        <v>40435.4375</v>
      </c>
      <c r="E7148">
        <v>11.7</v>
      </c>
      <c r="F7148">
        <v>11.8999447962</v>
      </c>
      <c r="G7148" s="5">
        <v>0.63189043519171595</v>
      </c>
      <c r="I7148">
        <f t="shared" si="111"/>
        <v>0.1999447962000005</v>
      </c>
      <c r="J7148">
        <f>Table2[[#This Row],[Consumption]]+Table2[[#This Row],[Predicted Consumption]]</f>
        <v>23.599944796199999</v>
      </c>
      <c r="K7148">
        <f>ABS((Table2[[#This Row],[Consumption]]-Table2[[#This Row],[Predicted Consumption]])/Table2[[#This Row],[Consumption]])</f>
        <v>1.7089298820512865E-2</v>
      </c>
    </row>
    <row r="7149" spans="1:11" x14ac:dyDescent="0.25">
      <c r="A7149" s="1">
        <v>40435.447916666664</v>
      </c>
      <c r="B7149">
        <v>9.6999999999999993</v>
      </c>
      <c r="D7149" s="3">
        <v>40435.447916666664</v>
      </c>
      <c r="E7149">
        <v>9.6999999999999993</v>
      </c>
      <c r="F7149">
        <v>10.8997809845</v>
      </c>
      <c r="G7149" s="5">
        <v>0.54379117792209197</v>
      </c>
      <c r="I7149">
        <f t="shared" si="111"/>
        <v>1.1997809845000003</v>
      </c>
      <c r="J7149">
        <f>Table2[[#This Row],[Consumption]]+Table2[[#This Row],[Predicted Consumption]]</f>
        <v>20.599780984500001</v>
      </c>
      <c r="K7149">
        <f>ABS((Table2[[#This Row],[Consumption]]-Table2[[#This Row],[Predicted Consumption]])/Table2[[#This Row],[Consumption]])</f>
        <v>0.12368876128865983</v>
      </c>
    </row>
    <row r="7150" spans="1:11" x14ac:dyDescent="0.25">
      <c r="A7150" s="1">
        <v>40435.458333333336</v>
      </c>
      <c r="B7150">
        <v>11.9</v>
      </c>
      <c r="D7150" s="3">
        <v>40435.458333333336</v>
      </c>
      <c r="E7150">
        <v>11.9</v>
      </c>
      <c r="F7150">
        <v>9.7999990904600001</v>
      </c>
      <c r="G7150" s="5">
        <v>0.28863891084618998</v>
      </c>
      <c r="I7150">
        <f t="shared" si="111"/>
        <v>2.1000009095400003</v>
      </c>
      <c r="J7150">
        <f>Table2[[#This Row],[Consumption]]+Table2[[#This Row],[Predicted Consumption]]</f>
        <v>21.69999909046</v>
      </c>
      <c r="K7150">
        <f>ABS((Table2[[#This Row],[Consumption]]-Table2[[#This Row],[Predicted Consumption]])/Table2[[#This Row],[Consumption]])</f>
        <v>0.17647066466722691</v>
      </c>
    </row>
    <row r="7151" spans="1:11" x14ac:dyDescent="0.25">
      <c r="A7151" s="1">
        <v>40435.46875</v>
      </c>
      <c r="B7151">
        <v>11.4</v>
      </c>
      <c r="D7151" s="3">
        <v>40435.46875</v>
      </c>
      <c r="E7151">
        <v>11.4</v>
      </c>
      <c r="F7151">
        <v>10.9999742405</v>
      </c>
      <c r="G7151" s="5">
        <v>0.64129034999462098</v>
      </c>
      <c r="I7151">
        <f t="shared" si="111"/>
        <v>0.40002575950000008</v>
      </c>
      <c r="J7151">
        <f>Table2[[#This Row],[Consumption]]+Table2[[#This Row],[Predicted Consumption]]</f>
        <v>22.399974240500001</v>
      </c>
      <c r="K7151">
        <f>ABS((Table2[[#This Row],[Consumption]]-Table2[[#This Row],[Predicted Consumption]])/Table2[[#This Row],[Consumption]])</f>
        <v>3.5089978903508776E-2</v>
      </c>
    </row>
    <row r="7152" spans="1:11" x14ac:dyDescent="0.25">
      <c r="A7152" s="1">
        <v>40435.479166666664</v>
      </c>
      <c r="B7152">
        <v>9.6999999999999993</v>
      </c>
      <c r="D7152" s="3">
        <v>40435.479166666664</v>
      </c>
      <c r="E7152">
        <v>9.6999999999999993</v>
      </c>
      <c r="F7152">
        <v>10.4999678009</v>
      </c>
      <c r="G7152" s="5">
        <v>0.37521473070875599</v>
      </c>
      <c r="I7152">
        <f t="shared" si="111"/>
        <v>0.79996780090000108</v>
      </c>
      <c r="J7152">
        <f>Table2[[#This Row],[Consumption]]+Table2[[#This Row],[Predicted Consumption]]</f>
        <v>20.199967800899998</v>
      </c>
      <c r="K7152">
        <f>ABS((Table2[[#This Row],[Consumption]]-Table2[[#This Row],[Predicted Consumption]])/Table2[[#This Row],[Consumption]])</f>
        <v>8.2470907309278474E-2</v>
      </c>
    </row>
    <row r="7153" spans="1:11" x14ac:dyDescent="0.25">
      <c r="A7153" s="1">
        <v>40435.489583333336</v>
      </c>
      <c r="B7153">
        <v>11.6</v>
      </c>
      <c r="D7153" s="3">
        <v>40435.489583333336</v>
      </c>
      <c r="E7153">
        <v>11.6</v>
      </c>
      <c r="F7153">
        <v>11.8999613574</v>
      </c>
      <c r="G7153" s="5">
        <v>0.79892449612251104</v>
      </c>
      <c r="I7153">
        <f t="shared" si="111"/>
        <v>0.29996135740000085</v>
      </c>
      <c r="J7153">
        <f>Table2[[#This Row],[Consumption]]+Table2[[#This Row],[Predicted Consumption]]</f>
        <v>23.4999613574</v>
      </c>
      <c r="K7153">
        <f>ABS((Table2[[#This Row],[Consumption]]-Table2[[#This Row],[Predicted Consumption]])/Table2[[#This Row],[Consumption]])</f>
        <v>2.5858737706896624E-2</v>
      </c>
    </row>
    <row r="7154" spans="1:11" x14ac:dyDescent="0.25">
      <c r="A7154" s="1">
        <v>40435.5</v>
      </c>
      <c r="B7154">
        <v>9.1999999999999993</v>
      </c>
      <c r="D7154" s="3">
        <v>40435.5</v>
      </c>
      <c r="E7154">
        <v>9.1999999999999993</v>
      </c>
      <c r="F7154">
        <v>9.69999984713</v>
      </c>
      <c r="G7154" s="5">
        <v>0.49927766551042702</v>
      </c>
      <c r="I7154">
        <f t="shared" si="111"/>
        <v>0.49999984713000067</v>
      </c>
      <c r="J7154">
        <f>Table2[[#This Row],[Consumption]]+Table2[[#This Row],[Predicted Consumption]]</f>
        <v>18.899999847129997</v>
      </c>
      <c r="K7154">
        <f>ABS((Table2[[#This Row],[Consumption]]-Table2[[#This Row],[Predicted Consumption]])/Table2[[#This Row],[Consumption]])</f>
        <v>5.434780947065225E-2</v>
      </c>
    </row>
    <row r="7155" spans="1:11" x14ac:dyDescent="0.25">
      <c r="A7155" s="1">
        <v>40435.510416666664</v>
      </c>
      <c r="B7155">
        <v>10.6</v>
      </c>
      <c r="D7155" s="3">
        <v>40435.510416666664</v>
      </c>
      <c r="E7155">
        <v>10.6</v>
      </c>
      <c r="F7155">
        <v>4.4853351000000004</v>
      </c>
      <c r="G7155" s="5">
        <v>0.228185535705968</v>
      </c>
      <c r="I7155">
        <f t="shared" si="111"/>
        <v>6.1146648999999993</v>
      </c>
      <c r="J7155">
        <f>Table2[[#This Row],[Consumption]]+Table2[[#This Row],[Predicted Consumption]]</f>
        <v>15.0853351</v>
      </c>
      <c r="K7155">
        <f>ABS((Table2[[#This Row],[Consumption]]-Table2[[#This Row],[Predicted Consumption]])/Table2[[#This Row],[Consumption]])</f>
        <v>0.57685517924528296</v>
      </c>
    </row>
    <row r="7156" spans="1:11" x14ac:dyDescent="0.25">
      <c r="A7156" s="1">
        <v>40435.520833333336</v>
      </c>
      <c r="B7156">
        <v>9.9</v>
      </c>
      <c r="D7156" s="3">
        <v>40435.520833333336</v>
      </c>
      <c r="E7156">
        <v>9.9</v>
      </c>
      <c r="F7156">
        <v>8.0731083563000006</v>
      </c>
      <c r="G7156" s="5">
        <v>0.595521536876646</v>
      </c>
      <c r="I7156">
        <f t="shared" si="111"/>
        <v>1.8268916436999998</v>
      </c>
      <c r="J7156">
        <f>Table2[[#This Row],[Consumption]]+Table2[[#This Row],[Predicted Consumption]]</f>
        <v>17.973108356300003</v>
      </c>
      <c r="K7156">
        <f>ABS((Table2[[#This Row],[Consumption]]-Table2[[#This Row],[Predicted Consumption]])/Table2[[#This Row],[Consumption]])</f>
        <v>0.18453450946464645</v>
      </c>
    </row>
    <row r="7157" spans="1:11" x14ac:dyDescent="0.25">
      <c r="A7157" s="1">
        <v>40435.53125</v>
      </c>
      <c r="B7157">
        <v>8.9</v>
      </c>
      <c r="D7157" s="3">
        <v>40435.53125</v>
      </c>
      <c r="E7157">
        <v>8.9</v>
      </c>
      <c r="F7157">
        <v>11.5981380983</v>
      </c>
      <c r="G7157" s="5">
        <v>0.22846595096942099</v>
      </c>
      <c r="I7157">
        <f t="shared" si="111"/>
        <v>2.6981380982999994</v>
      </c>
      <c r="J7157">
        <f>Table2[[#This Row],[Consumption]]+Table2[[#This Row],[Predicted Consumption]]</f>
        <v>20.4981380983</v>
      </c>
      <c r="K7157">
        <f>ABS((Table2[[#This Row],[Consumption]]-Table2[[#This Row],[Predicted Consumption]])/Table2[[#This Row],[Consumption]])</f>
        <v>0.30316158407865162</v>
      </c>
    </row>
    <row r="7158" spans="1:11" x14ac:dyDescent="0.25">
      <c r="A7158" s="1">
        <v>40435.541666666664</v>
      </c>
      <c r="B7158">
        <v>9.3000000000000007</v>
      </c>
      <c r="D7158" s="3">
        <v>40435.541666666664</v>
      </c>
      <c r="E7158">
        <v>9.3000000000000007</v>
      </c>
      <c r="F7158">
        <v>10.599994046799999</v>
      </c>
      <c r="G7158" s="5">
        <v>0.62036932473804796</v>
      </c>
      <c r="I7158">
        <f t="shared" si="111"/>
        <v>1.2999940467999984</v>
      </c>
      <c r="J7158">
        <f>Table2[[#This Row],[Consumption]]+Table2[[#This Row],[Predicted Consumption]]</f>
        <v>19.8999940468</v>
      </c>
      <c r="K7158">
        <f>ABS((Table2[[#This Row],[Consumption]]-Table2[[#This Row],[Predicted Consumption]])/Table2[[#This Row],[Consumption]])</f>
        <v>0.13978430610752671</v>
      </c>
    </row>
    <row r="7159" spans="1:11" x14ac:dyDescent="0.25">
      <c r="A7159" s="1">
        <v>40435.552083333336</v>
      </c>
      <c r="B7159">
        <v>8.6</v>
      </c>
      <c r="D7159" s="3">
        <v>40435.552083333336</v>
      </c>
      <c r="E7159">
        <v>8.6</v>
      </c>
      <c r="F7159">
        <v>10.599994046799999</v>
      </c>
      <c r="G7159" s="5">
        <v>0.54383470202023798</v>
      </c>
      <c r="I7159">
        <f t="shared" si="111"/>
        <v>1.9999940467999995</v>
      </c>
      <c r="J7159">
        <f>Table2[[#This Row],[Consumption]]+Table2[[#This Row],[Predicted Consumption]]</f>
        <v>19.199994046800001</v>
      </c>
      <c r="K7159">
        <f>ABS((Table2[[#This Row],[Consumption]]-Table2[[#This Row],[Predicted Consumption]])/Table2[[#This Row],[Consumption]])</f>
        <v>0.23255744730232553</v>
      </c>
    </row>
    <row r="7160" spans="1:11" x14ac:dyDescent="0.25">
      <c r="A7160" s="1">
        <v>40435.5625</v>
      </c>
      <c r="B7160">
        <v>9.4</v>
      </c>
      <c r="D7160" s="3">
        <v>40435.5625</v>
      </c>
      <c r="E7160">
        <v>9.4</v>
      </c>
      <c r="F7160">
        <v>9.29998895572</v>
      </c>
      <c r="G7160" s="5">
        <v>0.355633139692906</v>
      </c>
      <c r="I7160">
        <f t="shared" si="111"/>
        <v>0.10001104428000041</v>
      </c>
      <c r="J7160">
        <f>Table2[[#This Row],[Consumption]]+Table2[[#This Row],[Predicted Consumption]]</f>
        <v>18.699988955720002</v>
      </c>
      <c r="K7160">
        <f>ABS((Table2[[#This Row],[Consumption]]-Table2[[#This Row],[Predicted Consumption]])/Table2[[#This Row],[Consumption]])</f>
        <v>1.0639472795744724E-2</v>
      </c>
    </row>
    <row r="7161" spans="1:11" x14ac:dyDescent="0.25">
      <c r="A7161" s="1">
        <v>40435.572916666664</v>
      </c>
      <c r="B7161">
        <v>8.5</v>
      </c>
      <c r="D7161" s="3">
        <v>40435.572916666664</v>
      </c>
      <c r="E7161">
        <v>8.5</v>
      </c>
      <c r="F7161">
        <v>8.5881360395400002</v>
      </c>
      <c r="G7161" s="5">
        <v>0.24629384392145801</v>
      </c>
      <c r="I7161">
        <f t="shared" si="111"/>
        <v>8.8136039540000155E-2</v>
      </c>
      <c r="J7161">
        <f>Table2[[#This Row],[Consumption]]+Table2[[#This Row],[Predicted Consumption]]</f>
        <v>17.08813603954</v>
      </c>
      <c r="K7161">
        <f>ABS((Table2[[#This Row],[Consumption]]-Table2[[#This Row],[Predicted Consumption]])/Table2[[#This Row],[Consumption]])</f>
        <v>1.0368945828235313E-2</v>
      </c>
    </row>
    <row r="7162" spans="1:11" x14ac:dyDescent="0.25">
      <c r="A7162" s="1">
        <v>40435.583333333336</v>
      </c>
      <c r="B7162">
        <v>8.9</v>
      </c>
      <c r="D7162" s="3">
        <v>40435.583333333336</v>
      </c>
      <c r="E7162">
        <v>8.9</v>
      </c>
      <c r="F7162">
        <v>9.4</v>
      </c>
      <c r="G7162" s="5">
        <v>0.40040855984839901</v>
      </c>
      <c r="I7162">
        <f t="shared" si="111"/>
        <v>0.5</v>
      </c>
      <c r="J7162">
        <f>Table2[[#This Row],[Consumption]]+Table2[[#This Row],[Predicted Consumption]]</f>
        <v>18.3</v>
      </c>
      <c r="K7162">
        <f>ABS((Table2[[#This Row],[Consumption]]-Table2[[#This Row],[Predicted Consumption]])/Table2[[#This Row],[Consumption]])</f>
        <v>5.6179775280898875E-2</v>
      </c>
    </row>
    <row r="7163" spans="1:11" x14ac:dyDescent="0.25">
      <c r="A7163" s="1">
        <v>40435.59375</v>
      </c>
      <c r="B7163">
        <v>8.9</v>
      </c>
      <c r="D7163" s="3">
        <v>40435.59375</v>
      </c>
      <c r="E7163">
        <v>8.9</v>
      </c>
      <c r="F7163">
        <v>13.6495497483</v>
      </c>
      <c r="G7163" s="5">
        <v>0.45206076549194601</v>
      </c>
      <c r="I7163">
        <f t="shared" si="111"/>
        <v>4.7495497482999998</v>
      </c>
      <c r="J7163">
        <f>Table2[[#This Row],[Consumption]]+Table2[[#This Row],[Predicted Consumption]]</f>
        <v>22.549549748300002</v>
      </c>
      <c r="K7163">
        <f>ABS((Table2[[#This Row],[Consumption]]-Table2[[#This Row],[Predicted Consumption]])/Table2[[#This Row],[Consumption]])</f>
        <v>0.53365727508988758</v>
      </c>
    </row>
    <row r="7164" spans="1:11" x14ac:dyDescent="0.25">
      <c r="A7164" s="1">
        <v>40435.604166666664</v>
      </c>
      <c r="B7164">
        <v>9</v>
      </c>
      <c r="D7164" s="3">
        <v>40435.604166666664</v>
      </c>
      <c r="E7164">
        <v>9</v>
      </c>
      <c r="F7164">
        <v>9.29998895572</v>
      </c>
      <c r="G7164" s="5">
        <v>0.216081243011851</v>
      </c>
      <c r="I7164">
        <f t="shared" si="111"/>
        <v>0.29998895571999995</v>
      </c>
      <c r="J7164">
        <f>Table2[[#This Row],[Consumption]]+Table2[[#This Row],[Predicted Consumption]]</f>
        <v>18.29998895572</v>
      </c>
      <c r="K7164">
        <f>ABS((Table2[[#This Row],[Consumption]]-Table2[[#This Row],[Predicted Consumption]])/Table2[[#This Row],[Consumption]])</f>
        <v>3.3332106191111106E-2</v>
      </c>
    </row>
    <row r="7165" spans="1:11" x14ac:dyDescent="0.25">
      <c r="A7165" s="1">
        <v>40435.614583333336</v>
      </c>
      <c r="B7165">
        <v>8.9</v>
      </c>
      <c r="D7165" s="3">
        <v>40435.614583333336</v>
      </c>
      <c r="E7165">
        <v>8.9</v>
      </c>
      <c r="F7165">
        <v>9.29998895572</v>
      </c>
      <c r="G7165" s="5">
        <v>0.19124353474361799</v>
      </c>
      <c r="I7165">
        <f t="shared" si="111"/>
        <v>0.39998895571999959</v>
      </c>
      <c r="J7165">
        <f>Table2[[#This Row],[Consumption]]+Table2[[#This Row],[Predicted Consumption]]</f>
        <v>18.199988955720002</v>
      </c>
      <c r="K7165">
        <f>ABS((Table2[[#This Row],[Consumption]]-Table2[[#This Row],[Predicted Consumption]])/Table2[[#This Row],[Consumption]])</f>
        <v>4.4942579294381974E-2</v>
      </c>
    </row>
    <row r="7166" spans="1:11" x14ac:dyDescent="0.25">
      <c r="A7166" s="1">
        <v>40435.625</v>
      </c>
      <c r="B7166">
        <v>8.6</v>
      </c>
      <c r="D7166" s="3">
        <v>40435.625</v>
      </c>
      <c r="E7166">
        <v>8.6</v>
      </c>
      <c r="F7166">
        <v>8.9999754321199994</v>
      </c>
      <c r="G7166" s="5">
        <v>0.21529808965258701</v>
      </c>
      <c r="I7166">
        <f t="shared" si="111"/>
        <v>0.39997543211999975</v>
      </c>
      <c r="J7166">
        <f>Table2[[#This Row],[Consumption]]+Table2[[#This Row],[Predicted Consumption]]</f>
        <v>17.599975432119997</v>
      </c>
      <c r="K7166">
        <f>ABS((Table2[[#This Row],[Consumption]]-Table2[[#This Row],[Predicted Consumption]])/Table2[[#This Row],[Consumption]])</f>
        <v>4.6508771176744158E-2</v>
      </c>
    </row>
    <row r="7167" spans="1:11" x14ac:dyDescent="0.25">
      <c r="A7167" s="1">
        <v>40435.635416666664</v>
      </c>
      <c r="B7167">
        <v>9</v>
      </c>
      <c r="D7167" s="3">
        <v>40435.635416666664</v>
      </c>
      <c r="E7167">
        <v>9</v>
      </c>
      <c r="I7167">
        <f t="shared" si="111"/>
        <v>9</v>
      </c>
      <c r="J7167">
        <f>Table2[[#This Row],[Consumption]]+Table2[[#This Row],[Predicted Consumption]]</f>
        <v>9</v>
      </c>
      <c r="K7167">
        <f>ABS((Table2[[#This Row],[Consumption]]-Table2[[#This Row],[Predicted Consumption]])/Table2[[#This Row],[Consumption]])</f>
        <v>1</v>
      </c>
    </row>
    <row r="7168" spans="1:11" x14ac:dyDescent="0.25">
      <c r="A7168" s="1">
        <v>40435.645833333336</v>
      </c>
      <c r="B7168">
        <v>8.6</v>
      </c>
      <c r="D7168" s="3">
        <v>40435.645833333336</v>
      </c>
      <c r="E7168">
        <v>8.6</v>
      </c>
      <c r="F7168">
        <v>8.8999620051099999</v>
      </c>
      <c r="G7168" s="5">
        <v>0.58993321245835295</v>
      </c>
      <c r="I7168">
        <f t="shared" si="111"/>
        <v>0.29996200511000026</v>
      </c>
      <c r="J7168">
        <f>Table2[[#This Row],[Consumption]]+Table2[[#This Row],[Predicted Consumption]]</f>
        <v>17.49996200511</v>
      </c>
      <c r="K7168">
        <f>ABS((Table2[[#This Row],[Consumption]]-Table2[[#This Row],[Predicted Consumption]])/Table2[[#This Row],[Consumption]])</f>
        <v>3.4879302919767471E-2</v>
      </c>
    </row>
    <row r="7169" spans="1:11" x14ac:dyDescent="0.25">
      <c r="A7169" s="1">
        <v>40435.65625</v>
      </c>
      <c r="B7169">
        <v>8.9</v>
      </c>
      <c r="D7169" s="3">
        <v>40435.65625</v>
      </c>
      <c r="E7169">
        <v>8.9</v>
      </c>
      <c r="F7169">
        <v>8.8999620051099999</v>
      </c>
      <c r="G7169" s="5">
        <v>0.277968551624934</v>
      </c>
      <c r="I7169">
        <f t="shared" si="111"/>
        <v>3.7994890000447867E-5</v>
      </c>
      <c r="J7169">
        <f>Table2[[#This Row],[Consumption]]+Table2[[#This Row],[Predicted Consumption]]</f>
        <v>17.79996200511</v>
      </c>
      <c r="K7169">
        <f>ABS((Table2[[#This Row],[Consumption]]-Table2[[#This Row],[Predicted Consumption]])/Table2[[#This Row],[Consumption]])</f>
        <v>4.2690887640952656E-6</v>
      </c>
    </row>
    <row r="7170" spans="1:11" x14ac:dyDescent="0.25">
      <c r="A7170" s="1">
        <v>40435.666666666664</v>
      </c>
      <c r="B7170">
        <v>9.1999999999999993</v>
      </c>
      <c r="D7170" s="3">
        <v>40435.666666666664</v>
      </c>
      <c r="E7170">
        <v>9.1999999999999993</v>
      </c>
      <c r="F7170">
        <v>8.59418665938</v>
      </c>
      <c r="G7170" s="5">
        <v>0.46568358792065701</v>
      </c>
      <c r="I7170">
        <f t="shared" si="111"/>
        <v>0.60581334061999925</v>
      </c>
      <c r="J7170">
        <f>Table2[[#This Row],[Consumption]]+Table2[[#This Row],[Predicted Consumption]]</f>
        <v>17.794186659379999</v>
      </c>
      <c r="K7170">
        <f>ABS((Table2[[#This Row],[Consumption]]-Table2[[#This Row],[Predicted Consumption]])/Table2[[#This Row],[Consumption]])</f>
        <v>6.5849276154347755E-2</v>
      </c>
    </row>
    <row r="7171" spans="1:11" x14ac:dyDescent="0.25">
      <c r="A7171" s="1">
        <v>40435.677083333336</v>
      </c>
      <c r="B7171">
        <v>8.8000000000000007</v>
      </c>
      <c r="D7171" s="3">
        <v>40435.677083333336</v>
      </c>
      <c r="E7171">
        <v>8.8000000000000007</v>
      </c>
      <c r="F7171">
        <v>8.8999734035800007</v>
      </c>
      <c r="G7171" s="5">
        <v>0.25759291074866097</v>
      </c>
      <c r="I7171">
        <f t="shared" si="111"/>
        <v>9.9973403579999953E-2</v>
      </c>
      <c r="J7171">
        <f>Table2[[#This Row],[Consumption]]+Table2[[#This Row],[Predicted Consumption]]</f>
        <v>17.699973403580003</v>
      </c>
      <c r="K7171">
        <f>ABS((Table2[[#This Row],[Consumption]]-Table2[[#This Row],[Predicted Consumption]])/Table2[[#This Row],[Consumption]])</f>
        <v>1.1360614043181812E-2</v>
      </c>
    </row>
    <row r="7172" spans="1:11" x14ac:dyDescent="0.25">
      <c r="A7172" s="1">
        <v>40435.6875</v>
      </c>
      <c r="B7172">
        <v>9.4</v>
      </c>
      <c r="D7172" s="3">
        <v>40435.6875</v>
      </c>
      <c r="E7172">
        <v>9.4</v>
      </c>
      <c r="F7172">
        <v>8.8999734035800007</v>
      </c>
      <c r="G7172" s="5">
        <v>0.32329335878521998</v>
      </c>
      <c r="I7172">
        <f t="shared" ref="I7172:I7235" si="112">ABS(F7172-E7172)</f>
        <v>0.50002659641999969</v>
      </c>
      <c r="J7172">
        <f>Table2[[#This Row],[Consumption]]+Table2[[#This Row],[Predicted Consumption]]</f>
        <v>18.299973403580001</v>
      </c>
      <c r="K7172">
        <f>ABS((Table2[[#This Row],[Consumption]]-Table2[[#This Row],[Predicted Consumption]])/Table2[[#This Row],[Consumption]])</f>
        <v>5.3194318768085072E-2</v>
      </c>
    </row>
    <row r="7173" spans="1:11" x14ac:dyDescent="0.25">
      <c r="A7173" s="1">
        <v>40435.697916666664</v>
      </c>
      <c r="B7173">
        <v>9.9</v>
      </c>
      <c r="D7173" s="3">
        <v>40435.697916666664</v>
      </c>
      <c r="E7173">
        <v>9.9</v>
      </c>
      <c r="F7173">
        <v>8.4983097066899997</v>
      </c>
      <c r="G7173" s="5">
        <v>0.194237140438283</v>
      </c>
      <c r="I7173">
        <f t="shared" si="112"/>
        <v>1.4016902933100006</v>
      </c>
      <c r="J7173">
        <f>Table2[[#This Row],[Consumption]]+Table2[[#This Row],[Predicted Consumption]]</f>
        <v>18.39830970669</v>
      </c>
      <c r="K7173">
        <f>ABS((Table2[[#This Row],[Consumption]]-Table2[[#This Row],[Predicted Consumption]])/Table2[[#This Row],[Consumption]])</f>
        <v>0.14158487811212128</v>
      </c>
    </row>
    <row r="7174" spans="1:11" x14ac:dyDescent="0.25">
      <c r="A7174" s="1">
        <v>40435.708333333336</v>
      </c>
      <c r="B7174">
        <v>10.6</v>
      </c>
      <c r="D7174" s="3">
        <v>40435.708333333336</v>
      </c>
      <c r="E7174">
        <v>10.6</v>
      </c>
      <c r="F7174">
        <v>8.8999734035800007</v>
      </c>
      <c r="G7174" s="5">
        <v>0.48734215454201801</v>
      </c>
      <c r="I7174">
        <f t="shared" si="112"/>
        <v>1.700026596419999</v>
      </c>
      <c r="J7174">
        <f>Table2[[#This Row],[Consumption]]+Table2[[#This Row],[Predicted Consumption]]</f>
        <v>19.49997340358</v>
      </c>
      <c r="K7174">
        <f>ABS((Table2[[#This Row],[Consumption]]-Table2[[#This Row],[Predicted Consumption]])/Table2[[#This Row],[Consumption]])</f>
        <v>0.16037986758679237</v>
      </c>
    </row>
    <row r="7175" spans="1:11" x14ac:dyDescent="0.25">
      <c r="A7175" s="1">
        <v>40435.71875</v>
      </c>
      <c r="B7175">
        <v>10.199999999999999</v>
      </c>
      <c r="D7175" s="3">
        <v>40435.71875</v>
      </c>
      <c r="E7175">
        <v>10.199999999999999</v>
      </c>
      <c r="F7175">
        <v>9.8999999820099998</v>
      </c>
      <c r="G7175" s="5">
        <v>0.50862249283037997</v>
      </c>
      <c r="I7175">
        <f t="shared" si="112"/>
        <v>0.30000001798999953</v>
      </c>
      <c r="J7175">
        <f>Table2[[#This Row],[Consumption]]+Table2[[#This Row],[Predicted Consumption]]</f>
        <v>20.099999982009997</v>
      </c>
      <c r="K7175">
        <f>ABS((Table2[[#This Row],[Consumption]]-Table2[[#This Row],[Predicted Consumption]])/Table2[[#This Row],[Consumption]])</f>
        <v>2.9411766469607799E-2</v>
      </c>
    </row>
    <row r="7176" spans="1:11" x14ac:dyDescent="0.25">
      <c r="A7176" s="1">
        <v>40435.729166666664</v>
      </c>
      <c r="B7176">
        <v>11.4</v>
      </c>
      <c r="D7176" s="3">
        <v>40435.729166666664</v>
      </c>
      <c r="E7176">
        <v>11.4</v>
      </c>
      <c r="F7176">
        <v>9.5999987006499996</v>
      </c>
      <c r="G7176" s="5">
        <v>0.29058386961833199</v>
      </c>
      <c r="I7176">
        <f t="shared" si="112"/>
        <v>1.8000012993500007</v>
      </c>
      <c r="J7176">
        <f>Table2[[#This Row],[Consumption]]+Table2[[#This Row],[Predicted Consumption]]</f>
        <v>20.99999870065</v>
      </c>
      <c r="K7176">
        <f>ABS((Table2[[#This Row],[Consumption]]-Table2[[#This Row],[Predicted Consumption]])/Table2[[#This Row],[Consumption]])</f>
        <v>0.15789485082017549</v>
      </c>
    </row>
    <row r="7177" spans="1:11" x14ac:dyDescent="0.25">
      <c r="A7177" s="1">
        <v>40435.739583333336</v>
      </c>
      <c r="B7177">
        <v>10.7</v>
      </c>
      <c r="D7177" s="3">
        <v>40435.739583333336</v>
      </c>
      <c r="E7177">
        <v>10.7</v>
      </c>
      <c r="F7177">
        <v>9.69999984713</v>
      </c>
      <c r="G7177" s="5">
        <v>0.687967219746628</v>
      </c>
      <c r="I7177">
        <f t="shared" si="112"/>
        <v>1.0000001528699993</v>
      </c>
      <c r="J7177">
        <f>Table2[[#This Row],[Consumption]]+Table2[[#This Row],[Predicted Consumption]]</f>
        <v>20.399999847129997</v>
      </c>
      <c r="K7177">
        <f>ABS((Table2[[#This Row],[Consumption]]-Table2[[#This Row],[Predicted Consumption]])/Table2[[#This Row],[Consumption]])</f>
        <v>9.3457958212149472E-2</v>
      </c>
    </row>
    <row r="7178" spans="1:11" x14ac:dyDescent="0.25">
      <c r="A7178" s="1">
        <v>40435.75</v>
      </c>
      <c r="B7178">
        <v>11.5</v>
      </c>
      <c r="D7178" s="3">
        <v>40435.75</v>
      </c>
      <c r="E7178">
        <v>11.5</v>
      </c>
      <c r="F7178">
        <v>10.199999781600001</v>
      </c>
      <c r="G7178" s="5">
        <v>0.24884107149443299</v>
      </c>
      <c r="I7178">
        <f t="shared" si="112"/>
        <v>1.3000002183999992</v>
      </c>
      <c r="J7178">
        <f>Table2[[#This Row],[Consumption]]+Table2[[#This Row],[Predicted Consumption]]</f>
        <v>21.699999781599999</v>
      </c>
      <c r="K7178">
        <f>ABS((Table2[[#This Row],[Consumption]]-Table2[[#This Row],[Predicted Consumption]])/Table2[[#This Row],[Consumption]])</f>
        <v>0.11304349725217384</v>
      </c>
    </row>
    <row r="7179" spans="1:11" x14ac:dyDescent="0.25">
      <c r="A7179" s="1">
        <v>40435.760416666664</v>
      </c>
      <c r="B7179">
        <v>12.1</v>
      </c>
      <c r="D7179" s="3">
        <v>40435.760416666664</v>
      </c>
      <c r="E7179">
        <v>12.1</v>
      </c>
      <c r="F7179">
        <v>10.9999742405</v>
      </c>
      <c r="G7179" s="5">
        <v>0.44594843528327199</v>
      </c>
      <c r="I7179">
        <f t="shared" si="112"/>
        <v>1.1000257594999994</v>
      </c>
      <c r="J7179">
        <f>Table2[[#This Row],[Consumption]]+Table2[[#This Row],[Predicted Consumption]]</f>
        <v>23.0999742405</v>
      </c>
      <c r="K7179">
        <f>ABS((Table2[[#This Row],[Consumption]]-Table2[[#This Row],[Predicted Consumption]])/Table2[[#This Row],[Consumption]])</f>
        <v>9.0911219793388384E-2</v>
      </c>
    </row>
    <row r="7180" spans="1:11" x14ac:dyDescent="0.25">
      <c r="A7180" s="1">
        <v>40435.770833333336</v>
      </c>
      <c r="B7180">
        <v>13.1</v>
      </c>
      <c r="D7180" s="3">
        <v>40435.770833333336</v>
      </c>
      <c r="E7180">
        <v>13.1</v>
      </c>
      <c r="F7180">
        <v>11.396201934900001</v>
      </c>
      <c r="G7180" s="5">
        <v>0.281138999198565</v>
      </c>
      <c r="I7180">
        <f t="shared" si="112"/>
        <v>1.7037980650999991</v>
      </c>
      <c r="J7180">
        <f>Table2[[#This Row],[Consumption]]+Table2[[#This Row],[Predicted Consumption]]</f>
        <v>24.4962019349</v>
      </c>
      <c r="K7180">
        <f>ABS((Table2[[#This Row],[Consumption]]-Table2[[#This Row],[Predicted Consumption]])/Table2[[#This Row],[Consumption]])</f>
        <v>0.13006092099999994</v>
      </c>
    </row>
    <row r="7181" spans="1:11" x14ac:dyDescent="0.25">
      <c r="A7181" s="1">
        <v>40435.78125</v>
      </c>
      <c r="B7181">
        <v>13.9</v>
      </c>
      <c r="D7181" s="3">
        <v>40435.78125</v>
      </c>
      <c r="E7181">
        <v>13.9</v>
      </c>
      <c r="F7181">
        <v>12.1912</v>
      </c>
      <c r="G7181" s="5">
        <v>0.46606886532979003</v>
      </c>
      <c r="I7181">
        <f t="shared" si="112"/>
        <v>1.7088000000000001</v>
      </c>
      <c r="J7181">
        <f>Table2[[#This Row],[Consumption]]+Table2[[#This Row],[Predicted Consumption]]</f>
        <v>26.091200000000001</v>
      </c>
      <c r="K7181">
        <f>ABS((Table2[[#This Row],[Consumption]]-Table2[[#This Row],[Predicted Consumption]])/Table2[[#This Row],[Consumption]])</f>
        <v>0.12293525179856116</v>
      </c>
    </row>
    <row r="7182" spans="1:11" x14ac:dyDescent="0.25">
      <c r="A7182" s="1">
        <v>40435.791666666664</v>
      </c>
      <c r="B7182">
        <v>14.6</v>
      </c>
      <c r="D7182" s="3">
        <v>40435.791666666664</v>
      </c>
      <c r="E7182">
        <v>14.6</v>
      </c>
      <c r="F7182">
        <v>13.219292786</v>
      </c>
      <c r="G7182" s="5">
        <v>0.60948010219547599</v>
      </c>
      <c r="I7182">
        <f t="shared" si="112"/>
        <v>1.3807072139999992</v>
      </c>
      <c r="J7182">
        <f>Table2[[#This Row],[Consumption]]+Table2[[#This Row],[Predicted Consumption]]</f>
        <v>27.819292785999998</v>
      </c>
      <c r="K7182">
        <f>ABS((Table2[[#This Row],[Consumption]]-Table2[[#This Row],[Predicted Consumption]])/Table2[[#This Row],[Consumption]])</f>
        <v>9.4568987260273921E-2</v>
      </c>
    </row>
    <row r="7183" spans="1:11" x14ac:dyDescent="0.25">
      <c r="A7183" s="1">
        <v>40435.802083333336</v>
      </c>
      <c r="B7183">
        <v>13.7</v>
      </c>
      <c r="D7183" s="3">
        <v>40435.802083333336</v>
      </c>
      <c r="E7183">
        <v>13.7</v>
      </c>
      <c r="F7183">
        <v>10.299993776599999</v>
      </c>
      <c r="G7183" s="5">
        <v>0.30966415673374498</v>
      </c>
      <c r="I7183">
        <f t="shared" si="112"/>
        <v>3.4000062234000001</v>
      </c>
      <c r="J7183">
        <f>Table2[[#This Row],[Consumption]]+Table2[[#This Row],[Predicted Consumption]]</f>
        <v>23.9999937766</v>
      </c>
      <c r="K7183">
        <f>ABS((Table2[[#This Row],[Consumption]]-Table2[[#This Row],[Predicted Consumption]])/Table2[[#This Row],[Consumption]])</f>
        <v>0.24817563674452556</v>
      </c>
    </row>
    <row r="7184" spans="1:11" x14ac:dyDescent="0.25">
      <c r="A7184" s="1">
        <v>40435.8125</v>
      </c>
      <c r="B7184">
        <v>13.5</v>
      </c>
      <c r="D7184" s="3">
        <v>40435.8125</v>
      </c>
      <c r="E7184">
        <v>13.5</v>
      </c>
      <c r="F7184">
        <v>14.1948932345</v>
      </c>
      <c r="G7184" s="5">
        <v>0.240662575696279</v>
      </c>
      <c r="I7184">
        <f t="shared" si="112"/>
        <v>0.69489323450000029</v>
      </c>
      <c r="J7184">
        <f>Table2[[#This Row],[Consumption]]+Table2[[#This Row],[Predicted Consumption]]</f>
        <v>27.6948932345</v>
      </c>
      <c r="K7184">
        <f>ABS((Table2[[#This Row],[Consumption]]-Table2[[#This Row],[Predicted Consumption]])/Table2[[#This Row],[Consumption]])</f>
        <v>5.1473572925925949E-2</v>
      </c>
    </row>
    <row r="7185" spans="1:11" x14ac:dyDescent="0.25">
      <c r="A7185" s="1">
        <v>40435.822916666664</v>
      </c>
      <c r="B7185">
        <v>12.3</v>
      </c>
      <c r="D7185" s="3">
        <v>40435.822916666664</v>
      </c>
      <c r="E7185">
        <v>12.3</v>
      </c>
      <c r="F7185">
        <v>13.856628383</v>
      </c>
      <c r="G7185" s="5">
        <v>0.53471204124982197</v>
      </c>
      <c r="I7185">
        <f t="shared" si="112"/>
        <v>1.5566283829999996</v>
      </c>
      <c r="J7185">
        <f>Table2[[#This Row],[Consumption]]+Table2[[#This Row],[Predicted Consumption]]</f>
        <v>26.156628383000001</v>
      </c>
      <c r="K7185">
        <f>ABS((Table2[[#This Row],[Consumption]]-Table2[[#This Row],[Predicted Consumption]])/Table2[[#This Row],[Consumption]])</f>
        <v>0.12655515308943086</v>
      </c>
    </row>
    <row r="7186" spans="1:11" x14ac:dyDescent="0.25">
      <c r="A7186" s="1">
        <v>40435.833333333336</v>
      </c>
      <c r="B7186">
        <v>12.4</v>
      </c>
      <c r="D7186" s="3">
        <v>40435.833333333336</v>
      </c>
      <c r="E7186">
        <v>12.4</v>
      </c>
      <c r="F7186">
        <v>12.7813326591</v>
      </c>
      <c r="G7186" s="5">
        <v>0.44915467971612799</v>
      </c>
      <c r="I7186">
        <f t="shared" si="112"/>
        <v>0.38133265909999992</v>
      </c>
      <c r="J7186">
        <f>Table2[[#This Row],[Consumption]]+Table2[[#This Row],[Predicted Consumption]]</f>
        <v>25.181332659100001</v>
      </c>
      <c r="K7186">
        <f>ABS((Table2[[#This Row],[Consumption]]-Table2[[#This Row],[Predicted Consumption]])/Table2[[#This Row],[Consumption]])</f>
        <v>3.0752633798387091E-2</v>
      </c>
    </row>
    <row r="7187" spans="1:11" x14ac:dyDescent="0.25">
      <c r="A7187" s="1">
        <v>40435.84375</v>
      </c>
      <c r="B7187">
        <v>10.8</v>
      </c>
      <c r="D7187" s="3">
        <v>40435.84375</v>
      </c>
      <c r="E7187">
        <v>10.8</v>
      </c>
      <c r="F7187">
        <v>11.499928236800001</v>
      </c>
      <c r="G7187" s="5">
        <v>0.39610663904455601</v>
      </c>
      <c r="I7187">
        <f t="shared" si="112"/>
        <v>0.69992823679999994</v>
      </c>
      <c r="J7187">
        <f>Table2[[#This Row],[Consumption]]+Table2[[#This Row],[Predicted Consumption]]</f>
        <v>22.2999282368</v>
      </c>
      <c r="K7187">
        <f>ABS((Table2[[#This Row],[Consumption]]-Table2[[#This Row],[Predicted Consumption]])/Table2[[#This Row],[Consumption]])</f>
        <v>6.4808170074074065E-2</v>
      </c>
    </row>
    <row r="7188" spans="1:11" x14ac:dyDescent="0.25">
      <c r="A7188" s="1">
        <v>40435.854166666664</v>
      </c>
      <c r="B7188">
        <v>11.4</v>
      </c>
      <c r="D7188" s="3">
        <v>40435.854166666664</v>
      </c>
      <c r="E7188">
        <v>11.4</v>
      </c>
      <c r="F7188">
        <v>11.499928236800001</v>
      </c>
      <c r="G7188" s="5">
        <v>0.34611407529695598</v>
      </c>
      <c r="I7188">
        <f t="shared" si="112"/>
        <v>9.9928236800000292E-2</v>
      </c>
      <c r="J7188">
        <f>Table2[[#This Row],[Consumption]]+Table2[[#This Row],[Predicted Consumption]]</f>
        <v>22.899928236800001</v>
      </c>
      <c r="K7188">
        <f>ABS((Table2[[#This Row],[Consumption]]-Table2[[#This Row],[Predicted Consumption]])/Table2[[#This Row],[Consumption]])</f>
        <v>8.7656348070175687E-3</v>
      </c>
    </row>
    <row r="7189" spans="1:11" x14ac:dyDescent="0.25">
      <c r="A7189" s="1">
        <v>40435.864583333336</v>
      </c>
      <c r="B7189">
        <v>10.4</v>
      </c>
      <c r="D7189" s="3">
        <v>40435.864583333336</v>
      </c>
      <c r="E7189">
        <v>10.4</v>
      </c>
      <c r="F7189">
        <v>10.6999937766</v>
      </c>
      <c r="G7189" s="5">
        <v>0.50987687626365397</v>
      </c>
      <c r="I7189">
        <f t="shared" si="112"/>
        <v>0.29999377659999915</v>
      </c>
      <c r="J7189">
        <f>Table2[[#This Row],[Consumption]]+Table2[[#This Row],[Predicted Consumption]]</f>
        <v>21.099993776600002</v>
      </c>
      <c r="K7189">
        <f>ABS((Table2[[#This Row],[Consumption]]-Table2[[#This Row],[Predicted Consumption]])/Table2[[#This Row],[Consumption]])</f>
        <v>2.8845555442307609E-2</v>
      </c>
    </row>
    <row r="7190" spans="1:11" x14ac:dyDescent="0.25">
      <c r="A7190" s="1">
        <v>40435.875</v>
      </c>
      <c r="B7190">
        <v>8.1</v>
      </c>
      <c r="D7190" s="3">
        <v>40435.875</v>
      </c>
      <c r="E7190">
        <v>8.1</v>
      </c>
      <c r="F7190">
        <v>10.199999781600001</v>
      </c>
      <c r="G7190" s="5">
        <v>0.18870089866609999</v>
      </c>
      <c r="I7190">
        <f t="shared" si="112"/>
        <v>2.0999997816000011</v>
      </c>
      <c r="J7190">
        <f>Table2[[#This Row],[Consumption]]+Table2[[#This Row],[Predicted Consumption]]</f>
        <v>18.2999997816</v>
      </c>
      <c r="K7190">
        <f>ABS((Table2[[#This Row],[Consumption]]-Table2[[#This Row],[Predicted Consumption]])/Table2[[#This Row],[Consumption]])</f>
        <v>0.25925923229629644</v>
      </c>
    </row>
    <row r="7191" spans="1:11" x14ac:dyDescent="0.25">
      <c r="A7191" s="1">
        <v>40435.885416666664</v>
      </c>
      <c r="B7191">
        <v>9.1999999999999993</v>
      </c>
      <c r="D7191" s="3">
        <v>40435.885416666664</v>
      </c>
      <c r="E7191">
        <v>9.1999999999999993</v>
      </c>
      <c r="F7191">
        <v>10.9999742405</v>
      </c>
      <c r="G7191" s="5">
        <v>0.223656675220893</v>
      </c>
      <c r="I7191">
        <f t="shared" si="112"/>
        <v>1.799974240500001</v>
      </c>
      <c r="J7191">
        <f>Table2[[#This Row],[Consumption]]+Table2[[#This Row],[Predicted Consumption]]</f>
        <v>20.199974240499998</v>
      </c>
      <c r="K7191">
        <f>ABS((Table2[[#This Row],[Consumption]]-Table2[[#This Row],[Predicted Consumption]])/Table2[[#This Row],[Consumption]])</f>
        <v>0.19564937396739143</v>
      </c>
    </row>
    <row r="7192" spans="1:11" x14ac:dyDescent="0.25">
      <c r="A7192" s="1">
        <v>40435.895833333336</v>
      </c>
      <c r="B7192">
        <v>7.7</v>
      </c>
      <c r="D7192" s="3">
        <v>40435.895833333336</v>
      </c>
      <c r="E7192">
        <v>7.7</v>
      </c>
      <c r="F7192">
        <v>8.8999734035800007</v>
      </c>
      <c r="G7192" s="5">
        <v>0.16886729314781199</v>
      </c>
      <c r="I7192">
        <f t="shared" si="112"/>
        <v>1.1999734035800005</v>
      </c>
      <c r="J7192">
        <f>Table2[[#This Row],[Consumption]]+Table2[[#This Row],[Predicted Consumption]]</f>
        <v>16.599973403580002</v>
      </c>
      <c r="K7192">
        <f>ABS((Table2[[#This Row],[Consumption]]-Table2[[#This Row],[Predicted Consumption]])/Table2[[#This Row],[Consumption]])</f>
        <v>0.15584070176363643</v>
      </c>
    </row>
    <row r="7193" spans="1:11" x14ac:dyDescent="0.25">
      <c r="A7193" s="1">
        <v>40435.90625</v>
      </c>
      <c r="B7193">
        <v>3.8</v>
      </c>
      <c r="D7193" s="3">
        <v>40435.90625</v>
      </c>
      <c r="E7193">
        <v>3.8</v>
      </c>
      <c r="F7193">
        <v>9.0999882681400006</v>
      </c>
      <c r="G7193" s="5">
        <v>0.88389605897758095</v>
      </c>
      <c r="I7193">
        <f t="shared" si="112"/>
        <v>5.2999882681400008</v>
      </c>
      <c r="J7193">
        <f>Table2[[#This Row],[Consumption]]+Table2[[#This Row],[Predicted Consumption]]</f>
        <v>12.89998826814</v>
      </c>
      <c r="K7193">
        <f>ABS((Table2[[#This Row],[Consumption]]-Table2[[#This Row],[Predicted Consumption]])/Table2[[#This Row],[Consumption]])</f>
        <v>1.3947337547736844</v>
      </c>
    </row>
    <row r="7194" spans="1:11" x14ac:dyDescent="0.25">
      <c r="A7194" s="1">
        <v>40435.916666666664</v>
      </c>
      <c r="B7194">
        <v>1.3</v>
      </c>
      <c r="D7194" s="3">
        <v>40435.916666666664</v>
      </c>
      <c r="E7194">
        <v>1.3</v>
      </c>
      <c r="F7194">
        <v>7.7</v>
      </c>
      <c r="G7194" s="5">
        <v>0.53771147983471401</v>
      </c>
      <c r="I7194">
        <f t="shared" si="112"/>
        <v>6.4</v>
      </c>
      <c r="J7194">
        <f>Table2[[#This Row],[Consumption]]+Table2[[#This Row],[Predicted Consumption]]</f>
        <v>9</v>
      </c>
      <c r="K7194">
        <f>ABS((Table2[[#This Row],[Consumption]]-Table2[[#This Row],[Predicted Consumption]])/Table2[[#This Row],[Consumption]])</f>
        <v>4.9230769230769234</v>
      </c>
    </row>
    <row r="7195" spans="1:11" x14ac:dyDescent="0.25">
      <c r="A7195" s="1">
        <v>40435.927083333336</v>
      </c>
      <c r="B7195">
        <v>1.4</v>
      </c>
      <c r="D7195" s="3">
        <v>40435.927083333336</v>
      </c>
      <c r="E7195">
        <v>1.4</v>
      </c>
      <c r="F7195">
        <v>1.4</v>
      </c>
      <c r="G7195" s="5">
        <v>0.31724275266743801</v>
      </c>
      <c r="I7195">
        <f t="shared" si="112"/>
        <v>0</v>
      </c>
      <c r="J7195">
        <f>Table2[[#This Row],[Consumption]]+Table2[[#This Row],[Predicted Consumption]]</f>
        <v>2.8</v>
      </c>
      <c r="K7195">
        <f>ABS((Table2[[#This Row],[Consumption]]-Table2[[#This Row],[Predicted Consumption]])/Table2[[#This Row],[Consumption]])</f>
        <v>0</v>
      </c>
    </row>
    <row r="7196" spans="1:11" x14ac:dyDescent="0.25">
      <c r="A7196" s="1">
        <v>40435.9375</v>
      </c>
      <c r="B7196">
        <v>1.2</v>
      </c>
      <c r="D7196" s="3">
        <v>40435.9375</v>
      </c>
      <c r="E7196">
        <v>1.2</v>
      </c>
      <c r="F7196">
        <v>1.4</v>
      </c>
      <c r="G7196" s="5">
        <v>0.51708100930108203</v>
      </c>
      <c r="I7196">
        <f t="shared" si="112"/>
        <v>0.19999999999999996</v>
      </c>
      <c r="J7196">
        <f>Table2[[#This Row],[Consumption]]+Table2[[#This Row],[Predicted Consumption]]</f>
        <v>2.5999999999999996</v>
      </c>
      <c r="K7196">
        <f>ABS((Table2[[#This Row],[Consumption]]-Table2[[#This Row],[Predicted Consumption]])/Table2[[#This Row],[Consumption]])</f>
        <v>0.16666666666666663</v>
      </c>
    </row>
    <row r="7197" spans="1:11" x14ac:dyDescent="0.25">
      <c r="A7197" s="1">
        <v>40435.947916666664</v>
      </c>
      <c r="B7197">
        <v>1.2</v>
      </c>
      <c r="D7197" s="3">
        <v>40435.947916666664</v>
      </c>
      <c r="E7197">
        <v>1.2</v>
      </c>
      <c r="F7197">
        <v>1.2</v>
      </c>
      <c r="G7197" s="5">
        <v>0.54102968759931402</v>
      </c>
      <c r="I7197">
        <f t="shared" si="112"/>
        <v>0</v>
      </c>
      <c r="J7197">
        <f>Table2[[#This Row],[Consumption]]+Table2[[#This Row],[Predicted Consumption]]</f>
        <v>2.4</v>
      </c>
      <c r="K7197">
        <f>ABS((Table2[[#This Row],[Consumption]]-Table2[[#This Row],[Predicted Consumption]])/Table2[[#This Row],[Consumption]])</f>
        <v>0</v>
      </c>
    </row>
    <row r="7198" spans="1:11" x14ac:dyDescent="0.25">
      <c r="A7198" s="1">
        <v>40435.958333333336</v>
      </c>
      <c r="B7198">
        <v>1.3</v>
      </c>
      <c r="D7198" s="3">
        <v>40435.958333333336</v>
      </c>
      <c r="E7198">
        <v>1.3</v>
      </c>
      <c r="F7198">
        <v>1.4</v>
      </c>
      <c r="G7198" s="5">
        <v>0.43878714128590202</v>
      </c>
      <c r="I7198">
        <f t="shared" si="112"/>
        <v>9.9999999999999867E-2</v>
      </c>
      <c r="J7198">
        <f>Table2[[#This Row],[Consumption]]+Table2[[#This Row],[Predicted Consumption]]</f>
        <v>2.7</v>
      </c>
      <c r="K7198">
        <f>ABS((Table2[[#This Row],[Consumption]]-Table2[[#This Row],[Predicted Consumption]])/Table2[[#This Row],[Consumption]])</f>
        <v>7.6923076923076816E-2</v>
      </c>
    </row>
    <row r="7199" spans="1:11" x14ac:dyDescent="0.25">
      <c r="A7199" s="1">
        <v>40435.96875</v>
      </c>
      <c r="B7199">
        <v>1.2</v>
      </c>
      <c r="D7199" s="3">
        <v>40435.96875</v>
      </c>
      <c r="E7199">
        <v>1.2</v>
      </c>
      <c r="F7199">
        <v>1.4</v>
      </c>
      <c r="G7199" s="5">
        <v>0.51956586571438901</v>
      </c>
      <c r="I7199">
        <f t="shared" si="112"/>
        <v>0.19999999999999996</v>
      </c>
      <c r="J7199">
        <f>Table2[[#This Row],[Consumption]]+Table2[[#This Row],[Predicted Consumption]]</f>
        <v>2.5999999999999996</v>
      </c>
      <c r="K7199">
        <f>ABS((Table2[[#This Row],[Consumption]]-Table2[[#This Row],[Predicted Consumption]])/Table2[[#This Row],[Consumption]])</f>
        <v>0.16666666666666663</v>
      </c>
    </row>
    <row r="7200" spans="1:11" x14ac:dyDescent="0.25">
      <c r="A7200" s="1">
        <v>40435.979166666664</v>
      </c>
      <c r="B7200">
        <v>1.2</v>
      </c>
      <c r="D7200" s="3">
        <v>40435.979166666664</v>
      </c>
      <c r="E7200">
        <v>1.2</v>
      </c>
      <c r="F7200">
        <v>1.1000000000000001</v>
      </c>
      <c r="G7200" s="5">
        <v>0.49597610286125798</v>
      </c>
      <c r="I7200">
        <f t="shared" si="112"/>
        <v>9.9999999999999867E-2</v>
      </c>
      <c r="J7200">
        <f>Table2[[#This Row],[Consumption]]+Table2[[#This Row],[Predicted Consumption]]</f>
        <v>2.2999999999999998</v>
      </c>
      <c r="K7200">
        <f>ABS((Table2[[#This Row],[Consumption]]-Table2[[#This Row],[Predicted Consumption]])/Table2[[#This Row],[Consumption]])</f>
        <v>8.3333333333333232E-2</v>
      </c>
    </row>
    <row r="7201" spans="1:11" x14ac:dyDescent="0.25">
      <c r="A7201" s="1">
        <v>40435.989583333336</v>
      </c>
      <c r="B7201">
        <v>1.3</v>
      </c>
      <c r="D7201" s="3">
        <v>40435.989583333336</v>
      </c>
      <c r="E7201">
        <v>1.3</v>
      </c>
      <c r="F7201">
        <v>1.3</v>
      </c>
      <c r="G7201" s="5">
        <v>0.37225008072131799</v>
      </c>
      <c r="I7201">
        <f t="shared" si="112"/>
        <v>0</v>
      </c>
      <c r="J7201">
        <f>Table2[[#This Row],[Consumption]]+Table2[[#This Row],[Predicted Consumption]]</f>
        <v>2.6</v>
      </c>
      <c r="K7201">
        <f>ABS((Table2[[#This Row],[Consumption]]-Table2[[#This Row],[Predicted Consumption]])/Table2[[#This Row],[Consumption]])</f>
        <v>0</v>
      </c>
    </row>
    <row r="7202" spans="1:11" x14ac:dyDescent="0.25">
      <c r="A7202" s="1">
        <v>40436</v>
      </c>
      <c r="B7202">
        <v>3.4</v>
      </c>
      <c r="D7202" s="2">
        <v>40436</v>
      </c>
      <c r="E7202">
        <v>3.4</v>
      </c>
      <c r="F7202">
        <v>1.4</v>
      </c>
      <c r="G7202" s="5">
        <v>0.68893990839360197</v>
      </c>
      <c r="I7202">
        <f t="shared" si="112"/>
        <v>2</v>
      </c>
      <c r="J7202">
        <f>Table2[[#This Row],[Consumption]]+Table2[[#This Row],[Predicted Consumption]]</f>
        <v>4.8</v>
      </c>
      <c r="K7202">
        <f>ABS((Table2[[#This Row],[Consumption]]-Table2[[#This Row],[Predicted Consumption]])/Table2[[#This Row],[Consumption]])</f>
        <v>0.58823529411764708</v>
      </c>
    </row>
    <row r="7203" spans="1:11" x14ac:dyDescent="0.25">
      <c r="A7203" s="1">
        <v>40436.010416666664</v>
      </c>
      <c r="B7203">
        <v>5.2</v>
      </c>
      <c r="D7203" s="3">
        <v>40436.010416666664</v>
      </c>
      <c r="E7203">
        <v>5.2</v>
      </c>
      <c r="F7203">
        <v>5.1999827960399996</v>
      </c>
      <c r="G7203" s="5">
        <v>0.52274862054514204</v>
      </c>
      <c r="I7203">
        <f t="shared" si="112"/>
        <v>1.7203960000600205E-5</v>
      </c>
      <c r="J7203">
        <f>Table2[[#This Row],[Consumption]]+Table2[[#This Row],[Predicted Consumption]]</f>
        <v>10.39998279604</v>
      </c>
      <c r="K7203">
        <f>ABS((Table2[[#This Row],[Consumption]]-Table2[[#This Row],[Predicted Consumption]])/Table2[[#This Row],[Consumption]])</f>
        <v>3.3084538462692699E-6</v>
      </c>
    </row>
    <row r="7204" spans="1:11" x14ac:dyDescent="0.25">
      <c r="A7204" s="1">
        <v>40436.020833333336</v>
      </c>
      <c r="B7204">
        <v>5.4</v>
      </c>
      <c r="D7204" s="3">
        <v>40436.020833333336</v>
      </c>
      <c r="E7204">
        <v>5.4</v>
      </c>
      <c r="I7204">
        <f t="shared" si="112"/>
        <v>5.4</v>
      </c>
      <c r="J7204">
        <f>Table2[[#This Row],[Consumption]]+Table2[[#This Row],[Predicted Consumption]]</f>
        <v>5.4</v>
      </c>
      <c r="K7204">
        <f>ABS((Table2[[#This Row],[Consumption]]-Table2[[#This Row],[Predicted Consumption]])/Table2[[#This Row],[Consumption]])</f>
        <v>1</v>
      </c>
    </row>
    <row r="7205" spans="1:11" x14ac:dyDescent="0.25">
      <c r="A7205" s="1">
        <v>40436.03125</v>
      </c>
      <c r="B7205">
        <v>5.8</v>
      </c>
      <c r="D7205" s="3">
        <v>40436.03125</v>
      </c>
      <c r="E7205">
        <v>5.8</v>
      </c>
      <c r="F7205">
        <v>5.6999981050299997</v>
      </c>
      <c r="G7205" s="5">
        <v>0.91066286546626996</v>
      </c>
      <c r="I7205">
        <f t="shared" si="112"/>
        <v>0.10000189497000012</v>
      </c>
      <c r="J7205">
        <f>Table2[[#This Row],[Consumption]]+Table2[[#This Row],[Predicted Consumption]]</f>
        <v>11.499998105029999</v>
      </c>
      <c r="K7205">
        <f>ABS((Table2[[#This Row],[Consumption]]-Table2[[#This Row],[Predicted Consumption]])/Table2[[#This Row],[Consumption]])</f>
        <v>1.7241706029310366E-2</v>
      </c>
    </row>
    <row r="7206" spans="1:11" x14ac:dyDescent="0.25">
      <c r="A7206" s="1">
        <v>40436.041666666664</v>
      </c>
      <c r="B7206">
        <v>5.8</v>
      </c>
      <c r="D7206" s="3">
        <v>40436.041666666664</v>
      </c>
      <c r="E7206">
        <v>5.8</v>
      </c>
      <c r="F7206">
        <v>5.5999965235399998</v>
      </c>
      <c r="G7206" s="5">
        <v>0.82887780949419398</v>
      </c>
      <c r="I7206">
        <f t="shared" si="112"/>
        <v>0.20000347646000005</v>
      </c>
      <c r="J7206">
        <f>Table2[[#This Row],[Consumption]]+Table2[[#This Row],[Predicted Consumption]]</f>
        <v>11.39999652354</v>
      </c>
      <c r="K7206">
        <f>ABS((Table2[[#This Row],[Consumption]]-Table2[[#This Row],[Predicted Consumption]])/Table2[[#This Row],[Consumption]])</f>
        <v>3.4483358010344835E-2</v>
      </c>
    </row>
    <row r="7207" spans="1:11" x14ac:dyDescent="0.25">
      <c r="A7207" s="1">
        <v>40436.052083333336</v>
      </c>
      <c r="B7207">
        <v>5.8</v>
      </c>
      <c r="D7207" s="3">
        <v>40436.052083333336</v>
      </c>
      <c r="E7207">
        <v>5.8</v>
      </c>
      <c r="F7207">
        <v>3.6683994786</v>
      </c>
      <c r="G7207" s="5">
        <v>0.45265403602410498</v>
      </c>
      <c r="I7207">
        <f t="shared" si="112"/>
        <v>2.1316005213999998</v>
      </c>
      <c r="J7207">
        <f>Table2[[#This Row],[Consumption]]+Table2[[#This Row],[Predicted Consumption]]</f>
        <v>9.4683994786000003</v>
      </c>
      <c r="K7207">
        <f>ABS((Table2[[#This Row],[Consumption]]-Table2[[#This Row],[Predicted Consumption]])/Table2[[#This Row],[Consumption]])</f>
        <v>0.36751733127586206</v>
      </c>
    </row>
    <row r="7208" spans="1:11" x14ac:dyDescent="0.25">
      <c r="A7208" s="1">
        <v>40436.0625</v>
      </c>
      <c r="B7208">
        <v>5.6</v>
      </c>
      <c r="D7208" s="3">
        <v>40436.0625</v>
      </c>
      <c r="E7208">
        <v>5.6</v>
      </c>
      <c r="F7208">
        <v>5.0999999999999996</v>
      </c>
      <c r="G7208" s="5">
        <v>0.47750338793751002</v>
      </c>
      <c r="I7208">
        <f t="shared" si="112"/>
        <v>0.5</v>
      </c>
      <c r="J7208">
        <f>Table2[[#This Row],[Consumption]]+Table2[[#This Row],[Predicted Consumption]]</f>
        <v>10.7</v>
      </c>
      <c r="K7208">
        <f>ABS((Table2[[#This Row],[Consumption]]-Table2[[#This Row],[Predicted Consumption]])/Table2[[#This Row],[Consumption]])</f>
        <v>8.9285714285714288E-2</v>
      </c>
    </row>
    <row r="7209" spans="1:11" x14ac:dyDescent="0.25">
      <c r="A7209" s="1">
        <v>40436.072916666664</v>
      </c>
      <c r="B7209">
        <v>2.8</v>
      </c>
      <c r="D7209" s="3">
        <v>40436.072916666664</v>
      </c>
      <c r="E7209">
        <v>2.8</v>
      </c>
      <c r="F7209">
        <v>5.4999973655499996</v>
      </c>
      <c r="G7209" s="5">
        <v>0.37270916293987999</v>
      </c>
      <c r="I7209">
        <f t="shared" si="112"/>
        <v>2.6999973655499998</v>
      </c>
      <c r="J7209">
        <f>Table2[[#This Row],[Consumption]]+Table2[[#This Row],[Predicted Consumption]]</f>
        <v>8.2999973655499986</v>
      </c>
      <c r="K7209">
        <f>ABS((Table2[[#This Row],[Consumption]]-Table2[[#This Row],[Predicted Consumption]])/Table2[[#This Row],[Consumption]])</f>
        <v>0.96428477341071428</v>
      </c>
    </row>
    <row r="7210" spans="1:11" x14ac:dyDescent="0.25">
      <c r="A7210" s="1">
        <v>40436.083333333336</v>
      </c>
      <c r="B7210">
        <v>1.3</v>
      </c>
      <c r="D7210" s="3">
        <v>40436.083333333336</v>
      </c>
      <c r="E7210">
        <v>1.3</v>
      </c>
      <c r="F7210">
        <v>4.3352979999999999</v>
      </c>
      <c r="G7210" s="5">
        <v>0.36190842747103902</v>
      </c>
      <c r="I7210">
        <f t="shared" si="112"/>
        <v>3.0352980000000001</v>
      </c>
      <c r="J7210">
        <f>Table2[[#This Row],[Consumption]]+Table2[[#This Row],[Predicted Consumption]]</f>
        <v>5.6352979999999997</v>
      </c>
      <c r="K7210">
        <f>ABS((Table2[[#This Row],[Consumption]]-Table2[[#This Row],[Predicted Consumption]])/Table2[[#This Row],[Consumption]])</f>
        <v>2.3348446153846152</v>
      </c>
    </row>
    <row r="7211" spans="1:11" x14ac:dyDescent="0.25">
      <c r="A7211" s="1">
        <v>40436.09375</v>
      </c>
      <c r="B7211">
        <v>1.2</v>
      </c>
      <c r="D7211" s="3">
        <v>40436.09375</v>
      </c>
      <c r="E7211">
        <v>1.2</v>
      </c>
      <c r="F7211">
        <v>3.4</v>
      </c>
      <c r="G7211" s="5">
        <v>0.37971206414464098</v>
      </c>
      <c r="I7211">
        <f t="shared" si="112"/>
        <v>2.2000000000000002</v>
      </c>
      <c r="J7211">
        <f>Table2[[#This Row],[Consumption]]+Table2[[#This Row],[Predicted Consumption]]</f>
        <v>4.5999999999999996</v>
      </c>
      <c r="K7211">
        <f>ABS((Table2[[#This Row],[Consumption]]-Table2[[#This Row],[Predicted Consumption]])/Table2[[#This Row],[Consumption]])</f>
        <v>1.8333333333333335</v>
      </c>
    </row>
    <row r="7212" spans="1:11" x14ac:dyDescent="0.25">
      <c r="A7212" s="1">
        <v>40436.104166666664</v>
      </c>
      <c r="B7212">
        <v>1.2</v>
      </c>
      <c r="D7212" s="3">
        <v>40436.104166666664</v>
      </c>
      <c r="E7212">
        <v>1.2</v>
      </c>
      <c r="F7212">
        <v>1.2</v>
      </c>
      <c r="G7212" s="5">
        <v>0.57800575946761701</v>
      </c>
      <c r="I7212">
        <f t="shared" si="112"/>
        <v>0</v>
      </c>
      <c r="J7212">
        <f>Table2[[#This Row],[Consumption]]+Table2[[#This Row],[Predicted Consumption]]</f>
        <v>2.4</v>
      </c>
      <c r="K7212">
        <f>ABS((Table2[[#This Row],[Consumption]]-Table2[[#This Row],[Predicted Consumption]])/Table2[[#This Row],[Consumption]])</f>
        <v>0</v>
      </c>
    </row>
    <row r="7213" spans="1:11" x14ac:dyDescent="0.25">
      <c r="A7213" s="1">
        <v>40436.114583333336</v>
      </c>
      <c r="B7213">
        <v>1.3</v>
      </c>
      <c r="D7213" s="3">
        <v>40436.114583333336</v>
      </c>
      <c r="E7213">
        <v>1.3</v>
      </c>
      <c r="F7213">
        <v>1.3</v>
      </c>
      <c r="G7213" s="5">
        <v>0.56284456889287704</v>
      </c>
      <c r="I7213">
        <f t="shared" si="112"/>
        <v>0</v>
      </c>
      <c r="J7213">
        <f>Table2[[#This Row],[Consumption]]+Table2[[#This Row],[Predicted Consumption]]</f>
        <v>2.6</v>
      </c>
      <c r="K7213">
        <f>ABS((Table2[[#This Row],[Consumption]]-Table2[[#This Row],[Predicted Consumption]])/Table2[[#This Row],[Consumption]])</f>
        <v>0</v>
      </c>
    </row>
    <row r="7214" spans="1:11" x14ac:dyDescent="0.25">
      <c r="A7214" s="1">
        <v>40436.125</v>
      </c>
      <c r="B7214">
        <v>1.2</v>
      </c>
      <c r="D7214" s="3">
        <v>40436.125</v>
      </c>
      <c r="E7214">
        <v>1.2</v>
      </c>
      <c r="F7214">
        <v>1.2</v>
      </c>
      <c r="G7214" s="5">
        <v>0.31694481565620602</v>
      </c>
      <c r="I7214">
        <f t="shared" si="112"/>
        <v>0</v>
      </c>
      <c r="J7214">
        <f>Table2[[#This Row],[Consumption]]+Table2[[#This Row],[Predicted Consumption]]</f>
        <v>2.4</v>
      </c>
      <c r="K7214">
        <f>ABS((Table2[[#This Row],[Consumption]]-Table2[[#This Row],[Predicted Consumption]])/Table2[[#This Row],[Consumption]])</f>
        <v>0</v>
      </c>
    </row>
    <row r="7215" spans="1:11" x14ac:dyDescent="0.25">
      <c r="A7215" s="1">
        <v>40436.135416666664</v>
      </c>
      <c r="B7215">
        <v>1.3</v>
      </c>
      <c r="D7215" s="3">
        <v>40436.135416666664</v>
      </c>
      <c r="E7215">
        <v>1.3</v>
      </c>
      <c r="F7215">
        <v>1.2</v>
      </c>
      <c r="G7215" s="5">
        <v>0.64160041472055296</v>
      </c>
      <c r="I7215">
        <f t="shared" si="112"/>
        <v>0.10000000000000009</v>
      </c>
      <c r="J7215">
        <f>Table2[[#This Row],[Consumption]]+Table2[[#This Row],[Predicted Consumption]]</f>
        <v>2.5</v>
      </c>
      <c r="K7215">
        <f>ABS((Table2[[#This Row],[Consumption]]-Table2[[#This Row],[Predicted Consumption]])/Table2[[#This Row],[Consumption]])</f>
        <v>7.6923076923076983E-2</v>
      </c>
    </row>
    <row r="7216" spans="1:11" x14ac:dyDescent="0.25">
      <c r="A7216" s="1">
        <v>40436.145833333336</v>
      </c>
      <c r="B7216">
        <v>1.3</v>
      </c>
      <c r="D7216" s="3">
        <v>40436.145833333336</v>
      </c>
      <c r="E7216">
        <v>1.3</v>
      </c>
      <c r="F7216">
        <v>1.2</v>
      </c>
      <c r="G7216" s="5">
        <v>0.60922625312603196</v>
      </c>
      <c r="I7216">
        <f t="shared" si="112"/>
        <v>0.10000000000000009</v>
      </c>
      <c r="J7216">
        <f>Table2[[#This Row],[Consumption]]+Table2[[#This Row],[Predicted Consumption]]</f>
        <v>2.5</v>
      </c>
      <c r="K7216">
        <f>ABS((Table2[[#This Row],[Consumption]]-Table2[[#This Row],[Predicted Consumption]])/Table2[[#This Row],[Consumption]])</f>
        <v>7.6923076923076983E-2</v>
      </c>
    </row>
    <row r="7217" spans="1:11" x14ac:dyDescent="0.25">
      <c r="A7217" s="1">
        <v>40436.15625</v>
      </c>
      <c r="B7217">
        <v>1.2</v>
      </c>
      <c r="D7217" s="3">
        <v>40436.15625</v>
      </c>
      <c r="E7217">
        <v>1.2</v>
      </c>
      <c r="F7217">
        <v>1.2</v>
      </c>
      <c r="G7217" s="5">
        <v>0.49714247077938101</v>
      </c>
      <c r="I7217">
        <f t="shared" si="112"/>
        <v>0</v>
      </c>
      <c r="J7217">
        <f>Table2[[#This Row],[Consumption]]+Table2[[#This Row],[Predicted Consumption]]</f>
        <v>2.4</v>
      </c>
      <c r="K7217">
        <f>ABS((Table2[[#This Row],[Consumption]]-Table2[[#This Row],[Predicted Consumption]])/Table2[[#This Row],[Consumption]])</f>
        <v>0</v>
      </c>
    </row>
    <row r="7218" spans="1:11" x14ac:dyDescent="0.25">
      <c r="A7218" s="1">
        <v>40436.166666666664</v>
      </c>
      <c r="B7218">
        <v>1.2</v>
      </c>
      <c r="D7218" s="3">
        <v>40436.166666666664</v>
      </c>
      <c r="E7218">
        <v>1.2</v>
      </c>
      <c r="F7218">
        <v>1.2</v>
      </c>
      <c r="G7218" s="5">
        <v>0.51765596791735202</v>
      </c>
      <c r="I7218">
        <f t="shared" si="112"/>
        <v>0</v>
      </c>
      <c r="J7218">
        <f>Table2[[#This Row],[Consumption]]+Table2[[#This Row],[Predicted Consumption]]</f>
        <v>2.4</v>
      </c>
      <c r="K7218">
        <f>ABS((Table2[[#This Row],[Consumption]]-Table2[[#This Row],[Predicted Consumption]])/Table2[[#This Row],[Consumption]])</f>
        <v>0</v>
      </c>
    </row>
    <row r="7219" spans="1:11" x14ac:dyDescent="0.25">
      <c r="A7219" s="1">
        <v>40436.177083333336</v>
      </c>
      <c r="B7219">
        <v>1.2</v>
      </c>
      <c r="D7219" s="3">
        <v>40436.177083333336</v>
      </c>
      <c r="E7219">
        <v>1.2</v>
      </c>
      <c r="F7219">
        <v>1.3</v>
      </c>
      <c r="G7219" s="5">
        <v>0.61008082258576002</v>
      </c>
      <c r="I7219">
        <f t="shared" si="112"/>
        <v>0.10000000000000009</v>
      </c>
      <c r="J7219">
        <f>Table2[[#This Row],[Consumption]]+Table2[[#This Row],[Predicted Consumption]]</f>
        <v>2.5</v>
      </c>
      <c r="K7219">
        <f>ABS((Table2[[#This Row],[Consumption]]-Table2[[#This Row],[Predicted Consumption]])/Table2[[#This Row],[Consumption]])</f>
        <v>8.3333333333333412E-2</v>
      </c>
    </row>
    <row r="7220" spans="1:11" x14ac:dyDescent="0.25">
      <c r="A7220" s="1">
        <v>40436.1875</v>
      </c>
      <c r="B7220">
        <v>1.2</v>
      </c>
      <c r="D7220" s="3">
        <v>40436.1875</v>
      </c>
      <c r="E7220">
        <v>1.2</v>
      </c>
      <c r="F7220">
        <v>1.2</v>
      </c>
      <c r="G7220" s="5">
        <v>0.47740200820758399</v>
      </c>
      <c r="I7220">
        <f t="shared" si="112"/>
        <v>0</v>
      </c>
      <c r="J7220">
        <f>Table2[[#This Row],[Consumption]]+Table2[[#This Row],[Predicted Consumption]]</f>
        <v>2.4</v>
      </c>
      <c r="K7220">
        <f>ABS((Table2[[#This Row],[Consumption]]-Table2[[#This Row],[Predicted Consumption]])/Table2[[#This Row],[Consumption]])</f>
        <v>0</v>
      </c>
    </row>
    <row r="7221" spans="1:11" x14ac:dyDescent="0.25">
      <c r="A7221" s="1">
        <v>40436.197916666664</v>
      </c>
      <c r="B7221">
        <v>1.2</v>
      </c>
      <c r="D7221" s="3">
        <v>40436.197916666664</v>
      </c>
      <c r="E7221">
        <v>1.2</v>
      </c>
      <c r="F7221">
        <v>1.3</v>
      </c>
      <c r="G7221" s="5">
        <v>0.58199614091236096</v>
      </c>
      <c r="I7221">
        <f t="shared" si="112"/>
        <v>0.10000000000000009</v>
      </c>
      <c r="J7221">
        <f>Table2[[#This Row],[Consumption]]+Table2[[#This Row],[Predicted Consumption]]</f>
        <v>2.5</v>
      </c>
      <c r="K7221">
        <f>ABS((Table2[[#This Row],[Consumption]]-Table2[[#This Row],[Predicted Consumption]])/Table2[[#This Row],[Consumption]])</f>
        <v>8.3333333333333412E-2</v>
      </c>
    </row>
    <row r="7222" spans="1:11" x14ac:dyDescent="0.25">
      <c r="A7222" s="1">
        <v>40436.208333333336</v>
      </c>
      <c r="B7222">
        <v>1.3</v>
      </c>
      <c r="D7222" s="3">
        <v>40436.208333333336</v>
      </c>
      <c r="E7222">
        <v>1.3</v>
      </c>
      <c r="F7222">
        <v>1.2</v>
      </c>
      <c r="G7222" s="5">
        <v>0.47748698905027398</v>
      </c>
      <c r="I7222">
        <f t="shared" si="112"/>
        <v>0.10000000000000009</v>
      </c>
      <c r="J7222">
        <f>Table2[[#This Row],[Consumption]]+Table2[[#This Row],[Predicted Consumption]]</f>
        <v>2.5</v>
      </c>
      <c r="K7222">
        <f>ABS((Table2[[#This Row],[Consumption]]-Table2[[#This Row],[Predicted Consumption]])/Table2[[#This Row],[Consumption]])</f>
        <v>7.6923076923076983E-2</v>
      </c>
    </row>
    <row r="7223" spans="1:11" x14ac:dyDescent="0.25">
      <c r="A7223" s="1">
        <v>40436.21875</v>
      </c>
      <c r="B7223">
        <v>2.2000000000000002</v>
      </c>
      <c r="D7223" s="3">
        <v>40436.21875</v>
      </c>
      <c r="E7223">
        <v>2.2000000000000002</v>
      </c>
      <c r="F7223">
        <v>1.2</v>
      </c>
      <c r="G7223" s="5">
        <v>0.70538511167246198</v>
      </c>
      <c r="I7223">
        <f t="shared" si="112"/>
        <v>1.0000000000000002</v>
      </c>
      <c r="J7223">
        <f>Table2[[#This Row],[Consumption]]+Table2[[#This Row],[Predicted Consumption]]</f>
        <v>3.4000000000000004</v>
      </c>
      <c r="K7223">
        <f>ABS((Table2[[#This Row],[Consumption]]-Table2[[#This Row],[Predicted Consumption]])/Table2[[#This Row],[Consumption]])</f>
        <v>0.45454545454545459</v>
      </c>
    </row>
    <row r="7224" spans="1:11" x14ac:dyDescent="0.25">
      <c r="A7224" s="1">
        <v>40436.229166666664</v>
      </c>
      <c r="B7224">
        <v>3.6</v>
      </c>
      <c r="D7224" s="3">
        <v>40436.229166666664</v>
      </c>
      <c r="E7224">
        <v>3.6</v>
      </c>
      <c r="F7224">
        <v>1.9</v>
      </c>
      <c r="G7224" s="5">
        <v>0.40485396997418999</v>
      </c>
      <c r="I7224">
        <f t="shared" si="112"/>
        <v>1.7000000000000002</v>
      </c>
      <c r="J7224">
        <f>Table2[[#This Row],[Consumption]]+Table2[[#This Row],[Predicted Consumption]]</f>
        <v>5.5</v>
      </c>
      <c r="K7224">
        <f>ABS((Table2[[#This Row],[Consumption]]-Table2[[#This Row],[Predicted Consumption]])/Table2[[#This Row],[Consumption]])</f>
        <v>0.47222222222222227</v>
      </c>
    </row>
    <row r="7225" spans="1:11" x14ac:dyDescent="0.25">
      <c r="A7225" s="1">
        <v>40436.239583333336</v>
      </c>
      <c r="B7225">
        <v>3.9</v>
      </c>
      <c r="D7225" s="3">
        <v>40436.239583333336</v>
      </c>
      <c r="E7225">
        <v>3.9</v>
      </c>
      <c r="F7225">
        <v>1.3</v>
      </c>
      <c r="G7225" s="5">
        <v>0.553914067053902</v>
      </c>
      <c r="I7225">
        <f t="shared" si="112"/>
        <v>2.5999999999999996</v>
      </c>
      <c r="J7225">
        <f>Table2[[#This Row],[Consumption]]+Table2[[#This Row],[Predicted Consumption]]</f>
        <v>5.2</v>
      </c>
      <c r="K7225">
        <f>ABS((Table2[[#This Row],[Consumption]]-Table2[[#This Row],[Predicted Consumption]])/Table2[[#This Row],[Consumption]])</f>
        <v>0.66666666666666663</v>
      </c>
    </row>
    <row r="7226" spans="1:11" x14ac:dyDescent="0.25">
      <c r="A7226" s="1">
        <v>40436.25</v>
      </c>
      <c r="B7226">
        <v>6.7</v>
      </c>
      <c r="D7226" s="3">
        <v>40436.25</v>
      </c>
      <c r="E7226">
        <v>6.7</v>
      </c>
      <c r="F7226">
        <v>1.3</v>
      </c>
      <c r="G7226" s="5">
        <v>0.66003724775580996</v>
      </c>
      <c r="I7226">
        <f t="shared" si="112"/>
        <v>5.4</v>
      </c>
      <c r="J7226">
        <f>Table2[[#This Row],[Consumption]]+Table2[[#This Row],[Predicted Consumption]]</f>
        <v>8</v>
      </c>
      <c r="K7226">
        <f>ABS((Table2[[#This Row],[Consumption]]-Table2[[#This Row],[Predicted Consumption]])/Table2[[#This Row],[Consumption]])</f>
        <v>0.80597014925373134</v>
      </c>
    </row>
    <row r="7227" spans="1:11" x14ac:dyDescent="0.25">
      <c r="A7227" s="1">
        <v>40436.260416666664</v>
      </c>
      <c r="B7227">
        <v>10.9</v>
      </c>
      <c r="D7227" s="3">
        <v>40436.260416666664</v>
      </c>
      <c r="E7227">
        <v>10.9</v>
      </c>
      <c r="F7227">
        <v>7.5966767069400003</v>
      </c>
      <c r="G7227" s="5">
        <v>0.48618595219985</v>
      </c>
      <c r="I7227">
        <f t="shared" si="112"/>
        <v>3.3033232930600001</v>
      </c>
      <c r="J7227">
        <f>Table2[[#This Row],[Consumption]]+Table2[[#This Row],[Predicted Consumption]]</f>
        <v>18.496676706940001</v>
      </c>
      <c r="K7227">
        <f>ABS((Table2[[#This Row],[Consumption]]-Table2[[#This Row],[Predicted Consumption]])/Table2[[#This Row],[Consumption]])</f>
        <v>0.30305718284954131</v>
      </c>
    </row>
    <row r="7228" spans="1:11" x14ac:dyDescent="0.25">
      <c r="A7228" s="1">
        <v>40436.270833333336</v>
      </c>
      <c r="B7228">
        <v>9.5</v>
      </c>
      <c r="D7228" s="3">
        <v>40436.270833333336</v>
      </c>
      <c r="E7228">
        <v>9.5</v>
      </c>
      <c r="F7228">
        <v>11.3973413544</v>
      </c>
      <c r="G7228" s="5">
        <v>0.38964614124798802</v>
      </c>
      <c r="I7228">
        <f t="shared" si="112"/>
        <v>1.8973413544</v>
      </c>
      <c r="J7228">
        <f>Table2[[#This Row],[Consumption]]+Table2[[#This Row],[Predicted Consumption]]</f>
        <v>20.897341354399998</v>
      </c>
      <c r="K7228">
        <f>ABS((Table2[[#This Row],[Consumption]]-Table2[[#This Row],[Predicted Consumption]])/Table2[[#This Row],[Consumption]])</f>
        <v>0.19972014256842105</v>
      </c>
    </row>
    <row r="7229" spans="1:11" x14ac:dyDescent="0.25">
      <c r="A7229" s="1">
        <v>40436.28125</v>
      </c>
      <c r="B7229">
        <v>10.5</v>
      </c>
      <c r="D7229" s="3">
        <v>40436.28125</v>
      </c>
      <c r="E7229">
        <v>10.5</v>
      </c>
      <c r="F7229">
        <v>9.8999999820099998</v>
      </c>
      <c r="G7229" s="5">
        <v>0.175514566239134</v>
      </c>
      <c r="I7229">
        <f t="shared" si="112"/>
        <v>0.60000001799000025</v>
      </c>
      <c r="J7229">
        <f>Table2[[#This Row],[Consumption]]+Table2[[#This Row],[Predicted Consumption]]</f>
        <v>20.399999982010002</v>
      </c>
      <c r="K7229">
        <f>ABS((Table2[[#This Row],[Consumption]]-Table2[[#This Row],[Predicted Consumption]])/Table2[[#This Row],[Consumption]])</f>
        <v>5.7142858856190498E-2</v>
      </c>
    </row>
    <row r="7230" spans="1:11" x14ac:dyDescent="0.25">
      <c r="A7230" s="1">
        <v>40436.291666666664</v>
      </c>
      <c r="B7230">
        <v>11.6</v>
      </c>
      <c r="D7230" s="3">
        <v>40436.291666666664</v>
      </c>
      <c r="E7230">
        <v>11.6</v>
      </c>
      <c r="F7230">
        <v>8.0811758494100001</v>
      </c>
      <c r="G7230" s="5">
        <v>0.328815558133218</v>
      </c>
      <c r="I7230">
        <f t="shared" si="112"/>
        <v>3.5188241505899995</v>
      </c>
      <c r="J7230">
        <f>Table2[[#This Row],[Consumption]]+Table2[[#This Row],[Predicted Consumption]]</f>
        <v>19.68117584941</v>
      </c>
      <c r="K7230">
        <f>ABS((Table2[[#This Row],[Consumption]]-Table2[[#This Row],[Predicted Consumption]])/Table2[[#This Row],[Consumption]])</f>
        <v>0.30334690953362065</v>
      </c>
    </row>
    <row r="7231" spans="1:11" x14ac:dyDescent="0.25">
      <c r="A7231" s="1">
        <v>40436.302083333336</v>
      </c>
      <c r="B7231">
        <v>9.8000000000000007</v>
      </c>
      <c r="D7231" s="3">
        <v>40436.302083333336</v>
      </c>
      <c r="E7231">
        <v>9.8000000000000007</v>
      </c>
      <c r="F7231">
        <v>9.1999997192199992</v>
      </c>
      <c r="G7231" s="5">
        <v>0.386716981532225</v>
      </c>
      <c r="I7231">
        <f t="shared" si="112"/>
        <v>0.60000028078000156</v>
      </c>
      <c r="J7231">
        <f>Table2[[#This Row],[Consumption]]+Table2[[#This Row],[Predicted Consumption]]</f>
        <v>18.99999971922</v>
      </c>
      <c r="K7231">
        <f>ABS((Table2[[#This Row],[Consumption]]-Table2[[#This Row],[Predicted Consumption]])/Table2[[#This Row],[Consumption]])</f>
        <v>6.1224518446938929E-2</v>
      </c>
    </row>
    <row r="7232" spans="1:11" x14ac:dyDescent="0.25">
      <c r="A7232" s="1">
        <v>40436.3125</v>
      </c>
      <c r="B7232">
        <v>9.3000000000000007</v>
      </c>
      <c r="D7232" s="3">
        <v>40436.3125</v>
      </c>
      <c r="E7232">
        <v>9.3000000000000007</v>
      </c>
      <c r="F7232">
        <v>10.4999774606</v>
      </c>
      <c r="G7232" s="5">
        <v>0.32278398325201701</v>
      </c>
      <c r="I7232">
        <f t="shared" si="112"/>
        <v>1.1999774605999995</v>
      </c>
      <c r="J7232">
        <f>Table2[[#This Row],[Consumption]]+Table2[[#This Row],[Predicted Consumption]]</f>
        <v>19.799977460600001</v>
      </c>
      <c r="K7232">
        <f>ABS((Table2[[#This Row],[Consumption]]-Table2[[#This Row],[Predicted Consumption]])/Table2[[#This Row],[Consumption]])</f>
        <v>0.12902983447311822</v>
      </c>
    </row>
    <row r="7233" spans="1:11" x14ac:dyDescent="0.25">
      <c r="A7233" s="1">
        <v>40436.322916666664</v>
      </c>
      <c r="B7233">
        <v>7.9</v>
      </c>
      <c r="D7233" s="3">
        <v>40436.322916666664</v>
      </c>
      <c r="E7233">
        <v>7.9</v>
      </c>
      <c r="F7233">
        <v>10.4999774606</v>
      </c>
      <c r="G7233" s="5">
        <v>0.45857211584292201</v>
      </c>
      <c r="I7233">
        <f t="shared" si="112"/>
        <v>2.5999774605999999</v>
      </c>
      <c r="J7233">
        <f>Table2[[#This Row],[Consumption]]+Table2[[#This Row],[Predicted Consumption]]</f>
        <v>18.399977460599999</v>
      </c>
      <c r="K7233">
        <f>ABS((Table2[[#This Row],[Consumption]]-Table2[[#This Row],[Predicted Consumption]])/Table2[[#This Row],[Consumption]])</f>
        <v>0.3291110709620253</v>
      </c>
    </row>
    <row r="7234" spans="1:11" x14ac:dyDescent="0.25">
      <c r="A7234" s="1">
        <v>40436.333333333336</v>
      </c>
      <c r="B7234">
        <v>7.8</v>
      </c>
      <c r="D7234" s="3">
        <v>40436.333333333336</v>
      </c>
      <c r="E7234">
        <v>7.8</v>
      </c>
      <c r="F7234">
        <v>3.7162050999999998</v>
      </c>
      <c r="G7234" s="5">
        <v>0.39741203505985001</v>
      </c>
      <c r="I7234">
        <f t="shared" si="112"/>
        <v>4.0837949</v>
      </c>
      <c r="J7234">
        <f>Table2[[#This Row],[Consumption]]+Table2[[#This Row],[Predicted Consumption]]</f>
        <v>11.516205100000001</v>
      </c>
      <c r="K7234">
        <f>ABS((Table2[[#This Row],[Consumption]]-Table2[[#This Row],[Predicted Consumption]])/Table2[[#This Row],[Consumption]])</f>
        <v>0.52356344871794869</v>
      </c>
    </row>
    <row r="7235" spans="1:11" x14ac:dyDescent="0.25">
      <c r="A7235" s="1">
        <v>40436.34375</v>
      </c>
      <c r="B7235">
        <v>9.3000000000000007</v>
      </c>
      <c r="D7235" s="3">
        <v>40436.34375</v>
      </c>
      <c r="E7235">
        <v>9.3000000000000007</v>
      </c>
      <c r="F7235">
        <v>9.1999997192199992</v>
      </c>
      <c r="G7235" s="5">
        <v>0.472307584775917</v>
      </c>
      <c r="I7235">
        <f t="shared" si="112"/>
        <v>0.10000028078000156</v>
      </c>
      <c r="J7235">
        <f>Table2[[#This Row],[Consumption]]+Table2[[#This Row],[Predicted Consumption]]</f>
        <v>18.49999971922</v>
      </c>
      <c r="K7235">
        <f>ABS((Table2[[#This Row],[Consumption]]-Table2[[#This Row],[Predicted Consumption]])/Table2[[#This Row],[Consumption]])</f>
        <v>1.0752718363441027E-2</v>
      </c>
    </row>
    <row r="7236" spans="1:11" x14ac:dyDescent="0.25">
      <c r="A7236" s="1">
        <v>40436.354166666664</v>
      </c>
      <c r="B7236">
        <v>7.9</v>
      </c>
      <c r="D7236" s="3">
        <v>40436.354166666664</v>
      </c>
      <c r="E7236">
        <v>7.9</v>
      </c>
      <c r="F7236">
        <v>7.8991954659800001</v>
      </c>
      <c r="G7236" s="5">
        <v>0.46158001738821902</v>
      </c>
      <c r="I7236">
        <f t="shared" ref="I7236:I7299" si="113">ABS(F7236-E7236)</f>
        <v>8.045340200002471E-4</v>
      </c>
      <c r="J7236">
        <f>Table2[[#This Row],[Consumption]]+Table2[[#This Row],[Predicted Consumption]]</f>
        <v>15.79919546598</v>
      </c>
      <c r="K7236">
        <f>ABS((Table2[[#This Row],[Consumption]]-Table2[[#This Row],[Predicted Consumption]])/Table2[[#This Row],[Consumption]])</f>
        <v>1.0183974936711988E-4</v>
      </c>
    </row>
    <row r="7237" spans="1:11" x14ac:dyDescent="0.25">
      <c r="A7237" s="1">
        <v>40436.364583333336</v>
      </c>
      <c r="B7237">
        <v>9.9</v>
      </c>
      <c r="D7237" s="3">
        <v>40436.364583333336</v>
      </c>
      <c r="E7237">
        <v>9.9</v>
      </c>
      <c r="F7237">
        <v>7.7993855995499999</v>
      </c>
      <c r="G7237" s="5">
        <v>0.91482801460067598</v>
      </c>
      <c r="I7237">
        <f t="shared" si="113"/>
        <v>2.1006144004500005</v>
      </c>
      <c r="J7237">
        <f>Table2[[#This Row],[Consumption]]+Table2[[#This Row],[Predicted Consumption]]</f>
        <v>17.699385599549998</v>
      </c>
      <c r="K7237">
        <f>ABS((Table2[[#This Row],[Consumption]]-Table2[[#This Row],[Predicted Consumption]])/Table2[[#This Row],[Consumption]])</f>
        <v>0.2121832727727273</v>
      </c>
    </row>
    <row r="7238" spans="1:11" x14ac:dyDescent="0.25">
      <c r="A7238" s="1">
        <v>40436.375</v>
      </c>
      <c r="B7238">
        <v>10.1</v>
      </c>
      <c r="D7238" s="3">
        <v>40436.375</v>
      </c>
      <c r="E7238">
        <v>10.1</v>
      </c>
      <c r="F7238">
        <v>9.2999945883000006</v>
      </c>
      <c r="G7238" s="5">
        <v>0.30419545933363901</v>
      </c>
      <c r="I7238">
        <f t="shared" si="113"/>
        <v>0.80000541169999906</v>
      </c>
      <c r="J7238">
        <f>Table2[[#This Row],[Consumption]]+Table2[[#This Row],[Predicted Consumption]]</f>
        <v>19.3999945883</v>
      </c>
      <c r="K7238">
        <f>ABS((Table2[[#This Row],[Consumption]]-Table2[[#This Row],[Predicted Consumption]])/Table2[[#This Row],[Consumption]])</f>
        <v>7.9208456603960309E-2</v>
      </c>
    </row>
    <row r="7239" spans="1:11" x14ac:dyDescent="0.25">
      <c r="A7239" s="1">
        <v>40436.385416666664</v>
      </c>
      <c r="B7239">
        <v>9.8000000000000007</v>
      </c>
      <c r="D7239" s="3">
        <v>40436.385416666664</v>
      </c>
      <c r="E7239">
        <v>9.8000000000000007</v>
      </c>
      <c r="F7239">
        <v>9.9999998929899991</v>
      </c>
      <c r="G7239" s="5">
        <v>0.29253531079235301</v>
      </c>
      <c r="I7239">
        <f t="shared" si="113"/>
        <v>0.19999989298999843</v>
      </c>
      <c r="J7239">
        <f>Table2[[#This Row],[Consumption]]+Table2[[#This Row],[Predicted Consumption]]</f>
        <v>19.799999892990002</v>
      </c>
      <c r="K7239">
        <f>ABS((Table2[[#This Row],[Consumption]]-Table2[[#This Row],[Predicted Consumption]])/Table2[[#This Row],[Consumption]])</f>
        <v>2.0408152345918206E-2</v>
      </c>
    </row>
    <row r="7240" spans="1:11" x14ac:dyDescent="0.25">
      <c r="A7240" s="1">
        <v>40436.395833333336</v>
      </c>
      <c r="B7240">
        <v>12.4</v>
      </c>
      <c r="D7240" s="3">
        <v>40436.395833333336</v>
      </c>
      <c r="E7240">
        <v>12.4</v>
      </c>
      <c r="F7240">
        <v>10.199999781600001</v>
      </c>
      <c r="G7240" s="5">
        <v>0.53701432419379103</v>
      </c>
      <c r="I7240">
        <f t="shared" si="113"/>
        <v>2.2000002183999996</v>
      </c>
      <c r="J7240">
        <f>Table2[[#This Row],[Consumption]]+Table2[[#This Row],[Predicted Consumption]]</f>
        <v>22.599999781600001</v>
      </c>
      <c r="K7240">
        <f>ABS((Table2[[#This Row],[Consumption]]-Table2[[#This Row],[Predicted Consumption]])/Table2[[#This Row],[Consumption]])</f>
        <v>0.17741937245161288</v>
      </c>
    </row>
    <row r="7241" spans="1:11" x14ac:dyDescent="0.25">
      <c r="A7241" s="1">
        <v>40436.40625</v>
      </c>
      <c r="B7241">
        <v>12.4</v>
      </c>
      <c r="D7241" s="3">
        <v>40436.40625</v>
      </c>
      <c r="E7241">
        <v>12.4</v>
      </c>
      <c r="F7241">
        <v>10.799491723299999</v>
      </c>
      <c r="G7241" s="5">
        <v>0.48706998479361802</v>
      </c>
      <c r="I7241">
        <f t="shared" si="113"/>
        <v>1.6005082767000012</v>
      </c>
      <c r="J7241">
        <f>Table2[[#This Row],[Consumption]]+Table2[[#This Row],[Predicted Consumption]]</f>
        <v>23.1994917233</v>
      </c>
      <c r="K7241">
        <f>ABS((Table2[[#This Row],[Consumption]]-Table2[[#This Row],[Predicted Consumption]])/Table2[[#This Row],[Consumption]])</f>
        <v>0.12907324812096782</v>
      </c>
    </row>
    <row r="7242" spans="1:11" x14ac:dyDescent="0.25">
      <c r="A7242" s="1">
        <v>40436.416666666664</v>
      </c>
      <c r="B7242">
        <v>13.7</v>
      </c>
      <c r="D7242" s="3">
        <v>40436.416666666664</v>
      </c>
      <c r="E7242">
        <v>13.7</v>
      </c>
      <c r="F7242">
        <v>10.799491723299999</v>
      </c>
      <c r="G7242" s="5">
        <v>0.474869834084853</v>
      </c>
      <c r="I7242">
        <f t="shared" si="113"/>
        <v>2.9005082767000001</v>
      </c>
      <c r="J7242">
        <f>Table2[[#This Row],[Consumption]]+Table2[[#This Row],[Predicted Consumption]]</f>
        <v>24.499491723299997</v>
      </c>
      <c r="K7242">
        <f>ABS((Table2[[#This Row],[Consumption]]-Table2[[#This Row],[Predicted Consumption]])/Table2[[#This Row],[Consumption]])</f>
        <v>0.21171593260583943</v>
      </c>
    </row>
    <row r="7243" spans="1:11" x14ac:dyDescent="0.25">
      <c r="A7243" s="1">
        <v>40436.427083333336</v>
      </c>
      <c r="B7243">
        <v>14.3</v>
      </c>
      <c r="D7243" s="3">
        <v>40436.427083333336</v>
      </c>
      <c r="E7243">
        <v>14.3</v>
      </c>
      <c r="F7243">
        <v>13.4589129213</v>
      </c>
      <c r="G7243" s="5">
        <v>0.60279304435904602</v>
      </c>
      <c r="I7243">
        <f t="shared" si="113"/>
        <v>0.8410870787000011</v>
      </c>
      <c r="J7243">
        <f>Table2[[#This Row],[Consumption]]+Table2[[#This Row],[Predicted Consumption]]</f>
        <v>27.758912921300002</v>
      </c>
      <c r="K7243">
        <f>ABS((Table2[[#This Row],[Consumption]]-Table2[[#This Row],[Predicted Consumption]])/Table2[[#This Row],[Consumption]])</f>
        <v>5.8817278230769307E-2</v>
      </c>
    </row>
    <row r="7244" spans="1:11" x14ac:dyDescent="0.25">
      <c r="A7244" s="1">
        <v>40436.4375</v>
      </c>
      <c r="B7244">
        <v>13.2</v>
      </c>
      <c r="D7244" s="3">
        <v>40436.4375</v>
      </c>
      <c r="E7244">
        <v>13.2</v>
      </c>
      <c r="F7244">
        <v>13.5583791015</v>
      </c>
      <c r="G7244" s="5">
        <v>0.47345967985144799</v>
      </c>
      <c r="I7244">
        <f t="shared" si="113"/>
        <v>0.35837910150000063</v>
      </c>
      <c r="J7244">
        <f>Table2[[#This Row],[Consumption]]+Table2[[#This Row],[Predicted Consumption]]</f>
        <v>26.758379101499997</v>
      </c>
      <c r="K7244">
        <f>ABS((Table2[[#This Row],[Consumption]]-Table2[[#This Row],[Predicted Consumption]])/Table2[[#This Row],[Consumption]])</f>
        <v>2.7149931931818232E-2</v>
      </c>
    </row>
    <row r="7245" spans="1:11" x14ac:dyDescent="0.25">
      <c r="A7245" s="1">
        <v>40436.447916666664</v>
      </c>
      <c r="B7245">
        <v>10.3</v>
      </c>
      <c r="D7245" s="3">
        <v>40436.447916666664</v>
      </c>
      <c r="E7245">
        <v>10.3</v>
      </c>
      <c r="F7245">
        <v>11.499928236800001</v>
      </c>
      <c r="G7245" s="5">
        <v>0.32506924397978498</v>
      </c>
      <c r="I7245">
        <f t="shared" si="113"/>
        <v>1.1999282367999999</v>
      </c>
      <c r="J7245">
        <f>Table2[[#This Row],[Consumption]]+Table2[[#This Row],[Predicted Consumption]]</f>
        <v>21.7999282368</v>
      </c>
      <c r="K7245">
        <f>ABS((Table2[[#This Row],[Consumption]]-Table2[[#This Row],[Predicted Consumption]])/Table2[[#This Row],[Consumption]])</f>
        <v>0.11649788706796115</v>
      </c>
    </row>
    <row r="7246" spans="1:11" x14ac:dyDescent="0.25">
      <c r="A7246" s="1">
        <v>40436.458333333336</v>
      </c>
      <c r="B7246">
        <v>13.3</v>
      </c>
      <c r="D7246" s="3">
        <v>40436.458333333336</v>
      </c>
      <c r="E7246">
        <v>13.3</v>
      </c>
      <c r="F7246">
        <v>11.598696668800001</v>
      </c>
      <c r="G7246" s="5">
        <v>0.31951350079080498</v>
      </c>
      <c r="I7246">
        <f t="shared" si="113"/>
        <v>1.7013033312000001</v>
      </c>
      <c r="J7246">
        <f>Table2[[#This Row],[Consumption]]+Table2[[#This Row],[Predicted Consumption]]</f>
        <v>24.8986966688</v>
      </c>
      <c r="K7246">
        <f>ABS((Table2[[#This Row],[Consumption]]-Table2[[#This Row],[Predicted Consumption]])/Table2[[#This Row],[Consumption]])</f>
        <v>0.12791754369924813</v>
      </c>
    </row>
    <row r="7247" spans="1:11" x14ac:dyDescent="0.25">
      <c r="A7247" s="1">
        <v>40436.46875</v>
      </c>
      <c r="B7247">
        <v>12.8</v>
      </c>
      <c r="D7247" s="3">
        <v>40436.46875</v>
      </c>
      <c r="E7247">
        <v>12.8</v>
      </c>
      <c r="F7247">
        <v>11.6990401735</v>
      </c>
      <c r="G7247" s="5">
        <v>0.55543342813137897</v>
      </c>
      <c r="I7247">
        <f t="shared" si="113"/>
        <v>1.1009598265000005</v>
      </c>
      <c r="J7247">
        <f>Table2[[#This Row],[Consumption]]+Table2[[#This Row],[Predicted Consumption]]</f>
        <v>24.499040173499999</v>
      </c>
      <c r="K7247">
        <f>ABS((Table2[[#This Row],[Consumption]]-Table2[[#This Row],[Predicted Consumption]])/Table2[[#This Row],[Consumption]])</f>
        <v>8.6012486445312536E-2</v>
      </c>
    </row>
    <row r="7248" spans="1:11" x14ac:dyDescent="0.25">
      <c r="A7248" s="1">
        <v>40436.479166666664</v>
      </c>
      <c r="B7248">
        <v>12.7</v>
      </c>
      <c r="D7248" s="3">
        <v>40436.479166666664</v>
      </c>
      <c r="E7248">
        <v>12.7</v>
      </c>
      <c r="I7248">
        <f t="shared" si="113"/>
        <v>12.7</v>
      </c>
      <c r="J7248">
        <f>Table2[[#This Row],[Consumption]]+Table2[[#This Row],[Predicted Consumption]]</f>
        <v>12.7</v>
      </c>
      <c r="K7248">
        <f>ABS((Table2[[#This Row],[Consumption]]-Table2[[#This Row],[Predicted Consumption]])/Table2[[#This Row],[Consumption]])</f>
        <v>1</v>
      </c>
    </row>
    <row r="7249" spans="1:11" x14ac:dyDescent="0.25">
      <c r="A7249" s="1">
        <v>40436.489583333336</v>
      </c>
      <c r="B7249">
        <v>12.2</v>
      </c>
      <c r="D7249" s="3">
        <v>40436.489583333336</v>
      </c>
      <c r="E7249">
        <v>12.2</v>
      </c>
      <c r="F7249">
        <v>10.799491723299999</v>
      </c>
      <c r="G7249" s="5">
        <v>0.481045447889758</v>
      </c>
      <c r="I7249">
        <f t="shared" si="113"/>
        <v>1.4005082767000001</v>
      </c>
      <c r="J7249">
        <f>Table2[[#This Row],[Consumption]]+Table2[[#This Row],[Predicted Consumption]]</f>
        <v>22.999491723299997</v>
      </c>
      <c r="K7249">
        <f>ABS((Table2[[#This Row],[Consumption]]-Table2[[#This Row],[Predicted Consumption]])/Table2[[#This Row],[Consumption]])</f>
        <v>0.11479576038524592</v>
      </c>
    </row>
    <row r="7250" spans="1:11" x14ac:dyDescent="0.25">
      <c r="A7250" s="1">
        <v>40436.5</v>
      </c>
      <c r="B7250">
        <v>10.3</v>
      </c>
      <c r="D7250" s="3">
        <v>40436.5</v>
      </c>
      <c r="E7250">
        <v>10.3</v>
      </c>
      <c r="F7250">
        <v>12.397906325399999</v>
      </c>
      <c r="G7250" s="5">
        <v>0.29760703292215901</v>
      </c>
      <c r="I7250">
        <f t="shared" si="113"/>
        <v>2.0979063253999986</v>
      </c>
      <c r="J7250">
        <f>Table2[[#This Row],[Consumption]]+Table2[[#This Row],[Predicted Consumption]]</f>
        <v>22.697906325399998</v>
      </c>
      <c r="K7250">
        <f>ABS((Table2[[#This Row],[Consumption]]-Table2[[#This Row],[Predicted Consumption]])/Table2[[#This Row],[Consumption]])</f>
        <v>0.20368022576699013</v>
      </c>
    </row>
    <row r="7251" spans="1:11" x14ac:dyDescent="0.25">
      <c r="A7251" s="1">
        <v>40436.510416666664</v>
      </c>
      <c r="B7251">
        <v>9.1999999999999993</v>
      </c>
      <c r="D7251" s="3">
        <v>40436.510416666664</v>
      </c>
      <c r="E7251">
        <v>9.1999999999999993</v>
      </c>
      <c r="F7251">
        <v>13.2435049502</v>
      </c>
      <c r="G7251" s="5">
        <v>0.61709723772492497</v>
      </c>
      <c r="I7251">
        <f t="shared" si="113"/>
        <v>4.0435049502000009</v>
      </c>
      <c r="J7251">
        <f>Table2[[#This Row],[Consumption]]+Table2[[#This Row],[Predicted Consumption]]</f>
        <v>22.443504950200001</v>
      </c>
      <c r="K7251">
        <f>ABS((Table2[[#This Row],[Consumption]]-Table2[[#This Row],[Predicted Consumption]])/Table2[[#This Row],[Consumption]])</f>
        <v>0.43951140763043489</v>
      </c>
    </row>
    <row r="7252" spans="1:11" x14ac:dyDescent="0.25">
      <c r="A7252" s="1">
        <v>40436.520833333336</v>
      </c>
      <c r="B7252">
        <v>10.199999999999999</v>
      </c>
      <c r="D7252" s="3">
        <v>40436.520833333336</v>
      </c>
      <c r="E7252">
        <v>10.199999999999999</v>
      </c>
      <c r="F7252">
        <v>7.8994368261799996</v>
      </c>
      <c r="G7252" s="5">
        <v>0.55976828659647104</v>
      </c>
      <c r="I7252">
        <f t="shared" si="113"/>
        <v>2.3005631738199996</v>
      </c>
      <c r="J7252">
        <f>Table2[[#This Row],[Consumption]]+Table2[[#This Row],[Predicted Consumption]]</f>
        <v>18.09943682618</v>
      </c>
      <c r="K7252">
        <f>ABS((Table2[[#This Row],[Consumption]]-Table2[[#This Row],[Predicted Consumption]])/Table2[[#This Row],[Consumption]])</f>
        <v>0.2255454091980392</v>
      </c>
    </row>
    <row r="7253" spans="1:11" x14ac:dyDescent="0.25">
      <c r="A7253" s="1">
        <v>40436.53125</v>
      </c>
      <c r="B7253">
        <v>8.3000000000000007</v>
      </c>
      <c r="D7253" s="3">
        <v>40436.53125</v>
      </c>
      <c r="E7253">
        <v>8.3000000000000007</v>
      </c>
      <c r="F7253">
        <v>9.1999998034600008</v>
      </c>
      <c r="G7253" s="5">
        <v>0.40001679066262702</v>
      </c>
      <c r="I7253">
        <f t="shared" si="113"/>
        <v>0.89999980346000008</v>
      </c>
      <c r="J7253">
        <f>Table2[[#This Row],[Consumption]]+Table2[[#This Row],[Predicted Consumption]]</f>
        <v>17.49999980346</v>
      </c>
      <c r="K7253">
        <f>ABS((Table2[[#This Row],[Consumption]]-Table2[[#This Row],[Predicted Consumption]])/Table2[[#This Row],[Consumption]])</f>
        <v>0.10843371126024097</v>
      </c>
    </row>
    <row r="7254" spans="1:11" x14ac:dyDescent="0.25">
      <c r="A7254" s="1">
        <v>40436.541666666664</v>
      </c>
      <c r="B7254">
        <v>10.5</v>
      </c>
      <c r="D7254" s="3">
        <v>40436.541666666664</v>
      </c>
      <c r="E7254">
        <v>10.5</v>
      </c>
      <c r="F7254">
        <v>9.2999945883000006</v>
      </c>
      <c r="G7254" s="5">
        <v>0.45343482382382699</v>
      </c>
      <c r="I7254">
        <f t="shared" si="113"/>
        <v>1.2000054116999994</v>
      </c>
      <c r="J7254">
        <f>Table2[[#This Row],[Consumption]]+Table2[[#This Row],[Predicted Consumption]]</f>
        <v>19.799994588300002</v>
      </c>
      <c r="K7254">
        <f>ABS((Table2[[#This Row],[Consumption]]-Table2[[#This Row],[Predicted Consumption]])/Table2[[#This Row],[Consumption]])</f>
        <v>0.11428622968571422</v>
      </c>
    </row>
    <row r="7255" spans="1:11" x14ac:dyDescent="0.25">
      <c r="A7255" s="1">
        <v>40436.552083333336</v>
      </c>
      <c r="B7255">
        <v>10</v>
      </c>
      <c r="D7255" s="3">
        <v>40436.552083333336</v>
      </c>
      <c r="E7255">
        <v>10</v>
      </c>
      <c r="F7255">
        <v>11.598696668800001</v>
      </c>
      <c r="G7255" s="5">
        <v>0.36328696177804898</v>
      </c>
      <c r="I7255">
        <f t="shared" si="113"/>
        <v>1.5986966688000006</v>
      </c>
      <c r="J7255">
        <f>Table2[[#This Row],[Consumption]]+Table2[[#This Row],[Predicted Consumption]]</f>
        <v>21.598696668800002</v>
      </c>
      <c r="K7255">
        <f>ABS((Table2[[#This Row],[Consumption]]-Table2[[#This Row],[Predicted Consumption]])/Table2[[#This Row],[Consumption]])</f>
        <v>0.15986966688000007</v>
      </c>
    </row>
    <row r="7256" spans="1:11" x14ac:dyDescent="0.25">
      <c r="A7256" s="1">
        <v>40436.5625</v>
      </c>
      <c r="B7256">
        <v>10.1</v>
      </c>
      <c r="D7256" s="3">
        <v>40436.5625</v>
      </c>
      <c r="E7256">
        <v>10.1</v>
      </c>
      <c r="F7256">
        <v>9.5999987006499996</v>
      </c>
      <c r="G7256" s="5">
        <v>0.19876592794228601</v>
      </c>
      <c r="I7256">
        <f t="shared" si="113"/>
        <v>0.50000129935000004</v>
      </c>
      <c r="J7256">
        <f>Table2[[#This Row],[Consumption]]+Table2[[#This Row],[Predicted Consumption]]</f>
        <v>19.699998700649999</v>
      </c>
      <c r="K7256">
        <f>ABS((Table2[[#This Row],[Consumption]]-Table2[[#This Row],[Predicted Consumption]])/Table2[[#This Row],[Consumption]])</f>
        <v>4.9505079143564362E-2</v>
      </c>
    </row>
    <row r="7257" spans="1:11" x14ac:dyDescent="0.25">
      <c r="A7257" s="1">
        <v>40436.572916666664</v>
      </c>
      <c r="B7257">
        <v>10</v>
      </c>
      <c r="D7257" s="3">
        <v>40436.572916666664</v>
      </c>
      <c r="E7257">
        <v>10</v>
      </c>
      <c r="F7257">
        <v>9.7999995543199994</v>
      </c>
      <c r="G7257" s="5">
        <v>0.86883346022408603</v>
      </c>
      <c r="I7257">
        <f t="shared" si="113"/>
        <v>0.20000044568000064</v>
      </c>
      <c r="J7257">
        <f>Table2[[#This Row],[Consumption]]+Table2[[#This Row],[Predicted Consumption]]</f>
        <v>19.799999554319999</v>
      </c>
      <c r="K7257">
        <f>ABS((Table2[[#This Row],[Consumption]]-Table2[[#This Row],[Predicted Consumption]])/Table2[[#This Row],[Consumption]])</f>
        <v>2.0000044568000065E-2</v>
      </c>
    </row>
    <row r="7258" spans="1:11" x14ac:dyDescent="0.25">
      <c r="A7258" s="1">
        <v>40436.583333333336</v>
      </c>
      <c r="B7258">
        <v>10.7</v>
      </c>
      <c r="D7258" s="3">
        <v>40436.583333333336</v>
      </c>
      <c r="E7258">
        <v>10.7</v>
      </c>
      <c r="F7258">
        <v>10.599995832699999</v>
      </c>
      <c r="G7258" s="5">
        <v>0.53937761324215505</v>
      </c>
      <c r="I7258">
        <f t="shared" si="113"/>
        <v>0.10000416729999984</v>
      </c>
      <c r="J7258">
        <f>Table2[[#This Row],[Consumption]]+Table2[[#This Row],[Predicted Consumption]]</f>
        <v>21.299995832699999</v>
      </c>
      <c r="K7258">
        <f>ABS((Table2[[#This Row],[Consumption]]-Table2[[#This Row],[Predicted Consumption]])/Table2[[#This Row],[Consumption]])</f>
        <v>9.3461838598130689E-3</v>
      </c>
    </row>
    <row r="7259" spans="1:11" x14ac:dyDescent="0.25">
      <c r="A7259" s="1">
        <v>40436.59375</v>
      </c>
      <c r="B7259">
        <v>10.3</v>
      </c>
      <c r="D7259" s="3">
        <v>40436.59375</v>
      </c>
      <c r="E7259">
        <v>10.3</v>
      </c>
      <c r="F7259">
        <v>11.499928236800001</v>
      </c>
      <c r="G7259" s="5">
        <v>0.34501010773852198</v>
      </c>
      <c r="I7259">
        <f t="shared" si="113"/>
        <v>1.1999282367999999</v>
      </c>
      <c r="J7259">
        <f>Table2[[#This Row],[Consumption]]+Table2[[#This Row],[Predicted Consumption]]</f>
        <v>21.7999282368</v>
      </c>
      <c r="K7259">
        <f>ABS((Table2[[#This Row],[Consumption]]-Table2[[#This Row],[Predicted Consumption]])/Table2[[#This Row],[Consumption]])</f>
        <v>0.11649788706796115</v>
      </c>
    </row>
    <row r="7260" spans="1:11" x14ac:dyDescent="0.25">
      <c r="A7260" s="1">
        <v>40436.604166666664</v>
      </c>
      <c r="B7260">
        <v>10</v>
      </c>
      <c r="D7260" s="3">
        <v>40436.604166666664</v>
      </c>
      <c r="E7260">
        <v>10</v>
      </c>
      <c r="F7260">
        <v>9.1999998034600008</v>
      </c>
      <c r="G7260" s="5">
        <v>0.23778529635470899</v>
      </c>
      <c r="I7260">
        <f t="shared" si="113"/>
        <v>0.80000019653999921</v>
      </c>
      <c r="J7260">
        <f>Table2[[#This Row],[Consumption]]+Table2[[#This Row],[Predicted Consumption]]</f>
        <v>19.199999803460003</v>
      </c>
      <c r="K7260">
        <f>ABS((Table2[[#This Row],[Consumption]]-Table2[[#This Row],[Predicted Consumption]])/Table2[[#This Row],[Consumption]])</f>
        <v>8.0000019653999915E-2</v>
      </c>
    </row>
    <row r="7261" spans="1:11" x14ac:dyDescent="0.25">
      <c r="A7261" s="1">
        <v>40436.614583333336</v>
      </c>
      <c r="B7261">
        <v>10.199999999999999</v>
      </c>
      <c r="D7261" s="3">
        <v>40436.614583333336</v>
      </c>
      <c r="E7261">
        <v>10.199999999999999</v>
      </c>
      <c r="F7261">
        <v>10.0999993633</v>
      </c>
      <c r="G7261" s="5">
        <v>0.48010987629815399</v>
      </c>
      <c r="I7261">
        <f t="shared" si="113"/>
        <v>0.10000063669999903</v>
      </c>
      <c r="J7261">
        <f>Table2[[#This Row],[Consumption]]+Table2[[#This Row],[Predicted Consumption]]</f>
        <v>20.2999993633</v>
      </c>
      <c r="K7261">
        <f>ABS((Table2[[#This Row],[Consumption]]-Table2[[#This Row],[Predicted Consumption]])/Table2[[#This Row],[Consumption]])</f>
        <v>9.8039839901959847E-3</v>
      </c>
    </row>
    <row r="7262" spans="1:11" x14ac:dyDescent="0.25">
      <c r="A7262" s="1">
        <v>40436.625</v>
      </c>
      <c r="B7262">
        <v>9.5</v>
      </c>
      <c r="D7262" s="3">
        <v>40436.625</v>
      </c>
      <c r="E7262">
        <v>9.5</v>
      </c>
      <c r="F7262">
        <v>9.5999987006499996</v>
      </c>
      <c r="G7262" s="5">
        <v>0.28002282187163702</v>
      </c>
      <c r="I7262">
        <f t="shared" si="113"/>
        <v>9.9998700649999606E-2</v>
      </c>
      <c r="J7262">
        <f>Table2[[#This Row],[Consumption]]+Table2[[#This Row],[Predicted Consumption]]</f>
        <v>19.099998700649998</v>
      </c>
      <c r="K7262">
        <f>ABS((Table2[[#This Row],[Consumption]]-Table2[[#This Row],[Predicted Consumption]])/Table2[[#This Row],[Consumption]])</f>
        <v>1.0526179015789432E-2</v>
      </c>
    </row>
    <row r="7263" spans="1:11" x14ac:dyDescent="0.25">
      <c r="A7263" s="1">
        <v>40436.635416666664</v>
      </c>
      <c r="B7263">
        <v>9.9</v>
      </c>
      <c r="D7263" s="3">
        <v>40436.635416666664</v>
      </c>
      <c r="E7263">
        <v>9.9</v>
      </c>
      <c r="F7263">
        <v>9.1999998034600008</v>
      </c>
      <c r="G7263" s="5">
        <v>0.493074920074072</v>
      </c>
      <c r="I7263">
        <f t="shared" si="113"/>
        <v>0.70000019653999956</v>
      </c>
      <c r="J7263">
        <f>Table2[[#This Row],[Consumption]]+Table2[[#This Row],[Predicted Consumption]]</f>
        <v>19.099999803460001</v>
      </c>
      <c r="K7263">
        <f>ABS((Table2[[#This Row],[Consumption]]-Table2[[#This Row],[Predicted Consumption]])/Table2[[#This Row],[Consumption]])</f>
        <v>7.0707090559595911E-2</v>
      </c>
    </row>
    <row r="7264" spans="1:11" x14ac:dyDescent="0.25">
      <c r="A7264" s="1">
        <v>40436.645833333336</v>
      </c>
      <c r="B7264">
        <v>9.6999999999999993</v>
      </c>
      <c r="D7264" s="3">
        <v>40436.645833333336</v>
      </c>
      <c r="E7264">
        <v>9.6999999999999993</v>
      </c>
      <c r="F7264">
        <v>10.0999993633</v>
      </c>
      <c r="G7264" s="5">
        <v>0.37799117215879402</v>
      </c>
      <c r="I7264">
        <f t="shared" si="113"/>
        <v>0.39999936330000097</v>
      </c>
      <c r="J7264">
        <f>Table2[[#This Row],[Consumption]]+Table2[[#This Row],[Predicted Consumption]]</f>
        <v>19.7999993633</v>
      </c>
      <c r="K7264">
        <f>ABS((Table2[[#This Row],[Consumption]]-Table2[[#This Row],[Predicted Consumption]])/Table2[[#This Row],[Consumption]])</f>
        <v>4.1237047762886697E-2</v>
      </c>
    </row>
    <row r="7265" spans="1:11" x14ac:dyDescent="0.25">
      <c r="A7265" s="1">
        <v>40436.65625</v>
      </c>
      <c r="B7265">
        <v>9.6</v>
      </c>
      <c r="D7265" s="3">
        <v>40436.65625</v>
      </c>
      <c r="E7265">
        <v>9.6</v>
      </c>
      <c r="F7265">
        <v>12.8803412198</v>
      </c>
      <c r="G7265" s="5">
        <v>0.67298328953817599</v>
      </c>
      <c r="I7265">
        <f t="shared" si="113"/>
        <v>3.2803412198000004</v>
      </c>
      <c r="J7265">
        <f>Table2[[#This Row],[Consumption]]+Table2[[#This Row],[Predicted Consumption]]</f>
        <v>22.4803412198</v>
      </c>
      <c r="K7265">
        <f>ABS((Table2[[#This Row],[Consumption]]-Table2[[#This Row],[Predicted Consumption]])/Table2[[#This Row],[Consumption]])</f>
        <v>0.34170221039583337</v>
      </c>
    </row>
    <row r="7266" spans="1:11" x14ac:dyDescent="0.25">
      <c r="A7266" s="1">
        <v>40436.666666666664</v>
      </c>
      <c r="B7266">
        <v>9.6999999999999993</v>
      </c>
      <c r="D7266" s="3">
        <v>40436.666666666664</v>
      </c>
      <c r="E7266">
        <v>9.6999999999999993</v>
      </c>
      <c r="F7266">
        <v>12.8803412198</v>
      </c>
      <c r="G7266" s="5">
        <v>0.43837644765149902</v>
      </c>
      <c r="I7266">
        <f t="shared" si="113"/>
        <v>3.1803412198000007</v>
      </c>
      <c r="J7266">
        <f>Table2[[#This Row],[Consumption]]+Table2[[#This Row],[Predicted Consumption]]</f>
        <v>22.580341219799998</v>
      </c>
      <c r="K7266">
        <f>ABS((Table2[[#This Row],[Consumption]]-Table2[[#This Row],[Predicted Consumption]])/Table2[[#This Row],[Consumption]])</f>
        <v>0.32787022884536093</v>
      </c>
    </row>
    <row r="7267" spans="1:11" x14ac:dyDescent="0.25">
      <c r="A7267" s="1">
        <v>40436.677083333336</v>
      </c>
      <c r="B7267">
        <v>9.5</v>
      </c>
      <c r="D7267" s="3">
        <v>40436.677083333336</v>
      </c>
      <c r="E7267">
        <v>9.5</v>
      </c>
      <c r="F7267">
        <v>9.5999990904600008</v>
      </c>
      <c r="G7267" s="5">
        <v>0.27396006377934101</v>
      </c>
      <c r="I7267">
        <f t="shared" si="113"/>
        <v>9.9999090460000772E-2</v>
      </c>
      <c r="J7267">
        <f>Table2[[#This Row],[Consumption]]+Table2[[#This Row],[Predicted Consumption]]</f>
        <v>19.099999090460003</v>
      </c>
      <c r="K7267">
        <f>ABS((Table2[[#This Row],[Consumption]]-Table2[[#This Row],[Predicted Consumption]])/Table2[[#This Row],[Consumption]])</f>
        <v>1.0526220048421134E-2</v>
      </c>
    </row>
    <row r="7268" spans="1:11" x14ac:dyDescent="0.25">
      <c r="A7268" s="1">
        <v>40436.6875</v>
      </c>
      <c r="B7268">
        <v>10.1</v>
      </c>
      <c r="D7268" s="3">
        <v>40436.6875</v>
      </c>
      <c r="E7268">
        <v>10.1</v>
      </c>
      <c r="F7268">
        <v>10.199999892999999</v>
      </c>
      <c r="G7268" s="5">
        <v>0.241514403801429</v>
      </c>
      <c r="I7268">
        <f t="shared" si="113"/>
        <v>9.9999892999999673E-2</v>
      </c>
      <c r="J7268">
        <f>Table2[[#This Row],[Consumption]]+Table2[[#This Row],[Predicted Consumption]]</f>
        <v>20.299999892999999</v>
      </c>
      <c r="K7268">
        <f>ABS((Table2[[#This Row],[Consumption]]-Table2[[#This Row],[Predicted Consumption]])/Table2[[#This Row],[Consumption]])</f>
        <v>9.9009795049504624E-3</v>
      </c>
    </row>
    <row r="7269" spans="1:11" x14ac:dyDescent="0.25">
      <c r="A7269" s="1">
        <v>40436.697916666664</v>
      </c>
      <c r="B7269">
        <v>10.9</v>
      </c>
      <c r="D7269" s="3">
        <v>40436.697916666664</v>
      </c>
      <c r="E7269">
        <v>10.9</v>
      </c>
      <c r="F7269">
        <v>9.6999999251000002</v>
      </c>
      <c r="G7269" s="5">
        <v>0.158236328626357</v>
      </c>
      <c r="I7269">
        <f t="shared" si="113"/>
        <v>1.2000000749000002</v>
      </c>
      <c r="J7269">
        <f>Table2[[#This Row],[Consumption]]+Table2[[#This Row],[Predicted Consumption]]</f>
        <v>20.599999925100001</v>
      </c>
      <c r="K7269">
        <f>ABS((Table2[[#This Row],[Consumption]]-Table2[[#This Row],[Predicted Consumption]])/Table2[[#This Row],[Consumption]])</f>
        <v>0.1100917499908257</v>
      </c>
    </row>
    <row r="7270" spans="1:11" x14ac:dyDescent="0.25">
      <c r="A7270" s="1">
        <v>40436.708333333336</v>
      </c>
      <c r="B7270">
        <v>10.9</v>
      </c>
      <c r="D7270" s="3">
        <v>40436.708333333336</v>
      </c>
      <c r="E7270">
        <v>10.9</v>
      </c>
      <c r="F7270">
        <v>9.49999999964</v>
      </c>
      <c r="G7270" s="5">
        <v>0.492583968344318</v>
      </c>
      <c r="I7270">
        <f t="shared" si="113"/>
        <v>1.4000000003600004</v>
      </c>
      <c r="J7270">
        <f>Table2[[#This Row],[Consumption]]+Table2[[#This Row],[Predicted Consumption]]</f>
        <v>20.399999999640002</v>
      </c>
      <c r="K7270">
        <f>ABS((Table2[[#This Row],[Consumption]]-Table2[[#This Row],[Predicted Consumption]])/Table2[[#This Row],[Consumption]])</f>
        <v>0.12844036700550462</v>
      </c>
    </row>
    <row r="7271" spans="1:11" x14ac:dyDescent="0.25">
      <c r="A7271" s="1">
        <v>40436.71875</v>
      </c>
      <c r="B7271">
        <v>11.7</v>
      </c>
      <c r="D7271" s="3">
        <v>40436.71875</v>
      </c>
      <c r="E7271">
        <v>11.7</v>
      </c>
      <c r="F7271">
        <v>9.49999999964</v>
      </c>
      <c r="G7271" s="5">
        <v>0.49189574844073403</v>
      </c>
      <c r="I7271">
        <f t="shared" si="113"/>
        <v>2.2000000003599993</v>
      </c>
      <c r="J7271">
        <f>Table2[[#This Row],[Consumption]]+Table2[[#This Row],[Predicted Consumption]]</f>
        <v>21.199999999639999</v>
      </c>
      <c r="K7271">
        <f>ABS((Table2[[#This Row],[Consumption]]-Table2[[#This Row],[Predicted Consumption]])/Table2[[#This Row],[Consumption]])</f>
        <v>0.18803418806495723</v>
      </c>
    </row>
    <row r="7272" spans="1:11" x14ac:dyDescent="0.25">
      <c r="A7272" s="1">
        <v>40436.729166666664</v>
      </c>
      <c r="B7272">
        <v>11.5</v>
      </c>
      <c r="D7272" s="3">
        <v>40436.729166666664</v>
      </c>
      <c r="E7272">
        <v>11.5</v>
      </c>
      <c r="F7272">
        <v>9.7999995543199994</v>
      </c>
      <c r="G7272" s="5">
        <v>0.50309662124226395</v>
      </c>
      <c r="I7272">
        <f t="shared" si="113"/>
        <v>1.7000004456800006</v>
      </c>
      <c r="J7272">
        <f>Table2[[#This Row],[Consumption]]+Table2[[#This Row],[Predicted Consumption]]</f>
        <v>21.299999554319999</v>
      </c>
      <c r="K7272">
        <f>ABS((Table2[[#This Row],[Consumption]]-Table2[[#This Row],[Predicted Consumption]])/Table2[[#This Row],[Consumption]])</f>
        <v>0.14782612571130441</v>
      </c>
    </row>
    <row r="7273" spans="1:11" x14ac:dyDescent="0.25">
      <c r="A7273" s="1">
        <v>40436.739583333336</v>
      </c>
      <c r="B7273">
        <v>11.7</v>
      </c>
      <c r="D7273" s="3">
        <v>40436.739583333336</v>
      </c>
      <c r="E7273">
        <v>11.7</v>
      </c>
      <c r="F7273">
        <v>12.096500882599999</v>
      </c>
      <c r="G7273" s="5">
        <v>0.42913831812965603</v>
      </c>
      <c r="I7273">
        <f t="shared" si="113"/>
        <v>0.39650088259999983</v>
      </c>
      <c r="J7273">
        <f>Table2[[#This Row],[Consumption]]+Table2[[#This Row],[Predicted Consumption]]</f>
        <v>23.7965008826</v>
      </c>
      <c r="K7273">
        <f>ABS((Table2[[#This Row],[Consumption]]-Table2[[#This Row],[Predicted Consumption]])/Table2[[#This Row],[Consumption]])</f>
        <v>3.388896432478631E-2</v>
      </c>
    </row>
    <row r="7274" spans="1:11" x14ac:dyDescent="0.25">
      <c r="A7274" s="1">
        <v>40436.75</v>
      </c>
      <c r="B7274">
        <v>13.4</v>
      </c>
      <c r="D7274" s="3">
        <v>40436.75</v>
      </c>
      <c r="E7274">
        <v>13.4</v>
      </c>
      <c r="F7274">
        <v>11.4999497658</v>
      </c>
      <c r="G7274" s="5">
        <v>0.75724985407636003</v>
      </c>
      <c r="I7274">
        <f t="shared" si="113"/>
        <v>1.9000502342000001</v>
      </c>
      <c r="J7274">
        <f>Table2[[#This Row],[Consumption]]+Table2[[#This Row],[Predicted Consumption]]</f>
        <v>24.899949765800002</v>
      </c>
      <c r="K7274">
        <f>ABS((Table2[[#This Row],[Consumption]]-Table2[[#This Row],[Predicted Consumption]])/Table2[[#This Row],[Consumption]])</f>
        <v>0.14179479359701494</v>
      </c>
    </row>
    <row r="7275" spans="1:11" x14ac:dyDescent="0.25">
      <c r="A7275" s="1">
        <v>40436.760416666664</v>
      </c>
      <c r="B7275">
        <v>12.9</v>
      </c>
      <c r="D7275" s="3">
        <v>40436.760416666664</v>
      </c>
      <c r="E7275">
        <v>12.9</v>
      </c>
      <c r="F7275">
        <v>14.0411722</v>
      </c>
      <c r="G7275" s="5">
        <v>0.53487126982788102</v>
      </c>
      <c r="I7275">
        <f t="shared" si="113"/>
        <v>1.1411721999999997</v>
      </c>
      <c r="J7275">
        <f>Table2[[#This Row],[Consumption]]+Table2[[#This Row],[Predicted Consumption]]</f>
        <v>26.9411722</v>
      </c>
      <c r="K7275">
        <f>ABS((Table2[[#This Row],[Consumption]]-Table2[[#This Row],[Predicted Consumption]])/Table2[[#This Row],[Consumption]])</f>
        <v>8.8462961240310056E-2</v>
      </c>
    </row>
    <row r="7276" spans="1:11" x14ac:dyDescent="0.25">
      <c r="A7276" s="1">
        <v>40436.770833333336</v>
      </c>
      <c r="B7276">
        <v>12.3</v>
      </c>
      <c r="D7276" s="3">
        <v>40436.770833333336</v>
      </c>
      <c r="E7276">
        <v>12.3</v>
      </c>
      <c r="F7276">
        <v>13.676880000000001</v>
      </c>
      <c r="G7276" s="5">
        <v>0.77784587012054196</v>
      </c>
      <c r="I7276">
        <f t="shared" si="113"/>
        <v>1.3768799999999999</v>
      </c>
      <c r="J7276">
        <f>Table2[[#This Row],[Consumption]]+Table2[[#This Row],[Predicted Consumption]]</f>
        <v>25.976880000000001</v>
      </c>
      <c r="K7276">
        <f>ABS((Table2[[#This Row],[Consumption]]-Table2[[#This Row],[Predicted Consumption]])/Table2[[#This Row],[Consumption]])</f>
        <v>0.11194146341463412</v>
      </c>
    </row>
    <row r="7277" spans="1:11" x14ac:dyDescent="0.25">
      <c r="A7277" s="1">
        <v>40436.78125</v>
      </c>
      <c r="B7277">
        <v>13</v>
      </c>
      <c r="D7277" s="3">
        <v>40436.78125</v>
      </c>
      <c r="E7277">
        <v>13</v>
      </c>
      <c r="F7277">
        <v>12.397906325399999</v>
      </c>
      <c r="G7277" s="5">
        <v>0.34484651228101199</v>
      </c>
      <c r="I7277">
        <f t="shared" si="113"/>
        <v>0.60209367460000074</v>
      </c>
      <c r="J7277">
        <f>Table2[[#This Row],[Consumption]]+Table2[[#This Row],[Predicted Consumption]]</f>
        <v>25.397906325400001</v>
      </c>
      <c r="K7277">
        <f>ABS((Table2[[#This Row],[Consumption]]-Table2[[#This Row],[Predicted Consumption]])/Table2[[#This Row],[Consumption]])</f>
        <v>4.63148980461539E-2</v>
      </c>
    </row>
    <row r="7278" spans="1:11" x14ac:dyDescent="0.25">
      <c r="A7278" s="1">
        <v>40436.791666666664</v>
      </c>
      <c r="B7278">
        <v>13.3</v>
      </c>
      <c r="D7278" s="3">
        <v>40436.791666666664</v>
      </c>
      <c r="E7278">
        <v>13.3</v>
      </c>
      <c r="F7278">
        <v>12.2979059466</v>
      </c>
      <c r="G7278" s="5">
        <v>0.28790639220606201</v>
      </c>
      <c r="I7278">
        <f t="shared" si="113"/>
        <v>1.0020940534000005</v>
      </c>
      <c r="J7278">
        <f>Table2[[#This Row],[Consumption]]+Table2[[#This Row],[Predicted Consumption]]</f>
        <v>25.597905946600001</v>
      </c>
      <c r="K7278">
        <f>ABS((Table2[[#This Row],[Consumption]]-Table2[[#This Row],[Predicted Consumption]])/Table2[[#This Row],[Consumption]])</f>
        <v>7.5345417548872209E-2</v>
      </c>
    </row>
    <row r="7279" spans="1:11" x14ac:dyDescent="0.25">
      <c r="A7279" s="1">
        <v>40436.802083333336</v>
      </c>
      <c r="B7279">
        <v>12.3</v>
      </c>
      <c r="D7279" s="3">
        <v>40436.802083333336</v>
      </c>
      <c r="E7279">
        <v>12.3</v>
      </c>
      <c r="F7279">
        <v>12.798973354799999</v>
      </c>
      <c r="G7279" s="5">
        <v>0.52530465398352499</v>
      </c>
      <c r="I7279">
        <f t="shared" si="113"/>
        <v>0.4989733547999986</v>
      </c>
      <c r="J7279">
        <f>Table2[[#This Row],[Consumption]]+Table2[[#This Row],[Predicted Consumption]]</f>
        <v>25.098973354800002</v>
      </c>
      <c r="K7279">
        <f>ABS((Table2[[#This Row],[Consumption]]-Table2[[#This Row],[Predicted Consumption]])/Table2[[#This Row],[Consumption]])</f>
        <v>4.0566939414634032E-2</v>
      </c>
    </row>
    <row r="7280" spans="1:11" x14ac:dyDescent="0.25">
      <c r="A7280" s="1">
        <v>40436.8125</v>
      </c>
      <c r="B7280">
        <v>11</v>
      </c>
      <c r="D7280" s="3">
        <v>40436.8125</v>
      </c>
      <c r="E7280">
        <v>11</v>
      </c>
      <c r="F7280">
        <v>12.9969758033</v>
      </c>
      <c r="G7280" s="5">
        <v>0.59141739503788304</v>
      </c>
      <c r="I7280">
        <f t="shared" si="113"/>
        <v>1.9969758032999998</v>
      </c>
      <c r="J7280">
        <f>Table2[[#This Row],[Consumption]]+Table2[[#This Row],[Predicted Consumption]]</f>
        <v>23.9969758033</v>
      </c>
      <c r="K7280">
        <f>ABS((Table2[[#This Row],[Consumption]]-Table2[[#This Row],[Predicted Consumption]])/Table2[[#This Row],[Consumption]])</f>
        <v>0.18154325484545453</v>
      </c>
    </row>
    <row r="7281" spans="1:11" x14ac:dyDescent="0.25">
      <c r="A7281" s="1">
        <v>40436.822916666664</v>
      </c>
      <c r="B7281">
        <v>10.7</v>
      </c>
      <c r="D7281" s="3">
        <v>40436.822916666664</v>
      </c>
      <c r="E7281">
        <v>10.7</v>
      </c>
      <c r="F7281">
        <v>11.699529685</v>
      </c>
      <c r="G7281" s="5">
        <v>0.27675280244338402</v>
      </c>
      <c r="I7281">
        <f t="shared" si="113"/>
        <v>0.99952968500000061</v>
      </c>
      <c r="J7281">
        <f>Table2[[#This Row],[Consumption]]+Table2[[#This Row],[Predicted Consumption]]</f>
        <v>22.399529684999997</v>
      </c>
      <c r="K7281">
        <f>ABS((Table2[[#This Row],[Consumption]]-Table2[[#This Row],[Predicted Consumption]])/Table2[[#This Row],[Consumption]])</f>
        <v>9.3413989252336516E-2</v>
      </c>
    </row>
    <row r="7282" spans="1:11" x14ac:dyDescent="0.25">
      <c r="A7282" s="1">
        <v>40436.833333333336</v>
      </c>
      <c r="B7282">
        <v>10.3</v>
      </c>
      <c r="D7282" s="3">
        <v>40436.833333333336</v>
      </c>
      <c r="E7282">
        <v>10.3</v>
      </c>
      <c r="F7282">
        <v>10.2999978654</v>
      </c>
      <c r="G7282" s="5">
        <v>0.466668725500612</v>
      </c>
      <c r="I7282">
        <f t="shared" si="113"/>
        <v>2.1346000007582688E-6</v>
      </c>
      <c r="J7282">
        <f>Table2[[#This Row],[Consumption]]+Table2[[#This Row],[Predicted Consumption]]</f>
        <v>20.599997865399999</v>
      </c>
      <c r="K7282">
        <f>ABS((Table2[[#This Row],[Consumption]]-Table2[[#This Row],[Predicted Consumption]])/Table2[[#This Row],[Consumption]])</f>
        <v>2.0724271852022025E-7</v>
      </c>
    </row>
    <row r="7283" spans="1:11" x14ac:dyDescent="0.25">
      <c r="A7283" s="1">
        <v>40436.84375</v>
      </c>
      <c r="B7283">
        <v>9.8000000000000007</v>
      </c>
      <c r="D7283" s="3">
        <v>40436.84375</v>
      </c>
      <c r="E7283">
        <v>9.8000000000000007</v>
      </c>
      <c r="F7283">
        <v>9.9999999633000005</v>
      </c>
      <c r="G7283" s="5">
        <v>0.22987833244335801</v>
      </c>
      <c r="I7283">
        <f t="shared" si="113"/>
        <v>0.19999996329999981</v>
      </c>
      <c r="J7283">
        <f>Table2[[#This Row],[Consumption]]+Table2[[#This Row],[Predicted Consumption]]</f>
        <v>19.799999963300003</v>
      </c>
      <c r="K7283">
        <f>ABS((Table2[[#This Row],[Consumption]]-Table2[[#This Row],[Predicted Consumption]])/Table2[[#This Row],[Consumption]])</f>
        <v>2.0408159520408142E-2</v>
      </c>
    </row>
    <row r="7284" spans="1:11" x14ac:dyDescent="0.25">
      <c r="A7284" s="1">
        <v>40436.854166666664</v>
      </c>
      <c r="B7284">
        <v>9.6999999999999993</v>
      </c>
      <c r="D7284" s="3">
        <v>40436.854166666664</v>
      </c>
      <c r="E7284">
        <v>9.6999999999999993</v>
      </c>
      <c r="F7284">
        <v>9.2999945883000006</v>
      </c>
      <c r="G7284" s="5">
        <v>0.200321068396313</v>
      </c>
      <c r="I7284">
        <f t="shared" si="113"/>
        <v>0.4000054116999987</v>
      </c>
      <c r="J7284">
        <f>Table2[[#This Row],[Consumption]]+Table2[[#This Row],[Predicted Consumption]]</f>
        <v>18.999994588299998</v>
      </c>
      <c r="K7284">
        <f>ABS((Table2[[#This Row],[Consumption]]-Table2[[#This Row],[Predicted Consumption]])/Table2[[#This Row],[Consumption]])</f>
        <v>4.1237671309278218E-2</v>
      </c>
    </row>
    <row r="7285" spans="1:11" x14ac:dyDescent="0.25">
      <c r="A7285" s="1">
        <v>40436.864583333336</v>
      </c>
      <c r="B7285">
        <v>9.6999999999999993</v>
      </c>
      <c r="D7285" s="3">
        <v>40436.864583333336</v>
      </c>
      <c r="E7285">
        <v>9.6999999999999993</v>
      </c>
      <c r="F7285">
        <v>9.5999990904600008</v>
      </c>
      <c r="G7285" s="5">
        <v>0.518407908978615</v>
      </c>
      <c r="I7285">
        <f t="shared" si="113"/>
        <v>0.10000090953999852</v>
      </c>
      <c r="J7285">
        <f>Table2[[#This Row],[Consumption]]+Table2[[#This Row],[Predicted Consumption]]</f>
        <v>19.299999090459998</v>
      </c>
      <c r="K7285">
        <f>ABS((Table2[[#This Row],[Consumption]]-Table2[[#This Row],[Predicted Consumption]])/Table2[[#This Row],[Consumption]])</f>
        <v>1.0309372117525622E-2</v>
      </c>
    </row>
    <row r="7286" spans="1:11" x14ac:dyDescent="0.25">
      <c r="A7286" s="1">
        <v>40436.875</v>
      </c>
      <c r="B7286">
        <v>9.1999999999999993</v>
      </c>
      <c r="D7286" s="3">
        <v>40436.875</v>
      </c>
      <c r="E7286">
        <v>9.1999999999999993</v>
      </c>
      <c r="F7286">
        <v>9.49999999964</v>
      </c>
      <c r="G7286" s="5">
        <v>0.42095461300821102</v>
      </c>
      <c r="I7286">
        <f t="shared" si="113"/>
        <v>0.29999999964000068</v>
      </c>
      <c r="J7286">
        <f>Table2[[#This Row],[Consumption]]+Table2[[#This Row],[Predicted Consumption]]</f>
        <v>18.699999999639999</v>
      </c>
      <c r="K7286">
        <f>ABS((Table2[[#This Row],[Consumption]]-Table2[[#This Row],[Predicted Consumption]])/Table2[[#This Row],[Consumption]])</f>
        <v>3.2608695613043553E-2</v>
      </c>
    </row>
    <row r="7287" spans="1:11" x14ac:dyDescent="0.25">
      <c r="A7287" s="1">
        <v>40436.885416666664</v>
      </c>
      <c r="B7287">
        <v>8.6999999999999993</v>
      </c>
      <c r="D7287" s="3">
        <v>40436.885416666664</v>
      </c>
      <c r="E7287">
        <v>8.6999999999999993</v>
      </c>
      <c r="F7287">
        <v>13.6495497483</v>
      </c>
      <c r="G7287" s="5">
        <v>0.208520927423515</v>
      </c>
      <c r="I7287">
        <f t="shared" si="113"/>
        <v>4.9495497483000008</v>
      </c>
      <c r="J7287">
        <f>Table2[[#This Row],[Consumption]]+Table2[[#This Row],[Predicted Consumption]]</f>
        <v>22.349549748299999</v>
      </c>
      <c r="K7287">
        <f>ABS((Table2[[#This Row],[Consumption]]-Table2[[#This Row],[Predicted Consumption]])/Table2[[#This Row],[Consumption]])</f>
        <v>0.5689137641724139</v>
      </c>
    </row>
    <row r="7288" spans="1:11" x14ac:dyDescent="0.25">
      <c r="A7288" s="1">
        <v>40436.895833333336</v>
      </c>
      <c r="B7288">
        <v>8.9</v>
      </c>
      <c r="D7288" s="3">
        <v>40436.895833333336</v>
      </c>
      <c r="E7288">
        <v>8.9</v>
      </c>
      <c r="I7288">
        <f t="shared" si="113"/>
        <v>8.9</v>
      </c>
      <c r="J7288">
        <f>Table2[[#This Row],[Consumption]]+Table2[[#This Row],[Predicted Consumption]]</f>
        <v>8.9</v>
      </c>
      <c r="K7288">
        <f>ABS((Table2[[#This Row],[Consumption]]-Table2[[#This Row],[Predicted Consumption]])/Table2[[#This Row],[Consumption]])</f>
        <v>1</v>
      </c>
    </row>
    <row r="7289" spans="1:11" x14ac:dyDescent="0.25">
      <c r="A7289" s="1">
        <v>40436.90625</v>
      </c>
      <c r="B7289">
        <v>3.8</v>
      </c>
      <c r="D7289" s="3">
        <v>40436.90625</v>
      </c>
      <c r="E7289">
        <v>3.8</v>
      </c>
      <c r="F7289">
        <v>8.9999828024799999</v>
      </c>
      <c r="G7289" s="5">
        <v>0.246319838093435</v>
      </c>
      <c r="I7289">
        <f t="shared" si="113"/>
        <v>5.1999828024800001</v>
      </c>
      <c r="J7289">
        <f>Table2[[#This Row],[Consumption]]+Table2[[#This Row],[Predicted Consumption]]</f>
        <v>12.799982802479999</v>
      </c>
      <c r="K7289">
        <f>ABS((Table2[[#This Row],[Consumption]]-Table2[[#This Row],[Predicted Consumption]])/Table2[[#This Row],[Consumption]])</f>
        <v>1.3684165269684212</v>
      </c>
    </row>
    <row r="7290" spans="1:11" x14ac:dyDescent="0.25">
      <c r="A7290" s="1">
        <v>40436.916666666664</v>
      </c>
      <c r="B7290">
        <v>1.9</v>
      </c>
      <c r="D7290" s="3">
        <v>40436.916666666664</v>
      </c>
      <c r="E7290">
        <v>1.9</v>
      </c>
      <c r="F7290">
        <v>6.4564700000000004</v>
      </c>
      <c r="G7290" s="5">
        <v>0.48091287215267498</v>
      </c>
      <c r="I7290">
        <f t="shared" si="113"/>
        <v>4.5564700000000009</v>
      </c>
      <c r="J7290">
        <f>Table2[[#This Row],[Consumption]]+Table2[[#This Row],[Predicted Consumption]]</f>
        <v>8.3564699999999998</v>
      </c>
      <c r="K7290">
        <f>ABS((Table2[[#This Row],[Consumption]]-Table2[[#This Row],[Predicted Consumption]])/Table2[[#This Row],[Consumption]])</f>
        <v>2.3981421052631586</v>
      </c>
    </row>
    <row r="7291" spans="1:11" x14ac:dyDescent="0.25">
      <c r="A7291" s="1">
        <v>40436.927083333336</v>
      </c>
      <c r="B7291">
        <v>2.2000000000000002</v>
      </c>
      <c r="D7291" s="3">
        <v>40436.927083333336</v>
      </c>
      <c r="E7291">
        <v>2.2000000000000002</v>
      </c>
      <c r="F7291">
        <v>2.8495789999999999</v>
      </c>
      <c r="G7291" s="5">
        <v>0.58701423668683705</v>
      </c>
      <c r="I7291">
        <f t="shared" si="113"/>
        <v>0.64957899999999968</v>
      </c>
      <c r="J7291">
        <f>Table2[[#This Row],[Consumption]]+Table2[[#This Row],[Predicted Consumption]]</f>
        <v>5.0495789999999996</v>
      </c>
      <c r="K7291">
        <f>ABS((Table2[[#This Row],[Consumption]]-Table2[[#This Row],[Predicted Consumption]])/Table2[[#This Row],[Consumption]])</f>
        <v>0.29526318181818167</v>
      </c>
    </row>
    <row r="7292" spans="1:11" x14ac:dyDescent="0.25">
      <c r="A7292" s="1">
        <v>40436.9375</v>
      </c>
      <c r="B7292">
        <v>1.7</v>
      </c>
      <c r="D7292" s="3">
        <v>40436.9375</v>
      </c>
      <c r="E7292">
        <v>1.7</v>
      </c>
      <c r="F7292">
        <v>3.5541152092999999</v>
      </c>
      <c r="G7292" s="5">
        <v>0.88893191626549195</v>
      </c>
      <c r="I7292">
        <f t="shared" si="113"/>
        <v>1.8541152093</v>
      </c>
      <c r="J7292">
        <f>Table2[[#This Row],[Consumption]]+Table2[[#This Row],[Predicted Consumption]]</f>
        <v>5.2541152093000001</v>
      </c>
      <c r="K7292">
        <f>ABS((Table2[[#This Row],[Consumption]]-Table2[[#This Row],[Predicted Consumption]])/Table2[[#This Row],[Consumption]])</f>
        <v>1.0906560054705883</v>
      </c>
    </row>
    <row r="7293" spans="1:11" x14ac:dyDescent="0.25">
      <c r="A7293" s="1">
        <v>40436.947916666664</v>
      </c>
      <c r="B7293">
        <v>2.2999999999999998</v>
      </c>
      <c r="D7293" s="3">
        <v>40436.947916666664</v>
      </c>
      <c r="E7293">
        <v>2.2999999999999998</v>
      </c>
      <c r="F7293">
        <v>2.1764701999999998</v>
      </c>
      <c r="G7293" s="5">
        <v>0.44470054220634497</v>
      </c>
      <c r="I7293">
        <f t="shared" si="113"/>
        <v>0.12352980000000002</v>
      </c>
      <c r="J7293">
        <f>Table2[[#This Row],[Consumption]]+Table2[[#This Row],[Predicted Consumption]]</f>
        <v>4.4764701999999996</v>
      </c>
      <c r="K7293">
        <f>ABS((Table2[[#This Row],[Consumption]]-Table2[[#This Row],[Predicted Consumption]])/Table2[[#This Row],[Consumption]])</f>
        <v>5.3708608695652187E-2</v>
      </c>
    </row>
    <row r="7294" spans="1:11" x14ac:dyDescent="0.25">
      <c r="A7294" s="1">
        <v>40436.958333333336</v>
      </c>
      <c r="B7294">
        <v>1.9</v>
      </c>
      <c r="D7294" s="3">
        <v>40436.958333333336</v>
      </c>
      <c r="E7294">
        <v>1.9</v>
      </c>
      <c r="F7294">
        <v>2.1764701999999998</v>
      </c>
      <c r="G7294" s="5">
        <v>0.59206372755324399</v>
      </c>
      <c r="I7294">
        <f t="shared" si="113"/>
        <v>0.27647019999999989</v>
      </c>
      <c r="J7294">
        <f>Table2[[#This Row],[Consumption]]+Table2[[#This Row],[Predicted Consumption]]</f>
        <v>4.0764701999999993</v>
      </c>
      <c r="K7294">
        <f>ABS((Table2[[#This Row],[Consumption]]-Table2[[#This Row],[Predicted Consumption]])/Table2[[#This Row],[Consumption]])</f>
        <v>0.14551063157894731</v>
      </c>
    </row>
    <row r="7295" spans="1:11" x14ac:dyDescent="0.25">
      <c r="A7295" s="1">
        <v>40436.96875</v>
      </c>
      <c r="B7295">
        <v>1.8</v>
      </c>
      <c r="D7295" s="3">
        <v>40436.96875</v>
      </c>
      <c r="E7295">
        <v>1.8</v>
      </c>
      <c r="F7295">
        <v>2.1764701999999998</v>
      </c>
      <c r="G7295" s="5">
        <v>0.58887564817577998</v>
      </c>
      <c r="I7295">
        <f t="shared" si="113"/>
        <v>0.37647019999999976</v>
      </c>
      <c r="J7295">
        <f>Table2[[#This Row],[Consumption]]+Table2[[#This Row],[Predicted Consumption]]</f>
        <v>3.9764701999999996</v>
      </c>
      <c r="K7295">
        <f>ABS((Table2[[#This Row],[Consumption]]-Table2[[#This Row],[Predicted Consumption]])/Table2[[#This Row],[Consumption]])</f>
        <v>0.20915011111111098</v>
      </c>
    </row>
    <row r="7296" spans="1:11" x14ac:dyDescent="0.25">
      <c r="A7296" s="1">
        <v>40436.979166666664</v>
      </c>
      <c r="B7296">
        <v>2.2000000000000002</v>
      </c>
      <c r="D7296" s="3">
        <v>40436.979166666664</v>
      </c>
      <c r="E7296">
        <v>2.2000000000000002</v>
      </c>
      <c r="F7296">
        <v>2.9962900000000001</v>
      </c>
      <c r="G7296" s="5">
        <v>0.46072136149154602</v>
      </c>
      <c r="I7296">
        <f t="shared" si="113"/>
        <v>0.79628999999999994</v>
      </c>
      <c r="J7296">
        <f>Table2[[#This Row],[Consumption]]+Table2[[#This Row],[Predicted Consumption]]</f>
        <v>5.1962900000000003</v>
      </c>
      <c r="K7296">
        <f>ABS((Table2[[#This Row],[Consumption]]-Table2[[#This Row],[Predicted Consumption]])/Table2[[#This Row],[Consumption]])</f>
        <v>0.36194999999999994</v>
      </c>
    </row>
    <row r="7297" spans="1:11" x14ac:dyDescent="0.25">
      <c r="A7297" s="1">
        <v>40436.989583333336</v>
      </c>
      <c r="B7297">
        <v>1.7</v>
      </c>
      <c r="D7297" s="3">
        <v>40436.989583333336</v>
      </c>
      <c r="E7297">
        <v>1.7</v>
      </c>
      <c r="F7297">
        <v>1.9</v>
      </c>
      <c r="G7297" s="5">
        <v>0.47076277386808102</v>
      </c>
      <c r="I7297">
        <f t="shared" si="113"/>
        <v>0.19999999999999996</v>
      </c>
      <c r="J7297">
        <f>Table2[[#This Row],[Consumption]]+Table2[[#This Row],[Predicted Consumption]]</f>
        <v>3.5999999999999996</v>
      </c>
      <c r="K7297">
        <f>ABS((Table2[[#This Row],[Consumption]]-Table2[[#This Row],[Predicted Consumption]])/Table2[[#This Row],[Consumption]])</f>
        <v>0.11764705882352938</v>
      </c>
    </row>
    <row r="7298" spans="1:11" x14ac:dyDescent="0.25">
      <c r="A7298" s="1">
        <v>40437</v>
      </c>
      <c r="B7298">
        <v>6</v>
      </c>
      <c r="D7298" s="2">
        <v>40437</v>
      </c>
      <c r="E7298">
        <v>6</v>
      </c>
      <c r="F7298">
        <v>2.1835291400000001</v>
      </c>
      <c r="G7298" s="5">
        <v>0.4060347172796</v>
      </c>
      <c r="I7298">
        <f t="shared" si="113"/>
        <v>3.8164708599999999</v>
      </c>
      <c r="J7298">
        <f>Table2[[#This Row],[Consumption]]+Table2[[#This Row],[Predicted Consumption]]</f>
        <v>8.183529140000001</v>
      </c>
      <c r="K7298">
        <f>ABS((Table2[[#This Row],[Consumption]]-Table2[[#This Row],[Predicted Consumption]])/Table2[[#This Row],[Consumption]])</f>
        <v>0.63607847666666661</v>
      </c>
    </row>
    <row r="7299" spans="1:11" x14ac:dyDescent="0.25">
      <c r="A7299" s="1">
        <v>40437.010416666664</v>
      </c>
      <c r="B7299">
        <v>6</v>
      </c>
      <c r="D7299" s="3">
        <v>40437.010416666664</v>
      </c>
      <c r="E7299">
        <v>6</v>
      </c>
      <c r="F7299">
        <v>5.3999178937599996</v>
      </c>
      <c r="G7299" s="5">
        <v>0.42417400617176998</v>
      </c>
      <c r="I7299">
        <f t="shared" si="113"/>
        <v>0.60008210624000036</v>
      </c>
      <c r="J7299">
        <f>Table2[[#This Row],[Consumption]]+Table2[[#This Row],[Predicted Consumption]]</f>
        <v>11.39991789376</v>
      </c>
      <c r="K7299">
        <f>ABS((Table2[[#This Row],[Consumption]]-Table2[[#This Row],[Predicted Consumption]])/Table2[[#This Row],[Consumption]])</f>
        <v>0.1000136843733334</v>
      </c>
    </row>
    <row r="7300" spans="1:11" x14ac:dyDescent="0.25">
      <c r="A7300" s="1">
        <v>40437.020833333336</v>
      </c>
      <c r="B7300">
        <v>6.2</v>
      </c>
      <c r="D7300" s="3">
        <v>40437.020833333336</v>
      </c>
      <c r="E7300">
        <v>6.2</v>
      </c>
      <c r="F7300">
        <v>5.0999999999999996</v>
      </c>
      <c r="G7300" s="5">
        <v>0.72266945919191605</v>
      </c>
      <c r="I7300">
        <f t="shared" ref="I7300:I7363" si="114">ABS(F7300-E7300)</f>
        <v>1.1000000000000005</v>
      </c>
      <c r="J7300">
        <f>Table2[[#This Row],[Consumption]]+Table2[[#This Row],[Predicted Consumption]]</f>
        <v>11.3</v>
      </c>
      <c r="K7300">
        <f>ABS((Table2[[#This Row],[Consumption]]-Table2[[#This Row],[Predicted Consumption]])/Table2[[#This Row],[Consumption]])</f>
        <v>0.17741935483870977</v>
      </c>
    </row>
    <row r="7301" spans="1:11" x14ac:dyDescent="0.25">
      <c r="A7301" s="1">
        <v>40437.03125</v>
      </c>
      <c r="B7301">
        <v>6.7</v>
      </c>
      <c r="D7301" s="3">
        <v>40437.03125</v>
      </c>
      <c r="E7301">
        <v>6.7</v>
      </c>
      <c r="F7301">
        <v>10.8999248777</v>
      </c>
      <c r="G7301" s="5">
        <v>0.30983279003576403</v>
      </c>
      <c r="I7301">
        <f t="shared" si="114"/>
        <v>4.1999248777</v>
      </c>
      <c r="J7301">
        <f>Table2[[#This Row],[Consumption]]+Table2[[#This Row],[Predicted Consumption]]</f>
        <v>17.599924877700001</v>
      </c>
      <c r="K7301">
        <f>ABS((Table2[[#This Row],[Consumption]]-Table2[[#This Row],[Predicted Consumption]])/Table2[[#This Row],[Consumption]])</f>
        <v>0.62685445935820894</v>
      </c>
    </row>
    <row r="7302" spans="1:11" x14ac:dyDescent="0.25">
      <c r="A7302" s="1">
        <v>40437.041666666664</v>
      </c>
      <c r="B7302">
        <v>6.2</v>
      </c>
      <c r="D7302" s="3">
        <v>40437.041666666664</v>
      </c>
      <c r="E7302">
        <v>6.2</v>
      </c>
      <c r="F7302">
        <v>10.8999248777</v>
      </c>
      <c r="G7302" s="5">
        <v>0.93827875540806904</v>
      </c>
      <c r="I7302">
        <f t="shared" si="114"/>
        <v>4.6999248777</v>
      </c>
      <c r="J7302">
        <f>Table2[[#This Row],[Consumption]]+Table2[[#This Row],[Predicted Consumption]]</f>
        <v>17.099924877700001</v>
      </c>
      <c r="K7302">
        <f>ABS((Table2[[#This Row],[Consumption]]-Table2[[#This Row],[Predicted Consumption]])/Table2[[#This Row],[Consumption]])</f>
        <v>0.75805239962903226</v>
      </c>
    </row>
    <row r="7303" spans="1:11" x14ac:dyDescent="0.25">
      <c r="A7303" s="1">
        <v>40437.052083333336</v>
      </c>
      <c r="B7303">
        <v>6.4</v>
      </c>
      <c r="D7303" s="3">
        <v>40437.052083333336</v>
      </c>
      <c r="E7303">
        <v>6.4</v>
      </c>
      <c r="F7303">
        <v>6.5295290000000001</v>
      </c>
      <c r="G7303" s="5">
        <v>0.37566081226611397</v>
      </c>
      <c r="I7303">
        <f t="shared" si="114"/>
        <v>0.12952899999999978</v>
      </c>
      <c r="J7303">
        <f>Table2[[#This Row],[Consumption]]+Table2[[#This Row],[Predicted Consumption]]</f>
        <v>12.929529</v>
      </c>
      <c r="K7303">
        <f>ABS((Table2[[#This Row],[Consumption]]-Table2[[#This Row],[Predicted Consumption]])/Table2[[#This Row],[Consumption]])</f>
        <v>2.0238906249999966E-2</v>
      </c>
    </row>
    <row r="7304" spans="1:11" x14ac:dyDescent="0.25">
      <c r="A7304" s="1">
        <v>40437.0625</v>
      </c>
      <c r="B7304">
        <v>6.4</v>
      </c>
      <c r="D7304" s="3">
        <v>40437.0625</v>
      </c>
      <c r="E7304">
        <v>6.4</v>
      </c>
      <c r="F7304">
        <v>6.0035114759199999</v>
      </c>
      <c r="G7304" s="5">
        <v>0.58325013939518</v>
      </c>
      <c r="I7304">
        <f t="shared" si="114"/>
        <v>0.39648852408000046</v>
      </c>
      <c r="J7304">
        <f>Table2[[#This Row],[Consumption]]+Table2[[#This Row],[Predicted Consumption]]</f>
        <v>12.40351147592</v>
      </c>
      <c r="K7304">
        <f>ABS((Table2[[#This Row],[Consumption]]-Table2[[#This Row],[Predicted Consumption]])/Table2[[#This Row],[Consumption]])</f>
        <v>6.1951331887500072E-2</v>
      </c>
    </row>
    <row r="7305" spans="1:11" x14ac:dyDescent="0.25">
      <c r="A7305" s="1">
        <v>40437.072916666664</v>
      </c>
      <c r="B7305">
        <v>5.7</v>
      </c>
      <c r="D7305" s="3">
        <v>40437.072916666664</v>
      </c>
      <c r="E7305">
        <v>5.7</v>
      </c>
      <c r="F7305">
        <v>6.1923531033700003</v>
      </c>
      <c r="G7305" s="5">
        <v>0.47842692036066697</v>
      </c>
      <c r="I7305">
        <f t="shared" si="114"/>
        <v>0.49235310337000016</v>
      </c>
      <c r="J7305">
        <f>Table2[[#This Row],[Consumption]]+Table2[[#This Row],[Predicted Consumption]]</f>
        <v>11.892353103370001</v>
      </c>
      <c r="K7305">
        <f>ABS((Table2[[#This Row],[Consumption]]-Table2[[#This Row],[Predicted Consumption]])/Table2[[#This Row],[Consumption]])</f>
        <v>8.6377737433333351E-2</v>
      </c>
    </row>
    <row r="7306" spans="1:11" x14ac:dyDescent="0.25">
      <c r="A7306" s="1">
        <v>40437.083333333336</v>
      </c>
      <c r="B7306">
        <v>1.7</v>
      </c>
      <c r="D7306" s="3">
        <v>40437.083333333336</v>
      </c>
      <c r="E7306">
        <v>1.7</v>
      </c>
      <c r="F7306">
        <v>5.9327532031999999</v>
      </c>
      <c r="G7306" s="5">
        <v>0.401772783264502</v>
      </c>
      <c r="I7306">
        <f t="shared" si="114"/>
        <v>4.2327532031999997</v>
      </c>
      <c r="J7306">
        <f>Table2[[#This Row],[Consumption]]+Table2[[#This Row],[Predicted Consumption]]</f>
        <v>7.6327532032000001</v>
      </c>
      <c r="K7306">
        <f>ABS((Table2[[#This Row],[Consumption]]-Table2[[#This Row],[Predicted Consumption]])/Table2[[#This Row],[Consumption]])</f>
        <v>2.4898548254117645</v>
      </c>
    </row>
    <row r="7307" spans="1:11" x14ac:dyDescent="0.25">
      <c r="A7307" s="1">
        <v>40437.09375</v>
      </c>
      <c r="B7307">
        <v>2</v>
      </c>
      <c r="D7307" s="3">
        <v>40437.09375</v>
      </c>
      <c r="E7307">
        <v>2</v>
      </c>
      <c r="F7307">
        <v>2.1835291400000001</v>
      </c>
      <c r="G7307" s="5">
        <v>0.30874185509874502</v>
      </c>
      <c r="I7307">
        <f t="shared" si="114"/>
        <v>0.18352914000000009</v>
      </c>
      <c r="J7307">
        <f>Table2[[#This Row],[Consumption]]+Table2[[#This Row],[Predicted Consumption]]</f>
        <v>4.1835291400000001</v>
      </c>
      <c r="K7307">
        <f>ABS((Table2[[#This Row],[Consumption]]-Table2[[#This Row],[Predicted Consumption]])/Table2[[#This Row],[Consumption]])</f>
        <v>9.1764570000000045E-2</v>
      </c>
    </row>
    <row r="7308" spans="1:11" x14ac:dyDescent="0.25">
      <c r="A7308" s="1">
        <v>40437.104166666664</v>
      </c>
      <c r="B7308">
        <v>2.1</v>
      </c>
      <c r="D7308" s="3">
        <v>40437.104166666664</v>
      </c>
      <c r="E7308">
        <v>2.1</v>
      </c>
      <c r="F7308">
        <v>2.1835291400000001</v>
      </c>
      <c r="G7308" s="5">
        <v>0.29396142028530903</v>
      </c>
      <c r="I7308">
        <f t="shared" si="114"/>
        <v>8.3529140000000002E-2</v>
      </c>
      <c r="J7308">
        <f>Table2[[#This Row],[Consumption]]+Table2[[#This Row],[Predicted Consumption]]</f>
        <v>4.2835291400000006</v>
      </c>
      <c r="K7308">
        <f>ABS((Table2[[#This Row],[Consumption]]-Table2[[#This Row],[Predicted Consumption]])/Table2[[#This Row],[Consumption]])</f>
        <v>3.9775780952380949E-2</v>
      </c>
    </row>
    <row r="7309" spans="1:11" x14ac:dyDescent="0.25">
      <c r="A7309" s="1">
        <v>40437.114583333336</v>
      </c>
      <c r="B7309">
        <v>1.7</v>
      </c>
      <c r="D7309" s="3">
        <v>40437.114583333336</v>
      </c>
      <c r="E7309">
        <v>1.7</v>
      </c>
      <c r="F7309">
        <v>1.694235199</v>
      </c>
      <c r="G7309" s="5">
        <v>0.21889858198958501</v>
      </c>
      <c r="I7309">
        <f t="shared" si="114"/>
        <v>5.7648009999999861E-3</v>
      </c>
      <c r="J7309">
        <f>Table2[[#This Row],[Consumption]]+Table2[[#This Row],[Predicted Consumption]]</f>
        <v>3.3942351989999997</v>
      </c>
      <c r="K7309">
        <f>ABS((Table2[[#This Row],[Consumption]]-Table2[[#This Row],[Predicted Consumption]])/Table2[[#This Row],[Consumption]])</f>
        <v>3.3910594117646979E-3</v>
      </c>
    </row>
    <row r="7310" spans="1:11" x14ac:dyDescent="0.25">
      <c r="A7310" s="1">
        <v>40437.125</v>
      </c>
      <c r="B7310">
        <v>2.1</v>
      </c>
      <c r="D7310" s="3">
        <v>40437.125</v>
      </c>
      <c r="E7310">
        <v>2.1</v>
      </c>
      <c r="F7310">
        <v>1.99141044651</v>
      </c>
      <c r="G7310" s="5">
        <v>0.304908468411203</v>
      </c>
      <c r="I7310">
        <f t="shared" si="114"/>
        <v>0.1085895534900001</v>
      </c>
      <c r="J7310">
        <f>Table2[[#This Row],[Consumption]]+Table2[[#This Row],[Predicted Consumption]]</f>
        <v>4.0914104465100003</v>
      </c>
      <c r="K7310">
        <f>ABS((Table2[[#This Row],[Consumption]]-Table2[[#This Row],[Predicted Consumption]])/Table2[[#This Row],[Consumption]])</f>
        <v>5.1709311185714334E-2</v>
      </c>
    </row>
    <row r="7311" spans="1:11" x14ac:dyDescent="0.25">
      <c r="A7311" s="1">
        <v>40437.135416666664</v>
      </c>
      <c r="B7311">
        <v>1.8</v>
      </c>
      <c r="D7311" s="3">
        <v>40437.135416666664</v>
      </c>
      <c r="E7311">
        <v>1.8</v>
      </c>
      <c r="F7311">
        <v>1.6959646393000001</v>
      </c>
      <c r="G7311" s="5">
        <v>0.32879362202461798</v>
      </c>
      <c r="I7311">
        <f t="shared" si="114"/>
        <v>0.10403536069999997</v>
      </c>
      <c r="J7311">
        <f>Table2[[#This Row],[Consumption]]+Table2[[#This Row],[Predicted Consumption]]</f>
        <v>3.4959646393000003</v>
      </c>
      <c r="K7311">
        <f>ABS((Table2[[#This Row],[Consumption]]-Table2[[#This Row],[Predicted Consumption]])/Table2[[#This Row],[Consumption]])</f>
        <v>5.7797422611111093E-2</v>
      </c>
    </row>
    <row r="7312" spans="1:11" x14ac:dyDescent="0.25">
      <c r="A7312" s="1">
        <v>40437.145833333336</v>
      </c>
      <c r="B7312">
        <v>2</v>
      </c>
      <c r="D7312" s="3">
        <v>40437.145833333336</v>
      </c>
      <c r="E7312">
        <v>2</v>
      </c>
      <c r="F7312">
        <v>2.0999742706400002</v>
      </c>
      <c r="G7312" s="5">
        <v>0.23443851861328699</v>
      </c>
      <c r="I7312">
        <f t="shared" si="114"/>
        <v>9.9974270640000196E-2</v>
      </c>
      <c r="J7312">
        <f>Table2[[#This Row],[Consumption]]+Table2[[#This Row],[Predicted Consumption]]</f>
        <v>4.0999742706400006</v>
      </c>
      <c r="K7312">
        <f>ABS((Table2[[#This Row],[Consumption]]-Table2[[#This Row],[Predicted Consumption]])/Table2[[#This Row],[Consumption]])</f>
        <v>4.9987135320000098E-2</v>
      </c>
    </row>
    <row r="7313" spans="1:11" x14ac:dyDescent="0.25">
      <c r="A7313" s="1">
        <v>40437.15625</v>
      </c>
      <c r="B7313">
        <v>2</v>
      </c>
      <c r="D7313" s="3">
        <v>40437.15625</v>
      </c>
      <c r="E7313">
        <v>2</v>
      </c>
      <c r="F7313">
        <v>1.783193</v>
      </c>
      <c r="G7313" s="5">
        <v>0.27239617509330499</v>
      </c>
      <c r="I7313">
        <f t="shared" si="114"/>
        <v>0.21680699999999997</v>
      </c>
      <c r="J7313">
        <f>Table2[[#This Row],[Consumption]]+Table2[[#This Row],[Predicted Consumption]]</f>
        <v>3.7831929999999998</v>
      </c>
      <c r="K7313">
        <f>ABS((Table2[[#This Row],[Consumption]]-Table2[[#This Row],[Predicted Consumption]])/Table2[[#This Row],[Consumption]])</f>
        <v>0.10840349999999999</v>
      </c>
    </row>
    <row r="7314" spans="1:11" x14ac:dyDescent="0.25">
      <c r="A7314" s="1">
        <v>40437.166666666664</v>
      </c>
      <c r="B7314">
        <v>1.8</v>
      </c>
      <c r="D7314" s="3">
        <v>40437.166666666664</v>
      </c>
      <c r="E7314">
        <v>1.8</v>
      </c>
      <c r="F7314">
        <v>1.9939873125600001</v>
      </c>
      <c r="G7314" s="5">
        <v>0.24188702922038799</v>
      </c>
      <c r="I7314">
        <f t="shared" si="114"/>
        <v>0.19398731256000001</v>
      </c>
      <c r="J7314">
        <f>Table2[[#This Row],[Consumption]]+Table2[[#This Row],[Predicted Consumption]]</f>
        <v>3.7939873125600001</v>
      </c>
      <c r="K7314">
        <f>ABS((Table2[[#This Row],[Consumption]]-Table2[[#This Row],[Predicted Consumption]])/Table2[[#This Row],[Consumption]])</f>
        <v>0.1077707292</v>
      </c>
    </row>
    <row r="7315" spans="1:11" x14ac:dyDescent="0.25">
      <c r="A7315" s="1">
        <v>40437.177083333336</v>
      </c>
      <c r="B7315">
        <v>2</v>
      </c>
      <c r="D7315" s="3">
        <v>40437.177083333336</v>
      </c>
      <c r="E7315">
        <v>2</v>
      </c>
      <c r="F7315">
        <v>1.9957911187899999</v>
      </c>
      <c r="G7315" s="5">
        <v>0.42231187819074001</v>
      </c>
      <c r="I7315">
        <f t="shared" si="114"/>
        <v>4.2088812100000705E-3</v>
      </c>
      <c r="J7315">
        <f>Table2[[#This Row],[Consumption]]+Table2[[#This Row],[Predicted Consumption]]</f>
        <v>3.9957911187899997</v>
      </c>
      <c r="K7315">
        <f>ABS((Table2[[#This Row],[Consumption]]-Table2[[#This Row],[Predicted Consumption]])/Table2[[#This Row],[Consumption]])</f>
        <v>2.1044406050000353E-3</v>
      </c>
    </row>
    <row r="7316" spans="1:11" x14ac:dyDescent="0.25">
      <c r="A7316" s="1">
        <v>40437.1875</v>
      </c>
      <c r="B7316">
        <v>2</v>
      </c>
      <c r="D7316" s="3">
        <v>40437.1875</v>
      </c>
      <c r="E7316">
        <v>2</v>
      </c>
      <c r="F7316">
        <v>1.9957911187899999</v>
      </c>
      <c r="G7316" s="5">
        <v>0.32470889134164399</v>
      </c>
      <c r="I7316">
        <f t="shared" si="114"/>
        <v>4.2088812100000705E-3</v>
      </c>
      <c r="J7316">
        <f>Table2[[#This Row],[Consumption]]+Table2[[#This Row],[Predicted Consumption]]</f>
        <v>3.9957911187899997</v>
      </c>
      <c r="K7316">
        <f>ABS((Table2[[#This Row],[Consumption]]-Table2[[#This Row],[Predicted Consumption]])/Table2[[#This Row],[Consumption]])</f>
        <v>2.1044406050000353E-3</v>
      </c>
    </row>
    <row r="7317" spans="1:11" x14ac:dyDescent="0.25">
      <c r="A7317" s="1">
        <v>40437.197916666664</v>
      </c>
      <c r="B7317">
        <v>1.7</v>
      </c>
      <c r="D7317" s="3">
        <v>40437.197916666664</v>
      </c>
      <c r="E7317">
        <v>1.7</v>
      </c>
      <c r="F7317">
        <v>1.9970537831499999</v>
      </c>
      <c r="G7317" s="5">
        <v>0.396021149267827</v>
      </c>
      <c r="I7317">
        <f t="shared" si="114"/>
        <v>0.29705378314999997</v>
      </c>
      <c r="J7317">
        <f>Table2[[#This Row],[Consumption]]+Table2[[#This Row],[Predicted Consumption]]</f>
        <v>3.6970537831499999</v>
      </c>
      <c r="K7317">
        <f>ABS((Table2[[#This Row],[Consumption]]-Table2[[#This Row],[Predicted Consumption]])/Table2[[#This Row],[Consumption]])</f>
        <v>0.17473751949999999</v>
      </c>
    </row>
    <row r="7318" spans="1:11" x14ac:dyDescent="0.25">
      <c r="A7318" s="1">
        <v>40437.208333333336</v>
      </c>
      <c r="B7318">
        <v>2</v>
      </c>
      <c r="D7318" s="3">
        <v>40437.208333333336</v>
      </c>
      <c r="E7318">
        <v>2</v>
      </c>
      <c r="F7318">
        <v>1.99793764821</v>
      </c>
      <c r="G7318" s="5">
        <v>0.52192587321335204</v>
      </c>
      <c r="I7318">
        <f t="shared" si="114"/>
        <v>2.0623517900000277E-3</v>
      </c>
      <c r="J7318">
        <f>Table2[[#This Row],[Consumption]]+Table2[[#This Row],[Predicted Consumption]]</f>
        <v>3.9979376482099998</v>
      </c>
      <c r="K7318">
        <f>ABS((Table2[[#This Row],[Consumption]]-Table2[[#This Row],[Predicted Consumption]])/Table2[[#This Row],[Consumption]])</f>
        <v>1.0311758950000138E-3</v>
      </c>
    </row>
    <row r="7319" spans="1:11" x14ac:dyDescent="0.25">
      <c r="A7319" s="1">
        <v>40437.21875</v>
      </c>
      <c r="B7319">
        <v>4.8</v>
      </c>
      <c r="D7319" s="3">
        <v>40437.21875</v>
      </c>
      <c r="E7319">
        <v>4.8</v>
      </c>
      <c r="F7319">
        <v>1.99793764821</v>
      </c>
      <c r="G7319" s="5">
        <v>0.41988101794444299</v>
      </c>
      <c r="I7319">
        <f t="shared" si="114"/>
        <v>2.8020623517900001</v>
      </c>
      <c r="J7319">
        <f>Table2[[#This Row],[Consumption]]+Table2[[#This Row],[Predicted Consumption]]</f>
        <v>6.7979376482099996</v>
      </c>
      <c r="K7319">
        <f>ABS((Table2[[#This Row],[Consumption]]-Table2[[#This Row],[Predicted Consumption]])/Table2[[#This Row],[Consumption]])</f>
        <v>0.58376298995625009</v>
      </c>
    </row>
    <row r="7320" spans="1:11" x14ac:dyDescent="0.25">
      <c r="A7320" s="1">
        <v>40437.229166666664</v>
      </c>
      <c r="B7320">
        <v>6</v>
      </c>
      <c r="D7320" s="3">
        <v>40437.229166666664</v>
      </c>
      <c r="E7320">
        <v>6</v>
      </c>
      <c r="F7320">
        <v>1.3</v>
      </c>
      <c r="G7320" s="5">
        <v>0.385098296494087</v>
      </c>
      <c r="I7320">
        <f t="shared" si="114"/>
        <v>4.7</v>
      </c>
      <c r="J7320">
        <f>Table2[[#This Row],[Consumption]]+Table2[[#This Row],[Predicted Consumption]]</f>
        <v>7.3</v>
      </c>
      <c r="K7320">
        <f>ABS((Table2[[#This Row],[Consumption]]-Table2[[#This Row],[Predicted Consumption]])/Table2[[#This Row],[Consumption]])</f>
        <v>0.78333333333333333</v>
      </c>
    </row>
    <row r="7321" spans="1:11" x14ac:dyDescent="0.25">
      <c r="A7321" s="1">
        <v>40437.239583333336</v>
      </c>
      <c r="B7321">
        <v>6.8</v>
      </c>
      <c r="D7321" s="3">
        <v>40437.239583333336</v>
      </c>
      <c r="E7321">
        <v>6.8</v>
      </c>
      <c r="F7321">
        <v>5.9327532031999999</v>
      </c>
      <c r="G7321" s="5">
        <v>0.28793379424073001</v>
      </c>
      <c r="I7321">
        <f t="shared" si="114"/>
        <v>0.86724679679999994</v>
      </c>
      <c r="J7321">
        <f>Table2[[#This Row],[Consumption]]+Table2[[#This Row],[Predicted Consumption]]</f>
        <v>12.7327532032</v>
      </c>
      <c r="K7321">
        <f>ABS((Table2[[#This Row],[Consumption]]-Table2[[#This Row],[Predicted Consumption]])/Table2[[#This Row],[Consumption]])</f>
        <v>0.12753629364705882</v>
      </c>
    </row>
    <row r="7322" spans="1:11" x14ac:dyDescent="0.25">
      <c r="A7322" s="1">
        <v>40437.25</v>
      </c>
      <c r="B7322">
        <v>9.8000000000000007</v>
      </c>
      <c r="D7322" s="3">
        <v>40437.25</v>
      </c>
      <c r="E7322">
        <v>9.8000000000000007</v>
      </c>
      <c r="F7322">
        <v>6.0035114759199999</v>
      </c>
      <c r="G7322" s="5">
        <v>0.41422854068794301</v>
      </c>
      <c r="I7322">
        <f t="shared" si="114"/>
        <v>3.7964885240800008</v>
      </c>
      <c r="J7322">
        <f>Table2[[#This Row],[Consumption]]+Table2[[#This Row],[Predicted Consumption]]</f>
        <v>15.803511475920001</v>
      </c>
      <c r="K7322">
        <f>ABS((Table2[[#This Row],[Consumption]]-Table2[[#This Row],[Predicted Consumption]])/Table2[[#This Row],[Consumption]])</f>
        <v>0.38739678817142864</v>
      </c>
    </row>
    <row r="7323" spans="1:11" x14ac:dyDescent="0.25">
      <c r="A7323" s="1">
        <v>40437.260416666664</v>
      </c>
      <c r="B7323">
        <v>9.5</v>
      </c>
      <c r="D7323" s="3">
        <v>40437.260416666664</v>
      </c>
      <c r="E7323">
        <v>9.5</v>
      </c>
      <c r="F7323">
        <v>9.6999999632999998</v>
      </c>
      <c r="G7323" s="5">
        <v>0.472176733557296</v>
      </c>
      <c r="I7323">
        <f t="shared" si="114"/>
        <v>0.19999996329999981</v>
      </c>
      <c r="J7323">
        <f>Table2[[#This Row],[Consumption]]+Table2[[#This Row],[Predicted Consumption]]</f>
        <v>19.199999963300002</v>
      </c>
      <c r="K7323">
        <f>ABS((Table2[[#This Row],[Consumption]]-Table2[[#This Row],[Predicted Consumption]])/Table2[[#This Row],[Consumption]])</f>
        <v>2.1052627715789453E-2</v>
      </c>
    </row>
    <row r="7324" spans="1:11" x14ac:dyDescent="0.25">
      <c r="A7324" s="1">
        <v>40437.270833333336</v>
      </c>
      <c r="B7324">
        <v>10.5</v>
      </c>
      <c r="D7324" s="3">
        <v>40437.270833333336</v>
      </c>
      <c r="E7324">
        <v>10.5</v>
      </c>
      <c r="F7324">
        <v>10.0999995543</v>
      </c>
      <c r="G7324" s="5">
        <v>0.34268535166703101</v>
      </c>
      <c r="I7324">
        <f t="shared" si="114"/>
        <v>0.40000044569999993</v>
      </c>
      <c r="J7324">
        <f>Table2[[#This Row],[Consumption]]+Table2[[#This Row],[Predicted Consumption]]</f>
        <v>20.599999554299998</v>
      </c>
      <c r="K7324">
        <f>ABS((Table2[[#This Row],[Consumption]]-Table2[[#This Row],[Predicted Consumption]])/Table2[[#This Row],[Consumption]])</f>
        <v>3.8095280542857136E-2</v>
      </c>
    </row>
    <row r="7325" spans="1:11" x14ac:dyDescent="0.25">
      <c r="A7325" s="1">
        <v>40437.28125</v>
      </c>
      <c r="B7325">
        <v>10</v>
      </c>
      <c r="D7325" s="3">
        <v>40437.28125</v>
      </c>
      <c r="E7325">
        <v>10</v>
      </c>
      <c r="F7325">
        <v>9.9999999633000005</v>
      </c>
      <c r="G7325" s="5">
        <v>0.26319096916170498</v>
      </c>
      <c r="I7325">
        <f t="shared" si="114"/>
        <v>3.6699999483857937E-8</v>
      </c>
      <c r="J7325">
        <f>Table2[[#This Row],[Consumption]]+Table2[[#This Row],[Predicted Consumption]]</f>
        <v>19.999999963299999</v>
      </c>
      <c r="K7325">
        <f>ABS((Table2[[#This Row],[Consumption]]-Table2[[#This Row],[Predicted Consumption]])/Table2[[#This Row],[Consumption]])</f>
        <v>3.6699999483857938E-9</v>
      </c>
    </row>
    <row r="7326" spans="1:11" x14ac:dyDescent="0.25">
      <c r="A7326" s="1">
        <v>40437.291666666664</v>
      </c>
      <c r="B7326">
        <v>10.199999999999999</v>
      </c>
      <c r="D7326" s="3">
        <v>40437.291666666664</v>
      </c>
      <c r="E7326">
        <v>10.199999999999999</v>
      </c>
      <c r="F7326">
        <v>9.4999999997500009</v>
      </c>
      <c r="G7326" s="5">
        <v>0.29043641490527899</v>
      </c>
      <c r="I7326">
        <f t="shared" si="114"/>
        <v>0.70000000024999842</v>
      </c>
      <c r="J7326">
        <f>Table2[[#This Row],[Consumption]]+Table2[[#This Row],[Predicted Consumption]]</f>
        <v>19.699999999749998</v>
      </c>
      <c r="K7326">
        <f>ABS((Table2[[#This Row],[Consumption]]-Table2[[#This Row],[Predicted Consumption]])/Table2[[#This Row],[Consumption]])</f>
        <v>6.8627451004901807E-2</v>
      </c>
    </row>
    <row r="7327" spans="1:11" x14ac:dyDescent="0.25">
      <c r="A7327" s="1">
        <v>40437.302083333336</v>
      </c>
      <c r="B7327">
        <v>10</v>
      </c>
      <c r="D7327" s="3">
        <v>40437.302083333336</v>
      </c>
      <c r="E7327">
        <v>10</v>
      </c>
      <c r="F7327">
        <v>9.4999999997500009</v>
      </c>
      <c r="G7327" s="5">
        <v>0.75094676710970698</v>
      </c>
      <c r="I7327">
        <f t="shared" si="114"/>
        <v>0.50000000024999913</v>
      </c>
      <c r="J7327">
        <f>Table2[[#This Row],[Consumption]]+Table2[[#This Row],[Predicted Consumption]]</f>
        <v>19.499999999750003</v>
      </c>
      <c r="K7327">
        <f>ABS((Table2[[#This Row],[Consumption]]-Table2[[#This Row],[Predicted Consumption]])/Table2[[#This Row],[Consumption]])</f>
        <v>5.0000000024999915E-2</v>
      </c>
    </row>
    <row r="7328" spans="1:11" x14ac:dyDescent="0.25">
      <c r="A7328" s="1">
        <v>40437.3125</v>
      </c>
      <c r="B7328">
        <v>9.6</v>
      </c>
      <c r="D7328" s="3">
        <v>40437.3125</v>
      </c>
      <c r="E7328">
        <v>9.6</v>
      </c>
      <c r="F7328">
        <v>10.1999999251</v>
      </c>
      <c r="G7328" s="5">
        <v>0.524993559820077</v>
      </c>
      <c r="I7328">
        <f t="shared" si="114"/>
        <v>0.59999992510000055</v>
      </c>
      <c r="J7328">
        <f>Table2[[#This Row],[Consumption]]+Table2[[#This Row],[Predicted Consumption]]</f>
        <v>19.7999999251</v>
      </c>
      <c r="K7328">
        <f>ABS((Table2[[#This Row],[Consumption]]-Table2[[#This Row],[Predicted Consumption]])/Table2[[#This Row],[Consumption]])</f>
        <v>6.2499992197916729E-2</v>
      </c>
    </row>
    <row r="7329" spans="1:11" x14ac:dyDescent="0.25">
      <c r="A7329" s="1">
        <v>40437.322916666664</v>
      </c>
      <c r="B7329">
        <v>8.5</v>
      </c>
      <c r="D7329" s="3">
        <v>40437.322916666664</v>
      </c>
      <c r="E7329">
        <v>8.5</v>
      </c>
      <c r="F7329">
        <v>9.6999999632999998</v>
      </c>
      <c r="G7329" s="5">
        <v>0.28993530256336902</v>
      </c>
      <c r="I7329">
        <f t="shared" si="114"/>
        <v>1.1999999632999998</v>
      </c>
      <c r="J7329">
        <f>Table2[[#This Row],[Consumption]]+Table2[[#This Row],[Predicted Consumption]]</f>
        <v>18.199999963300002</v>
      </c>
      <c r="K7329">
        <f>ABS((Table2[[#This Row],[Consumption]]-Table2[[#This Row],[Predicted Consumption]])/Table2[[#This Row],[Consumption]])</f>
        <v>0.14117646627058822</v>
      </c>
    </row>
    <row r="7330" spans="1:11" x14ac:dyDescent="0.25">
      <c r="A7330" s="1">
        <v>40437.333333333336</v>
      </c>
      <c r="B7330">
        <v>8.4</v>
      </c>
      <c r="D7330" s="3">
        <v>40437.333333333336</v>
      </c>
      <c r="E7330">
        <v>8.4</v>
      </c>
      <c r="F7330">
        <v>8.8999813825</v>
      </c>
      <c r="G7330" s="5">
        <v>0.592035682694942</v>
      </c>
      <c r="I7330">
        <f t="shared" si="114"/>
        <v>0.49998138249999968</v>
      </c>
      <c r="J7330">
        <f>Table2[[#This Row],[Consumption]]+Table2[[#This Row],[Predicted Consumption]]</f>
        <v>17.2999813825</v>
      </c>
      <c r="K7330">
        <f>ABS((Table2[[#This Row],[Consumption]]-Table2[[#This Row],[Predicted Consumption]])/Table2[[#This Row],[Consumption]])</f>
        <v>5.9521593154761868E-2</v>
      </c>
    </row>
    <row r="7331" spans="1:11" x14ac:dyDescent="0.25">
      <c r="A7331" s="1">
        <v>40437.34375</v>
      </c>
      <c r="B7331">
        <v>8.5</v>
      </c>
      <c r="D7331" s="3">
        <v>40437.34375</v>
      </c>
      <c r="E7331">
        <v>8.5</v>
      </c>
      <c r="F7331">
        <v>9.0999882681400006</v>
      </c>
      <c r="G7331" s="5">
        <v>0.30871541161309002</v>
      </c>
      <c r="I7331">
        <f t="shared" si="114"/>
        <v>0.59998826814000061</v>
      </c>
      <c r="J7331">
        <f>Table2[[#This Row],[Consumption]]+Table2[[#This Row],[Predicted Consumption]]</f>
        <v>17.599988268140002</v>
      </c>
      <c r="K7331">
        <f>ABS((Table2[[#This Row],[Consumption]]-Table2[[#This Row],[Predicted Consumption]])/Table2[[#This Row],[Consumption]])</f>
        <v>7.0586855075294191E-2</v>
      </c>
    </row>
    <row r="7332" spans="1:11" x14ac:dyDescent="0.25">
      <c r="A7332" s="1">
        <v>40437.354166666664</v>
      </c>
      <c r="B7332">
        <v>9</v>
      </c>
      <c r="D7332" s="3">
        <v>40437.354166666664</v>
      </c>
      <c r="E7332">
        <v>9</v>
      </c>
      <c r="F7332">
        <v>3.7413435700000002</v>
      </c>
      <c r="G7332" s="5">
        <v>0.272890789122615</v>
      </c>
      <c r="I7332">
        <f t="shared" si="114"/>
        <v>5.2586564300000003</v>
      </c>
      <c r="J7332">
        <f>Table2[[#This Row],[Consumption]]+Table2[[#This Row],[Predicted Consumption]]</f>
        <v>12.74134357</v>
      </c>
      <c r="K7332">
        <f>ABS((Table2[[#This Row],[Consumption]]-Table2[[#This Row],[Predicted Consumption]])/Table2[[#This Row],[Consumption]])</f>
        <v>0.58429515888888894</v>
      </c>
    </row>
    <row r="7333" spans="1:11" x14ac:dyDescent="0.25">
      <c r="A7333" s="1">
        <v>40437.364583333336</v>
      </c>
      <c r="B7333">
        <v>10</v>
      </c>
      <c r="D7333" s="3">
        <v>40437.364583333336</v>
      </c>
      <c r="E7333">
        <v>10</v>
      </c>
      <c r="F7333">
        <v>8.6998357875199996</v>
      </c>
      <c r="G7333" s="5">
        <v>0.19774648890581301</v>
      </c>
      <c r="I7333">
        <f t="shared" si="114"/>
        <v>1.3001642124800004</v>
      </c>
      <c r="J7333">
        <f>Table2[[#This Row],[Consumption]]+Table2[[#This Row],[Predicted Consumption]]</f>
        <v>18.699835787520001</v>
      </c>
      <c r="K7333">
        <f>ABS((Table2[[#This Row],[Consumption]]-Table2[[#This Row],[Predicted Consumption]])/Table2[[#This Row],[Consumption]])</f>
        <v>0.13001642124800003</v>
      </c>
    </row>
    <row r="7334" spans="1:11" x14ac:dyDescent="0.25">
      <c r="A7334" s="1">
        <v>40437.375</v>
      </c>
      <c r="B7334">
        <v>10.5</v>
      </c>
      <c r="D7334" s="3">
        <v>40437.375</v>
      </c>
      <c r="E7334">
        <v>10.5</v>
      </c>
      <c r="F7334">
        <v>9.5999993633200003</v>
      </c>
      <c r="G7334" s="5">
        <v>0.35068642805393202</v>
      </c>
      <c r="I7334">
        <f t="shared" si="114"/>
        <v>0.90000063667999974</v>
      </c>
      <c r="J7334">
        <f>Table2[[#This Row],[Consumption]]+Table2[[#This Row],[Predicted Consumption]]</f>
        <v>20.099999363320002</v>
      </c>
      <c r="K7334">
        <f>ABS((Table2[[#This Row],[Consumption]]-Table2[[#This Row],[Predicted Consumption]])/Table2[[#This Row],[Consumption]])</f>
        <v>8.5714346350476173E-2</v>
      </c>
    </row>
    <row r="7335" spans="1:11" x14ac:dyDescent="0.25">
      <c r="A7335" s="1">
        <v>40437.385416666664</v>
      </c>
      <c r="B7335">
        <v>12.2</v>
      </c>
      <c r="D7335" s="3">
        <v>40437.385416666664</v>
      </c>
      <c r="E7335">
        <v>12.2</v>
      </c>
      <c r="F7335">
        <v>9.9999999874099998</v>
      </c>
      <c r="G7335" s="5">
        <v>0.71111186548157901</v>
      </c>
      <c r="I7335">
        <f t="shared" si="114"/>
        <v>2.2000000125899994</v>
      </c>
      <c r="J7335">
        <f>Table2[[#This Row],[Consumption]]+Table2[[#This Row],[Predicted Consumption]]</f>
        <v>22.199999987409999</v>
      </c>
      <c r="K7335">
        <f>ABS((Table2[[#This Row],[Consumption]]-Table2[[#This Row],[Predicted Consumption]])/Table2[[#This Row],[Consumption]])</f>
        <v>0.1803278698844262</v>
      </c>
    </row>
    <row r="7336" spans="1:11" x14ac:dyDescent="0.25">
      <c r="A7336" s="1">
        <v>40437.395833333336</v>
      </c>
      <c r="B7336">
        <v>11.3</v>
      </c>
      <c r="D7336" s="3">
        <v>40437.395833333336</v>
      </c>
      <c r="E7336">
        <v>11.3</v>
      </c>
      <c r="I7336">
        <f t="shared" si="114"/>
        <v>11.3</v>
      </c>
      <c r="J7336">
        <f>Table2[[#This Row],[Consumption]]+Table2[[#This Row],[Predicted Consumption]]</f>
        <v>11.3</v>
      </c>
      <c r="K7336">
        <f>ABS((Table2[[#This Row],[Consumption]]-Table2[[#This Row],[Predicted Consumption]])/Table2[[#This Row],[Consumption]])</f>
        <v>1</v>
      </c>
    </row>
    <row r="7337" spans="1:11" x14ac:dyDescent="0.25">
      <c r="A7337" s="1">
        <v>40437.40625</v>
      </c>
      <c r="B7337">
        <v>12.8</v>
      </c>
      <c r="D7337" s="3">
        <v>40437.40625</v>
      </c>
      <c r="E7337">
        <v>12.8</v>
      </c>
      <c r="F7337">
        <v>12.397906325399999</v>
      </c>
      <c r="G7337" s="5">
        <v>0.70798156557638803</v>
      </c>
      <c r="I7337">
        <f t="shared" si="114"/>
        <v>0.40209367460000145</v>
      </c>
      <c r="J7337">
        <f>Table2[[#This Row],[Consumption]]+Table2[[#This Row],[Predicted Consumption]]</f>
        <v>25.197906325399998</v>
      </c>
      <c r="K7337">
        <f>ABS((Table2[[#This Row],[Consumption]]-Table2[[#This Row],[Predicted Consumption]])/Table2[[#This Row],[Consumption]])</f>
        <v>3.1413568328125113E-2</v>
      </c>
    </row>
    <row r="7338" spans="1:11" x14ac:dyDescent="0.25">
      <c r="A7338" s="1">
        <v>40437.416666666664</v>
      </c>
      <c r="B7338">
        <v>12.7</v>
      </c>
      <c r="D7338" s="3">
        <v>40437.416666666664</v>
      </c>
      <c r="E7338">
        <v>12.7</v>
      </c>
      <c r="F7338">
        <v>12.594077022600001</v>
      </c>
      <c r="G7338" s="5">
        <v>0.39293581417215301</v>
      </c>
      <c r="I7338">
        <f t="shared" si="114"/>
        <v>0.10592297739999879</v>
      </c>
      <c r="J7338">
        <f>Table2[[#This Row],[Consumption]]+Table2[[#This Row],[Predicted Consumption]]</f>
        <v>25.2940770226</v>
      </c>
      <c r="K7338">
        <f>ABS((Table2[[#This Row],[Consumption]]-Table2[[#This Row],[Predicted Consumption]])/Table2[[#This Row],[Consumption]])</f>
        <v>8.3403919212597481E-3</v>
      </c>
    </row>
    <row r="7339" spans="1:11" x14ac:dyDescent="0.25">
      <c r="A7339" s="1">
        <v>40437.427083333336</v>
      </c>
      <c r="B7339">
        <v>12.8</v>
      </c>
      <c r="D7339" s="3">
        <v>40437.427083333336</v>
      </c>
      <c r="E7339">
        <v>12.8</v>
      </c>
      <c r="F7339">
        <v>12.191857800899999</v>
      </c>
      <c r="G7339" s="5">
        <v>0.60041380836203695</v>
      </c>
      <c r="I7339">
        <f t="shared" si="114"/>
        <v>0.60814219910000133</v>
      </c>
      <c r="J7339">
        <f>Table2[[#This Row],[Consumption]]+Table2[[#This Row],[Predicted Consumption]]</f>
        <v>24.9918578009</v>
      </c>
      <c r="K7339">
        <f>ABS((Table2[[#This Row],[Consumption]]-Table2[[#This Row],[Predicted Consumption]])/Table2[[#This Row],[Consumption]])</f>
        <v>4.7511109304687604E-2</v>
      </c>
    </row>
    <row r="7340" spans="1:11" x14ac:dyDescent="0.25">
      <c r="A7340" s="1">
        <v>40437.4375</v>
      </c>
      <c r="B7340">
        <v>11.8</v>
      </c>
      <c r="D7340" s="3">
        <v>40437.4375</v>
      </c>
      <c r="E7340">
        <v>11.8</v>
      </c>
      <c r="F7340">
        <v>12.6258539158</v>
      </c>
      <c r="G7340" s="5">
        <v>0.888760990617257</v>
      </c>
      <c r="I7340">
        <f t="shared" si="114"/>
        <v>0.82585391579999978</v>
      </c>
      <c r="J7340">
        <f>Table2[[#This Row],[Consumption]]+Table2[[#This Row],[Predicted Consumption]]</f>
        <v>24.425853915800001</v>
      </c>
      <c r="K7340">
        <f>ABS((Table2[[#This Row],[Consumption]]-Table2[[#This Row],[Predicted Consumption]])/Table2[[#This Row],[Consumption]])</f>
        <v>6.9987619983050822E-2</v>
      </c>
    </row>
    <row r="7341" spans="1:11" x14ac:dyDescent="0.25">
      <c r="A7341" s="1">
        <v>40437.447916666664</v>
      </c>
      <c r="B7341">
        <v>11.9</v>
      </c>
      <c r="D7341" s="3">
        <v>40437.447916666664</v>
      </c>
      <c r="E7341">
        <v>11.9</v>
      </c>
      <c r="F7341">
        <v>10.799491723299999</v>
      </c>
      <c r="G7341" s="5">
        <v>0.22505152448652299</v>
      </c>
      <c r="I7341">
        <f t="shared" si="114"/>
        <v>1.1005082767000012</v>
      </c>
      <c r="J7341">
        <f>Table2[[#This Row],[Consumption]]+Table2[[#This Row],[Predicted Consumption]]</f>
        <v>22.6994917233</v>
      </c>
      <c r="K7341">
        <f>ABS((Table2[[#This Row],[Consumption]]-Table2[[#This Row],[Predicted Consumption]])/Table2[[#This Row],[Consumption]])</f>
        <v>9.2479687117647161E-2</v>
      </c>
    </row>
    <row r="7342" spans="1:11" x14ac:dyDescent="0.25">
      <c r="A7342" s="1">
        <v>40437.458333333336</v>
      </c>
      <c r="B7342">
        <v>12</v>
      </c>
      <c r="D7342" s="3">
        <v>40437.458333333336</v>
      </c>
      <c r="E7342">
        <v>12</v>
      </c>
      <c r="F7342">
        <v>11.2996855559</v>
      </c>
      <c r="G7342" s="5">
        <v>0.26244215454391201</v>
      </c>
      <c r="I7342">
        <f t="shared" si="114"/>
        <v>0.70031444409999999</v>
      </c>
      <c r="J7342">
        <f>Table2[[#This Row],[Consumption]]+Table2[[#This Row],[Predicted Consumption]]</f>
        <v>23.299685555899998</v>
      </c>
      <c r="K7342">
        <f>ABS((Table2[[#This Row],[Consumption]]-Table2[[#This Row],[Predicted Consumption]])/Table2[[#This Row],[Consumption]])</f>
        <v>5.835953700833333E-2</v>
      </c>
    </row>
    <row r="7343" spans="1:11" x14ac:dyDescent="0.25">
      <c r="A7343" s="1">
        <v>40437.46875</v>
      </c>
      <c r="B7343">
        <v>12.3</v>
      </c>
      <c r="D7343" s="3">
        <v>40437.46875</v>
      </c>
      <c r="E7343">
        <v>12.3</v>
      </c>
      <c r="F7343">
        <v>11.8999729501</v>
      </c>
      <c r="G7343" s="5">
        <v>0.345221476996737</v>
      </c>
      <c r="I7343">
        <f t="shared" si="114"/>
        <v>0.40002704990000026</v>
      </c>
      <c r="J7343">
        <f>Table2[[#This Row],[Consumption]]+Table2[[#This Row],[Predicted Consumption]]</f>
        <v>24.199972950100001</v>
      </c>
      <c r="K7343">
        <f>ABS((Table2[[#This Row],[Consumption]]-Table2[[#This Row],[Predicted Consumption]])/Table2[[#This Row],[Consumption]])</f>
        <v>3.2522524382113838E-2</v>
      </c>
    </row>
    <row r="7344" spans="1:11" x14ac:dyDescent="0.25">
      <c r="A7344" s="1">
        <v>40437.479166666664</v>
      </c>
      <c r="B7344">
        <v>12.9</v>
      </c>
      <c r="D7344" s="3">
        <v>40437.479166666664</v>
      </c>
      <c r="E7344">
        <v>12.9</v>
      </c>
      <c r="F7344">
        <v>11.2996855559</v>
      </c>
      <c r="G7344" s="5">
        <v>0.34599677510279297</v>
      </c>
      <c r="I7344">
        <f t="shared" si="114"/>
        <v>1.6003144441000003</v>
      </c>
      <c r="J7344">
        <f>Table2[[#This Row],[Consumption]]+Table2[[#This Row],[Predicted Consumption]]</f>
        <v>24.1996855559</v>
      </c>
      <c r="K7344">
        <f>ABS((Table2[[#This Row],[Consumption]]-Table2[[#This Row],[Predicted Consumption]])/Table2[[#This Row],[Consumption]])</f>
        <v>0.12405538326356591</v>
      </c>
    </row>
    <row r="7345" spans="1:11" x14ac:dyDescent="0.25">
      <c r="A7345" s="1">
        <v>40437.489583333336</v>
      </c>
      <c r="B7345">
        <v>12</v>
      </c>
      <c r="D7345" s="3">
        <v>40437.489583333336</v>
      </c>
      <c r="E7345">
        <v>12</v>
      </c>
      <c r="F7345">
        <v>12.298973913799999</v>
      </c>
      <c r="G7345" s="5">
        <v>0.92175238784440905</v>
      </c>
      <c r="I7345">
        <f t="shared" si="114"/>
        <v>0.29897391379999938</v>
      </c>
      <c r="J7345">
        <f>Table2[[#This Row],[Consumption]]+Table2[[#This Row],[Predicted Consumption]]</f>
        <v>24.298973913799998</v>
      </c>
      <c r="K7345">
        <f>ABS((Table2[[#This Row],[Consumption]]-Table2[[#This Row],[Predicted Consumption]])/Table2[[#This Row],[Consumption]])</f>
        <v>2.4914492816666616E-2</v>
      </c>
    </row>
    <row r="7346" spans="1:11" x14ac:dyDescent="0.25">
      <c r="A7346" s="1">
        <v>40437.5</v>
      </c>
      <c r="B7346">
        <v>12.2</v>
      </c>
      <c r="D7346" s="3">
        <v>40437.5</v>
      </c>
      <c r="E7346">
        <v>12.2</v>
      </c>
      <c r="F7346">
        <v>12.298973913799999</v>
      </c>
      <c r="G7346" s="5">
        <v>0.44172191745650702</v>
      </c>
      <c r="I7346">
        <f t="shared" si="114"/>
        <v>9.8973913800000091E-2</v>
      </c>
      <c r="J7346">
        <f>Table2[[#This Row],[Consumption]]+Table2[[#This Row],[Predicted Consumption]]</f>
        <v>24.4989739138</v>
      </c>
      <c r="K7346">
        <f>ABS((Table2[[#This Row],[Consumption]]-Table2[[#This Row],[Predicted Consumption]])/Table2[[#This Row],[Consumption]])</f>
        <v>8.1126158852459097E-3</v>
      </c>
    </row>
    <row r="7347" spans="1:11" x14ac:dyDescent="0.25">
      <c r="A7347" s="1">
        <v>40437.510416666664</v>
      </c>
      <c r="B7347">
        <v>10.6</v>
      </c>
      <c r="D7347" s="3">
        <v>40437.510416666664</v>
      </c>
      <c r="E7347">
        <v>10.6</v>
      </c>
      <c r="F7347">
        <v>11.2996855559</v>
      </c>
      <c r="G7347" s="5">
        <v>0.45722001353046499</v>
      </c>
      <c r="I7347">
        <f t="shared" si="114"/>
        <v>0.69968555590000037</v>
      </c>
      <c r="J7347">
        <f>Table2[[#This Row],[Consumption]]+Table2[[#This Row],[Predicted Consumption]]</f>
        <v>21.8996855559</v>
      </c>
      <c r="K7347">
        <f>ABS((Table2[[#This Row],[Consumption]]-Table2[[#This Row],[Predicted Consumption]])/Table2[[#This Row],[Consumption]])</f>
        <v>6.600807131132079E-2</v>
      </c>
    </row>
    <row r="7348" spans="1:11" x14ac:dyDescent="0.25">
      <c r="A7348" s="1">
        <v>40437.520833333336</v>
      </c>
      <c r="B7348">
        <v>9.9</v>
      </c>
      <c r="D7348" s="3">
        <v>40437.520833333336</v>
      </c>
      <c r="E7348">
        <v>9.9</v>
      </c>
      <c r="F7348">
        <v>12.194300460599999</v>
      </c>
      <c r="G7348" s="5">
        <v>0.36737457611822499</v>
      </c>
      <c r="I7348">
        <f t="shared" si="114"/>
        <v>2.2943004605999988</v>
      </c>
      <c r="J7348">
        <f>Table2[[#This Row],[Consumption]]+Table2[[#This Row],[Predicted Consumption]]</f>
        <v>22.0943004606</v>
      </c>
      <c r="K7348">
        <f>ABS((Table2[[#This Row],[Consumption]]-Table2[[#This Row],[Predicted Consumption]])/Table2[[#This Row],[Consumption]])</f>
        <v>0.23174752127272716</v>
      </c>
    </row>
    <row r="7349" spans="1:11" x14ac:dyDescent="0.25">
      <c r="A7349" s="1">
        <v>40437.53125</v>
      </c>
      <c r="B7349">
        <v>9.4</v>
      </c>
      <c r="D7349" s="3">
        <v>40437.53125</v>
      </c>
      <c r="E7349">
        <v>9.4</v>
      </c>
      <c r="F7349">
        <v>10.499992269</v>
      </c>
      <c r="G7349" s="5">
        <v>0.25587661414291502</v>
      </c>
      <c r="I7349">
        <f t="shared" si="114"/>
        <v>1.0999922689999995</v>
      </c>
      <c r="J7349">
        <f>Table2[[#This Row],[Consumption]]+Table2[[#This Row],[Predicted Consumption]]</f>
        <v>19.899992269000002</v>
      </c>
      <c r="K7349">
        <f>ABS((Table2[[#This Row],[Consumption]]-Table2[[#This Row],[Predicted Consumption]])/Table2[[#This Row],[Consumption]])</f>
        <v>0.11702045414893611</v>
      </c>
    </row>
    <row r="7350" spans="1:11" x14ac:dyDescent="0.25">
      <c r="A7350" s="1">
        <v>40437.541666666664</v>
      </c>
      <c r="B7350">
        <v>9.6999999999999993</v>
      </c>
      <c r="D7350" s="3">
        <v>40437.541666666664</v>
      </c>
      <c r="E7350">
        <v>9.6999999999999993</v>
      </c>
      <c r="F7350">
        <v>10.499992269</v>
      </c>
      <c r="G7350" s="5">
        <v>0.51334205848972403</v>
      </c>
      <c r="I7350">
        <f t="shared" si="114"/>
        <v>0.79999226900000053</v>
      </c>
      <c r="J7350">
        <f>Table2[[#This Row],[Consumption]]+Table2[[#This Row],[Predicted Consumption]]</f>
        <v>20.199992268999999</v>
      </c>
      <c r="K7350">
        <f>ABS((Table2[[#This Row],[Consumption]]-Table2[[#This Row],[Predicted Consumption]])/Table2[[#This Row],[Consumption]])</f>
        <v>8.2473429793814487E-2</v>
      </c>
    </row>
    <row r="7351" spans="1:11" x14ac:dyDescent="0.25">
      <c r="A7351" s="1">
        <v>40437.552083333336</v>
      </c>
      <c r="B7351">
        <v>9.6999999999999993</v>
      </c>
      <c r="D7351" s="3">
        <v>40437.552083333336</v>
      </c>
      <c r="E7351">
        <v>9.6999999999999993</v>
      </c>
      <c r="F7351">
        <v>9.4999999997500009</v>
      </c>
      <c r="G7351" s="5">
        <v>0.12682363210501499</v>
      </c>
      <c r="I7351">
        <f t="shared" si="114"/>
        <v>0.20000000024999842</v>
      </c>
      <c r="J7351">
        <f>Table2[[#This Row],[Consumption]]+Table2[[#This Row],[Predicted Consumption]]</f>
        <v>19.199999999749998</v>
      </c>
      <c r="K7351">
        <f>ABS((Table2[[#This Row],[Consumption]]-Table2[[#This Row],[Predicted Consumption]])/Table2[[#This Row],[Consumption]])</f>
        <v>2.0618556726803964E-2</v>
      </c>
    </row>
    <row r="7352" spans="1:11" x14ac:dyDescent="0.25">
      <c r="A7352" s="1">
        <v>40437.5625</v>
      </c>
      <c r="B7352">
        <v>10.1</v>
      </c>
      <c r="D7352" s="3">
        <v>40437.5625</v>
      </c>
      <c r="E7352">
        <v>10.1</v>
      </c>
      <c r="F7352">
        <v>9.4999999997500009</v>
      </c>
      <c r="G7352" s="5">
        <v>0.461162297769735</v>
      </c>
      <c r="I7352">
        <f t="shared" si="114"/>
        <v>0.60000000024999878</v>
      </c>
      <c r="J7352">
        <f>Table2[[#This Row],[Consumption]]+Table2[[#This Row],[Predicted Consumption]]</f>
        <v>19.599999999750001</v>
      </c>
      <c r="K7352">
        <f>ABS((Table2[[#This Row],[Consumption]]-Table2[[#This Row],[Predicted Consumption]])/Table2[[#This Row],[Consumption]])</f>
        <v>5.9405940618811763E-2</v>
      </c>
    </row>
    <row r="7353" spans="1:11" x14ac:dyDescent="0.25">
      <c r="A7353" s="1">
        <v>40437.572916666664</v>
      </c>
      <c r="B7353">
        <v>10</v>
      </c>
      <c r="D7353" s="3">
        <v>40437.572916666664</v>
      </c>
      <c r="E7353">
        <v>10</v>
      </c>
      <c r="F7353">
        <v>9.9999999874099998</v>
      </c>
      <c r="G7353" s="5">
        <v>0.54916414770851696</v>
      </c>
      <c r="I7353">
        <f t="shared" si="114"/>
        <v>1.2590000153522851E-8</v>
      </c>
      <c r="J7353">
        <f>Table2[[#This Row],[Consumption]]+Table2[[#This Row],[Predicted Consumption]]</f>
        <v>19.99999998741</v>
      </c>
      <c r="K7353">
        <f>ABS((Table2[[#This Row],[Consumption]]-Table2[[#This Row],[Predicted Consumption]])/Table2[[#This Row],[Consumption]])</f>
        <v>1.2590000153522851E-9</v>
      </c>
    </row>
    <row r="7354" spans="1:11" x14ac:dyDescent="0.25">
      <c r="A7354" s="1">
        <v>40437.583333333336</v>
      </c>
      <c r="B7354">
        <v>9.8000000000000007</v>
      </c>
      <c r="D7354" s="3">
        <v>40437.583333333336</v>
      </c>
      <c r="E7354">
        <v>9.8000000000000007</v>
      </c>
      <c r="F7354">
        <v>10.699996950499999</v>
      </c>
      <c r="G7354" s="5">
        <v>0.74793730015169402</v>
      </c>
      <c r="I7354">
        <f t="shared" si="114"/>
        <v>0.8999969504999985</v>
      </c>
      <c r="J7354">
        <f>Table2[[#This Row],[Consumption]]+Table2[[#This Row],[Predicted Consumption]]</f>
        <v>20.499996950499998</v>
      </c>
      <c r="K7354">
        <f>ABS((Table2[[#This Row],[Consumption]]-Table2[[#This Row],[Predicted Consumption]])/Table2[[#This Row],[Consumption]])</f>
        <v>9.1836423520408009E-2</v>
      </c>
    </row>
    <row r="7355" spans="1:11" x14ac:dyDescent="0.25">
      <c r="A7355" s="1">
        <v>40437.59375</v>
      </c>
      <c r="B7355">
        <v>9.5</v>
      </c>
      <c r="D7355" s="3">
        <v>40437.59375</v>
      </c>
      <c r="E7355">
        <v>9.5</v>
      </c>
      <c r="F7355">
        <v>12.397906325399999</v>
      </c>
      <c r="G7355" s="5">
        <v>0.60925403713841297</v>
      </c>
      <c r="I7355">
        <f t="shared" si="114"/>
        <v>2.8979063253999993</v>
      </c>
      <c r="J7355">
        <f>Table2[[#This Row],[Consumption]]+Table2[[#This Row],[Predicted Consumption]]</f>
        <v>21.897906325400001</v>
      </c>
      <c r="K7355">
        <f>ABS((Table2[[#This Row],[Consumption]]-Table2[[#This Row],[Predicted Consumption]])/Table2[[#This Row],[Consumption]])</f>
        <v>0.30504277109473676</v>
      </c>
    </row>
    <row r="7356" spans="1:11" x14ac:dyDescent="0.25">
      <c r="A7356" s="1">
        <v>40437.604166666664</v>
      </c>
      <c r="B7356">
        <v>10.1</v>
      </c>
      <c r="D7356" s="3">
        <v>40437.604166666664</v>
      </c>
      <c r="E7356">
        <v>10.1</v>
      </c>
      <c r="F7356">
        <v>9.6999999820199996</v>
      </c>
      <c r="G7356" s="5">
        <v>0.52517000742194397</v>
      </c>
      <c r="I7356">
        <f t="shared" si="114"/>
        <v>0.40000001798000007</v>
      </c>
      <c r="J7356">
        <f>Table2[[#This Row],[Consumption]]+Table2[[#This Row],[Predicted Consumption]]</f>
        <v>19.799999982019997</v>
      </c>
      <c r="K7356">
        <f>ABS((Table2[[#This Row],[Consumption]]-Table2[[#This Row],[Predicted Consumption]])/Table2[[#This Row],[Consumption]])</f>
        <v>3.9603962176237635E-2</v>
      </c>
    </row>
    <row r="7357" spans="1:11" x14ac:dyDescent="0.25">
      <c r="A7357" s="1">
        <v>40437.614583333336</v>
      </c>
      <c r="B7357">
        <v>10.4</v>
      </c>
      <c r="D7357" s="3">
        <v>40437.614583333336</v>
      </c>
      <c r="E7357">
        <v>10.4</v>
      </c>
      <c r="F7357">
        <v>9.4</v>
      </c>
      <c r="G7357" s="5">
        <v>0.209992551829604</v>
      </c>
      <c r="I7357">
        <f t="shared" si="114"/>
        <v>1</v>
      </c>
      <c r="J7357">
        <f>Table2[[#This Row],[Consumption]]+Table2[[#This Row],[Predicted Consumption]]</f>
        <v>19.8</v>
      </c>
      <c r="K7357">
        <f>ABS((Table2[[#This Row],[Consumption]]-Table2[[#This Row],[Predicted Consumption]])/Table2[[#This Row],[Consumption]])</f>
        <v>9.6153846153846145E-2</v>
      </c>
    </row>
    <row r="7358" spans="1:11" x14ac:dyDescent="0.25">
      <c r="A7358" s="1">
        <v>40437.625</v>
      </c>
      <c r="B7358">
        <v>9.6</v>
      </c>
      <c r="D7358" s="3">
        <v>40437.625</v>
      </c>
      <c r="E7358">
        <v>9.6</v>
      </c>
      <c r="F7358">
        <v>10.299664872499999</v>
      </c>
      <c r="G7358" s="5">
        <v>0.27192976608507002</v>
      </c>
      <c r="I7358">
        <f t="shared" si="114"/>
        <v>0.69966487249999965</v>
      </c>
      <c r="J7358">
        <f>Table2[[#This Row],[Consumption]]+Table2[[#This Row],[Predicted Consumption]]</f>
        <v>19.899664872499997</v>
      </c>
      <c r="K7358">
        <f>ABS((Table2[[#This Row],[Consumption]]-Table2[[#This Row],[Predicted Consumption]])/Table2[[#This Row],[Consumption]])</f>
        <v>7.2881757552083301E-2</v>
      </c>
    </row>
    <row r="7359" spans="1:11" x14ac:dyDescent="0.25">
      <c r="A7359" s="1">
        <v>40437.635416666664</v>
      </c>
      <c r="B7359">
        <v>10.7</v>
      </c>
      <c r="D7359" s="3">
        <v>40437.635416666664</v>
      </c>
      <c r="E7359">
        <v>10.7</v>
      </c>
      <c r="F7359">
        <v>9.1999998624200003</v>
      </c>
      <c r="G7359" s="5">
        <v>0.30340750070925199</v>
      </c>
      <c r="I7359">
        <f t="shared" si="114"/>
        <v>1.5000001375799989</v>
      </c>
      <c r="J7359">
        <f>Table2[[#This Row],[Consumption]]+Table2[[#This Row],[Predicted Consumption]]</f>
        <v>19.89999986242</v>
      </c>
      <c r="K7359">
        <f>ABS((Table2[[#This Row],[Consumption]]-Table2[[#This Row],[Predicted Consumption]])/Table2[[#This Row],[Consumption]])</f>
        <v>0.1401869287457943</v>
      </c>
    </row>
    <row r="7360" spans="1:11" x14ac:dyDescent="0.25">
      <c r="A7360" s="1">
        <v>40437.645833333336</v>
      </c>
      <c r="B7360">
        <v>9.4</v>
      </c>
      <c r="D7360" s="3">
        <v>40437.645833333336</v>
      </c>
      <c r="E7360">
        <v>9.4</v>
      </c>
      <c r="F7360">
        <v>10.2999985057</v>
      </c>
      <c r="G7360" s="5">
        <v>0.42874330372909902</v>
      </c>
      <c r="I7360">
        <f t="shared" si="114"/>
        <v>0.89999850569999928</v>
      </c>
      <c r="J7360">
        <f>Table2[[#This Row],[Consumption]]+Table2[[#This Row],[Predicted Consumption]]</f>
        <v>19.699998505700002</v>
      </c>
      <c r="K7360">
        <f>ABS((Table2[[#This Row],[Consumption]]-Table2[[#This Row],[Predicted Consumption]])/Table2[[#This Row],[Consumption]])</f>
        <v>9.5744521882978648E-2</v>
      </c>
    </row>
    <row r="7361" spans="1:11" x14ac:dyDescent="0.25">
      <c r="A7361" s="1">
        <v>40437.65625</v>
      </c>
      <c r="B7361">
        <v>9.6</v>
      </c>
      <c r="D7361" s="3">
        <v>40437.65625</v>
      </c>
      <c r="E7361">
        <v>9.6</v>
      </c>
      <c r="F7361">
        <v>10.099999781599999</v>
      </c>
      <c r="G7361" s="5">
        <v>0.31571497114518599</v>
      </c>
      <c r="I7361">
        <f t="shared" si="114"/>
        <v>0.49999978159999969</v>
      </c>
      <c r="J7361">
        <f>Table2[[#This Row],[Consumption]]+Table2[[#This Row],[Predicted Consumption]]</f>
        <v>19.699999781599999</v>
      </c>
      <c r="K7361">
        <f>ABS((Table2[[#This Row],[Consumption]]-Table2[[#This Row],[Predicted Consumption]])/Table2[[#This Row],[Consumption]])</f>
        <v>5.2083310583333306E-2</v>
      </c>
    </row>
    <row r="7362" spans="1:11" x14ac:dyDescent="0.25">
      <c r="A7362" s="1">
        <v>40437.666666666664</v>
      </c>
      <c r="B7362">
        <v>9.6</v>
      </c>
      <c r="D7362" s="3">
        <v>40437.666666666664</v>
      </c>
      <c r="E7362">
        <v>9.6</v>
      </c>
      <c r="F7362">
        <v>9.6999999820199996</v>
      </c>
      <c r="G7362" s="5">
        <v>0.443133750093682</v>
      </c>
      <c r="I7362">
        <f t="shared" si="114"/>
        <v>9.9999982019999933E-2</v>
      </c>
      <c r="J7362">
        <f>Table2[[#This Row],[Consumption]]+Table2[[#This Row],[Predicted Consumption]]</f>
        <v>19.299999982019997</v>
      </c>
      <c r="K7362">
        <f>ABS((Table2[[#This Row],[Consumption]]-Table2[[#This Row],[Predicted Consumption]])/Table2[[#This Row],[Consumption]])</f>
        <v>1.0416664793749994E-2</v>
      </c>
    </row>
    <row r="7363" spans="1:11" x14ac:dyDescent="0.25">
      <c r="A7363" s="1">
        <v>40437.677083333336</v>
      </c>
      <c r="B7363">
        <v>9.5</v>
      </c>
      <c r="D7363" s="3">
        <v>40437.677083333336</v>
      </c>
      <c r="E7363">
        <v>9.5</v>
      </c>
      <c r="F7363">
        <v>9.9999999911900002</v>
      </c>
      <c r="G7363" s="5">
        <v>0.22863352205380899</v>
      </c>
      <c r="I7363">
        <f t="shared" si="114"/>
        <v>0.49999999119000016</v>
      </c>
      <c r="J7363">
        <f>Table2[[#This Row],[Consumption]]+Table2[[#This Row],[Predicted Consumption]]</f>
        <v>19.499999991190002</v>
      </c>
      <c r="K7363">
        <f>ABS((Table2[[#This Row],[Consumption]]-Table2[[#This Row],[Predicted Consumption]])/Table2[[#This Row],[Consumption]])</f>
        <v>5.2631578020000014E-2</v>
      </c>
    </row>
    <row r="7364" spans="1:11" x14ac:dyDescent="0.25">
      <c r="A7364" s="1">
        <v>40437.6875</v>
      </c>
      <c r="B7364">
        <v>10</v>
      </c>
      <c r="D7364" s="3">
        <v>40437.6875</v>
      </c>
      <c r="E7364">
        <v>10</v>
      </c>
      <c r="F7364">
        <v>8.4991717562800009</v>
      </c>
      <c r="G7364" s="5">
        <v>0.36030466217773799</v>
      </c>
      <c r="I7364">
        <f t="shared" ref="I7364:I7427" si="115">ABS(F7364-E7364)</f>
        <v>1.5008282437199991</v>
      </c>
      <c r="J7364">
        <f>Table2[[#This Row],[Consumption]]+Table2[[#This Row],[Predicted Consumption]]</f>
        <v>18.499171756279999</v>
      </c>
      <c r="K7364">
        <f>ABS((Table2[[#This Row],[Consumption]]-Table2[[#This Row],[Predicted Consumption]])/Table2[[#This Row],[Consumption]])</f>
        <v>0.15008282437199991</v>
      </c>
    </row>
    <row r="7365" spans="1:11" x14ac:dyDescent="0.25">
      <c r="A7365" s="1">
        <v>40437.697916666664</v>
      </c>
      <c r="B7365">
        <v>11</v>
      </c>
      <c r="D7365" s="3">
        <v>40437.697916666664</v>
      </c>
      <c r="E7365">
        <v>11</v>
      </c>
      <c r="F7365">
        <v>10.3999911094</v>
      </c>
      <c r="G7365" s="5">
        <v>0.191869383048834</v>
      </c>
      <c r="I7365">
        <f t="shared" si="115"/>
        <v>0.60000889059999984</v>
      </c>
      <c r="J7365">
        <f>Table2[[#This Row],[Consumption]]+Table2[[#This Row],[Predicted Consumption]]</f>
        <v>21.399991109399998</v>
      </c>
      <c r="K7365">
        <f>ABS((Table2[[#This Row],[Consumption]]-Table2[[#This Row],[Predicted Consumption]])/Table2[[#This Row],[Consumption]])</f>
        <v>5.4546262781818171E-2</v>
      </c>
    </row>
    <row r="7366" spans="1:11" x14ac:dyDescent="0.25">
      <c r="A7366" s="1">
        <v>40437.708333333336</v>
      </c>
      <c r="B7366">
        <v>11</v>
      </c>
      <c r="D7366" s="3">
        <v>40437.708333333336</v>
      </c>
      <c r="E7366">
        <v>11</v>
      </c>
      <c r="F7366">
        <v>10.6999978654</v>
      </c>
      <c r="G7366" s="5">
        <v>0.45257237484887503</v>
      </c>
      <c r="I7366">
        <f t="shared" si="115"/>
        <v>0.30000213459999969</v>
      </c>
      <c r="J7366">
        <f>Table2[[#This Row],[Consumption]]+Table2[[#This Row],[Predicted Consumption]]</f>
        <v>21.6999978654</v>
      </c>
      <c r="K7366">
        <f>ABS((Table2[[#This Row],[Consumption]]-Table2[[#This Row],[Predicted Consumption]])/Table2[[#This Row],[Consumption]])</f>
        <v>2.7272921327272701E-2</v>
      </c>
    </row>
    <row r="7367" spans="1:11" x14ac:dyDescent="0.25">
      <c r="A7367" s="1">
        <v>40437.71875</v>
      </c>
      <c r="B7367">
        <v>12</v>
      </c>
      <c r="D7367" s="3">
        <v>40437.71875</v>
      </c>
      <c r="E7367">
        <v>12</v>
      </c>
      <c r="F7367">
        <v>10.6999978654</v>
      </c>
      <c r="G7367" s="5">
        <v>0.45257237484887503</v>
      </c>
      <c r="I7367">
        <f t="shared" si="115"/>
        <v>1.3000021345999997</v>
      </c>
      <c r="J7367">
        <f>Table2[[#This Row],[Consumption]]+Table2[[#This Row],[Predicted Consumption]]</f>
        <v>22.6999978654</v>
      </c>
      <c r="K7367">
        <f>ABS((Table2[[#This Row],[Consumption]]-Table2[[#This Row],[Predicted Consumption]])/Table2[[#This Row],[Consumption]])</f>
        <v>0.10833351121666664</v>
      </c>
    </row>
    <row r="7368" spans="1:11" x14ac:dyDescent="0.25">
      <c r="A7368" s="1">
        <v>40437.729166666664</v>
      </c>
      <c r="B7368">
        <v>11.9</v>
      </c>
      <c r="D7368" s="3">
        <v>40437.729166666664</v>
      </c>
      <c r="E7368">
        <v>11.9</v>
      </c>
      <c r="I7368">
        <f t="shared" si="115"/>
        <v>11.9</v>
      </c>
      <c r="J7368">
        <f>Table2[[#This Row],[Consumption]]+Table2[[#This Row],[Predicted Consumption]]</f>
        <v>11.9</v>
      </c>
      <c r="K7368">
        <f>ABS((Table2[[#This Row],[Consumption]]-Table2[[#This Row],[Predicted Consumption]])/Table2[[#This Row],[Consumption]])</f>
        <v>1</v>
      </c>
    </row>
    <row r="7369" spans="1:11" x14ac:dyDescent="0.25">
      <c r="A7369" s="1">
        <v>40437.739583333336</v>
      </c>
      <c r="B7369">
        <v>12.9</v>
      </c>
      <c r="D7369" s="3">
        <v>40437.739583333336</v>
      </c>
      <c r="E7369">
        <v>12.9</v>
      </c>
      <c r="F7369">
        <v>11.999648110800001</v>
      </c>
      <c r="G7369" s="5">
        <v>0.34441209356515001</v>
      </c>
      <c r="I7369">
        <f t="shared" si="115"/>
        <v>0.90035188919999953</v>
      </c>
      <c r="J7369">
        <f>Table2[[#This Row],[Consumption]]+Table2[[#This Row],[Predicted Consumption]]</f>
        <v>24.899648110800001</v>
      </c>
      <c r="K7369">
        <f>ABS((Table2[[#This Row],[Consumption]]-Table2[[#This Row],[Predicted Consumption]])/Table2[[#This Row],[Consumption]])</f>
        <v>6.9794720093023219E-2</v>
      </c>
    </row>
    <row r="7370" spans="1:11" x14ac:dyDescent="0.25">
      <c r="A7370" s="1">
        <v>40437.75</v>
      </c>
      <c r="B7370">
        <v>11.9</v>
      </c>
      <c r="D7370" s="3">
        <v>40437.75</v>
      </c>
      <c r="E7370">
        <v>11.9</v>
      </c>
      <c r="F7370">
        <v>11.999648110800001</v>
      </c>
      <c r="G7370" s="5">
        <v>0.92902594939947403</v>
      </c>
      <c r="I7370">
        <f t="shared" si="115"/>
        <v>9.9648110800000467E-2</v>
      </c>
      <c r="J7370">
        <f>Table2[[#This Row],[Consumption]]+Table2[[#This Row],[Predicted Consumption]]</f>
        <v>23.899648110800001</v>
      </c>
      <c r="K7370">
        <f>ABS((Table2[[#This Row],[Consumption]]-Table2[[#This Row],[Predicted Consumption]])/Table2[[#This Row],[Consumption]])</f>
        <v>8.3737908235294502E-3</v>
      </c>
    </row>
    <row r="7371" spans="1:11" x14ac:dyDescent="0.25">
      <c r="A7371" s="1">
        <v>40437.760416666664</v>
      </c>
      <c r="B7371">
        <v>12.3</v>
      </c>
      <c r="D7371" s="3">
        <v>40437.760416666664</v>
      </c>
      <c r="E7371">
        <v>12.3</v>
      </c>
      <c r="F7371">
        <v>12.8932570384</v>
      </c>
      <c r="G7371" s="5">
        <v>0.42119923556662398</v>
      </c>
      <c r="I7371">
        <f t="shared" si="115"/>
        <v>0.5932570383999991</v>
      </c>
      <c r="J7371">
        <f>Table2[[#This Row],[Consumption]]+Table2[[#This Row],[Predicted Consumption]]</f>
        <v>25.193257038399999</v>
      </c>
      <c r="K7371">
        <f>ABS((Table2[[#This Row],[Consumption]]-Table2[[#This Row],[Predicted Consumption]])/Table2[[#This Row],[Consumption]])</f>
        <v>4.8232279544715373E-2</v>
      </c>
    </row>
    <row r="7372" spans="1:11" x14ac:dyDescent="0.25">
      <c r="A7372" s="1">
        <v>40437.770833333336</v>
      </c>
      <c r="B7372">
        <v>12.2</v>
      </c>
      <c r="D7372" s="3">
        <v>40437.770833333336</v>
      </c>
      <c r="E7372">
        <v>12.2</v>
      </c>
      <c r="F7372">
        <v>12.8932570384</v>
      </c>
      <c r="G7372" s="5">
        <v>0.43952609433024598</v>
      </c>
      <c r="I7372">
        <f t="shared" si="115"/>
        <v>0.69325703840000052</v>
      </c>
      <c r="J7372">
        <f>Table2[[#This Row],[Consumption]]+Table2[[#This Row],[Predicted Consumption]]</f>
        <v>25.093257038399997</v>
      </c>
      <c r="K7372">
        <f>ABS((Table2[[#This Row],[Consumption]]-Table2[[#This Row],[Predicted Consumption]])/Table2[[#This Row],[Consumption]])</f>
        <v>5.6824347409836114E-2</v>
      </c>
    </row>
    <row r="7373" spans="1:11" x14ac:dyDescent="0.25">
      <c r="A7373" s="1">
        <v>40437.78125</v>
      </c>
      <c r="B7373">
        <v>12.5</v>
      </c>
      <c r="D7373" s="3">
        <v>40437.78125</v>
      </c>
      <c r="E7373">
        <v>12.5</v>
      </c>
      <c r="F7373">
        <v>10.5999970829</v>
      </c>
      <c r="G7373" s="5">
        <v>0.32126689782814399</v>
      </c>
      <c r="I7373">
        <f t="shared" si="115"/>
        <v>1.9000029171000001</v>
      </c>
      <c r="J7373">
        <f>Table2[[#This Row],[Consumption]]+Table2[[#This Row],[Predicted Consumption]]</f>
        <v>23.0999970829</v>
      </c>
      <c r="K7373">
        <f>ABS((Table2[[#This Row],[Consumption]]-Table2[[#This Row],[Predicted Consumption]])/Table2[[#This Row],[Consumption]])</f>
        <v>0.152000233368</v>
      </c>
    </row>
    <row r="7374" spans="1:11" x14ac:dyDescent="0.25">
      <c r="A7374" s="1">
        <v>40437.791666666664</v>
      </c>
      <c r="B7374">
        <v>11.3</v>
      </c>
      <c r="D7374" s="3">
        <v>40437.791666666664</v>
      </c>
      <c r="E7374">
        <v>11.3</v>
      </c>
      <c r="F7374">
        <v>11.699529685</v>
      </c>
      <c r="G7374" s="5">
        <v>0.268573565968455</v>
      </c>
      <c r="I7374">
        <f t="shared" si="115"/>
        <v>0.39952968499999919</v>
      </c>
      <c r="J7374">
        <f>Table2[[#This Row],[Consumption]]+Table2[[#This Row],[Predicted Consumption]]</f>
        <v>22.999529684999999</v>
      </c>
      <c r="K7374">
        <f>ABS((Table2[[#This Row],[Consumption]]-Table2[[#This Row],[Predicted Consumption]])/Table2[[#This Row],[Consumption]])</f>
        <v>3.5356609292035324E-2</v>
      </c>
    </row>
    <row r="7375" spans="1:11" x14ac:dyDescent="0.25">
      <c r="A7375" s="1">
        <v>40437.802083333336</v>
      </c>
      <c r="B7375">
        <v>11.4</v>
      </c>
      <c r="D7375" s="3">
        <v>40437.802083333336</v>
      </c>
      <c r="E7375">
        <v>11.4</v>
      </c>
      <c r="F7375">
        <v>12.799496943799999</v>
      </c>
      <c r="G7375" s="5">
        <v>0.92520689544679702</v>
      </c>
      <c r="I7375">
        <f t="shared" si="115"/>
        <v>1.3994969437999991</v>
      </c>
      <c r="J7375">
        <f>Table2[[#This Row],[Consumption]]+Table2[[#This Row],[Predicted Consumption]]</f>
        <v>24.1994969438</v>
      </c>
      <c r="K7375">
        <f>ABS((Table2[[#This Row],[Consumption]]-Table2[[#This Row],[Predicted Consumption]])/Table2[[#This Row],[Consumption]])</f>
        <v>0.12276288980701747</v>
      </c>
    </row>
    <row r="7376" spans="1:11" x14ac:dyDescent="0.25">
      <c r="A7376" s="1">
        <v>40437.8125</v>
      </c>
      <c r="B7376">
        <v>10.5</v>
      </c>
      <c r="D7376" s="3">
        <v>40437.8125</v>
      </c>
      <c r="E7376">
        <v>10.5</v>
      </c>
      <c r="F7376">
        <v>10.3999911094</v>
      </c>
      <c r="G7376" s="5">
        <v>0.225252217138323</v>
      </c>
      <c r="I7376">
        <f t="shared" si="115"/>
        <v>0.10000889059999984</v>
      </c>
      <c r="J7376">
        <f>Table2[[#This Row],[Consumption]]+Table2[[#This Row],[Predicted Consumption]]</f>
        <v>20.899991109399998</v>
      </c>
      <c r="K7376">
        <f>ABS((Table2[[#This Row],[Consumption]]-Table2[[#This Row],[Predicted Consumption]])/Table2[[#This Row],[Consumption]])</f>
        <v>9.5246562476190323E-3</v>
      </c>
    </row>
    <row r="7377" spans="1:11" x14ac:dyDescent="0.25">
      <c r="A7377" s="1">
        <v>40437.822916666664</v>
      </c>
      <c r="B7377">
        <v>11</v>
      </c>
      <c r="D7377" s="3">
        <v>40437.822916666664</v>
      </c>
      <c r="E7377">
        <v>11</v>
      </c>
      <c r="F7377">
        <v>12.196010322399999</v>
      </c>
      <c r="G7377" s="5">
        <v>0.194270066985964</v>
      </c>
      <c r="I7377">
        <f t="shared" si="115"/>
        <v>1.1960103223999994</v>
      </c>
      <c r="J7377">
        <f>Table2[[#This Row],[Consumption]]+Table2[[#This Row],[Predicted Consumption]]</f>
        <v>23.196010322399999</v>
      </c>
      <c r="K7377">
        <f>ABS((Table2[[#This Row],[Consumption]]-Table2[[#This Row],[Predicted Consumption]])/Table2[[#This Row],[Consumption]])</f>
        <v>0.10872821112727267</v>
      </c>
    </row>
    <row r="7378" spans="1:11" x14ac:dyDescent="0.25">
      <c r="A7378" s="1">
        <v>40437.833333333336</v>
      </c>
      <c r="B7378">
        <v>10.3</v>
      </c>
      <c r="D7378" s="3">
        <v>40437.833333333336</v>
      </c>
      <c r="E7378">
        <v>10.3</v>
      </c>
      <c r="F7378">
        <v>11.999648110800001</v>
      </c>
      <c r="G7378" s="5">
        <v>0.39999247206553201</v>
      </c>
      <c r="I7378">
        <f t="shared" si="115"/>
        <v>1.6996481108000001</v>
      </c>
      <c r="J7378">
        <f>Table2[[#This Row],[Consumption]]+Table2[[#This Row],[Predicted Consumption]]</f>
        <v>22.2996481108</v>
      </c>
      <c r="K7378">
        <f>ABS((Table2[[#This Row],[Consumption]]-Table2[[#This Row],[Predicted Consumption]])/Table2[[#This Row],[Consumption]])</f>
        <v>0.1650143796893204</v>
      </c>
    </row>
    <row r="7379" spans="1:11" x14ac:dyDescent="0.25">
      <c r="A7379" s="1">
        <v>40437.84375</v>
      </c>
      <c r="B7379">
        <v>10.199999999999999</v>
      </c>
      <c r="D7379" s="3">
        <v>40437.84375</v>
      </c>
      <c r="E7379">
        <v>10.199999999999999</v>
      </c>
      <c r="F7379">
        <v>10.9999938152</v>
      </c>
      <c r="G7379" s="5">
        <v>0.383943261753939</v>
      </c>
      <c r="I7379">
        <f t="shared" si="115"/>
        <v>0.79999381520000057</v>
      </c>
      <c r="J7379">
        <f>Table2[[#This Row],[Consumption]]+Table2[[#This Row],[Predicted Consumption]]</f>
        <v>21.199993815199999</v>
      </c>
      <c r="K7379">
        <f>ABS((Table2[[#This Row],[Consumption]]-Table2[[#This Row],[Predicted Consumption]])/Table2[[#This Row],[Consumption]])</f>
        <v>7.8430766196078486E-2</v>
      </c>
    </row>
    <row r="7380" spans="1:11" x14ac:dyDescent="0.25">
      <c r="A7380" s="1">
        <v>40437.854166666664</v>
      </c>
      <c r="B7380">
        <v>9.5</v>
      </c>
      <c r="D7380" s="3">
        <v>40437.854166666664</v>
      </c>
      <c r="E7380">
        <v>9.5</v>
      </c>
      <c r="F7380">
        <v>9.9999999938300004</v>
      </c>
      <c r="G7380" s="5">
        <v>0.19692500191692699</v>
      </c>
      <c r="I7380">
        <f t="shared" si="115"/>
        <v>0.49999999383000038</v>
      </c>
      <c r="J7380">
        <f>Table2[[#This Row],[Consumption]]+Table2[[#This Row],[Predicted Consumption]]</f>
        <v>19.499999993830002</v>
      </c>
      <c r="K7380">
        <f>ABS((Table2[[#This Row],[Consumption]]-Table2[[#This Row],[Predicted Consumption]])/Table2[[#This Row],[Consumption]])</f>
        <v>5.2631578297894777E-2</v>
      </c>
    </row>
    <row r="7381" spans="1:11" x14ac:dyDescent="0.25">
      <c r="A7381" s="1">
        <v>40437.864583333336</v>
      </c>
      <c r="B7381">
        <v>9.5</v>
      </c>
      <c r="D7381" s="3">
        <v>40437.864583333336</v>
      </c>
      <c r="E7381">
        <v>9.5</v>
      </c>
      <c r="F7381">
        <v>10.6999978654</v>
      </c>
      <c r="G7381" s="5">
        <v>0.62911373407254501</v>
      </c>
      <c r="I7381">
        <f t="shared" si="115"/>
        <v>1.1999978654000003</v>
      </c>
      <c r="J7381">
        <f>Table2[[#This Row],[Consumption]]+Table2[[#This Row],[Predicted Consumption]]</f>
        <v>20.1999978654</v>
      </c>
      <c r="K7381">
        <f>ABS((Table2[[#This Row],[Consumption]]-Table2[[#This Row],[Predicted Consumption]])/Table2[[#This Row],[Consumption]])</f>
        <v>0.1263155647789474</v>
      </c>
    </row>
    <row r="7382" spans="1:11" x14ac:dyDescent="0.25">
      <c r="A7382" s="1">
        <v>40437.875</v>
      </c>
      <c r="B7382">
        <v>8.4</v>
      </c>
      <c r="D7382" s="3">
        <v>40437.875</v>
      </c>
      <c r="E7382">
        <v>8.4</v>
      </c>
      <c r="F7382">
        <v>9.5999997816199993</v>
      </c>
      <c r="G7382" s="5">
        <v>0.42662254588160797</v>
      </c>
      <c r="I7382">
        <f t="shared" si="115"/>
        <v>1.199999781619999</v>
      </c>
      <c r="J7382">
        <f>Table2[[#This Row],[Consumption]]+Table2[[#This Row],[Predicted Consumption]]</f>
        <v>17.999999781619998</v>
      </c>
      <c r="K7382">
        <f>ABS((Table2[[#This Row],[Consumption]]-Table2[[#This Row],[Predicted Consumption]])/Table2[[#This Row],[Consumption]])</f>
        <v>0.14285711685952368</v>
      </c>
    </row>
    <row r="7383" spans="1:11" x14ac:dyDescent="0.25">
      <c r="A7383" s="1">
        <v>40437.885416666664</v>
      </c>
      <c r="B7383">
        <v>3.6</v>
      </c>
      <c r="D7383" s="3">
        <v>40437.885416666664</v>
      </c>
      <c r="E7383">
        <v>3.6</v>
      </c>
      <c r="F7383">
        <v>11.4999497658</v>
      </c>
      <c r="G7383" s="5">
        <v>0.27019520506926797</v>
      </c>
      <c r="I7383">
        <f t="shared" si="115"/>
        <v>7.8999497658000006</v>
      </c>
      <c r="J7383">
        <f>Table2[[#This Row],[Consumption]]+Table2[[#This Row],[Predicted Consumption]]</f>
        <v>15.0999497658</v>
      </c>
      <c r="K7383">
        <f>ABS((Table2[[#This Row],[Consumption]]-Table2[[#This Row],[Predicted Consumption]])/Table2[[#This Row],[Consumption]])</f>
        <v>2.1944304905000003</v>
      </c>
    </row>
    <row r="7384" spans="1:11" x14ac:dyDescent="0.25">
      <c r="A7384" s="1">
        <v>40437.895833333336</v>
      </c>
      <c r="B7384">
        <v>2.2000000000000002</v>
      </c>
      <c r="D7384" s="3">
        <v>40437.895833333336</v>
      </c>
      <c r="E7384">
        <v>2.2000000000000002</v>
      </c>
      <c r="F7384">
        <v>1.9</v>
      </c>
      <c r="G7384" s="5">
        <v>0.59445321913034399</v>
      </c>
      <c r="I7384">
        <f t="shared" si="115"/>
        <v>0.30000000000000027</v>
      </c>
      <c r="J7384">
        <f>Table2[[#This Row],[Consumption]]+Table2[[#This Row],[Predicted Consumption]]</f>
        <v>4.0999999999999996</v>
      </c>
      <c r="K7384">
        <f>ABS((Table2[[#This Row],[Consumption]]-Table2[[#This Row],[Predicted Consumption]])/Table2[[#This Row],[Consumption]])</f>
        <v>0.13636363636363646</v>
      </c>
    </row>
    <row r="7385" spans="1:11" x14ac:dyDescent="0.25">
      <c r="A7385" s="1">
        <v>40437.90625</v>
      </c>
      <c r="B7385">
        <v>2.2000000000000002</v>
      </c>
      <c r="D7385" s="3">
        <v>40437.90625</v>
      </c>
      <c r="E7385">
        <v>2.2000000000000002</v>
      </c>
      <c r="F7385">
        <v>1.6971752475099999</v>
      </c>
      <c r="G7385" s="5">
        <v>0.27819944531796797</v>
      </c>
      <c r="I7385">
        <f t="shared" si="115"/>
        <v>0.50282475249000025</v>
      </c>
      <c r="J7385">
        <f>Table2[[#This Row],[Consumption]]+Table2[[#This Row],[Predicted Consumption]]</f>
        <v>3.8971752475099999</v>
      </c>
      <c r="K7385">
        <f>ABS((Table2[[#This Row],[Consumption]]-Table2[[#This Row],[Predicted Consumption]])/Table2[[#This Row],[Consumption]])</f>
        <v>0.22855670567727282</v>
      </c>
    </row>
    <row r="7386" spans="1:11" x14ac:dyDescent="0.25">
      <c r="A7386" s="1">
        <v>40437.916666666664</v>
      </c>
      <c r="B7386">
        <v>1.9</v>
      </c>
      <c r="D7386" s="3">
        <v>40437.916666666664</v>
      </c>
      <c r="E7386">
        <v>1.9</v>
      </c>
      <c r="F7386">
        <v>1.99855635374</v>
      </c>
      <c r="G7386" s="5">
        <v>0.27647179532619898</v>
      </c>
      <c r="I7386">
        <f t="shared" si="115"/>
        <v>9.8556353740000047E-2</v>
      </c>
      <c r="J7386">
        <f>Table2[[#This Row],[Consumption]]+Table2[[#This Row],[Predicted Consumption]]</f>
        <v>3.8985563537400001</v>
      </c>
      <c r="K7386">
        <f>ABS((Table2[[#This Row],[Consumption]]-Table2[[#This Row],[Predicted Consumption]])/Table2[[#This Row],[Consumption]])</f>
        <v>5.1871765126315819E-2</v>
      </c>
    </row>
    <row r="7387" spans="1:11" x14ac:dyDescent="0.25">
      <c r="A7387" s="1">
        <v>40437.927083333336</v>
      </c>
      <c r="B7387">
        <v>2.1</v>
      </c>
      <c r="D7387" s="3">
        <v>40437.927083333336</v>
      </c>
      <c r="E7387">
        <v>2.1</v>
      </c>
      <c r="F7387">
        <v>2.1919292786</v>
      </c>
      <c r="G7387" s="5">
        <v>0.46626122957905197</v>
      </c>
      <c r="I7387">
        <f t="shared" si="115"/>
        <v>9.1929278599999886E-2</v>
      </c>
      <c r="J7387">
        <f>Table2[[#This Row],[Consumption]]+Table2[[#This Row],[Predicted Consumption]]</f>
        <v>4.2919292785999996</v>
      </c>
      <c r="K7387">
        <f>ABS((Table2[[#This Row],[Consumption]]-Table2[[#This Row],[Predicted Consumption]])/Table2[[#This Row],[Consumption]])</f>
        <v>4.3775846952380897E-2</v>
      </c>
    </row>
    <row r="7388" spans="1:11" x14ac:dyDescent="0.25">
      <c r="A7388" s="1">
        <v>40437.9375</v>
      </c>
      <c r="B7388">
        <v>2.1</v>
      </c>
      <c r="D7388" s="3">
        <v>40437.9375</v>
      </c>
      <c r="E7388">
        <v>2.1</v>
      </c>
      <c r="F7388">
        <v>1.9</v>
      </c>
      <c r="G7388" s="5">
        <v>0.36024810681847502</v>
      </c>
      <c r="I7388">
        <f t="shared" si="115"/>
        <v>0.20000000000000018</v>
      </c>
      <c r="J7388">
        <f>Table2[[#This Row],[Consumption]]+Table2[[#This Row],[Predicted Consumption]]</f>
        <v>4</v>
      </c>
      <c r="K7388">
        <f>ABS((Table2[[#This Row],[Consumption]]-Table2[[#This Row],[Predicted Consumption]])/Table2[[#This Row],[Consumption]])</f>
        <v>9.5238095238095316E-2</v>
      </c>
    </row>
    <row r="7389" spans="1:11" x14ac:dyDescent="0.25">
      <c r="A7389" s="1">
        <v>40437.947916666664</v>
      </c>
      <c r="B7389">
        <v>5.8</v>
      </c>
      <c r="D7389" s="3">
        <v>40437.947916666664</v>
      </c>
      <c r="E7389">
        <v>5.8</v>
      </c>
      <c r="F7389">
        <v>1.9</v>
      </c>
      <c r="G7389" s="5">
        <v>0.305825455555648</v>
      </c>
      <c r="I7389">
        <f t="shared" si="115"/>
        <v>3.9</v>
      </c>
      <c r="J7389">
        <f>Table2[[#This Row],[Consumption]]+Table2[[#This Row],[Predicted Consumption]]</f>
        <v>7.6999999999999993</v>
      </c>
      <c r="K7389">
        <f>ABS((Table2[[#This Row],[Consumption]]-Table2[[#This Row],[Predicted Consumption]])/Table2[[#This Row],[Consumption]])</f>
        <v>0.67241379310344829</v>
      </c>
    </row>
    <row r="7390" spans="1:11" x14ac:dyDescent="0.25">
      <c r="A7390" s="1">
        <v>40437.958333333336</v>
      </c>
      <c r="B7390">
        <v>6.2</v>
      </c>
      <c r="D7390" s="3">
        <v>40437.958333333336</v>
      </c>
      <c r="E7390">
        <v>6.2</v>
      </c>
      <c r="F7390">
        <v>6.52217</v>
      </c>
      <c r="G7390" s="5">
        <v>0.32436085117029201</v>
      </c>
      <c r="I7390">
        <f t="shared" si="115"/>
        <v>0.32216999999999985</v>
      </c>
      <c r="J7390">
        <f>Table2[[#This Row],[Consumption]]+Table2[[#This Row],[Predicted Consumption]]</f>
        <v>12.72217</v>
      </c>
      <c r="K7390">
        <f>ABS((Table2[[#This Row],[Consumption]]-Table2[[#This Row],[Predicted Consumption]])/Table2[[#This Row],[Consumption]])</f>
        <v>5.1962903225806427E-2</v>
      </c>
    </row>
    <row r="7391" spans="1:11" x14ac:dyDescent="0.25">
      <c r="A7391" s="1">
        <v>40437.96875</v>
      </c>
      <c r="B7391">
        <v>6.4</v>
      </c>
      <c r="D7391" s="3">
        <v>40437.96875</v>
      </c>
      <c r="E7391">
        <v>6.4</v>
      </c>
      <c r="F7391">
        <v>6.2546471723600003</v>
      </c>
      <c r="G7391" s="5">
        <v>0.37374595659123999</v>
      </c>
      <c r="I7391">
        <f t="shared" si="115"/>
        <v>0.14535282764000002</v>
      </c>
      <c r="J7391">
        <f>Table2[[#This Row],[Consumption]]+Table2[[#This Row],[Predicted Consumption]]</f>
        <v>12.654647172360001</v>
      </c>
      <c r="K7391">
        <f>ABS((Table2[[#This Row],[Consumption]]-Table2[[#This Row],[Predicted Consumption]])/Table2[[#This Row],[Consumption]])</f>
        <v>2.2711379318750002E-2</v>
      </c>
    </row>
    <row r="7392" spans="1:11" x14ac:dyDescent="0.25">
      <c r="A7392" s="1">
        <v>40437.979166666664</v>
      </c>
      <c r="B7392">
        <v>6.4</v>
      </c>
      <c r="D7392" s="3">
        <v>40437.979166666664</v>
      </c>
      <c r="E7392">
        <v>6.4</v>
      </c>
      <c r="F7392">
        <v>5.6999986735199997</v>
      </c>
      <c r="G7392" s="5">
        <v>0.357919484692236</v>
      </c>
      <c r="I7392">
        <f t="shared" si="115"/>
        <v>0.70000132648000069</v>
      </c>
      <c r="J7392">
        <f>Table2[[#This Row],[Consumption]]+Table2[[#This Row],[Predicted Consumption]]</f>
        <v>12.09999867352</v>
      </c>
      <c r="K7392">
        <f>ABS((Table2[[#This Row],[Consumption]]-Table2[[#This Row],[Predicted Consumption]])/Table2[[#This Row],[Consumption]])</f>
        <v>0.10937520726250011</v>
      </c>
    </row>
    <row r="7393" spans="1:11" x14ac:dyDescent="0.25">
      <c r="A7393" s="1">
        <v>40437.989583333336</v>
      </c>
      <c r="B7393">
        <v>6.1</v>
      </c>
      <c r="D7393" s="3">
        <v>40437.989583333336</v>
      </c>
      <c r="E7393">
        <v>6.1</v>
      </c>
      <c r="F7393">
        <v>6.2982530206499998</v>
      </c>
      <c r="G7393" s="5">
        <v>0.47822438815780599</v>
      </c>
      <c r="I7393">
        <f t="shared" si="115"/>
        <v>0.19825302065000017</v>
      </c>
      <c r="J7393">
        <f>Table2[[#This Row],[Consumption]]+Table2[[#This Row],[Predicted Consumption]]</f>
        <v>12.398253020649999</v>
      </c>
      <c r="K7393">
        <f>ABS((Table2[[#This Row],[Consumption]]-Table2[[#This Row],[Predicted Consumption]])/Table2[[#This Row],[Consumption]])</f>
        <v>3.2500495188524617E-2</v>
      </c>
    </row>
    <row r="7394" spans="1:11" x14ac:dyDescent="0.25">
      <c r="A7394" s="1">
        <v>40438</v>
      </c>
      <c r="B7394">
        <v>1.8</v>
      </c>
      <c r="D7394" s="2">
        <v>40438</v>
      </c>
      <c r="E7394">
        <v>1.8</v>
      </c>
      <c r="F7394">
        <v>6.3287771144600002</v>
      </c>
      <c r="G7394" s="5">
        <v>0.58172054728012201</v>
      </c>
      <c r="I7394">
        <f t="shared" si="115"/>
        <v>4.5287771144600004</v>
      </c>
      <c r="J7394">
        <f>Table2[[#This Row],[Consumption]]+Table2[[#This Row],[Predicted Consumption]]</f>
        <v>8.1287771144600001</v>
      </c>
      <c r="K7394">
        <f>ABS((Table2[[#This Row],[Consumption]]-Table2[[#This Row],[Predicted Consumption]])/Table2[[#This Row],[Consumption]])</f>
        <v>2.5159872858111112</v>
      </c>
    </row>
    <row r="7395" spans="1:11" x14ac:dyDescent="0.25">
      <c r="A7395" s="1">
        <v>40438.010416666664</v>
      </c>
      <c r="B7395">
        <v>6</v>
      </c>
      <c r="D7395" s="3">
        <v>40438.010416666664</v>
      </c>
      <c r="E7395">
        <v>6</v>
      </c>
      <c r="F7395">
        <v>2.0999873926100001</v>
      </c>
      <c r="G7395" s="5">
        <v>0.36088278283948599</v>
      </c>
      <c r="I7395">
        <f t="shared" si="115"/>
        <v>3.9000126073899999</v>
      </c>
      <c r="J7395">
        <f>Table2[[#This Row],[Consumption]]+Table2[[#This Row],[Predicted Consumption]]</f>
        <v>8.0999873926100001</v>
      </c>
      <c r="K7395">
        <f>ABS((Table2[[#This Row],[Consumption]]-Table2[[#This Row],[Predicted Consumption]])/Table2[[#This Row],[Consumption]])</f>
        <v>0.65000210123166668</v>
      </c>
    </row>
    <row r="7396" spans="1:11" x14ac:dyDescent="0.25">
      <c r="A7396" s="1">
        <v>40438.020833333336</v>
      </c>
      <c r="B7396">
        <v>6.1</v>
      </c>
      <c r="D7396" s="3">
        <v>40438.020833333336</v>
      </c>
      <c r="E7396">
        <v>6.1</v>
      </c>
      <c r="F7396">
        <v>6.0624580331400004</v>
      </c>
      <c r="G7396" s="5">
        <v>0.38869805491508902</v>
      </c>
      <c r="I7396">
        <f t="shared" si="115"/>
        <v>3.7541966859999221E-2</v>
      </c>
      <c r="J7396">
        <f>Table2[[#This Row],[Consumption]]+Table2[[#This Row],[Predicted Consumption]]</f>
        <v>12.16245803314</v>
      </c>
      <c r="K7396">
        <f>ABS((Table2[[#This Row],[Consumption]]-Table2[[#This Row],[Predicted Consumption]])/Table2[[#This Row],[Consumption]])</f>
        <v>6.1544207967211837E-3</v>
      </c>
    </row>
    <row r="7397" spans="1:11" x14ac:dyDescent="0.25">
      <c r="A7397" s="1">
        <v>40438.03125</v>
      </c>
      <c r="B7397">
        <v>6.3</v>
      </c>
      <c r="D7397" s="3">
        <v>40438.03125</v>
      </c>
      <c r="E7397">
        <v>6.3</v>
      </c>
      <c r="F7397">
        <v>1.79176457</v>
      </c>
      <c r="G7397" s="5">
        <v>0.67572718161745304</v>
      </c>
      <c r="I7397">
        <f t="shared" si="115"/>
        <v>4.50823543</v>
      </c>
      <c r="J7397">
        <f>Table2[[#This Row],[Consumption]]+Table2[[#This Row],[Predicted Consumption]]</f>
        <v>8.0917645700000005</v>
      </c>
      <c r="K7397">
        <f>ABS((Table2[[#This Row],[Consumption]]-Table2[[#This Row],[Predicted Consumption]])/Table2[[#This Row],[Consumption]])</f>
        <v>0.7155929253968254</v>
      </c>
    </row>
    <row r="7398" spans="1:11" x14ac:dyDescent="0.25">
      <c r="A7398" s="1">
        <v>40438.041666666664</v>
      </c>
      <c r="B7398">
        <v>3.2</v>
      </c>
      <c r="D7398" s="3">
        <v>40438.041666666664</v>
      </c>
      <c r="E7398">
        <v>3.2</v>
      </c>
      <c r="F7398">
        <v>6.3287771144600002</v>
      </c>
      <c r="G7398" s="5">
        <v>0.48083917033760798</v>
      </c>
      <c r="I7398">
        <f t="shared" si="115"/>
        <v>3.1287771144600001</v>
      </c>
      <c r="J7398">
        <f>Table2[[#This Row],[Consumption]]+Table2[[#This Row],[Predicted Consumption]]</f>
        <v>9.5287771144600004</v>
      </c>
      <c r="K7398">
        <f>ABS((Table2[[#This Row],[Consumption]]-Table2[[#This Row],[Predicted Consumption]])/Table2[[#This Row],[Consumption]])</f>
        <v>0.97774284826875002</v>
      </c>
    </row>
    <row r="7399" spans="1:11" x14ac:dyDescent="0.25">
      <c r="A7399" s="1">
        <v>40438.052083333336</v>
      </c>
      <c r="B7399">
        <v>2.1</v>
      </c>
      <c r="D7399" s="3">
        <v>40438.052083333336</v>
      </c>
      <c r="E7399">
        <v>2.1</v>
      </c>
      <c r="F7399">
        <v>2.1919292786</v>
      </c>
      <c r="G7399" s="5">
        <v>0.37739786858757002</v>
      </c>
      <c r="I7399">
        <f t="shared" si="115"/>
        <v>9.1929278599999886E-2</v>
      </c>
      <c r="J7399">
        <f>Table2[[#This Row],[Consumption]]+Table2[[#This Row],[Predicted Consumption]]</f>
        <v>4.2919292785999996</v>
      </c>
      <c r="K7399">
        <f>ABS((Table2[[#This Row],[Consumption]]-Table2[[#This Row],[Predicted Consumption]])/Table2[[#This Row],[Consumption]])</f>
        <v>4.3775846952380897E-2</v>
      </c>
    </row>
    <row r="7400" spans="1:11" x14ac:dyDescent="0.25">
      <c r="A7400" s="1">
        <v>40438.0625</v>
      </c>
      <c r="B7400">
        <v>1.8</v>
      </c>
      <c r="D7400" s="3">
        <v>40438.0625</v>
      </c>
      <c r="E7400">
        <v>1.8</v>
      </c>
      <c r="F7400">
        <v>2.0999873926100001</v>
      </c>
      <c r="G7400" s="5">
        <v>0.31343516699205698</v>
      </c>
      <c r="I7400">
        <f t="shared" si="115"/>
        <v>0.29998739261000007</v>
      </c>
      <c r="J7400">
        <f>Table2[[#This Row],[Consumption]]+Table2[[#This Row],[Predicted Consumption]]</f>
        <v>3.8999873926099999</v>
      </c>
      <c r="K7400">
        <f>ABS((Table2[[#This Row],[Consumption]]-Table2[[#This Row],[Predicted Consumption]])/Table2[[#This Row],[Consumption]])</f>
        <v>0.16665966256111114</v>
      </c>
    </row>
    <row r="7401" spans="1:11" x14ac:dyDescent="0.25">
      <c r="A7401" s="1">
        <v>40438.072916666664</v>
      </c>
      <c r="B7401">
        <v>2.1</v>
      </c>
      <c r="D7401" s="3">
        <v>40438.072916666664</v>
      </c>
      <c r="E7401">
        <v>2.1</v>
      </c>
      <c r="F7401">
        <v>5.9670490695699998</v>
      </c>
      <c r="G7401" s="5">
        <v>0.47406241058819598</v>
      </c>
      <c r="I7401">
        <f t="shared" si="115"/>
        <v>3.8670490695699997</v>
      </c>
      <c r="J7401">
        <f>Table2[[#This Row],[Consumption]]+Table2[[#This Row],[Predicted Consumption]]</f>
        <v>8.0670490695700003</v>
      </c>
      <c r="K7401">
        <f>ABS((Table2[[#This Row],[Consumption]]-Table2[[#This Row],[Predicted Consumption]])/Table2[[#This Row],[Consumption]])</f>
        <v>1.8414519378904759</v>
      </c>
    </row>
    <row r="7402" spans="1:11" x14ac:dyDescent="0.25">
      <c r="A7402" s="1">
        <v>40438.083333333336</v>
      </c>
      <c r="B7402">
        <v>1.9</v>
      </c>
      <c r="D7402" s="3">
        <v>40438.083333333336</v>
      </c>
      <c r="E7402">
        <v>1.9</v>
      </c>
      <c r="F7402">
        <v>1.7942351990000001</v>
      </c>
      <c r="G7402" s="5">
        <v>0.259779627048705</v>
      </c>
      <c r="I7402">
        <f t="shared" si="115"/>
        <v>0.10576480099999985</v>
      </c>
      <c r="J7402">
        <f>Table2[[#This Row],[Consumption]]+Table2[[#This Row],[Predicted Consumption]]</f>
        <v>3.694235199</v>
      </c>
      <c r="K7402">
        <f>ABS((Table2[[#This Row],[Consumption]]-Table2[[#This Row],[Predicted Consumption]])/Table2[[#This Row],[Consumption]])</f>
        <v>5.5665684736842032E-2</v>
      </c>
    </row>
    <row r="7403" spans="1:11" x14ac:dyDescent="0.25">
      <c r="A7403" s="1">
        <v>40438.09375</v>
      </c>
      <c r="B7403">
        <v>1.9</v>
      </c>
      <c r="D7403" s="3">
        <v>40438.09375</v>
      </c>
      <c r="E7403">
        <v>1.9</v>
      </c>
      <c r="F7403">
        <v>2.0999938223800001</v>
      </c>
      <c r="G7403" s="5">
        <v>0.51102252114583302</v>
      </c>
      <c r="I7403">
        <f t="shared" si="115"/>
        <v>0.19999382238000019</v>
      </c>
      <c r="J7403">
        <f>Table2[[#This Row],[Consumption]]+Table2[[#This Row],[Predicted Consumption]]</f>
        <v>3.99999382238</v>
      </c>
      <c r="K7403">
        <f>ABS((Table2[[#This Row],[Consumption]]-Table2[[#This Row],[Predicted Consumption]])/Table2[[#This Row],[Consumption]])</f>
        <v>0.10525990651578958</v>
      </c>
    </row>
    <row r="7404" spans="1:11" x14ac:dyDescent="0.25">
      <c r="A7404" s="1">
        <v>40438.104166666664</v>
      </c>
      <c r="B7404">
        <v>2.1</v>
      </c>
      <c r="D7404" s="3">
        <v>40438.104166666664</v>
      </c>
      <c r="E7404">
        <v>2.1</v>
      </c>
      <c r="F7404">
        <v>2.0999938223800001</v>
      </c>
      <c r="G7404" s="5">
        <v>0.49163343676875298</v>
      </c>
      <c r="I7404">
        <f t="shared" si="115"/>
        <v>6.1776199999918902E-6</v>
      </c>
      <c r="J7404">
        <f>Table2[[#This Row],[Consumption]]+Table2[[#This Row],[Predicted Consumption]]</f>
        <v>4.1999938223799997</v>
      </c>
      <c r="K7404">
        <f>ABS((Table2[[#This Row],[Consumption]]-Table2[[#This Row],[Predicted Consumption]])/Table2[[#This Row],[Consumption]])</f>
        <v>2.9417238095199474E-6</v>
      </c>
    </row>
    <row r="7405" spans="1:11" x14ac:dyDescent="0.25">
      <c r="A7405" s="1">
        <v>40438.114583333336</v>
      </c>
      <c r="B7405">
        <v>1.9</v>
      </c>
      <c r="D7405" s="3">
        <v>40438.114583333336</v>
      </c>
      <c r="E7405">
        <v>1.9</v>
      </c>
      <c r="F7405">
        <v>1.9</v>
      </c>
      <c r="G7405" s="5">
        <v>0.33946252927498</v>
      </c>
      <c r="I7405">
        <f t="shared" si="115"/>
        <v>0</v>
      </c>
      <c r="J7405">
        <f>Table2[[#This Row],[Consumption]]+Table2[[#This Row],[Predicted Consumption]]</f>
        <v>3.8</v>
      </c>
      <c r="K7405">
        <f>ABS((Table2[[#This Row],[Consumption]]-Table2[[#This Row],[Predicted Consumption]])/Table2[[#This Row],[Consumption]])</f>
        <v>0</v>
      </c>
    </row>
    <row r="7406" spans="1:11" x14ac:dyDescent="0.25">
      <c r="A7406" s="1">
        <v>40438.125</v>
      </c>
      <c r="B7406">
        <v>1.7</v>
      </c>
      <c r="D7406" s="3">
        <v>40438.125</v>
      </c>
      <c r="E7406">
        <v>1.7</v>
      </c>
      <c r="F7406">
        <v>2.0999956756699998</v>
      </c>
      <c r="G7406" s="5">
        <v>0.50634163913094898</v>
      </c>
      <c r="I7406">
        <f t="shared" si="115"/>
        <v>0.39999567566999983</v>
      </c>
      <c r="J7406">
        <f>Table2[[#This Row],[Consumption]]+Table2[[#This Row],[Predicted Consumption]]</f>
        <v>3.79999567567</v>
      </c>
      <c r="K7406">
        <f>ABS((Table2[[#This Row],[Consumption]]-Table2[[#This Row],[Predicted Consumption]])/Table2[[#This Row],[Consumption]])</f>
        <v>0.23529157392352931</v>
      </c>
    </row>
    <row r="7407" spans="1:11" x14ac:dyDescent="0.25">
      <c r="A7407" s="1">
        <v>40438.135416666664</v>
      </c>
      <c r="B7407">
        <v>2.1</v>
      </c>
      <c r="D7407" s="3">
        <v>40438.135416666664</v>
      </c>
      <c r="E7407">
        <v>2.1</v>
      </c>
      <c r="F7407">
        <v>2.0999956756699998</v>
      </c>
      <c r="G7407" s="5">
        <v>0.52586754942348701</v>
      </c>
      <c r="I7407">
        <f t="shared" si="115"/>
        <v>4.3243300003048546E-6</v>
      </c>
      <c r="J7407">
        <f>Table2[[#This Row],[Consumption]]+Table2[[#This Row],[Predicted Consumption]]</f>
        <v>4.1999956756699994</v>
      </c>
      <c r="K7407">
        <f>ABS((Table2[[#This Row],[Consumption]]-Table2[[#This Row],[Predicted Consumption]])/Table2[[#This Row],[Consumption]])</f>
        <v>2.0592047620499307E-6</v>
      </c>
    </row>
    <row r="7408" spans="1:11" x14ac:dyDescent="0.25">
      <c r="A7408" s="1">
        <v>40438.145833333336</v>
      </c>
      <c r="B7408">
        <v>1.9</v>
      </c>
      <c r="D7408" s="3">
        <v>40438.145833333336</v>
      </c>
      <c r="E7408">
        <v>1.9</v>
      </c>
      <c r="F7408">
        <v>1.9</v>
      </c>
      <c r="G7408" s="5">
        <v>0.43760834301891499</v>
      </c>
      <c r="I7408">
        <f t="shared" si="115"/>
        <v>0</v>
      </c>
      <c r="J7408">
        <f>Table2[[#This Row],[Consumption]]+Table2[[#This Row],[Predicted Consumption]]</f>
        <v>3.8</v>
      </c>
      <c r="K7408">
        <f>ABS((Table2[[#This Row],[Consumption]]-Table2[[#This Row],[Predicted Consumption]])/Table2[[#This Row],[Consumption]])</f>
        <v>0</v>
      </c>
    </row>
    <row r="7409" spans="1:11" x14ac:dyDescent="0.25">
      <c r="A7409" s="1">
        <v>40438.15625</v>
      </c>
      <c r="B7409">
        <v>1.8</v>
      </c>
      <c r="D7409" s="3">
        <v>40438.15625</v>
      </c>
      <c r="E7409">
        <v>1.8</v>
      </c>
      <c r="F7409">
        <v>2.0999969729700001</v>
      </c>
      <c r="G7409" s="5">
        <v>0.469066498726327</v>
      </c>
      <c r="I7409">
        <f t="shared" si="115"/>
        <v>0.29999697297000005</v>
      </c>
      <c r="J7409">
        <f>Table2[[#This Row],[Consumption]]+Table2[[#This Row],[Predicted Consumption]]</f>
        <v>3.8999969729700004</v>
      </c>
      <c r="K7409">
        <f>ABS((Table2[[#This Row],[Consumption]]-Table2[[#This Row],[Predicted Consumption]])/Table2[[#This Row],[Consumption]])</f>
        <v>0.16666498498333335</v>
      </c>
    </row>
    <row r="7410" spans="1:11" x14ac:dyDescent="0.25">
      <c r="A7410" s="1">
        <v>40438.166666666664</v>
      </c>
      <c r="B7410">
        <v>2.2000000000000002</v>
      </c>
      <c r="D7410" s="3">
        <v>40438.166666666664</v>
      </c>
      <c r="E7410">
        <v>2.2000000000000002</v>
      </c>
      <c r="F7410">
        <v>2.0999969729700001</v>
      </c>
      <c r="G7410" s="5">
        <v>0.608160065027742</v>
      </c>
      <c r="I7410">
        <f t="shared" si="115"/>
        <v>0.10000302703000008</v>
      </c>
      <c r="J7410">
        <f>Table2[[#This Row],[Consumption]]+Table2[[#This Row],[Predicted Consumption]]</f>
        <v>4.2999969729699998</v>
      </c>
      <c r="K7410">
        <f>ABS((Table2[[#This Row],[Consumption]]-Table2[[#This Row],[Predicted Consumption]])/Table2[[#This Row],[Consumption]])</f>
        <v>4.5455921377272758E-2</v>
      </c>
    </row>
    <row r="7411" spans="1:11" x14ac:dyDescent="0.25">
      <c r="A7411" s="1">
        <v>40438.177083333336</v>
      </c>
      <c r="B7411">
        <v>1.7</v>
      </c>
      <c r="D7411" s="3">
        <v>40438.177083333336</v>
      </c>
      <c r="E7411">
        <v>1.7</v>
      </c>
      <c r="F7411">
        <v>2.0999969729700001</v>
      </c>
      <c r="G7411" s="5">
        <v>0.27637766710325001</v>
      </c>
      <c r="I7411">
        <f t="shared" si="115"/>
        <v>0.39999697297000014</v>
      </c>
      <c r="J7411">
        <f>Table2[[#This Row],[Consumption]]+Table2[[#This Row],[Predicted Consumption]]</f>
        <v>3.7999969729699998</v>
      </c>
      <c r="K7411">
        <f>ABS((Table2[[#This Row],[Consumption]]-Table2[[#This Row],[Predicted Consumption]])/Table2[[#This Row],[Consumption]])</f>
        <v>0.23529233704117655</v>
      </c>
    </row>
    <row r="7412" spans="1:11" x14ac:dyDescent="0.25">
      <c r="A7412" s="1">
        <v>40438.1875</v>
      </c>
      <c r="B7412">
        <v>1.9</v>
      </c>
      <c r="D7412" s="3">
        <v>40438.1875</v>
      </c>
      <c r="E7412">
        <v>1.9</v>
      </c>
      <c r="I7412">
        <f t="shared" si="115"/>
        <v>1.9</v>
      </c>
      <c r="J7412">
        <f>Table2[[#This Row],[Consumption]]+Table2[[#This Row],[Predicted Consumption]]</f>
        <v>1.9</v>
      </c>
      <c r="K7412">
        <f>ABS((Table2[[#This Row],[Consumption]]-Table2[[#This Row],[Predicted Consumption]])/Table2[[#This Row],[Consumption]])</f>
        <v>1</v>
      </c>
    </row>
    <row r="7413" spans="1:11" x14ac:dyDescent="0.25">
      <c r="A7413" s="1">
        <v>40438.197916666664</v>
      </c>
      <c r="B7413">
        <v>1.8</v>
      </c>
      <c r="D7413" s="3">
        <v>40438.197916666664</v>
      </c>
      <c r="E7413">
        <v>1.8</v>
      </c>
      <c r="F7413">
        <v>1.9</v>
      </c>
      <c r="G7413" s="5">
        <v>0.28249552128449501</v>
      </c>
      <c r="I7413">
        <f t="shared" si="115"/>
        <v>9.9999999999999867E-2</v>
      </c>
      <c r="J7413">
        <f>Table2[[#This Row],[Consumption]]+Table2[[#This Row],[Predicted Consumption]]</f>
        <v>3.7</v>
      </c>
      <c r="K7413">
        <f>ABS((Table2[[#This Row],[Consumption]]-Table2[[#This Row],[Predicted Consumption]])/Table2[[#This Row],[Consumption]])</f>
        <v>5.5555555555555483E-2</v>
      </c>
    </row>
    <row r="7414" spans="1:11" x14ac:dyDescent="0.25">
      <c r="A7414" s="1">
        <v>40438.208333333336</v>
      </c>
      <c r="B7414">
        <v>2.1</v>
      </c>
      <c r="D7414" s="3">
        <v>40438.208333333336</v>
      </c>
      <c r="E7414">
        <v>2.1</v>
      </c>
      <c r="F7414">
        <v>2.0999969729700001</v>
      </c>
      <c r="G7414" s="5">
        <v>0.347545190756616</v>
      </c>
      <c r="I7414">
        <f t="shared" si="115"/>
        <v>3.0270299999912709E-6</v>
      </c>
      <c r="J7414">
        <f>Table2[[#This Row],[Consumption]]+Table2[[#This Row],[Predicted Consumption]]</f>
        <v>4.1999969729700002</v>
      </c>
      <c r="K7414">
        <f>ABS((Table2[[#This Row],[Consumption]]-Table2[[#This Row],[Predicted Consumption]])/Table2[[#This Row],[Consumption]])</f>
        <v>1.4414428571387004E-6</v>
      </c>
    </row>
    <row r="7415" spans="1:11" x14ac:dyDescent="0.25">
      <c r="A7415" s="1">
        <v>40438.21875</v>
      </c>
      <c r="B7415">
        <v>4.8</v>
      </c>
      <c r="D7415" s="3">
        <v>40438.21875</v>
      </c>
      <c r="E7415">
        <v>4.8</v>
      </c>
      <c r="F7415">
        <v>1.9</v>
      </c>
      <c r="G7415" s="5">
        <v>0.39213903143370699</v>
      </c>
      <c r="I7415">
        <f t="shared" si="115"/>
        <v>2.9</v>
      </c>
      <c r="J7415">
        <f>Table2[[#This Row],[Consumption]]+Table2[[#This Row],[Predicted Consumption]]</f>
        <v>6.6999999999999993</v>
      </c>
      <c r="K7415">
        <f>ABS((Table2[[#This Row],[Consumption]]-Table2[[#This Row],[Predicted Consumption]])/Table2[[#This Row],[Consumption]])</f>
        <v>0.60416666666666663</v>
      </c>
    </row>
    <row r="7416" spans="1:11" x14ac:dyDescent="0.25">
      <c r="A7416" s="1">
        <v>40438.229166666664</v>
      </c>
      <c r="B7416">
        <v>6.6</v>
      </c>
      <c r="D7416" s="3">
        <v>40438.229166666664</v>
      </c>
      <c r="E7416">
        <v>6.6</v>
      </c>
      <c r="F7416">
        <v>5.9670490695699998</v>
      </c>
      <c r="G7416" s="5">
        <v>0.86592675521278395</v>
      </c>
      <c r="I7416">
        <f t="shared" si="115"/>
        <v>0.63295093042999984</v>
      </c>
      <c r="J7416">
        <f>Table2[[#This Row],[Consumption]]+Table2[[#This Row],[Predicted Consumption]]</f>
        <v>12.56704906957</v>
      </c>
      <c r="K7416">
        <f>ABS((Table2[[#This Row],[Consumption]]-Table2[[#This Row],[Predicted Consumption]])/Table2[[#This Row],[Consumption]])</f>
        <v>9.5901656125757559E-2</v>
      </c>
    </row>
    <row r="7417" spans="1:11" x14ac:dyDescent="0.25">
      <c r="A7417" s="1">
        <v>40438.239583333336</v>
      </c>
      <c r="B7417">
        <v>9.8000000000000007</v>
      </c>
      <c r="D7417" s="3">
        <v>40438.239583333336</v>
      </c>
      <c r="E7417">
        <v>9.8000000000000007</v>
      </c>
      <c r="F7417">
        <v>6.3287771144600002</v>
      </c>
      <c r="G7417" s="5">
        <v>0.273876609036867</v>
      </c>
      <c r="I7417">
        <f t="shared" si="115"/>
        <v>3.4712228855400005</v>
      </c>
      <c r="J7417">
        <f>Table2[[#This Row],[Consumption]]+Table2[[#This Row],[Predicted Consumption]]</f>
        <v>16.12877711446</v>
      </c>
      <c r="K7417">
        <f>ABS((Table2[[#This Row],[Consumption]]-Table2[[#This Row],[Predicted Consumption]])/Table2[[#This Row],[Consumption]])</f>
        <v>0.35420641689183674</v>
      </c>
    </row>
    <row r="7418" spans="1:11" x14ac:dyDescent="0.25">
      <c r="A7418" s="1">
        <v>40438.25</v>
      </c>
      <c r="B7418">
        <v>11.2</v>
      </c>
      <c r="D7418" s="3">
        <v>40438.25</v>
      </c>
      <c r="E7418">
        <v>11.2</v>
      </c>
      <c r="F7418">
        <v>9.49999999994</v>
      </c>
      <c r="G7418" s="5">
        <v>0.26830055562284399</v>
      </c>
      <c r="I7418">
        <f t="shared" si="115"/>
        <v>1.7000000000599993</v>
      </c>
      <c r="J7418">
        <f>Table2[[#This Row],[Consumption]]+Table2[[#This Row],[Predicted Consumption]]</f>
        <v>20.699999999939998</v>
      </c>
      <c r="K7418">
        <f>ABS((Table2[[#This Row],[Consumption]]-Table2[[#This Row],[Predicted Consumption]])/Table2[[#This Row],[Consumption]])</f>
        <v>0.15178571429107138</v>
      </c>
    </row>
    <row r="7419" spans="1:11" x14ac:dyDescent="0.25">
      <c r="A7419" s="1">
        <v>40438.260416666664</v>
      </c>
      <c r="B7419">
        <v>11.9</v>
      </c>
      <c r="D7419" s="3">
        <v>40438.260416666664</v>
      </c>
      <c r="E7419">
        <v>11.9</v>
      </c>
      <c r="F7419">
        <v>11.999648110800001</v>
      </c>
      <c r="G7419" s="5">
        <v>0.70595791955246301</v>
      </c>
      <c r="I7419">
        <f t="shared" si="115"/>
        <v>9.9648110800000467E-2</v>
      </c>
      <c r="J7419">
        <f>Table2[[#This Row],[Consumption]]+Table2[[#This Row],[Predicted Consumption]]</f>
        <v>23.899648110800001</v>
      </c>
      <c r="K7419">
        <f>ABS((Table2[[#This Row],[Consumption]]-Table2[[#This Row],[Predicted Consumption]])/Table2[[#This Row],[Consumption]])</f>
        <v>8.3737908235294502E-3</v>
      </c>
    </row>
    <row r="7420" spans="1:11" x14ac:dyDescent="0.25">
      <c r="A7420" s="1">
        <v>40438.270833333336</v>
      </c>
      <c r="B7420">
        <v>12.8</v>
      </c>
      <c r="D7420" s="3">
        <v>40438.270833333336</v>
      </c>
      <c r="E7420">
        <v>12.8</v>
      </c>
      <c r="F7420">
        <v>12.2992817397</v>
      </c>
      <c r="G7420" s="5">
        <v>0.281182485667689</v>
      </c>
      <c r="I7420">
        <f t="shared" si="115"/>
        <v>0.50071826030000111</v>
      </c>
      <c r="J7420">
        <f>Table2[[#This Row],[Consumption]]+Table2[[#This Row],[Predicted Consumption]]</f>
        <v>25.0992817397</v>
      </c>
      <c r="K7420">
        <f>ABS((Table2[[#This Row],[Consumption]]-Table2[[#This Row],[Predicted Consumption]])/Table2[[#This Row],[Consumption]])</f>
        <v>3.9118614085937586E-2</v>
      </c>
    </row>
    <row r="7421" spans="1:11" x14ac:dyDescent="0.25">
      <c r="A7421" s="1">
        <v>40438.28125</v>
      </c>
      <c r="B7421">
        <v>11.3</v>
      </c>
      <c r="D7421" s="3">
        <v>40438.28125</v>
      </c>
      <c r="E7421">
        <v>11.3</v>
      </c>
      <c r="F7421">
        <v>11.8999907219</v>
      </c>
      <c r="G7421" s="5">
        <v>0.26665632802718497</v>
      </c>
      <c r="I7421">
        <f t="shared" si="115"/>
        <v>0.59999072189999936</v>
      </c>
      <c r="J7421">
        <f>Table2[[#This Row],[Consumption]]+Table2[[#This Row],[Predicted Consumption]]</f>
        <v>23.199990721900001</v>
      </c>
      <c r="K7421">
        <f>ABS((Table2[[#This Row],[Consumption]]-Table2[[#This Row],[Predicted Consumption]])/Table2[[#This Row],[Consumption]])</f>
        <v>5.3096524061946843E-2</v>
      </c>
    </row>
    <row r="7422" spans="1:11" x14ac:dyDescent="0.25">
      <c r="A7422" s="1">
        <v>40438.291666666664</v>
      </c>
      <c r="B7422">
        <v>11.4</v>
      </c>
      <c r="D7422" s="3">
        <v>40438.291666666664</v>
      </c>
      <c r="E7422">
        <v>11.4</v>
      </c>
      <c r="F7422">
        <v>11.3981389481</v>
      </c>
      <c r="G7422" s="5">
        <v>0.69281623836267003</v>
      </c>
      <c r="I7422">
        <f t="shared" si="115"/>
        <v>1.861051900000632E-3</v>
      </c>
      <c r="J7422">
        <f>Table2[[#This Row],[Consumption]]+Table2[[#This Row],[Predicted Consumption]]</f>
        <v>22.7981389481</v>
      </c>
      <c r="K7422">
        <f>ABS((Table2[[#This Row],[Consumption]]-Table2[[#This Row],[Predicted Consumption]])/Table2[[#This Row],[Consumption]])</f>
        <v>1.632501666667221E-4</v>
      </c>
    </row>
    <row r="7423" spans="1:11" x14ac:dyDescent="0.25">
      <c r="A7423" s="1">
        <v>40438.302083333336</v>
      </c>
      <c r="B7423">
        <v>11.2</v>
      </c>
      <c r="D7423" s="3">
        <v>40438.302083333336</v>
      </c>
      <c r="E7423">
        <v>11.2</v>
      </c>
      <c r="F7423">
        <v>10.4999945883</v>
      </c>
      <c r="G7423" s="5">
        <v>0.75296043548428104</v>
      </c>
      <c r="I7423">
        <f t="shared" si="115"/>
        <v>0.70000541169999941</v>
      </c>
      <c r="J7423">
        <f>Table2[[#This Row],[Consumption]]+Table2[[#This Row],[Predicted Consumption]]</f>
        <v>21.699994588300001</v>
      </c>
      <c r="K7423">
        <f>ABS((Table2[[#This Row],[Consumption]]-Table2[[#This Row],[Predicted Consumption]])/Table2[[#This Row],[Consumption]])</f>
        <v>6.2500483187499956E-2</v>
      </c>
    </row>
    <row r="7424" spans="1:11" x14ac:dyDescent="0.25">
      <c r="A7424" s="1">
        <v>40438.3125</v>
      </c>
      <c r="B7424">
        <v>10.3</v>
      </c>
      <c r="D7424" s="3">
        <v>40438.3125</v>
      </c>
      <c r="E7424">
        <v>10.3</v>
      </c>
      <c r="F7424">
        <v>11.8999907219</v>
      </c>
      <c r="G7424" s="5">
        <v>0.82679332153567497</v>
      </c>
      <c r="I7424">
        <f t="shared" si="115"/>
        <v>1.5999907218999994</v>
      </c>
      <c r="J7424">
        <f>Table2[[#This Row],[Consumption]]+Table2[[#This Row],[Predicted Consumption]]</f>
        <v>22.199990721900001</v>
      </c>
      <c r="K7424">
        <f>ABS((Table2[[#This Row],[Consumption]]-Table2[[#This Row],[Predicted Consumption]])/Table2[[#This Row],[Consumption]])</f>
        <v>0.15533890503883488</v>
      </c>
    </row>
    <row r="7425" spans="1:11" x14ac:dyDescent="0.25">
      <c r="A7425" s="1">
        <v>40438.322916666664</v>
      </c>
      <c r="B7425">
        <v>8.4</v>
      </c>
      <c r="D7425" s="3">
        <v>40438.322916666664</v>
      </c>
      <c r="E7425">
        <v>8.4</v>
      </c>
      <c r="F7425">
        <v>10.1999999476</v>
      </c>
      <c r="G7425" s="5">
        <v>0.35996065261945798</v>
      </c>
      <c r="I7425">
        <f t="shared" si="115"/>
        <v>1.7999999475999999</v>
      </c>
      <c r="J7425">
        <f>Table2[[#This Row],[Consumption]]+Table2[[#This Row],[Predicted Consumption]]</f>
        <v>18.599999947600001</v>
      </c>
      <c r="K7425">
        <f>ABS((Table2[[#This Row],[Consumption]]-Table2[[#This Row],[Predicted Consumption]])/Table2[[#This Row],[Consumption]])</f>
        <v>0.21428570804761904</v>
      </c>
    </row>
    <row r="7426" spans="1:11" x14ac:dyDescent="0.25">
      <c r="A7426" s="1">
        <v>40438.333333333336</v>
      </c>
      <c r="B7426">
        <v>8.4</v>
      </c>
      <c r="D7426" s="3">
        <v>40438.333333333336</v>
      </c>
      <c r="E7426">
        <v>8.4</v>
      </c>
      <c r="F7426">
        <v>8.3997278608200006</v>
      </c>
      <c r="G7426" s="5">
        <v>0.64328872375435597</v>
      </c>
      <c r="I7426">
        <f t="shared" si="115"/>
        <v>2.7213917999979742E-4</v>
      </c>
      <c r="J7426">
        <f>Table2[[#This Row],[Consumption]]+Table2[[#This Row],[Predicted Consumption]]</f>
        <v>16.799727860819999</v>
      </c>
      <c r="K7426">
        <f>ABS((Table2[[#This Row],[Consumption]]-Table2[[#This Row],[Predicted Consumption]])/Table2[[#This Row],[Consumption]])</f>
        <v>3.2397521428547307E-5</v>
      </c>
    </row>
    <row r="7427" spans="1:11" x14ac:dyDescent="0.25">
      <c r="A7427" s="1">
        <v>40438.34375</v>
      </c>
      <c r="B7427">
        <v>8.8000000000000007</v>
      </c>
      <c r="D7427" s="3">
        <v>40438.34375</v>
      </c>
      <c r="E7427">
        <v>8.8000000000000007</v>
      </c>
      <c r="F7427">
        <v>8.4991717562800009</v>
      </c>
      <c r="G7427" s="5">
        <v>0.33505886362394899</v>
      </c>
      <c r="I7427">
        <f t="shared" si="115"/>
        <v>0.30082824371999983</v>
      </c>
      <c r="J7427">
        <f>Table2[[#This Row],[Consumption]]+Table2[[#This Row],[Predicted Consumption]]</f>
        <v>17.299171756280003</v>
      </c>
      <c r="K7427">
        <f>ABS((Table2[[#This Row],[Consumption]]-Table2[[#This Row],[Predicted Consumption]])/Table2[[#This Row],[Consumption]])</f>
        <v>3.4185027695454527E-2</v>
      </c>
    </row>
    <row r="7428" spans="1:11" x14ac:dyDescent="0.25">
      <c r="A7428" s="1">
        <v>40438.354166666664</v>
      </c>
      <c r="B7428">
        <v>8.9</v>
      </c>
      <c r="D7428" s="3">
        <v>40438.354166666664</v>
      </c>
      <c r="E7428">
        <v>8.9</v>
      </c>
      <c r="F7428">
        <v>9.9999999938300004</v>
      </c>
      <c r="G7428" s="5">
        <v>0.38235189931572799</v>
      </c>
      <c r="I7428">
        <f t="shared" ref="I7428:I7491" si="116">ABS(F7428-E7428)</f>
        <v>1.09999999383</v>
      </c>
      <c r="J7428">
        <f>Table2[[#This Row],[Consumption]]+Table2[[#This Row],[Predicted Consumption]]</f>
        <v>18.899999993830001</v>
      </c>
      <c r="K7428">
        <f>ABS((Table2[[#This Row],[Consumption]]-Table2[[#This Row],[Predicted Consumption]])/Table2[[#This Row],[Consumption]])</f>
        <v>0.1235955049247191</v>
      </c>
    </row>
    <row r="7429" spans="1:11" x14ac:dyDescent="0.25">
      <c r="A7429" s="1">
        <v>40438.364583333336</v>
      </c>
      <c r="B7429">
        <v>9.6</v>
      </c>
      <c r="D7429" s="3">
        <v>40438.364583333336</v>
      </c>
      <c r="E7429">
        <v>9.6</v>
      </c>
      <c r="F7429">
        <v>9.9999999938300004</v>
      </c>
      <c r="G7429" s="5">
        <v>0.406864358352931</v>
      </c>
      <c r="I7429">
        <f t="shared" si="116"/>
        <v>0.39999999383000073</v>
      </c>
      <c r="J7429">
        <f>Table2[[#This Row],[Consumption]]+Table2[[#This Row],[Predicted Consumption]]</f>
        <v>19.59999999383</v>
      </c>
      <c r="K7429">
        <f>ABS((Table2[[#This Row],[Consumption]]-Table2[[#This Row],[Predicted Consumption]])/Table2[[#This Row],[Consumption]])</f>
        <v>4.166666602395841E-2</v>
      </c>
    </row>
    <row r="7430" spans="1:11" x14ac:dyDescent="0.25">
      <c r="A7430" s="1">
        <v>40438.375</v>
      </c>
      <c r="B7430">
        <v>10.8</v>
      </c>
      <c r="D7430" s="3">
        <v>40438.375</v>
      </c>
      <c r="E7430">
        <v>10.8</v>
      </c>
      <c r="F7430">
        <v>11.199088032300001</v>
      </c>
      <c r="G7430" s="5">
        <v>0.42908748535239899</v>
      </c>
      <c r="I7430">
        <f t="shared" si="116"/>
        <v>0.3990880322999999</v>
      </c>
      <c r="J7430">
        <f>Table2[[#This Row],[Consumption]]+Table2[[#This Row],[Predicted Consumption]]</f>
        <v>21.999088032300001</v>
      </c>
      <c r="K7430">
        <f>ABS((Table2[[#This Row],[Consumption]]-Table2[[#This Row],[Predicted Consumption]])/Table2[[#This Row],[Consumption]])</f>
        <v>3.6952595583333324E-2</v>
      </c>
    </row>
    <row r="7431" spans="1:11" x14ac:dyDescent="0.25">
      <c r="A7431" s="1">
        <v>40438.385416666664</v>
      </c>
      <c r="B7431">
        <v>12</v>
      </c>
      <c r="D7431" s="3">
        <v>40438.385416666664</v>
      </c>
      <c r="E7431">
        <v>12</v>
      </c>
      <c r="F7431">
        <v>10.299999267800001</v>
      </c>
      <c r="G7431" s="5">
        <v>0.19808130089303499</v>
      </c>
      <c r="I7431">
        <f t="shared" si="116"/>
        <v>1.7000007321999995</v>
      </c>
      <c r="J7431">
        <f>Table2[[#This Row],[Consumption]]+Table2[[#This Row],[Predicted Consumption]]</f>
        <v>22.299999267800001</v>
      </c>
      <c r="K7431">
        <f>ABS((Table2[[#This Row],[Consumption]]-Table2[[#This Row],[Predicted Consumption]])/Table2[[#This Row],[Consumption]])</f>
        <v>0.1416667276833333</v>
      </c>
    </row>
    <row r="7432" spans="1:11" x14ac:dyDescent="0.25">
      <c r="A7432" s="1">
        <v>40438.395833333336</v>
      </c>
      <c r="B7432">
        <v>12.5</v>
      </c>
      <c r="D7432" s="3">
        <v>40438.395833333336</v>
      </c>
      <c r="E7432">
        <v>12.5</v>
      </c>
      <c r="F7432">
        <v>12.7996478607</v>
      </c>
      <c r="G7432" s="5">
        <v>0.48227743336627998</v>
      </c>
      <c r="I7432">
        <f t="shared" si="116"/>
        <v>0.29964786070000038</v>
      </c>
      <c r="J7432">
        <f>Table2[[#This Row],[Consumption]]+Table2[[#This Row],[Predicted Consumption]]</f>
        <v>25.299647860699999</v>
      </c>
      <c r="K7432">
        <f>ABS((Table2[[#This Row],[Consumption]]-Table2[[#This Row],[Predicted Consumption]])/Table2[[#This Row],[Consumption]])</f>
        <v>2.3971828856000032E-2</v>
      </c>
    </row>
    <row r="7433" spans="1:11" x14ac:dyDescent="0.25">
      <c r="A7433" s="1">
        <v>40438.40625</v>
      </c>
      <c r="B7433">
        <v>12.7</v>
      </c>
      <c r="D7433" s="3">
        <v>40438.40625</v>
      </c>
      <c r="E7433">
        <v>12.7</v>
      </c>
      <c r="F7433">
        <v>11.299845922399999</v>
      </c>
      <c r="G7433" s="5">
        <v>0.72657473097004899</v>
      </c>
      <c r="I7433">
        <f t="shared" si="116"/>
        <v>1.4001540775999999</v>
      </c>
      <c r="J7433">
        <f>Table2[[#This Row],[Consumption]]+Table2[[#This Row],[Predicted Consumption]]</f>
        <v>23.999845922399999</v>
      </c>
      <c r="K7433">
        <f>ABS((Table2[[#This Row],[Consumption]]-Table2[[#This Row],[Predicted Consumption]])/Table2[[#This Row],[Consumption]])</f>
        <v>0.11024835256692914</v>
      </c>
    </row>
    <row r="7434" spans="1:11" x14ac:dyDescent="0.25">
      <c r="A7434" s="1">
        <v>40438.416666666664</v>
      </c>
      <c r="B7434">
        <v>13.1</v>
      </c>
      <c r="D7434" s="3">
        <v>40438.416666666664</v>
      </c>
      <c r="E7434">
        <v>13.1</v>
      </c>
      <c r="F7434">
        <v>12.7996478607</v>
      </c>
      <c r="G7434" s="5">
        <v>0.54093235504514303</v>
      </c>
      <c r="I7434">
        <f t="shared" si="116"/>
        <v>0.30035213929999927</v>
      </c>
      <c r="J7434">
        <f>Table2[[#This Row],[Consumption]]+Table2[[#This Row],[Predicted Consumption]]</f>
        <v>25.8996478607</v>
      </c>
      <c r="K7434">
        <f>ABS((Table2[[#This Row],[Consumption]]-Table2[[#This Row],[Predicted Consumption]])/Table2[[#This Row],[Consumption]])</f>
        <v>2.2927644221373989E-2</v>
      </c>
    </row>
    <row r="7435" spans="1:11" x14ac:dyDescent="0.25">
      <c r="A7435" s="1">
        <v>40438.427083333336</v>
      </c>
      <c r="B7435">
        <v>13.3</v>
      </c>
      <c r="D7435" s="3">
        <v>40438.427083333336</v>
      </c>
      <c r="E7435">
        <v>13.3</v>
      </c>
      <c r="F7435">
        <v>13.260453465099999</v>
      </c>
      <c r="G7435" s="5">
        <v>0.208202272147749</v>
      </c>
      <c r="I7435">
        <f t="shared" si="116"/>
        <v>3.9546534900001262E-2</v>
      </c>
      <c r="J7435">
        <f>Table2[[#This Row],[Consumption]]+Table2[[#This Row],[Predicted Consumption]]</f>
        <v>26.5604534651</v>
      </c>
      <c r="K7435">
        <f>ABS((Table2[[#This Row],[Consumption]]-Table2[[#This Row],[Predicted Consumption]])/Table2[[#This Row],[Consumption]])</f>
        <v>2.9734236766918239E-3</v>
      </c>
    </row>
    <row r="7436" spans="1:11" x14ac:dyDescent="0.25">
      <c r="A7436" s="1">
        <v>40438.4375</v>
      </c>
      <c r="B7436">
        <v>12.8</v>
      </c>
      <c r="D7436" s="3">
        <v>40438.4375</v>
      </c>
      <c r="E7436">
        <v>12.8</v>
      </c>
      <c r="F7436">
        <v>12.2992817397</v>
      </c>
      <c r="G7436" s="5">
        <v>0.51624910336617003</v>
      </c>
      <c r="I7436">
        <f t="shared" si="116"/>
        <v>0.50071826030000111</v>
      </c>
      <c r="J7436">
        <f>Table2[[#This Row],[Consumption]]+Table2[[#This Row],[Predicted Consumption]]</f>
        <v>25.0992817397</v>
      </c>
      <c r="K7436">
        <f>ABS((Table2[[#This Row],[Consumption]]-Table2[[#This Row],[Predicted Consumption]])/Table2[[#This Row],[Consumption]])</f>
        <v>3.9118614085937586E-2</v>
      </c>
    </row>
    <row r="7437" spans="1:11" x14ac:dyDescent="0.25">
      <c r="A7437" s="1">
        <v>40438.447916666664</v>
      </c>
      <c r="B7437">
        <v>12</v>
      </c>
      <c r="D7437" s="3">
        <v>40438.447916666664</v>
      </c>
      <c r="E7437">
        <v>12</v>
      </c>
      <c r="F7437">
        <v>11.299845922399999</v>
      </c>
      <c r="G7437" s="5">
        <v>0.58521300112622499</v>
      </c>
      <c r="I7437">
        <f t="shared" si="116"/>
        <v>0.70015407760000059</v>
      </c>
      <c r="J7437">
        <f>Table2[[#This Row],[Consumption]]+Table2[[#This Row],[Predicted Consumption]]</f>
        <v>23.299845922399999</v>
      </c>
      <c r="K7437">
        <f>ABS((Table2[[#This Row],[Consumption]]-Table2[[#This Row],[Predicted Consumption]])/Table2[[#This Row],[Consumption]])</f>
        <v>5.834617313333338E-2</v>
      </c>
    </row>
    <row r="7438" spans="1:11" x14ac:dyDescent="0.25">
      <c r="A7438" s="1">
        <v>40438.458333333336</v>
      </c>
      <c r="B7438">
        <v>11.8</v>
      </c>
      <c r="D7438" s="3">
        <v>40438.458333333336</v>
      </c>
      <c r="E7438">
        <v>11.8</v>
      </c>
      <c r="F7438">
        <v>12.493895992300001</v>
      </c>
      <c r="G7438" s="5">
        <v>0.57758377826559604</v>
      </c>
      <c r="I7438">
        <f t="shared" si="116"/>
        <v>0.69389599229999988</v>
      </c>
      <c r="J7438">
        <f>Table2[[#This Row],[Consumption]]+Table2[[#This Row],[Predicted Consumption]]</f>
        <v>24.293895992300001</v>
      </c>
      <c r="K7438">
        <f>ABS((Table2[[#This Row],[Consumption]]-Table2[[#This Row],[Predicted Consumption]])/Table2[[#This Row],[Consumption]])</f>
        <v>5.8804745110169476E-2</v>
      </c>
    </row>
    <row r="7439" spans="1:11" x14ac:dyDescent="0.25">
      <c r="A7439" s="1">
        <v>40438.46875</v>
      </c>
      <c r="B7439">
        <v>12.2</v>
      </c>
      <c r="D7439" s="3">
        <v>40438.46875</v>
      </c>
      <c r="E7439">
        <v>12.2</v>
      </c>
      <c r="F7439">
        <v>11.8999907219</v>
      </c>
      <c r="G7439" s="5">
        <v>0.34084359015969501</v>
      </c>
      <c r="I7439">
        <f t="shared" si="116"/>
        <v>0.30000927809999922</v>
      </c>
      <c r="J7439">
        <f>Table2[[#This Row],[Consumption]]+Table2[[#This Row],[Predicted Consumption]]</f>
        <v>24.099990721899999</v>
      </c>
      <c r="K7439">
        <f>ABS((Table2[[#This Row],[Consumption]]-Table2[[#This Row],[Predicted Consumption]])/Table2[[#This Row],[Consumption]])</f>
        <v>2.4590924434426169E-2</v>
      </c>
    </row>
    <row r="7440" spans="1:11" x14ac:dyDescent="0.25">
      <c r="A7440" s="1">
        <v>40438.479166666664</v>
      </c>
      <c r="B7440">
        <v>11.7</v>
      </c>
      <c r="D7440" s="3">
        <v>40438.479166666664</v>
      </c>
      <c r="E7440">
        <v>11.7</v>
      </c>
      <c r="F7440">
        <v>12.493895992300001</v>
      </c>
      <c r="G7440" s="5">
        <v>0.37267563116443098</v>
      </c>
      <c r="I7440">
        <f t="shared" si="116"/>
        <v>0.7938959923000013</v>
      </c>
      <c r="J7440">
        <f>Table2[[#This Row],[Consumption]]+Table2[[#This Row],[Predicted Consumption]]</f>
        <v>24.1938959923</v>
      </c>
      <c r="K7440">
        <f>ABS((Table2[[#This Row],[Consumption]]-Table2[[#This Row],[Predicted Consumption]])/Table2[[#This Row],[Consumption]])</f>
        <v>6.7854358316239427E-2</v>
      </c>
    </row>
    <row r="7441" spans="1:11" x14ac:dyDescent="0.25">
      <c r="A7441" s="1">
        <v>40438.489583333336</v>
      </c>
      <c r="B7441">
        <v>11.2</v>
      </c>
      <c r="D7441" s="3">
        <v>40438.489583333336</v>
      </c>
      <c r="E7441">
        <v>11.2</v>
      </c>
      <c r="F7441">
        <v>12.1972072257</v>
      </c>
      <c r="G7441" s="5">
        <v>0.24159884409385701</v>
      </c>
      <c r="I7441">
        <f t="shared" si="116"/>
        <v>0.99720722570000042</v>
      </c>
      <c r="J7441">
        <f>Table2[[#This Row],[Consumption]]+Table2[[#This Row],[Predicted Consumption]]</f>
        <v>23.397207225700001</v>
      </c>
      <c r="K7441">
        <f>ABS((Table2[[#This Row],[Consumption]]-Table2[[#This Row],[Predicted Consumption]])/Table2[[#This Row],[Consumption]])</f>
        <v>8.9036359437500046E-2</v>
      </c>
    </row>
    <row r="7442" spans="1:11" x14ac:dyDescent="0.25">
      <c r="A7442" s="1">
        <v>40438.5</v>
      </c>
      <c r="B7442">
        <v>10.5</v>
      </c>
      <c r="D7442" s="3">
        <v>40438.5</v>
      </c>
      <c r="E7442">
        <v>10.5</v>
      </c>
      <c r="F7442">
        <v>10.299999267800001</v>
      </c>
      <c r="G7442" s="5">
        <v>0.46659324202449498</v>
      </c>
      <c r="I7442">
        <f t="shared" si="116"/>
        <v>0.20000073219999948</v>
      </c>
      <c r="J7442">
        <f>Table2[[#This Row],[Consumption]]+Table2[[#This Row],[Predicted Consumption]]</f>
        <v>20.799999267800001</v>
      </c>
      <c r="K7442">
        <f>ABS((Table2[[#This Row],[Consumption]]-Table2[[#This Row],[Predicted Consumption]])/Table2[[#This Row],[Consumption]])</f>
        <v>1.9047688780952331E-2</v>
      </c>
    </row>
    <row r="7443" spans="1:11" x14ac:dyDescent="0.25">
      <c r="A7443" s="1">
        <v>40438.510416666664</v>
      </c>
      <c r="B7443">
        <v>9.1999999999999993</v>
      </c>
      <c r="D7443" s="3">
        <v>40438.510416666664</v>
      </c>
      <c r="E7443">
        <v>9.1999999999999993</v>
      </c>
      <c r="F7443">
        <v>8.3998666518</v>
      </c>
      <c r="G7443" s="5">
        <v>0.35754254088397502</v>
      </c>
      <c r="I7443">
        <f t="shared" si="116"/>
        <v>0.80013334819999926</v>
      </c>
      <c r="J7443">
        <f>Table2[[#This Row],[Consumption]]+Table2[[#This Row],[Predicted Consumption]]</f>
        <v>17.599866651799999</v>
      </c>
      <c r="K7443">
        <f>ABS((Table2[[#This Row],[Consumption]]-Table2[[#This Row],[Predicted Consumption]])/Table2[[#This Row],[Consumption]])</f>
        <v>8.6971016108695579E-2</v>
      </c>
    </row>
    <row r="7444" spans="1:11" x14ac:dyDescent="0.25">
      <c r="A7444" s="1">
        <v>40438.520833333336</v>
      </c>
      <c r="B7444">
        <v>9</v>
      </c>
      <c r="D7444" s="3">
        <v>40438.520833333336</v>
      </c>
      <c r="E7444">
        <v>9</v>
      </c>
      <c r="F7444">
        <v>8.3998666518</v>
      </c>
      <c r="G7444" s="5">
        <v>0.28636743236221002</v>
      </c>
      <c r="I7444">
        <f t="shared" si="116"/>
        <v>0.60013334819999997</v>
      </c>
      <c r="J7444">
        <f>Table2[[#This Row],[Consumption]]+Table2[[#This Row],[Predicted Consumption]]</f>
        <v>17.3998666518</v>
      </c>
      <c r="K7444">
        <f>ABS((Table2[[#This Row],[Consumption]]-Table2[[#This Row],[Predicted Consumption]])/Table2[[#This Row],[Consumption]])</f>
        <v>6.668148313333333E-2</v>
      </c>
    </row>
    <row r="7445" spans="1:11" x14ac:dyDescent="0.25">
      <c r="A7445" s="1">
        <v>40438.53125</v>
      </c>
      <c r="B7445">
        <v>10.1</v>
      </c>
      <c r="D7445" s="3">
        <v>40438.53125</v>
      </c>
      <c r="E7445">
        <v>10.1</v>
      </c>
      <c r="F7445">
        <v>8.3998666518</v>
      </c>
      <c r="G7445" s="5">
        <v>0.370577175447449</v>
      </c>
      <c r="I7445">
        <f t="shared" si="116"/>
        <v>1.7001333481999996</v>
      </c>
      <c r="J7445">
        <f>Table2[[#This Row],[Consumption]]+Table2[[#This Row],[Predicted Consumption]]</f>
        <v>18.499866651799998</v>
      </c>
      <c r="K7445">
        <f>ABS((Table2[[#This Row],[Consumption]]-Table2[[#This Row],[Predicted Consumption]])/Table2[[#This Row],[Consumption]])</f>
        <v>0.1683300344752475</v>
      </c>
    </row>
    <row r="7446" spans="1:11" x14ac:dyDescent="0.25">
      <c r="A7446" s="1">
        <v>40438.541666666664</v>
      </c>
      <c r="B7446">
        <v>9.1</v>
      </c>
      <c r="D7446" s="3">
        <v>40438.541666666664</v>
      </c>
      <c r="E7446">
        <v>9.1</v>
      </c>
      <c r="F7446">
        <v>8.3998666518</v>
      </c>
      <c r="G7446" s="5">
        <v>0.21860290736834401</v>
      </c>
      <c r="I7446">
        <f t="shared" si="116"/>
        <v>0.70013334819999962</v>
      </c>
      <c r="J7446">
        <f>Table2[[#This Row],[Consumption]]+Table2[[#This Row],[Predicted Consumption]]</f>
        <v>17.499866651799998</v>
      </c>
      <c r="K7446">
        <f>ABS((Table2[[#This Row],[Consumption]]-Table2[[#This Row],[Predicted Consumption]])/Table2[[#This Row],[Consumption]])</f>
        <v>7.6937730571428539E-2</v>
      </c>
    </row>
    <row r="7447" spans="1:11" x14ac:dyDescent="0.25">
      <c r="A7447" s="1">
        <v>40438.552083333336</v>
      </c>
      <c r="B7447">
        <v>9.6</v>
      </c>
      <c r="D7447" s="3">
        <v>40438.552083333336</v>
      </c>
      <c r="E7447">
        <v>9.6</v>
      </c>
      <c r="F7447">
        <v>10.099999847099999</v>
      </c>
      <c r="G7447" s="5">
        <v>0.405421600572684</v>
      </c>
      <c r="I7447">
        <f t="shared" si="116"/>
        <v>0.49999984709999978</v>
      </c>
      <c r="J7447">
        <f>Table2[[#This Row],[Consumption]]+Table2[[#This Row],[Predicted Consumption]]</f>
        <v>19.699999847099999</v>
      </c>
      <c r="K7447">
        <f>ABS((Table2[[#This Row],[Consumption]]-Table2[[#This Row],[Predicted Consumption]])/Table2[[#This Row],[Consumption]])</f>
        <v>5.2083317406249982E-2</v>
      </c>
    </row>
    <row r="7448" spans="1:11" x14ac:dyDescent="0.25">
      <c r="A7448" s="1">
        <v>40438.5625</v>
      </c>
      <c r="B7448">
        <v>9.1999999999999993</v>
      </c>
      <c r="D7448" s="3">
        <v>40438.5625</v>
      </c>
      <c r="E7448">
        <v>9.1999999999999993</v>
      </c>
      <c r="F7448">
        <v>9.49999999994</v>
      </c>
      <c r="G7448" s="5">
        <v>0.28575342098080803</v>
      </c>
      <c r="I7448">
        <f t="shared" si="116"/>
        <v>0.29999999994000071</v>
      </c>
      <c r="J7448">
        <f>Table2[[#This Row],[Consumption]]+Table2[[#This Row],[Predicted Consumption]]</f>
        <v>18.699999999939998</v>
      </c>
      <c r="K7448">
        <f>ABS((Table2[[#This Row],[Consumption]]-Table2[[#This Row],[Predicted Consumption]])/Table2[[#This Row],[Consumption]])</f>
        <v>3.2608695645652254E-2</v>
      </c>
    </row>
    <row r="7449" spans="1:11" x14ac:dyDescent="0.25">
      <c r="A7449" s="1">
        <v>40438.572916666664</v>
      </c>
      <c r="B7449">
        <v>9.8000000000000007</v>
      </c>
      <c r="D7449" s="3">
        <v>40438.572916666664</v>
      </c>
      <c r="E7449">
        <v>9.8000000000000007</v>
      </c>
      <c r="F7449">
        <v>9.5999998929900006</v>
      </c>
      <c r="G7449" s="5">
        <v>0.20809665161972499</v>
      </c>
      <c r="I7449">
        <f t="shared" si="116"/>
        <v>0.20000010701000015</v>
      </c>
      <c r="J7449">
        <f>Table2[[#This Row],[Consumption]]+Table2[[#This Row],[Predicted Consumption]]</f>
        <v>19.399999892990003</v>
      </c>
      <c r="K7449">
        <f>ABS((Table2[[#This Row],[Consumption]]-Table2[[#This Row],[Predicted Consumption]])/Table2[[#This Row],[Consumption]])</f>
        <v>2.040817418469389E-2</v>
      </c>
    </row>
    <row r="7450" spans="1:11" x14ac:dyDescent="0.25">
      <c r="A7450" s="1">
        <v>40438.583333333336</v>
      </c>
      <c r="B7450">
        <v>9</v>
      </c>
      <c r="D7450" s="3">
        <v>40438.583333333336</v>
      </c>
      <c r="E7450">
        <v>9</v>
      </c>
      <c r="F7450">
        <v>11.1993616226</v>
      </c>
      <c r="G7450" s="5">
        <v>0.31461382624857098</v>
      </c>
      <c r="I7450">
        <f t="shared" si="116"/>
        <v>2.1993616225999997</v>
      </c>
      <c r="J7450">
        <f>Table2[[#This Row],[Consumption]]+Table2[[#This Row],[Predicted Consumption]]</f>
        <v>20.199361622600001</v>
      </c>
      <c r="K7450">
        <f>ABS((Table2[[#This Row],[Consumption]]-Table2[[#This Row],[Predicted Consumption]])/Table2[[#This Row],[Consumption]])</f>
        <v>0.24437351362222218</v>
      </c>
    </row>
    <row r="7451" spans="1:11" x14ac:dyDescent="0.25">
      <c r="A7451" s="1">
        <v>40438.59375</v>
      </c>
      <c r="B7451">
        <v>9.5</v>
      </c>
      <c r="D7451" s="3">
        <v>40438.59375</v>
      </c>
      <c r="E7451">
        <v>9.5</v>
      </c>
      <c r="F7451">
        <v>10.099999847099999</v>
      </c>
      <c r="G7451" s="5">
        <v>0.30243777951696399</v>
      </c>
      <c r="I7451">
        <f t="shared" si="116"/>
        <v>0.59999984709999943</v>
      </c>
      <c r="J7451">
        <f>Table2[[#This Row],[Consumption]]+Table2[[#This Row],[Predicted Consumption]]</f>
        <v>19.599999847100001</v>
      </c>
      <c r="K7451">
        <f>ABS((Table2[[#This Row],[Consumption]]-Table2[[#This Row],[Predicted Consumption]])/Table2[[#This Row],[Consumption]])</f>
        <v>6.3157878642105203E-2</v>
      </c>
    </row>
    <row r="7452" spans="1:11" x14ac:dyDescent="0.25">
      <c r="A7452" s="1">
        <v>40438.604166666664</v>
      </c>
      <c r="B7452">
        <v>9</v>
      </c>
      <c r="D7452" s="3">
        <v>40438.604166666664</v>
      </c>
      <c r="E7452">
        <v>9</v>
      </c>
      <c r="I7452">
        <f t="shared" si="116"/>
        <v>9</v>
      </c>
      <c r="J7452">
        <f>Table2[[#This Row],[Consumption]]+Table2[[#This Row],[Predicted Consumption]]</f>
        <v>9</v>
      </c>
      <c r="K7452">
        <f>ABS((Table2[[#This Row],[Consumption]]-Table2[[#This Row],[Predicted Consumption]])/Table2[[#This Row],[Consumption]])</f>
        <v>1</v>
      </c>
    </row>
    <row r="7453" spans="1:11" x14ac:dyDescent="0.25">
      <c r="A7453" s="1">
        <v>40438.614583333336</v>
      </c>
      <c r="B7453">
        <v>9.6</v>
      </c>
      <c r="D7453" s="3">
        <v>40438.614583333336</v>
      </c>
      <c r="E7453">
        <v>9.6</v>
      </c>
      <c r="F7453">
        <v>9.49999999996</v>
      </c>
      <c r="G7453" s="5">
        <v>0.275393987986433</v>
      </c>
      <c r="I7453">
        <f t="shared" si="116"/>
        <v>0.10000000003999965</v>
      </c>
      <c r="J7453">
        <f>Table2[[#This Row],[Consumption]]+Table2[[#This Row],[Predicted Consumption]]</f>
        <v>19.099999999959998</v>
      </c>
      <c r="K7453">
        <f>ABS((Table2[[#This Row],[Consumption]]-Table2[[#This Row],[Predicted Consumption]])/Table2[[#This Row],[Consumption]])</f>
        <v>1.0416666670833297E-2</v>
      </c>
    </row>
    <row r="7454" spans="1:11" x14ac:dyDescent="0.25">
      <c r="A7454" s="1">
        <v>40438.625</v>
      </c>
      <c r="B7454">
        <v>9</v>
      </c>
      <c r="D7454" s="3">
        <v>40438.625</v>
      </c>
      <c r="E7454">
        <v>9</v>
      </c>
      <c r="F7454">
        <v>8.9999958708799994</v>
      </c>
      <c r="G7454" s="5">
        <v>0.47070049017402199</v>
      </c>
      <c r="I7454">
        <f t="shared" si="116"/>
        <v>4.1291200005844075E-6</v>
      </c>
      <c r="J7454">
        <f>Table2[[#This Row],[Consumption]]+Table2[[#This Row],[Predicted Consumption]]</f>
        <v>17.999995870879999</v>
      </c>
      <c r="K7454">
        <f>ABS((Table2[[#This Row],[Consumption]]-Table2[[#This Row],[Predicted Consumption]])/Table2[[#This Row],[Consumption]])</f>
        <v>4.5879111117604526E-7</v>
      </c>
    </row>
    <row r="7455" spans="1:11" x14ac:dyDescent="0.25">
      <c r="A7455" s="1">
        <v>40438.635416666664</v>
      </c>
      <c r="B7455">
        <v>9.3000000000000007</v>
      </c>
      <c r="D7455" s="3">
        <v>40438.635416666664</v>
      </c>
      <c r="E7455">
        <v>9.3000000000000007</v>
      </c>
      <c r="F7455">
        <v>9.7999999250999998</v>
      </c>
      <c r="G7455" s="5">
        <v>0.80325626922014404</v>
      </c>
      <c r="I7455">
        <f t="shared" si="116"/>
        <v>0.49999992509999913</v>
      </c>
      <c r="J7455">
        <f>Table2[[#This Row],[Consumption]]+Table2[[#This Row],[Predicted Consumption]]</f>
        <v>19.099999925100001</v>
      </c>
      <c r="K7455">
        <f>ABS((Table2[[#This Row],[Consumption]]-Table2[[#This Row],[Predicted Consumption]])/Table2[[#This Row],[Consumption]])</f>
        <v>5.3763432806451517E-2</v>
      </c>
    </row>
    <row r="7456" spans="1:11" x14ac:dyDescent="0.25">
      <c r="A7456" s="1">
        <v>40438.645833333336</v>
      </c>
      <c r="B7456">
        <v>8.4</v>
      </c>
      <c r="D7456" s="3">
        <v>40438.645833333336</v>
      </c>
      <c r="E7456">
        <v>8.4</v>
      </c>
      <c r="F7456">
        <v>8.9999971096099998</v>
      </c>
      <c r="G7456" s="5">
        <v>0.50156551431819996</v>
      </c>
      <c r="I7456">
        <f t="shared" si="116"/>
        <v>0.59999710960999941</v>
      </c>
      <c r="J7456">
        <f>Table2[[#This Row],[Consumption]]+Table2[[#This Row],[Predicted Consumption]]</f>
        <v>17.399997109609998</v>
      </c>
      <c r="K7456">
        <f>ABS((Table2[[#This Row],[Consumption]]-Table2[[#This Row],[Predicted Consumption]])/Table2[[#This Row],[Consumption]])</f>
        <v>7.1428227334523739E-2</v>
      </c>
    </row>
    <row r="7457" spans="1:11" x14ac:dyDescent="0.25">
      <c r="A7457" s="1">
        <v>40438.65625</v>
      </c>
      <c r="B7457">
        <v>9.3000000000000007</v>
      </c>
      <c r="D7457" s="3">
        <v>40438.65625</v>
      </c>
      <c r="E7457">
        <v>9.3000000000000007</v>
      </c>
      <c r="F7457">
        <v>9.5999999251000006</v>
      </c>
      <c r="G7457" s="5">
        <v>0.23608082413255599</v>
      </c>
      <c r="I7457">
        <f t="shared" si="116"/>
        <v>0.29999992509999984</v>
      </c>
      <c r="J7457">
        <f>Table2[[#This Row],[Consumption]]+Table2[[#This Row],[Predicted Consumption]]</f>
        <v>18.899999925100001</v>
      </c>
      <c r="K7457">
        <f>ABS((Table2[[#This Row],[Consumption]]-Table2[[#This Row],[Predicted Consumption]])/Table2[[#This Row],[Consumption]])</f>
        <v>3.225805646236557E-2</v>
      </c>
    </row>
    <row r="7458" spans="1:11" x14ac:dyDescent="0.25">
      <c r="A7458" s="1">
        <v>40438.666666666664</v>
      </c>
      <c r="B7458">
        <v>8.6999999999999993</v>
      </c>
      <c r="D7458" s="3">
        <v>40438.666666666664</v>
      </c>
      <c r="E7458">
        <v>8.6999999999999993</v>
      </c>
      <c r="F7458">
        <v>8.3999066562600007</v>
      </c>
      <c r="G7458" s="5">
        <v>0.33232875951468999</v>
      </c>
      <c r="I7458">
        <f t="shared" si="116"/>
        <v>0.30009334373999863</v>
      </c>
      <c r="J7458">
        <f>Table2[[#This Row],[Consumption]]+Table2[[#This Row],[Predicted Consumption]]</f>
        <v>17.09990665626</v>
      </c>
      <c r="K7458">
        <f>ABS((Table2[[#This Row],[Consumption]]-Table2[[#This Row],[Predicted Consumption]])/Table2[[#This Row],[Consumption]])</f>
        <v>3.4493487786206742E-2</v>
      </c>
    </row>
    <row r="7459" spans="1:11" x14ac:dyDescent="0.25">
      <c r="A7459" s="1">
        <v>40438.677083333336</v>
      </c>
      <c r="B7459">
        <v>9.1999999999999993</v>
      </c>
      <c r="D7459" s="3">
        <v>40438.677083333336</v>
      </c>
      <c r="E7459">
        <v>9.1999999999999993</v>
      </c>
      <c r="F7459">
        <v>8.3999066562600007</v>
      </c>
      <c r="G7459" s="5">
        <v>0.273511945928824</v>
      </c>
      <c r="I7459">
        <f t="shared" si="116"/>
        <v>0.80009334373999863</v>
      </c>
      <c r="J7459">
        <f>Table2[[#This Row],[Consumption]]+Table2[[#This Row],[Predicted Consumption]]</f>
        <v>17.59990665626</v>
      </c>
      <c r="K7459">
        <f>ABS((Table2[[#This Row],[Consumption]]-Table2[[#This Row],[Predicted Consumption]])/Table2[[#This Row],[Consumption]])</f>
        <v>8.6966667797825942E-2</v>
      </c>
    </row>
    <row r="7460" spans="1:11" x14ac:dyDescent="0.25">
      <c r="A7460" s="1">
        <v>40438.6875</v>
      </c>
      <c r="B7460">
        <v>8.8000000000000007</v>
      </c>
      <c r="D7460" s="3">
        <v>40438.6875</v>
      </c>
      <c r="E7460">
        <v>8.8000000000000007</v>
      </c>
      <c r="F7460">
        <v>9.5999999251000006</v>
      </c>
      <c r="G7460" s="5">
        <v>0.28219417556679999</v>
      </c>
      <c r="I7460">
        <f t="shared" si="116"/>
        <v>0.79999992509999984</v>
      </c>
      <c r="J7460">
        <f>Table2[[#This Row],[Consumption]]+Table2[[#This Row],[Predicted Consumption]]</f>
        <v>18.399999925100001</v>
      </c>
      <c r="K7460">
        <f>ABS((Table2[[#This Row],[Consumption]]-Table2[[#This Row],[Predicted Consumption]])/Table2[[#This Row],[Consumption]])</f>
        <v>9.0909082397727242E-2</v>
      </c>
    </row>
    <row r="7461" spans="1:11" x14ac:dyDescent="0.25">
      <c r="A7461" s="1">
        <v>40438.697916666664</v>
      </c>
      <c r="B7461">
        <v>9.4</v>
      </c>
      <c r="D7461" s="3">
        <v>40438.697916666664</v>
      </c>
      <c r="E7461">
        <v>9.4</v>
      </c>
      <c r="F7461">
        <v>9.1999999528099998</v>
      </c>
      <c r="G7461" s="5">
        <v>0.28900318706808398</v>
      </c>
      <c r="I7461">
        <f t="shared" si="116"/>
        <v>0.20000004719000053</v>
      </c>
      <c r="J7461">
        <f>Table2[[#This Row],[Consumption]]+Table2[[#This Row],[Predicted Consumption]]</f>
        <v>18.599999952810002</v>
      </c>
      <c r="K7461">
        <f>ABS((Table2[[#This Row],[Consumption]]-Table2[[#This Row],[Predicted Consumption]])/Table2[[#This Row],[Consumption]])</f>
        <v>2.1276600764893672E-2</v>
      </c>
    </row>
    <row r="7462" spans="1:11" x14ac:dyDescent="0.25">
      <c r="A7462" s="1">
        <v>40438.708333333336</v>
      </c>
      <c r="B7462">
        <v>9.4</v>
      </c>
      <c r="D7462" s="3">
        <v>40438.708333333336</v>
      </c>
      <c r="E7462">
        <v>9.4</v>
      </c>
      <c r="F7462">
        <v>8.9999971096099998</v>
      </c>
      <c r="G7462" s="5">
        <v>0.23779460124733101</v>
      </c>
      <c r="I7462">
        <f t="shared" si="116"/>
        <v>0.40000289039000059</v>
      </c>
      <c r="J7462">
        <f>Table2[[#This Row],[Consumption]]+Table2[[#This Row],[Predicted Consumption]]</f>
        <v>18.399997109609998</v>
      </c>
      <c r="K7462">
        <f>ABS((Table2[[#This Row],[Consumption]]-Table2[[#This Row],[Predicted Consumption]])/Table2[[#This Row],[Consumption]])</f>
        <v>4.2553498977659636E-2</v>
      </c>
    </row>
    <row r="7463" spans="1:11" x14ac:dyDescent="0.25">
      <c r="A7463" s="1">
        <v>40438.71875</v>
      </c>
      <c r="B7463">
        <v>10</v>
      </c>
      <c r="D7463" s="3">
        <v>40438.71875</v>
      </c>
      <c r="E7463">
        <v>10</v>
      </c>
      <c r="F7463">
        <v>8.6998850512600008</v>
      </c>
      <c r="G7463" s="5">
        <v>0.461512723592583</v>
      </c>
      <c r="I7463">
        <f t="shared" si="116"/>
        <v>1.3001149487399992</v>
      </c>
      <c r="J7463">
        <f>Table2[[#This Row],[Consumption]]+Table2[[#This Row],[Predicted Consumption]]</f>
        <v>18.699885051260001</v>
      </c>
      <c r="K7463">
        <f>ABS((Table2[[#This Row],[Consumption]]-Table2[[#This Row],[Predicted Consumption]])/Table2[[#This Row],[Consumption]])</f>
        <v>0.13001149487399993</v>
      </c>
    </row>
    <row r="7464" spans="1:11" x14ac:dyDescent="0.25">
      <c r="A7464" s="1">
        <v>40438.729166666664</v>
      </c>
      <c r="B7464">
        <v>9.9</v>
      </c>
      <c r="D7464" s="3">
        <v>40438.729166666664</v>
      </c>
      <c r="E7464">
        <v>9.9</v>
      </c>
      <c r="F7464">
        <v>9.0999917877000005</v>
      </c>
      <c r="G7464" s="5">
        <v>0.25478950030504999</v>
      </c>
      <c r="I7464">
        <f t="shared" si="116"/>
        <v>0.80000821229999985</v>
      </c>
      <c r="J7464">
        <f>Table2[[#This Row],[Consumption]]+Table2[[#This Row],[Predicted Consumption]]</f>
        <v>18.999991787700001</v>
      </c>
      <c r="K7464">
        <f>ABS((Table2[[#This Row],[Consumption]]-Table2[[#This Row],[Predicted Consumption]])/Table2[[#This Row],[Consumption]])</f>
        <v>8.0808910333333317E-2</v>
      </c>
    </row>
    <row r="7465" spans="1:11" x14ac:dyDescent="0.25">
      <c r="A7465" s="1">
        <v>40438.739583333336</v>
      </c>
      <c r="B7465">
        <v>10</v>
      </c>
      <c r="D7465" s="3">
        <v>40438.739583333336</v>
      </c>
      <c r="E7465">
        <v>10</v>
      </c>
      <c r="F7465">
        <v>9.7999999250999998</v>
      </c>
      <c r="G7465" s="5">
        <v>0.50415500134411195</v>
      </c>
      <c r="I7465">
        <f t="shared" si="116"/>
        <v>0.20000007490000016</v>
      </c>
      <c r="J7465">
        <f>Table2[[#This Row],[Consumption]]+Table2[[#This Row],[Predicted Consumption]]</f>
        <v>19.7999999251</v>
      </c>
      <c r="K7465">
        <f>ABS((Table2[[#This Row],[Consumption]]-Table2[[#This Row],[Predicted Consumption]])/Table2[[#This Row],[Consumption]])</f>
        <v>2.0000007490000016E-2</v>
      </c>
    </row>
    <row r="7466" spans="1:11" x14ac:dyDescent="0.25">
      <c r="A7466" s="1">
        <v>40438.75</v>
      </c>
      <c r="B7466">
        <v>10</v>
      </c>
      <c r="D7466" s="3">
        <v>40438.75</v>
      </c>
      <c r="E7466">
        <v>10</v>
      </c>
      <c r="F7466">
        <v>9.7999999250999998</v>
      </c>
      <c r="G7466" s="5">
        <v>0.80453979488229499</v>
      </c>
      <c r="I7466">
        <f t="shared" si="116"/>
        <v>0.20000007490000016</v>
      </c>
      <c r="J7466">
        <f>Table2[[#This Row],[Consumption]]+Table2[[#This Row],[Predicted Consumption]]</f>
        <v>19.7999999251</v>
      </c>
      <c r="K7466">
        <f>ABS((Table2[[#This Row],[Consumption]]-Table2[[#This Row],[Predicted Consumption]])/Table2[[#This Row],[Consumption]])</f>
        <v>2.0000007490000016E-2</v>
      </c>
    </row>
    <row r="7467" spans="1:11" x14ac:dyDescent="0.25">
      <c r="A7467" s="1">
        <v>40438.760416666664</v>
      </c>
      <c r="B7467">
        <v>10.3</v>
      </c>
      <c r="D7467" s="3">
        <v>40438.760416666664</v>
      </c>
      <c r="E7467">
        <v>10.3</v>
      </c>
      <c r="F7467">
        <v>9.7999999250999998</v>
      </c>
      <c r="G7467" s="5">
        <v>0.53987595624407902</v>
      </c>
      <c r="I7467">
        <f t="shared" si="116"/>
        <v>0.50000007490000087</v>
      </c>
      <c r="J7467">
        <f>Table2[[#This Row],[Consumption]]+Table2[[#This Row],[Predicted Consumption]]</f>
        <v>20.099999925100001</v>
      </c>
      <c r="K7467">
        <f>ABS((Table2[[#This Row],[Consumption]]-Table2[[#This Row],[Predicted Consumption]])/Table2[[#This Row],[Consumption]])</f>
        <v>4.8543696592233093E-2</v>
      </c>
    </row>
    <row r="7468" spans="1:11" x14ac:dyDescent="0.25">
      <c r="A7468" s="1">
        <v>40438.770833333336</v>
      </c>
      <c r="B7468">
        <v>10.3</v>
      </c>
      <c r="D7468" s="3">
        <v>40438.770833333336</v>
      </c>
      <c r="E7468">
        <v>10.3</v>
      </c>
      <c r="F7468">
        <v>13.4589129213</v>
      </c>
      <c r="G7468" s="5">
        <v>0.37349397257510603</v>
      </c>
      <c r="I7468">
        <f t="shared" si="116"/>
        <v>3.1589129212999989</v>
      </c>
      <c r="J7468">
        <f>Table2[[#This Row],[Consumption]]+Table2[[#This Row],[Predicted Consumption]]</f>
        <v>23.758912921300002</v>
      </c>
      <c r="K7468">
        <f>ABS((Table2[[#This Row],[Consumption]]-Table2[[#This Row],[Predicted Consumption]])/Table2[[#This Row],[Consumption]])</f>
        <v>0.30669057488349499</v>
      </c>
    </row>
    <row r="7469" spans="1:11" x14ac:dyDescent="0.25">
      <c r="A7469" s="1">
        <v>40438.78125</v>
      </c>
      <c r="B7469">
        <v>10.3</v>
      </c>
      <c r="D7469" s="3">
        <v>40438.78125</v>
      </c>
      <c r="E7469">
        <v>10.3</v>
      </c>
      <c r="F7469">
        <v>8.3999066562600007</v>
      </c>
      <c r="G7469" s="5">
        <v>0.262536361762644</v>
      </c>
      <c r="I7469">
        <f t="shared" si="116"/>
        <v>1.9000933437400001</v>
      </c>
      <c r="J7469">
        <f>Table2[[#This Row],[Consumption]]+Table2[[#This Row],[Predicted Consumption]]</f>
        <v>18.699906656260001</v>
      </c>
      <c r="K7469">
        <f>ABS((Table2[[#This Row],[Consumption]]-Table2[[#This Row],[Predicted Consumption]])/Table2[[#This Row],[Consumption]])</f>
        <v>0.18447508191650486</v>
      </c>
    </row>
    <row r="7470" spans="1:11" x14ac:dyDescent="0.25">
      <c r="A7470" s="1">
        <v>40438.791666666664</v>
      </c>
      <c r="B7470">
        <v>9.9</v>
      </c>
      <c r="D7470" s="3">
        <v>40438.791666666664</v>
      </c>
      <c r="E7470">
        <v>9.9</v>
      </c>
      <c r="F7470">
        <v>9.1999999528099998</v>
      </c>
      <c r="G7470" s="5">
        <v>0.22085752195275901</v>
      </c>
      <c r="I7470">
        <f t="shared" si="116"/>
        <v>0.70000004719000053</v>
      </c>
      <c r="J7470">
        <f>Table2[[#This Row],[Consumption]]+Table2[[#This Row],[Predicted Consumption]]</f>
        <v>19.099999952810002</v>
      </c>
      <c r="K7470">
        <f>ABS((Table2[[#This Row],[Consumption]]-Table2[[#This Row],[Predicted Consumption]])/Table2[[#This Row],[Consumption]])</f>
        <v>7.0707075473737419E-2</v>
      </c>
    </row>
    <row r="7471" spans="1:11" x14ac:dyDescent="0.25">
      <c r="A7471" s="1">
        <v>40438.802083333336</v>
      </c>
      <c r="B7471">
        <v>9.6</v>
      </c>
      <c r="D7471" s="3">
        <v>40438.802083333336</v>
      </c>
      <c r="E7471">
        <v>9.6</v>
      </c>
      <c r="F7471">
        <v>9.89999999568</v>
      </c>
      <c r="G7471" s="5">
        <v>0.23283719441485001</v>
      </c>
      <c r="I7471">
        <f t="shared" si="116"/>
        <v>0.29999999568000035</v>
      </c>
      <c r="J7471">
        <f>Table2[[#This Row],[Consumption]]+Table2[[#This Row],[Predicted Consumption]]</f>
        <v>19.49999999568</v>
      </c>
      <c r="K7471">
        <f>ABS((Table2[[#This Row],[Consumption]]-Table2[[#This Row],[Predicted Consumption]])/Table2[[#This Row],[Consumption]])</f>
        <v>3.1249999550000039E-2</v>
      </c>
    </row>
    <row r="7472" spans="1:11" x14ac:dyDescent="0.25">
      <c r="A7472" s="1">
        <v>40438.8125</v>
      </c>
      <c r="B7472">
        <v>9.8000000000000007</v>
      </c>
      <c r="D7472" s="3">
        <v>40438.8125</v>
      </c>
      <c r="E7472">
        <v>9.8000000000000007</v>
      </c>
      <c r="F7472">
        <v>8.9999971096099998</v>
      </c>
      <c r="G7472" s="5">
        <v>0.22123248362519901</v>
      </c>
      <c r="I7472">
        <f t="shared" si="116"/>
        <v>0.80000289039000094</v>
      </c>
      <c r="J7472">
        <f>Table2[[#This Row],[Consumption]]+Table2[[#This Row],[Predicted Consumption]]</f>
        <v>18.79999710961</v>
      </c>
      <c r="K7472">
        <f>ABS((Table2[[#This Row],[Consumption]]-Table2[[#This Row],[Predicted Consumption]])/Table2[[#This Row],[Consumption]])</f>
        <v>8.1632947998979688E-2</v>
      </c>
    </row>
    <row r="7473" spans="1:11" x14ac:dyDescent="0.25">
      <c r="A7473" s="1">
        <v>40438.822916666664</v>
      </c>
      <c r="B7473">
        <v>9.6999999999999993</v>
      </c>
      <c r="D7473" s="3">
        <v>40438.822916666664</v>
      </c>
      <c r="E7473">
        <v>9.6999999999999993</v>
      </c>
      <c r="F7473">
        <v>9.49999999996</v>
      </c>
      <c r="G7473" s="5">
        <v>0.55178540775511697</v>
      </c>
      <c r="I7473">
        <f t="shared" si="116"/>
        <v>0.20000000003999929</v>
      </c>
      <c r="J7473">
        <f>Table2[[#This Row],[Consumption]]+Table2[[#This Row],[Predicted Consumption]]</f>
        <v>19.199999999959999</v>
      </c>
      <c r="K7473">
        <f>ABS((Table2[[#This Row],[Consumption]]-Table2[[#This Row],[Predicted Consumption]])/Table2[[#This Row],[Consumption]])</f>
        <v>2.0618556705154566E-2</v>
      </c>
    </row>
    <row r="7474" spans="1:11" x14ac:dyDescent="0.25">
      <c r="A7474" s="1">
        <v>40438.833333333336</v>
      </c>
      <c r="B7474">
        <v>10</v>
      </c>
      <c r="D7474" s="3">
        <v>40438.833333333336</v>
      </c>
      <c r="E7474">
        <v>10</v>
      </c>
      <c r="F7474">
        <v>10.099999847099999</v>
      </c>
      <c r="G7474" s="5">
        <v>0.31977677171638902</v>
      </c>
      <c r="I7474">
        <f t="shared" si="116"/>
        <v>9.9999847099999428E-2</v>
      </c>
      <c r="J7474">
        <f>Table2[[#This Row],[Consumption]]+Table2[[#This Row],[Predicted Consumption]]</f>
        <v>20.099999847100001</v>
      </c>
      <c r="K7474">
        <f>ABS((Table2[[#This Row],[Consumption]]-Table2[[#This Row],[Predicted Consumption]])/Table2[[#This Row],[Consumption]])</f>
        <v>9.9999847099999425E-3</v>
      </c>
    </row>
    <row r="7475" spans="1:11" x14ac:dyDescent="0.25">
      <c r="A7475" s="1">
        <v>40438.84375</v>
      </c>
      <c r="B7475">
        <v>4.9000000000000004</v>
      </c>
      <c r="D7475" s="3">
        <v>40438.84375</v>
      </c>
      <c r="E7475">
        <v>4.9000000000000004</v>
      </c>
      <c r="F7475">
        <v>10.299999748899999</v>
      </c>
      <c r="G7475" s="5">
        <v>0.47104780384533601</v>
      </c>
      <c r="I7475">
        <f t="shared" si="116"/>
        <v>5.3999997488999991</v>
      </c>
      <c r="J7475">
        <f>Table2[[#This Row],[Consumption]]+Table2[[#This Row],[Predicted Consumption]]</f>
        <v>15.1999997489</v>
      </c>
      <c r="K7475">
        <f>ABS((Table2[[#This Row],[Consumption]]-Table2[[#This Row],[Predicted Consumption]])/Table2[[#This Row],[Consumption]])</f>
        <v>1.1020407650816324</v>
      </c>
    </row>
    <row r="7476" spans="1:11" x14ac:dyDescent="0.25">
      <c r="A7476" s="1">
        <v>40438.854166666664</v>
      </c>
      <c r="B7476">
        <v>2.7</v>
      </c>
      <c r="D7476" s="3">
        <v>40438.854166666664</v>
      </c>
      <c r="E7476">
        <v>2.7</v>
      </c>
      <c r="F7476">
        <v>6.2080000000000002</v>
      </c>
      <c r="G7476" s="5">
        <v>0.97793451069672299</v>
      </c>
      <c r="I7476">
        <f t="shared" si="116"/>
        <v>3.508</v>
      </c>
      <c r="J7476">
        <f>Table2[[#This Row],[Consumption]]+Table2[[#This Row],[Predicted Consumption]]</f>
        <v>8.9080000000000013</v>
      </c>
      <c r="K7476">
        <f>ABS((Table2[[#This Row],[Consumption]]-Table2[[#This Row],[Predicted Consumption]])/Table2[[#This Row],[Consumption]])</f>
        <v>1.2992592592592591</v>
      </c>
    </row>
    <row r="7477" spans="1:11" x14ac:dyDescent="0.25">
      <c r="A7477" s="1">
        <v>40438.864583333336</v>
      </c>
      <c r="B7477">
        <v>3.2</v>
      </c>
      <c r="D7477" s="3">
        <v>40438.864583333336</v>
      </c>
      <c r="E7477">
        <v>3.2</v>
      </c>
      <c r="F7477">
        <v>2.0999978810800002</v>
      </c>
      <c r="G7477" s="5">
        <v>0.51864013598676295</v>
      </c>
      <c r="I7477">
        <f t="shared" si="116"/>
        <v>1.10000211892</v>
      </c>
      <c r="J7477">
        <f>Table2[[#This Row],[Consumption]]+Table2[[#This Row],[Predicted Consumption]]</f>
        <v>5.2999978810800004</v>
      </c>
      <c r="K7477">
        <f>ABS((Table2[[#This Row],[Consumption]]-Table2[[#This Row],[Predicted Consumption]])/Table2[[#This Row],[Consumption]])</f>
        <v>0.3437506621625</v>
      </c>
    </row>
    <row r="7478" spans="1:11" x14ac:dyDescent="0.25">
      <c r="A7478" s="1">
        <v>40438.875</v>
      </c>
      <c r="B7478">
        <v>2</v>
      </c>
      <c r="D7478" s="3">
        <v>40438.875</v>
      </c>
      <c r="E7478">
        <v>2</v>
      </c>
      <c r="F7478">
        <v>2.0999978810800002</v>
      </c>
      <c r="G7478" s="5">
        <v>0.791929843609671</v>
      </c>
      <c r="I7478">
        <f t="shared" si="116"/>
        <v>9.9997881080000184E-2</v>
      </c>
      <c r="J7478">
        <f>Table2[[#This Row],[Consumption]]+Table2[[#This Row],[Predicted Consumption]]</f>
        <v>4.0999978810800002</v>
      </c>
      <c r="K7478">
        <f>ABS((Table2[[#This Row],[Consumption]]-Table2[[#This Row],[Predicted Consumption]])/Table2[[#This Row],[Consumption]])</f>
        <v>4.9998940540000092E-2</v>
      </c>
    </row>
    <row r="7479" spans="1:11" x14ac:dyDescent="0.25">
      <c r="A7479" s="1">
        <v>40438.885416666664</v>
      </c>
      <c r="B7479">
        <v>2.2000000000000002</v>
      </c>
      <c r="D7479" s="3">
        <v>40438.885416666664</v>
      </c>
      <c r="E7479">
        <v>2.2000000000000002</v>
      </c>
      <c r="F7479">
        <v>1.9</v>
      </c>
      <c r="G7479" s="5">
        <v>0.223579775214098</v>
      </c>
      <c r="I7479">
        <f t="shared" si="116"/>
        <v>0.30000000000000027</v>
      </c>
      <c r="J7479">
        <f>Table2[[#This Row],[Consumption]]+Table2[[#This Row],[Predicted Consumption]]</f>
        <v>4.0999999999999996</v>
      </c>
      <c r="K7479">
        <f>ABS((Table2[[#This Row],[Consumption]]-Table2[[#This Row],[Predicted Consumption]])/Table2[[#This Row],[Consumption]])</f>
        <v>0.13636363636363646</v>
      </c>
    </row>
    <row r="7480" spans="1:11" x14ac:dyDescent="0.25">
      <c r="A7480" s="1">
        <v>40438.895833333336</v>
      </c>
      <c r="B7480">
        <v>2.2999999999999998</v>
      </c>
      <c r="D7480" s="3">
        <v>40438.895833333336</v>
      </c>
      <c r="E7480">
        <v>2.2999999999999998</v>
      </c>
      <c r="F7480">
        <v>1.6986158712799999</v>
      </c>
      <c r="G7480" s="5">
        <v>0.37497260389961001</v>
      </c>
      <c r="I7480">
        <f t="shared" si="116"/>
        <v>0.60138412871999991</v>
      </c>
      <c r="J7480">
        <f>Table2[[#This Row],[Consumption]]+Table2[[#This Row],[Predicted Consumption]]</f>
        <v>3.9986158712799997</v>
      </c>
      <c r="K7480">
        <f>ABS((Table2[[#This Row],[Consumption]]-Table2[[#This Row],[Predicted Consumption]])/Table2[[#This Row],[Consumption]])</f>
        <v>0.26147136031304347</v>
      </c>
    </row>
    <row r="7481" spans="1:11" x14ac:dyDescent="0.25">
      <c r="A7481" s="1">
        <v>40438.90625</v>
      </c>
      <c r="B7481">
        <v>2</v>
      </c>
      <c r="D7481" s="3">
        <v>40438.90625</v>
      </c>
      <c r="E7481">
        <v>2</v>
      </c>
      <c r="F7481">
        <v>2.1960453465100001</v>
      </c>
      <c r="G7481" s="5">
        <v>0.55040857968017398</v>
      </c>
      <c r="I7481">
        <f t="shared" si="116"/>
        <v>0.19604534651000005</v>
      </c>
      <c r="J7481">
        <f>Table2[[#This Row],[Consumption]]+Table2[[#This Row],[Predicted Consumption]]</f>
        <v>4.1960453465100001</v>
      </c>
      <c r="K7481">
        <f>ABS((Table2[[#This Row],[Consumption]]-Table2[[#This Row],[Predicted Consumption]])/Table2[[#This Row],[Consumption]])</f>
        <v>9.8022673255000026E-2</v>
      </c>
    </row>
    <row r="7482" spans="1:11" x14ac:dyDescent="0.25">
      <c r="A7482" s="1">
        <v>40438.916666666664</v>
      </c>
      <c r="B7482">
        <v>2.2000000000000002</v>
      </c>
      <c r="D7482" s="3">
        <v>40438.916666666664</v>
      </c>
      <c r="E7482">
        <v>2.2000000000000002</v>
      </c>
      <c r="F7482">
        <v>2.1960453465100001</v>
      </c>
      <c r="G7482" s="5">
        <v>0.69473157308112299</v>
      </c>
      <c r="I7482">
        <f t="shared" si="116"/>
        <v>3.9546534900001262E-3</v>
      </c>
      <c r="J7482">
        <f>Table2[[#This Row],[Consumption]]+Table2[[#This Row],[Predicted Consumption]]</f>
        <v>4.3960453465100002</v>
      </c>
      <c r="K7482">
        <f>ABS((Table2[[#This Row],[Consumption]]-Table2[[#This Row],[Predicted Consumption]])/Table2[[#This Row],[Consumption]])</f>
        <v>1.7975697681818755E-3</v>
      </c>
    </row>
    <row r="7483" spans="1:11" x14ac:dyDescent="0.25">
      <c r="A7483" s="1">
        <v>40438.927083333336</v>
      </c>
      <c r="B7483">
        <v>2.2999999999999998</v>
      </c>
      <c r="D7483" s="3">
        <v>40438.927083333336</v>
      </c>
      <c r="E7483">
        <v>2.2999999999999998</v>
      </c>
      <c r="F7483">
        <v>1.99929261334</v>
      </c>
      <c r="G7483" s="5">
        <v>0.402021236929681</v>
      </c>
      <c r="I7483">
        <f t="shared" si="116"/>
        <v>0.30070738665999985</v>
      </c>
      <c r="J7483">
        <f>Table2[[#This Row],[Consumption]]+Table2[[#This Row],[Predicted Consumption]]</f>
        <v>4.2992926133399996</v>
      </c>
      <c r="K7483">
        <f>ABS((Table2[[#This Row],[Consumption]]-Table2[[#This Row],[Predicted Consumption]])/Table2[[#This Row],[Consumption]])</f>
        <v>0.13074234202608689</v>
      </c>
    </row>
    <row r="7484" spans="1:11" x14ac:dyDescent="0.25">
      <c r="A7484" s="1">
        <v>40438.9375</v>
      </c>
      <c r="B7484">
        <v>1.8</v>
      </c>
      <c r="D7484" s="3">
        <v>40438.9375</v>
      </c>
      <c r="E7484">
        <v>1.8</v>
      </c>
      <c r="F7484">
        <v>2.1972317425600001</v>
      </c>
      <c r="G7484" s="5">
        <v>0.39433842156046001</v>
      </c>
      <c r="I7484">
        <f t="shared" si="116"/>
        <v>0.39723174256000005</v>
      </c>
      <c r="J7484">
        <f>Table2[[#This Row],[Consumption]]+Table2[[#This Row],[Predicted Consumption]]</f>
        <v>3.9972317425600004</v>
      </c>
      <c r="K7484">
        <f>ABS((Table2[[#This Row],[Consumption]]-Table2[[#This Row],[Predicted Consumption]])/Table2[[#This Row],[Consumption]])</f>
        <v>0.22068430142222223</v>
      </c>
    </row>
    <row r="7485" spans="1:11" x14ac:dyDescent="0.25">
      <c r="A7485" s="1">
        <v>40438.947916666664</v>
      </c>
      <c r="B7485">
        <v>2.1</v>
      </c>
      <c r="D7485" s="3">
        <v>40438.947916666664</v>
      </c>
      <c r="E7485">
        <v>2.1</v>
      </c>
      <c r="F7485">
        <v>2.0999978810800002</v>
      </c>
      <c r="G7485" s="5">
        <v>0.38329294001687703</v>
      </c>
      <c r="I7485">
        <f t="shared" si="116"/>
        <v>2.118919999904989E-6</v>
      </c>
      <c r="J7485">
        <f>Table2[[#This Row],[Consumption]]+Table2[[#This Row],[Predicted Consumption]]</f>
        <v>4.1999978810799998</v>
      </c>
      <c r="K7485">
        <f>ABS((Table2[[#This Row],[Consumption]]-Table2[[#This Row],[Predicted Consumption]])/Table2[[#This Row],[Consumption]])</f>
        <v>1.0090095237642805E-6</v>
      </c>
    </row>
    <row r="7486" spans="1:11" x14ac:dyDescent="0.25">
      <c r="A7486" s="1">
        <v>40438.958333333336</v>
      </c>
      <c r="B7486">
        <v>1.9</v>
      </c>
      <c r="D7486" s="3">
        <v>40438.958333333336</v>
      </c>
      <c r="E7486">
        <v>1.9</v>
      </c>
      <c r="F7486">
        <v>2.6411821</v>
      </c>
      <c r="G7486" s="5">
        <v>0.31088038025071602</v>
      </c>
      <c r="I7486">
        <f t="shared" si="116"/>
        <v>0.74118210000000007</v>
      </c>
      <c r="J7486">
        <f>Table2[[#This Row],[Consumption]]+Table2[[#This Row],[Predicted Consumption]]</f>
        <v>4.5411821000000003</v>
      </c>
      <c r="K7486">
        <f>ABS((Table2[[#This Row],[Consumption]]-Table2[[#This Row],[Predicted Consumption]])/Table2[[#This Row],[Consumption]])</f>
        <v>0.39009584210526321</v>
      </c>
    </row>
    <row r="7487" spans="1:11" x14ac:dyDescent="0.25">
      <c r="A7487" s="1">
        <v>40438.96875</v>
      </c>
      <c r="B7487">
        <v>2.2000000000000002</v>
      </c>
      <c r="D7487" s="3">
        <v>40438.96875</v>
      </c>
      <c r="E7487">
        <v>2.2000000000000002</v>
      </c>
      <c r="F7487">
        <v>2.0999985167499999</v>
      </c>
      <c r="G7487" s="5">
        <v>0.35781793592348099</v>
      </c>
      <c r="I7487">
        <f t="shared" si="116"/>
        <v>0.10000148325000024</v>
      </c>
      <c r="J7487">
        <f>Table2[[#This Row],[Consumption]]+Table2[[#This Row],[Predicted Consumption]]</f>
        <v>4.2999985167499997</v>
      </c>
      <c r="K7487">
        <f>ABS((Table2[[#This Row],[Consumption]]-Table2[[#This Row],[Predicted Consumption]])/Table2[[#This Row],[Consumption]])</f>
        <v>4.5455219659091016E-2</v>
      </c>
    </row>
    <row r="7488" spans="1:11" x14ac:dyDescent="0.25">
      <c r="A7488" s="1">
        <v>40438.979166666664</v>
      </c>
      <c r="B7488">
        <v>2</v>
      </c>
      <c r="D7488" s="3">
        <v>40438.979166666664</v>
      </c>
      <c r="E7488">
        <v>2</v>
      </c>
      <c r="F7488">
        <v>1.9</v>
      </c>
      <c r="G7488" s="5">
        <v>0.43887102027296998</v>
      </c>
      <c r="I7488">
        <f t="shared" si="116"/>
        <v>0.10000000000000009</v>
      </c>
      <c r="J7488">
        <f>Table2[[#This Row],[Consumption]]+Table2[[#This Row],[Predicted Consumption]]</f>
        <v>3.9</v>
      </c>
      <c r="K7488">
        <f>ABS((Table2[[#This Row],[Consumption]]-Table2[[#This Row],[Predicted Consumption]])/Table2[[#This Row],[Consumption]])</f>
        <v>5.0000000000000044E-2</v>
      </c>
    </row>
    <row r="7489" spans="1:11" x14ac:dyDescent="0.25">
      <c r="A7489" s="1">
        <v>40438.989583333336</v>
      </c>
      <c r="B7489">
        <v>2.1</v>
      </c>
      <c r="D7489" s="3">
        <v>40438.989583333336</v>
      </c>
      <c r="E7489">
        <v>2.1</v>
      </c>
      <c r="F7489">
        <v>2.0999985167499999</v>
      </c>
      <c r="G7489" s="5">
        <v>0.40329971905544099</v>
      </c>
      <c r="I7489">
        <f t="shared" si="116"/>
        <v>1.4832500001560334E-6</v>
      </c>
      <c r="J7489">
        <f>Table2[[#This Row],[Consumption]]+Table2[[#This Row],[Predicted Consumption]]</f>
        <v>4.19999851675</v>
      </c>
      <c r="K7489">
        <f>ABS((Table2[[#This Row],[Consumption]]-Table2[[#This Row],[Predicted Consumption]])/Table2[[#This Row],[Consumption]])</f>
        <v>7.0630952388382535E-7</v>
      </c>
    </row>
    <row r="7490" spans="1:11" x14ac:dyDescent="0.25">
      <c r="A7490" s="1">
        <v>40439</v>
      </c>
      <c r="B7490">
        <v>6.2</v>
      </c>
      <c r="D7490" s="2">
        <v>40439</v>
      </c>
      <c r="E7490">
        <v>6.2</v>
      </c>
      <c r="F7490">
        <v>1.9</v>
      </c>
      <c r="G7490" s="5">
        <v>0.47564121594813302</v>
      </c>
      <c r="I7490">
        <f t="shared" si="116"/>
        <v>4.3000000000000007</v>
      </c>
      <c r="J7490">
        <f>Table2[[#This Row],[Consumption]]+Table2[[#This Row],[Predicted Consumption]]</f>
        <v>8.1</v>
      </c>
      <c r="K7490">
        <f>ABS((Table2[[#This Row],[Consumption]]-Table2[[#This Row],[Predicted Consumption]])/Table2[[#This Row],[Consumption]])</f>
        <v>0.69354838709677424</v>
      </c>
    </row>
    <row r="7491" spans="1:11" x14ac:dyDescent="0.25">
      <c r="A7491" s="1">
        <v>40439.010416666664</v>
      </c>
      <c r="B7491">
        <v>2.1</v>
      </c>
      <c r="D7491" s="3">
        <v>40439.010416666664</v>
      </c>
      <c r="E7491">
        <v>2.1</v>
      </c>
      <c r="F7491">
        <v>6.3287771144600002</v>
      </c>
      <c r="G7491" s="5">
        <v>0.24475032848150099</v>
      </c>
      <c r="I7491">
        <f t="shared" si="116"/>
        <v>4.2287771144599997</v>
      </c>
      <c r="J7491">
        <f>Table2[[#This Row],[Consumption]]+Table2[[#This Row],[Predicted Consumption]]</f>
        <v>8.4287771144600008</v>
      </c>
      <c r="K7491">
        <f>ABS((Table2[[#This Row],[Consumption]]-Table2[[#This Row],[Predicted Consumption]])/Table2[[#This Row],[Consumption]])</f>
        <v>2.013703387838095</v>
      </c>
    </row>
    <row r="7492" spans="1:11" x14ac:dyDescent="0.25">
      <c r="A7492" s="1">
        <v>40439.020833333336</v>
      </c>
      <c r="B7492">
        <v>2.1</v>
      </c>
      <c r="D7492" s="3">
        <v>40439.020833333336</v>
      </c>
      <c r="E7492">
        <v>2.1</v>
      </c>
      <c r="I7492">
        <f t="shared" ref="I7492:I7555" si="117">ABS(F7492-E7492)</f>
        <v>2.1</v>
      </c>
      <c r="J7492">
        <f>Table2[[#This Row],[Consumption]]+Table2[[#This Row],[Predicted Consumption]]</f>
        <v>2.1</v>
      </c>
      <c r="K7492">
        <f>ABS((Table2[[#This Row],[Consumption]]-Table2[[#This Row],[Predicted Consumption]])/Table2[[#This Row],[Consumption]])</f>
        <v>1</v>
      </c>
    </row>
    <row r="7493" spans="1:11" x14ac:dyDescent="0.25">
      <c r="A7493" s="1">
        <v>40439.03125</v>
      </c>
      <c r="B7493">
        <v>1.9</v>
      </c>
      <c r="D7493" s="3">
        <v>40439.03125</v>
      </c>
      <c r="E7493">
        <v>1.9</v>
      </c>
      <c r="F7493">
        <v>2.1980622197900002</v>
      </c>
      <c r="G7493" s="5">
        <v>0.22696896181478099</v>
      </c>
      <c r="I7493">
        <f t="shared" si="117"/>
        <v>0.29806221979000025</v>
      </c>
      <c r="J7493">
        <f>Table2[[#This Row],[Consumption]]+Table2[[#This Row],[Predicted Consumption]]</f>
        <v>4.0980622197900001</v>
      </c>
      <c r="K7493">
        <f>ABS((Table2[[#This Row],[Consumption]]-Table2[[#This Row],[Predicted Consumption]])/Table2[[#This Row],[Consumption]])</f>
        <v>0.15687485252105277</v>
      </c>
    </row>
    <row r="7494" spans="1:11" x14ac:dyDescent="0.25">
      <c r="A7494" s="1">
        <v>40439.041666666664</v>
      </c>
      <c r="B7494">
        <v>2.1</v>
      </c>
      <c r="D7494" s="3">
        <v>40439.041666666664</v>
      </c>
      <c r="E7494">
        <v>2.1</v>
      </c>
      <c r="F7494">
        <v>2.0999994912500002</v>
      </c>
      <c r="G7494" s="5">
        <v>0.56386187406925403</v>
      </c>
      <c r="I7494">
        <f t="shared" si="117"/>
        <v>5.0874999990568881E-7</v>
      </c>
      <c r="J7494">
        <f>Table2[[#This Row],[Consumption]]+Table2[[#This Row],[Predicted Consumption]]</f>
        <v>4.1999994912500007</v>
      </c>
      <c r="K7494">
        <f>ABS((Table2[[#This Row],[Consumption]]-Table2[[#This Row],[Predicted Consumption]])/Table2[[#This Row],[Consumption]])</f>
        <v>2.4226190471699467E-7</v>
      </c>
    </row>
    <row r="7495" spans="1:11" x14ac:dyDescent="0.25">
      <c r="A7495" s="1">
        <v>40439.052083333336</v>
      </c>
      <c r="B7495">
        <v>2.2000000000000002</v>
      </c>
      <c r="D7495" s="3">
        <v>40439.052083333336</v>
      </c>
      <c r="E7495">
        <v>2.2000000000000002</v>
      </c>
      <c r="F7495">
        <v>6.1037206232000001</v>
      </c>
      <c r="G7495" s="5">
        <v>0.32335804838606103</v>
      </c>
      <c r="I7495">
        <f t="shared" si="117"/>
        <v>3.9037206231999999</v>
      </c>
      <c r="J7495">
        <f>Table2[[#This Row],[Consumption]]+Table2[[#This Row],[Predicted Consumption]]</f>
        <v>8.3037206232000003</v>
      </c>
      <c r="K7495">
        <f>ABS((Table2[[#This Row],[Consumption]]-Table2[[#This Row],[Predicted Consumption]])/Table2[[#This Row],[Consumption]])</f>
        <v>1.7744184650909089</v>
      </c>
    </row>
    <row r="7496" spans="1:11" x14ac:dyDescent="0.25">
      <c r="A7496" s="1">
        <v>40439.0625</v>
      </c>
      <c r="B7496">
        <v>1.8</v>
      </c>
      <c r="D7496" s="3">
        <v>40439.0625</v>
      </c>
      <c r="E7496">
        <v>1.8</v>
      </c>
      <c r="F7496">
        <v>2.6411821</v>
      </c>
      <c r="G7496" s="5">
        <v>0.195029102362373</v>
      </c>
      <c r="I7496">
        <f t="shared" si="117"/>
        <v>0.84118209999999993</v>
      </c>
      <c r="J7496">
        <f>Table2[[#This Row],[Consumption]]+Table2[[#This Row],[Predicted Consumption]]</f>
        <v>4.4411820999999998</v>
      </c>
      <c r="K7496">
        <f>ABS((Table2[[#This Row],[Consumption]]-Table2[[#This Row],[Predicted Consumption]])/Table2[[#This Row],[Consumption]])</f>
        <v>0.46732338888888886</v>
      </c>
    </row>
    <row r="7497" spans="1:11" x14ac:dyDescent="0.25">
      <c r="A7497" s="1">
        <v>40439.072916666664</v>
      </c>
      <c r="B7497">
        <v>2.1</v>
      </c>
      <c r="D7497" s="3">
        <v>40439.072916666664</v>
      </c>
      <c r="E7497">
        <v>2.1</v>
      </c>
      <c r="F7497">
        <v>2.0999996438699999</v>
      </c>
      <c r="G7497" s="5">
        <v>0.76059571438611595</v>
      </c>
      <c r="I7497">
        <f t="shared" si="117"/>
        <v>3.5613000015644047E-7</v>
      </c>
      <c r="J7497">
        <f>Table2[[#This Row],[Consumption]]+Table2[[#This Row],[Predicted Consumption]]</f>
        <v>4.19999964387</v>
      </c>
      <c r="K7497">
        <f>ABS((Table2[[#This Row],[Consumption]]-Table2[[#This Row],[Predicted Consumption]])/Table2[[#This Row],[Consumption]])</f>
        <v>1.6958571436020975E-7</v>
      </c>
    </row>
    <row r="7498" spans="1:11" x14ac:dyDescent="0.25">
      <c r="A7498" s="1">
        <v>40439.083333333336</v>
      </c>
      <c r="B7498">
        <v>2.1</v>
      </c>
      <c r="D7498" s="3">
        <v>40439.083333333336</v>
      </c>
      <c r="E7498">
        <v>2.1</v>
      </c>
      <c r="F7498">
        <v>1.79861587128</v>
      </c>
      <c r="G7498" s="5">
        <v>0.214723923545944</v>
      </c>
      <c r="I7498">
        <f t="shared" si="117"/>
        <v>0.30138412872000009</v>
      </c>
      <c r="J7498">
        <f>Table2[[#This Row],[Consumption]]+Table2[[#This Row],[Predicted Consumption]]</f>
        <v>3.8986158712800001</v>
      </c>
      <c r="K7498">
        <f>ABS((Table2[[#This Row],[Consumption]]-Table2[[#This Row],[Predicted Consumption]])/Table2[[#This Row],[Consumption]])</f>
        <v>0.1435162517714286</v>
      </c>
    </row>
    <row r="7499" spans="1:11" x14ac:dyDescent="0.25">
      <c r="A7499" s="1">
        <v>40439.09375</v>
      </c>
      <c r="B7499">
        <v>2.2999999999999998</v>
      </c>
      <c r="D7499" s="3">
        <v>40439.09375</v>
      </c>
      <c r="E7499">
        <v>2.2999999999999998</v>
      </c>
      <c r="F7499">
        <v>1.79861587128</v>
      </c>
      <c r="G7499" s="5">
        <v>0.210616040427653</v>
      </c>
      <c r="I7499">
        <f t="shared" si="117"/>
        <v>0.50138412871999982</v>
      </c>
      <c r="J7499">
        <f>Table2[[#This Row],[Consumption]]+Table2[[#This Row],[Predicted Consumption]]</f>
        <v>4.0986158712799998</v>
      </c>
      <c r="K7499">
        <f>ABS((Table2[[#This Row],[Consumption]]-Table2[[#This Row],[Predicted Consumption]])/Table2[[#This Row],[Consumption]])</f>
        <v>0.21799309944347819</v>
      </c>
    </row>
    <row r="7500" spans="1:11" x14ac:dyDescent="0.25">
      <c r="A7500" s="1">
        <v>40439.104166666664</v>
      </c>
      <c r="B7500">
        <v>5.9</v>
      </c>
      <c r="D7500" s="3">
        <v>40439.104166666664</v>
      </c>
      <c r="E7500">
        <v>5.9</v>
      </c>
      <c r="F7500">
        <v>2.0999998254999999</v>
      </c>
      <c r="G7500" s="5">
        <v>0.26856740906840298</v>
      </c>
      <c r="I7500">
        <f t="shared" si="117"/>
        <v>3.8000001745000005</v>
      </c>
      <c r="J7500">
        <f>Table2[[#This Row],[Consumption]]+Table2[[#This Row],[Predicted Consumption]]</f>
        <v>7.9999998254999998</v>
      </c>
      <c r="K7500">
        <f>ABS((Table2[[#This Row],[Consumption]]-Table2[[#This Row],[Predicted Consumption]])/Table2[[#This Row],[Consumption]])</f>
        <v>0.64406782618644076</v>
      </c>
    </row>
    <row r="7501" spans="1:11" x14ac:dyDescent="0.25">
      <c r="A7501" s="1">
        <v>40439.114583333336</v>
      </c>
      <c r="B7501">
        <v>6.5</v>
      </c>
      <c r="D7501" s="3">
        <v>40439.114583333336</v>
      </c>
      <c r="E7501">
        <v>6.5</v>
      </c>
      <c r="F7501">
        <v>2.0999998254999999</v>
      </c>
      <c r="G7501" s="5">
        <v>0.55031217665243204</v>
      </c>
      <c r="I7501">
        <f t="shared" si="117"/>
        <v>4.4000001745000006</v>
      </c>
      <c r="J7501">
        <f>Table2[[#This Row],[Consumption]]+Table2[[#This Row],[Predicted Consumption]]</f>
        <v>8.5999998254999994</v>
      </c>
      <c r="K7501">
        <f>ABS((Table2[[#This Row],[Consumption]]-Table2[[#This Row],[Predicted Consumption]])/Table2[[#This Row],[Consumption]])</f>
        <v>0.67692310376923082</v>
      </c>
    </row>
    <row r="7502" spans="1:11" x14ac:dyDescent="0.25">
      <c r="A7502" s="1">
        <v>40439.125</v>
      </c>
      <c r="B7502">
        <v>6.3</v>
      </c>
      <c r="D7502" s="3">
        <v>40439.125</v>
      </c>
      <c r="E7502">
        <v>6.3</v>
      </c>
      <c r="F7502">
        <v>9.7999999475700008</v>
      </c>
      <c r="G7502" s="5">
        <v>0.61974089560623102</v>
      </c>
      <c r="I7502">
        <f t="shared" si="117"/>
        <v>3.499999947570001</v>
      </c>
      <c r="J7502">
        <f>Table2[[#This Row],[Consumption]]+Table2[[#This Row],[Predicted Consumption]]</f>
        <v>16.099999947570002</v>
      </c>
      <c r="K7502">
        <f>ABS((Table2[[#This Row],[Consumption]]-Table2[[#This Row],[Predicted Consumption]])/Table2[[#This Row],[Consumption]])</f>
        <v>0.55555554723333356</v>
      </c>
    </row>
    <row r="7503" spans="1:11" x14ac:dyDescent="0.25">
      <c r="A7503" s="1">
        <v>40439.135416666664</v>
      </c>
      <c r="B7503">
        <v>6.6</v>
      </c>
      <c r="D7503" s="3">
        <v>40439.135416666664</v>
      </c>
      <c r="E7503">
        <v>6.6</v>
      </c>
      <c r="F7503">
        <v>2.0999998254999999</v>
      </c>
      <c r="G7503" s="5">
        <v>0.81241102703290302</v>
      </c>
      <c r="I7503">
        <f t="shared" si="117"/>
        <v>4.5000001745000002</v>
      </c>
      <c r="J7503">
        <f>Table2[[#This Row],[Consumption]]+Table2[[#This Row],[Predicted Consumption]]</f>
        <v>8.6999998254999991</v>
      </c>
      <c r="K7503">
        <f>ABS((Table2[[#This Row],[Consumption]]-Table2[[#This Row],[Predicted Consumption]])/Table2[[#This Row],[Consumption]])</f>
        <v>0.68181820825757578</v>
      </c>
    </row>
    <row r="7504" spans="1:11" x14ac:dyDescent="0.25">
      <c r="A7504" s="1">
        <v>40439.145833333336</v>
      </c>
      <c r="B7504">
        <v>6.5</v>
      </c>
      <c r="D7504" s="3">
        <v>40439.145833333336</v>
      </c>
      <c r="E7504">
        <v>6.5</v>
      </c>
      <c r="F7504">
        <v>6.0053021084599996</v>
      </c>
      <c r="G7504" s="5">
        <v>0.59967998913808496</v>
      </c>
      <c r="I7504">
        <f t="shared" si="117"/>
        <v>0.49469789154000043</v>
      </c>
      <c r="J7504">
        <f>Table2[[#This Row],[Consumption]]+Table2[[#This Row],[Predicted Consumption]]</f>
        <v>12.50530210846</v>
      </c>
      <c r="K7504">
        <f>ABS((Table2[[#This Row],[Consumption]]-Table2[[#This Row],[Predicted Consumption]])/Table2[[#This Row],[Consumption]])</f>
        <v>7.610736792923084E-2</v>
      </c>
    </row>
    <row r="7505" spans="1:11" x14ac:dyDescent="0.25">
      <c r="A7505" s="1">
        <v>40439.15625</v>
      </c>
      <c r="B7505">
        <v>2.8</v>
      </c>
      <c r="D7505" s="3">
        <v>40439.15625</v>
      </c>
      <c r="E7505">
        <v>2.8</v>
      </c>
      <c r="F7505">
        <v>6.0053021084599996</v>
      </c>
      <c r="G7505" s="5">
        <v>0.45463260816321799</v>
      </c>
      <c r="I7505">
        <f t="shared" si="117"/>
        <v>3.2053021084599997</v>
      </c>
      <c r="J7505">
        <f>Table2[[#This Row],[Consumption]]+Table2[[#This Row],[Predicted Consumption]]</f>
        <v>8.8053021084599994</v>
      </c>
      <c r="K7505">
        <f>ABS((Table2[[#This Row],[Consumption]]-Table2[[#This Row],[Predicted Consumption]])/Table2[[#This Row],[Consumption]])</f>
        <v>1.1447507530214285</v>
      </c>
    </row>
    <row r="7506" spans="1:11" x14ac:dyDescent="0.25">
      <c r="A7506" s="1">
        <v>40439.166666666664</v>
      </c>
      <c r="B7506">
        <v>2.1</v>
      </c>
      <c r="D7506" s="3">
        <v>40439.166666666664</v>
      </c>
      <c r="E7506">
        <v>2.1</v>
      </c>
      <c r="F7506">
        <v>3.1314000000000002</v>
      </c>
      <c r="G7506" s="5">
        <v>0.45382412076177098</v>
      </c>
      <c r="I7506">
        <f t="shared" si="117"/>
        <v>1.0314000000000001</v>
      </c>
      <c r="J7506">
        <f>Table2[[#This Row],[Consumption]]+Table2[[#This Row],[Predicted Consumption]]</f>
        <v>5.2314000000000007</v>
      </c>
      <c r="K7506">
        <f>ABS((Table2[[#This Row],[Consumption]]-Table2[[#This Row],[Predicted Consumption]])/Table2[[#This Row],[Consumption]])</f>
        <v>0.49114285714285716</v>
      </c>
    </row>
    <row r="7507" spans="1:11" x14ac:dyDescent="0.25">
      <c r="A7507" s="1">
        <v>40439.177083333336</v>
      </c>
      <c r="B7507">
        <v>1.9</v>
      </c>
      <c r="D7507" s="3">
        <v>40439.177083333336</v>
      </c>
      <c r="E7507">
        <v>1.9</v>
      </c>
      <c r="F7507">
        <v>2.0999998254999999</v>
      </c>
      <c r="G7507" s="5">
        <v>0.23831705354997099</v>
      </c>
      <c r="I7507">
        <f t="shared" si="117"/>
        <v>0.19999982549999995</v>
      </c>
      <c r="J7507">
        <f>Table2[[#This Row],[Consumption]]+Table2[[#This Row],[Predicted Consumption]]</f>
        <v>3.9999998254999998</v>
      </c>
      <c r="K7507">
        <f>ABS((Table2[[#This Row],[Consumption]]-Table2[[#This Row],[Predicted Consumption]])/Table2[[#This Row],[Consumption]])</f>
        <v>0.10526306605263155</v>
      </c>
    </row>
    <row r="7508" spans="1:11" x14ac:dyDescent="0.25">
      <c r="A7508" s="1">
        <v>40439.1875</v>
      </c>
      <c r="B7508">
        <v>2.1</v>
      </c>
      <c r="D7508" s="3">
        <v>40439.1875</v>
      </c>
      <c r="E7508">
        <v>2.1</v>
      </c>
      <c r="F7508">
        <v>2.0999998778500002</v>
      </c>
      <c r="G7508" s="5">
        <v>0.71772613458053702</v>
      </c>
      <c r="I7508">
        <f t="shared" si="117"/>
        <v>1.2214999989268449E-7</v>
      </c>
      <c r="J7508">
        <f>Table2[[#This Row],[Consumption]]+Table2[[#This Row],[Predicted Consumption]]</f>
        <v>4.1999998778500007</v>
      </c>
      <c r="K7508">
        <f>ABS((Table2[[#This Row],[Consumption]]-Table2[[#This Row],[Predicted Consumption]])/Table2[[#This Row],[Consumption]])</f>
        <v>5.8166666615564042E-8</v>
      </c>
    </row>
    <row r="7509" spans="1:11" x14ac:dyDescent="0.25">
      <c r="A7509" s="1">
        <v>40439.197916666664</v>
      </c>
      <c r="B7509">
        <v>2.1</v>
      </c>
      <c r="D7509" s="3">
        <v>40439.197916666664</v>
      </c>
      <c r="E7509">
        <v>2.1</v>
      </c>
      <c r="F7509">
        <v>2.1986435538500002</v>
      </c>
      <c r="G7509" s="5">
        <v>0.272086807073598</v>
      </c>
      <c r="I7509">
        <f t="shared" si="117"/>
        <v>9.8643553850000121E-2</v>
      </c>
      <c r="J7509">
        <f>Table2[[#This Row],[Consumption]]+Table2[[#This Row],[Predicted Consumption]]</f>
        <v>4.2986435538500007</v>
      </c>
      <c r="K7509">
        <f>ABS((Table2[[#This Row],[Consumption]]-Table2[[#This Row],[Predicted Consumption]])/Table2[[#This Row],[Consumption]])</f>
        <v>4.6973120880952436E-2</v>
      </c>
    </row>
    <row r="7510" spans="1:11" x14ac:dyDescent="0.25">
      <c r="A7510" s="1">
        <v>40439.208333333336</v>
      </c>
      <c r="B7510">
        <v>1.9</v>
      </c>
      <c r="D7510" s="3">
        <v>40439.208333333336</v>
      </c>
      <c r="E7510">
        <v>1.9</v>
      </c>
      <c r="F7510">
        <v>2.1986435538500002</v>
      </c>
      <c r="G7510" s="5">
        <v>0.24985630130914299</v>
      </c>
      <c r="I7510">
        <f t="shared" si="117"/>
        <v>0.2986435538500003</v>
      </c>
      <c r="J7510">
        <f>Table2[[#This Row],[Consumption]]+Table2[[#This Row],[Predicted Consumption]]</f>
        <v>4.0986435538499997</v>
      </c>
      <c r="K7510">
        <f>ABS((Table2[[#This Row],[Consumption]]-Table2[[#This Row],[Predicted Consumption]])/Table2[[#This Row],[Consumption]])</f>
        <v>0.15718081781578963</v>
      </c>
    </row>
    <row r="7511" spans="1:11" x14ac:dyDescent="0.25">
      <c r="A7511" s="1">
        <v>40439.21875</v>
      </c>
      <c r="B7511">
        <v>2</v>
      </c>
      <c r="D7511" s="3">
        <v>40439.21875</v>
      </c>
      <c r="E7511">
        <v>2</v>
      </c>
      <c r="F7511">
        <v>2.09999994015</v>
      </c>
      <c r="G7511" s="5">
        <v>0.54693618234406705</v>
      </c>
      <c r="I7511">
        <f t="shared" si="117"/>
        <v>9.9999940150000022E-2</v>
      </c>
      <c r="J7511">
        <f>Table2[[#This Row],[Consumption]]+Table2[[#This Row],[Predicted Consumption]]</f>
        <v>4.09999994015</v>
      </c>
      <c r="K7511">
        <f>ABS((Table2[[#This Row],[Consumption]]-Table2[[#This Row],[Predicted Consumption]])/Table2[[#This Row],[Consumption]])</f>
        <v>4.9999970075000011E-2</v>
      </c>
    </row>
    <row r="7512" spans="1:11" x14ac:dyDescent="0.25">
      <c r="A7512" s="1">
        <v>40439.229166666664</v>
      </c>
      <c r="B7512">
        <v>2.2000000000000002</v>
      </c>
      <c r="D7512" s="3">
        <v>40439.229166666664</v>
      </c>
      <c r="E7512">
        <v>2.2000000000000002</v>
      </c>
      <c r="F7512">
        <v>2.09999994015</v>
      </c>
      <c r="G7512" s="5">
        <v>0.69812505561026805</v>
      </c>
      <c r="I7512">
        <f t="shared" si="117"/>
        <v>0.10000005985000016</v>
      </c>
      <c r="J7512">
        <f>Table2[[#This Row],[Consumption]]+Table2[[#This Row],[Predicted Consumption]]</f>
        <v>4.2999999401500002</v>
      </c>
      <c r="K7512">
        <f>ABS((Table2[[#This Row],[Consumption]]-Table2[[#This Row],[Predicted Consumption]])/Table2[[#This Row],[Consumption]])</f>
        <v>4.5454572659090975E-2</v>
      </c>
    </row>
    <row r="7513" spans="1:11" x14ac:dyDescent="0.25">
      <c r="A7513" s="1">
        <v>40439.239583333336</v>
      </c>
      <c r="B7513">
        <v>1.8</v>
      </c>
      <c r="D7513" s="3">
        <v>40439.239583333336</v>
      </c>
      <c r="E7513">
        <v>1.8</v>
      </c>
      <c r="F7513">
        <v>2.5388274700000002</v>
      </c>
      <c r="G7513" s="5">
        <v>0.29513104174133797</v>
      </c>
      <c r="I7513">
        <f t="shared" si="117"/>
        <v>0.73882747000000015</v>
      </c>
      <c r="J7513">
        <f>Table2[[#This Row],[Consumption]]+Table2[[#This Row],[Predicted Consumption]]</f>
        <v>4.33882747</v>
      </c>
      <c r="K7513">
        <f>ABS((Table2[[#This Row],[Consumption]]-Table2[[#This Row],[Predicted Consumption]])/Table2[[#This Row],[Consumption]])</f>
        <v>0.41045970555555561</v>
      </c>
    </row>
    <row r="7514" spans="1:11" x14ac:dyDescent="0.25">
      <c r="A7514" s="1">
        <v>40439.25</v>
      </c>
      <c r="B7514">
        <v>2</v>
      </c>
      <c r="D7514" s="3">
        <v>40439.25</v>
      </c>
      <c r="E7514">
        <v>2</v>
      </c>
      <c r="F7514">
        <v>2.09999994015</v>
      </c>
      <c r="G7514" s="5">
        <v>0.60283619849932901</v>
      </c>
      <c r="I7514">
        <f t="shared" si="117"/>
        <v>9.9999940150000022E-2</v>
      </c>
      <c r="J7514">
        <f>Table2[[#This Row],[Consumption]]+Table2[[#This Row],[Predicted Consumption]]</f>
        <v>4.09999994015</v>
      </c>
      <c r="K7514">
        <f>ABS((Table2[[#This Row],[Consumption]]-Table2[[#This Row],[Predicted Consumption]])/Table2[[#This Row],[Consumption]])</f>
        <v>4.9999970075000011E-2</v>
      </c>
    </row>
    <row r="7515" spans="1:11" x14ac:dyDescent="0.25">
      <c r="A7515" s="1">
        <v>40439.260416666664</v>
      </c>
      <c r="B7515">
        <v>4.8</v>
      </c>
      <c r="D7515" s="3">
        <v>40439.260416666664</v>
      </c>
      <c r="E7515">
        <v>4.8</v>
      </c>
      <c r="F7515">
        <v>2.09999994015</v>
      </c>
      <c r="G7515" s="5">
        <v>0.38480369049183299</v>
      </c>
      <c r="I7515">
        <f t="shared" si="117"/>
        <v>2.7000000598499998</v>
      </c>
      <c r="J7515">
        <f>Table2[[#This Row],[Consumption]]+Table2[[#This Row],[Predicted Consumption]]</f>
        <v>6.8999999401499998</v>
      </c>
      <c r="K7515">
        <f>ABS((Table2[[#This Row],[Consumption]]-Table2[[#This Row],[Predicted Consumption]])/Table2[[#This Row],[Consumption]])</f>
        <v>0.56250001246875003</v>
      </c>
    </row>
    <row r="7516" spans="1:11" x14ac:dyDescent="0.25">
      <c r="A7516" s="1">
        <v>40439.270833333336</v>
      </c>
      <c r="B7516">
        <v>5.9</v>
      </c>
      <c r="D7516" s="3">
        <v>40439.270833333336</v>
      </c>
      <c r="E7516">
        <v>5.9</v>
      </c>
      <c r="F7516">
        <v>2.7</v>
      </c>
      <c r="G7516" s="5">
        <v>0.95043952813450505</v>
      </c>
      <c r="I7516">
        <f t="shared" si="117"/>
        <v>3.2</v>
      </c>
      <c r="J7516">
        <f>Table2[[#This Row],[Consumption]]+Table2[[#This Row],[Predicted Consumption]]</f>
        <v>8.6000000000000014</v>
      </c>
      <c r="K7516">
        <f>ABS((Table2[[#This Row],[Consumption]]-Table2[[#This Row],[Predicted Consumption]])/Table2[[#This Row],[Consumption]])</f>
        <v>0.5423728813559322</v>
      </c>
    </row>
    <row r="7517" spans="1:11" x14ac:dyDescent="0.25">
      <c r="A7517" s="1">
        <v>40439.28125</v>
      </c>
      <c r="B7517">
        <v>6.7</v>
      </c>
      <c r="D7517" s="3">
        <v>40439.28125</v>
      </c>
      <c r="E7517">
        <v>6.7</v>
      </c>
      <c r="F7517">
        <v>6.4243634579000002</v>
      </c>
      <c r="G7517" s="5">
        <v>0.527306531936378</v>
      </c>
      <c r="I7517">
        <f t="shared" si="117"/>
        <v>0.27563654209999999</v>
      </c>
      <c r="J7517">
        <f>Table2[[#This Row],[Consumption]]+Table2[[#This Row],[Predicted Consumption]]</f>
        <v>13.124363457899999</v>
      </c>
      <c r="K7517">
        <f>ABS((Table2[[#This Row],[Consumption]]-Table2[[#This Row],[Predicted Consumption]])/Table2[[#This Row],[Consumption]])</f>
        <v>4.1139782402985076E-2</v>
      </c>
    </row>
    <row r="7518" spans="1:11" x14ac:dyDescent="0.25">
      <c r="A7518" s="1">
        <v>40439.291666666664</v>
      </c>
      <c r="B7518">
        <v>10.199999999999999</v>
      </c>
      <c r="D7518" s="3">
        <v>40439.291666666664</v>
      </c>
      <c r="E7518">
        <v>10.199999999999999</v>
      </c>
      <c r="F7518">
        <v>6.1037206232000001</v>
      </c>
      <c r="G7518" s="5">
        <v>0.23096391332736299</v>
      </c>
      <c r="I7518">
        <f t="shared" si="117"/>
        <v>4.0962793767999992</v>
      </c>
      <c r="J7518">
        <f>Table2[[#This Row],[Consumption]]+Table2[[#This Row],[Predicted Consumption]]</f>
        <v>16.3037206232</v>
      </c>
      <c r="K7518">
        <f>ABS((Table2[[#This Row],[Consumption]]-Table2[[#This Row],[Predicted Consumption]])/Table2[[#This Row],[Consumption]])</f>
        <v>0.40159601733333328</v>
      </c>
    </row>
    <row r="7519" spans="1:11" x14ac:dyDescent="0.25">
      <c r="A7519" s="1">
        <v>40439.302083333336</v>
      </c>
      <c r="B7519">
        <v>11.2</v>
      </c>
      <c r="D7519" s="3">
        <v>40439.302083333336</v>
      </c>
      <c r="E7519">
        <v>11.2</v>
      </c>
      <c r="F7519">
        <v>9.8999999969800001</v>
      </c>
      <c r="G7519" s="5">
        <v>0.34910248111442399</v>
      </c>
      <c r="I7519">
        <f t="shared" si="117"/>
        <v>1.3000000030199992</v>
      </c>
      <c r="J7519">
        <f>Table2[[#This Row],[Consumption]]+Table2[[#This Row],[Predicted Consumption]]</f>
        <v>21.099999996979999</v>
      </c>
      <c r="K7519">
        <f>ABS((Table2[[#This Row],[Consumption]]-Table2[[#This Row],[Predicted Consumption]])/Table2[[#This Row],[Consumption]])</f>
        <v>0.11607142884107137</v>
      </c>
    </row>
    <row r="7520" spans="1:11" x14ac:dyDescent="0.25">
      <c r="A7520" s="1">
        <v>40439.3125</v>
      </c>
      <c r="B7520">
        <v>12.8</v>
      </c>
      <c r="D7520" s="3">
        <v>40439.3125</v>
      </c>
      <c r="E7520">
        <v>12.8</v>
      </c>
      <c r="F7520">
        <v>10.499996211799999</v>
      </c>
      <c r="G7520" s="5">
        <v>0.50530542965754499</v>
      </c>
      <c r="I7520">
        <f t="shared" si="117"/>
        <v>2.3000037882000015</v>
      </c>
      <c r="J7520">
        <f>Table2[[#This Row],[Consumption]]+Table2[[#This Row],[Predicted Consumption]]</f>
        <v>23.2999962118</v>
      </c>
      <c r="K7520">
        <f>ABS((Table2[[#This Row],[Consumption]]-Table2[[#This Row],[Predicted Consumption]])/Table2[[#This Row],[Consumption]])</f>
        <v>0.17968779595312512</v>
      </c>
    </row>
    <row r="7521" spans="1:11" x14ac:dyDescent="0.25">
      <c r="A7521" s="1">
        <v>40439.322916666664</v>
      </c>
      <c r="B7521">
        <v>11.3</v>
      </c>
      <c r="D7521" s="3">
        <v>40439.322916666664</v>
      </c>
      <c r="E7521">
        <v>11.3</v>
      </c>
      <c r="F7521">
        <v>11.999827574299999</v>
      </c>
      <c r="G7521" s="5">
        <v>0.49345197578743</v>
      </c>
      <c r="I7521">
        <f t="shared" si="117"/>
        <v>0.69982757429999864</v>
      </c>
      <c r="J7521">
        <f>Table2[[#This Row],[Consumption]]+Table2[[#This Row],[Predicted Consumption]]</f>
        <v>23.2998275743</v>
      </c>
      <c r="K7521">
        <f>ABS((Table2[[#This Row],[Consumption]]-Table2[[#This Row],[Predicted Consumption]])/Table2[[#This Row],[Consumption]])</f>
        <v>6.1931643743362706E-2</v>
      </c>
    </row>
    <row r="7522" spans="1:11" x14ac:dyDescent="0.25">
      <c r="A7522" s="1">
        <v>40439.333333333336</v>
      </c>
      <c r="B7522">
        <v>11.9</v>
      </c>
      <c r="D7522" s="3">
        <v>40439.333333333336</v>
      </c>
      <c r="E7522">
        <v>11.9</v>
      </c>
      <c r="F7522">
        <v>11.398697263700001</v>
      </c>
      <c r="G7522" s="5">
        <v>0.76673403336726098</v>
      </c>
      <c r="I7522">
        <f t="shared" si="117"/>
        <v>0.50130273629999955</v>
      </c>
      <c r="J7522">
        <f>Table2[[#This Row],[Consumption]]+Table2[[#This Row],[Predicted Consumption]]</f>
        <v>23.298697263699999</v>
      </c>
      <c r="K7522">
        <f>ABS((Table2[[#This Row],[Consumption]]-Table2[[#This Row],[Predicted Consumption]])/Table2[[#This Row],[Consumption]])</f>
        <v>4.2126280361344498E-2</v>
      </c>
    </row>
    <row r="7523" spans="1:11" x14ac:dyDescent="0.25">
      <c r="A7523" s="1">
        <v>40439.34375</v>
      </c>
      <c r="B7523">
        <v>12.4</v>
      </c>
      <c r="D7523" s="3">
        <v>40439.34375</v>
      </c>
      <c r="E7523">
        <v>12.4</v>
      </c>
      <c r="F7523">
        <v>12.799827451700001</v>
      </c>
      <c r="G7523" s="5">
        <v>0.27570356708744098</v>
      </c>
      <c r="I7523">
        <f t="shared" si="117"/>
        <v>0.39982745170000022</v>
      </c>
      <c r="J7523">
        <f>Table2[[#This Row],[Consumption]]+Table2[[#This Row],[Predicted Consumption]]</f>
        <v>25.199827451700003</v>
      </c>
      <c r="K7523">
        <f>ABS((Table2[[#This Row],[Consumption]]-Table2[[#This Row],[Predicted Consumption]])/Table2[[#This Row],[Consumption]])</f>
        <v>3.2244149330645178E-2</v>
      </c>
    </row>
    <row r="7524" spans="1:11" x14ac:dyDescent="0.25">
      <c r="A7524" s="1">
        <v>40439.354166666664</v>
      </c>
      <c r="B7524">
        <v>12.2</v>
      </c>
      <c r="D7524" s="3">
        <v>40439.354166666664</v>
      </c>
      <c r="E7524">
        <v>12.2</v>
      </c>
      <c r="F7524">
        <v>11.6996707795</v>
      </c>
      <c r="G7524" s="5">
        <v>0.238645630758788</v>
      </c>
      <c r="I7524">
        <f t="shared" si="117"/>
        <v>0.50032922049999939</v>
      </c>
      <c r="J7524">
        <f>Table2[[#This Row],[Consumption]]+Table2[[#This Row],[Predicted Consumption]]</f>
        <v>23.899670779499999</v>
      </c>
      <c r="K7524">
        <f>ABS((Table2[[#This Row],[Consumption]]-Table2[[#This Row],[Predicted Consumption]])/Table2[[#This Row],[Consumption]])</f>
        <v>4.1010591844262249E-2</v>
      </c>
    </row>
    <row r="7525" spans="1:11" x14ac:dyDescent="0.25">
      <c r="A7525" s="1">
        <v>40439.364583333336</v>
      </c>
      <c r="B7525">
        <v>13.2</v>
      </c>
      <c r="D7525" s="3">
        <v>40439.364583333336</v>
      </c>
      <c r="E7525">
        <v>13.2</v>
      </c>
      <c r="F7525">
        <v>11.6996707795</v>
      </c>
      <c r="G7525" s="5">
        <v>0.46810646531471201</v>
      </c>
      <c r="I7525">
        <f t="shared" si="117"/>
        <v>1.5003292204999994</v>
      </c>
      <c r="J7525">
        <f>Table2[[#This Row],[Consumption]]+Table2[[#This Row],[Predicted Consumption]]</f>
        <v>24.899670779499999</v>
      </c>
      <c r="K7525">
        <f>ABS((Table2[[#This Row],[Consumption]]-Table2[[#This Row],[Predicted Consumption]])/Table2[[#This Row],[Consumption]])</f>
        <v>0.11366130458333329</v>
      </c>
    </row>
    <row r="7526" spans="1:11" x14ac:dyDescent="0.25">
      <c r="A7526" s="1">
        <v>40439.375</v>
      </c>
      <c r="B7526">
        <v>13</v>
      </c>
      <c r="D7526" s="3">
        <v>40439.375</v>
      </c>
      <c r="E7526">
        <v>13</v>
      </c>
      <c r="F7526">
        <v>10.299999748899999</v>
      </c>
      <c r="G7526" s="5">
        <v>0.350014943291585</v>
      </c>
      <c r="I7526">
        <f t="shared" si="117"/>
        <v>2.7000002511000005</v>
      </c>
      <c r="J7526">
        <f>Table2[[#This Row],[Consumption]]+Table2[[#This Row],[Predicted Consumption]]</f>
        <v>23.299999748899999</v>
      </c>
      <c r="K7526">
        <f>ABS((Table2[[#This Row],[Consumption]]-Table2[[#This Row],[Predicted Consumption]])/Table2[[#This Row],[Consumption]])</f>
        <v>0.20769232700769236</v>
      </c>
    </row>
    <row r="7527" spans="1:11" x14ac:dyDescent="0.25">
      <c r="A7527" s="1">
        <v>40439.385416666664</v>
      </c>
      <c r="B7527">
        <v>13.3</v>
      </c>
      <c r="D7527" s="3">
        <v>40439.385416666664</v>
      </c>
      <c r="E7527">
        <v>13.3</v>
      </c>
      <c r="F7527">
        <v>13.272317425600001</v>
      </c>
      <c r="G7527" s="5">
        <v>0.43633284369755398</v>
      </c>
      <c r="I7527">
        <f t="shared" si="117"/>
        <v>2.7682574399999993E-2</v>
      </c>
      <c r="J7527">
        <f>Table2[[#This Row],[Consumption]]+Table2[[#This Row],[Predicted Consumption]]</f>
        <v>26.572317425600001</v>
      </c>
      <c r="K7527">
        <f>ABS((Table2[[#This Row],[Consumption]]-Table2[[#This Row],[Predicted Consumption]])/Table2[[#This Row],[Consumption]])</f>
        <v>2.0813965714285708E-3</v>
      </c>
    </row>
    <row r="7528" spans="1:11" x14ac:dyDescent="0.25">
      <c r="A7528" s="1">
        <v>40439.395833333336</v>
      </c>
      <c r="B7528">
        <v>14.3</v>
      </c>
      <c r="D7528" s="3">
        <v>40439.395833333336</v>
      </c>
      <c r="E7528">
        <v>14.3</v>
      </c>
      <c r="F7528">
        <v>12.799827451700001</v>
      </c>
      <c r="G7528" s="5">
        <v>0.85353879569033397</v>
      </c>
      <c r="I7528">
        <f t="shared" si="117"/>
        <v>1.5001725483000001</v>
      </c>
      <c r="J7528">
        <f>Table2[[#This Row],[Consumption]]+Table2[[#This Row],[Predicted Consumption]]</f>
        <v>27.099827451700001</v>
      </c>
      <c r="K7528">
        <f>ABS((Table2[[#This Row],[Consumption]]-Table2[[#This Row],[Predicted Consumption]])/Table2[[#This Row],[Consumption]])</f>
        <v>0.10490717120979022</v>
      </c>
    </row>
    <row r="7529" spans="1:11" x14ac:dyDescent="0.25">
      <c r="A7529" s="1">
        <v>40439.40625</v>
      </c>
      <c r="B7529">
        <v>11.8</v>
      </c>
      <c r="D7529" s="3">
        <v>40439.40625</v>
      </c>
      <c r="E7529">
        <v>11.8</v>
      </c>
      <c r="F7529">
        <v>13.151861912999999</v>
      </c>
      <c r="G7529" s="5">
        <v>0.346353635546092</v>
      </c>
      <c r="I7529">
        <f t="shared" si="117"/>
        <v>1.3518619129999987</v>
      </c>
      <c r="J7529">
        <f>Table2[[#This Row],[Consumption]]+Table2[[#This Row],[Predicted Consumption]]</f>
        <v>24.951861913000002</v>
      </c>
      <c r="K7529">
        <f>ABS((Table2[[#This Row],[Consumption]]-Table2[[#This Row],[Predicted Consumption]])/Table2[[#This Row],[Consumption]])</f>
        <v>0.11456456889830496</v>
      </c>
    </row>
    <row r="7530" spans="1:11" x14ac:dyDescent="0.25">
      <c r="A7530" s="1">
        <v>40439.416666666664</v>
      </c>
      <c r="B7530">
        <v>13.5</v>
      </c>
      <c r="D7530" s="3">
        <v>40439.416666666664</v>
      </c>
      <c r="E7530">
        <v>13.5</v>
      </c>
      <c r="F7530">
        <v>12.198045058</v>
      </c>
      <c r="G7530" s="5">
        <v>0.366511950201938</v>
      </c>
      <c r="I7530">
        <f t="shared" si="117"/>
        <v>1.3019549420000001</v>
      </c>
      <c r="J7530">
        <f>Table2[[#This Row],[Consumption]]+Table2[[#This Row],[Predicted Consumption]]</f>
        <v>25.698045057999998</v>
      </c>
      <c r="K7530">
        <f>ABS((Table2[[#This Row],[Consumption]]-Table2[[#This Row],[Predicted Consumption]])/Table2[[#This Row],[Consumption]])</f>
        <v>9.6441106814814825E-2</v>
      </c>
    </row>
    <row r="7531" spans="1:11" x14ac:dyDescent="0.25">
      <c r="A7531" s="1">
        <v>40439.427083333336</v>
      </c>
      <c r="B7531">
        <v>14.2</v>
      </c>
      <c r="D7531" s="3">
        <v>40439.427083333336</v>
      </c>
      <c r="E7531">
        <v>14.2</v>
      </c>
      <c r="F7531">
        <v>14.11882054</v>
      </c>
      <c r="G7531" s="5">
        <v>0.380585907317331</v>
      </c>
      <c r="I7531">
        <f t="shared" si="117"/>
        <v>8.1179459999999537E-2</v>
      </c>
      <c r="J7531">
        <f>Table2[[#This Row],[Consumption]]+Table2[[#This Row],[Predicted Consumption]]</f>
        <v>28.318820539999997</v>
      </c>
      <c r="K7531">
        <f>ABS((Table2[[#This Row],[Consumption]]-Table2[[#This Row],[Predicted Consumption]])/Table2[[#This Row],[Consumption]])</f>
        <v>5.7168633802816577E-3</v>
      </c>
    </row>
    <row r="7532" spans="1:11" x14ac:dyDescent="0.25">
      <c r="A7532" s="1">
        <v>40439.4375</v>
      </c>
      <c r="B7532">
        <v>14.2</v>
      </c>
      <c r="D7532" s="3">
        <v>40439.4375</v>
      </c>
      <c r="E7532">
        <v>14.2</v>
      </c>
      <c r="F7532">
        <v>12.9978830623</v>
      </c>
      <c r="G7532" s="5">
        <v>0.49999999978746501</v>
      </c>
      <c r="I7532">
        <f t="shared" si="117"/>
        <v>1.2021169376999996</v>
      </c>
      <c r="J7532">
        <f>Table2[[#This Row],[Consumption]]+Table2[[#This Row],[Predicted Consumption]]</f>
        <v>27.197883062300001</v>
      </c>
      <c r="K7532">
        <f>ABS((Table2[[#This Row],[Consumption]]-Table2[[#This Row],[Predicted Consumption]])/Table2[[#This Row],[Consumption]])</f>
        <v>8.4656122373239412E-2</v>
      </c>
    </row>
    <row r="7533" spans="1:11" x14ac:dyDescent="0.25">
      <c r="A7533" s="1">
        <v>40439.447916666664</v>
      </c>
      <c r="B7533">
        <v>12.1</v>
      </c>
      <c r="D7533" s="3">
        <v>40439.447916666664</v>
      </c>
      <c r="E7533">
        <v>12.1</v>
      </c>
      <c r="F7533">
        <v>12.9978830623</v>
      </c>
      <c r="G7533" s="5">
        <v>0.500001250880038</v>
      </c>
      <c r="I7533">
        <f t="shared" si="117"/>
        <v>0.89788306230000003</v>
      </c>
      <c r="J7533">
        <f>Table2[[#This Row],[Consumption]]+Table2[[#This Row],[Predicted Consumption]]</f>
        <v>25.097883062299999</v>
      </c>
      <c r="K7533">
        <f>ABS((Table2[[#This Row],[Consumption]]-Table2[[#This Row],[Predicted Consumption]])/Table2[[#This Row],[Consumption]])</f>
        <v>7.4205211760330583E-2</v>
      </c>
    </row>
    <row r="7534" spans="1:11" x14ac:dyDescent="0.25">
      <c r="A7534" s="1">
        <v>40439.458333333336</v>
      </c>
      <c r="B7534">
        <v>11.9</v>
      </c>
      <c r="D7534" s="3">
        <v>40439.458333333336</v>
      </c>
      <c r="E7534">
        <v>11.9</v>
      </c>
      <c r="F7534">
        <v>13.151861912999999</v>
      </c>
      <c r="G7534" s="5">
        <v>0.22958096899445599</v>
      </c>
      <c r="I7534">
        <f t="shared" si="117"/>
        <v>1.251861912999999</v>
      </c>
      <c r="J7534">
        <f>Table2[[#This Row],[Consumption]]+Table2[[#This Row],[Predicted Consumption]]</f>
        <v>25.051861913</v>
      </c>
      <c r="K7534">
        <f>ABS((Table2[[#This Row],[Consumption]]-Table2[[#This Row],[Predicted Consumption]])/Table2[[#This Row],[Consumption]])</f>
        <v>0.10519848008403353</v>
      </c>
    </row>
    <row r="7535" spans="1:11" x14ac:dyDescent="0.25">
      <c r="A7535" s="1">
        <v>40439.46875</v>
      </c>
      <c r="B7535">
        <v>10.8</v>
      </c>
      <c r="D7535" s="3">
        <v>40439.46875</v>
      </c>
      <c r="E7535">
        <v>10.8</v>
      </c>
      <c r="F7535">
        <v>12.3985344278</v>
      </c>
      <c r="G7535" s="5">
        <v>0.51864355597492795</v>
      </c>
      <c r="I7535">
        <f t="shared" si="117"/>
        <v>1.5985344277999989</v>
      </c>
      <c r="J7535">
        <f>Table2[[#This Row],[Consumption]]+Table2[[#This Row],[Predicted Consumption]]</f>
        <v>23.198534427799999</v>
      </c>
      <c r="K7535">
        <f>ABS((Table2[[#This Row],[Consumption]]-Table2[[#This Row],[Predicted Consumption]])/Table2[[#This Row],[Consumption]])</f>
        <v>0.1480124470185184</v>
      </c>
    </row>
    <row r="7536" spans="1:11" x14ac:dyDescent="0.25">
      <c r="A7536" s="1">
        <v>40439.479166666664</v>
      </c>
      <c r="B7536">
        <v>12</v>
      </c>
      <c r="D7536" s="3">
        <v>40439.479166666664</v>
      </c>
      <c r="E7536">
        <v>12</v>
      </c>
      <c r="I7536">
        <f t="shared" si="117"/>
        <v>12</v>
      </c>
      <c r="J7536">
        <f>Table2[[#This Row],[Consumption]]+Table2[[#This Row],[Predicted Consumption]]</f>
        <v>12</v>
      </c>
      <c r="K7536">
        <f>ABS((Table2[[#This Row],[Consumption]]-Table2[[#This Row],[Predicted Consumption]])/Table2[[#This Row],[Consumption]])</f>
        <v>1</v>
      </c>
    </row>
    <row r="7537" spans="1:11" x14ac:dyDescent="0.25">
      <c r="A7537" s="1">
        <v>40439.489583333336</v>
      </c>
      <c r="B7537">
        <v>10.8</v>
      </c>
      <c r="D7537" s="3">
        <v>40439.489583333336</v>
      </c>
      <c r="E7537">
        <v>10.8</v>
      </c>
      <c r="F7537">
        <v>10.799750944399999</v>
      </c>
      <c r="G7537" s="5">
        <v>0.258654987804048</v>
      </c>
      <c r="I7537">
        <f t="shared" si="117"/>
        <v>2.4905560000121341E-4</v>
      </c>
      <c r="J7537">
        <f>Table2[[#This Row],[Consumption]]+Table2[[#This Row],[Predicted Consumption]]</f>
        <v>21.5997509444</v>
      </c>
      <c r="K7537">
        <f>ABS((Table2[[#This Row],[Consumption]]-Table2[[#This Row],[Predicted Consumption]])/Table2[[#This Row],[Consumption]])</f>
        <v>2.3060703703816053E-5</v>
      </c>
    </row>
    <row r="7538" spans="1:11" x14ac:dyDescent="0.25">
      <c r="A7538" s="1">
        <v>40439.5</v>
      </c>
      <c r="B7538">
        <v>10</v>
      </c>
      <c r="D7538" s="3">
        <v>40439.5</v>
      </c>
      <c r="E7538">
        <v>10</v>
      </c>
      <c r="F7538">
        <v>11.999879302</v>
      </c>
      <c r="G7538" s="5">
        <v>0.87930793201705804</v>
      </c>
      <c r="I7538">
        <f t="shared" si="117"/>
        <v>1.9998793020000001</v>
      </c>
      <c r="J7538">
        <f>Table2[[#This Row],[Consumption]]+Table2[[#This Row],[Predicted Consumption]]</f>
        <v>21.999879302</v>
      </c>
      <c r="K7538">
        <f>ABS((Table2[[#This Row],[Consumption]]-Table2[[#This Row],[Predicted Consumption]])/Table2[[#This Row],[Consumption]])</f>
        <v>0.1999879302</v>
      </c>
    </row>
    <row r="7539" spans="1:11" x14ac:dyDescent="0.25">
      <c r="A7539" s="1">
        <v>40439.510416666664</v>
      </c>
      <c r="B7539">
        <v>10</v>
      </c>
      <c r="D7539" s="3">
        <v>40439.510416666664</v>
      </c>
      <c r="E7539">
        <v>10</v>
      </c>
      <c r="F7539">
        <v>11.1995531358</v>
      </c>
      <c r="G7539" s="5">
        <v>0.33078311708772201</v>
      </c>
      <c r="I7539">
        <f t="shared" si="117"/>
        <v>1.1995531358000004</v>
      </c>
      <c r="J7539">
        <f>Table2[[#This Row],[Consumption]]+Table2[[#This Row],[Predicted Consumption]]</f>
        <v>21.199553135800002</v>
      </c>
      <c r="K7539">
        <f>ABS((Table2[[#This Row],[Consumption]]-Table2[[#This Row],[Predicted Consumption]])/Table2[[#This Row],[Consumption]])</f>
        <v>0.11995531358000004</v>
      </c>
    </row>
    <row r="7540" spans="1:11" x14ac:dyDescent="0.25">
      <c r="A7540" s="1">
        <v>40439.520833333336</v>
      </c>
      <c r="B7540">
        <v>9.8000000000000007</v>
      </c>
      <c r="D7540" s="3">
        <v>40439.520833333336</v>
      </c>
      <c r="E7540">
        <v>9.8000000000000007</v>
      </c>
      <c r="F7540">
        <v>4.7530000000000001</v>
      </c>
      <c r="G7540" s="5">
        <v>0.33585296148398902</v>
      </c>
      <c r="I7540">
        <f t="shared" si="117"/>
        <v>5.0470000000000006</v>
      </c>
      <c r="J7540">
        <f>Table2[[#This Row],[Consumption]]+Table2[[#This Row],[Predicted Consumption]]</f>
        <v>14.553000000000001</v>
      </c>
      <c r="K7540">
        <f>ABS((Table2[[#This Row],[Consumption]]-Table2[[#This Row],[Predicted Consumption]])/Table2[[#This Row],[Consumption]])</f>
        <v>0.51500000000000001</v>
      </c>
    </row>
    <row r="7541" spans="1:11" x14ac:dyDescent="0.25">
      <c r="A7541" s="1">
        <v>40439.53125</v>
      </c>
      <c r="B7541">
        <v>10.8</v>
      </c>
      <c r="D7541" s="3">
        <v>40439.53125</v>
      </c>
      <c r="E7541">
        <v>10.8</v>
      </c>
      <c r="F7541">
        <v>9.6999999874099991</v>
      </c>
      <c r="G7541" s="5">
        <v>0.83929806527613404</v>
      </c>
      <c r="I7541">
        <f t="shared" si="117"/>
        <v>1.1000000125900016</v>
      </c>
      <c r="J7541">
        <f>Table2[[#This Row],[Consumption]]+Table2[[#This Row],[Predicted Consumption]]</f>
        <v>20.49999998741</v>
      </c>
      <c r="K7541">
        <f>ABS((Table2[[#This Row],[Consumption]]-Table2[[#This Row],[Predicted Consumption]])/Table2[[#This Row],[Consumption]])</f>
        <v>0.10185185301759273</v>
      </c>
    </row>
    <row r="7542" spans="1:11" x14ac:dyDescent="0.25">
      <c r="A7542" s="1">
        <v>40439.541666666664</v>
      </c>
      <c r="B7542">
        <v>10.3</v>
      </c>
      <c r="D7542" s="3">
        <v>40439.541666666664</v>
      </c>
      <c r="E7542">
        <v>10.3</v>
      </c>
      <c r="F7542">
        <v>9.9999999992700008</v>
      </c>
      <c r="G7542" s="5">
        <v>0.51339655410825802</v>
      </c>
      <c r="I7542">
        <f t="shared" si="117"/>
        <v>0.30000000072999988</v>
      </c>
      <c r="J7542">
        <f>Table2[[#This Row],[Consumption]]+Table2[[#This Row],[Predicted Consumption]]</f>
        <v>20.29999999927</v>
      </c>
      <c r="K7542">
        <f>ABS((Table2[[#This Row],[Consumption]]-Table2[[#This Row],[Predicted Consumption]])/Table2[[#This Row],[Consumption]])</f>
        <v>2.9126213663106783E-2</v>
      </c>
    </row>
    <row r="7543" spans="1:11" x14ac:dyDescent="0.25">
      <c r="A7543" s="1">
        <v>40439.552083333336</v>
      </c>
      <c r="B7543">
        <v>10.1</v>
      </c>
      <c r="D7543" s="3">
        <v>40439.552083333336</v>
      </c>
      <c r="E7543">
        <v>10.1</v>
      </c>
      <c r="F7543">
        <v>11.1995531358</v>
      </c>
      <c r="G7543" s="5">
        <v>0.40535282198825101</v>
      </c>
      <c r="I7543">
        <f t="shared" si="117"/>
        <v>1.0995531358000008</v>
      </c>
      <c r="J7543">
        <f>Table2[[#This Row],[Consumption]]+Table2[[#This Row],[Predicted Consumption]]</f>
        <v>21.2995531358</v>
      </c>
      <c r="K7543">
        <f>ABS((Table2[[#This Row],[Consumption]]-Table2[[#This Row],[Predicted Consumption]])/Table2[[#This Row],[Consumption]])</f>
        <v>0.10886664710891097</v>
      </c>
    </row>
    <row r="7544" spans="1:11" x14ac:dyDescent="0.25">
      <c r="A7544" s="1">
        <v>40439.5625</v>
      </c>
      <c r="B7544">
        <v>10.3</v>
      </c>
      <c r="D7544" s="3">
        <v>40439.5625</v>
      </c>
      <c r="E7544">
        <v>10.3</v>
      </c>
      <c r="F7544">
        <v>9.9999999992700008</v>
      </c>
      <c r="G7544" s="5">
        <v>0.47918148230764201</v>
      </c>
      <c r="I7544">
        <f t="shared" si="117"/>
        <v>0.30000000072999988</v>
      </c>
      <c r="J7544">
        <f>Table2[[#This Row],[Consumption]]+Table2[[#This Row],[Predicted Consumption]]</f>
        <v>20.29999999927</v>
      </c>
      <c r="K7544">
        <f>ABS((Table2[[#This Row],[Consumption]]-Table2[[#This Row],[Predicted Consumption]])/Table2[[#This Row],[Consumption]])</f>
        <v>2.9126213663106783E-2</v>
      </c>
    </row>
    <row r="7545" spans="1:11" x14ac:dyDescent="0.25">
      <c r="A7545" s="1">
        <v>40439.572916666664</v>
      </c>
      <c r="B7545">
        <v>10</v>
      </c>
      <c r="D7545" s="3">
        <v>40439.572916666664</v>
      </c>
      <c r="E7545">
        <v>10</v>
      </c>
      <c r="F7545">
        <v>10.2999998242</v>
      </c>
      <c r="G7545" s="5">
        <v>0.55242648570993902</v>
      </c>
      <c r="I7545">
        <f t="shared" si="117"/>
        <v>0.29999982420000038</v>
      </c>
      <c r="J7545">
        <f>Table2[[#This Row],[Consumption]]+Table2[[#This Row],[Predicted Consumption]]</f>
        <v>20.2999998242</v>
      </c>
      <c r="K7545">
        <f>ABS((Table2[[#This Row],[Consumption]]-Table2[[#This Row],[Predicted Consumption]])/Table2[[#This Row],[Consumption]])</f>
        <v>2.9999982420000036E-2</v>
      </c>
    </row>
    <row r="7546" spans="1:11" x14ac:dyDescent="0.25">
      <c r="A7546" s="1">
        <v>40439.583333333336</v>
      </c>
      <c r="B7546">
        <v>10.8</v>
      </c>
      <c r="D7546" s="3">
        <v>40439.583333333336</v>
      </c>
      <c r="E7546">
        <v>10.8</v>
      </c>
      <c r="F7546">
        <v>9.9999999992700008</v>
      </c>
      <c r="G7546" s="5">
        <v>0.44207596936333599</v>
      </c>
      <c r="I7546">
        <f t="shared" si="117"/>
        <v>0.80000000072999988</v>
      </c>
      <c r="J7546">
        <f>Table2[[#This Row],[Consumption]]+Table2[[#This Row],[Predicted Consumption]]</f>
        <v>20.79999999927</v>
      </c>
      <c r="K7546">
        <f>ABS((Table2[[#This Row],[Consumption]]-Table2[[#This Row],[Predicted Consumption]])/Table2[[#This Row],[Consumption]])</f>
        <v>7.4074074141666654E-2</v>
      </c>
    </row>
    <row r="7547" spans="1:11" x14ac:dyDescent="0.25">
      <c r="A7547" s="1">
        <v>40439.59375</v>
      </c>
      <c r="B7547">
        <v>10.199999999999999</v>
      </c>
      <c r="D7547" s="3">
        <v>40439.59375</v>
      </c>
      <c r="E7547">
        <v>10.199999999999999</v>
      </c>
      <c r="F7547">
        <v>10.299999876899999</v>
      </c>
      <c r="G7547" s="5">
        <v>0.36489335236820297</v>
      </c>
      <c r="I7547">
        <f t="shared" si="117"/>
        <v>9.9999876900000118E-2</v>
      </c>
      <c r="J7547">
        <f>Table2[[#This Row],[Consumption]]+Table2[[#This Row],[Predicted Consumption]]</f>
        <v>20.499999876899999</v>
      </c>
      <c r="K7547">
        <f>ABS((Table2[[#This Row],[Consumption]]-Table2[[#This Row],[Predicted Consumption]])/Table2[[#This Row],[Consumption]])</f>
        <v>9.8039095000000114E-3</v>
      </c>
    </row>
    <row r="7548" spans="1:11" x14ac:dyDescent="0.25">
      <c r="A7548" s="1">
        <v>40439.604166666664</v>
      </c>
      <c r="B7548">
        <v>10.8</v>
      </c>
      <c r="D7548" s="3">
        <v>40439.604166666664</v>
      </c>
      <c r="E7548">
        <v>10.8</v>
      </c>
      <c r="F7548">
        <v>10.099999893</v>
      </c>
      <c r="G7548" s="5">
        <v>0.31625506028407602</v>
      </c>
      <c r="I7548">
        <f t="shared" si="117"/>
        <v>0.70000010700000104</v>
      </c>
      <c r="J7548">
        <f>Table2[[#This Row],[Consumption]]+Table2[[#This Row],[Predicted Consumption]]</f>
        <v>20.899999893</v>
      </c>
      <c r="K7548">
        <f>ABS((Table2[[#This Row],[Consumption]]-Table2[[#This Row],[Predicted Consumption]])/Table2[[#This Row],[Consumption]])</f>
        <v>6.4814824722222317E-2</v>
      </c>
    </row>
    <row r="7549" spans="1:11" x14ac:dyDescent="0.25">
      <c r="A7549" s="1">
        <v>40439.614583333336</v>
      </c>
      <c r="B7549">
        <v>9.6999999999999993</v>
      </c>
      <c r="D7549" s="3">
        <v>40439.614583333336</v>
      </c>
      <c r="E7549">
        <v>9.6999999999999993</v>
      </c>
      <c r="F7549">
        <v>10.199999974300001</v>
      </c>
      <c r="G7549" s="5">
        <v>0.30079771203158101</v>
      </c>
      <c r="I7549">
        <f t="shared" si="117"/>
        <v>0.49999997430000143</v>
      </c>
      <c r="J7549">
        <f>Table2[[#This Row],[Consumption]]+Table2[[#This Row],[Predicted Consumption]]</f>
        <v>19.899999974300002</v>
      </c>
      <c r="K7549">
        <f>ABS((Table2[[#This Row],[Consumption]]-Table2[[#This Row],[Predicted Consumption]])/Table2[[#This Row],[Consumption]])</f>
        <v>5.1546389103092935E-2</v>
      </c>
    </row>
    <row r="7550" spans="1:11" x14ac:dyDescent="0.25">
      <c r="A7550" s="1">
        <v>40439.625</v>
      </c>
      <c r="B7550">
        <v>10.6</v>
      </c>
      <c r="D7550" s="3">
        <v>40439.625</v>
      </c>
      <c r="E7550">
        <v>10.6</v>
      </c>
      <c r="F7550">
        <v>10.7999402018</v>
      </c>
      <c r="G7550" s="5">
        <v>0.24619996603886299</v>
      </c>
      <c r="I7550">
        <f t="shared" si="117"/>
        <v>0.19994020180000049</v>
      </c>
      <c r="J7550">
        <f>Table2[[#This Row],[Consumption]]+Table2[[#This Row],[Predicted Consumption]]</f>
        <v>21.3999402018</v>
      </c>
      <c r="K7550">
        <f>ABS((Table2[[#This Row],[Consumption]]-Table2[[#This Row],[Predicted Consumption]])/Table2[[#This Row],[Consumption]])</f>
        <v>1.8862283188679291E-2</v>
      </c>
    </row>
    <row r="7551" spans="1:11" x14ac:dyDescent="0.25">
      <c r="A7551" s="1">
        <v>40439.635416666664</v>
      </c>
      <c r="B7551">
        <v>10.6</v>
      </c>
      <c r="D7551" s="3">
        <v>40439.635416666664</v>
      </c>
      <c r="E7551">
        <v>10.6</v>
      </c>
      <c r="F7551">
        <v>9.8999999969800001</v>
      </c>
      <c r="G7551" s="5">
        <v>0.20397289012249301</v>
      </c>
      <c r="I7551">
        <f t="shared" si="117"/>
        <v>0.70000000301999954</v>
      </c>
      <c r="J7551">
        <f>Table2[[#This Row],[Consumption]]+Table2[[#This Row],[Predicted Consumption]]</f>
        <v>20.499999996980002</v>
      </c>
      <c r="K7551">
        <f>ABS((Table2[[#This Row],[Consumption]]-Table2[[#This Row],[Predicted Consumption]])/Table2[[#This Row],[Consumption]])</f>
        <v>6.6037736133962216E-2</v>
      </c>
    </row>
    <row r="7552" spans="1:11" x14ac:dyDescent="0.25">
      <c r="A7552" s="1">
        <v>40439.645833333336</v>
      </c>
      <c r="B7552">
        <v>9.5</v>
      </c>
      <c r="D7552" s="3">
        <v>40439.645833333336</v>
      </c>
      <c r="E7552">
        <v>9.5</v>
      </c>
      <c r="F7552">
        <v>9.8999999969800001</v>
      </c>
      <c r="G7552" s="5">
        <v>0.203937500152678</v>
      </c>
      <c r="I7552">
        <f t="shared" si="117"/>
        <v>0.39999999698000011</v>
      </c>
      <c r="J7552">
        <f>Table2[[#This Row],[Consumption]]+Table2[[#This Row],[Predicted Consumption]]</f>
        <v>19.39999999698</v>
      </c>
      <c r="K7552">
        <f>ABS((Table2[[#This Row],[Consumption]]-Table2[[#This Row],[Predicted Consumption]])/Table2[[#This Row],[Consumption]])</f>
        <v>4.2105262840000011E-2</v>
      </c>
    </row>
    <row r="7553" spans="1:11" x14ac:dyDescent="0.25">
      <c r="A7553" s="1">
        <v>40439.65625</v>
      </c>
      <c r="B7553">
        <v>10.199999999999999</v>
      </c>
      <c r="D7553" s="3">
        <v>40439.65625</v>
      </c>
      <c r="E7553">
        <v>10.199999999999999</v>
      </c>
      <c r="F7553">
        <v>10.5999985706</v>
      </c>
      <c r="G7553" s="5">
        <v>0.40019461322176703</v>
      </c>
      <c r="I7553">
        <f t="shared" si="117"/>
        <v>0.3999985706000011</v>
      </c>
      <c r="J7553">
        <f>Table2[[#This Row],[Consumption]]+Table2[[#This Row],[Predicted Consumption]]</f>
        <v>20.7999985706</v>
      </c>
      <c r="K7553">
        <f>ABS((Table2[[#This Row],[Consumption]]-Table2[[#This Row],[Predicted Consumption]])/Table2[[#This Row],[Consumption]])</f>
        <v>3.921554613725501E-2</v>
      </c>
    </row>
    <row r="7554" spans="1:11" x14ac:dyDescent="0.25">
      <c r="A7554" s="1">
        <v>40439.666666666664</v>
      </c>
      <c r="B7554">
        <v>10.6</v>
      </c>
      <c r="D7554" s="3">
        <v>40439.666666666664</v>
      </c>
      <c r="E7554">
        <v>10.6</v>
      </c>
      <c r="F7554">
        <v>9.4999999999700009</v>
      </c>
      <c r="G7554" s="5">
        <v>0.48332531552756097</v>
      </c>
      <c r="I7554">
        <f t="shared" si="117"/>
        <v>1.1000000000299988</v>
      </c>
      <c r="J7554">
        <f>Table2[[#This Row],[Consumption]]+Table2[[#This Row],[Predicted Consumption]]</f>
        <v>20.099999999970002</v>
      </c>
      <c r="K7554">
        <f>ABS((Table2[[#This Row],[Consumption]]-Table2[[#This Row],[Predicted Consumption]])/Table2[[#This Row],[Consumption]])</f>
        <v>0.10377358490849045</v>
      </c>
    </row>
    <row r="7555" spans="1:11" x14ac:dyDescent="0.25">
      <c r="A7555" s="1">
        <v>40439.677083333336</v>
      </c>
      <c r="B7555">
        <v>11.3</v>
      </c>
      <c r="D7555" s="3">
        <v>40439.677083333336</v>
      </c>
      <c r="E7555">
        <v>11.3</v>
      </c>
      <c r="F7555">
        <v>9.4999999999700009</v>
      </c>
      <c r="G7555" s="5">
        <v>0.29849569855519897</v>
      </c>
      <c r="I7555">
        <f t="shared" si="117"/>
        <v>1.8000000000299998</v>
      </c>
      <c r="J7555">
        <f>Table2[[#This Row],[Consumption]]+Table2[[#This Row],[Predicted Consumption]]</f>
        <v>20.799999999970002</v>
      </c>
      <c r="K7555">
        <f>ABS((Table2[[#This Row],[Consumption]]-Table2[[#This Row],[Predicted Consumption]])/Table2[[#This Row],[Consumption]])</f>
        <v>0.15929203540088493</v>
      </c>
    </row>
    <row r="7556" spans="1:11" x14ac:dyDescent="0.25">
      <c r="A7556" s="1">
        <v>40439.6875</v>
      </c>
      <c r="B7556">
        <v>11.3</v>
      </c>
      <c r="D7556" s="3">
        <v>40439.6875</v>
      </c>
      <c r="E7556">
        <v>11.3</v>
      </c>
      <c r="F7556">
        <v>11.899995453700001</v>
      </c>
      <c r="G7556" s="5">
        <v>0.87039522913296297</v>
      </c>
      <c r="I7556">
        <f t="shared" ref="I7556:I7619" si="118">ABS(F7556-E7556)</f>
        <v>0.59999545370000007</v>
      </c>
      <c r="J7556">
        <f>Table2[[#This Row],[Consumption]]+Table2[[#This Row],[Predicted Consumption]]</f>
        <v>23.199995453700001</v>
      </c>
      <c r="K7556">
        <f>ABS((Table2[[#This Row],[Consumption]]-Table2[[#This Row],[Predicted Consumption]])/Table2[[#This Row],[Consumption]])</f>
        <v>5.3096942805309737E-2</v>
      </c>
    </row>
    <row r="7557" spans="1:11" x14ac:dyDescent="0.25">
      <c r="A7557" s="1">
        <v>40439.697916666664</v>
      </c>
      <c r="B7557">
        <v>12.5</v>
      </c>
      <c r="D7557" s="3">
        <v>40439.697916666664</v>
      </c>
      <c r="E7557">
        <v>12.5</v>
      </c>
      <c r="F7557">
        <v>11.899995453700001</v>
      </c>
      <c r="G7557" s="5">
        <v>0.87189305124967298</v>
      </c>
      <c r="I7557">
        <f t="shared" si="118"/>
        <v>0.60000454629999922</v>
      </c>
      <c r="J7557">
        <f>Table2[[#This Row],[Consumption]]+Table2[[#This Row],[Predicted Consumption]]</f>
        <v>24.399995453700001</v>
      </c>
      <c r="K7557">
        <f>ABS((Table2[[#This Row],[Consumption]]-Table2[[#This Row],[Predicted Consumption]])/Table2[[#This Row],[Consumption]])</f>
        <v>4.8000363703999939E-2</v>
      </c>
    </row>
    <row r="7558" spans="1:11" x14ac:dyDescent="0.25">
      <c r="A7558" s="1">
        <v>40439.708333333336</v>
      </c>
      <c r="B7558">
        <v>11.2</v>
      </c>
      <c r="D7558" s="3">
        <v>40439.708333333336</v>
      </c>
      <c r="E7558">
        <v>11.2</v>
      </c>
      <c r="F7558">
        <v>12.648097741100001</v>
      </c>
      <c r="G7558" s="5">
        <v>0.34525064347043499</v>
      </c>
      <c r="I7558">
        <f t="shared" si="118"/>
        <v>1.4480977411000016</v>
      </c>
      <c r="J7558">
        <f>Table2[[#This Row],[Consumption]]+Table2[[#This Row],[Predicted Consumption]]</f>
        <v>23.848097741099998</v>
      </c>
      <c r="K7558">
        <f>ABS((Table2[[#This Row],[Consumption]]-Table2[[#This Row],[Predicted Consumption]])/Table2[[#This Row],[Consumption]])</f>
        <v>0.129294441169643</v>
      </c>
    </row>
    <row r="7559" spans="1:11" x14ac:dyDescent="0.25">
      <c r="A7559" s="1">
        <v>40439.71875</v>
      </c>
      <c r="B7559">
        <v>9.4</v>
      </c>
      <c r="D7559" s="3">
        <v>40439.71875</v>
      </c>
      <c r="E7559">
        <v>9.4</v>
      </c>
      <c r="F7559">
        <v>12.799827451700001</v>
      </c>
      <c r="G7559" s="5">
        <v>0.69220559748749</v>
      </c>
      <c r="I7559">
        <f t="shared" si="118"/>
        <v>3.3998274517000002</v>
      </c>
      <c r="J7559">
        <f>Table2[[#This Row],[Consumption]]+Table2[[#This Row],[Predicted Consumption]]</f>
        <v>22.199827451700003</v>
      </c>
      <c r="K7559">
        <f>ABS((Table2[[#This Row],[Consumption]]-Table2[[#This Row],[Predicted Consumption]])/Table2[[#This Row],[Consumption]])</f>
        <v>0.36168377145744685</v>
      </c>
    </row>
    <row r="7560" spans="1:11" x14ac:dyDescent="0.25">
      <c r="A7560" s="1">
        <v>40439.729166666664</v>
      </c>
      <c r="B7560">
        <v>8.1999999999999993</v>
      </c>
      <c r="D7560" s="3">
        <v>40439.729166666664</v>
      </c>
      <c r="E7560">
        <v>8.1999999999999993</v>
      </c>
      <c r="F7560">
        <v>10.199999982</v>
      </c>
      <c r="G7560" s="5">
        <v>0.52639896269378905</v>
      </c>
      <c r="I7560">
        <f t="shared" si="118"/>
        <v>1.9999999820000003</v>
      </c>
      <c r="J7560">
        <f>Table2[[#This Row],[Consumption]]+Table2[[#This Row],[Predicted Consumption]]</f>
        <v>18.399999981999997</v>
      </c>
      <c r="K7560">
        <f>ABS((Table2[[#This Row],[Consumption]]-Table2[[#This Row],[Predicted Consumption]])/Table2[[#This Row],[Consumption]])</f>
        <v>0.24390243682926835</v>
      </c>
    </row>
    <row r="7561" spans="1:11" x14ac:dyDescent="0.25">
      <c r="A7561" s="1">
        <v>40439.739583333336</v>
      </c>
      <c r="B7561">
        <v>8</v>
      </c>
      <c r="D7561" s="3">
        <v>40439.739583333336</v>
      </c>
      <c r="E7561">
        <v>8</v>
      </c>
      <c r="F7561">
        <v>9.2999973482700007</v>
      </c>
      <c r="G7561" s="5">
        <v>0.54512764682772197</v>
      </c>
      <c r="I7561">
        <f t="shared" si="118"/>
        <v>1.2999973482700007</v>
      </c>
      <c r="J7561">
        <f>Table2[[#This Row],[Consumption]]+Table2[[#This Row],[Predicted Consumption]]</f>
        <v>17.299997348270001</v>
      </c>
      <c r="K7561">
        <f>ABS((Table2[[#This Row],[Consumption]]-Table2[[#This Row],[Predicted Consumption]])/Table2[[#This Row],[Consumption]])</f>
        <v>0.16249966853375009</v>
      </c>
    </row>
    <row r="7562" spans="1:11" x14ac:dyDescent="0.25">
      <c r="A7562" s="1">
        <v>40439.75</v>
      </c>
      <c r="B7562">
        <v>6</v>
      </c>
      <c r="D7562" s="3">
        <v>40439.75</v>
      </c>
      <c r="E7562">
        <v>6</v>
      </c>
      <c r="F7562">
        <v>9.2999973482700007</v>
      </c>
      <c r="G7562" s="5">
        <v>0.222963099958633</v>
      </c>
      <c r="I7562">
        <f t="shared" si="118"/>
        <v>3.2999973482700007</v>
      </c>
      <c r="J7562">
        <f>Table2[[#This Row],[Consumption]]+Table2[[#This Row],[Predicted Consumption]]</f>
        <v>15.299997348270001</v>
      </c>
      <c r="K7562">
        <f>ABS((Table2[[#This Row],[Consumption]]-Table2[[#This Row],[Predicted Consumption]])/Table2[[#This Row],[Consumption]])</f>
        <v>0.54999955804500011</v>
      </c>
    </row>
    <row r="7563" spans="1:11" x14ac:dyDescent="0.25">
      <c r="A7563" s="1">
        <v>40439.760416666664</v>
      </c>
      <c r="B7563">
        <v>3.6</v>
      </c>
      <c r="D7563" s="3">
        <v>40439.760416666664</v>
      </c>
      <c r="E7563">
        <v>3.6</v>
      </c>
      <c r="F7563">
        <v>6.5806703000000004</v>
      </c>
      <c r="G7563" s="5">
        <v>0.41805637724233502</v>
      </c>
      <c r="I7563">
        <f t="shared" si="118"/>
        <v>2.9806703000000003</v>
      </c>
      <c r="J7563">
        <f>Table2[[#This Row],[Consumption]]+Table2[[#This Row],[Predicted Consumption]]</f>
        <v>10.180670300000001</v>
      </c>
      <c r="K7563">
        <f>ABS((Table2[[#This Row],[Consumption]]-Table2[[#This Row],[Predicted Consumption]])/Table2[[#This Row],[Consumption]])</f>
        <v>0.82796397222222229</v>
      </c>
    </row>
    <row r="7564" spans="1:11" x14ac:dyDescent="0.25">
      <c r="A7564" s="1">
        <v>40439.770833333336</v>
      </c>
      <c r="B7564">
        <v>2.4</v>
      </c>
      <c r="D7564" s="3">
        <v>40439.770833333336</v>
      </c>
      <c r="E7564">
        <v>2.4</v>
      </c>
      <c r="F7564">
        <v>2.1990504877000001</v>
      </c>
      <c r="G7564" s="5">
        <v>0.47331725304280697</v>
      </c>
      <c r="I7564">
        <f t="shared" si="118"/>
        <v>0.2009495122999998</v>
      </c>
      <c r="J7564">
        <f>Table2[[#This Row],[Consumption]]+Table2[[#This Row],[Predicted Consumption]]</f>
        <v>4.5990504876999996</v>
      </c>
      <c r="K7564">
        <f>ABS((Table2[[#This Row],[Consumption]]-Table2[[#This Row],[Predicted Consumption]])/Table2[[#This Row],[Consumption]])</f>
        <v>8.372896345833325E-2</v>
      </c>
    </row>
    <row r="7565" spans="1:11" x14ac:dyDescent="0.25">
      <c r="A7565" s="1">
        <v>40439.78125</v>
      </c>
      <c r="B7565">
        <v>1.9</v>
      </c>
      <c r="D7565" s="3">
        <v>40439.78125</v>
      </c>
      <c r="E7565">
        <v>1.9</v>
      </c>
      <c r="F7565">
        <v>2.09999994015</v>
      </c>
      <c r="G7565" s="5">
        <v>0.165775613745449</v>
      </c>
      <c r="I7565">
        <f t="shared" si="118"/>
        <v>0.19999994015000011</v>
      </c>
      <c r="J7565">
        <f>Table2[[#This Row],[Consumption]]+Table2[[#This Row],[Predicted Consumption]]</f>
        <v>3.9999999401499999</v>
      </c>
      <c r="K7565">
        <f>ABS((Table2[[#This Row],[Consumption]]-Table2[[#This Row],[Predicted Consumption]])/Table2[[#This Row],[Consumption]])</f>
        <v>0.10526312639473691</v>
      </c>
    </row>
    <row r="7566" spans="1:11" x14ac:dyDescent="0.25">
      <c r="A7566" s="1">
        <v>40439.791666666664</v>
      </c>
      <c r="B7566">
        <v>2.2999999999999998</v>
      </c>
      <c r="D7566" s="3">
        <v>40439.791666666664</v>
      </c>
      <c r="E7566">
        <v>2.2999999999999998</v>
      </c>
      <c r="F7566">
        <v>2.09999994015</v>
      </c>
      <c r="G7566" s="5">
        <v>0.27507389960339801</v>
      </c>
      <c r="I7566">
        <f t="shared" si="118"/>
        <v>0.2000000598499998</v>
      </c>
      <c r="J7566">
        <f>Table2[[#This Row],[Consumption]]+Table2[[#This Row],[Predicted Consumption]]</f>
        <v>4.3999999401499998</v>
      </c>
      <c r="K7566">
        <f>ABS((Table2[[#This Row],[Consumption]]-Table2[[#This Row],[Predicted Consumption]])/Table2[[#This Row],[Consumption]])</f>
        <v>8.6956547760869488E-2</v>
      </c>
    </row>
    <row r="7567" spans="1:11" x14ac:dyDescent="0.25">
      <c r="A7567" s="1">
        <v>40439.802083333336</v>
      </c>
      <c r="B7567">
        <v>2</v>
      </c>
      <c r="D7567" s="3">
        <v>40439.802083333336</v>
      </c>
      <c r="E7567">
        <v>2</v>
      </c>
      <c r="F7567">
        <v>1.9</v>
      </c>
      <c r="G7567" s="5">
        <v>0.66952470593784197</v>
      </c>
      <c r="I7567">
        <f t="shared" si="118"/>
        <v>0.10000000000000009</v>
      </c>
      <c r="J7567">
        <f>Table2[[#This Row],[Consumption]]+Table2[[#This Row],[Predicted Consumption]]</f>
        <v>3.9</v>
      </c>
      <c r="K7567">
        <f>ABS((Table2[[#This Row],[Consumption]]-Table2[[#This Row],[Predicted Consumption]])/Table2[[#This Row],[Consumption]])</f>
        <v>5.0000000000000044E-2</v>
      </c>
    </row>
    <row r="7568" spans="1:11" x14ac:dyDescent="0.25">
      <c r="A7568" s="1">
        <v>40439.8125</v>
      </c>
      <c r="B7568">
        <v>2.2000000000000002</v>
      </c>
      <c r="D7568" s="3">
        <v>40439.8125</v>
      </c>
      <c r="E7568">
        <v>2.2000000000000002</v>
      </c>
      <c r="F7568">
        <v>2.4671792290000001</v>
      </c>
      <c r="G7568" s="5">
        <v>0.54110891081714296</v>
      </c>
      <c r="I7568">
        <f t="shared" si="118"/>
        <v>0.26717922899999991</v>
      </c>
      <c r="J7568">
        <f>Table2[[#This Row],[Consumption]]+Table2[[#This Row],[Predicted Consumption]]</f>
        <v>4.6671792290000003</v>
      </c>
      <c r="K7568">
        <f>ABS((Table2[[#This Row],[Consumption]]-Table2[[#This Row],[Predicted Consumption]])/Table2[[#This Row],[Consumption]])</f>
        <v>0.12144510409090904</v>
      </c>
    </row>
    <row r="7569" spans="1:11" x14ac:dyDescent="0.25">
      <c r="A7569" s="1">
        <v>40439.822916666664</v>
      </c>
      <c r="B7569">
        <v>2.2999999999999998</v>
      </c>
      <c r="D7569" s="3">
        <v>40439.822916666664</v>
      </c>
      <c r="E7569">
        <v>2.2999999999999998</v>
      </c>
      <c r="F7569">
        <v>1.9</v>
      </c>
      <c r="G7569" s="5">
        <v>0.60566805253226597</v>
      </c>
      <c r="I7569">
        <f t="shared" si="118"/>
        <v>0.39999999999999991</v>
      </c>
      <c r="J7569">
        <f>Table2[[#This Row],[Consumption]]+Table2[[#This Row],[Predicted Consumption]]</f>
        <v>4.1999999999999993</v>
      </c>
      <c r="K7569">
        <f>ABS((Table2[[#This Row],[Consumption]]-Table2[[#This Row],[Predicted Consumption]])/Table2[[#This Row],[Consumption]])</f>
        <v>0.17391304347826084</v>
      </c>
    </row>
    <row r="7570" spans="1:11" x14ac:dyDescent="0.25">
      <c r="A7570" s="1">
        <v>40439.833333333336</v>
      </c>
      <c r="B7570">
        <v>2</v>
      </c>
      <c r="D7570" s="3">
        <v>40439.833333333336</v>
      </c>
      <c r="E7570">
        <v>2</v>
      </c>
      <c r="F7570">
        <v>1.9</v>
      </c>
      <c r="G7570" s="5">
        <v>0.69373873811402198</v>
      </c>
      <c r="I7570">
        <f t="shared" si="118"/>
        <v>0.10000000000000009</v>
      </c>
      <c r="J7570">
        <f>Table2[[#This Row],[Consumption]]+Table2[[#This Row],[Predicted Consumption]]</f>
        <v>3.9</v>
      </c>
      <c r="K7570">
        <f>ABS((Table2[[#This Row],[Consumption]]-Table2[[#This Row],[Predicted Consumption]])/Table2[[#This Row],[Consumption]])</f>
        <v>5.0000000000000044E-2</v>
      </c>
    </row>
    <row r="7571" spans="1:11" x14ac:dyDescent="0.25">
      <c r="A7571" s="1">
        <v>40439.84375</v>
      </c>
      <c r="B7571">
        <v>2.4</v>
      </c>
      <c r="D7571" s="3">
        <v>40439.84375</v>
      </c>
      <c r="E7571">
        <v>2.4</v>
      </c>
      <c r="F7571">
        <v>1.9</v>
      </c>
      <c r="G7571" s="5">
        <v>0.40065369855830801</v>
      </c>
      <c r="I7571">
        <f t="shared" si="118"/>
        <v>0.5</v>
      </c>
      <c r="J7571">
        <f>Table2[[#This Row],[Consumption]]+Table2[[#This Row],[Predicted Consumption]]</f>
        <v>4.3</v>
      </c>
      <c r="K7571">
        <f>ABS((Table2[[#This Row],[Consumption]]-Table2[[#This Row],[Predicted Consumption]])/Table2[[#This Row],[Consumption]])</f>
        <v>0.20833333333333334</v>
      </c>
    </row>
    <row r="7572" spans="1:11" x14ac:dyDescent="0.25">
      <c r="A7572" s="1">
        <v>40439.854166666664</v>
      </c>
      <c r="B7572">
        <v>2</v>
      </c>
      <c r="D7572" s="3">
        <v>40439.854166666664</v>
      </c>
      <c r="E7572">
        <v>2</v>
      </c>
      <c r="F7572">
        <v>1.9</v>
      </c>
      <c r="G7572" s="5">
        <v>0.59552965261611202</v>
      </c>
      <c r="I7572">
        <f t="shared" si="118"/>
        <v>0.10000000000000009</v>
      </c>
      <c r="J7572">
        <f>Table2[[#This Row],[Consumption]]+Table2[[#This Row],[Predicted Consumption]]</f>
        <v>3.9</v>
      </c>
      <c r="K7572">
        <f>ABS((Table2[[#This Row],[Consumption]]-Table2[[#This Row],[Predicted Consumption]])/Table2[[#This Row],[Consumption]])</f>
        <v>5.0000000000000044E-2</v>
      </c>
    </row>
    <row r="7573" spans="1:11" x14ac:dyDescent="0.25">
      <c r="A7573" s="1">
        <v>40439.864583333336</v>
      </c>
      <c r="B7573">
        <v>2.1</v>
      </c>
      <c r="D7573" s="3">
        <v>40439.864583333336</v>
      </c>
      <c r="E7573">
        <v>2.1</v>
      </c>
      <c r="F7573">
        <v>2.4</v>
      </c>
      <c r="G7573" s="5">
        <v>0.480400649912328</v>
      </c>
      <c r="I7573">
        <f t="shared" si="118"/>
        <v>0.29999999999999982</v>
      </c>
      <c r="J7573">
        <f>Table2[[#This Row],[Consumption]]+Table2[[#This Row],[Predicted Consumption]]</f>
        <v>4.5</v>
      </c>
      <c r="K7573">
        <f>ABS((Table2[[#This Row],[Consumption]]-Table2[[#This Row],[Predicted Consumption]])/Table2[[#This Row],[Consumption]])</f>
        <v>0.14285714285714277</v>
      </c>
    </row>
    <row r="7574" spans="1:11" x14ac:dyDescent="0.25">
      <c r="A7574" s="1">
        <v>40439.875</v>
      </c>
      <c r="B7574">
        <v>2</v>
      </c>
      <c r="D7574" s="3">
        <v>40439.875</v>
      </c>
      <c r="E7574">
        <v>2</v>
      </c>
      <c r="F7574">
        <v>1.9999167766699999</v>
      </c>
      <c r="G7574" s="5">
        <v>0.379405927230963</v>
      </c>
      <c r="I7574">
        <f t="shared" si="118"/>
        <v>8.3223330000103957E-5</v>
      </c>
      <c r="J7574">
        <f>Table2[[#This Row],[Consumption]]+Table2[[#This Row],[Predicted Consumption]]</f>
        <v>3.9999167766700001</v>
      </c>
      <c r="K7574">
        <f>ABS((Table2[[#This Row],[Consumption]]-Table2[[#This Row],[Predicted Consumption]])/Table2[[#This Row],[Consumption]])</f>
        <v>4.1611665000051978E-5</v>
      </c>
    </row>
    <row r="7575" spans="1:11" x14ac:dyDescent="0.25">
      <c r="A7575" s="1">
        <v>40439.885416666664</v>
      </c>
      <c r="B7575">
        <v>2.2999999999999998</v>
      </c>
      <c r="D7575" s="3">
        <v>40439.885416666664</v>
      </c>
      <c r="E7575">
        <v>2.2999999999999998</v>
      </c>
      <c r="F7575">
        <v>2.0999999581000002</v>
      </c>
      <c r="G7575" s="5">
        <v>0.39922890104713299</v>
      </c>
      <c r="I7575">
        <f t="shared" si="118"/>
        <v>0.20000004189999965</v>
      </c>
      <c r="J7575">
        <f>Table2[[#This Row],[Consumption]]+Table2[[#This Row],[Predicted Consumption]]</f>
        <v>4.3999999581000004</v>
      </c>
      <c r="K7575">
        <f>ABS((Table2[[#This Row],[Consumption]]-Table2[[#This Row],[Predicted Consumption]])/Table2[[#This Row],[Consumption]])</f>
        <v>8.6956539956521597E-2</v>
      </c>
    </row>
    <row r="7576" spans="1:11" x14ac:dyDescent="0.25">
      <c r="A7576" s="1">
        <v>40439.895833333336</v>
      </c>
      <c r="B7576">
        <v>2.2999999999999998</v>
      </c>
      <c r="D7576" s="3">
        <v>40439.895833333336</v>
      </c>
      <c r="E7576">
        <v>2.2999999999999998</v>
      </c>
      <c r="F7576">
        <v>1.99994174367</v>
      </c>
      <c r="G7576" s="5">
        <v>0.58271466609811795</v>
      </c>
      <c r="I7576">
        <f t="shared" si="118"/>
        <v>0.30005825632999983</v>
      </c>
      <c r="J7576">
        <f>Table2[[#This Row],[Consumption]]+Table2[[#This Row],[Predicted Consumption]]</f>
        <v>4.2999417436699998</v>
      </c>
      <c r="K7576">
        <f>ABS((Table2[[#This Row],[Consumption]]-Table2[[#This Row],[Predicted Consumption]])/Table2[[#This Row],[Consumption]])</f>
        <v>0.13046011144782602</v>
      </c>
    </row>
    <row r="7577" spans="1:11" x14ac:dyDescent="0.25">
      <c r="A7577" s="1">
        <v>40439.90625</v>
      </c>
      <c r="B7577">
        <v>1.9</v>
      </c>
      <c r="D7577" s="3">
        <v>40439.90625</v>
      </c>
      <c r="E7577">
        <v>1.9</v>
      </c>
      <c r="F7577">
        <v>1.99994174367</v>
      </c>
      <c r="G7577" s="5">
        <v>0.41620834340065299</v>
      </c>
      <c r="I7577">
        <f t="shared" si="118"/>
        <v>9.9941743670000083E-2</v>
      </c>
      <c r="J7577">
        <f>Table2[[#This Row],[Consumption]]+Table2[[#This Row],[Predicted Consumption]]</f>
        <v>3.8999417436699999</v>
      </c>
      <c r="K7577">
        <f>ABS((Table2[[#This Row],[Consumption]]-Table2[[#This Row],[Predicted Consumption]])/Table2[[#This Row],[Consumption]])</f>
        <v>5.260091772105268E-2</v>
      </c>
    </row>
    <row r="7578" spans="1:11" x14ac:dyDescent="0.25">
      <c r="A7578" s="1">
        <v>40439.916666666664</v>
      </c>
      <c r="B7578">
        <v>2.4</v>
      </c>
      <c r="D7578" s="3">
        <v>40439.916666666664</v>
      </c>
      <c r="E7578">
        <v>2.4</v>
      </c>
      <c r="F7578">
        <v>2.0999999581000002</v>
      </c>
      <c r="G7578" s="5">
        <v>0.348408966501152</v>
      </c>
      <c r="I7578">
        <f t="shared" si="118"/>
        <v>0.30000004189999974</v>
      </c>
      <c r="J7578">
        <f>Table2[[#This Row],[Consumption]]+Table2[[#This Row],[Predicted Consumption]]</f>
        <v>4.4999999581000001</v>
      </c>
      <c r="K7578">
        <f>ABS((Table2[[#This Row],[Consumption]]-Table2[[#This Row],[Predicted Consumption]])/Table2[[#This Row],[Consumption]])</f>
        <v>0.12500001745833322</v>
      </c>
    </row>
    <row r="7579" spans="1:11" x14ac:dyDescent="0.25">
      <c r="A7579" s="1">
        <v>40439.927083333336</v>
      </c>
      <c r="B7579">
        <v>2</v>
      </c>
      <c r="D7579" s="3">
        <v>40439.927083333336</v>
      </c>
      <c r="E7579">
        <v>2</v>
      </c>
      <c r="F7579">
        <v>1.99994174367</v>
      </c>
      <c r="G7579" s="5">
        <v>0.37436079235207798</v>
      </c>
      <c r="I7579">
        <f t="shared" si="118"/>
        <v>5.8256330000006074E-5</v>
      </c>
      <c r="J7579">
        <f>Table2[[#This Row],[Consumption]]+Table2[[#This Row],[Predicted Consumption]]</f>
        <v>3.99994174367</v>
      </c>
      <c r="K7579">
        <f>ABS((Table2[[#This Row],[Consumption]]-Table2[[#This Row],[Predicted Consumption]])/Table2[[#This Row],[Consumption]])</f>
        <v>2.9128165000003037E-5</v>
      </c>
    </row>
    <row r="7580" spans="1:11" x14ac:dyDescent="0.25">
      <c r="A7580" s="1">
        <v>40439.9375</v>
      </c>
      <c r="B7580">
        <v>2.1</v>
      </c>
      <c r="D7580" s="3">
        <v>40439.9375</v>
      </c>
      <c r="E7580">
        <v>2.1</v>
      </c>
      <c r="I7580">
        <f t="shared" si="118"/>
        <v>2.1</v>
      </c>
      <c r="J7580">
        <f>Table2[[#This Row],[Consumption]]+Table2[[#This Row],[Predicted Consumption]]</f>
        <v>2.1</v>
      </c>
      <c r="K7580">
        <f>ABS((Table2[[#This Row],[Consumption]]-Table2[[#This Row],[Predicted Consumption]])/Table2[[#This Row],[Consumption]])</f>
        <v>1</v>
      </c>
    </row>
    <row r="7581" spans="1:11" x14ac:dyDescent="0.25">
      <c r="A7581" s="1">
        <v>40439.947916666664</v>
      </c>
      <c r="B7581">
        <v>2.1</v>
      </c>
      <c r="D7581" s="3">
        <v>40439.947916666664</v>
      </c>
      <c r="E7581">
        <v>2.1</v>
      </c>
      <c r="F7581">
        <v>1.9999592205700001</v>
      </c>
      <c r="G7581" s="5">
        <v>0.24662961957230201</v>
      </c>
      <c r="I7581">
        <f t="shared" si="118"/>
        <v>0.10004077943</v>
      </c>
      <c r="J7581">
        <f>Table2[[#This Row],[Consumption]]+Table2[[#This Row],[Predicted Consumption]]</f>
        <v>4.0999592205699997</v>
      </c>
      <c r="K7581">
        <f>ABS((Table2[[#This Row],[Consumption]]-Table2[[#This Row],[Predicted Consumption]])/Table2[[#This Row],[Consumption]])</f>
        <v>4.7638466395238097E-2</v>
      </c>
    </row>
    <row r="7582" spans="1:11" x14ac:dyDescent="0.25">
      <c r="A7582" s="1">
        <v>40439.958333333336</v>
      </c>
      <c r="B7582">
        <v>1.9</v>
      </c>
      <c r="D7582" s="3">
        <v>40439.958333333336</v>
      </c>
      <c r="E7582">
        <v>1.9</v>
      </c>
      <c r="F7582">
        <v>1.9999592205700001</v>
      </c>
      <c r="G7582" s="5">
        <v>0.41386127113792198</v>
      </c>
      <c r="I7582">
        <f t="shared" si="118"/>
        <v>9.9959220570000173E-2</v>
      </c>
      <c r="J7582">
        <f>Table2[[#This Row],[Consumption]]+Table2[[#This Row],[Predicted Consumption]]</f>
        <v>3.89995922057</v>
      </c>
      <c r="K7582">
        <f>ABS((Table2[[#This Row],[Consumption]]-Table2[[#This Row],[Predicted Consumption]])/Table2[[#This Row],[Consumption]])</f>
        <v>5.2610116089473781E-2</v>
      </c>
    </row>
    <row r="7583" spans="1:11" x14ac:dyDescent="0.25">
      <c r="A7583" s="1">
        <v>40439.96875</v>
      </c>
      <c r="B7583">
        <v>2.1</v>
      </c>
      <c r="D7583" s="3">
        <v>40439.96875</v>
      </c>
      <c r="E7583">
        <v>2.1</v>
      </c>
      <c r="F7583">
        <v>2.4</v>
      </c>
      <c r="G7583" s="5">
        <v>0.49489523019423698</v>
      </c>
      <c r="I7583">
        <f t="shared" si="118"/>
        <v>0.29999999999999982</v>
      </c>
      <c r="J7583">
        <f>Table2[[#This Row],[Consumption]]+Table2[[#This Row],[Predicted Consumption]]</f>
        <v>4.5</v>
      </c>
      <c r="K7583">
        <f>ABS((Table2[[#This Row],[Consumption]]-Table2[[#This Row],[Predicted Consumption]])/Table2[[#This Row],[Consumption]])</f>
        <v>0.14285714285714277</v>
      </c>
    </row>
    <row r="7584" spans="1:11" x14ac:dyDescent="0.25">
      <c r="A7584" s="1">
        <v>40439.979166666664</v>
      </c>
      <c r="B7584">
        <v>2.2000000000000002</v>
      </c>
      <c r="D7584" s="3">
        <v>40439.979166666664</v>
      </c>
      <c r="E7584">
        <v>2.2000000000000002</v>
      </c>
      <c r="F7584">
        <v>1.9999592205700001</v>
      </c>
      <c r="G7584" s="5">
        <v>0.36643998633591901</v>
      </c>
      <c r="I7584">
        <f t="shared" si="118"/>
        <v>0.20004077943000009</v>
      </c>
      <c r="J7584">
        <f>Table2[[#This Row],[Consumption]]+Table2[[#This Row],[Predicted Consumption]]</f>
        <v>4.1999592205700003</v>
      </c>
      <c r="K7584">
        <f>ABS((Table2[[#This Row],[Consumption]]-Table2[[#This Row],[Predicted Consumption]])/Table2[[#This Row],[Consumption]])</f>
        <v>9.0927627013636395E-2</v>
      </c>
    </row>
    <row r="7585" spans="1:11" x14ac:dyDescent="0.25">
      <c r="A7585" s="1">
        <v>40439.989583333336</v>
      </c>
      <c r="B7585">
        <v>2.8</v>
      </c>
      <c r="D7585" s="3">
        <v>40439.989583333336</v>
      </c>
      <c r="E7585">
        <v>2.8</v>
      </c>
      <c r="F7585">
        <v>1.9</v>
      </c>
      <c r="G7585" s="5">
        <v>0.27394937286508703</v>
      </c>
      <c r="I7585">
        <f t="shared" si="118"/>
        <v>0.89999999999999991</v>
      </c>
      <c r="J7585">
        <f>Table2[[#This Row],[Consumption]]+Table2[[#This Row],[Predicted Consumption]]</f>
        <v>4.6999999999999993</v>
      </c>
      <c r="K7585">
        <f>ABS((Table2[[#This Row],[Consumption]]-Table2[[#This Row],[Predicted Consumption]])/Table2[[#This Row],[Consumption]])</f>
        <v>0.3214285714285714</v>
      </c>
    </row>
    <row r="7586" spans="1:11" x14ac:dyDescent="0.25">
      <c r="A7586" s="1">
        <v>40440</v>
      </c>
      <c r="B7586">
        <v>6.3</v>
      </c>
      <c r="D7586" s="2">
        <v>40440</v>
      </c>
      <c r="E7586">
        <v>6.3</v>
      </c>
      <c r="F7586">
        <v>2.0999999856299998</v>
      </c>
      <c r="G7586" s="5">
        <v>0.50247629481351896</v>
      </c>
      <c r="I7586">
        <f t="shared" si="118"/>
        <v>4.2000000143699996</v>
      </c>
      <c r="J7586">
        <f>Table2[[#This Row],[Consumption]]+Table2[[#This Row],[Predicted Consumption]]</f>
        <v>8.3999999856300001</v>
      </c>
      <c r="K7586">
        <f>ABS((Table2[[#This Row],[Consumption]]-Table2[[#This Row],[Predicted Consumption]])/Table2[[#This Row],[Consumption]])</f>
        <v>0.66666666894761906</v>
      </c>
    </row>
    <row r="7587" spans="1:11" x14ac:dyDescent="0.25">
      <c r="A7587" s="1">
        <v>40440.010416666664</v>
      </c>
      <c r="B7587">
        <v>6.4</v>
      </c>
      <c r="D7587" s="3">
        <v>40440.010416666664</v>
      </c>
      <c r="E7587">
        <v>6.4</v>
      </c>
      <c r="F7587">
        <v>6.3255999999999997</v>
      </c>
      <c r="G7587" s="5">
        <v>0.46258218240669502</v>
      </c>
      <c r="I7587">
        <f t="shared" si="118"/>
        <v>7.4400000000000688E-2</v>
      </c>
      <c r="J7587">
        <f>Table2[[#This Row],[Consumption]]+Table2[[#This Row],[Predicted Consumption]]</f>
        <v>12.7256</v>
      </c>
      <c r="K7587">
        <f>ABS((Table2[[#This Row],[Consumption]]-Table2[[#This Row],[Predicted Consumption]])/Table2[[#This Row],[Consumption]])</f>
        <v>1.1625000000000107E-2</v>
      </c>
    </row>
    <row r="7588" spans="1:11" x14ac:dyDescent="0.25">
      <c r="A7588" s="1">
        <v>40440.020833333336</v>
      </c>
      <c r="B7588">
        <v>6.5</v>
      </c>
      <c r="D7588" s="3">
        <v>40440.020833333336</v>
      </c>
      <c r="E7588">
        <v>6.5</v>
      </c>
      <c r="F7588">
        <v>10.199999982</v>
      </c>
      <c r="G7588" s="5">
        <v>0.23010115112098001</v>
      </c>
      <c r="I7588">
        <f t="shared" si="118"/>
        <v>3.6999999819999996</v>
      </c>
      <c r="J7588">
        <f>Table2[[#This Row],[Consumption]]+Table2[[#This Row],[Predicted Consumption]]</f>
        <v>16.699999982000001</v>
      </c>
      <c r="K7588">
        <f>ABS((Table2[[#This Row],[Consumption]]-Table2[[#This Row],[Predicted Consumption]])/Table2[[#This Row],[Consumption]])</f>
        <v>0.56923076646153836</v>
      </c>
    </row>
    <row r="7589" spans="1:11" x14ac:dyDescent="0.25">
      <c r="A7589" s="1">
        <v>40440.03125</v>
      </c>
      <c r="B7589">
        <v>6.3</v>
      </c>
      <c r="D7589" s="3">
        <v>40440.03125</v>
      </c>
      <c r="E7589">
        <v>6.3</v>
      </c>
      <c r="F7589">
        <v>6.3501439801200004</v>
      </c>
      <c r="G7589" s="5">
        <v>0.58626562797255799</v>
      </c>
      <c r="I7589">
        <f t="shared" si="118"/>
        <v>5.0143980120000542E-2</v>
      </c>
      <c r="J7589">
        <f>Table2[[#This Row],[Consumption]]+Table2[[#This Row],[Predicted Consumption]]</f>
        <v>12.650143980119999</v>
      </c>
      <c r="K7589">
        <f>ABS((Table2[[#This Row],[Consumption]]-Table2[[#This Row],[Predicted Consumption]])/Table2[[#This Row],[Consumption]])</f>
        <v>7.9593619238096103E-3</v>
      </c>
    </row>
    <row r="7590" spans="1:11" x14ac:dyDescent="0.25">
      <c r="A7590" s="1">
        <v>40440.041666666664</v>
      </c>
      <c r="B7590">
        <v>6.3</v>
      </c>
      <c r="D7590" s="3">
        <v>40440.041666666664</v>
      </c>
      <c r="E7590">
        <v>6.3</v>
      </c>
      <c r="F7590">
        <v>6.3501439801200004</v>
      </c>
      <c r="G7590" s="5">
        <v>0.79163061357379905</v>
      </c>
      <c r="I7590">
        <f t="shared" si="118"/>
        <v>5.0143980120000542E-2</v>
      </c>
      <c r="J7590">
        <f>Table2[[#This Row],[Consumption]]+Table2[[#This Row],[Predicted Consumption]]</f>
        <v>12.650143980119999</v>
      </c>
      <c r="K7590">
        <f>ABS((Table2[[#This Row],[Consumption]]-Table2[[#This Row],[Predicted Consumption]])/Table2[[#This Row],[Consumption]])</f>
        <v>7.9593619238096103E-3</v>
      </c>
    </row>
    <row r="7591" spans="1:11" x14ac:dyDescent="0.25">
      <c r="A7591" s="1">
        <v>40440.052083333336</v>
      </c>
      <c r="B7591">
        <v>6.3</v>
      </c>
      <c r="D7591" s="3">
        <v>40440.052083333336</v>
      </c>
      <c r="E7591">
        <v>6.3</v>
      </c>
      <c r="F7591">
        <v>6.3501439801200004</v>
      </c>
      <c r="G7591" s="5">
        <v>0.58415548155215902</v>
      </c>
      <c r="I7591">
        <f t="shared" si="118"/>
        <v>5.0143980120000542E-2</v>
      </c>
      <c r="J7591">
        <f>Table2[[#This Row],[Consumption]]+Table2[[#This Row],[Predicted Consumption]]</f>
        <v>12.650143980119999</v>
      </c>
      <c r="K7591">
        <f>ABS((Table2[[#This Row],[Consumption]]-Table2[[#This Row],[Predicted Consumption]])/Table2[[#This Row],[Consumption]])</f>
        <v>7.9593619238096103E-3</v>
      </c>
    </row>
    <row r="7592" spans="1:11" x14ac:dyDescent="0.25">
      <c r="A7592" s="1">
        <v>40440.0625</v>
      </c>
      <c r="B7592">
        <v>1.8</v>
      </c>
      <c r="D7592" s="3">
        <v>40440.0625</v>
      </c>
      <c r="E7592">
        <v>1.8</v>
      </c>
      <c r="F7592">
        <v>6.1989186232</v>
      </c>
      <c r="G7592" s="5">
        <v>0.57223799947408405</v>
      </c>
      <c r="I7592">
        <f t="shared" si="118"/>
        <v>4.3989186232000002</v>
      </c>
      <c r="J7592">
        <f>Table2[[#This Row],[Consumption]]+Table2[[#This Row],[Predicted Consumption]]</f>
        <v>7.9989186231999998</v>
      </c>
      <c r="K7592">
        <f>ABS((Table2[[#This Row],[Consumption]]-Table2[[#This Row],[Predicted Consumption]])/Table2[[#This Row],[Consumption]])</f>
        <v>2.4438436795555556</v>
      </c>
    </row>
    <row r="7593" spans="1:11" x14ac:dyDescent="0.25">
      <c r="A7593" s="1">
        <v>40440.072916666664</v>
      </c>
      <c r="B7593">
        <v>2</v>
      </c>
      <c r="D7593" s="3">
        <v>40440.072916666664</v>
      </c>
      <c r="E7593">
        <v>2</v>
      </c>
      <c r="F7593">
        <v>2.4</v>
      </c>
      <c r="G7593" s="5">
        <v>0.25190568593572299</v>
      </c>
      <c r="I7593">
        <f t="shared" si="118"/>
        <v>0.39999999999999991</v>
      </c>
      <c r="J7593">
        <f>Table2[[#This Row],[Consumption]]+Table2[[#This Row],[Predicted Consumption]]</f>
        <v>4.4000000000000004</v>
      </c>
      <c r="K7593">
        <f>ABS((Table2[[#This Row],[Consumption]]-Table2[[#This Row],[Predicted Consumption]])/Table2[[#This Row],[Consumption]])</f>
        <v>0.19999999999999996</v>
      </c>
    </row>
    <row r="7594" spans="1:11" x14ac:dyDescent="0.25">
      <c r="A7594" s="1">
        <v>40440.083333333336</v>
      </c>
      <c r="B7594">
        <v>2</v>
      </c>
      <c r="D7594" s="3">
        <v>40440.083333333336</v>
      </c>
      <c r="E7594">
        <v>2</v>
      </c>
      <c r="F7594">
        <v>2.4</v>
      </c>
      <c r="G7594" s="5">
        <v>0.39491326178182401</v>
      </c>
      <c r="I7594">
        <f t="shared" si="118"/>
        <v>0.39999999999999991</v>
      </c>
      <c r="J7594">
        <f>Table2[[#This Row],[Consumption]]+Table2[[#This Row],[Predicted Consumption]]</f>
        <v>4.4000000000000004</v>
      </c>
      <c r="K7594">
        <f>ABS((Table2[[#This Row],[Consumption]]-Table2[[#This Row],[Predicted Consumption]])/Table2[[#This Row],[Consumption]])</f>
        <v>0.19999999999999996</v>
      </c>
    </row>
    <row r="7595" spans="1:11" x14ac:dyDescent="0.25">
      <c r="A7595" s="1">
        <v>40440.09375</v>
      </c>
      <c r="B7595">
        <v>1.8</v>
      </c>
      <c r="D7595" s="3">
        <v>40440.09375</v>
      </c>
      <c r="E7595">
        <v>1.8</v>
      </c>
      <c r="F7595">
        <v>1.9999714544</v>
      </c>
      <c r="G7595" s="5">
        <v>0.35246215041770101</v>
      </c>
      <c r="I7595">
        <f t="shared" si="118"/>
        <v>0.19997145439999997</v>
      </c>
      <c r="J7595">
        <f>Table2[[#This Row],[Consumption]]+Table2[[#This Row],[Predicted Consumption]]</f>
        <v>3.7999714544000001</v>
      </c>
      <c r="K7595">
        <f>ABS((Table2[[#This Row],[Consumption]]-Table2[[#This Row],[Predicted Consumption]])/Table2[[#This Row],[Consumption]])</f>
        <v>0.11109525244444443</v>
      </c>
    </row>
    <row r="7596" spans="1:11" x14ac:dyDescent="0.25">
      <c r="A7596" s="1">
        <v>40440.104166666664</v>
      </c>
      <c r="B7596">
        <v>2.1</v>
      </c>
      <c r="D7596" s="3">
        <v>40440.104166666664</v>
      </c>
      <c r="E7596">
        <v>2.1</v>
      </c>
      <c r="F7596">
        <v>1.99998001808</v>
      </c>
      <c r="G7596" s="5">
        <v>0.84234267260186302</v>
      </c>
      <c r="I7596">
        <f t="shared" si="118"/>
        <v>0.10001998192000006</v>
      </c>
      <c r="J7596">
        <f>Table2[[#This Row],[Consumption]]+Table2[[#This Row],[Predicted Consumption]]</f>
        <v>4.0999800180800001</v>
      </c>
      <c r="K7596">
        <f>ABS((Table2[[#This Row],[Consumption]]-Table2[[#This Row],[Predicted Consumption]])/Table2[[#This Row],[Consumption]])</f>
        <v>4.7628562819047641E-2</v>
      </c>
    </row>
    <row r="7597" spans="1:11" x14ac:dyDescent="0.25">
      <c r="A7597" s="1">
        <v>40440.114583333336</v>
      </c>
      <c r="B7597">
        <v>1.9</v>
      </c>
      <c r="D7597" s="3">
        <v>40440.114583333336</v>
      </c>
      <c r="E7597">
        <v>1.9</v>
      </c>
      <c r="F7597">
        <v>1.99998001808</v>
      </c>
      <c r="G7597" s="5">
        <v>0.40221438327581599</v>
      </c>
      <c r="I7597">
        <f t="shared" si="118"/>
        <v>9.9980018080000121E-2</v>
      </c>
      <c r="J7597">
        <f>Table2[[#This Row],[Consumption]]+Table2[[#This Row],[Predicted Consumption]]</f>
        <v>3.8999800180799999</v>
      </c>
      <c r="K7597">
        <f>ABS((Table2[[#This Row],[Consumption]]-Table2[[#This Row],[Predicted Consumption]])/Table2[[#This Row],[Consumption]])</f>
        <v>5.2621062147368489E-2</v>
      </c>
    </row>
    <row r="7598" spans="1:11" x14ac:dyDescent="0.25">
      <c r="A7598" s="1">
        <v>40440.125</v>
      </c>
      <c r="B7598">
        <v>2.1</v>
      </c>
      <c r="D7598" s="3">
        <v>40440.125</v>
      </c>
      <c r="E7598">
        <v>2.1</v>
      </c>
      <c r="F7598">
        <v>1.99998001808</v>
      </c>
      <c r="G7598" s="5">
        <v>0.23602613412822601</v>
      </c>
      <c r="I7598">
        <f t="shared" si="118"/>
        <v>0.10001998192000006</v>
      </c>
      <c r="J7598">
        <f>Table2[[#This Row],[Consumption]]+Table2[[#This Row],[Predicted Consumption]]</f>
        <v>4.0999800180800001</v>
      </c>
      <c r="K7598">
        <f>ABS((Table2[[#This Row],[Consumption]]-Table2[[#This Row],[Predicted Consumption]])/Table2[[#This Row],[Consumption]])</f>
        <v>4.7628562819047641E-2</v>
      </c>
    </row>
    <row r="7599" spans="1:11" x14ac:dyDescent="0.25">
      <c r="A7599" s="1">
        <v>40440.135416666664</v>
      </c>
      <c r="B7599">
        <v>1.8</v>
      </c>
      <c r="D7599" s="3">
        <v>40440.135416666664</v>
      </c>
      <c r="E7599">
        <v>1.8</v>
      </c>
      <c r="F7599">
        <v>1.9</v>
      </c>
      <c r="G7599" s="5">
        <v>0.46543982072011397</v>
      </c>
      <c r="I7599">
        <f t="shared" si="118"/>
        <v>9.9999999999999867E-2</v>
      </c>
      <c r="J7599">
        <f>Table2[[#This Row],[Consumption]]+Table2[[#This Row],[Predicted Consumption]]</f>
        <v>3.7</v>
      </c>
      <c r="K7599">
        <f>ABS((Table2[[#This Row],[Consumption]]-Table2[[#This Row],[Predicted Consumption]])/Table2[[#This Row],[Consumption]])</f>
        <v>5.5555555555555483E-2</v>
      </c>
    </row>
    <row r="7600" spans="1:11" x14ac:dyDescent="0.25">
      <c r="A7600" s="1">
        <v>40440.145833333336</v>
      </c>
      <c r="B7600">
        <v>2</v>
      </c>
      <c r="D7600" s="3">
        <v>40440.145833333336</v>
      </c>
      <c r="E7600">
        <v>2</v>
      </c>
      <c r="F7600">
        <v>2.09999999296</v>
      </c>
      <c r="G7600" s="5">
        <v>0.438013148979435</v>
      </c>
      <c r="I7600">
        <f t="shared" si="118"/>
        <v>9.999999295999995E-2</v>
      </c>
      <c r="J7600">
        <f>Table2[[#This Row],[Consumption]]+Table2[[#This Row],[Predicted Consumption]]</f>
        <v>4.09999999296</v>
      </c>
      <c r="K7600">
        <f>ABS((Table2[[#This Row],[Consumption]]-Table2[[#This Row],[Predicted Consumption]])/Table2[[#This Row],[Consumption]])</f>
        <v>4.9999996479999975E-2</v>
      </c>
    </row>
    <row r="7601" spans="1:11" x14ac:dyDescent="0.25">
      <c r="A7601" s="1">
        <v>40440.15625</v>
      </c>
      <c r="B7601">
        <v>2.1</v>
      </c>
      <c r="D7601" s="3">
        <v>40440.15625</v>
      </c>
      <c r="E7601">
        <v>2.1</v>
      </c>
      <c r="F7601">
        <v>1.99998001808</v>
      </c>
      <c r="G7601" s="5">
        <v>0.33908682562914</v>
      </c>
      <c r="I7601">
        <f t="shared" si="118"/>
        <v>0.10001998192000006</v>
      </c>
      <c r="J7601">
        <f>Table2[[#This Row],[Consumption]]+Table2[[#This Row],[Predicted Consumption]]</f>
        <v>4.0999800180800001</v>
      </c>
      <c r="K7601">
        <f>ABS((Table2[[#This Row],[Consumption]]-Table2[[#This Row],[Predicted Consumption]])/Table2[[#This Row],[Consumption]])</f>
        <v>4.7628562819047641E-2</v>
      </c>
    </row>
    <row r="7602" spans="1:11" x14ac:dyDescent="0.25">
      <c r="A7602" s="1">
        <v>40440.166666666664</v>
      </c>
      <c r="B7602">
        <v>1.8</v>
      </c>
      <c r="D7602" s="3">
        <v>40440.166666666664</v>
      </c>
      <c r="E7602">
        <v>1.8</v>
      </c>
      <c r="F7602">
        <v>1.9</v>
      </c>
      <c r="G7602" s="5">
        <v>0.33886110313214202</v>
      </c>
      <c r="I7602">
        <f t="shared" si="118"/>
        <v>9.9999999999999867E-2</v>
      </c>
      <c r="J7602">
        <f>Table2[[#This Row],[Consumption]]+Table2[[#This Row],[Predicted Consumption]]</f>
        <v>3.7</v>
      </c>
      <c r="K7602">
        <f>ABS((Table2[[#This Row],[Consumption]]-Table2[[#This Row],[Predicted Consumption]])/Table2[[#This Row],[Consumption]])</f>
        <v>5.5555555555555483E-2</v>
      </c>
    </row>
    <row r="7603" spans="1:11" x14ac:dyDescent="0.25">
      <c r="A7603" s="1">
        <v>40440.177083333336</v>
      </c>
      <c r="B7603">
        <v>2</v>
      </c>
      <c r="D7603" s="3">
        <v>40440.177083333336</v>
      </c>
      <c r="E7603">
        <v>2</v>
      </c>
      <c r="F7603">
        <v>1.99998601265</v>
      </c>
      <c r="G7603" s="5">
        <v>0.44916062979927002</v>
      </c>
      <c r="I7603">
        <f t="shared" si="118"/>
        <v>1.3987350000022047E-5</v>
      </c>
      <c r="J7603">
        <f>Table2[[#This Row],[Consumption]]+Table2[[#This Row],[Predicted Consumption]]</f>
        <v>3.99998601265</v>
      </c>
      <c r="K7603">
        <f>ABS((Table2[[#This Row],[Consumption]]-Table2[[#This Row],[Predicted Consumption]])/Table2[[#This Row],[Consumption]])</f>
        <v>6.9936750000110237E-6</v>
      </c>
    </row>
    <row r="7604" spans="1:11" x14ac:dyDescent="0.25">
      <c r="A7604" s="1">
        <v>40440.1875</v>
      </c>
      <c r="B7604">
        <v>1.8</v>
      </c>
      <c r="D7604" s="3">
        <v>40440.1875</v>
      </c>
      <c r="E7604">
        <v>1.8</v>
      </c>
      <c r="F7604">
        <v>2.0999999950700001</v>
      </c>
      <c r="G7604" s="5">
        <v>0.35864698252041599</v>
      </c>
      <c r="I7604">
        <f t="shared" si="118"/>
        <v>0.29999999507000008</v>
      </c>
      <c r="J7604">
        <f>Table2[[#This Row],[Consumption]]+Table2[[#This Row],[Predicted Consumption]]</f>
        <v>3.8999999950699999</v>
      </c>
      <c r="K7604">
        <f>ABS((Table2[[#This Row],[Consumption]]-Table2[[#This Row],[Predicted Consumption]])/Table2[[#This Row],[Consumption]])</f>
        <v>0.16666666392777782</v>
      </c>
    </row>
    <row r="7605" spans="1:11" x14ac:dyDescent="0.25">
      <c r="A7605" s="1">
        <v>40440.197916666664</v>
      </c>
      <c r="B7605">
        <v>2.2000000000000002</v>
      </c>
      <c r="D7605" s="3">
        <v>40440.197916666664</v>
      </c>
      <c r="E7605">
        <v>2.2000000000000002</v>
      </c>
      <c r="F7605">
        <v>1.9999902088599999</v>
      </c>
      <c r="G7605" s="5">
        <v>0.54340666100726598</v>
      </c>
      <c r="I7605">
        <f t="shared" si="118"/>
        <v>0.20000979114000028</v>
      </c>
      <c r="J7605">
        <f>Table2[[#This Row],[Consumption]]+Table2[[#This Row],[Predicted Consumption]]</f>
        <v>4.1999902088600001</v>
      </c>
      <c r="K7605">
        <f>ABS((Table2[[#This Row],[Consumption]]-Table2[[#This Row],[Predicted Consumption]])/Table2[[#This Row],[Consumption]])</f>
        <v>9.0913541427272843E-2</v>
      </c>
    </row>
    <row r="7606" spans="1:11" x14ac:dyDescent="0.25">
      <c r="A7606" s="1">
        <v>40440.208333333336</v>
      </c>
      <c r="B7606">
        <v>1.7</v>
      </c>
      <c r="D7606" s="3">
        <v>40440.208333333336</v>
      </c>
      <c r="E7606">
        <v>1.7</v>
      </c>
      <c r="F7606">
        <v>1.9999902088599999</v>
      </c>
      <c r="G7606" s="5">
        <v>0.27134539474469499</v>
      </c>
      <c r="I7606">
        <f t="shared" si="118"/>
        <v>0.29999020885999994</v>
      </c>
      <c r="J7606">
        <f>Table2[[#This Row],[Consumption]]+Table2[[#This Row],[Predicted Consumption]]</f>
        <v>3.6999902088600001</v>
      </c>
      <c r="K7606">
        <f>ABS((Table2[[#This Row],[Consumption]]-Table2[[#This Row],[Predicted Consumption]])/Table2[[#This Row],[Consumption]])</f>
        <v>0.17646482874117644</v>
      </c>
    </row>
    <row r="7607" spans="1:11" x14ac:dyDescent="0.25">
      <c r="A7607" s="1">
        <v>40440.21875</v>
      </c>
      <c r="B7607">
        <v>2.1</v>
      </c>
      <c r="D7607" s="3">
        <v>40440.21875</v>
      </c>
      <c r="E7607">
        <v>2.1</v>
      </c>
      <c r="F7607">
        <v>1.9999902088599999</v>
      </c>
      <c r="G7607" s="5">
        <v>0.37494635643706298</v>
      </c>
      <c r="I7607">
        <f t="shared" si="118"/>
        <v>0.10000979114000019</v>
      </c>
      <c r="J7607">
        <f>Table2[[#This Row],[Consumption]]+Table2[[#This Row],[Predicted Consumption]]</f>
        <v>4.0999902088599995</v>
      </c>
      <c r="K7607">
        <f>ABS((Table2[[#This Row],[Consumption]]-Table2[[#This Row],[Predicted Consumption]])/Table2[[#This Row],[Consumption]])</f>
        <v>4.7623710066666755E-2</v>
      </c>
    </row>
    <row r="7608" spans="1:11" x14ac:dyDescent="0.25">
      <c r="A7608" s="1">
        <v>40440.229166666664</v>
      </c>
      <c r="B7608">
        <v>1.8</v>
      </c>
      <c r="D7608" s="3">
        <v>40440.229166666664</v>
      </c>
      <c r="E7608">
        <v>1.8</v>
      </c>
      <c r="F7608">
        <v>1.7998371586399999</v>
      </c>
      <c r="G7608" s="5">
        <v>0.24174477668883401</v>
      </c>
      <c r="I7608">
        <f t="shared" si="118"/>
        <v>1.6284136000010996E-4</v>
      </c>
      <c r="J7608">
        <f>Table2[[#This Row],[Consumption]]+Table2[[#This Row],[Predicted Consumption]]</f>
        <v>3.5998371586399998</v>
      </c>
      <c r="K7608">
        <f>ABS((Table2[[#This Row],[Consumption]]-Table2[[#This Row],[Predicted Consumption]])/Table2[[#This Row],[Consumption]])</f>
        <v>9.0467422222283313E-5</v>
      </c>
    </row>
    <row r="7609" spans="1:11" x14ac:dyDescent="0.25">
      <c r="A7609" s="1">
        <v>40440.239583333336</v>
      </c>
      <c r="B7609">
        <v>2.1</v>
      </c>
      <c r="D7609" s="3">
        <v>40440.239583333336</v>
      </c>
      <c r="E7609">
        <v>2.1</v>
      </c>
      <c r="F7609">
        <v>2.0999999965499998</v>
      </c>
      <c r="G7609" s="5">
        <v>0.491107535604833</v>
      </c>
      <c r="I7609">
        <f t="shared" si="118"/>
        <v>3.4500002854542799E-9</v>
      </c>
      <c r="J7609">
        <f>Table2[[#This Row],[Consumption]]+Table2[[#This Row],[Predicted Consumption]]</f>
        <v>4.1999999965499999</v>
      </c>
      <c r="K7609">
        <f>ABS((Table2[[#This Row],[Consumption]]-Table2[[#This Row],[Predicted Consumption]])/Table2[[#This Row],[Consumption]])</f>
        <v>1.6428572787877523E-9</v>
      </c>
    </row>
    <row r="7610" spans="1:11" x14ac:dyDescent="0.25">
      <c r="A7610" s="1">
        <v>40440.25</v>
      </c>
      <c r="B7610">
        <v>2</v>
      </c>
      <c r="D7610" s="3">
        <v>40440.25</v>
      </c>
      <c r="E7610">
        <v>2</v>
      </c>
      <c r="F7610">
        <v>1.7998860110499999</v>
      </c>
      <c r="G7610" s="5">
        <v>0.48345660003153801</v>
      </c>
      <c r="I7610">
        <f t="shared" si="118"/>
        <v>0.2001139889500001</v>
      </c>
      <c r="J7610">
        <f>Table2[[#This Row],[Consumption]]+Table2[[#This Row],[Predicted Consumption]]</f>
        <v>3.7998860110499999</v>
      </c>
      <c r="K7610">
        <f>ABS((Table2[[#This Row],[Consumption]]-Table2[[#This Row],[Predicted Consumption]])/Table2[[#This Row],[Consumption]])</f>
        <v>0.10005699447500005</v>
      </c>
    </row>
    <row r="7611" spans="1:11" x14ac:dyDescent="0.25">
      <c r="A7611" s="1">
        <v>40440.260416666664</v>
      </c>
      <c r="B7611">
        <v>2</v>
      </c>
      <c r="D7611" s="3">
        <v>40440.260416666664</v>
      </c>
      <c r="E7611">
        <v>2</v>
      </c>
      <c r="F7611">
        <v>1.7998860110499999</v>
      </c>
      <c r="G7611" s="5">
        <v>0.37635258046242698</v>
      </c>
      <c r="I7611">
        <f t="shared" si="118"/>
        <v>0.2001139889500001</v>
      </c>
      <c r="J7611">
        <f>Table2[[#This Row],[Consumption]]+Table2[[#This Row],[Predicted Consumption]]</f>
        <v>3.7998860110499999</v>
      </c>
      <c r="K7611">
        <f>ABS((Table2[[#This Row],[Consumption]]-Table2[[#This Row],[Predicted Consumption]])/Table2[[#This Row],[Consumption]])</f>
        <v>0.10005699447500005</v>
      </c>
    </row>
    <row r="7612" spans="1:11" x14ac:dyDescent="0.25">
      <c r="A7612" s="1">
        <v>40440.270833333336</v>
      </c>
      <c r="B7612">
        <v>2.2000000000000002</v>
      </c>
      <c r="D7612" s="3">
        <v>40440.270833333336</v>
      </c>
      <c r="E7612">
        <v>2.2000000000000002</v>
      </c>
      <c r="F7612">
        <v>1.7998860110499999</v>
      </c>
      <c r="G7612" s="5">
        <v>0.32746030147733202</v>
      </c>
      <c r="I7612">
        <f t="shared" si="118"/>
        <v>0.40011398895000028</v>
      </c>
      <c r="J7612">
        <f>Table2[[#This Row],[Consumption]]+Table2[[#This Row],[Predicted Consumption]]</f>
        <v>3.9998860110500001</v>
      </c>
      <c r="K7612">
        <f>ABS((Table2[[#This Row],[Consumption]]-Table2[[#This Row],[Predicted Consumption]])/Table2[[#This Row],[Consumption]])</f>
        <v>0.18186999497727283</v>
      </c>
    </row>
    <row r="7613" spans="1:11" x14ac:dyDescent="0.25">
      <c r="A7613" s="1">
        <v>40440.28125</v>
      </c>
      <c r="B7613">
        <v>2.9</v>
      </c>
      <c r="D7613" s="3">
        <v>40440.28125</v>
      </c>
      <c r="E7613">
        <v>2.9</v>
      </c>
      <c r="F7613">
        <v>1.6990311098999999</v>
      </c>
      <c r="G7613" s="5">
        <v>0.55096038614738296</v>
      </c>
      <c r="I7613">
        <f t="shared" si="118"/>
        <v>1.2009688901</v>
      </c>
      <c r="J7613">
        <f>Table2[[#This Row],[Consumption]]+Table2[[#This Row],[Predicted Consumption]]</f>
        <v>4.5990311099000003</v>
      </c>
      <c r="K7613">
        <f>ABS((Table2[[#This Row],[Consumption]]-Table2[[#This Row],[Predicted Consumption]])/Table2[[#This Row],[Consumption]])</f>
        <v>0.41412720348275861</v>
      </c>
    </row>
    <row r="7614" spans="1:11" x14ac:dyDescent="0.25">
      <c r="A7614" s="1">
        <v>40440.291666666664</v>
      </c>
      <c r="B7614">
        <v>2.9</v>
      </c>
      <c r="D7614" s="3">
        <v>40440.291666666664</v>
      </c>
      <c r="E7614">
        <v>2.9</v>
      </c>
      <c r="F7614">
        <v>6.2292430362399998</v>
      </c>
      <c r="G7614" s="5">
        <v>0.69802020201428705</v>
      </c>
      <c r="I7614">
        <f t="shared" si="118"/>
        <v>3.3292430362399998</v>
      </c>
      <c r="J7614">
        <f>Table2[[#This Row],[Consumption]]+Table2[[#This Row],[Predicted Consumption]]</f>
        <v>9.1292430362400001</v>
      </c>
      <c r="K7614">
        <f>ABS((Table2[[#This Row],[Consumption]]-Table2[[#This Row],[Predicted Consumption]])/Table2[[#This Row],[Consumption]])</f>
        <v>1.1480148400827586</v>
      </c>
    </row>
    <row r="7615" spans="1:11" x14ac:dyDescent="0.25">
      <c r="A7615" s="1">
        <v>40440.302083333336</v>
      </c>
      <c r="B7615">
        <v>2.9</v>
      </c>
      <c r="D7615" s="3">
        <v>40440.302083333336</v>
      </c>
      <c r="E7615">
        <v>2.9</v>
      </c>
      <c r="F7615">
        <v>6.2292430362399998</v>
      </c>
      <c r="G7615" s="5">
        <v>0.696282365253584</v>
      </c>
      <c r="I7615">
        <f t="shared" si="118"/>
        <v>3.3292430362399998</v>
      </c>
      <c r="J7615">
        <f>Table2[[#This Row],[Consumption]]+Table2[[#This Row],[Predicted Consumption]]</f>
        <v>9.1292430362400001</v>
      </c>
      <c r="K7615">
        <f>ABS((Table2[[#This Row],[Consumption]]-Table2[[#This Row],[Predicted Consumption]])/Table2[[#This Row],[Consumption]])</f>
        <v>1.1480148400827586</v>
      </c>
    </row>
    <row r="7616" spans="1:11" x14ac:dyDescent="0.25">
      <c r="A7616" s="1">
        <v>40440.3125</v>
      </c>
      <c r="B7616">
        <v>2.9</v>
      </c>
      <c r="D7616" s="3">
        <v>40440.3125</v>
      </c>
      <c r="E7616">
        <v>2.9</v>
      </c>
      <c r="F7616">
        <v>2.8752937099999998</v>
      </c>
      <c r="G7616" s="5">
        <v>0.72758088672230403</v>
      </c>
      <c r="I7616">
        <f t="shared" si="118"/>
        <v>2.4706290000000131E-2</v>
      </c>
      <c r="J7616">
        <f>Table2[[#This Row],[Consumption]]+Table2[[#This Row],[Predicted Consumption]]</f>
        <v>5.7752937099999997</v>
      </c>
      <c r="K7616">
        <f>ABS((Table2[[#This Row],[Consumption]]-Table2[[#This Row],[Predicted Consumption]])/Table2[[#This Row],[Consumption]])</f>
        <v>8.5194103448276316E-3</v>
      </c>
    </row>
    <row r="7617" spans="1:11" x14ac:dyDescent="0.25">
      <c r="A7617" s="1">
        <v>40440.322916666664</v>
      </c>
      <c r="B7617">
        <v>4.9000000000000004</v>
      </c>
      <c r="D7617" s="3">
        <v>40440.322916666664</v>
      </c>
      <c r="E7617">
        <v>4.9000000000000004</v>
      </c>
      <c r="F7617">
        <v>2.8827055970000002</v>
      </c>
      <c r="G7617" s="5">
        <v>0.83498089459904901</v>
      </c>
      <c r="I7617">
        <f t="shared" si="118"/>
        <v>2.0172944030000002</v>
      </c>
      <c r="J7617">
        <f>Table2[[#This Row],[Consumption]]+Table2[[#This Row],[Predicted Consumption]]</f>
        <v>7.7827055970000005</v>
      </c>
      <c r="K7617">
        <f>ABS((Table2[[#This Row],[Consumption]]-Table2[[#This Row],[Predicted Consumption]])/Table2[[#This Row],[Consumption]])</f>
        <v>0.41169273530612244</v>
      </c>
    </row>
    <row r="7618" spans="1:11" x14ac:dyDescent="0.25">
      <c r="A7618" s="1">
        <v>40440.333333333336</v>
      </c>
      <c r="B7618">
        <v>7</v>
      </c>
      <c r="D7618" s="3">
        <v>40440.333333333336</v>
      </c>
      <c r="E7618">
        <v>7</v>
      </c>
      <c r="F7618">
        <v>5.7079199999999997</v>
      </c>
      <c r="G7618" s="5">
        <v>0.875303542000891</v>
      </c>
      <c r="I7618">
        <f t="shared" si="118"/>
        <v>1.2920800000000003</v>
      </c>
      <c r="J7618">
        <f>Table2[[#This Row],[Consumption]]+Table2[[#This Row],[Predicted Consumption]]</f>
        <v>12.70792</v>
      </c>
      <c r="K7618">
        <f>ABS((Table2[[#This Row],[Consumption]]-Table2[[#This Row],[Predicted Consumption]])/Table2[[#This Row],[Consumption]])</f>
        <v>0.18458285714285719</v>
      </c>
    </row>
    <row r="7619" spans="1:11" x14ac:dyDescent="0.25">
      <c r="A7619" s="1">
        <v>40440.34375</v>
      </c>
      <c r="B7619">
        <v>8.8000000000000007</v>
      </c>
      <c r="D7619" s="3">
        <v>40440.34375</v>
      </c>
      <c r="E7619">
        <v>8.8000000000000007</v>
      </c>
      <c r="F7619">
        <v>6.2292430362399998</v>
      </c>
      <c r="G7619" s="5">
        <v>0.20776201666805999</v>
      </c>
      <c r="I7619">
        <f t="shared" si="118"/>
        <v>2.570756963760001</v>
      </c>
      <c r="J7619">
        <f>Table2[[#This Row],[Consumption]]+Table2[[#This Row],[Predicted Consumption]]</f>
        <v>15.02924303624</v>
      </c>
      <c r="K7619">
        <f>ABS((Table2[[#This Row],[Consumption]]-Table2[[#This Row],[Predicted Consumption]])/Table2[[#This Row],[Consumption]])</f>
        <v>0.29213147315454552</v>
      </c>
    </row>
    <row r="7620" spans="1:11" x14ac:dyDescent="0.25">
      <c r="A7620" s="1">
        <v>40440.354166666664</v>
      </c>
      <c r="B7620">
        <v>9.6999999999999993</v>
      </c>
      <c r="D7620" s="3">
        <v>40440.354166666664</v>
      </c>
      <c r="E7620">
        <v>9.6999999999999993</v>
      </c>
      <c r="F7620">
        <v>5.9769343487000004</v>
      </c>
      <c r="G7620" s="5">
        <v>0.28241249827899001</v>
      </c>
      <c r="I7620">
        <f t="shared" ref="I7620:I7683" si="119">ABS(F7620-E7620)</f>
        <v>3.7230656512999989</v>
      </c>
      <c r="J7620">
        <f>Table2[[#This Row],[Consumption]]+Table2[[#This Row],[Predicted Consumption]]</f>
        <v>15.6769343487</v>
      </c>
      <c r="K7620">
        <f>ABS((Table2[[#This Row],[Consumption]]-Table2[[#This Row],[Predicted Consumption]])/Table2[[#This Row],[Consumption]])</f>
        <v>0.38382120116494839</v>
      </c>
    </row>
    <row r="7621" spans="1:11" x14ac:dyDescent="0.25">
      <c r="A7621" s="1">
        <v>40440.364583333336</v>
      </c>
      <c r="B7621">
        <v>11.1</v>
      </c>
      <c r="D7621" s="3">
        <v>40440.364583333336</v>
      </c>
      <c r="E7621">
        <v>11.1</v>
      </c>
      <c r="F7621">
        <v>10.5999989994</v>
      </c>
      <c r="G7621" s="5">
        <v>0.29617418254601402</v>
      </c>
      <c r="I7621">
        <f t="shared" si="119"/>
        <v>0.5000010005999993</v>
      </c>
      <c r="J7621">
        <f>Table2[[#This Row],[Consumption]]+Table2[[#This Row],[Predicted Consumption]]</f>
        <v>21.699998999400002</v>
      </c>
      <c r="K7621">
        <f>ABS((Table2[[#This Row],[Consumption]]-Table2[[#This Row],[Predicted Consumption]])/Table2[[#This Row],[Consumption]])</f>
        <v>4.504513518918913E-2</v>
      </c>
    </row>
    <row r="7622" spans="1:11" x14ac:dyDescent="0.25">
      <c r="A7622" s="1">
        <v>40440.375</v>
      </c>
      <c r="B7622">
        <v>11.8</v>
      </c>
      <c r="D7622" s="3">
        <v>40440.375</v>
      </c>
      <c r="E7622">
        <v>11.8</v>
      </c>
      <c r="F7622">
        <v>9.4</v>
      </c>
      <c r="G7622" s="5">
        <v>0.25399588314843902</v>
      </c>
      <c r="I7622">
        <f t="shared" si="119"/>
        <v>2.4000000000000004</v>
      </c>
      <c r="J7622">
        <f>Table2[[#This Row],[Consumption]]+Table2[[#This Row],[Predicted Consumption]]</f>
        <v>21.200000000000003</v>
      </c>
      <c r="K7622">
        <f>ABS((Table2[[#This Row],[Consumption]]-Table2[[#This Row],[Predicted Consumption]])/Table2[[#This Row],[Consumption]])</f>
        <v>0.20338983050847459</v>
      </c>
    </row>
    <row r="7623" spans="1:11" x14ac:dyDescent="0.25">
      <c r="A7623" s="1">
        <v>40440.385416666664</v>
      </c>
      <c r="B7623">
        <v>11.6</v>
      </c>
      <c r="D7623" s="3">
        <v>40440.385416666664</v>
      </c>
      <c r="E7623">
        <v>11.6</v>
      </c>
      <c r="F7623">
        <v>13.471239044900001</v>
      </c>
      <c r="G7623" s="5">
        <v>0.479373568817825</v>
      </c>
      <c r="I7623">
        <f t="shared" si="119"/>
        <v>1.8712390449000011</v>
      </c>
      <c r="J7623">
        <f>Table2[[#This Row],[Consumption]]+Table2[[#This Row],[Predicted Consumption]]</f>
        <v>25.0712390449</v>
      </c>
      <c r="K7623">
        <f>ABS((Table2[[#This Row],[Consumption]]-Table2[[#This Row],[Predicted Consumption]])/Table2[[#This Row],[Consumption]])</f>
        <v>0.16131371076724149</v>
      </c>
    </row>
    <row r="7624" spans="1:11" x14ac:dyDescent="0.25">
      <c r="A7624" s="1">
        <v>40440.395833333336</v>
      </c>
      <c r="B7624">
        <v>12.1</v>
      </c>
      <c r="D7624" s="3">
        <v>40440.395833333336</v>
      </c>
      <c r="E7624">
        <v>12.1</v>
      </c>
      <c r="F7624">
        <v>11.199687195099999</v>
      </c>
      <c r="G7624" s="5">
        <v>0.27462737651114599</v>
      </c>
      <c r="I7624">
        <f t="shared" si="119"/>
        <v>0.90031280490000043</v>
      </c>
      <c r="J7624">
        <f>Table2[[#This Row],[Consumption]]+Table2[[#This Row],[Predicted Consumption]]</f>
        <v>23.299687195099999</v>
      </c>
      <c r="K7624">
        <f>ABS((Table2[[#This Row],[Consumption]]-Table2[[#This Row],[Predicted Consumption]])/Table2[[#This Row],[Consumption]])</f>
        <v>7.4406016933884336E-2</v>
      </c>
    </row>
    <row r="7625" spans="1:11" x14ac:dyDescent="0.25">
      <c r="A7625" s="1">
        <v>40440.40625</v>
      </c>
      <c r="B7625">
        <v>11</v>
      </c>
      <c r="D7625" s="3">
        <v>40440.40625</v>
      </c>
      <c r="E7625">
        <v>11</v>
      </c>
      <c r="F7625">
        <v>11.599087668199999</v>
      </c>
      <c r="G7625" s="5">
        <v>0.39980758808552003</v>
      </c>
      <c r="I7625">
        <f t="shared" si="119"/>
        <v>0.59908766819999926</v>
      </c>
      <c r="J7625">
        <f>Table2[[#This Row],[Consumption]]+Table2[[#This Row],[Predicted Consumption]]</f>
        <v>22.599087668199999</v>
      </c>
      <c r="K7625">
        <f>ABS((Table2[[#This Row],[Consumption]]-Table2[[#This Row],[Predicted Consumption]])/Table2[[#This Row],[Consumption]])</f>
        <v>5.4462515290909022E-2</v>
      </c>
    </row>
    <row r="7626" spans="1:11" x14ac:dyDescent="0.25">
      <c r="A7626" s="1">
        <v>40440.416666666664</v>
      </c>
      <c r="B7626">
        <v>11.6</v>
      </c>
      <c r="D7626" s="3">
        <v>40440.416666666664</v>
      </c>
      <c r="E7626">
        <v>11.6</v>
      </c>
      <c r="F7626">
        <v>11.7980453468</v>
      </c>
      <c r="G7626" s="5">
        <v>0.346858732989132</v>
      </c>
      <c r="I7626">
        <f t="shared" si="119"/>
        <v>0.19804534680000074</v>
      </c>
      <c r="J7626">
        <f>Table2[[#This Row],[Consumption]]+Table2[[#This Row],[Predicted Consumption]]</f>
        <v>23.3980453468</v>
      </c>
      <c r="K7626">
        <f>ABS((Table2[[#This Row],[Consumption]]-Table2[[#This Row],[Predicted Consumption]])/Table2[[#This Row],[Consumption]])</f>
        <v>1.7072874724137994E-2</v>
      </c>
    </row>
    <row r="7627" spans="1:11" x14ac:dyDescent="0.25">
      <c r="A7627" s="1">
        <v>40440.427083333336</v>
      </c>
      <c r="B7627">
        <v>10.8</v>
      </c>
      <c r="D7627" s="3">
        <v>40440.427083333336</v>
      </c>
      <c r="E7627">
        <v>10.8</v>
      </c>
      <c r="F7627">
        <v>12.098285432500001</v>
      </c>
      <c r="G7627" s="5">
        <v>0.63018053359162995</v>
      </c>
      <c r="I7627">
        <f t="shared" si="119"/>
        <v>1.2982854325000002</v>
      </c>
      <c r="J7627">
        <f>Table2[[#This Row],[Consumption]]+Table2[[#This Row],[Predicted Consumption]]</f>
        <v>22.898285432500003</v>
      </c>
      <c r="K7627">
        <f>ABS((Table2[[#This Row],[Consumption]]-Table2[[#This Row],[Predicted Consumption]])/Table2[[#This Row],[Consumption]])</f>
        <v>0.12021161412037037</v>
      </c>
    </row>
    <row r="7628" spans="1:11" x14ac:dyDescent="0.25">
      <c r="A7628" s="1">
        <v>40440.4375</v>
      </c>
      <c r="B7628">
        <v>11.2</v>
      </c>
      <c r="D7628" s="3">
        <v>40440.4375</v>
      </c>
      <c r="E7628">
        <v>11.2</v>
      </c>
      <c r="F7628">
        <v>11.5993613677</v>
      </c>
      <c r="G7628" s="5">
        <v>0.36742851561522899</v>
      </c>
      <c r="I7628">
        <f t="shared" si="119"/>
        <v>0.39936136770000097</v>
      </c>
      <c r="J7628">
        <f>Table2[[#This Row],[Consumption]]+Table2[[#This Row],[Predicted Consumption]]</f>
        <v>22.799361367700001</v>
      </c>
      <c r="K7628">
        <f>ABS((Table2[[#This Row],[Consumption]]-Table2[[#This Row],[Predicted Consumption]])/Table2[[#This Row],[Consumption]])</f>
        <v>3.5657264973214371E-2</v>
      </c>
    </row>
    <row r="7629" spans="1:11" x14ac:dyDescent="0.25">
      <c r="A7629" s="1">
        <v>40440.447916666664</v>
      </c>
      <c r="B7629">
        <v>10.9</v>
      </c>
      <c r="D7629" s="3">
        <v>40440.447916666664</v>
      </c>
      <c r="E7629">
        <v>10.9</v>
      </c>
      <c r="F7629">
        <v>9.4</v>
      </c>
      <c r="G7629" s="5">
        <v>0.47402303209005497</v>
      </c>
      <c r="I7629">
        <f t="shared" si="119"/>
        <v>1.5</v>
      </c>
      <c r="J7629">
        <f>Table2[[#This Row],[Consumption]]+Table2[[#This Row],[Predicted Consumption]]</f>
        <v>20.3</v>
      </c>
      <c r="K7629">
        <f>ABS((Table2[[#This Row],[Consumption]]-Table2[[#This Row],[Predicted Consumption]])/Table2[[#This Row],[Consumption]])</f>
        <v>0.13761467889908258</v>
      </c>
    </row>
    <row r="7630" spans="1:11" x14ac:dyDescent="0.25">
      <c r="A7630" s="1">
        <v>40440.458333333336</v>
      </c>
      <c r="B7630">
        <v>10.6</v>
      </c>
      <c r="D7630" s="3">
        <v>40440.458333333336</v>
      </c>
      <c r="E7630">
        <v>10.6</v>
      </c>
      <c r="F7630">
        <v>11.199781036599999</v>
      </c>
      <c r="G7630" s="5">
        <v>0.48751497685687001</v>
      </c>
      <c r="I7630">
        <f t="shared" si="119"/>
        <v>0.5997810365999996</v>
      </c>
      <c r="J7630">
        <f>Table2[[#This Row],[Consumption]]+Table2[[#This Row],[Predicted Consumption]]</f>
        <v>21.799781036599999</v>
      </c>
      <c r="K7630">
        <f>ABS((Table2[[#This Row],[Consumption]]-Table2[[#This Row],[Predicted Consumption]])/Table2[[#This Row],[Consumption]])</f>
        <v>5.6583116660377325E-2</v>
      </c>
    </row>
    <row r="7631" spans="1:11" x14ac:dyDescent="0.25">
      <c r="A7631" s="1">
        <v>40440.46875</v>
      </c>
      <c r="B7631">
        <v>10.9</v>
      </c>
      <c r="D7631" s="3">
        <v>40440.46875</v>
      </c>
      <c r="E7631">
        <v>10.9</v>
      </c>
      <c r="F7631">
        <v>11.199781036599999</v>
      </c>
      <c r="G7631" s="5">
        <v>0.27988789819225102</v>
      </c>
      <c r="I7631">
        <f t="shared" si="119"/>
        <v>0.29978103659999888</v>
      </c>
      <c r="J7631">
        <f>Table2[[#This Row],[Consumption]]+Table2[[#This Row],[Predicted Consumption]]</f>
        <v>22.0997810366</v>
      </c>
      <c r="K7631">
        <f>ABS((Table2[[#This Row],[Consumption]]-Table2[[#This Row],[Predicted Consumption]])/Table2[[#This Row],[Consumption]])</f>
        <v>2.7502847394495308E-2</v>
      </c>
    </row>
    <row r="7632" spans="1:11" x14ac:dyDescent="0.25">
      <c r="A7632" s="1">
        <v>40440.479166666664</v>
      </c>
      <c r="B7632">
        <v>9.9</v>
      </c>
      <c r="D7632" s="3">
        <v>40440.479166666664</v>
      </c>
      <c r="E7632">
        <v>9.9</v>
      </c>
      <c r="I7632">
        <f t="shared" si="119"/>
        <v>9.9</v>
      </c>
      <c r="J7632">
        <f>Table2[[#This Row],[Consumption]]+Table2[[#This Row],[Predicted Consumption]]</f>
        <v>9.9</v>
      </c>
      <c r="K7632">
        <f>ABS((Table2[[#This Row],[Consumption]]-Table2[[#This Row],[Predicted Consumption]])/Table2[[#This Row],[Consumption]])</f>
        <v>1</v>
      </c>
    </row>
    <row r="7633" spans="1:11" x14ac:dyDescent="0.25">
      <c r="A7633" s="1">
        <v>40440.489583333336</v>
      </c>
      <c r="B7633">
        <v>9.6</v>
      </c>
      <c r="D7633" s="3">
        <v>40440.489583333336</v>
      </c>
      <c r="E7633">
        <v>9.6</v>
      </c>
      <c r="F7633">
        <v>11.097440746</v>
      </c>
      <c r="G7633" s="5">
        <v>0.49452234797857603</v>
      </c>
      <c r="I7633">
        <f t="shared" si="119"/>
        <v>1.4974407460000005</v>
      </c>
      <c r="J7633">
        <f>Table2[[#This Row],[Consumption]]+Table2[[#This Row],[Predicted Consumption]]</f>
        <v>20.697440745999998</v>
      </c>
      <c r="K7633">
        <f>ABS((Table2[[#This Row],[Consumption]]-Table2[[#This Row],[Predicted Consumption]])/Table2[[#This Row],[Consumption]])</f>
        <v>0.15598341104166674</v>
      </c>
    </row>
    <row r="7634" spans="1:11" x14ac:dyDescent="0.25">
      <c r="A7634" s="1">
        <v>40440.5</v>
      </c>
      <c r="B7634">
        <v>8.9</v>
      </c>
      <c r="D7634" s="3">
        <v>40440.5</v>
      </c>
      <c r="E7634">
        <v>8.9</v>
      </c>
      <c r="F7634">
        <v>11.097440746</v>
      </c>
      <c r="G7634" s="5">
        <v>0.68375803280865299</v>
      </c>
      <c r="I7634">
        <f t="shared" si="119"/>
        <v>2.1974407459999998</v>
      </c>
      <c r="J7634">
        <f>Table2[[#This Row],[Consumption]]+Table2[[#This Row],[Predicted Consumption]]</f>
        <v>19.997440746000002</v>
      </c>
      <c r="K7634">
        <f>ABS((Table2[[#This Row],[Consumption]]-Table2[[#This Row],[Predicted Consumption]])/Table2[[#This Row],[Consumption]])</f>
        <v>0.24690345460674154</v>
      </c>
    </row>
    <row r="7635" spans="1:11" x14ac:dyDescent="0.25">
      <c r="A7635" s="1">
        <v>40440.510416666664</v>
      </c>
      <c r="B7635">
        <v>9.3000000000000007</v>
      </c>
      <c r="D7635" s="3">
        <v>40440.510416666664</v>
      </c>
      <c r="E7635">
        <v>9.3000000000000007</v>
      </c>
      <c r="F7635">
        <v>9.6999999938299997</v>
      </c>
      <c r="G7635" s="5">
        <v>0.86450319164572198</v>
      </c>
      <c r="I7635">
        <f t="shared" si="119"/>
        <v>0.39999999382999896</v>
      </c>
      <c r="J7635">
        <f>Table2[[#This Row],[Consumption]]+Table2[[#This Row],[Predicted Consumption]]</f>
        <v>18.999999993830002</v>
      </c>
      <c r="K7635">
        <f>ABS((Table2[[#This Row],[Consumption]]-Table2[[#This Row],[Predicted Consumption]])/Table2[[#This Row],[Consumption]])</f>
        <v>4.3010752024731071E-2</v>
      </c>
    </row>
    <row r="7636" spans="1:11" x14ac:dyDescent="0.25">
      <c r="A7636" s="1">
        <v>40440.520833333336</v>
      </c>
      <c r="B7636">
        <v>9.4</v>
      </c>
      <c r="D7636" s="3">
        <v>40440.520833333336</v>
      </c>
      <c r="E7636">
        <v>9.4</v>
      </c>
      <c r="F7636">
        <v>9.6999999938299997</v>
      </c>
      <c r="G7636" s="5">
        <v>0.328527901485962</v>
      </c>
      <c r="I7636">
        <f t="shared" si="119"/>
        <v>0.29999999382999931</v>
      </c>
      <c r="J7636">
        <f>Table2[[#This Row],[Consumption]]+Table2[[#This Row],[Predicted Consumption]]</f>
        <v>19.09999999383</v>
      </c>
      <c r="K7636">
        <f>ABS((Table2[[#This Row],[Consumption]]-Table2[[#This Row],[Predicted Consumption]])/Table2[[#This Row],[Consumption]])</f>
        <v>3.1914892960638222E-2</v>
      </c>
    </row>
    <row r="7637" spans="1:11" x14ac:dyDescent="0.25">
      <c r="A7637" s="1">
        <v>40440.53125</v>
      </c>
      <c r="B7637">
        <v>9.6</v>
      </c>
      <c r="D7637" s="3">
        <v>40440.53125</v>
      </c>
      <c r="E7637">
        <v>9.6</v>
      </c>
      <c r="F7637">
        <v>8.9999971096099998</v>
      </c>
      <c r="G7637" s="5">
        <v>0.274715328201246</v>
      </c>
      <c r="I7637">
        <f t="shared" si="119"/>
        <v>0.60000289038999988</v>
      </c>
      <c r="J7637">
        <f>Table2[[#This Row],[Consumption]]+Table2[[#This Row],[Predicted Consumption]]</f>
        <v>18.599997109610001</v>
      </c>
      <c r="K7637">
        <f>ABS((Table2[[#This Row],[Consumption]]-Table2[[#This Row],[Predicted Consumption]])/Table2[[#This Row],[Consumption]])</f>
        <v>6.2500301082291654E-2</v>
      </c>
    </row>
    <row r="7638" spans="1:11" x14ac:dyDescent="0.25">
      <c r="A7638" s="1">
        <v>40440.541666666664</v>
      </c>
      <c r="B7638">
        <v>9.4</v>
      </c>
      <c r="D7638" s="3">
        <v>40440.541666666664</v>
      </c>
      <c r="E7638">
        <v>9.4</v>
      </c>
      <c r="F7638">
        <v>8.9999971096099998</v>
      </c>
      <c r="G7638" s="5">
        <v>0.25869496675114001</v>
      </c>
      <c r="I7638">
        <f t="shared" si="119"/>
        <v>0.40000289039000059</v>
      </c>
      <c r="J7638">
        <f>Table2[[#This Row],[Consumption]]+Table2[[#This Row],[Predicted Consumption]]</f>
        <v>18.399997109609998</v>
      </c>
      <c r="K7638">
        <f>ABS((Table2[[#This Row],[Consumption]]-Table2[[#This Row],[Predicted Consumption]])/Table2[[#This Row],[Consumption]])</f>
        <v>4.2553498977659636E-2</v>
      </c>
    </row>
    <row r="7639" spans="1:11" x14ac:dyDescent="0.25">
      <c r="A7639" s="1">
        <v>40440.552083333336</v>
      </c>
      <c r="B7639">
        <v>9.1999999999999993</v>
      </c>
      <c r="D7639" s="3">
        <v>40440.552083333336</v>
      </c>
      <c r="E7639">
        <v>9.1999999999999993</v>
      </c>
      <c r="F7639">
        <v>8.6998850512600008</v>
      </c>
      <c r="G7639" s="5">
        <v>0.313012972729935</v>
      </c>
      <c r="I7639">
        <f t="shared" si="119"/>
        <v>0.50011494873999851</v>
      </c>
      <c r="J7639">
        <f>Table2[[#This Row],[Consumption]]+Table2[[#This Row],[Predicted Consumption]]</f>
        <v>17.89988505126</v>
      </c>
      <c r="K7639">
        <f>ABS((Table2[[#This Row],[Consumption]]-Table2[[#This Row],[Predicted Consumption]])/Table2[[#This Row],[Consumption]])</f>
        <v>5.4360320515217234E-2</v>
      </c>
    </row>
    <row r="7640" spans="1:11" x14ac:dyDescent="0.25">
      <c r="A7640" s="1">
        <v>40440.5625</v>
      </c>
      <c r="B7640">
        <v>10.3</v>
      </c>
      <c r="D7640" s="3">
        <v>40440.5625</v>
      </c>
      <c r="E7640">
        <v>10.3</v>
      </c>
      <c r="F7640">
        <v>9.5999999743100002</v>
      </c>
      <c r="G7640" s="5">
        <v>0.32976469507366601</v>
      </c>
      <c r="I7640">
        <f t="shared" si="119"/>
        <v>0.70000002569000053</v>
      </c>
      <c r="J7640">
        <f>Table2[[#This Row],[Consumption]]+Table2[[#This Row],[Predicted Consumption]]</f>
        <v>19.899999974309999</v>
      </c>
      <c r="K7640">
        <f>ABS((Table2[[#This Row],[Consumption]]-Table2[[#This Row],[Predicted Consumption]])/Table2[[#This Row],[Consumption]])</f>
        <v>6.7961167542718498E-2</v>
      </c>
    </row>
    <row r="7641" spans="1:11" x14ac:dyDescent="0.25">
      <c r="A7641" s="1">
        <v>40440.572916666664</v>
      </c>
      <c r="B7641">
        <v>10.4</v>
      </c>
      <c r="D7641" s="3">
        <v>40440.572916666664</v>
      </c>
      <c r="E7641">
        <v>10.4</v>
      </c>
      <c r="F7641">
        <v>10.899963190099999</v>
      </c>
      <c r="G7641" s="5">
        <v>0.23192686018644099</v>
      </c>
      <c r="I7641">
        <f t="shared" si="119"/>
        <v>0.49996319009999901</v>
      </c>
      <c r="J7641">
        <f>Table2[[#This Row],[Consumption]]+Table2[[#This Row],[Predicted Consumption]]</f>
        <v>21.299963190100001</v>
      </c>
      <c r="K7641">
        <f>ABS((Table2[[#This Row],[Consumption]]-Table2[[#This Row],[Predicted Consumption]])/Table2[[#This Row],[Consumption]])</f>
        <v>4.8073383663461443E-2</v>
      </c>
    </row>
    <row r="7642" spans="1:11" x14ac:dyDescent="0.25">
      <c r="A7642" s="1">
        <v>40440.583333333336</v>
      </c>
      <c r="B7642">
        <v>9.9</v>
      </c>
      <c r="D7642" s="3">
        <v>40440.583333333336</v>
      </c>
      <c r="E7642">
        <v>9.9</v>
      </c>
      <c r="F7642">
        <v>10.899963190099999</v>
      </c>
      <c r="G7642" s="5">
        <v>0.27993346229205701</v>
      </c>
      <c r="I7642">
        <f t="shared" si="119"/>
        <v>0.99996319009999901</v>
      </c>
      <c r="J7642">
        <f>Table2[[#This Row],[Consumption]]+Table2[[#This Row],[Predicted Consumption]]</f>
        <v>20.799963190100001</v>
      </c>
      <c r="K7642">
        <f>ABS((Table2[[#This Row],[Consumption]]-Table2[[#This Row],[Predicted Consumption]])/Table2[[#This Row],[Consumption]])</f>
        <v>0.10100638283838373</v>
      </c>
    </row>
    <row r="7643" spans="1:11" x14ac:dyDescent="0.25">
      <c r="A7643" s="1">
        <v>40440.59375</v>
      </c>
      <c r="B7643">
        <v>10</v>
      </c>
      <c r="D7643" s="3">
        <v>40440.59375</v>
      </c>
      <c r="E7643">
        <v>10</v>
      </c>
      <c r="F7643">
        <v>9.5999999743100002</v>
      </c>
      <c r="G7643" s="5">
        <v>0.461979048562081</v>
      </c>
      <c r="I7643">
        <f t="shared" si="119"/>
        <v>0.40000002568999982</v>
      </c>
      <c r="J7643">
        <f>Table2[[#This Row],[Consumption]]+Table2[[#This Row],[Predicted Consumption]]</f>
        <v>19.599999974310002</v>
      </c>
      <c r="K7643">
        <f>ABS((Table2[[#This Row],[Consumption]]-Table2[[#This Row],[Predicted Consumption]])/Table2[[#This Row],[Consumption]])</f>
        <v>4.0000002568999979E-2</v>
      </c>
    </row>
    <row r="7644" spans="1:11" x14ac:dyDescent="0.25">
      <c r="A7644" s="1">
        <v>40440.604166666664</v>
      </c>
      <c r="B7644">
        <v>9.4</v>
      </c>
      <c r="D7644" s="3">
        <v>40440.604166666664</v>
      </c>
      <c r="E7644">
        <v>9.4</v>
      </c>
      <c r="F7644">
        <v>9.7999999632999995</v>
      </c>
      <c r="G7644" s="5">
        <v>0.71993855207913304</v>
      </c>
      <c r="I7644">
        <f t="shared" si="119"/>
        <v>0.3999999632999991</v>
      </c>
      <c r="J7644">
        <f>Table2[[#This Row],[Consumption]]+Table2[[#This Row],[Predicted Consumption]]</f>
        <v>19.199999963300002</v>
      </c>
      <c r="K7644">
        <f>ABS((Table2[[#This Row],[Consumption]]-Table2[[#This Row],[Predicted Consumption]])/Table2[[#This Row],[Consumption]])</f>
        <v>4.2553187585106282E-2</v>
      </c>
    </row>
    <row r="7645" spans="1:11" x14ac:dyDescent="0.25">
      <c r="A7645" s="1">
        <v>40440.614583333336</v>
      </c>
      <c r="B7645">
        <v>10</v>
      </c>
      <c r="D7645" s="3">
        <v>40440.614583333336</v>
      </c>
      <c r="E7645">
        <v>10</v>
      </c>
      <c r="F7645">
        <v>9.4</v>
      </c>
      <c r="G7645" s="5">
        <v>0.358238530194458</v>
      </c>
      <c r="I7645">
        <f t="shared" si="119"/>
        <v>0.59999999999999964</v>
      </c>
      <c r="J7645">
        <f>Table2[[#This Row],[Consumption]]+Table2[[#This Row],[Predicted Consumption]]</f>
        <v>19.399999999999999</v>
      </c>
      <c r="K7645">
        <f>ABS((Table2[[#This Row],[Consumption]]-Table2[[#This Row],[Predicted Consumption]])/Table2[[#This Row],[Consumption]])</f>
        <v>5.9999999999999963E-2</v>
      </c>
    </row>
    <row r="7646" spans="1:11" x14ac:dyDescent="0.25">
      <c r="A7646" s="1">
        <v>40440.625</v>
      </c>
      <c r="B7646">
        <v>9.4</v>
      </c>
      <c r="D7646" s="3">
        <v>40440.625</v>
      </c>
      <c r="E7646">
        <v>9.4</v>
      </c>
      <c r="F7646">
        <v>9.99999999964</v>
      </c>
      <c r="G7646" s="5">
        <v>0.26176285789263798</v>
      </c>
      <c r="I7646">
        <f t="shared" si="119"/>
        <v>0.59999999963999961</v>
      </c>
      <c r="J7646">
        <f>Table2[[#This Row],[Consumption]]+Table2[[#This Row],[Predicted Consumption]]</f>
        <v>19.399999999640002</v>
      </c>
      <c r="K7646">
        <f>ABS((Table2[[#This Row],[Consumption]]-Table2[[#This Row],[Predicted Consumption]])/Table2[[#This Row],[Consumption]])</f>
        <v>6.3829787195744642E-2</v>
      </c>
    </row>
    <row r="7647" spans="1:11" x14ac:dyDescent="0.25">
      <c r="A7647" s="1">
        <v>40440.635416666664</v>
      </c>
      <c r="B7647">
        <v>9.9</v>
      </c>
      <c r="D7647" s="3">
        <v>40440.635416666664</v>
      </c>
      <c r="E7647">
        <v>9.9</v>
      </c>
      <c r="F7647">
        <v>9.9999999997500009</v>
      </c>
      <c r="G7647" s="5">
        <v>0.41436834320433702</v>
      </c>
      <c r="I7647">
        <f t="shared" si="119"/>
        <v>9.9999999750000512E-2</v>
      </c>
      <c r="J7647">
        <f>Table2[[#This Row],[Consumption]]+Table2[[#This Row],[Predicted Consumption]]</f>
        <v>19.899999999750001</v>
      </c>
      <c r="K7647">
        <f>ABS((Table2[[#This Row],[Consumption]]-Table2[[#This Row],[Predicted Consumption]])/Table2[[#This Row],[Consumption]])</f>
        <v>1.0101010075757626E-2</v>
      </c>
    </row>
    <row r="7648" spans="1:11" x14ac:dyDescent="0.25">
      <c r="A7648" s="1">
        <v>40440.645833333336</v>
      </c>
      <c r="B7648">
        <v>9</v>
      </c>
      <c r="D7648" s="3">
        <v>40440.645833333336</v>
      </c>
      <c r="E7648">
        <v>9</v>
      </c>
      <c r="F7648">
        <v>9.9999999997500009</v>
      </c>
      <c r="G7648" s="5">
        <v>0.33273266377314997</v>
      </c>
      <c r="I7648">
        <f t="shared" si="119"/>
        <v>0.99999999975000087</v>
      </c>
      <c r="J7648">
        <f>Table2[[#This Row],[Consumption]]+Table2[[#This Row],[Predicted Consumption]]</f>
        <v>18.999999999750003</v>
      </c>
      <c r="K7648">
        <f>ABS((Table2[[#This Row],[Consumption]]-Table2[[#This Row],[Predicted Consumption]])/Table2[[#This Row],[Consumption]])</f>
        <v>0.11111111108333344</v>
      </c>
    </row>
    <row r="7649" spans="1:11" x14ac:dyDescent="0.25">
      <c r="A7649" s="1">
        <v>40440.65625</v>
      </c>
      <c r="B7649">
        <v>9.5</v>
      </c>
      <c r="D7649" s="3">
        <v>40440.65625</v>
      </c>
      <c r="E7649">
        <v>9.5</v>
      </c>
      <c r="F7649">
        <v>9.2999981437900008</v>
      </c>
      <c r="G7649" s="5">
        <v>0.375473758981198</v>
      </c>
      <c r="I7649">
        <f t="shared" si="119"/>
        <v>0.20000185620999922</v>
      </c>
      <c r="J7649">
        <f>Table2[[#This Row],[Consumption]]+Table2[[#This Row],[Predicted Consumption]]</f>
        <v>18.799998143789999</v>
      </c>
      <c r="K7649">
        <f>ABS((Table2[[#This Row],[Consumption]]-Table2[[#This Row],[Predicted Consumption]])/Table2[[#This Row],[Consumption]])</f>
        <v>2.1052826969473602E-2</v>
      </c>
    </row>
    <row r="7650" spans="1:11" x14ac:dyDescent="0.25">
      <c r="A7650" s="1">
        <v>40440.666666666664</v>
      </c>
      <c r="B7650">
        <v>9.1</v>
      </c>
      <c r="D7650" s="3">
        <v>40440.666666666664</v>
      </c>
      <c r="E7650">
        <v>9.1</v>
      </c>
      <c r="F7650">
        <v>9.9999999997500009</v>
      </c>
      <c r="G7650" s="5">
        <v>0.241725282581572</v>
      </c>
      <c r="I7650">
        <f t="shared" si="119"/>
        <v>0.89999999975000122</v>
      </c>
      <c r="J7650">
        <f>Table2[[#This Row],[Consumption]]+Table2[[#This Row],[Predicted Consumption]]</f>
        <v>19.099999999750001</v>
      </c>
      <c r="K7650">
        <f>ABS((Table2[[#This Row],[Consumption]]-Table2[[#This Row],[Predicted Consumption]])/Table2[[#This Row],[Consumption]])</f>
        <v>9.8901098873626511E-2</v>
      </c>
    </row>
    <row r="7651" spans="1:11" x14ac:dyDescent="0.25">
      <c r="A7651" s="1">
        <v>40440.677083333336</v>
      </c>
      <c r="B7651">
        <v>9.3000000000000007</v>
      </c>
      <c r="D7651" s="3">
        <v>40440.677083333336</v>
      </c>
      <c r="E7651">
        <v>9.3000000000000007</v>
      </c>
      <c r="F7651">
        <v>9.49999999998</v>
      </c>
      <c r="G7651" s="5">
        <v>0.30228278325241498</v>
      </c>
      <c r="I7651">
        <f t="shared" si="119"/>
        <v>0.19999999997999929</v>
      </c>
      <c r="J7651">
        <f>Table2[[#This Row],[Consumption]]+Table2[[#This Row],[Predicted Consumption]]</f>
        <v>18.799999999980002</v>
      </c>
      <c r="K7651">
        <f>ABS((Table2[[#This Row],[Consumption]]-Table2[[#This Row],[Predicted Consumption]])/Table2[[#This Row],[Consumption]])</f>
        <v>2.1505376341935407E-2</v>
      </c>
    </row>
    <row r="7652" spans="1:11" x14ac:dyDescent="0.25">
      <c r="A7652" s="1">
        <v>40440.6875</v>
      </c>
      <c r="B7652">
        <v>8.8000000000000007</v>
      </c>
      <c r="D7652" s="3">
        <v>40440.6875</v>
      </c>
      <c r="E7652">
        <v>8.8000000000000007</v>
      </c>
      <c r="F7652">
        <v>8.3999066562600007</v>
      </c>
      <c r="G7652" s="5">
        <v>0.276884515595755</v>
      </c>
      <c r="I7652">
        <f t="shared" si="119"/>
        <v>0.40009334374000005</v>
      </c>
      <c r="J7652">
        <f>Table2[[#This Row],[Consumption]]+Table2[[#This Row],[Predicted Consumption]]</f>
        <v>17.199906656260001</v>
      </c>
      <c r="K7652">
        <f>ABS((Table2[[#This Row],[Consumption]]-Table2[[#This Row],[Predicted Consumption]])/Table2[[#This Row],[Consumption]])</f>
        <v>4.5465152697727274E-2</v>
      </c>
    </row>
    <row r="7653" spans="1:11" x14ac:dyDescent="0.25">
      <c r="A7653" s="1">
        <v>40440.697916666664</v>
      </c>
      <c r="B7653">
        <v>9.5</v>
      </c>
      <c r="D7653" s="3">
        <v>40440.697916666664</v>
      </c>
      <c r="E7653">
        <v>9.5</v>
      </c>
      <c r="F7653">
        <v>9.2999987006500007</v>
      </c>
      <c r="G7653" s="5">
        <v>0.38610299619007699</v>
      </c>
      <c r="I7653">
        <f t="shared" si="119"/>
        <v>0.20000129934999933</v>
      </c>
      <c r="J7653">
        <f>Table2[[#This Row],[Consumption]]+Table2[[#This Row],[Predicted Consumption]]</f>
        <v>18.799998700650001</v>
      </c>
      <c r="K7653">
        <f>ABS((Table2[[#This Row],[Consumption]]-Table2[[#This Row],[Predicted Consumption]])/Table2[[#This Row],[Consumption]])</f>
        <v>2.1052768352631507E-2</v>
      </c>
    </row>
    <row r="7654" spans="1:11" x14ac:dyDescent="0.25">
      <c r="A7654" s="1">
        <v>40440.708333333336</v>
      </c>
      <c r="B7654">
        <v>8.6999999999999993</v>
      </c>
      <c r="D7654" s="3">
        <v>40440.708333333336</v>
      </c>
      <c r="E7654">
        <v>8.6999999999999993</v>
      </c>
      <c r="F7654">
        <v>9.0999942513899992</v>
      </c>
      <c r="G7654" s="5">
        <v>0.187883824432898</v>
      </c>
      <c r="I7654">
        <f t="shared" si="119"/>
        <v>0.39999425138999989</v>
      </c>
      <c r="J7654">
        <f>Table2[[#This Row],[Consumption]]+Table2[[#This Row],[Predicted Consumption]]</f>
        <v>17.799994251389997</v>
      </c>
      <c r="K7654">
        <f>ABS((Table2[[#This Row],[Consumption]]-Table2[[#This Row],[Predicted Consumption]])/Table2[[#This Row],[Consumption]])</f>
        <v>4.5976350734482752E-2</v>
      </c>
    </row>
    <row r="7655" spans="1:11" x14ac:dyDescent="0.25">
      <c r="A7655" s="1">
        <v>40440.71875</v>
      </c>
      <c r="B7655">
        <v>6.3</v>
      </c>
      <c r="D7655" s="3">
        <v>40440.71875</v>
      </c>
      <c r="E7655">
        <v>6.3</v>
      </c>
      <c r="F7655">
        <v>9.4999999999900009</v>
      </c>
      <c r="G7655" s="5">
        <v>0.453207769700603</v>
      </c>
      <c r="I7655">
        <f t="shared" si="119"/>
        <v>3.1999999999900011</v>
      </c>
      <c r="J7655">
        <f>Table2[[#This Row],[Consumption]]+Table2[[#This Row],[Predicted Consumption]]</f>
        <v>15.79999999999</v>
      </c>
      <c r="K7655">
        <f>ABS((Table2[[#This Row],[Consumption]]-Table2[[#This Row],[Predicted Consumption]])/Table2[[#This Row],[Consumption]])</f>
        <v>0.50793650793492084</v>
      </c>
    </row>
    <row r="7656" spans="1:11" x14ac:dyDescent="0.25">
      <c r="A7656" s="1">
        <v>40440.729166666664</v>
      </c>
      <c r="B7656">
        <v>6</v>
      </c>
      <c r="D7656" s="3">
        <v>40440.729166666664</v>
      </c>
      <c r="E7656">
        <v>6</v>
      </c>
      <c r="F7656">
        <v>6.2292430362399998</v>
      </c>
      <c r="G7656" s="5">
        <v>0.51686570437113399</v>
      </c>
      <c r="I7656">
        <f t="shared" si="119"/>
        <v>0.22924303623999975</v>
      </c>
      <c r="J7656">
        <f>Table2[[#This Row],[Consumption]]+Table2[[#This Row],[Predicted Consumption]]</f>
        <v>12.22924303624</v>
      </c>
      <c r="K7656">
        <f>ABS((Table2[[#This Row],[Consumption]]-Table2[[#This Row],[Predicted Consumption]])/Table2[[#This Row],[Consumption]])</f>
        <v>3.8207172706666626E-2</v>
      </c>
    </row>
    <row r="7657" spans="1:11" x14ac:dyDescent="0.25">
      <c r="A7657" s="1">
        <v>40440.739583333336</v>
      </c>
      <c r="B7657">
        <v>5.7</v>
      </c>
      <c r="D7657" s="3">
        <v>40440.739583333336</v>
      </c>
      <c r="E7657">
        <v>5.7</v>
      </c>
      <c r="F7657">
        <v>6.2504701253699997</v>
      </c>
      <c r="G7657" s="5">
        <v>0.31220250212584</v>
      </c>
      <c r="I7657">
        <f t="shared" si="119"/>
        <v>0.55047012536999951</v>
      </c>
      <c r="J7657">
        <f>Table2[[#This Row],[Consumption]]+Table2[[#This Row],[Predicted Consumption]]</f>
        <v>11.95047012537</v>
      </c>
      <c r="K7657">
        <f>ABS((Table2[[#This Row],[Consumption]]-Table2[[#This Row],[Predicted Consumption]])/Table2[[#This Row],[Consumption]])</f>
        <v>9.6573706205263066E-2</v>
      </c>
    </row>
    <row r="7658" spans="1:11" x14ac:dyDescent="0.25">
      <c r="A7658" s="1">
        <v>40440.75</v>
      </c>
      <c r="B7658">
        <v>6</v>
      </c>
      <c r="D7658" s="3">
        <v>40440.75</v>
      </c>
      <c r="E7658">
        <v>6</v>
      </c>
      <c r="F7658">
        <v>6.3501439801200004</v>
      </c>
      <c r="G7658" s="5">
        <v>0.191702437301741</v>
      </c>
      <c r="I7658">
        <f t="shared" si="119"/>
        <v>0.35014398012000036</v>
      </c>
      <c r="J7658">
        <f>Table2[[#This Row],[Consumption]]+Table2[[#This Row],[Predicted Consumption]]</f>
        <v>12.35014398012</v>
      </c>
      <c r="K7658">
        <f>ABS((Table2[[#This Row],[Consumption]]-Table2[[#This Row],[Predicted Consumption]])/Table2[[#This Row],[Consumption]])</f>
        <v>5.8357330020000063E-2</v>
      </c>
    </row>
    <row r="7659" spans="1:11" x14ac:dyDescent="0.25">
      <c r="A7659" s="1">
        <v>40440.760416666664</v>
      </c>
      <c r="B7659">
        <v>2.5</v>
      </c>
      <c r="D7659" s="3">
        <v>40440.760416666664</v>
      </c>
      <c r="E7659">
        <v>2.5</v>
      </c>
      <c r="F7659">
        <v>6.2504701253699997</v>
      </c>
      <c r="G7659" s="5">
        <v>0.34189901941303602</v>
      </c>
      <c r="I7659">
        <f t="shared" si="119"/>
        <v>3.7504701253699997</v>
      </c>
      <c r="J7659">
        <f>Table2[[#This Row],[Consumption]]+Table2[[#This Row],[Predicted Consumption]]</f>
        <v>8.7504701253700006</v>
      </c>
      <c r="K7659">
        <f>ABS((Table2[[#This Row],[Consumption]]-Table2[[#This Row],[Predicted Consumption]])/Table2[[#This Row],[Consumption]])</f>
        <v>1.5001880501479998</v>
      </c>
    </row>
    <row r="7660" spans="1:11" x14ac:dyDescent="0.25">
      <c r="A7660" s="1">
        <v>40440.770833333336</v>
      </c>
      <c r="B7660">
        <v>2.1</v>
      </c>
      <c r="D7660" s="3">
        <v>40440.770833333336</v>
      </c>
      <c r="E7660">
        <v>2.1</v>
      </c>
      <c r="F7660">
        <v>1.9999952023400001</v>
      </c>
      <c r="G7660" s="5">
        <v>0.33059967371392801</v>
      </c>
      <c r="I7660">
        <f t="shared" si="119"/>
        <v>0.10000479766000003</v>
      </c>
      <c r="J7660">
        <f>Table2[[#This Row],[Consumption]]+Table2[[#This Row],[Predicted Consumption]]</f>
        <v>4.0999952023400006</v>
      </c>
      <c r="K7660">
        <f>ABS((Table2[[#This Row],[Consumption]]-Table2[[#This Row],[Predicted Consumption]])/Table2[[#This Row],[Consumption]])</f>
        <v>4.762133221904763E-2</v>
      </c>
    </row>
    <row r="7661" spans="1:11" x14ac:dyDescent="0.25">
      <c r="A7661" s="1">
        <v>40440.78125</v>
      </c>
      <c r="B7661">
        <v>2.1</v>
      </c>
      <c r="D7661" s="3">
        <v>40440.78125</v>
      </c>
      <c r="E7661">
        <v>2.1</v>
      </c>
      <c r="F7661">
        <v>1.7998860110499999</v>
      </c>
      <c r="G7661" s="5">
        <v>0.26551756908644902</v>
      </c>
      <c r="I7661">
        <f t="shared" si="119"/>
        <v>0.30011398895000019</v>
      </c>
      <c r="J7661">
        <f>Table2[[#This Row],[Consumption]]+Table2[[#This Row],[Predicted Consumption]]</f>
        <v>3.89988601105</v>
      </c>
      <c r="K7661">
        <f>ABS((Table2[[#This Row],[Consumption]]-Table2[[#This Row],[Predicted Consumption]])/Table2[[#This Row],[Consumption]])</f>
        <v>0.14291142330952389</v>
      </c>
    </row>
    <row r="7662" spans="1:11" x14ac:dyDescent="0.25">
      <c r="A7662" s="1">
        <v>40440.791666666664</v>
      </c>
      <c r="B7662">
        <v>1.9</v>
      </c>
      <c r="D7662" s="3">
        <v>40440.791666666664</v>
      </c>
      <c r="E7662">
        <v>1.9</v>
      </c>
      <c r="F7662">
        <v>1.7998860110499999</v>
      </c>
      <c r="G7662" s="5">
        <v>0.44764527762552903</v>
      </c>
      <c r="I7662">
        <f t="shared" si="119"/>
        <v>0.10011398895000001</v>
      </c>
      <c r="J7662">
        <f>Table2[[#This Row],[Consumption]]+Table2[[#This Row],[Predicted Consumption]]</f>
        <v>3.6998860110499998</v>
      </c>
      <c r="K7662">
        <f>ABS((Table2[[#This Row],[Consumption]]-Table2[[#This Row],[Predicted Consumption]])/Table2[[#This Row],[Consumption]])</f>
        <v>5.2691573131578955E-2</v>
      </c>
    </row>
    <row r="7663" spans="1:11" x14ac:dyDescent="0.25">
      <c r="A7663" s="1">
        <v>40440.802083333336</v>
      </c>
      <c r="B7663">
        <v>2.2999999999999998</v>
      </c>
      <c r="D7663" s="3">
        <v>40440.802083333336</v>
      </c>
      <c r="E7663">
        <v>2.2999999999999998</v>
      </c>
      <c r="F7663">
        <v>2.09999999882</v>
      </c>
      <c r="G7663" s="5">
        <v>0.35580661255152601</v>
      </c>
      <c r="I7663">
        <f t="shared" si="119"/>
        <v>0.20000000117999983</v>
      </c>
      <c r="J7663">
        <f>Table2[[#This Row],[Consumption]]+Table2[[#This Row],[Predicted Consumption]]</f>
        <v>4.3999999988200003</v>
      </c>
      <c r="K7663">
        <f>ABS((Table2[[#This Row],[Consumption]]-Table2[[#This Row],[Predicted Consumption]])/Table2[[#This Row],[Consumption]])</f>
        <v>8.6956522252173846E-2</v>
      </c>
    </row>
    <row r="7664" spans="1:11" x14ac:dyDescent="0.25">
      <c r="A7664" s="1">
        <v>40440.8125</v>
      </c>
      <c r="B7664">
        <v>1.8</v>
      </c>
      <c r="D7664" s="3">
        <v>40440.8125</v>
      </c>
      <c r="E7664">
        <v>1.8</v>
      </c>
      <c r="F7664">
        <v>2.09999999882</v>
      </c>
      <c r="G7664" s="5">
        <v>0.59855514922337305</v>
      </c>
      <c r="I7664">
        <f t="shared" si="119"/>
        <v>0.29999999881999995</v>
      </c>
      <c r="J7664">
        <f>Table2[[#This Row],[Consumption]]+Table2[[#This Row],[Predicted Consumption]]</f>
        <v>3.8999999988200003</v>
      </c>
      <c r="K7664">
        <f>ABS((Table2[[#This Row],[Consumption]]-Table2[[#This Row],[Predicted Consumption]])/Table2[[#This Row],[Consumption]])</f>
        <v>0.16666666601111108</v>
      </c>
    </row>
    <row r="7665" spans="1:11" x14ac:dyDescent="0.25">
      <c r="A7665" s="1">
        <v>40440.822916666664</v>
      </c>
      <c r="B7665">
        <v>2.1</v>
      </c>
      <c r="D7665" s="3">
        <v>40440.822916666664</v>
      </c>
      <c r="E7665">
        <v>2.1</v>
      </c>
      <c r="F7665">
        <v>1.9999952023400001</v>
      </c>
      <c r="G7665" s="5">
        <v>0.33530889445440498</v>
      </c>
      <c r="I7665">
        <f t="shared" si="119"/>
        <v>0.10000479766000003</v>
      </c>
      <c r="J7665">
        <f>Table2[[#This Row],[Consumption]]+Table2[[#This Row],[Predicted Consumption]]</f>
        <v>4.0999952023400006</v>
      </c>
      <c r="K7665">
        <f>ABS((Table2[[#This Row],[Consumption]]-Table2[[#This Row],[Predicted Consumption]])/Table2[[#This Row],[Consumption]])</f>
        <v>4.762133221904763E-2</v>
      </c>
    </row>
    <row r="7666" spans="1:11" x14ac:dyDescent="0.25">
      <c r="A7666" s="1">
        <v>40440.833333333336</v>
      </c>
      <c r="B7666">
        <v>2.1</v>
      </c>
      <c r="D7666" s="3">
        <v>40440.833333333336</v>
      </c>
      <c r="E7666">
        <v>2.1</v>
      </c>
      <c r="F7666">
        <v>1.9</v>
      </c>
      <c r="G7666" s="5">
        <v>0.41469131674197601</v>
      </c>
      <c r="I7666">
        <f t="shared" si="119"/>
        <v>0.20000000000000018</v>
      </c>
      <c r="J7666">
        <f>Table2[[#This Row],[Consumption]]+Table2[[#This Row],[Predicted Consumption]]</f>
        <v>4</v>
      </c>
      <c r="K7666">
        <f>ABS((Table2[[#This Row],[Consumption]]-Table2[[#This Row],[Predicted Consumption]])/Table2[[#This Row],[Consumption]])</f>
        <v>9.5238095238095316E-2</v>
      </c>
    </row>
    <row r="7667" spans="1:11" x14ac:dyDescent="0.25">
      <c r="A7667" s="1">
        <v>40440.84375</v>
      </c>
      <c r="B7667">
        <v>2</v>
      </c>
      <c r="D7667" s="3">
        <v>40440.84375</v>
      </c>
      <c r="E7667">
        <v>2</v>
      </c>
      <c r="F7667">
        <v>2.09999999917</v>
      </c>
      <c r="G7667" s="5">
        <v>0.31668100135363503</v>
      </c>
      <c r="I7667">
        <f t="shared" si="119"/>
        <v>9.999999917000002E-2</v>
      </c>
      <c r="J7667">
        <f>Table2[[#This Row],[Consumption]]+Table2[[#This Row],[Predicted Consumption]]</f>
        <v>4.0999999991700005</v>
      </c>
      <c r="K7667">
        <f>ABS((Table2[[#This Row],[Consumption]]-Table2[[#This Row],[Predicted Consumption]])/Table2[[#This Row],[Consumption]])</f>
        <v>4.999999958500001E-2</v>
      </c>
    </row>
    <row r="7668" spans="1:11" x14ac:dyDescent="0.25">
      <c r="A7668" s="1">
        <v>40440.854166666664</v>
      </c>
      <c r="B7668">
        <v>2.2000000000000002</v>
      </c>
      <c r="D7668" s="3">
        <v>40440.854166666664</v>
      </c>
      <c r="E7668">
        <v>2.2000000000000002</v>
      </c>
      <c r="I7668">
        <f t="shared" si="119"/>
        <v>2.2000000000000002</v>
      </c>
      <c r="J7668">
        <f>Table2[[#This Row],[Consumption]]+Table2[[#This Row],[Predicted Consumption]]</f>
        <v>2.2000000000000002</v>
      </c>
      <c r="K7668">
        <f>ABS((Table2[[#This Row],[Consumption]]-Table2[[#This Row],[Predicted Consumption]])/Table2[[#This Row],[Consumption]])</f>
        <v>1</v>
      </c>
    </row>
    <row r="7669" spans="1:11" x14ac:dyDescent="0.25">
      <c r="A7669" s="1">
        <v>40440.864583333336</v>
      </c>
      <c r="B7669">
        <v>2.2999999999999998</v>
      </c>
      <c r="D7669" s="3">
        <v>40440.864583333336</v>
      </c>
      <c r="E7669">
        <v>2.2999999999999998</v>
      </c>
      <c r="F7669">
        <v>1.7999202077300001</v>
      </c>
      <c r="G7669" s="5">
        <v>0.43368068106308999</v>
      </c>
      <c r="I7669">
        <f t="shared" si="119"/>
        <v>0.50007979226999977</v>
      </c>
      <c r="J7669">
        <f>Table2[[#This Row],[Consumption]]+Table2[[#This Row],[Predicted Consumption]]</f>
        <v>4.0999202077299994</v>
      </c>
      <c r="K7669">
        <f>ABS((Table2[[#This Row],[Consumption]]-Table2[[#This Row],[Predicted Consumption]])/Table2[[#This Row],[Consumption]])</f>
        <v>0.21742599663913034</v>
      </c>
    </row>
    <row r="7670" spans="1:11" x14ac:dyDescent="0.25">
      <c r="A7670" s="1">
        <v>40440.875</v>
      </c>
      <c r="B7670">
        <v>1.8</v>
      </c>
      <c r="D7670" s="3">
        <v>40440.875</v>
      </c>
      <c r="E7670">
        <v>1.8</v>
      </c>
      <c r="F7670">
        <v>1.7999202077300001</v>
      </c>
      <c r="G7670" s="5">
        <v>0.40378877939853303</v>
      </c>
      <c r="I7670">
        <f t="shared" si="119"/>
        <v>7.9792269999989784E-5</v>
      </c>
      <c r="J7670">
        <f>Table2[[#This Row],[Consumption]]+Table2[[#This Row],[Predicted Consumption]]</f>
        <v>3.5999202077300003</v>
      </c>
      <c r="K7670">
        <f>ABS((Table2[[#This Row],[Consumption]]-Table2[[#This Row],[Predicted Consumption]])/Table2[[#This Row],[Consumption]])</f>
        <v>4.4329038888883211E-5</v>
      </c>
    </row>
    <row r="7671" spans="1:11" x14ac:dyDescent="0.25">
      <c r="A7671" s="1">
        <v>40440.885416666664</v>
      </c>
      <c r="B7671">
        <v>2.2000000000000002</v>
      </c>
      <c r="D7671" s="3">
        <v>40440.885416666664</v>
      </c>
      <c r="E7671">
        <v>2.2000000000000002</v>
      </c>
      <c r="F7671">
        <v>2.09999999942</v>
      </c>
      <c r="G7671" s="5">
        <v>0.56293708747726001</v>
      </c>
      <c r="I7671">
        <f t="shared" si="119"/>
        <v>0.10000000058000014</v>
      </c>
      <c r="J7671">
        <f>Table2[[#This Row],[Consumption]]+Table2[[#This Row],[Predicted Consumption]]</f>
        <v>4.2999999994200007</v>
      </c>
      <c r="K7671">
        <f>ABS((Table2[[#This Row],[Consumption]]-Table2[[#This Row],[Predicted Consumption]])/Table2[[#This Row],[Consumption]])</f>
        <v>4.5454545718181874E-2</v>
      </c>
    </row>
    <row r="7672" spans="1:11" x14ac:dyDescent="0.25">
      <c r="A7672" s="1">
        <v>40440.895833333336</v>
      </c>
      <c r="B7672">
        <v>2.2000000000000002</v>
      </c>
      <c r="D7672" s="3">
        <v>40440.895833333336</v>
      </c>
      <c r="E7672">
        <v>2.2000000000000002</v>
      </c>
      <c r="F7672">
        <v>1.79994414541</v>
      </c>
      <c r="G7672" s="5">
        <v>0.32913308423746901</v>
      </c>
      <c r="I7672">
        <f t="shared" si="119"/>
        <v>0.40005585459000015</v>
      </c>
      <c r="J7672">
        <f>Table2[[#This Row],[Consumption]]+Table2[[#This Row],[Predicted Consumption]]</f>
        <v>3.9999441454100002</v>
      </c>
      <c r="K7672">
        <f>ABS((Table2[[#This Row],[Consumption]]-Table2[[#This Row],[Predicted Consumption]])/Table2[[#This Row],[Consumption]])</f>
        <v>0.18184357026818188</v>
      </c>
    </row>
    <row r="7673" spans="1:11" x14ac:dyDescent="0.25">
      <c r="A7673" s="1">
        <v>40440.90625</v>
      </c>
      <c r="B7673">
        <v>1.9</v>
      </c>
      <c r="D7673" s="3">
        <v>40440.90625</v>
      </c>
      <c r="E7673">
        <v>1.9</v>
      </c>
      <c r="F7673">
        <v>1.79994414541</v>
      </c>
      <c r="G7673" s="5">
        <v>0.28727918900727101</v>
      </c>
      <c r="I7673">
        <f t="shared" si="119"/>
        <v>0.10005585458999988</v>
      </c>
      <c r="J7673">
        <f>Table2[[#This Row],[Consumption]]+Table2[[#This Row],[Predicted Consumption]]</f>
        <v>3.6999441454099999</v>
      </c>
      <c r="K7673">
        <f>ABS((Table2[[#This Row],[Consumption]]-Table2[[#This Row],[Predicted Consumption]])/Table2[[#This Row],[Consumption]])</f>
        <v>5.2660976099999937E-2</v>
      </c>
    </row>
    <row r="7674" spans="1:11" x14ac:dyDescent="0.25">
      <c r="A7674" s="1">
        <v>40440.916666666664</v>
      </c>
      <c r="B7674">
        <v>2.2000000000000002</v>
      </c>
      <c r="D7674" s="3">
        <v>40440.916666666664</v>
      </c>
      <c r="E7674">
        <v>2.2000000000000002</v>
      </c>
      <c r="F7674">
        <v>2.1999218035800001</v>
      </c>
      <c r="G7674" s="5">
        <v>0.45435971182867102</v>
      </c>
      <c r="I7674">
        <f t="shared" si="119"/>
        <v>7.8196420000065103E-5</v>
      </c>
      <c r="J7674">
        <f>Table2[[#This Row],[Consumption]]+Table2[[#This Row],[Predicted Consumption]]</f>
        <v>4.3999218035799998</v>
      </c>
      <c r="K7674">
        <f>ABS((Table2[[#This Row],[Consumption]]-Table2[[#This Row],[Predicted Consumption]])/Table2[[#This Row],[Consumption]])</f>
        <v>3.5543827272756865E-5</v>
      </c>
    </row>
    <row r="7675" spans="1:11" x14ac:dyDescent="0.25">
      <c r="A7675" s="1">
        <v>40440.927083333336</v>
      </c>
      <c r="B7675">
        <v>2.1</v>
      </c>
      <c r="D7675" s="3">
        <v>40440.927083333336</v>
      </c>
      <c r="E7675">
        <v>2.1</v>
      </c>
      <c r="F7675">
        <v>2.1999218035800001</v>
      </c>
      <c r="G7675" s="5">
        <v>0.31816236592107699</v>
      </c>
      <c r="I7675">
        <f t="shared" si="119"/>
        <v>9.9921803580000024E-2</v>
      </c>
      <c r="J7675">
        <f>Table2[[#This Row],[Consumption]]+Table2[[#This Row],[Predicted Consumption]]</f>
        <v>4.2999218035800002</v>
      </c>
      <c r="K7675">
        <f>ABS((Table2[[#This Row],[Consumption]]-Table2[[#This Row],[Predicted Consumption]])/Table2[[#This Row],[Consumption]])</f>
        <v>4.7581811228571441E-2</v>
      </c>
    </row>
    <row r="7676" spans="1:11" x14ac:dyDescent="0.25">
      <c r="A7676" s="1">
        <v>40440.9375</v>
      </c>
      <c r="B7676">
        <v>1.8</v>
      </c>
      <c r="D7676" s="3">
        <v>40440.9375</v>
      </c>
      <c r="E7676">
        <v>1.8</v>
      </c>
      <c r="F7676">
        <v>1.9999966416399999</v>
      </c>
      <c r="G7676" s="5">
        <v>0.28728646613509101</v>
      </c>
      <c r="I7676">
        <f t="shared" si="119"/>
        <v>0.19999664163999986</v>
      </c>
      <c r="J7676">
        <f>Table2[[#This Row],[Consumption]]+Table2[[#This Row],[Predicted Consumption]]</f>
        <v>3.79999664164</v>
      </c>
      <c r="K7676">
        <f>ABS((Table2[[#This Row],[Consumption]]-Table2[[#This Row],[Predicted Consumption]])/Table2[[#This Row],[Consumption]])</f>
        <v>0.11110924535555547</v>
      </c>
    </row>
    <row r="7677" spans="1:11" x14ac:dyDescent="0.25">
      <c r="A7677" s="1">
        <v>40440.947916666664</v>
      </c>
      <c r="B7677">
        <v>2.1</v>
      </c>
      <c r="D7677" s="3">
        <v>40440.947916666664</v>
      </c>
      <c r="E7677">
        <v>2.1</v>
      </c>
      <c r="F7677">
        <v>2.19994526251</v>
      </c>
      <c r="G7677" s="5">
        <v>0.49724536921692097</v>
      </c>
      <c r="I7677">
        <f t="shared" si="119"/>
        <v>9.994526250999991E-2</v>
      </c>
      <c r="J7677">
        <f>Table2[[#This Row],[Consumption]]+Table2[[#This Row],[Predicted Consumption]]</f>
        <v>4.2999452625100005</v>
      </c>
      <c r="K7677">
        <f>ABS((Table2[[#This Row],[Consumption]]-Table2[[#This Row],[Predicted Consumption]])/Table2[[#This Row],[Consumption]])</f>
        <v>4.7592982147619006E-2</v>
      </c>
    </row>
    <row r="7678" spans="1:11" x14ac:dyDescent="0.25">
      <c r="A7678" s="1">
        <v>40440.958333333336</v>
      </c>
      <c r="B7678">
        <v>2</v>
      </c>
      <c r="D7678" s="3">
        <v>40440.958333333336</v>
      </c>
      <c r="E7678">
        <v>2</v>
      </c>
      <c r="F7678">
        <v>1.79996090179</v>
      </c>
      <c r="G7678" s="5">
        <v>0.370092356028555</v>
      </c>
      <c r="I7678">
        <f t="shared" si="119"/>
        <v>0.20003909820999999</v>
      </c>
      <c r="J7678">
        <f>Table2[[#This Row],[Consumption]]+Table2[[#This Row],[Predicted Consumption]]</f>
        <v>3.79996090179</v>
      </c>
      <c r="K7678">
        <f>ABS((Table2[[#This Row],[Consumption]]-Table2[[#This Row],[Predicted Consumption]])/Table2[[#This Row],[Consumption]])</f>
        <v>0.10001954910499999</v>
      </c>
    </row>
    <row r="7679" spans="1:11" x14ac:dyDescent="0.25">
      <c r="A7679" s="1">
        <v>40440.96875</v>
      </c>
      <c r="B7679">
        <v>2</v>
      </c>
      <c r="D7679" s="3">
        <v>40440.96875</v>
      </c>
      <c r="E7679">
        <v>2</v>
      </c>
      <c r="F7679">
        <v>2.19994526251</v>
      </c>
      <c r="G7679" s="5">
        <v>0.55049917803779702</v>
      </c>
      <c r="I7679">
        <f t="shared" si="119"/>
        <v>0.19994526251</v>
      </c>
      <c r="J7679">
        <f>Table2[[#This Row],[Consumption]]+Table2[[#This Row],[Predicted Consumption]]</f>
        <v>4.19994526251</v>
      </c>
      <c r="K7679">
        <f>ABS((Table2[[#This Row],[Consumption]]-Table2[[#This Row],[Predicted Consumption]])/Table2[[#This Row],[Consumption]])</f>
        <v>9.9972631255E-2</v>
      </c>
    </row>
    <row r="7680" spans="1:11" x14ac:dyDescent="0.25">
      <c r="A7680" s="1">
        <v>40440.979166666664</v>
      </c>
      <c r="B7680">
        <v>2.2000000000000002</v>
      </c>
      <c r="D7680" s="3">
        <v>40440.979166666664</v>
      </c>
      <c r="E7680">
        <v>2.2000000000000002</v>
      </c>
      <c r="F7680">
        <v>2.19994526251</v>
      </c>
      <c r="G7680" s="5">
        <v>0.54258590356621705</v>
      </c>
      <c r="I7680">
        <f t="shared" si="119"/>
        <v>5.4737490000178468E-5</v>
      </c>
      <c r="J7680">
        <f>Table2[[#This Row],[Consumption]]+Table2[[#This Row],[Predicted Consumption]]</f>
        <v>4.3999452625100002</v>
      </c>
      <c r="K7680">
        <f>ABS((Table2[[#This Row],[Consumption]]-Table2[[#This Row],[Predicted Consumption]])/Table2[[#This Row],[Consumption]])</f>
        <v>2.4880677272808392E-5</v>
      </c>
    </row>
    <row r="7681" spans="1:11" x14ac:dyDescent="0.25">
      <c r="A7681" s="1">
        <v>40440.989583333336</v>
      </c>
      <c r="B7681">
        <v>5.9</v>
      </c>
      <c r="D7681" s="3">
        <v>40440.989583333336</v>
      </c>
      <c r="E7681">
        <v>5.9</v>
      </c>
      <c r="F7681">
        <v>1.79996090179</v>
      </c>
      <c r="G7681" s="5">
        <v>0.203306543929346</v>
      </c>
      <c r="I7681">
        <f t="shared" si="119"/>
        <v>4.1000390982100008</v>
      </c>
      <c r="J7681">
        <f>Table2[[#This Row],[Consumption]]+Table2[[#This Row],[Predicted Consumption]]</f>
        <v>7.6999609017899999</v>
      </c>
      <c r="K7681">
        <f>ABS((Table2[[#This Row],[Consumption]]-Table2[[#This Row],[Predicted Consumption]])/Table2[[#This Row],[Consumption]])</f>
        <v>0.69492188105254249</v>
      </c>
    </row>
    <row r="7682" spans="1:11" x14ac:dyDescent="0.25">
      <c r="A7682" s="1">
        <v>40441</v>
      </c>
      <c r="B7682">
        <v>2.1</v>
      </c>
      <c r="D7682" s="2">
        <v>40441</v>
      </c>
      <c r="E7682">
        <v>2.1</v>
      </c>
      <c r="F7682">
        <v>5.6999990714599997</v>
      </c>
      <c r="G7682" s="5">
        <v>0.53186985880911497</v>
      </c>
      <c r="I7682">
        <f t="shared" si="119"/>
        <v>3.5999990714599996</v>
      </c>
      <c r="J7682">
        <f>Table2[[#This Row],[Consumption]]+Table2[[#This Row],[Predicted Consumption]]</f>
        <v>7.7999990714600003</v>
      </c>
      <c r="K7682">
        <f>ABS((Table2[[#This Row],[Consumption]]-Table2[[#This Row],[Predicted Consumption]])/Table2[[#This Row],[Consumption]])</f>
        <v>1.7142852721238093</v>
      </c>
    </row>
    <row r="7683" spans="1:11" x14ac:dyDescent="0.25">
      <c r="A7683" s="1">
        <v>40441.010416666664</v>
      </c>
      <c r="B7683">
        <v>6.3</v>
      </c>
      <c r="D7683" s="3">
        <v>40441.010416666664</v>
      </c>
      <c r="E7683">
        <v>6.3</v>
      </c>
      <c r="F7683">
        <v>2.0999999997200001</v>
      </c>
      <c r="G7683" s="5">
        <v>0.414647809189298</v>
      </c>
      <c r="I7683">
        <f t="shared" si="119"/>
        <v>4.2000000002799993</v>
      </c>
      <c r="J7683">
        <f>Table2[[#This Row],[Consumption]]+Table2[[#This Row],[Predicted Consumption]]</f>
        <v>8.3999999997200003</v>
      </c>
      <c r="K7683">
        <f>ABS((Table2[[#This Row],[Consumption]]-Table2[[#This Row],[Predicted Consumption]])/Table2[[#This Row],[Consumption]])</f>
        <v>0.66666666671111097</v>
      </c>
    </row>
    <row r="7684" spans="1:11" x14ac:dyDescent="0.25">
      <c r="A7684" s="1">
        <v>40441.020833333336</v>
      </c>
      <c r="B7684">
        <v>6.3</v>
      </c>
      <c r="D7684" s="3">
        <v>40441.020833333336</v>
      </c>
      <c r="E7684">
        <v>6.3</v>
      </c>
      <c r="F7684">
        <v>5.9886978308599996</v>
      </c>
      <c r="G7684" s="5">
        <v>0.45361692028627199</v>
      </c>
      <c r="I7684">
        <f t="shared" ref="I7684:I7747" si="120">ABS(F7684-E7684)</f>
        <v>0.3113021691400002</v>
      </c>
      <c r="J7684">
        <f>Table2[[#This Row],[Consumption]]+Table2[[#This Row],[Predicted Consumption]]</f>
        <v>12.288697830859999</v>
      </c>
      <c r="K7684">
        <f>ABS((Table2[[#This Row],[Consumption]]-Table2[[#This Row],[Predicted Consumption]])/Table2[[#This Row],[Consumption]])</f>
        <v>4.9413042720634952E-2</v>
      </c>
    </row>
    <row r="7685" spans="1:11" x14ac:dyDescent="0.25">
      <c r="A7685" s="1">
        <v>40441.03125</v>
      </c>
      <c r="B7685">
        <v>6.5</v>
      </c>
      <c r="D7685" s="3">
        <v>40441.03125</v>
      </c>
      <c r="E7685">
        <v>6.5</v>
      </c>
      <c r="F7685">
        <v>5.9886978308599996</v>
      </c>
      <c r="G7685" s="5">
        <v>0.45361692028627199</v>
      </c>
      <c r="I7685">
        <f t="shared" si="120"/>
        <v>0.51130216914000037</v>
      </c>
      <c r="J7685">
        <f>Table2[[#This Row],[Consumption]]+Table2[[#This Row],[Predicted Consumption]]</f>
        <v>12.48869783086</v>
      </c>
      <c r="K7685">
        <f>ABS((Table2[[#This Row],[Consumption]]-Table2[[#This Row],[Predicted Consumption]])/Table2[[#This Row],[Consumption]])</f>
        <v>7.8661872175384673E-2</v>
      </c>
    </row>
    <row r="7686" spans="1:11" x14ac:dyDescent="0.25">
      <c r="A7686" s="1">
        <v>40441.041666666664</v>
      </c>
      <c r="B7686">
        <v>6.1</v>
      </c>
      <c r="D7686" s="3">
        <v>40441.041666666664</v>
      </c>
      <c r="E7686">
        <v>6.1</v>
      </c>
      <c r="F7686">
        <v>6.27573036143</v>
      </c>
      <c r="G7686" s="5">
        <v>0.439218319918524</v>
      </c>
      <c r="I7686">
        <f t="shared" si="120"/>
        <v>0.17573036143000031</v>
      </c>
      <c r="J7686">
        <f>Table2[[#This Row],[Consumption]]+Table2[[#This Row],[Predicted Consumption]]</f>
        <v>12.37573036143</v>
      </c>
      <c r="K7686">
        <f>ABS((Table2[[#This Row],[Consumption]]-Table2[[#This Row],[Predicted Consumption]])/Table2[[#This Row],[Consumption]])</f>
        <v>2.88082559721312E-2</v>
      </c>
    </row>
    <row r="7687" spans="1:11" x14ac:dyDescent="0.25">
      <c r="A7687" s="1">
        <v>40441.052083333336</v>
      </c>
      <c r="B7687">
        <v>2.4</v>
      </c>
      <c r="D7687" s="3">
        <v>40441.052083333336</v>
      </c>
      <c r="E7687">
        <v>2.4</v>
      </c>
      <c r="F7687">
        <v>6.27573036143</v>
      </c>
      <c r="G7687" s="5">
        <v>0.28763137710794201</v>
      </c>
      <c r="I7687">
        <f t="shared" si="120"/>
        <v>3.87573036143</v>
      </c>
      <c r="J7687">
        <f>Table2[[#This Row],[Consumption]]+Table2[[#This Row],[Predicted Consumption]]</f>
        <v>8.6757303614300003</v>
      </c>
      <c r="K7687">
        <f>ABS((Table2[[#This Row],[Consumption]]-Table2[[#This Row],[Predicted Consumption]])/Table2[[#This Row],[Consumption]])</f>
        <v>1.6148876505958334</v>
      </c>
    </row>
    <row r="7688" spans="1:11" x14ac:dyDescent="0.25">
      <c r="A7688" s="1">
        <v>40441.0625</v>
      </c>
      <c r="B7688">
        <v>2</v>
      </c>
      <c r="D7688" s="3">
        <v>40441.0625</v>
      </c>
      <c r="E7688">
        <v>2</v>
      </c>
      <c r="F7688">
        <v>2.0999999998000001</v>
      </c>
      <c r="G7688" s="5">
        <v>0.37052506196419099</v>
      </c>
      <c r="I7688">
        <f t="shared" si="120"/>
        <v>9.9999999800000072E-2</v>
      </c>
      <c r="J7688">
        <f>Table2[[#This Row],[Consumption]]+Table2[[#This Row],[Predicted Consumption]]</f>
        <v>4.0999999997999996</v>
      </c>
      <c r="K7688">
        <f>ABS((Table2[[#This Row],[Consumption]]-Table2[[#This Row],[Predicted Consumption]])/Table2[[#This Row],[Consumption]])</f>
        <v>4.9999999900000036E-2</v>
      </c>
    </row>
    <row r="7689" spans="1:11" x14ac:dyDescent="0.25">
      <c r="A7689" s="1">
        <v>40441.072916666664</v>
      </c>
      <c r="B7689">
        <v>1.8</v>
      </c>
      <c r="D7689" s="3">
        <v>40441.072916666664</v>
      </c>
      <c r="E7689">
        <v>1.8</v>
      </c>
      <c r="F7689">
        <v>2.1999616837499998</v>
      </c>
      <c r="G7689" s="5">
        <v>0.47520923911373197</v>
      </c>
      <c r="I7689">
        <f t="shared" si="120"/>
        <v>0.39996168374999974</v>
      </c>
      <c r="J7689">
        <f>Table2[[#This Row],[Consumption]]+Table2[[#This Row],[Predicted Consumption]]</f>
        <v>3.9999616837499996</v>
      </c>
      <c r="K7689">
        <f>ABS((Table2[[#This Row],[Consumption]]-Table2[[#This Row],[Predicted Consumption]])/Table2[[#This Row],[Consumption]])</f>
        <v>0.22220093541666652</v>
      </c>
    </row>
    <row r="7690" spans="1:11" x14ac:dyDescent="0.25">
      <c r="A7690" s="1">
        <v>40441.083333333336</v>
      </c>
      <c r="B7690">
        <v>2.2000000000000002</v>
      </c>
      <c r="D7690" s="3">
        <v>40441.083333333336</v>
      </c>
      <c r="E7690">
        <v>2.2000000000000002</v>
      </c>
      <c r="F7690">
        <v>2.1999616837499998</v>
      </c>
      <c r="G7690" s="5">
        <v>0.52330227406643504</v>
      </c>
      <c r="I7690">
        <f t="shared" si="120"/>
        <v>3.831625000039196E-5</v>
      </c>
      <c r="J7690">
        <f>Table2[[#This Row],[Consumption]]+Table2[[#This Row],[Predicted Consumption]]</f>
        <v>4.39996168375</v>
      </c>
      <c r="K7690">
        <f>ABS((Table2[[#This Row],[Consumption]]-Table2[[#This Row],[Predicted Consumption]])/Table2[[#This Row],[Consumption]])</f>
        <v>1.7416477272905436E-5</v>
      </c>
    </row>
    <row r="7691" spans="1:11" x14ac:dyDescent="0.25">
      <c r="A7691" s="1">
        <v>40441.09375</v>
      </c>
      <c r="B7691">
        <v>1.7</v>
      </c>
      <c r="D7691" s="3">
        <v>40441.09375</v>
      </c>
      <c r="E7691">
        <v>1.7</v>
      </c>
      <c r="F7691">
        <v>2.1999616837499998</v>
      </c>
      <c r="G7691" s="5">
        <v>0.243052592483332</v>
      </c>
      <c r="I7691">
        <f t="shared" si="120"/>
        <v>0.49996168374999983</v>
      </c>
      <c r="J7691">
        <f>Table2[[#This Row],[Consumption]]+Table2[[#This Row],[Predicted Consumption]]</f>
        <v>3.89996168375</v>
      </c>
      <c r="K7691">
        <f>ABS((Table2[[#This Row],[Consumption]]-Table2[[#This Row],[Predicted Consumption]])/Table2[[#This Row],[Consumption]])</f>
        <v>0.29409510808823519</v>
      </c>
    </row>
    <row r="7692" spans="1:11" x14ac:dyDescent="0.25">
      <c r="A7692" s="1">
        <v>40441.104166666664</v>
      </c>
      <c r="B7692">
        <v>2.1</v>
      </c>
      <c r="D7692" s="3">
        <v>40441.104166666664</v>
      </c>
      <c r="E7692">
        <v>2.1</v>
      </c>
      <c r="F7692">
        <v>2.1999731786300001</v>
      </c>
      <c r="G7692" s="5">
        <v>0.352750536334136</v>
      </c>
      <c r="I7692">
        <f t="shared" si="120"/>
        <v>9.9973178629999992E-2</v>
      </c>
      <c r="J7692">
        <f>Table2[[#This Row],[Consumption]]+Table2[[#This Row],[Predicted Consumption]]</f>
        <v>4.2999731786300002</v>
      </c>
      <c r="K7692">
        <f>ABS((Table2[[#This Row],[Consumption]]-Table2[[#This Row],[Predicted Consumption]])/Table2[[#This Row],[Consumption]])</f>
        <v>4.7606275538095232E-2</v>
      </c>
    </row>
    <row r="7693" spans="1:11" x14ac:dyDescent="0.25">
      <c r="A7693" s="1">
        <v>40441.114583333336</v>
      </c>
      <c r="B7693">
        <v>1.8</v>
      </c>
      <c r="D7693" s="3">
        <v>40441.114583333336</v>
      </c>
      <c r="E7693">
        <v>1.8</v>
      </c>
      <c r="F7693">
        <v>1.9999988480799999</v>
      </c>
      <c r="G7693" s="5">
        <v>0.42402516283782998</v>
      </c>
      <c r="I7693">
        <f t="shared" si="120"/>
        <v>0.1999988480799999</v>
      </c>
      <c r="J7693">
        <f>Table2[[#This Row],[Consumption]]+Table2[[#This Row],[Predicted Consumption]]</f>
        <v>3.79999884808</v>
      </c>
      <c r="K7693">
        <f>ABS((Table2[[#This Row],[Consumption]]-Table2[[#This Row],[Predicted Consumption]])/Table2[[#This Row],[Consumption]])</f>
        <v>0.1111104711555555</v>
      </c>
    </row>
    <row r="7694" spans="1:11" x14ac:dyDescent="0.25">
      <c r="A7694" s="1">
        <v>40441.125</v>
      </c>
      <c r="B7694">
        <v>2.1</v>
      </c>
      <c r="D7694" s="3">
        <v>40441.125</v>
      </c>
      <c r="E7694">
        <v>2.1</v>
      </c>
      <c r="F7694">
        <v>2.1999731786300001</v>
      </c>
      <c r="G7694" s="5">
        <v>0.51613975519728506</v>
      </c>
      <c r="I7694">
        <f t="shared" si="120"/>
        <v>9.9973178629999992E-2</v>
      </c>
      <c r="J7694">
        <f>Table2[[#This Row],[Consumption]]+Table2[[#This Row],[Predicted Consumption]]</f>
        <v>4.2999731786300002</v>
      </c>
      <c r="K7694">
        <f>ABS((Table2[[#This Row],[Consumption]]-Table2[[#This Row],[Predicted Consumption]])/Table2[[#This Row],[Consumption]])</f>
        <v>4.7606275538095232E-2</v>
      </c>
    </row>
    <row r="7695" spans="1:11" x14ac:dyDescent="0.25">
      <c r="A7695" s="1">
        <v>40441.135416666664</v>
      </c>
      <c r="B7695">
        <v>2</v>
      </c>
      <c r="D7695" s="3">
        <v>40441.135416666664</v>
      </c>
      <c r="E7695">
        <v>2</v>
      </c>
      <c r="F7695">
        <v>1.7999808418800001</v>
      </c>
      <c r="G7695" s="5">
        <v>0.35633225095606702</v>
      </c>
      <c r="I7695">
        <f t="shared" si="120"/>
        <v>0.20001915811999993</v>
      </c>
      <c r="J7695">
        <f>Table2[[#This Row],[Consumption]]+Table2[[#This Row],[Predicted Consumption]]</f>
        <v>3.7999808418800001</v>
      </c>
      <c r="K7695">
        <f>ABS((Table2[[#This Row],[Consumption]]-Table2[[#This Row],[Predicted Consumption]])/Table2[[#This Row],[Consumption]])</f>
        <v>0.10000957905999996</v>
      </c>
    </row>
    <row r="7696" spans="1:11" x14ac:dyDescent="0.25">
      <c r="A7696" s="1">
        <v>40441.145833333336</v>
      </c>
      <c r="B7696">
        <v>2</v>
      </c>
      <c r="D7696" s="3">
        <v>40441.145833333336</v>
      </c>
      <c r="E7696">
        <v>2</v>
      </c>
      <c r="F7696">
        <v>2.1999731786300001</v>
      </c>
      <c r="G7696" s="5">
        <v>0.33280928252587799</v>
      </c>
      <c r="I7696">
        <f t="shared" si="120"/>
        <v>0.19997317863000008</v>
      </c>
      <c r="J7696">
        <f>Table2[[#This Row],[Consumption]]+Table2[[#This Row],[Predicted Consumption]]</f>
        <v>4.1999731786299996</v>
      </c>
      <c r="K7696">
        <f>ABS((Table2[[#This Row],[Consumption]]-Table2[[#This Row],[Predicted Consumption]])/Table2[[#This Row],[Consumption]])</f>
        <v>9.9986589315000041E-2</v>
      </c>
    </row>
    <row r="7697" spans="1:11" x14ac:dyDescent="0.25">
      <c r="A7697" s="1">
        <v>40441.15625</v>
      </c>
      <c r="B7697">
        <v>2</v>
      </c>
      <c r="D7697" s="3">
        <v>40441.15625</v>
      </c>
      <c r="E7697">
        <v>2</v>
      </c>
      <c r="F7697">
        <v>2.1999731786300001</v>
      </c>
      <c r="G7697" s="5">
        <v>0.31002795648179599</v>
      </c>
      <c r="I7697">
        <f t="shared" si="120"/>
        <v>0.19997317863000008</v>
      </c>
      <c r="J7697">
        <f>Table2[[#This Row],[Consumption]]+Table2[[#This Row],[Predicted Consumption]]</f>
        <v>4.1999731786299996</v>
      </c>
      <c r="K7697">
        <f>ABS((Table2[[#This Row],[Consumption]]-Table2[[#This Row],[Predicted Consumption]])/Table2[[#This Row],[Consumption]])</f>
        <v>9.9986589315000041E-2</v>
      </c>
    </row>
    <row r="7698" spans="1:11" x14ac:dyDescent="0.25">
      <c r="A7698" s="1">
        <v>40441.166666666664</v>
      </c>
      <c r="B7698">
        <v>1.9</v>
      </c>
      <c r="D7698" s="3">
        <v>40441.166666666664</v>
      </c>
      <c r="E7698">
        <v>1.9</v>
      </c>
      <c r="F7698">
        <v>1.9999994355599999</v>
      </c>
      <c r="G7698" s="5">
        <v>0.45049175371046501</v>
      </c>
      <c r="I7698">
        <f t="shared" si="120"/>
        <v>9.9999435560000016E-2</v>
      </c>
      <c r="J7698">
        <f>Table2[[#This Row],[Consumption]]+Table2[[#This Row],[Predicted Consumption]]</f>
        <v>3.8999994355599998</v>
      </c>
      <c r="K7698">
        <f>ABS((Table2[[#This Row],[Consumption]]-Table2[[#This Row],[Predicted Consumption]])/Table2[[#This Row],[Consumption]])</f>
        <v>5.2631281873684224E-2</v>
      </c>
    </row>
    <row r="7699" spans="1:11" x14ac:dyDescent="0.25">
      <c r="A7699" s="1">
        <v>40441.177083333336</v>
      </c>
      <c r="B7699">
        <v>1.8</v>
      </c>
      <c r="D7699" s="3">
        <v>40441.177083333336</v>
      </c>
      <c r="E7699">
        <v>1.8</v>
      </c>
      <c r="F7699">
        <v>1.9999996048899999</v>
      </c>
      <c r="G7699" s="5">
        <v>0.36858889942707201</v>
      </c>
      <c r="I7699">
        <f t="shared" si="120"/>
        <v>0.1999996048899999</v>
      </c>
      <c r="J7699">
        <f>Table2[[#This Row],[Consumption]]+Table2[[#This Row],[Predicted Consumption]]</f>
        <v>3.79999960489</v>
      </c>
      <c r="K7699">
        <f>ABS((Table2[[#This Row],[Consumption]]-Table2[[#This Row],[Predicted Consumption]])/Table2[[#This Row],[Consumption]])</f>
        <v>0.1111108916055555</v>
      </c>
    </row>
    <row r="7700" spans="1:11" x14ac:dyDescent="0.25">
      <c r="A7700" s="1">
        <v>40441.1875</v>
      </c>
      <c r="B7700">
        <v>2</v>
      </c>
      <c r="D7700" s="3">
        <v>40441.1875</v>
      </c>
      <c r="E7700">
        <v>2</v>
      </c>
      <c r="F7700">
        <v>2.0999999999000001</v>
      </c>
      <c r="G7700" s="5">
        <v>0.49164532101973202</v>
      </c>
      <c r="I7700">
        <f t="shared" si="120"/>
        <v>9.9999999900000081E-2</v>
      </c>
      <c r="J7700">
        <f>Table2[[#This Row],[Consumption]]+Table2[[#This Row],[Predicted Consumption]]</f>
        <v>4.0999999998999996</v>
      </c>
      <c r="K7700">
        <f>ABS((Table2[[#This Row],[Consumption]]-Table2[[#This Row],[Predicted Consumption]])/Table2[[#This Row],[Consumption]])</f>
        <v>4.999999995000004E-2</v>
      </c>
    </row>
    <row r="7701" spans="1:11" x14ac:dyDescent="0.25">
      <c r="A7701" s="1">
        <v>40441.197916666664</v>
      </c>
      <c r="B7701">
        <v>2.1</v>
      </c>
      <c r="D7701" s="3">
        <v>40441.197916666664</v>
      </c>
      <c r="E7701">
        <v>2.1</v>
      </c>
      <c r="F7701">
        <v>1.9999996048899999</v>
      </c>
      <c r="G7701" s="5">
        <v>0.36668422838266002</v>
      </c>
      <c r="I7701">
        <f t="shared" si="120"/>
        <v>0.10000039511000014</v>
      </c>
      <c r="J7701">
        <f>Table2[[#This Row],[Consumption]]+Table2[[#This Row],[Predicted Consumption]]</f>
        <v>4.0999996048899998</v>
      </c>
      <c r="K7701">
        <f>ABS((Table2[[#This Row],[Consumption]]-Table2[[#This Row],[Predicted Consumption]])/Table2[[#This Row],[Consumption]])</f>
        <v>4.7619235766666733E-2</v>
      </c>
    </row>
    <row r="7702" spans="1:11" x14ac:dyDescent="0.25">
      <c r="A7702" s="1">
        <v>40441.208333333336</v>
      </c>
      <c r="B7702">
        <v>1.7</v>
      </c>
      <c r="D7702" s="3">
        <v>40441.208333333336</v>
      </c>
      <c r="E7702">
        <v>1.7</v>
      </c>
      <c r="F7702">
        <v>1.99999972342</v>
      </c>
      <c r="G7702" s="5">
        <v>0.47690149386522401</v>
      </c>
      <c r="I7702">
        <f t="shared" si="120"/>
        <v>0.29999972342000003</v>
      </c>
      <c r="J7702">
        <f>Table2[[#This Row],[Consumption]]+Table2[[#This Row],[Predicted Consumption]]</f>
        <v>3.6999997234199999</v>
      </c>
      <c r="K7702">
        <f>ABS((Table2[[#This Row],[Consumption]]-Table2[[#This Row],[Predicted Consumption]])/Table2[[#This Row],[Consumption]])</f>
        <v>0.17647042554117651</v>
      </c>
    </row>
    <row r="7703" spans="1:11" x14ac:dyDescent="0.25">
      <c r="A7703" s="1">
        <v>40441.21875</v>
      </c>
      <c r="B7703">
        <v>3.1</v>
      </c>
      <c r="D7703" s="3">
        <v>40441.21875</v>
      </c>
      <c r="E7703">
        <v>3.1</v>
      </c>
      <c r="F7703">
        <v>2.0999999999300001</v>
      </c>
      <c r="G7703" s="5">
        <v>0.47092820194236301</v>
      </c>
      <c r="I7703">
        <f t="shared" si="120"/>
        <v>1.00000000007</v>
      </c>
      <c r="J7703">
        <f>Table2[[#This Row],[Consumption]]+Table2[[#This Row],[Predicted Consumption]]</f>
        <v>5.1999999999300002</v>
      </c>
      <c r="K7703">
        <f>ABS((Table2[[#This Row],[Consumption]]-Table2[[#This Row],[Predicted Consumption]])/Table2[[#This Row],[Consumption]])</f>
        <v>0.32258064518387097</v>
      </c>
    </row>
    <row r="7704" spans="1:11" x14ac:dyDescent="0.25">
      <c r="A7704" s="1">
        <v>40441.229166666664</v>
      </c>
      <c r="B7704">
        <v>4.0999999999999996</v>
      </c>
      <c r="D7704" s="3">
        <v>40441.229166666664</v>
      </c>
      <c r="E7704">
        <v>4.0999999999999996</v>
      </c>
      <c r="F7704">
        <v>2.8878939179000001</v>
      </c>
      <c r="G7704" s="5">
        <v>0.404500245639631</v>
      </c>
      <c r="I7704">
        <f t="shared" si="120"/>
        <v>1.2121060820999996</v>
      </c>
      <c r="J7704">
        <f>Table2[[#This Row],[Consumption]]+Table2[[#This Row],[Predicted Consumption]]</f>
        <v>6.9878939178999993</v>
      </c>
      <c r="K7704">
        <f>ABS((Table2[[#This Row],[Consumption]]-Table2[[#This Row],[Predicted Consumption]])/Table2[[#This Row],[Consumption]])</f>
        <v>0.29563562978048774</v>
      </c>
    </row>
    <row r="7705" spans="1:11" x14ac:dyDescent="0.25">
      <c r="A7705" s="1">
        <v>40441.239583333336</v>
      </c>
      <c r="B7705">
        <v>6.1</v>
      </c>
      <c r="D7705" s="3">
        <v>40441.239583333336</v>
      </c>
      <c r="E7705">
        <v>6.1</v>
      </c>
      <c r="F7705">
        <v>2.4</v>
      </c>
      <c r="G7705" s="5">
        <v>0.43165987533650202</v>
      </c>
      <c r="I7705">
        <f t="shared" si="120"/>
        <v>3.6999999999999997</v>
      </c>
      <c r="J7705">
        <f>Table2[[#This Row],[Consumption]]+Table2[[#This Row],[Predicted Consumption]]</f>
        <v>8.5</v>
      </c>
      <c r="K7705">
        <f>ABS((Table2[[#This Row],[Consumption]]-Table2[[#This Row],[Predicted Consumption]])/Table2[[#This Row],[Consumption]])</f>
        <v>0.60655737704918034</v>
      </c>
    </row>
    <row r="7706" spans="1:11" x14ac:dyDescent="0.25">
      <c r="A7706" s="1">
        <v>40441.25</v>
      </c>
      <c r="B7706">
        <v>9.9</v>
      </c>
      <c r="D7706" s="3">
        <v>40441.25</v>
      </c>
      <c r="E7706">
        <v>9.9</v>
      </c>
      <c r="F7706">
        <v>2.4</v>
      </c>
      <c r="G7706" s="5">
        <v>0.377327770904128</v>
      </c>
      <c r="I7706">
        <f t="shared" si="120"/>
        <v>7.5</v>
      </c>
      <c r="J7706">
        <f>Table2[[#This Row],[Consumption]]+Table2[[#This Row],[Predicted Consumption]]</f>
        <v>12.3</v>
      </c>
      <c r="K7706">
        <f>ABS((Table2[[#This Row],[Consumption]]-Table2[[#This Row],[Predicted Consumption]])/Table2[[#This Row],[Consumption]])</f>
        <v>0.75757575757575757</v>
      </c>
    </row>
    <row r="7707" spans="1:11" x14ac:dyDescent="0.25">
      <c r="A7707" s="1">
        <v>40441.260416666664</v>
      </c>
      <c r="B7707">
        <v>10.5</v>
      </c>
      <c r="D7707" s="3">
        <v>40441.260416666664</v>
      </c>
      <c r="E7707">
        <v>10.5</v>
      </c>
      <c r="F7707">
        <v>8.9999979767300005</v>
      </c>
      <c r="G7707" s="5">
        <v>0.230962003877941</v>
      </c>
      <c r="I7707">
        <f t="shared" si="120"/>
        <v>1.5000020232699995</v>
      </c>
      <c r="J7707">
        <f>Table2[[#This Row],[Consumption]]+Table2[[#This Row],[Predicted Consumption]]</f>
        <v>19.49999797673</v>
      </c>
      <c r="K7707">
        <f>ABS((Table2[[#This Row],[Consumption]]-Table2[[#This Row],[Predicted Consumption]])/Table2[[#This Row],[Consumption]])</f>
        <v>0.14285733554952376</v>
      </c>
    </row>
    <row r="7708" spans="1:11" x14ac:dyDescent="0.25">
      <c r="A7708" s="1">
        <v>40441.270833333336</v>
      </c>
      <c r="B7708">
        <v>9.6</v>
      </c>
      <c r="D7708" s="3">
        <v>40441.270833333336</v>
      </c>
      <c r="E7708">
        <v>9.6</v>
      </c>
      <c r="F7708">
        <v>9.8999999992699994</v>
      </c>
      <c r="G7708" s="5">
        <v>0.26943220663133199</v>
      </c>
      <c r="I7708">
        <f t="shared" si="120"/>
        <v>0.29999999926999976</v>
      </c>
      <c r="J7708">
        <f>Table2[[#This Row],[Consumption]]+Table2[[#This Row],[Predicted Consumption]]</f>
        <v>19.499999999269999</v>
      </c>
      <c r="K7708">
        <f>ABS((Table2[[#This Row],[Consumption]]-Table2[[#This Row],[Predicted Consumption]])/Table2[[#This Row],[Consumption]])</f>
        <v>3.124999992395831E-2</v>
      </c>
    </row>
    <row r="7709" spans="1:11" x14ac:dyDescent="0.25">
      <c r="A7709" s="1">
        <v>40441.28125</v>
      </c>
      <c r="B7709">
        <v>10.1</v>
      </c>
      <c r="D7709" s="3">
        <v>40441.28125</v>
      </c>
      <c r="E7709">
        <v>10.1</v>
      </c>
      <c r="F7709">
        <v>9.4</v>
      </c>
      <c r="G7709" s="5">
        <v>0.19020583313616099</v>
      </c>
      <c r="I7709">
        <f t="shared" si="120"/>
        <v>0.69999999999999929</v>
      </c>
      <c r="J7709">
        <f>Table2[[#This Row],[Consumption]]+Table2[[#This Row],[Predicted Consumption]]</f>
        <v>19.5</v>
      </c>
      <c r="K7709">
        <f>ABS((Table2[[#This Row],[Consumption]]-Table2[[#This Row],[Predicted Consumption]])/Table2[[#This Row],[Consumption]])</f>
        <v>6.9306930693069244E-2</v>
      </c>
    </row>
    <row r="7710" spans="1:11" x14ac:dyDescent="0.25">
      <c r="A7710" s="1">
        <v>40441.291666666664</v>
      </c>
      <c r="B7710">
        <v>10.5</v>
      </c>
      <c r="D7710" s="3">
        <v>40441.291666666664</v>
      </c>
      <c r="E7710">
        <v>10.5</v>
      </c>
      <c r="F7710">
        <v>10.5999992996</v>
      </c>
      <c r="G7710" s="5">
        <v>0.29832405461147199</v>
      </c>
      <c r="I7710">
        <f t="shared" si="120"/>
        <v>9.9999299600000313E-2</v>
      </c>
      <c r="J7710">
        <f>Table2[[#This Row],[Consumption]]+Table2[[#This Row],[Predicted Consumption]]</f>
        <v>21.0999992996</v>
      </c>
      <c r="K7710">
        <f>ABS((Table2[[#This Row],[Consumption]]-Table2[[#This Row],[Predicted Consumption]])/Table2[[#This Row],[Consumption]])</f>
        <v>9.5237428190476491E-3</v>
      </c>
    </row>
    <row r="7711" spans="1:11" x14ac:dyDescent="0.25">
      <c r="A7711" s="1">
        <v>40441.302083333336</v>
      </c>
      <c r="B7711">
        <v>9.6</v>
      </c>
      <c r="D7711" s="3">
        <v>40441.302083333336</v>
      </c>
      <c r="E7711">
        <v>9.6</v>
      </c>
      <c r="F7711">
        <v>9.5999999820199999</v>
      </c>
      <c r="G7711" s="5">
        <v>0.78767462764344198</v>
      </c>
      <c r="I7711">
        <f t="shared" si="120"/>
        <v>1.7979999711315031E-8</v>
      </c>
      <c r="J7711">
        <f>Table2[[#This Row],[Consumption]]+Table2[[#This Row],[Predicted Consumption]]</f>
        <v>19.19999998202</v>
      </c>
      <c r="K7711">
        <f>ABS((Table2[[#This Row],[Consumption]]-Table2[[#This Row],[Predicted Consumption]])/Table2[[#This Row],[Consumption]])</f>
        <v>1.872916636595316E-9</v>
      </c>
    </row>
    <row r="7712" spans="1:11" x14ac:dyDescent="0.25">
      <c r="A7712" s="1">
        <v>40441.3125</v>
      </c>
      <c r="B7712">
        <v>9.1999999999999993</v>
      </c>
      <c r="D7712" s="3">
        <v>40441.3125</v>
      </c>
      <c r="E7712">
        <v>9.1999999999999993</v>
      </c>
      <c r="I7712">
        <f t="shared" si="120"/>
        <v>9.1999999999999993</v>
      </c>
      <c r="J7712">
        <f>Table2[[#This Row],[Consumption]]+Table2[[#This Row],[Predicted Consumption]]</f>
        <v>9.1999999999999993</v>
      </c>
      <c r="K7712">
        <f>ABS((Table2[[#This Row],[Consumption]]-Table2[[#This Row],[Predicted Consumption]])/Table2[[#This Row],[Consumption]])</f>
        <v>1</v>
      </c>
    </row>
    <row r="7713" spans="1:11" x14ac:dyDescent="0.25">
      <c r="A7713" s="1">
        <v>40441.322916666664</v>
      </c>
      <c r="B7713">
        <v>8.6</v>
      </c>
      <c r="D7713" s="3">
        <v>40441.322916666664</v>
      </c>
      <c r="E7713">
        <v>8.6</v>
      </c>
      <c r="F7713">
        <v>10.299999913900001</v>
      </c>
      <c r="G7713" s="5">
        <v>0.38712803552253999</v>
      </c>
      <c r="I7713">
        <f t="shared" si="120"/>
        <v>1.699999913900001</v>
      </c>
      <c r="J7713">
        <f>Table2[[#This Row],[Consumption]]+Table2[[#This Row],[Predicted Consumption]]</f>
        <v>18.8999999139</v>
      </c>
      <c r="K7713">
        <f>ABS((Table2[[#This Row],[Consumption]]-Table2[[#This Row],[Predicted Consumption]])/Table2[[#This Row],[Consumption]])</f>
        <v>0.19767440859302338</v>
      </c>
    </row>
    <row r="7714" spans="1:11" x14ac:dyDescent="0.25">
      <c r="A7714" s="1">
        <v>40441.333333333336</v>
      </c>
      <c r="B7714">
        <v>8.8000000000000007</v>
      </c>
      <c r="D7714" s="3">
        <v>40441.333333333336</v>
      </c>
      <c r="E7714">
        <v>8.8000000000000007</v>
      </c>
      <c r="F7714">
        <v>8</v>
      </c>
      <c r="G7714" s="5">
        <v>0.31901325473091602</v>
      </c>
      <c r="I7714">
        <f t="shared" si="120"/>
        <v>0.80000000000000071</v>
      </c>
      <c r="J7714">
        <f>Table2[[#This Row],[Consumption]]+Table2[[#This Row],[Predicted Consumption]]</f>
        <v>16.8</v>
      </c>
      <c r="K7714">
        <f>ABS((Table2[[#This Row],[Consumption]]-Table2[[#This Row],[Predicted Consumption]])/Table2[[#This Row],[Consumption]])</f>
        <v>9.0909090909090981E-2</v>
      </c>
    </row>
    <row r="7715" spans="1:11" x14ac:dyDescent="0.25">
      <c r="A7715" s="1">
        <v>40441.34375</v>
      </c>
      <c r="B7715">
        <v>8.9</v>
      </c>
      <c r="D7715" s="3">
        <v>40441.34375</v>
      </c>
      <c r="E7715">
        <v>8.9</v>
      </c>
      <c r="F7715">
        <v>8.8000000000000007</v>
      </c>
      <c r="G7715" s="5">
        <v>0.29688025151864</v>
      </c>
      <c r="I7715">
        <f t="shared" si="120"/>
        <v>9.9999999999999645E-2</v>
      </c>
      <c r="J7715">
        <f>Table2[[#This Row],[Consumption]]+Table2[[#This Row],[Predicted Consumption]]</f>
        <v>17.700000000000003</v>
      </c>
      <c r="K7715">
        <f>ABS((Table2[[#This Row],[Consumption]]-Table2[[#This Row],[Predicted Consumption]])/Table2[[#This Row],[Consumption]])</f>
        <v>1.1235955056179735E-2</v>
      </c>
    </row>
    <row r="7716" spans="1:11" x14ac:dyDescent="0.25">
      <c r="A7716" s="1">
        <v>40441.354166666664</v>
      </c>
      <c r="B7716">
        <v>9.6999999999999993</v>
      </c>
      <c r="D7716" s="3">
        <v>40441.354166666664</v>
      </c>
      <c r="E7716">
        <v>9.6999999999999993</v>
      </c>
      <c r="F7716">
        <v>8.8000000000000007</v>
      </c>
      <c r="G7716" s="5">
        <v>0.26694373762866702</v>
      </c>
      <c r="I7716">
        <f t="shared" si="120"/>
        <v>0.89999999999999858</v>
      </c>
      <c r="J7716">
        <f>Table2[[#This Row],[Consumption]]+Table2[[#This Row],[Predicted Consumption]]</f>
        <v>18.5</v>
      </c>
      <c r="K7716">
        <f>ABS((Table2[[#This Row],[Consumption]]-Table2[[#This Row],[Predicted Consumption]])/Table2[[#This Row],[Consumption]])</f>
        <v>9.278350515463904E-2</v>
      </c>
    </row>
    <row r="7717" spans="1:11" x14ac:dyDescent="0.25">
      <c r="A7717" s="1">
        <v>40441.364583333336</v>
      </c>
      <c r="B7717">
        <v>11.1</v>
      </c>
      <c r="D7717" s="3">
        <v>40441.364583333336</v>
      </c>
      <c r="E7717">
        <v>11.1</v>
      </c>
      <c r="F7717">
        <v>10.499998143799999</v>
      </c>
      <c r="G7717" s="5">
        <v>0.367953102850264</v>
      </c>
      <c r="I7717">
        <f t="shared" si="120"/>
        <v>0.60000185620000046</v>
      </c>
      <c r="J7717">
        <f>Table2[[#This Row],[Consumption]]+Table2[[#This Row],[Predicted Consumption]]</f>
        <v>21.599998143800001</v>
      </c>
      <c r="K7717">
        <f>ABS((Table2[[#This Row],[Consumption]]-Table2[[#This Row],[Predicted Consumption]])/Table2[[#This Row],[Consumption]])</f>
        <v>5.4054221279279321E-2</v>
      </c>
    </row>
    <row r="7718" spans="1:11" x14ac:dyDescent="0.25">
      <c r="A7718" s="1">
        <v>40441.375</v>
      </c>
      <c r="B7718">
        <v>10.4</v>
      </c>
      <c r="D7718" s="3">
        <v>40441.375</v>
      </c>
      <c r="E7718">
        <v>10.4</v>
      </c>
      <c r="F7718">
        <v>11.7980453468</v>
      </c>
      <c r="G7718" s="5">
        <v>0.44138603052176301</v>
      </c>
      <c r="I7718">
        <f t="shared" si="120"/>
        <v>1.3980453468</v>
      </c>
      <c r="J7718">
        <f>Table2[[#This Row],[Consumption]]+Table2[[#This Row],[Predicted Consumption]]</f>
        <v>22.198045346800001</v>
      </c>
      <c r="K7718">
        <f>ABS((Table2[[#This Row],[Consumption]]-Table2[[#This Row],[Predicted Consumption]])/Table2[[#This Row],[Consumption]])</f>
        <v>0.13442743719230768</v>
      </c>
    </row>
    <row r="7719" spans="1:11" x14ac:dyDescent="0.25">
      <c r="A7719" s="1">
        <v>40441.385416666664</v>
      </c>
      <c r="B7719">
        <v>12.9</v>
      </c>
      <c r="D7719" s="3">
        <v>40441.385416666664</v>
      </c>
      <c r="E7719">
        <v>12.9</v>
      </c>
      <c r="F7719">
        <v>9.5999999874099995</v>
      </c>
      <c r="G7719" s="5">
        <v>0.63681021477752298</v>
      </c>
      <c r="I7719">
        <f t="shared" si="120"/>
        <v>3.3000000125900009</v>
      </c>
      <c r="J7719">
        <f>Table2[[#This Row],[Consumption]]+Table2[[#This Row],[Predicted Consumption]]</f>
        <v>22.49999998741</v>
      </c>
      <c r="K7719">
        <f>ABS((Table2[[#This Row],[Consumption]]-Table2[[#This Row],[Predicted Consumption]])/Table2[[#This Row],[Consumption]])</f>
        <v>0.25581395446434113</v>
      </c>
    </row>
    <row r="7720" spans="1:11" x14ac:dyDescent="0.25">
      <c r="A7720" s="1">
        <v>40441.395833333336</v>
      </c>
      <c r="B7720">
        <v>13.4</v>
      </c>
      <c r="D7720" s="3">
        <v>40441.395833333336</v>
      </c>
      <c r="E7720">
        <v>13.4</v>
      </c>
      <c r="F7720">
        <v>11.899995453700001</v>
      </c>
      <c r="G7720" s="5">
        <v>0.50184016758638095</v>
      </c>
      <c r="I7720">
        <f t="shared" si="120"/>
        <v>1.5000045462999996</v>
      </c>
      <c r="J7720">
        <f>Table2[[#This Row],[Consumption]]+Table2[[#This Row],[Predicted Consumption]]</f>
        <v>25.299995453699999</v>
      </c>
      <c r="K7720">
        <f>ABS((Table2[[#This Row],[Consumption]]-Table2[[#This Row],[Predicted Consumption]])/Table2[[#This Row],[Consumption]])</f>
        <v>0.11194063778358206</v>
      </c>
    </row>
    <row r="7721" spans="1:11" x14ac:dyDescent="0.25">
      <c r="A7721" s="1">
        <v>40441.40625</v>
      </c>
      <c r="B7721">
        <v>15</v>
      </c>
      <c r="D7721" s="3">
        <v>40441.40625</v>
      </c>
      <c r="E7721">
        <v>15</v>
      </c>
      <c r="F7721">
        <v>12.895279926900001</v>
      </c>
      <c r="G7721" s="5">
        <v>0.37500066608025701</v>
      </c>
      <c r="I7721">
        <f t="shared" si="120"/>
        <v>2.1047200730999993</v>
      </c>
      <c r="J7721">
        <f>Table2[[#This Row],[Consumption]]+Table2[[#This Row],[Predicted Consumption]]</f>
        <v>27.895279926900002</v>
      </c>
      <c r="K7721">
        <f>ABS((Table2[[#This Row],[Consumption]]-Table2[[#This Row],[Predicted Consumption]])/Table2[[#This Row],[Consumption]])</f>
        <v>0.14031467153999996</v>
      </c>
    </row>
    <row r="7722" spans="1:11" x14ac:dyDescent="0.25">
      <c r="A7722" s="1">
        <v>40441.416666666664</v>
      </c>
      <c r="B7722">
        <v>15.2</v>
      </c>
      <c r="D7722" s="3">
        <v>40441.416666666664</v>
      </c>
      <c r="E7722">
        <v>15.2</v>
      </c>
      <c r="F7722">
        <v>14.704702660000001</v>
      </c>
      <c r="G7722" s="5">
        <v>0.32500000000000001</v>
      </c>
      <c r="I7722">
        <f t="shared" si="120"/>
        <v>0.4952973399999987</v>
      </c>
      <c r="J7722">
        <f>Table2[[#This Row],[Consumption]]+Table2[[#This Row],[Predicted Consumption]]</f>
        <v>29.904702659999998</v>
      </c>
      <c r="K7722">
        <f>ABS((Table2[[#This Row],[Consumption]]-Table2[[#This Row],[Predicted Consumption]])/Table2[[#This Row],[Consumption]])</f>
        <v>3.2585351315789386E-2</v>
      </c>
    </row>
    <row r="7723" spans="1:11" x14ac:dyDescent="0.25">
      <c r="A7723" s="1">
        <v>40441.427083333336</v>
      </c>
      <c r="B7723">
        <v>14.7</v>
      </c>
      <c r="D7723" s="3">
        <v>40441.427083333336</v>
      </c>
      <c r="E7723">
        <v>14.7</v>
      </c>
      <c r="F7723">
        <v>13.957495700000001</v>
      </c>
      <c r="G7723" s="5">
        <v>0.42499999999999899</v>
      </c>
      <c r="I7723">
        <f t="shared" si="120"/>
        <v>0.74250429999999845</v>
      </c>
      <c r="J7723">
        <f>Table2[[#This Row],[Consumption]]+Table2[[#This Row],[Predicted Consumption]]</f>
        <v>28.657495699999998</v>
      </c>
      <c r="K7723">
        <f>ABS((Table2[[#This Row],[Consumption]]-Table2[[#This Row],[Predicted Consumption]])/Table2[[#This Row],[Consumption]])</f>
        <v>5.0510496598639355E-2</v>
      </c>
    </row>
    <row r="7724" spans="1:11" x14ac:dyDescent="0.25">
      <c r="A7724" s="1">
        <v>40441.4375</v>
      </c>
      <c r="B7724">
        <v>14.8</v>
      </c>
      <c r="D7724" s="3">
        <v>40441.4375</v>
      </c>
      <c r="E7724">
        <v>14.8</v>
      </c>
      <c r="F7724">
        <v>13.468517189</v>
      </c>
      <c r="G7724" s="5">
        <v>0.22305705736994899</v>
      </c>
      <c r="I7724">
        <f t="shared" si="120"/>
        <v>1.3314828110000008</v>
      </c>
      <c r="J7724">
        <f>Table2[[#This Row],[Consumption]]+Table2[[#This Row],[Predicted Consumption]]</f>
        <v>28.268517189000001</v>
      </c>
      <c r="K7724">
        <f>ABS((Table2[[#This Row],[Consumption]]-Table2[[#This Row],[Predicted Consumption]])/Table2[[#This Row],[Consumption]])</f>
        <v>8.9965054797297342E-2</v>
      </c>
    </row>
    <row r="7725" spans="1:11" x14ac:dyDescent="0.25">
      <c r="A7725" s="1">
        <v>40441.447916666664</v>
      </c>
      <c r="B7725">
        <v>12.8</v>
      </c>
      <c r="D7725" s="3">
        <v>40441.447916666664</v>
      </c>
      <c r="E7725">
        <v>12.8</v>
      </c>
      <c r="F7725">
        <v>12.9978830623</v>
      </c>
      <c r="G7725" s="5">
        <v>0.24178710173634799</v>
      </c>
      <c r="I7725">
        <f t="shared" si="120"/>
        <v>0.19788306229999897</v>
      </c>
      <c r="J7725">
        <f>Table2[[#This Row],[Consumption]]+Table2[[#This Row],[Predicted Consumption]]</f>
        <v>25.797883062300002</v>
      </c>
      <c r="K7725">
        <f>ABS((Table2[[#This Row],[Consumption]]-Table2[[#This Row],[Predicted Consumption]])/Table2[[#This Row],[Consumption]])</f>
        <v>1.5459614242187419E-2</v>
      </c>
    </row>
    <row r="7726" spans="1:11" x14ac:dyDescent="0.25">
      <c r="A7726" s="1">
        <v>40441.458333333336</v>
      </c>
      <c r="B7726">
        <v>11.4</v>
      </c>
      <c r="D7726" s="3">
        <v>40441.458333333336</v>
      </c>
      <c r="E7726">
        <v>11.4</v>
      </c>
      <c r="F7726">
        <v>11.2999471514</v>
      </c>
      <c r="G7726" s="5">
        <v>0.39667166133899001</v>
      </c>
      <c r="I7726">
        <f t="shared" si="120"/>
        <v>0.10005284860000074</v>
      </c>
      <c r="J7726">
        <f>Table2[[#This Row],[Consumption]]+Table2[[#This Row],[Predicted Consumption]]</f>
        <v>22.6999471514</v>
      </c>
      <c r="K7726">
        <f>ABS((Table2[[#This Row],[Consumption]]-Table2[[#This Row],[Predicted Consumption]])/Table2[[#This Row],[Consumption]])</f>
        <v>8.7765656666667323E-3</v>
      </c>
    </row>
    <row r="7727" spans="1:11" x14ac:dyDescent="0.25">
      <c r="A7727" s="1">
        <v>40441.46875</v>
      </c>
      <c r="B7727">
        <v>11.3</v>
      </c>
      <c r="D7727" s="3">
        <v>40441.46875</v>
      </c>
      <c r="E7727">
        <v>11.3</v>
      </c>
      <c r="F7727">
        <v>11.199781036599999</v>
      </c>
      <c r="G7727" s="5">
        <v>0.50541332784772997</v>
      </c>
      <c r="I7727">
        <f t="shared" si="120"/>
        <v>0.10021896340000147</v>
      </c>
      <c r="J7727">
        <f>Table2[[#This Row],[Consumption]]+Table2[[#This Row],[Predicted Consumption]]</f>
        <v>22.499781036599998</v>
      </c>
      <c r="K7727">
        <f>ABS((Table2[[#This Row],[Consumption]]-Table2[[#This Row],[Predicted Consumption]])/Table2[[#This Row],[Consumption]])</f>
        <v>8.8689348141594224E-3</v>
      </c>
    </row>
    <row r="7728" spans="1:11" x14ac:dyDescent="0.25">
      <c r="A7728" s="1">
        <v>40441.479166666664</v>
      </c>
      <c r="B7728">
        <v>11.5</v>
      </c>
      <c r="D7728" s="3">
        <v>40441.479166666664</v>
      </c>
      <c r="E7728">
        <v>11.5</v>
      </c>
      <c r="F7728">
        <v>12.495727194600001</v>
      </c>
      <c r="G7728" s="5">
        <v>0.37966252058582101</v>
      </c>
      <c r="I7728">
        <f t="shared" si="120"/>
        <v>0.99572719460000059</v>
      </c>
      <c r="J7728">
        <f>Table2[[#This Row],[Consumption]]+Table2[[#This Row],[Predicted Consumption]]</f>
        <v>23.995727194600001</v>
      </c>
      <c r="K7728">
        <f>ABS((Table2[[#This Row],[Consumption]]-Table2[[#This Row],[Predicted Consumption]])/Table2[[#This Row],[Consumption]])</f>
        <v>8.6584973443478305E-2</v>
      </c>
    </row>
    <row r="7729" spans="1:11" x14ac:dyDescent="0.25">
      <c r="A7729" s="1">
        <v>40441.489583333336</v>
      </c>
      <c r="B7729">
        <v>11.8</v>
      </c>
      <c r="D7729" s="3">
        <v>40441.489583333336</v>
      </c>
      <c r="E7729">
        <v>11.8</v>
      </c>
      <c r="F7729">
        <v>11.299963006</v>
      </c>
      <c r="G7729" s="5">
        <v>0.43779522943877802</v>
      </c>
      <c r="I7729">
        <f t="shared" si="120"/>
        <v>0.50003699400000023</v>
      </c>
      <c r="J7729">
        <f>Table2[[#This Row],[Consumption]]+Table2[[#This Row],[Predicted Consumption]]</f>
        <v>23.099963006000003</v>
      </c>
      <c r="K7729">
        <f>ABS((Table2[[#This Row],[Consumption]]-Table2[[#This Row],[Predicted Consumption]])/Table2[[#This Row],[Consumption]])</f>
        <v>4.2376016440677983E-2</v>
      </c>
    </row>
    <row r="7730" spans="1:11" x14ac:dyDescent="0.25">
      <c r="A7730" s="1">
        <v>40441.5</v>
      </c>
      <c r="B7730">
        <v>11.2</v>
      </c>
      <c r="D7730" s="3">
        <v>40441.5</v>
      </c>
      <c r="E7730">
        <v>11.2</v>
      </c>
      <c r="F7730">
        <v>11.5993613677</v>
      </c>
      <c r="G7730" s="5">
        <v>0.41080946670081397</v>
      </c>
      <c r="I7730">
        <f t="shared" si="120"/>
        <v>0.39936136770000097</v>
      </c>
      <c r="J7730">
        <f>Table2[[#This Row],[Consumption]]+Table2[[#This Row],[Predicted Consumption]]</f>
        <v>22.799361367700001</v>
      </c>
      <c r="K7730">
        <f>ABS((Table2[[#This Row],[Consumption]]-Table2[[#This Row],[Predicted Consumption]])/Table2[[#This Row],[Consumption]])</f>
        <v>3.5657264973214371E-2</v>
      </c>
    </row>
    <row r="7731" spans="1:11" x14ac:dyDescent="0.25">
      <c r="A7731" s="1">
        <v>40441.510416666664</v>
      </c>
      <c r="B7731">
        <v>10.7</v>
      </c>
      <c r="D7731" s="3">
        <v>40441.510416666664</v>
      </c>
      <c r="E7731">
        <v>10.7</v>
      </c>
      <c r="F7731">
        <v>10.899963190099999</v>
      </c>
      <c r="G7731" s="5">
        <v>0.48815402442211397</v>
      </c>
      <c r="I7731">
        <f t="shared" si="120"/>
        <v>0.19996319010000008</v>
      </c>
      <c r="J7731">
        <f>Table2[[#This Row],[Consumption]]+Table2[[#This Row],[Predicted Consumption]]</f>
        <v>21.599963190099999</v>
      </c>
      <c r="K7731">
        <f>ABS((Table2[[#This Row],[Consumption]]-Table2[[#This Row],[Predicted Consumption]])/Table2[[#This Row],[Consumption]])</f>
        <v>1.8688148607476644E-2</v>
      </c>
    </row>
    <row r="7732" spans="1:11" x14ac:dyDescent="0.25">
      <c r="A7732" s="1">
        <v>40441.520833333336</v>
      </c>
      <c r="B7732">
        <v>10.6</v>
      </c>
      <c r="D7732" s="3">
        <v>40441.520833333336</v>
      </c>
      <c r="E7732">
        <v>10.6</v>
      </c>
      <c r="F7732">
        <v>9.4</v>
      </c>
      <c r="G7732" s="5">
        <v>0.31762065400293599</v>
      </c>
      <c r="I7732">
        <f t="shared" si="120"/>
        <v>1.1999999999999993</v>
      </c>
      <c r="J7732">
        <f>Table2[[#This Row],[Consumption]]+Table2[[#This Row],[Predicted Consumption]]</f>
        <v>20</v>
      </c>
      <c r="K7732">
        <f>ABS((Table2[[#This Row],[Consumption]]-Table2[[#This Row],[Predicted Consumption]])/Table2[[#This Row],[Consumption]])</f>
        <v>0.11320754716981125</v>
      </c>
    </row>
    <row r="7733" spans="1:11" x14ac:dyDescent="0.25">
      <c r="A7733" s="1">
        <v>40441.53125</v>
      </c>
      <c r="B7733">
        <v>9.1999999999999993</v>
      </c>
      <c r="D7733" s="3">
        <v>40441.53125</v>
      </c>
      <c r="E7733">
        <v>9.1999999999999993</v>
      </c>
      <c r="F7733">
        <v>9.5999999874099995</v>
      </c>
      <c r="G7733" s="5">
        <v>0.45173900831901298</v>
      </c>
      <c r="I7733">
        <f t="shared" si="120"/>
        <v>0.3999999874100002</v>
      </c>
      <c r="J7733">
        <f>Table2[[#This Row],[Consumption]]+Table2[[#This Row],[Predicted Consumption]]</f>
        <v>18.799999987409997</v>
      </c>
      <c r="K7733">
        <f>ABS((Table2[[#This Row],[Consumption]]-Table2[[#This Row],[Predicted Consumption]])/Table2[[#This Row],[Consumption]])</f>
        <v>4.3478259501086983E-2</v>
      </c>
    </row>
    <row r="7734" spans="1:11" x14ac:dyDescent="0.25">
      <c r="A7734" s="1">
        <v>40441.541666666664</v>
      </c>
      <c r="B7734">
        <v>10.6</v>
      </c>
      <c r="D7734" s="3">
        <v>40441.541666666664</v>
      </c>
      <c r="E7734">
        <v>10.6</v>
      </c>
      <c r="F7734">
        <v>11.0982085222</v>
      </c>
      <c r="G7734" s="5">
        <v>0.17078989930764499</v>
      </c>
      <c r="I7734">
        <f t="shared" si="120"/>
        <v>0.49820852220000056</v>
      </c>
      <c r="J7734">
        <f>Table2[[#This Row],[Consumption]]+Table2[[#This Row],[Predicted Consumption]]</f>
        <v>21.698208522199998</v>
      </c>
      <c r="K7734">
        <f>ABS((Table2[[#This Row],[Consumption]]-Table2[[#This Row],[Predicted Consumption]])/Table2[[#This Row],[Consumption]])</f>
        <v>4.7000803981132128E-2</v>
      </c>
    </row>
    <row r="7735" spans="1:11" x14ac:dyDescent="0.25">
      <c r="A7735" s="1">
        <v>40441.552083333336</v>
      </c>
      <c r="B7735">
        <v>10.4</v>
      </c>
      <c r="D7735" s="3">
        <v>40441.552083333336</v>
      </c>
      <c r="E7735">
        <v>10.4</v>
      </c>
      <c r="F7735">
        <v>9.1999999838100006</v>
      </c>
      <c r="G7735" s="5">
        <v>0.50327561613420801</v>
      </c>
      <c r="I7735">
        <f t="shared" si="120"/>
        <v>1.2000000161899997</v>
      </c>
      <c r="J7735">
        <f>Table2[[#This Row],[Consumption]]+Table2[[#This Row],[Predicted Consumption]]</f>
        <v>19.599999983810001</v>
      </c>
      <c r="K7735">
        <f>ABS((Table2[[#This Row],[Consumption]]-Table2[[#This Row],[Predicted Consumption]])/Table2[[#This Row],[Consumption]])</f>
        <v>0.11538461694134612</v>
      </c>
    </row>
    <row r="7736" spans="1:11" x14ac:dyDescent="0.25">
      <c r="A7736" s="1">
        <v>40441.5625</v>
      </c>
      <c r="B7736">
        <v>10.5</v>
      </c>
      <c r="D7736" s="3">
        <v>40441.5625</v>
      </c>
      <c r="E7736">
        <v>10.5</v>
      </c>
      <c r="F7736">
        <v>10.5999996568</v>
      </c>
      <c r="G7736" s="5">
        <v>0.28617128880234399</v>
      </c>
      <c r="I7736">
        <f t="shared" si="120"/>
        <v>9.999965679999967E-2</v>
      </c>
      <c r="J7736">
        <f>Table2[[#This Row],[Consumption]]+Table2[[#This Row],[Predicted Consumption]]</f>
        <v>21.099999656800001</v>
      </c>
      <c r="K7736">
        <f>ABS((Table2[[#This Row],[Consumption]]-Table2[[#This Row],[Predicted Consumption]])/Table2[[#This Row],[Consumption]])</f>
        <v>9.5237768380952072E-3</v>
      </c>
    </row>
    <row r="7737" spans="1:11" x14ac:dyDescent="0.25">
      <c r="A7737" s="1">
        <v>40441.572916666664</v>
      </c>
      <c r="B7737">
        <v>10.6</v>
      </c>
      <c r="D7737" s="3">
        <v>40441.572916666664</v>
      </c>
      <c r="E7737">
        <v>10.6</v>
      </c>
      <c r="F7737">
        <v>10.3999969505</v>
      </c>
      <c r="G7737" s="5">
        <v>0.245189346577003</v>
      </c>
      <c r="I7737">
        <f t="shared" si="120"/>
        <v>0.20000304949999936</v>
      </c>
      <c r="J7737">
        <f>Table2[[#This Row],[Consumption]]+Table2[[#This Row],[Predicted Consumption]]</f>
        <v>20.999996950499998</v>
      </c>
      <c r="K7737">
        <f>ABS((Table2[[#This Row],[Consumption]]-Table2[[#This Row],[Predicted Consumption]])/Table2[[#This Row],[Consumption]])</f>
        <v>1.8868212216981074E-2</v>
      </c>
    </row>
    <row r="7738" spans="1:11" x14ac:dyDescent="0.25">
      <c r="A7738" s="1">
        <v>40441.583333333336</v>
      </c>
      <c r="B7738">
        <v>10.8</v>
      </c>
      <c r="D7738" s="3">
        <v>40441.583333333336</v>
      </c>
      <c r="E7738">
        <v>10.8</v>
      </c>
      <c r="F7738">
        <v>10.3999969505</v>
      </c>
      <c r="G7738" s="5">
        <v>0.343368885951643</v>
      </c>
      <c r="I7738">
        <f t="shared" si="120"/>
        <v>0.40000304950000043</v>
      </c>
      <c r="J7738">
        <f>Table2[[#This Row],[Consumption]]+Table2[[#This Row],[Predicted Consumption]]</f>
        <v>21.199996950500001</v>
      </c>
      <c r="K7738">
        <f>ABS((Table2[[#This Row],[Consumption]]-Table2[[#This Row],[Predicted Consumption]])/Table2[[#This Row],[Consumption]])</f>
        <v>3.7037319398148187E-2</v>
      </c>
    </row>
    <row r="7739" spans="1:11" x14ac:dyDescent="0.25">
      <c r="A7739" s="1">
        <v>40441.59375</v>
      </c>
      <c r="B7739">
        <v>9.8000000000000007</v>
      </c>
      <c r="D7739" s="3">
        <v>40441.59375</v>
      </c>
      <c r="E7739">
        <v>9.8000000000000007</v>
      </c>
      <c r="F7739">
        <v>10.599999759799999</v>
      </c>
      <c r="G7739" s="5">
        <v>0.35017554040866899</v>
      </c>
      <c r="I7739">
        <f t="shared" si="120"/>
        <v>0.7999997597999986</v>
      </c>
      <c r="J7739">
        <f>Table2[[#This Row],[Consumption]]+Table2[[#This Row],[Predicted Consumption]]</f>
        <v>20.3999997598</v>
      </c>
      <c r="K7739">
        <f>ABS((Table2[[#This Row],[Consumption]]-Table2[[#This Row],[Predicted Consumption]])/Table2[[#This Row],[Consumption]])</f>
        <v>8.1632628551020256E-2</v>
      </c>
    </row>
    <row r="7740" spans="1:11" x14ac:dyDescent="0.25">
      <c r="A7740" s="1">
        <v>40441.604166666664</v>
      </c>
      <c r="B7740">
        <v>10.6</v>
      </c>
      <c r="D7740" s="3">
        <v>40441.604166666664</v>
      </c>
      <c r="E7740">
        <v>10.6</v>
      </c>
      <c r="F7740">
        <v>11.0982085222</v>
      </c>
      <c r="G7740" s="5">
        <v>0.22920475247836999</v>
      </c>
      <c r="I7740">
        <f t="shared" si="120"/>
        <v>0.49820852220000056</v>
      </c>
      <c r="J7740">
        <f>Table2[[#This Row],[Consumption]]+Table2[[#This Row],[Predicted Consumption]]</f>
        <v>21.698208522199998</v>
      </c>
      <c r="K7740">
        <f>ABS((Table2[[#This Row],[Consumption]]-Table2[[#This Row],[Predicted Consumption]])/Table2[[#This Row],[Consumption]])</f>
        <v>4.7000803981132128E-2</v>
      </c>
    </row>
    <row r="7741" spans="1:11" x14ac:dyDescent="0.25">
      <c r="A7741" s="1">
        <v>40441.614583333336</v>
      </c>
      <c r="B7741">
        <v>10.9</v>
      </c>
      <c r="D7741" s="3">
        <v>40441.614583333336</v>
      </c>
      <c r="E7741">
        <v>10.9</v>
      </c>
      <c r="F7741">
        <v>10.799970698899999</v>
      </c>
      <c r="G7741" s="5">
        <v>0.24259404438948601</v>
      </c>
      <c r="I7741">
        <f t="shared" si="120"/>
        <v>0.10002930110000108</v>
      </c>
      <c r="J7741">
        <f>Table2[[#This Row],[Consumption]]+Table2[[#This Row],[Predicted Consumption]]</f>
        <v>21.6999706989</v>
      </c>
      <c r="K7741">
        <f>ABS((Table2[[#This Row],[Consumption]]-Table2[[#This Row],[Predicted Consumption]])/Table2[[#This Row],[Consumption]])</f>
        <v>9.1770001009175289E-3</v>
      </c>
    </row>
    <row r="7742" spans="1:11" x14ac:dyDescent="0.25">
      <c r="A7742" s="1">
        <v>40441.625</v>
      </c>
      <c r="B7742">
        <v>10.1</v>
      </c>
      <c r="D7742" s="3">
        <v>40441.625</v>
      </c>
      <c r="E7742">
        <v>10.1</v>
      </c>
      <c r="F7742">
        <v>9.7999999743099995</v>
      </c>
      <c r="G7742" s="5">
        <v>0.37471323825159802</v>
      </c>
      <c r="I7742">
        <f t="shared" si="120"/>
        <v>0.30000002569000017</v>
      </c>
      <c r="J7742">
        <f>Table2[[#This Row],[Consumption]]+Table2[[#This Row],[Predicted Consumption]]</f>
        <v>19.899999974309999</v>
      </c>
      <c r="K7742">
        <f>ABS((Table2[[#This Row],[Consumption]]-Table2[[#This Row],[Predicted Consumption]])/Table2[[#This Row],[Consumption]])</f>
        <v>2.9702972840594078E-2</v>
      </c>
    </row>
    <row r="7743" spans="1:11" x14ac:dyDescent="0.25">
      <c r="A7743" s="1">
        <v>40441.635416666664</v>
      </c>
      <c r="B7743">
        <v>10.199999999999999</v>
      </c>
      <c r="D7743" s="3">
        <v>40441.635416666664</v>
      </c>
      <c r="E7743">
        <v>10.199999999999999</v>
      </c>
      <c r="F7743">
        <v>10.5999998318</v>
      </c>
      <c r="G7743" s="5">
        <v>0.33358654529097098</v>
      </c>
      <c r="I7743">
        <f t="shared" si="120"/>
        <v>0.39999983180000065</v>
      </c>
      <c r="J7743">
        <f>Table2[[#This Row],[Consumption]]+Table2[[#This Row],[Predicted Consumption]]</f>
        <v>20.799999831800001</v>
      </c>
      <c r="K7743">
        <f>ABS((Table2[[#This Row],[Consumption]]-Table2[[#This Row],[Predicted Consumption]])/Table2[[#This Row],[Consumption]])</f>
        <v>3.9215669784313789E-2</v>
      </c>
    </row>
    <row r="7744" spans="1:11" x14ac:dyDescent="0.25">
      <c r="A7744" s="1">
        <v>40441.645833333336</v>
      </c>
      <c r="B7744">
        <v>9.1999999999999993</v>
      </c>
      <c r="D7744" s="3">
        <v>40441.645833333336</v>
      </c>
      <c r="E7744">
        <v>9.1999999999999993</v>
      </c>
      <c r="F7744">
        <v>10.5999998318</v>
      </c>
      <c r="G7744" s="5">
        <v>0.390889260289848</v>
      </c>
      <c r="I7744">
        <f t="shared" si="120"/>
        <v>1.3999998318000006</v>
      </c>
      <c r="J7744">
        <f>Table2[[#This Row],[Consumption]]+Table2[[#This Row],[Predicted Consumption]]</f>
        <v>19.799999831800001</v>
      </c>
      <c r="K7744">
        <f>ABS((Table2[[#This Row],[Consumption]]-Table2[[#This Row],[Predicted Consumption]])/Table2[[#This Row],[Consumption]])</f>
        <v>0.15217389476086965</v>
      </c>
    </row>
    <row r="7745" spans="1:11" x14ac:dyDescent="0.25">
      <c r="A7745" s="1">
        <v>40441.65625</v>
      </c>
      <c r="B7745">
        <v>10.199999999999999</v>
      </c>
      <c r="D7745" s="3">
        <v>40441.65625</v>
      </c>
      <c r="E7745">
        <v>10.199999999999999</v>
      </c>
      <c r="F7745">
        <v>8.6999195358799994</v>
      </c>
      <c r="G7745" s="5">
        <v>0.198887561505036</v>
      </c>
      <c r="I7745">
        <f t="shared" si="120"/>
        <v>1.5000804641199998</v>
      </c>
      <c r="J7745">
        <f>Table2[[#This Row],[Consumption]]+Table2[[#This Row],[Predicted Consumption]]</f>
        <v>18.899919535879999</v>
      </c>
      <c r="K7745">
        <f>ABS((Table2[[#This Row],[Consumption]]-Table2[[#This Row],[Predicted Consumption]])/Table2[[#This Row],[Consumption]])</f>
        <v>0.14706671216862743</v>
      </c>
    </row>
    <row r="7746" spans="1:11" x14ac:dyDescent="0.25">
      <c r="A7746" s="1">
        <v>40441.666666666664</v>
      </c>
      <c r="B7746">
        <v>9.5</v>
      </c>
      <c r="D7746" s="3">
        <v>40441.666666666664</v>
      </c>
      <c r="E7746">
        <v>9.5</v>
      </c>
      <c r="F7746">
        <v>10.1999999874</v>
      </c>
      <c r="G7746" s="5">
        <v>0.25436190574020101</v>
      </c>
      <c r="I7746">
        <f t="shared" si="120"/>
        <v>0.69999998740000002</v>
      </c>
      <c r="J7746">
        <f>Table2[[#This Row],[Consumption]]+Table2[[#This Row],[Predicted Consumption]]</f>
        <v>19.699999987399998</v>
      </c>
      <c r="K7746">
        <f>ABS((Table2[[#This Row],[Consumption]]-Table2[[#This Row],[Predicted Consumption]])/Table2[[#This Row],[Consumption]])</f>
        <v>7.3684209200000003E-2</v>
      </c>
    </row>
    <row r="7747" spans="1:11" x14ac:dyDescent="0.25">
      <c r="A7747" s="1">
        <v>40441.677083333336</v>
      </c>
      <c r="B7747">
        <v>10.199999999999999</v>
      </c>
      <c r="D7747" s="3">
        <v>40441.677083333336</v>
      </c>
      <c r="E7747">
        <v>10.199999999999999</v>
      </c>
      <c r="F7747">
        <v>10.1999999912</v>
      </c>
      <c r="G7747" s="5">
        <v>0.30844849580362499</v>
      </c>
      <c r="I7747">
        <f t="shared" si="120"/>
        <v>8.7999989517584254E-9</v>
      </c>
      <c r="J7747">
        <f>Table2[[#This Row],[Consumption]]+Table2[[#This Row],[Predicted Consumption]]</f>
        <v>20.399999991199998</v>
      </c>
      <c r="K7747">
        <f>ABS((Table2[[#This Row],[Consumption]]-Table2[[#This Row],[Predicted Consumption]])/Table2[[#This Row],[Consumption]])</f>
        <v>8.6274499527043396E-10</v>
      </c>
    </row>
    <row r="7748" spans="1:11" x14ac:dyDescent="0.25">
      <c r="A7748" s="1">
        <v>40441.6875</v>
      </c>
      <c r="B7748">
        <v>9.8000000000000007</v>
      </c>
      <c r="D7748" s="3">
        <v>40441.6875</v>
      </c>
      <c r="E7748">
        <v>9.8000000000000007</v>
      </c>
      <c r="F7748">
        <v>9.4999999999900009</v>
      </c>
      <c r="G7748" s="5">
        <v>0.27102824425612898</v>
      </c>
      <c r="I7748">
        <f t="shared" ref="I7748:I7811" si="121">ABS(F7748-E7748)</f>
        <v>0.30000000000999982</v>
      </c>
      <c r="J7748">
        <f>Table2[[#This Row],[Consumption]]+Table2[[#This Row],[Predicted Consumption]]</f>
        <v>19.29999999999</v>
      </c>
      <c r="K7748">
        <f>ABS((Table2[[#This Row],[Consumption]]-Table2[[#This Row],[Predicted Consumption]])/Table2[[#This Row],[Consumption]])</f>
        <v>3.0612244898979572E-2</v>
      </c>
    </row>
    <row r="7749" spans="1:11" x14ac:dyDescent="0.25">
      <c r="A7749" s="1">
        <v>40441.697916666664</v>
      </c>
      <c r="B7749">
        <v>10.7</v>
      </c>
      <c r="D7749" s="3">
        <v>40441.697916666664</v>
      </c>
      <c r="E7749">
        <v>10.7</v>
      </c>
      <c r="F7749">
        <v>10.199999993800001</v>
      </c>
      <c r="G7749" s="5">
        <v>0.27743731079260597</v>
      </c>
      <c r="I7749">
        <f t="shared" si="121"/>
        <v>0.50000000619999874</v>
      </c>
      <c r="J7749">
        <f>Table2[[#This Row],[Consumption]]+Table2[[#This Row],[Predicted Consumption]]</f>
        <v>20.899999993800002</v>
      </c>
      <c r="K7749">
        <f>ABS((Table2[[#This Row],[Consumption]]-Table2[[#This Row],[Predicted Consumption]])/Table2[[#This Row],[Consumption]])</f>
        <v>4.6728972542055963E-2</v>
      </c>
    </row>
    <row r="7750" spans="1:11" x14ac:dyDescent="0.25">
      <c r="A7750" s="1">
        <v>40441.708333333336</v>
      </c>
      <c r="B7750">
        <v>11</v>
      </c>
      <c r="D7750" s="3">
        <v>40441.708333333336</v>
      </c>
      <c r="E7750">
        <v>11</v>
      </c>
      <c r="F7750">
        <v>10.5999998318</v>
      </c>
      <c r="G7750" s="5">
        <v>0.45069906804556997</v>
      </c>
      <c r="I7750">
        <f t="shared" si="121"/>
        <v>0.40000016820000006</v>
      </c>
      <c r="J7750">
        <f>Table2[[#This Row],[Consumption]]+Table2[[#This Row],[Predicted Consumption]]</f>
        <v>21.599999831799998</v>
      </c>
      <c r="K7750">
        <f>ABS((Table2[[#This Row],[Consumption]]-Table2[[#This Row],[Predicted Consumption]])/Table2[[#This Row],[Consumption]])</f>
        <v>3.6363651654545463E-2</v>
      </c>
    </row>
    <row r="7751" spans="1:11" x14ac:dyDescent="0.25">
      <c r="A7751" s="1">
        <v>40441.71875</v>
      </c>
      <c r="B7751">
        <v>11.9</v>
      </c>
      <c r="D7751" s="3">
        <v>40441.71875</v>
      </c>
      <c r="E7751">
        <v>11.9</v>
      </c>
      <c r="F7751">
        <v>11.5993613677</v>
      </c>
      <c r="G7751" s="5">
        <v>0.25110451241463599</v>
      </c>
      <c r="I7751">
        <f t="shared" si="121"/>
        <v>0.3006386323000001</v>
      </c>
      <c r="J7751">
        <f>Table2[[#This Row],[Consumption]]+Table2[[#This Row],[Predicted Consumption]]</f>
        <v>23.499361367700001</v>
      </c>
      <c r="K7751">
        <f>ABS((Table2[[#This Row],[Consumption]]-Table2[[#This Row],[Predicted Consumption]])/Table2[[#This Row],[Consumption]])</f>
        <v>2.5263750613445386E-2</v>
      </c>
    </row>
    <row r="7752" spans="1:11" x14ac:dyDescent="0.25">
      <c r="A7752" s="1">
        <v>40441.729166666664</v>
      </c>
      <c r="B7752">
        <v>11.6</v>
      </c>
      <c r="D7752" s="3">
        <v>40441.729166666664</v>
      </c>
      <c r="E7752">
        <v>11.6</v>
      </c>
      <c r="I7752">
        <f t="shared" si="121"/>
        <v>11.6</v>
      </c>
      <c r="J7752">
        <f>Table2[[#This Row],[Consumption]]+Table2[[#This Row],[Predicted Consumption]]</f>
        <v>11.6</v>
      </c>
      <c r="K7752">
        <f>ABS((Table2[[#This Row],[Consumption]]-Table2[[#This Row],[Predicted Consumption]])/Table2[[#This Row],[Consumption]])</f>
        <v>1</v>
      </c>
    </row>
    <row r="7753" spans="1:11" x14ac:dyDescent="0.25">
      <c r="A7753" s="1">
        <v>40441.739583333336</v>
      </c>
      <c r="B7753">
        <v>12.6</v>
      </c>
      <c r="D7753" s="3">
        <v>40441.739583333336</v>
      </c>
      <c r="E7753">
        <v>12.6</v>
      </c>
      <c r="F7753">
        <v>11.1998467256</v>
      </c>
      <c r="G7753" s="5">
        <v>0.29039013905613098</v>
      </c>
      <c r="I7753">
        <f t="shared" si="121"/>
        <v>1.4001532743999991</v>
      </c>
      <c r="J7753">
        <f>Table2[[#This Row],[Consumption]]+Table2[[#This Row],[Predicted Consumption]]</f>
        <v>23.799846725599998</v>
      </c>
      <c r="K7753">
        <f>ABS((Table2[[#This Row],[Consumption]]-Table2[[#This Row],[Predicted Consumption]])/Table2[[#This Row],[Consumption]])</f>
        <v>0.11112327574603169</v>
      </c>
    </row>
    <row r="7754" spans="1:11" x14ac:dyDescent="0.25">
      <c r="A7754" s="1">
        <v>40441.75</v>
      </c>
      <c r="B7754">
        <v>13.3</v>
      </c>
      <c r="D7754" s="3">
        <v>40441.75</v>
      </c>
      <c r="E7754">
        <v>13.3</v>
      </c>
      <c r="F7754">
        <v>11.1998467256</v>
      </c>
      <c r="G7754" s="5">
        <v>0.28118382477338799</v>
      </c>
      <c r="I7754">
        <f t="shared" si="121"/>
        <v>2.1001532744000002</v>
      </c>
      <c r="J7754">
        <f>Table2[[#This Row],[Consumption]]+Table2[[#This Row],[Predicted Consumption]]</f>
        <v>24.499846725600001</v>
      </c>
      <c r="K7754">
        <f>ABS((Table2[[#This Row],[Consumption]]-Table2[[#This Row],[Predicted Consumption]])/Table2[[#This Row],[Consumption]])</f>
        <v>0.15790626123308271</v>
      </c>
    </row>
    <row r="7755" spans="1:11" x14ac:dyDescent="0.25">
      <c r="A7755" s="1">
        <v>40441.760416666664</v>
      </c>
      <c r="B7755">
        <v>14.2</v>
      </c>
      <c r="D7755" s="3">
        <v>40441.760416666664</v>
      </c>
      <c r="E7755">
        <v>14.2</v>
      </c>
      <c r="F7755">
        <v>14.11882054</v>
      </c>
      <c r="G7755" s="5">
        <v>0.57721383946573501</v>
      </c>
      <c r="I7755">
        <f t="shared" si="121"/>
        <v>8.1179459999999537E-2</v>
      </c>
      <c r="J7755">
        <f>Table2[[#This Row],[Consumption]]+Table2[[#This Row],[Predicted Consumption]]</f>
        <v>28.318820539999997</v>
      </c>
      <c r="K7755">
        <f>ABS((Table2[[#This Row],[Consumption]]-Table2[[#This Row],[Predicted Consumption]])/Table2[[#This Row],[Consumption]])</f>
        <v>5.7168633802816577E-3</v>
      </c>
    </row>
    <row r="7756" spans="1:11" x14ac:dyDescent="0.25">
      <c r="A7756" s="1">
        <v>40441.770833333336</v>
      </c>
      <c r="B7756">
        <v>12.4</v>
      </c>
      <c r="D7756" s="3">
        <v>40441.770833333336</v>
      </c>
      <c r="E7756">
        <v>12.4</v>
      </c>
      <c r="F7756">
        <v>12.098285432500001</v>
      </c>
      <c r="G7756" s="5">
        <v>0.425430364327818</v>
      </c>
      <c r="I7756">
        <f t="shared" si="121"/>
        <v>0.30171456749999948</v>
      </c>
      <c r="J7756">
        <f>Table2[[#This Row],[Consumption]]+Table2[[#This Row],[Predicted Consumption]]</f>
        <v>24.498285432500001</v>
      </c>
      <c r="K7756">
        <f>ABS((Table2[[#This Row],[Consumption]]-Table2[[#This Row],[Predicted Consumption]])/Table2[[#This Row],[Consumption]])</f>
        <v>2.4331819959677377E-2</v>
      </c>
    </row>
    <row r="7757" spans="1:11" x14ac:dyDescent="0.25">
      <c r="A7757" s="1">
        <v>40441.78125</v>
      </c>
      <c r="B7757">
        <v>13.3</v>
      </c>
      <c r="D7757" s="3">
        <v>40441.78125</v>
      </c>
      <c r="E7757">
        <v>13.3</v>
      </c>
      <c r="F7757">
        <v>13.286435538499999</v>
      </c>
      <c r="G7757" s="5">
        <v>0.367995594161794</v>
      </c>
      <c r="I7757">
        <f t="shared" si="121"/>
        <v>1.3564461500001457E-2</v>
      </c>
      <c r="J7757">
        <f>Table2[[#This Row],[Consumption]]+Table2[[#This Row],[Predicted Consumption]]</f>
        <v>26.586435538499998</v>
      </c>
      <c r="K7757">
        <f>ABS((Table2[[#This Row],[Consumption]]-Table2[[#This Row],[Predicted Consumption]])/Table2[[#This Row],[Consumption]])</f>
        <v>1.01988432330838E-3</v>
      </c>
    </row>
    <row r="7758" spans="1:11" x14ac:dyDescent="0.25">
      <c r="A7758" s="1">
        <v>40441.791666666664</v>
      </c>
      <c r="B7758">
        <v>14.6</v>
      </c>
      <c r="D7758" s="3">
        <v>40441.791666666664</v>
      </c>
      <c r="E7758">
        <v>14.6</v>
      </c>
      <c r="F7758">
        <v>14.048972110399999</v>
      </c>
      <c r="G7758" s="5">
        <v>0.90793526620183096</v>
      </c>
      <c r="I7758">
        <f t="shared" si="121"/>
        <v>0.55102788960000026</v>
      </c>
      <c r="J7758">
        <f>Table2[[#This Row],[Consumption]]+Table2[[#This Row],[Predicted Consumption]]</f>
        <v>28.648972110399999</v>
      </c>
      <c r="K7758">
        <f>ABS((Table2[[#This Row],[Consumption]]-Table2[[#This Row],[Predicted Consumption]])/Table2[[#This Row],[Consumption]])</f>
        <v>3.7741636273972624E-2</v>
      </c>
    </row>
    <row r="7759" spans="1:11" x14ac:dyDescent="0.25">
      <c r="A7759" s="1">
        <v>40441.802083333336</v>
      </c>
      <c r="B7759">
        <v>14.5</v>
      </c>
      <c r="D7759" s="3">
        <v>40441.802083333336</v>
      </c>
      <c r="E7759">
        <v>14.5</v>
      </c>
      <c r="F7759">
        <v>13.468517189</v>
      </c>
      <c r="G7759" s="5">
        <v>0.54701380160106605</v>
      </c>
      <c r="I7759">
        <f t="shared" si="121"/>
        <v>1.0314828110000001</v>
      </c>
      <c r="J7759">
        <f>Table2[[#This Row],[Consumption]]+Table2[[#This Row],[Predicted Consumption]]</f>
        <v>27.968517189</v>
      </c>
      <c r="K7759">
        <f>ABS((Table2[[#This Row],[Consumption]]-Table2[[#This Row],[Predicted Consumption]])/Table2[[#This Row],[Consumption]])</f>
        <v>7.1136745586206904E-2</v>
      </c>
    </row>
    <row r="7760" spans="1:11" x14ac:dyDescent="0.25">
      <c r="A7760" s="1">
        <v>40441.8125</v>
      </c>
      <c r="B7760">
        <v>13.4</v>
      </c>
      <c r="D7760" s="3">
        <v>40441.8125</v>
      </c>
      <c r="E7760">
        <v>13.4</v>
      </c>
      <c r="F7760">
        <v>13.468517189</v>
      </c>
      <c r="G7760" s="5">
        <v>0.296568807572479</v>
      </c>
      <c r="I7760">
        <f t="shared" si="121"/>
        <v>6.851718899999959E-2</v>
      </c>
      <c r="J7760">
        <f>Table2[[#This Row],[Consumption]]+Table2[[#This Row],[Predicted Consumption]]</f>
        <v>26.868517189000002</v>
      </c>
      <c r="K7760">
        <f>ABS((Table2[[#This Row],[Consumption]]-Table2[[#This Row],[Predicted Consumption]])/Table2[[#This Row],[Consumption]])</f>
        <v>5.1132230597014617E-3</v>
      </c>
    </row>
    <row r="7761" spans="1:11" x14ac:dyDescent="0.25">
      <c r="A7761" s="1">
        <v>40441.822916666664</v>
      </c>
      <c r="B7761">
        <v>13.1</v>
      </c>
      <c r="D7761" s="3">
        <v>40441.822916666664</v>
      </c>
      <c r="E7761">
        <v>13.1</v>
      </c>
      <c r="F7761">
        <v>14.680667</v>
      </c>
      <c r="G7761" s="5">
        <v>0.52182183332837495</v>
      </c>
      <c r="I7761">
        <f t="shared" si="121"/>
        <v>1.580667</v>
      </c>
      <c r="J7761">
        <f>Table2[[#This Row],[Consumption]]+Table2[[#This Row],[Predicted Consumption]]</f>
        <v>27.780667000000001</v>
      </c>
      <c r="K7761">
        <f>ABS((Table2[[#This Row],[Consumption]]-Table2[[#This Row],[Predicted Consumption]])/Table2[[#This Row],[Consumption]])</f>
        <v>0.12066160305343512</v>
      </c>
    </row>
    <row r="7762" spans="1:11" x14ac:dyDescent="0.25">
      <c r="A7762" s="1">
        <v>40441.833333333336</v>
      </c>
      <c r="B7762">
        <v>11.6</v>
      </c>
      <c r="D7762" s="3">
        <v>40441.833333333336</v>
      </c>
      <c r="E7762">
        <v>11.6</v>
      </c>
      <c r="F7762">
        <v>13.290504877</v>
      </c>
      <c r="G7762" s="5">
        <v>0.29329041124852201</v>
      </c>
      <c r="I7762">
        <f t="shared" si="121"/>
        <v>1.6905048770000004</v>
      </c>
      <c r="J7762">
        <f>Table2[[#This Row],[Consumption]]+Table2[[#This Row],[Predicted Consumption]]</f>
        <v>24.890504876999998</v>
      </c>
      <c r="K7762">
        <f>ABS((Table2[[#This Row],[Consumption]]-Table2[[#This Row],[Predicted Consumption]])/Table2[[#This Row],[Consumption]])</f>
        <v>0.14573317905172417</v>
      </c>
    </row>
    <row r="7763" spans="1:11" x14ac:dyDescent="0.25">
      <c r="A7763" s="1">
        <v>40441.84375</v>
      </c>
      <c r="B7763">
        <v>11</v>
      </c>
      <c r="D7763" s="3">
        <v>40441.84375</v>
      </c>
      <c r="E7763">
        <v>11</v>
      </c>
      <c r="F7763">
        <v>12.574548049900001</v>
      </c>
      <c r="G7763" s="5">
        <v>0.66391133092915899</v>
      </c>
      <c r="I7763">
        <f t="shared" si="121"/>
        <v>1.5745480499000006</v>
      </c>
      <c r="J7763">
        <f>Table2[[#This Row],[Consumption]]+Table2[[#This Row],[Predicted Consumption]]</f>
        <v>23.574548049900002</v>
      </c>
      <c r="K7763">
        <f>ABS((Table2[[#This Row],[Consumption]]-Table2[[#This Row],[Predicted Consumption]])/Table2[[#This Row],[Consumption]])</f>
        <v>0.14314073180909095</v>
      </c>
    </row>
    <row r="7764" spans="1:11" x14ac:dyDescent="0.25">
      <c r="A7764" s="1">
        <v>40441.854166666664</v>
      </c>
      <c r="B7764">
        <v>10.5</v>
      </c>
      <c r="D7764" s="3">
        <v>40441.854166666664</v>
      </c>
      <c r="E7764">
        <v>10.5</v>
      </c>
      <c r="F7764">
        <v>11.8999968176</v>
      </c>
      <c r="G7764" s="5">
        <v>0.48896095088369002</v>
      </c>
      <c r="I7764">
        <f t="shared" si="121"/>
        <v>1.3999968175999999</v>
      </c>
      <c r="J7764">
        <f>Table2[[#This Row],[Consumption]]+Table2[[#This Row],[Predicted Consumption]]</f>
        <v>22.399996817599998</v>
      </c>
      <c r="K7764">
        <f>ABS((Table2[[#This Row],[Consumption]]-Table2[[#This Row],[Predicted Consumption]])/Table2[[#This Row],[Consumption]])</f>
        <v>0.13333303024761906</v>
      </c>
    </row>
    <row r="7765" spans="1:11" x14ac:dyDescent="0.25">
      <c r="A7765" s="1">
        <v>40441.864583333336</v>
      </c>
      <c r="B7765">
        <v>10.8</v>
      </c>
      <c r="D7765" s="3">
        <v>40441.864583333336</v>
      </c>
      <c r="E7765">
        <v>10.8</v>
      </c>
      <c r="F7765">
        <v>10.5999998318</v>
      </c>
      <c r="G7765" s="5">
        <v>0.18366617119504799</v>
      </c>
      <c r="I7765">
        <f t="shared" si="121"/>
        <v>0.20000016820000077</v>
      </c>
      <c r="J7765">
        <f>Table2[[#This Row],[Consumption]]+Table2[[#This Row],[Predicted Consumption]]</f>
        <v>21.399999831800002</v>
      </c>
      <c r="K7765">
        <f>ABS((Table2[[#This Row],[Consumption]]-Table2[[#This Row],[Predicted Consumption]])/Table2[[#This Row],[Consumption]])</f>
        <v>1.8518534092592662E-2</v>
      </c>
    </row>
    <row r="7766" spans="1:11" x14ac:dyDescent="0.25">
      <c r="A7766" s="1">
        <v>40441.875</v>
      </c>
      <c r="B7766">
        <v>9.8000000000000007</v>
      </c>
      <c r="D7766" s="3">
        <v>40441.875</v>
      </c>
      <c r="E7766">
        <v>9.8000000000000007</v>
      </c>
      <c r="F7766">
        <v>9.7999999820199992</v>
      </c>
      <c r="G7766" s="5">
        <v>0.215070727686275</v>
      </c>
      <c r="I7766">
        <f t="shared" si="121"/>
        <v>1.7980001487671871E-8</v>
      </c>
      <c r="J7766">
        <f>Table2[[#This Row],[Consumption]]+Table2[[#This Row],[Predicted Consumption]]</f>
        <v>19.599999982020002</v>
      </c>
      <c r="K7766">
        <f>ABS((Table2[[#This Row],[Consumption]]-Table2[[#This Row],[Predicted Consumption]])/Table2[[#This Row],[Consumption]])</f>
        <v>1.8346940293542724E-9</v>
      </c>
    </row>
    <row r="7767" spans="1:11" x14ac:dyDescent="0.25">
      <c r="A7767" s="1">
        <v>40441.885416666664</v>
      </c>
      <c r="B7767">
        <v>10</v>
      </c>
      <c r="D7767" s="3">
        <v>40441.885416666664</v>
      </c>
      <c r="E7767">
        <v>10</v>
      </c>
      <c r="F7767">
        <v>10.5999998318</v>
      </c>
      <c r="G7767" s="5">
        <v>0.47951682586433603</v>
      </c>
      <c r="I7767">
        <f t="shared" si="121"/>
        <v>0.59999983179999994</v>
      </c>
      <c r="J7767">
        <f>Table2[[#This Row],[Consumption]]+Table2[[#This Row],[Predicted Consumption]]</f>
        <v>20.599999831799998</v>
      </c>
      <c r="K7767">
        <f>ABS((Table2[[#This Row],[Consumption]]-Table2[[#This Row],[Predicted Consumption]])/Table2[[#This Row],[Consumption]])</f>
        <v>5.9999983179999994E-2</v>
      </c>
    </row>
    <row r="7768" spans="1:11" x14ac:dyDescent="0.25">
      <c r="A7768" s="1">
        <v>40441.895833333336</v>
      </c>
      <c r="B7768">
        <v>9</v>
      </c>
      <c r="D7768" s="3">
        <v>40441.895833333336</v>
      </c>
      <c r="E7768">
        <v>9</v>
      </c>
      <c r="F7768">
        <v>9.4</v>
      </c>
      <c r="G7768" s="5">
        <v>0.68701887657464999</v>
      </c>
      <c r="I7768">
        <f t="shared" si="121"/>
        <v>0.40000000000000036</v>
      </c>
      <c r="J7768">
        <f>Table2[[#This Row],[Consumption]]+Table2[[#This Row],[Predicted Consumption]]</f>
        <v>18.399999999999999</v>
      </c>
      <c r="K7768">
        <f>ABS((Table2[[#This Row],[Consumption]]-Table2[[#This Row],[Predicted Consumption]])/Table2[[#This Row],[Consumption]])</f>
        <v>4.4444444444444481E-2</v>
      </c>
    </row>
    <row r="7769" spans="1:11" x14ac:dyDescent="0.25">
      <c r="A7769" s="1">
        <v>40441.90625</v>
      </c>
      <c r="B7769">
        <v>4.5999999999999996</v>
      </c>
      <c r="D7769" s="3">
        <v>40441.90625</v>
      </c>
      <c r="E7769">
        <v>4.5999999999999996</v>
      </c>
      <c r="F7769">
        <v>8.8000000000000007</v>
      </c>
      <c r="G7769" s="5">
        <v>0.53076505537927399</v>
      </c>
      <c r="I7769">
        <f t="shared" si="121"/>
        <v>4.2000000000000011</v>
      </c>
      <c r="J7769">
        <f>Table2[[#This Row],[Consumption]]+Table2[[#This Row],[Predicted Consumption]]</f>
        <v>13.4</v>
      </c>
      <c r="K7769">
        <f>ABS((Table2[[#This Row],[Consumption]]-Table2[[#This Row],[Predicted Consumption]])/Table2[[#This Row],[Consumption]])</f>
        <v>0.91304347826086985</v>
      </c>
    </row>
    <row r="7770" spans="1:11" x14ac:dyDescent="0.25">
      <c r="A7770" s="1">
        <v>40441.916666666664</v>
      </c>
      <c r="B7770">
        <v>2.4</v>
      </c>
      <c r="D7770" s="3">
        <v>40441.916666666664</v>
      </c>
      <c r="E7770">
        <v>2.4</v>
      </c>
      <c r="F7770">
        <v>6.4364999999999997</v>
      </c>
      <c r="G7770" s="5">
        <v>0.73845449733466495</v>
      </c>
      <c r="I7770">
        <f t="shared" si="121"/>
        <v>4.0365000000000002</v>
      </c>
      <c r="J7770">
        <f>Table2[[#This Row],[Consumption]]+Table2[[#This Row],[Predicted Consumption]]</f>
        <v>8.8364999999999991</v>
      </c>
      <c r="K7770">
        <f>ABS((Table2[[#This Row],[Consumption]]-Table2[[#This Row],[Predicted Consumption]])/Table2[[#This Row],[Consumption]])</f>
        <v>1.6818750000000002</v>
      </c>
    </row>
    <row r="7771" spans="1:11" x14ac:dyDescent="0.25">
      <c r="A7771" s="1">
        <v>40441.927083333336</v>
      </c>
      <c r="B7771">
        <v>2.2999999999999998</v>
      </c>
      <c r="D7771" s="3">
        <v>40441.927083333336</v>
      </c>
      <c r="E7771">
        <v>2.2999999999999998</v>
      </c>
      <c r="F7771">
        <v>1.99999972342</v>
      </c>
      <c r="G7771" s="5">
        <v>0.40990125257509202</v>
      </c>
      <c r="I7771">
        <f t="shared" si="121"/>
        <v>0.30000027657999984</v>
      </c>
      <c r="J7771">
        <f>Table2[[#This Row],[Consumption]]+Table2[[#This Row],[Predicted Consumption]]</f>
        <v>4.29999972342</v>
      </c>
      <c r="K7771">
        <f>ABS((Table2[[#This Row],[Consumption]]-Table2[[#This Row],[Predicted Consumption]])/Table2[[#This Row],[Consumption]])</f>
        <v>0.13043490286086951</v>
      </c>
    </row>
    <row r="7772" spans="1:11" x14ac:dyDescent="0.25">
      <c r="A7772" s="1">
        <v>40441.9375</v>
      </c>
      <c r="B7772">
        <v>2</v>
      </c>
      <c r="D7772" s="3">
        <v>40441.9375</v>
      </c>
      <c r="E7772">
        <v>2</v>
      </c>
      <c r="F7772">
        <v>1.99999972342</v>
      </c>
      <c r="G7772" s="5">
        <v>0.29617371386001901</v>
      </c>
      <c r="I7772">
        <f t="shared" si="121"/>
        <v>2.765800000137375E-7</v>
      </c>
      <c r="J7772">
        <f>Table2[[#This Row],[Consumption]]+Table2[[#This Row],[Predicted Consumption]]</f>
        <v>3.9999997234200002</v>
      </c>
      <c r="K7772">
        <f>ABS((Table2[[#This Row],[Consumption]]-Table2[[#This Row],[Predicted Consumption]])/Table2[[#This Row],[Consumption]])</f>
        <v>1.3829000000686875E-7</v>
      </c>
    </row>
    <row r="7773" spans="1:11" x14ac:dyDescent="0.25">
      <c r="A7773" s="1">
        <v>40441.947916666664</v>
      </c>
      <c r="B7773">
        <v>2.2000000000000002</v>
      </c>
      <c r="D7773" s="3">
        <v>40441.947916666664</v>
      </c>
      <c r="E7773">
        <v>2.2000000000000002</v>
      </c>
      <c r="F7773">
        <v>1.99999972342</v>
      </c>
      <c r="G7773" s="5">
        <v>0.315044652383976</v>
      </c>
      <c r="I7773">
        <f t="shared" si="121"/>
        <v>0.20000027658000019</v>
      </c>
      <c r="J7773">
        <f>Table2[[#This Row],[Consumption]]+Table2[[#This Row],[Predicted Consumption]]</f>
        <v>4.1999997234200004</v>
      </c>
      <c r="K7773">
        <f>ABS((Table2[[#This Row],[Consumption]]-Table2[[#This Row],[Predicted Consumption]])/Table2[[#This Row],[Consumption]])</f>
        <v>9.0909216627272804E-2</v>
      </c>
    </row>
    <row r="7774" spans="1:11" x14ac:dyDescent="0.25">
      <c r="A7774" s="1">
        <v>40441.958333333336</v>
      </c>
      <c r="B7774">
        <v>2.2999999999999998</v>
      </c>
      <c r="D7774" s="3">
        <v>40441.958333333336</v>
      </c>
      <c r="E7774">
        <v>2.2999999999999998</v>
      </c>
      <c r="F7774">
        <v>2.3196684691099998</v>
      </c>
      <c r="G7774" s="5">
        <v>0.70110894197109697</v>
      </c>
      <c r="I7774">
        <f t="shared" si="121"/>
        <v>1.9668469109999975E-2</v>
      </c>
      <c r="J7774">
        <f>Table2[[#This Row],[Consumption]]+Table2[[#This Row],[Predicted Consumption]]</f>
        <v>4.6196684691099996</v>
      </c>
      <c r="K7774">
        <f>ABS((Table2[[#This Row],[Consumption]]-Table2[[#This Row],[Predicted Consumption]])/Table2[[#This Row],[Consumption]])</f>
        <v>8.5515083086956413E-3</v>
      </c>
    </row>
    <row r="7775" spans="1:11" x14ac:dyDescent="0.25">
      <c r="A7775" s="1">
        <v>40441.96875</v>
      </c>
      <c r="B7775">
        <v>2</v>
      </c>
      <c r="D7775" s="3">
        <v>40441.96875</v>
      </c>
      <c r="E7775">
        <v>2</v>
      </c>
      <c r="F7775">
        <v>2.3196684691099998</v>
      </c>
      <c r="G7775" s="5">
        <v>0.77163379538343302</v>
      </c>
      <c r="I7775">
        <f t="shared" si="121"/>
        <v>0.3196684691099998</v>
      </c>
      <c r="J7775">
        <f>Table2[[#This Row],[Consumption]]+Table2[[#This Row],[Predicted Consumption]]</f>
        <v>4.3196684691099998</v>
      </c>
      <c r="K7775">
        <f>ABS((Table2[[#This Row],[Consumption]]-Table2[[#This Row],[Predicted Consumption]])/Table2[[#This Row],[Consumption]])</f>
        <v>0.1598342345549999</v>
      </c>
    </row>
    <row r="7776" spans="1:11" x14ac:dyDescent="0.25">
      <c r="A7776" s="1">
        <v>40441.979166666664</v>
      </c>
      <c r="B7776">
        <v>2.2000000000000002</v>
      </c>
      <c r="D7776" s="3">
        <v>40441.979166666664</v>
      </c>
      <c r="E7776">
        <v>2.2000000000000002</v>
      </c>
      <c r="F7776">
        <v>2.1999812250400002</v>
      </c>
      <c r="G7776" s="5">
        <v>0.394352827030095</v>
      </c>
      <c r="I7776">
        <f t="shared" si="121"/>
        <v>1.87749600000231E-5</v>
      </c>
      <c r="J7776">
        <f>Table2[[#This Row],[Consumption]]+Table2[[#This Row],[Predicted Consumption]]</f>
        <v>4.3999812250400003</v>
      </c>
      <c r="K7776">
        <f>ABS((Table2[[#This Row],[Consumption]]-Table2[[#This Row],[Predicted Consumption]])/Table2[[#This Row],[Consumption]])</f>
        <v>8.5340727272832258E-6</v>
      </c>
    </row>
    <row r="7777" spans="1:11" x14ac:dyDescent="0.25">
      <c r="A7777" s="1">
        <v>40441.989583333336</v>
      </c>
      <c r="B7777">
        <v>2.2999999999999998</v>
      </c>
      <c r="D7777" s="3">
        <v>40441.989583333336</v>
      </c>
      <c r="E7777">
        <v>2.2999999999999998</v>
      </c>
      <c r="F7777">
        <v>2.3137679283799999</v>
      </c>
      <c r="G7777" s="5">
        <v>0.65015443686170205</v>
      </c>
      <c r="I7777">
        <f t="shared" si="121"/>
        <v>1.3767928380000072E-2</v>
      </c>
      <c r="J7777">
        <f>Table2[[#This Row],[Consumption]]+Table2[[#This Row],[Predicted Consumption]]</f>
        <v>4.6137679283799997</v>
      </c>
      <c r="K7777">
        <f>ABS((Table2[[#This Row],[Consumption]]-Table2[[#This Row],[Predicted Consumption]])/Table2[[#This Row],[Consumption]])</f>
        <v>5.9860558173913357E-3</v>
      </c>
    </row>
    <row r="7778" spans="1:11" x14ac:dyDescent="0.25">
      <c r="A7778" s="1">
        <v>40442</v>
      </c>
      <c r="B7778">
        <v>2.4</v>
      </c>
      <c r="D7778" s="2">
        <v>40442</v>
      </c>
      <c r="E7778">
        <v>2.4</v>
      </c>
      <c r="F7778">
        <v>2.3137679283799999</v>
      </c>
      <c r="G7778" s="5">
        <v>0.46874373550165999</v>
      </c>
      <c r="I7778">
        <f t="shared" si="121"/>
        <v>8.6232071620000017E-2</v>
      </c>
      <c r="J7778">
        <f>Table2[[#This Row],[Consumption]]+Table2[[#This Row],[Predicted Consumption]]</f>
        <v>4.7137679283799994</v>
      </c>
      <c r="K7778">
        <f>ABS((Table2[[#This Row],[Consumption]]-Table2[[#This Row],[Predicted Consumption]])/Table2[[#This Row],[Consumption]])</f>
        <v>3.5930029841666676E-2</v>
      </c>
    </row>
    <row r="7779" spans="1:11" x14ac:dyDescent="0.25">
      <c r="A7779" s="1">
        <v>40442.010416666664</v>
      </c>
      <c r="B7779">
        <v>2</v>
      </c>
      <c r="D7779" s="3">
        <v>40442.010416666664</v>
      </c>
      <c r="E7779">
        <v>2</v>
      </c>
      <c r="F7779">
        <v>2.3096375498700001</v>
      </c>
      <c r="G7779" s="5">
        <v>0.65299064978583399</v>
      </c>
      <c r="I7779">
        <f t="shared" si="121"/>
        <v>0.30963754987000014</v>
      </c>
      <c r="J7779">
        <f>Table2[[#This Row],[Consumption]]+Table2[[#This Row],[Predicted Consumption]]</f>
        <v>4.3096375498700006</v>
      </c>
      <c r="K7779">
        <f>ABS((Table2[[#This Row],[Consumption]]-Table2[[#This Row],[Predicted Consumption]])/Table2[[#This Row],[Consumption]])</f>
        <v>0.15481877493500007</v>
      </c>
    </row>
    <row r="7780" spans="1:11" x14ac:dyDescent="0.25">
      <c r="A7780" s="1">
        <v>40442.020833333336</v>
      </c>
      <c r="B7780">
        <v>2.2999999999999998</v>
      </c>
      <c r="D7780" s="3">
        <v>40442.020833333336</v>
      </c>
      <c r="E7780">
        <v>2.2999999999999998</v>
      </c>
      <c r="F7780">
        <v>2.1999868575299999</v>
      </c>
      <c r="G7780" s="5">
        <v>0.42185553604480502</v>
      </c>
      <c r="I7780">
        <f t="shared" si="121"/>
        <v>0.10001314246999993</v>
      </c>
      <c r="J7780">
        <f>Table2[[#This Row],[Consumption]]+Table2[[#This Row],[Predicted Consumption]]</f>
        <v>4.4999868575299997</v>
      </c>
      <c r="K7780">
        <f>ABS((Table2[[#This Row],[Consumption]]-Table2[[#This Row],[Predicted Consumption]])/Table2[[#This Row],[Consumption]])</f>
        <v>4.348397498695649E-2</v>
      </c>
    </row>
    <row r="7781" spans="1:11" x14ac:dyDescent="0.25">
      <c r="A7781" s="1">
        <v>40442.03125</v>
      </c>
      <c r="B7781">
        <v>2.2000000000000002</v>
      </c>
      <c r="D7781" s="3">
        <v>40442.03125</v>
      </c>
      <c r="E7781">
        <v>2.2000000000000002</v>
      </c>
      <c r="F7781">
        <v>1.9999999051299999</v>
      </c>
      <c r="G7781" s="5">
        <v>0.39087033793514597</v>
      </c>
      <c r="I7781">
        <f t="shared" si="121"/>
        <v>0.20000009487000026</v>
      </c>
      <c r="J7781">
        <f>Table2[[#This Row],[Consumption]]+Table2[[#This Row],[Predicted Consumption]]</f>
        <v>4.1999999051300003</v>
      </c>
      <c r="K7781">
        <f>ABS((Table2[[#This Row],[Consumption]]-Table2[[#This Row],[Predicted Consumption]])/Table2[[#This Row],[Consumption]])</f>
        <v>9.0909134031818287E-2</v>
      </c>
    </row>
    <row r="7782" spans="1:11" x14ac:dyDescent="0.25">
      <c r="A7782" s="1">
        <v>40442.041666666664</v>
      </c>
      <c r="B7782">
        <v>2.1</v>
      </c>
      <c r="D7782" s="3">
        <v>40442.041666666664</v>
      </c>
      <c r="E7782">
        <v>2.1</v>
      </c>
      <c r="F7782">
        <v>2.30674628491</v>
      </c>
      <c r="G7782" s="5">
        <v>0.41963130996504799</v>
      </c>
      <c r="I7782">
        <f t="shared" si="121"/>
        <v>0.20674628490999991</v>
      </c>
      <c r="J7782">
        <f>Table2[[#This Row],[Consumption]]+Table2[[#This Row],[Predicted Consumption]]</f>
        <v>4.4067462849099996</v>
      </c>
      <c r="K7782">
        <f>ABS((Table2[[#This Row],[Consumption]]-Table2[[#This Row],[Predicted Consumption]])/Table2[[#This Row],[Consumption]])</f>
        <v>9.8450611861904722E-2</v>
      </c>
    </row>
    <row r="7783" spans="1:11" x14ac:dyDescent="0.25">
      <c r="A7783" s="1">
        <v>40442.052083333336</v>
      </c>
      <c r="B7783">
        <v>2.1</v>
      </c>
      <c r="D7783" s="3">
        <v>40442.052083333336</v>
      </c>
      <c r="E7783">
        <v>2.1</v>
      </c>
      <c r="F7783">
        <v>1.9999999051299999</v>
      </c>
      <c r="G7783" s="5">
        <v>0.30830655694141901</v>
      </c>
      <c r="I7783">
        <f t="shared" si="121"/>
        <v>0.10000009487000017</v>
      </c>
      <c r="J7783">
        <f>Table2[[#This Row],[Consumption]]+Table2[[#This Row],[Predicted Consumption]]</f>
        <v>4.0999999051299998</v>
      </c>
      <c r="K7783">
        <f>ABS((Table2[[#This Row],[Consumption]]-Table2[[#This Row],[Predicted Consumption]])/Table2[[#This Row],[Consumption]])</f>
        <v>4.7619092795238176E-2</v>
      </c>
    </row>
    <row r="7784" spans="1:11" x14ac:dyDescent="0.25">
      <c r="A7784" s="1">
        <v>40442.0625</v>
      </c>
      <c r="B7784">
        <v>2.2999999999999998</v>
      </c>
      <c r="D7784" s="3">
        <v>40442.0625</v>
      </c>
      <c r="E7784">
        <v>2.2999999999999998</v>
      </c>
      <c r="F7784">
        <v>1.9999999051299999</v>
      </c>
      <c r="G7784" s="5">
        <v>0.28551913105326798</v>
      </c>
      <c r="I7784">
        <f t="shared" si="121"/>
        <v>0.3000000948699999</v>
      </c>
      <c r="J7784">
        <f>Table2[[#This Row],[Consumption]]+Table2[[#This Row],[Predicted Consumption]]</f>
        <v>4.29999990513</v>
      </c>
      <c r="K7784">
        <f>ABS((Table2[[#This Row],[Consumption]]-Table2[[#This Row],[Predicted Consumption]])/Table2[[#This Row],[Consumption]])</f>
        <v>0.13043482385652169</v>
      </c>
    </row>
    <row r="7785" spans="1:11" x14ac:dyDescent="0.25">
      <c r="A7785" s="1">
        <v>40442.072916666664</v>
      </c>
      <c r="B7785">
        <v>2</v>
      </c>
      <c r="D7785" s="3">
        <v>40442.072916666664</v>
      </c>
      <c r="E7785">
        <v>2</v>
      </c>
      <c r="F7785">
        <v>1.9999999051299999</v>
      </c>
      <c r="G7785" s="5">
        <v>0.28071942315215898</v>
      </c>
      <c r="I7785">
        <f t="shared" si="121"/>
        <v>9.4870000078017824E-8</v>
      </c>
      <c r="J7785">
        <f>Table2[[#This Row],[Consumption]]+Table2[[#This Row],[Predicted Consumption]]</f>
        <v>3.9999999051300001</v>
      </c>
      <c r="K7785">
        <f>ABS((Table2[[#This Row],[Consumption]]-Table2[[#This Row],[Predicted Consumption]])/Table2[[#This Row],[Consumption]])</f>
        <v>4.7435000039008912E-8</v>
      </c>
    </row>
    <row r="7786" spans="1:11" x14ac:dyDescent="0.25">
      <c r="A7786" s="1">
        <v>40442.083333333336</v>
      </c>
      <c r="B7786">
        <v>2.2000000000000002</v>
      </c>
      <c r="D7786" s="3">
        <v>40442.083333333336</v>
      </c>
      <c r="E7786">
        <v>2.2000000000000002</v>
      </c>
      <c r="F7786">
        <v>2.1999908002700002</v>
      </c>
      <c r="G7786" s="5">
        <v>0.54592648754897399</v>
      </c>
      <c r="I7786">
        <f t="shared" si="121"/>
        <v>9.1997300000201676E-6</v>
      </c>
      <c r="J7786">
        <f>Table2[[#This Row],[Consumption]]+Table2[[#This Row],[Predicted Consumption]]</f>
        <v>4.3999908002700003</v>
      </c>
      <c r="K7786">
        <f>ABS((Table2[[#This Row],[Consumption]]-Table2[[#This Row],[Predicted Consumption]])/Table2[[#This Row],[Consumption]])</f>
        <v>4.181695454554621E-6</v>
      </c>
    </row>
    <row r="7787" spans="1:11" x14ac:dyDescent="0.25">
      <c r="A7787" s="1">
        <v>40442.09375</v>
      </c>
      <c r="B7787">
        <v>2.2999999999999998</v>
      </c>
      <c r="D7787" s="3">
        <v>40442.09375</v>
      </c>
      <c r="E7787">
        <v>2.2999999999999998</v>
      </c>
      <c r="F7787">
        <v>2.3047223994300001</v>
      </c>
      <c r="G7787" s="5">
        <v>0.36908592037538202</v>
      </c>
      <c r="I7787">
        <f t="shared" si="121"/>
        <v>4.7223994300003014E-3</v>
      </c>
      <c r="J7787">
        <f>Table2[[#This Row],[Consumption]]+Table2[[#This Row],[Predicted Consumption]]</f>
        <v>4.6047223994299999</v>
      </c>
      <c r="K7787">
        <f>ABS((Table2[[#This Row],[Consumption]]-Table2[[#This Row],[Predicted Consumption]])/Table2[[#This Row],[Consumption]])</f>
        <v>2.0532171434783919E-3</v>
      </c>
    </row>
    <row r="7788" spans="1:11" x14ac:dyDescent="0.25">
      <c r="A7788" s="1">
        <v>40442.104166666664</v>
      </c>
      <c r="B7788">
        <v>2.5</v>
      </c>
      <c r="D7788" s="3">
        <v>40442.104166666664</v>
      </c>
      <c r="E7788">
        <v>2.5</v>
      </c>
      <c r="F7788">
        <v>1.9999999335900001</v>
      </c>
      <c r="G7788" s="5">
        <v>0.43503897732181401</v>
      </c>
      <c r="I7788">
        <f t="shared" si="121"/>
        <v>0.50000006640999994</v>
      </c>
      <c r="J7788">
        <f>Table2[[#This Row],[Consumption]]+Table2[[#This Row],[Predicted Consumption]]</f>
        <v>4.4999999335899998</v>
      </c>
      <c r="K7788">
        <f>ABS((Table2[[#This Row],[Consumption]]-Table2[[#This Row],[Predicted Consumption]])/Table2[[#This Row],[Consumption]])</f>
        <v>0.20000002656399998</v>
      </c>
    </row>
    <row r="7789" spans="1:11" x14ac:dyDescent="0.25">
      <c r="A7789" s="1">
        <v>40442.114583333336</v>
      </c>
      <c r="B7789">
        <v>6</v>
      </c>
      <c r="D7789" s="3">
        <v>40442.114583333336</v>
      </c>
      <c r="E7789">
        <v>6</v>
      </c>
      <c r="F7789">
        <v>2.3033056796000002</v>
      </c>
      <c r="G7789" s="5">
        <v>0.33677029413923698</v>
      </c>
      <c r="I7789">
        <f t="shared" si="121"/>
        <v>3.6966943203999998</v>
      </c>
      <c r="J7789">
        <f>Table2[[#This Row],[Consumption]]+Table2[[#This Row],[Predicted Consumption]]</f>
        <v>8.3033056796000011</v>
      </c>
      <c r="K7789">
        <f>ABS((Table2[[#This Row],[Consumption]]-Table2[[#This Row],[Predicted Consumption]])/Table2[[#This Row],[Consumption]])</f>
        <v>0.61611572006666659</v>
      </c>
    </row>
    <row r="7790" spans="1:11" x14ac:dyDescent="0.25">
      <c r="A7790" s="1">
        <v>40442.125</v>
      </c>
      <c r="B7790">
        <v>6.6</v>
      </c>
      <c r="D7790" s="3">
        <v>40442.125</v>
      </c>
      <c r="E7790">
        <v>6.6</v>
      </c>
      <c r="F7790">
        <v>9.8999999992699994</v>
      </c>
      <c r="G7790" s="5">
        <v>0.33854842662233697</v>
      </c>
      <c r="I7790">
        <f t="shared" si="121"/>
        <v>3.2999999992699998</v>
      </c>
      <c r="J7790">
        <f>Table2[[#This Row],[Consumption]]+Table2[[#This Row],[Predicted Consumption]]</f>
        <v>16.499999999269999</v>
      </c>
      <c r="K7790">
        <f>ABS((Table2[[#This Row],[Consumption]]-Table2[[#This Row],[Predicted Consumption]])/Table2[[#This Row],[Consumption]])</f>
        <v>0.49999999988939392</v>
      </c>
    </row>
    <row r="7791" spans="1:11" x14ac:dyDescent="0.25">
      <c r="A7791" s="1">
        <v>40442.135416666664</v>
      </c>
      <c r="B7791">
        <v>6.8</v>
      </c>
      <c r="D7791" s="3">
        <v>40442.135416666664</v>
      </c>
      <c r="E7791">
        <v>6.8</v>
      </c>
      <c r="F7791">
        <v>6.0529206862900002</v>
      </c>
      <c r="G7791" s="5">
        <v>0.582959125664125</v>
      </c>
      <c r="I7791">
        <f t="shared" si="121"/>
        <v>0.74707931370999958</v>
      </c>
      <c r="J7791">
        <f>Table2[[#This Row],[Consumption]]+Table2[[#This Row],[Predicted Consumption]]</f>
        <v>12.85292068629</v>
      </c>
      <c r="K7791">
        <f>ABS((Table2[[#This Row],[Consumption]]-Table2[[#This Row],[Predicted Consumption]])/Table2[[#This Row],[Consumption]])</f>
        <v>0.10986460495735288</v>
      </c>
    </row>
    <row r="7792" spans="1:11" x14ac:dyDescent="0.25">
      <c r="A7792" s="1">
        <v>40442.145833333336</v>
      </c>
      <c r="B7792">
        <v>6.3</v>
      </c>
      <c r="D7792" s="3">
        <v>40442.145833333336</v>
      </c>
      <c r="E7792">
        <v>6.3</v>
      </c>
      <c r="F7792">
        <v>8.8000000000000007</v>
      </c>
      <c r="G7792" s="5">
        <v>0.36826901904555098</v>
      </c>
      <c r="I7792">
        <f t="shared" si="121"/>
        <v>2.5000000000000009</v>
      </c>
      <c r="J7792">
        <f>Table2[[#This Row],[Consumption]]+Table2[[#This Row],[Predicted Consumption]]</f>
        <v>15.100000000000001</v>
      </c>
      <c r="K7792">
        <f>ABS((Table2[[#This Row],[Consumption]]-Table2[[#This Row],[Predicted Consumption]])/Table2[[#This Row],[Consumption]])</f>
        <v>0.39682539682539697</v>
      </c>
    </row>
    <row r="7793" spans="1:11" x14ac:dyDescent="0.25">
      <c r="A7793" s="1">
        <v>40442.15625</v>
      </c>
      <c r="B7793">
        <v>6.7</v>
      </c>
      <c r="D7793" s="3">
        <v>40442.15625</v>
      </c>
      <c r="E7793">
        <v>6.7</v>
      </c>
      <c r="F7793">
        <v>6.4079199999999998</v>
      </c>
      <c r="G7793" s="5">
        <v>0.56890198322048402</v>
      </c>
      <c r="I7793">
        <f t="shared" si="121"/>
        <v>0.29208000000000034</v>
      </c>
      <c r="J7793">
        <f>Table2[[#This Row],[Consumption]]+Table2[[#This Row],[Predicted Consumption]]</f>
        <v>13.10792</v>
      </c>
      <c r="K7793">
        <f>ABS((Table2[[#This Row],[Consumption]]-Table2[[#This Row],[Predicted Consumption]])/Table2[[#This Row],[Consumption]])</f>
        <v>4.359402985074632E-2</v>
      </c>
    </row>
    <row r="7794" spans="1:11" x14ac:dyDescent="0.25">
      <c r="A7794" s="1">
        <v>40442.166666666664</v>
      </c>
      <c r="B7794">
        <v>6.1</v>
      </c>
      <c r="D7794" s="3">
        <v>40442.166666666664</v>
      </c>
      <c r="E7794">
        <v>6.1</v>
      </c>
      <c r="F7794">
        <v>6.2830112529999997</v>
      </c>
      <c r="G7794" s="5">
        <v>0.485941051734263</v>
      </c>
      <c r="I7794">
        <f t="shared" si="121"/>
        <v>0.1830112530000001</v>
      </c>
      <c r="J7794">
        <f>Table2[[#This Row],[Consumption]]+Table2[[#This Row],[Predicted Consumption]]</f>
        <v>12.383011252999999</v>
      </c>
      <c r="K7794">
        <f>ABS((Table2[[#This Row],[Consumption]]-Table2[[#This Row],[Predicted Consumption]])/Table2[[#This Row],[Consumption]])</f>
        <v>3.0001844754098377E-2</v>
      </c>
    </row>
    <row r="7795" spans="1:11" x14ac:dyDescent="0.25">
      <c r="A7795" s="1">
        <v>40442.177083333336</v>
      </c>
      <c r="B7795">
        <v>3.7</v>
      </c>
      <c r="D7795" s="3">
        <v>40442.177083333336</v>
      </c>
      <c r="E7795">
        <v>3.7</v>
      </c>
      <c r="F7795">
        <v>6.4079199999999998</v>
      </c>
      <c r="G7795" s="5">
        <v>0.40465259338465198</v>
      </c>
      <c r="I7795">
        <f t="shared" si="121"/>
        <v>2.7079199999999997</v>
      </c>
      <c r="J7795">
        <f>Table2[[#This Row],[Consumption]]+Table2[[#This Row],[Predicted Consumption]]</f>
        <v>10.10792</v>
      </c>
      <c r="K7795">
        <f>ABS((Table2[[#This Row],[Consumption]]-Table2[[#This Row],[Predicted Consumption]])/Table2[[#This Row],[Consumption]])</f>
        <v>0.73187027027027018</v>
      </c>
    </row>
    <row r="7796" spans="1:11" x14ac:dyDescent="0.25">
      <c r="A7796" s="1">
        <v>40442.1875</v>
      </c>
      <c r="B7796">
        <v>2</v>
      </c>
      <c r="D7796" s="3">
        <v>40442.1875</v>
      </c>
      <c r="E7796">
        <v>2</v>
      </c>
      <c r="F7796">
        <v>6.0670444803999999</v>
      </c>
      <c r="G7796" s="5">
        <v>0.42322583981532702</v>
      </c>
      <c r="I7796">
        <f t="shared" si="121"/>
        <v>4.0670444803999999</v>
      </c>
      <c r="J7796">
        <f>Table2[[#This Row],[Consumption]]+Table2[[#This Row],[Predicted Consumption]]</f>
        <v>8.0670444803999999</v>
      </c>
      <c r="K7796">
        <f>ABS((Table2[[#This Row],[Consumption]]-Table2[[#This Row],[Predicted Consumption]])/Table2[[#This Row],[Consumption]])</f>
        <v>2.0335222401999999</v>
      </c>
    </row>
    <row r="7797" spans="1:11" x14ac:dyDescent="0.25">
      <c r="A7797" s="1">
        <v>40442.197916666664</v>
      </c>
      <c r="B7797">
        <v>2.1</v>
      </c>
      <c r="D7797" s="3">
        <v>40442.197916666664</v>
      </c>
      <c r="E7797">
        <v>2.1</v>
      </c>
      <c r="F7797">
        <v>2.3033056796000002</v>
      </c>
      <c r="G7797" s="5">
        <v>0.402915208974435</v>
      </c>
      <c r="I7797">
        <f t="shared" si="121"/>
        <v>0.20330567960000012</v>
      </c>
      <c r="J7797">
        <f>Table2[[#This Row],[Consumption]]+Table2[[#This Row],[Predicted Consumption]]</f>
        <v>4.4033056796000007</v>
      </c>
      <c r="K7797">
        <f>ABS((Table2[[#This Row],[Consumption]]-Table2[[#This Row],[Predicted Consumption]])/Table2[[#This Row],[Consumption]])</f>
        <v>9.6812228380952436E-2</v>
      </c>
    </row>
    <row r="7798" spans="1:11" x14ac:dyDescent="0.25">
      <c r="A7798" s="1">
        <v>40442.208333333336</v>
      </c>
      <c r="B7798">
        <v>1.9</v>
      </c>
      <c r="D7798" s="3">
        <v>40442.208333333336</v>
      </c>
      <c r="E7798">
        <v>1.9</v>
      </c>
      <c r="F7798">
        <v>2.3033056796000002</v>
      </c>
      <c r="G7798" s="5">
        <v>0.319387855541165</v>
      </c>
      <c r="I7798">
        <f t="shared" si="121"/>
        <v>0.4033056796000003</v>
      </c>
      <c r="J7798">
        <f>Table2[[#This Row],[Consumption]]+Table2[[#This Row],[Predicted Consumption]]</f>
        <v>4.2033056795999997</v>
      </c>
      <c r="K7798">
        <f>ABS((Table2[[#This Row],[Consumption]]-Table2[[#This Row],[Predicted Consumption]])/Table2[[#This Row],[Consumption]])</f>
        <v>0.21226614715789491</v>
      </c>
    </row>
    <row r="7799" spans="1:11" x14ac:dyDescent="0.25">
      <c r="A7799" s="1">
        <v>40442.21875</v>
      </c>
      <c r="B7799">
        <v>2.5</v>
      </c>
      <c r="D7799" s="3">
        <v>40442.21875</v>
      </c>
      <c r="E7799">
        <v>2.5</v>
      </c>
      <c r="F7799">
        <v>2.1999935601899998</v>
      </c>
      <c r="G7799" s="5">
        <v>0.49077104443214398</v>
      </c>
      <c r="I7799">
        <f t="shared" si="121"/>
        <v>0.30000643981000019</v>
      </c>
      <c r="J7799">
        <f>Table2[[#This Row],[Consumption]]+Table2[[#This Row],[Predicted Consumption]]</f>
        <v>4.6999935601900003</v>
      </c>
      <c r="K7799">
        <f>ABS((Table2[[#This Row],[Consumption]]-Table2[[#This Row],[Predicted Consumption]])/Table2[[#This Row],[Consumption]])</f>
        <v>0.12000257592400007</v>
      </c>
    </row>
    <row r="7800" spans="1:11" x14ac:dyDescent="0.25">
      <c r="A7800" s="1">
        <v>40442.229166666664</v>
      </c>
      <c r="B7800">
        <v>4.5</v>
      </c>
      <c r="D7800" s="3">
        <v>40442.229166666664</v>
      </c>
      <c r="E7800">
        <v>4.5</v>
      </c>
      <c r="I7800">
        <f t="shared" si="121"/>
        <v>4.5</v>
      </c>
      <c r="J7800">
        <f>Table2[[#This Row],[Consumption]]+Table2[[#This Row],[Predicted Consumption]]</f>
        <v>4.5</v>
      </c>
      <c r="K7800">
        <f>ABS((Table2[[#This Row],[Consumption]]-Table2[[#This Row],[Predicted Consumption]])/Table2[[#This Row],[Consumption]])</f>
        <v>1</v>
      </c>
    </row>
    <row r="7801" spans="1:11" x14ac:dyDescent="0.25">
      <c r="A7801" s="1">
        <v>40442.239583333336</v>
      </c>
      <c r="B7801">
        <v>4.9000000000000004</v>
      </c>
      <c r="D7801" s="3">
        <v>40442.239583333336</v>
      </c>
      <c r="E7801">
        <v>4.9000000000000004</v>
      </c>
      <c r="F7801">
        <v>2.4</v>
      </c>
      <c r="G7801" s="5">
        <v>0.94326192364235395</v>
      </c>
      <c r="I7801">
        <f t="shared" si="121"/>
        <v>2.5000000000000004</v>
      </c>
      <c r="J7801">
        <f>Table2[[#This Row],[Consumption]]+Table2[[#This Row],[Predicted Consumption]]</f>
        <v>7.3000000000000007</v>
      </c>
      <c r="K7801">
        <f>ABS((Table2[[#This Row],[Consumption]]-Table2[[#This Row],[Predicted Consumption]])/Table2[[#This Row],[Consumption]])</f>
        <v>0.51020408163265307</v>
      </c>
    </row>
    <row r="7802" spans="1:11" x14ac:dyDescent="0.25">
      <c r="A7802" s="1">
        <v>40442.25</v>
      </c>
      <c r="B7802">
        <v>8.6999999999999993</v>
      </c>
      <c r="D7802" s="3">
        <v>40442.25</v>
      </c>
      <c r="E7802">
        <v>8.6999999999999993</v>
      </c>
      <c r="F7802">
        <v>2.4</v>
      </c>
      <c r="G7802" s="5">
        <v>0.80008870918117503</v>
      </c>
      <c r="I7802">
        <f t="shared" si="121"/>
        <v>6.2999999999999989</v>
      </c>
      <c r="J7802">
        <f>Table2[[#This Row],[Consumption]]+Table2[[#This Row],[Predicted Consumption]]</f>
        <v>11.1</v>
      </c>
      <c r="K7802">
        <f>ABS((Table2[[#This Row],[Consumption]]-Table2[[#This Row],[Predicted Consumption]])/Table2[[#This Row],[Consumption]])</f>
        <v>0.72413793103448265</v>
      </c>
    </row>
    <row r="7803" spans="1:11" x14ac:dyDescent="0.25">
      <c r="A7803" s="1">
        <v>40442.260416666664</v>
      </c>
      <c r="B7803">
        <v>10.3</v>
      </c>
      <c r="D7803" s="3">
        <v>40442.260416666664</v>
      </c>
      <c r="E7803">
        <v>10.3</v>
      </c>
      <c r="F7803">
        <v>10.5999998318</v>
      </c>
      <c r="G7803" s="5">
        <v>0.26021175581516598</v>
      </c>
      <c r="I7803">
        <f t="shared" si="121"/>
        <v>0.29999983179999923</v>
      </c>
      <c r="J7803">
        <f>Table2[[#This Row],[Consumption]]+Table2[[#This Row],[Predicted Consumption]]</f>
        <v>20.899999831800002</v>
      </c>
      <c r="K7803">
        <f>ABS((Table2[[#This Row],[Consumption]]-Table2[[#This Row],[Predicted Consumption]])/Table2[[#This Row],[Consumption]])</f>
        <v>2.9126197262135844E-2</v>
      </c>
    </row>
    <row r="7804" spans="1:11" x14ac:dyDescent="0.25">
      <c r="A7804" s="1">
        <v>40442.270833333336</v>
      </c>
      <c r="B7804">
        <v>11.9</v>
      </c>
      <c r="D7804" s="3">
        <v>40442.270833333336</v>
      </c>
      <c r="E7804">
        <v>11.9</v>
      </c>
      <c r="F7804">
        <v>9.7999999874100006</v>
      </c>
      <c r="G7804" s="5">
        <v>0.184689257206886</v>
      </c>
      <c r="I7804">
        <f t="shared" si="121"/>
        <v>2.1000000125899998</v>
      </c>
      <c r="J7804">
        <f>Table2[[#This Row],[Consumption]]+Table2[[#This Row],[Predicted Consumption]]</f>
        <v>21.699999987410003</v>
      </c>
      <c r="K7804">
        <f>ABS((Table2[[#This Row],[Consumption]]-Table2[[#This Row],[Predicted Consumption]])/Table2[[#This Row],[Consumption]])</f>
        <v>0.1764705892932773</v>
      </c>
    </row>
    <row r="7805" spans="1:11" x14ac:dyDescent="0.25">
      <c r="A7805" s="1">
        <v>40442.28125</v>
      </c>
      <c r="B7805">
        <v>11.4</v>
      </c>
      <c r="D7805" s="3">
        <v>40442.28125</v>
      </c>
      <c r="E7805">
        <v>11.4</v>
      </c>
      <c r="F7805">
        <v>11.5996870702</v>
      </c>
      <c r="G7805" s="5">
        <v>0.60046789370543696</v>
      </c>
      <c r="I7805">
        <f t="shared" si="121"/>
        <v>0.19968707019999954</v>
      </c>
      <c r="J7805">
        <f>Table2[[#This Row],[Consumption]]+Table2[[#This Row],[Predicted Consumption]]</f>
        <v>22.9996870702</v>
      </c>
      <c r="K7805">
        <f>ABS((Table2[[#This Row],[Consumption]]-Table2[[#This Row],[Predicted Consumption]])/Table2[[#This Row],[Consumption]])</f>
        <v>1.7516409666666625E-2</v>
      </c>
    </row>
    <row r="7806" spans="1:11" x14ac:dyDescent="0.25">
      <c r="A7806" s="1">
        <v>40442.291666666664</v>
      </c>
      <c r="B7806">
        <v>12.2</v>
      </c>
      <c r="D7806" s="3">
        <v>40442.291666666664</v>
      </c>
      <c r="E7806">
        <v>12.2</v>
      </c>
      <c r="F7806">
        <v>11.299963006</v>
      </c>
      <c r="G7806" s="5">
        <v>0.50021446944331505</v>
      </c>
      <c r="I7806">
        <f t="shared" si="121"/>
        <v>0.90003699399999881</v>
      </c>
      <c r="J7806">
        <f>Table2[[#This Row],[Consumption]]+Table2[[#This Row],[Predicted Consumption]]</f>
        <v>23.499963006000002</v>
      </c>
      <c r="K7806">
        <f>ABS((Table2[[#This Row],[Consumption]]-Table2[[#This Row],[Predicted Consumption]])/Table2[[#This Row],[Consumption]])</f>
        <v>7.3773524098360563E-2</v>
      </c>
    </row>
    <row r="7807" spans="1:11" x14ac:dyDescent="0.25">
      <c r="A7807" s="1">
        <v>40442.302083333336</v>
      </c>
      <c r="B7807">
        <v>11.8</v>
      </c>
      <c r="D7807" s="3">
        <v>40442.302083333336</v>
      </c>
      <c r="E7807">
        <v>11.8</v>
      </c>
      <c r="F7807">
        <v>11.3993616592</v>
      </c>
      <c r="G7807" s="5">
        <v>0.33145637633213598</v>
      </c>
      <c r="I7807">
        <f t="shared" si="121"/>
        <v>0.40063834080000049</v>
      </c>
      <c r="J7807">
        <f>Table2[[#This Row],[Consumption]]+Table2[[#This Row],[Predicted Consumption]]</f>
        <v>23.199361659200001</v>
      </c>
      <c r="K7807">
        <f>ABS((Table2[[#This Row],[Consumption]]-Table2[[#This Row],[Predicted Consumption]])/Table2[[#This Row],[Consumption]])</f>
        <v>3.3952401762711901E-2</v>
      </c>
    </row>
    <row r="7808" spans="1:11" x14ac:dyDescent="0.25">
      <c r="A7808" s="1">
        <v>40442.3125</v>
      </c>
      <c r="B7808">
        <v>10.3</v>
      </c>
      <c r="D7808" s="3">
        <v>40442.3125</v>
      </c>
      <c r="E7808">
        <v>10.3</v>
      </c>
      <c r="F7808">
        <v>11.3993616592</v>
      </c>
      <c r="G7808" s="5">
        <v>0.38667386464498599</v>
      </c>
      <c r="I7808">
        <f t="shared" si="121"/>
        <v>1.0993616591999995</v>
      </c>
      <c r="J7808">
        <f>Table2[[#This Row],[Consumption]]+Table2[[#This Row],[Predicted Consumption]]</f>
        <v>21.699361659200001</v>
      </c>
      <c r="K7808">
        <f>ABS((Table2[[#This Row],[Consumption]]-Table2[[#This Row],[Predicted Consumption]])/Table2[[#This Row],[Consumption]])</f>
        <v>0.10673414166990286</v>
      </c>
    </row>
    <row r="7809" spans="1:11" x14ac:dyDescent="0.25">
      <c r="A7809" s="1">
        <v>40442.322916666664</v>
      </c>
      <c r="B7809">
        <v>9.8000000000000007</v>
      </c>
      <c r="D7809" s="3">
        <v>40442.322916666664</v>
      </c>
      <c r="E7809">
        <v>9.8000000000000007</v>
      </c>
      <c r="F7809">
        <v>11.899997772300001</v>
      </c>
      <c r="G7809" s="5">
        <v>0.69715836717925905</v>
      </c>
      <c r="I7809">
        <f t="shared" si="121"/>
        <v>2.0999977723000001</v>
      </c>
      <c r="J7809">
        <f>Table2[[#This Row],[Consumption]]+Table2[[#This Row],[Predicted Consumption]]</f>
        <v>21.699997772300001</v>
      </c>
      <c r="K7809">
        <f>ABS((Table2[[#This Row],[Consumption]]-Table2[[#This Row],[Predicted Consumption]])/Table2[[#This Row],[Consumption]])</f>
        <v>0.21428548696938773</v>
      </c>
    </row>
    <row r="7810" spans="1:11" x14ac:dyDescent="0.25">
      <c r="A7810" s="1">
        <v>40442.333333333336</v>
      </c>
      <c r="B7810">
        <v>9.3000000000000007</v>
      </c>
      <c r="D7810" s="3">
        <v>40442.333333333336</v>
      </c>
      <c r="E7810">
        <v>9.3000000000000007</v>
      </c>
      <c r="F7810">
        <v>9.9999999998300009</v>
      </c>
      <c r="G7810" s="5">
        <v>0.422087998037394</v>
      </c>
      <c r="I7810">
        <f t="shared" si="121"/>
        <v>0.69999999983000016</v>
      </c>
      <c r="J7810">
        <f>Table2[[#This Row],[Consumption]]+Table2[[#This Row],[Predicted Consumption]]</f>
        <v>19.29999999983</v>
      </c>
      <c r="K7810">
        <f>ABS((Table2[[#This Row],[Consumption]]-Table2[[#This Row],[Predicted Consumption]])/Table2[[#This Row],[Consumption]])</f>
        <v>7.5268817186021519E-2</v>
      </c>
    </row>
    <row r="7811" spans="1:11" x14ac:dyDescent="0.25">
      <c r="A7811" s="1">
        <v>40442.34375</v>
      </c>
      <c r="B7811">
        <v>9.3000000000000007</v>
      </c>
      <c r="D7811" s="3">
        <v>40442.34375</v>
      </c>
      <c r="E7811">
        <v>9.3000000000000007</v>
      </c>
      <c r="F7811">
        <v>4.5197345699999998</v>
      </c>
      <c r="G7811" s="5">
        <v>0.42087270174481001</v>
      </c>
      <c r="I7811">
        <f t="shared" si="121"/>
        <v>4.7802654300000009</v>
      </c>
      <c r="J7811">
        <f>Table2[[#This Row],[Consumption]]+Table2[[#This Row],[Predicted Consumption]]</f>
        <v>13.819734570000001</v>
      </c>
      <c r="K7811">
        <f>ABS((Table2[[#This Row],[Consumption]]-Table2[[#This Row],[Predicted Consumption]])/Table2[[#This Row],[Consumption]])</f>
        <v>0.51400703548387106</v>
      </c>
    </row>
    <row r="7812" spans="1:11" x14ac:dyDescent="0.25">
      <c r="A7812" s="1">
        <v>40442.354166666664</v>
      </c>
      <c r="B7812">
        <v>10.4</v>
      </c>
      <c r="D7812" s="3">
        <v>40442.354166666664</v>
      </c>
      <c r="E7812">
        <v>10.4</v>
      </c>
      <c r="F7812">
        <v>8.8000000000000007</v>
      </c>
      <c r="G7812" s="5">
        <v>0.23873028628183901</v>
      </c>
      <c r="I7812">
        <f t="shared" ref="I7812:I7875" si="122">ABS(F7812-E7812)</f>
        <v>1.5999999999999996</v>
      </c>
      <c r="J7812">
        <f>Table2[[#This Row],[Consumption]]+Table2[[#This Row],[Predicted Consumption]]</f>
        <v>19.200000000000003</v>
      </c>
      <c r="K7812">
        <f>ABS((Table2[[#This Row],[Consumption]]-Table2[[#This Row],[Predicted Consumption]])/Table2[[#This Row],[Consumption]])</f>
        <v>0.1538461538461538</v>
      </c>
    </row>
    <row r="7813" spans="1:11" x14ac:dyDescent="0.25">
      <c r="A7813" s="1">
        <v>40442.364583333336</v>
      </c>
      <c r="B7813">
        <v>11</v>
      </c>
      <c r="D7813" s="3">
        <v>40442.364583333336</v>
      </c>
      <c r="E7813">
        <v>11</v>
      </c>
      <c r="F7813">
        <v>9.7999999911900009</v>
      </c>
      <c r="G7813" s="5">
        <v>0.34609552792658699</v>
      </c>
      <c r="I7813">
        <f t="shared" si="122"/>
        <v>1.2000000088099991</v>
      </c>
      <c r="J7813">
        <f>Table2[[#This Row],[Consumption]]+Table2[[#This Row],[Predicted Consumption]]</f>
        <v>20.799999991189999</v>
      </c>
      <c r="K7813">
        <f>ABS((Table2[[#This Row],[Consumption]]-Table2[[#This Row],[Predicted Consumption]])/Table2[[#This Row],[Consumption]])</f>
        <v>0.10909090989181811</v>
      </c>
    </row>
    <row r="7814" spans="1:11" x14ac:dyDescent="0.25">
      <c r="A7814" s="1">
        <v>40442.375</v>
      </c>
      <c r="B7814">
        <v>10.6</v>
      </c>
      <c r="D7814" s="3">
        <v>40442.375</v>
      </c>
      <c r="E7814">
        <v>10.6</v>
      </c>
      <c r="F7814">
        <v>10.499999090499999</v>
      </c>
      <c r="G7814" s="5">
        <v>0.34998843982459499</v>
      </c>
      <c r="I7814">
        <f t="shared" si="122"/>
        <v>0.10000090950000029</v>
      </c>
      <c r="J7814">
        <f>Table2[[#This Row],[Consumption]]+Table2[[#This Row],[Predicted Consumption]]</f>
        <v>21.099999090499999</v>
      </c>
      <c r="K7814">
        <f>ABS((Table2[[#This Row],[Consumption]]-Table2[[#This Row],[Predicted Consumption]])/Table2[[#This Row],[Consumption]])</f>
        <v>9.4340480660377642E-3</v>
      </c>
    </row>
    <row r="7815" spans="1:11" x14ac:dyDescent="0.25">
      <c r="A7815" s="1">
        <v>40442.385416666664</v>
      </c>
      <c r="B7815">
        <v>12.6</v>
      </c>
      <c r="D7815" s="3">
        <v>40442.385416666664</v>
      </c>
      <c r="E7815">
        <v>12.6</v>
      </c>
      <c r="F7815">
        <v>10.999998515</v>
      </c>
      <c r="G7815" s="5">
        <v>0.25715334666019202</v>
      </c>
      <c r="I7815">
        <f t="shared" si="122"/>
        <v>1.6000014849999999</v>
      </c>
      <c r="J7815">
        <f>Table2[[#This Row],[Consumption]]+Table2[[#This Row],[Predicted Consumption]]</f>
        <v>23.599998514999999</v>
      </c>
      <c r="K7815">
        <f>ABS((Table2[[#This Row],[Consumption]]-Table2[[#This Row],[Predicted Consumption]])/Table2[[#This Row],[Consumption]])</f>
        <v>0.12698424484126983</v>
      </c>
    </row>
    <row r="7816" spans="1:11" x14ac:dyDescent="0.25">
      <c r="A7816" s="1">
        <v>40442.395833333336</v>
      </c>
      <c r="B7816">
        <v>12.7</v>
      </c>
      <c r="D7816" s="3">
        <v>40442.395833333336</v>
      </c>
      <c r="E7816">
        <v>12.7</v>
      </c>
      <c r="F7816">
        <v>13.290504877</v>
      </c>
      <c r="G7816" s="5">
        <v>0.72351355448468502</v>
      </c>
      <c r="I7816">
        <f t="shared" si="122"/>
        <v>0.59050487700000076</v>
      </c>
      <c r="J7816">
        <f>Table2[[#This Row],[Consumption]]+Table2[[#This Row],[Predicted Consumption]]</f>
        <v>25.990504876999999</v>
      </c>
      <c r="K7816">
        <f>ABS((Table2[[#This Row],[Consumption]]-Table2[[#This Row],[Predicted Consumption]])/Table2[[#This Row],[Consumption]])</f>
        <v>4.649644700787408E-2</v>
      </c>
    </row>
    <row r="7817" spans="1:11" x14ac:dyDescent="0.25">
      <c r="A7817" s="1">
        <v>40442.40625</v>
      </c>
      <c r="B7817">
        <v>14.8</v>
      </c>
      <c r="D7817" s="3">
        <v>40442.40625</v>
      </c>
      <c r="E7817">
        <v>14.8</v>
      </c>
      <c r="F7817">
        <v>12.943853002899999</v>
      </c>
      <c r="G7817" s="5">
        <v>0.480825016549559</v>
      </c>
      <c r="I7817">
        <f t="shared" si="122"/>
        <v>1.8561469971000015</v>
      </c>
      <c r="J7817">
        <f>Table2[[#This Row],[Consumption]]+Table2[[#This Row],[Predicted Consumption]]</f>
        <v>27.7438530029</v>
      </c>
      <c r="K7817">
        <f>ABS((Table2[[#This Row],[Consumption]]-Table2[[#This Row],[Predicted Consumption]])/Table2[[#This Row],[Consumption]])</f>
        <v>0.125415337641892</v>
      </c>
    </row>
    <row r="7818" spans="1:11" x14ac:dyDescent="0.25">
      <c r="A7818" s="1">
        <v>40442.416666666664</v>
      </c>
      <c r="B7818">
        <v>15.1</v>
      </c>
      <c r="D7818" s="3">
        <v>40442.416666666664</v>
      </c>
      <c r="E7818">
        <v>15.1</v>
      </c>
      <c r="F7818">
        <v>12.799879216200001</v>
      </c>
      <c r="G7818" s="5">
        <v>0.57199995891251698</v>
      </c>
      <c r="I7818">
        <f t="shared" si="122"/>
        <v>2.3001207837999988</v>
      </c>
      <c r="J7818">
        <f>Table2[[#This Row],[Consumption]]+Table2[[#This Row],[Predicted Consumption]]</f>
        <v>27.899879216199999</v>
      </c>
      <c r="K7818">
        <f>ABS((Table2[[#This Row],[Consumption]]-Table2[[#This Row],[Predicted Consumption]])/Table2[[#This Row],[Consumption]])</f>
        <v>0.15232587972185424</v>
      </c>
    </row>
    <row r="7819" spans="1:11" x14ac:dyDescent="0.25">
      <c r="A7819" s="1">
        <v>40442.427083333336</v>
      </c>
      <c r="B7819">
        <v>14.9</v>
      </c>
      <c r="D7819" s="3">
        <v>40442.427083333336</v>
      </c>
      <c r="E7819">
        <v>14.9</v>
      </c>
      <c r="F7819">
        <v>11.999879302</v>
      </c>
      <c r="G7819" s="5">
        <v>0.22499999999999901</v>
      </c>
      <c r="I7819">
        <f t="shared" si="122"/>
        <v>2.9001206980000003</v>
      </c>
      <c r="J7819">
        <f>Table2[[#This Row],[Consumption]]+Table2[[#This Row],[Predicted Consumption]]</f>
        <v>26.899879302000002</v>
      </c>
      <c r="K7819">
        <f>ABS((Table2[[#This Row],[Consumption]]-Table2[[#This Row],[Predicted Consumption]])/Table2[[#This Row],[Consumption]])</f>
        <v>0.19463897302013425</v>
      </c>
    </row>
    <row r="7820" spans="1:11" x14ac:dyDescent="0.25">
      <c r="A7820" s="1">
        <v>40442.4375</v>
      </c>
      <c r="B7820">
        <v>14.8</v>
      </c>
      <c r="D7820" s="3">
        <v>40442.4375</v>
      </c>
      <c r="E7820">
        <v>14.8</v>
      </c>
      <c r="F7820">
        <v>14.588244</v>
      </c>
      <c r="G7820" s="5">
        <v>0.64768045834514998</v>
      </c>
      <c r="I7820">
        <f t="shared" si="122"/>
        <v>0.21175600000000117</v>
      </c>
      <c r="J7820">
        <f>Table2[[#This Row],[Consumption]]+Table2[[#This Row],[Predicted Consumption]]</f>
        <v>29.388244</v>
      </c>
      <c r="K7820">
        <f>ABS((Table2[[#This Row],[Consumption]]-Table2[[#This Row],[Predicted Consumption]])/Table2[[#This Row],[Consumption]])</f>
        <v>1.4307837837837916E-2</v>
      </c>
    </row>
    <row r="7821" spans="1:11" x14ac:dyDescent="0.25">
      <c r="A7821" s="1">
        <v>40442.447916666664</v>
      </c>
      <c r="B7821">
        <v>12.6</v>
      </c>
      <c r="D7821" s="3">
        <v>40442.447916666664</v>
      </c>
      <c r="E7821">
        <v>12.6</v>
      </c>
      <c r="F7821">
        <v>14.588244</v>
      </c>
      <c r="G7821" s="5">
        <v>0.82198964580871803</v>
      </c>
      <c r="I7821">
        <f t="shared" si="122"/>
        <v>1.9882439999999999</v>
      </c>
      <c r="J7821">
        <f>Table2[[#This Row],[Consumption]]+Table2[[#This Row],[Predicted Consumption]]</f>
        <v>27.188243999999997</v>
      </c>
      <c r="K7821">
        <f>ABS((Table2[[#This Row],[Consumption]]-Table2[[#This Row],[Predicted Consumption]])/Table2[[#This Row],[Consumption]])</f>
        <v>0.15779714285714286</v>
      </c>
    </row>
    <row r="7822" spans="1:11" x14ac:dyDescent="0.25">
      <c r="A7822" s="1">
        <v>40442.458333333336</v>
      </c>
      <c r="B7822">
        <v>12.4</v>
      </c>
      <c r="D7822" s="3">
        <v>40442.458333333336</v>
      </c>
      <c r="E7822">
        <v>12.4</v>
      </c>
      <c r="F7822">
        <v>12.6636684188</v>
      </c>
      <c r="G7822" s="5">
        <v>0.65375665939718897</v>
      </c>
      <c r="I7822">
        <f t="shared" si="122"/>
        <v>0.26366841880000003</v>
      </c>
      <c r="J7822">
        <f>Table2[[#This Row],[Consumption]]+Table2[[#This Row],[Predicted Consumption]]</f>
        <v>25.063668418799999</v>
      </c>
      <c r="K7822">
        <f>ABS((Table2[[#This Row],[Consumption]]-Table2[[#This Row],[Predicted Consumption]])/Table2[[#This Row],[Consumption]])</f>
        <v>2.1263582161290324E-2</v>
      </c>
    </row>
    <row r="7823" spans="1:11" x14ac:dyDescent="0.25">
      <c r="A7823" s="1">
        <v>40442.46875</v>
      </c>
      <c r="B7823">
        <v>13.6</v>
      </c>
      <c r="D7823" s="3">
        <v>40442.46875</v>
      </c>
      <c r="E7823">
        <v>13.6</v>
      </c>
      <c r="F7823">
        <v>13.290504877</v>
      </c>
      <c r="G7823" s="5">
        <v>0.25566838125605601</v>
      </c>
      <c r="I7823">
        <f t="shared" si="122"/>
        <v>0.30949512299999959</v>
      </c>
      <c r="J7823">
        <f>Table2[[#This Row],[Consumption]]+Table2[[#This Row],[Predicted Consumption]]</f>
        <v>26.890504876999998</v>
      </c>
      <c r="K7823">
        <f>ABS((Table2[[#This Row],[Consumption]]-Table2[[#This Row],[Predicted Consumption]])/Table2[[#This Row],[Consumption]])</f>
        <v>2.2756994338235265E-2</v>
      </c>
    </row>
    <row r="7824" spans="1:11" x14ac:dyDescent="0.25">
      <c r="A7824" s="1">
        <v>40442.479166666664</v>
      </c>
      <c r="B7824">
        <v>12.9</v>
      </c>
      <c r="D7824" s="3">
        <v>40442.479166666664</v>
      </c>
      <c r="E7824">
        <v>12.9</v>
      </c>
      <c r="F7824">
        <v>11.299963006</v>
      </c>
      <c r="G7824" s="5">
        <v>0.25618501265228899</v>
      </c>
      <c r="I7824">
        <f t="shared" si="122"/>
        <v>1.6000369939999999</v>
      </c>
      <c r="J7824">
        <f>Table2[[#This Row],[Consumption]]+Table2[[#This Row],[Predicted Consumption]]</f>
        <v>24.199963006000001</v>
      </c>
      <c r="K7824">
        <f>ABS((Table2[[#This Row],[Consumption]]-Table2[[#This Row],[Predicted Consumption]])/Table2[[#This Row],[Consumption]])</f>
        <v>0.12403387550387596</v>
      </c>
    </row>
    <row r="7825" spans="1:11" x14ac:dyDescent="0.25">
      <c r="A7825" s="1">
        <v>40442.489583333336</v>
      </c>
      <c r="B7825">
        <v>13.2</v>
      </c>
      <c r="D7825" s="3">
        <v>40442.489583333336</v>
      </c>
      <c r="E7825">
        <v>13.2</v>
      </c>
      <c r="F7825">
        <v>13.3398731256</v>
      </c>
      <c r="G7825" s="5">
        <v>0.44575661541334299</v>
      </c>
      <c r="I7825">
        <f t="shared" si="122"/>
        <v>0.1398731256000012</v>
      </c>
      <c r="J7825">
        <f>Table2[[#This Row],[Consumption]]+Table2[[#This Row],[Predicted Consumption]]</f>
        <v>26.5398731256</v>
      </c>
      <c r="K7825">
        <f>ABS((Table2[[#This Row],[Consumption]]-Table2[[#This Row],[Predicted Consumption]])/Table2[[#This Row],[Consumption]])</f>
        <v>1.0596448909091E-2</v>
      </c>
    </row>
    <row r="7826" spans="1:11" x14ac:dyDescent="0.25">
      <c r="A7826" s="1">
        <v>40442.5</v>
      </c>
      <c r="B7826">
        <v>12.5</v>
      </c>
      <c r="D7826" s="3">
        <v>40442.5</v>
      </c>
      <c r="E7826">
        <v>12.5</v>
      </c>
      <c r="F7826">
        <v>12.9978830623</v>
      </c>
      <c r="G7826" s="5">
        <v>0.32500102847470702</v>
      </c>
      <c r="I7826">
        <f t="shared" si="122"/>
        <v>0.49788306229999968</v>
      </c>
      <c r="J7826">
        <f>Table2[[#This Row],[Consumption]]+Table2[[#This Row],[Predicted Consumption]]</f>
        <v>25.497883062299998</v>
      </c>
      <c r="K7826">
        <f>ABS((Table2[[#This Row],[Consumption]]-Table2[[#This Row],[Predicted Consumption]])/Table2[[#This Row],[Consumption]])</f>
        <v>3.9830644983999977E-2</v>
      </c>
    </row>
    <row r="7827" spans="1:11" x14ac:dyDescent="0.25">
      <c r="A7827" s="1">
        <v>40442.510416666664</v>
      </c>
      <c r="B7827">
        <v>11.3</v>
      </c>
      <c r="D7827" s="3">
        <v>40442.510416666664</v>
      </c>
      <c r="E7827">
        <v>11.3</v>
      </c>
      <c r="F7827">
        <v>12.399281869599999</v>
      </c>
      <c r="G7827" s="5">
        <v>0.22348766080576499</v>
      </c>
      <c r="I7827">
        <f t="shared" si="122"/>
        <v>1.0992818695999986</v>
      </c>
      <c r="J7827">
        <f>Table2[[#This Row],[Consumption]]+Table2[[#This Row],[Predicted Consumption]]</f>
        <v>23.6992818696</v>
      </c>
      <c r="K7827">
        <f>ABS((Table2[[#This Row],[Consumption]]-Table2[[#This Row],[Predicted Consumption]])/Table2[[#This Row],[Consumption]])</f>
        <v>9.7281581380530849E-2</v>
      </c>
    </row>
    <row r="7828" spans="1:11" x14ac:dyDescent="0.25">
      <c r="A7828" s="1">
        <v>40442.520833333336</v>
      </c>
      <c r="B7828">
        <v>10.8</v>
      </c>
      <c r="D7828" s="3">
        <v>40442.520833333336</v>
      </c>
      <c r="E7828">
        <v>10.8</v>
      </c>
      <c r="F7828">
        <v>11.4999648361</v>
      </c>
      <c r="G7828" s="5">
        <v>0.80330950162517201</v>
      </c>
      <c r="I7828">
        <f t="shared" si="122"/>
        <v>0.69996483609999949</v>
      </c>
      <c r="J7828">
        <f>Table2[[#This Row],[Consumption]]+Table2[[#This Row],[Predicted Consumption]]</f>
        <v>22.299964836100003</v>
      </c>
      <c r="K7828">
        <f>ABS((Table2[[#This Row],[Consumption]]-Table2[[#This Row],[Predicted Consumption]])/Table2[[#This Row],[Consumption]])</f>
        <v>6.4811558898148103E-2</v>
      </c>
    </row>
    <row r="7829" spans="1:11" x14ac:dyDescent="0.25">
      <c r="A7829" s="1">
        <v>40442.53125</v>
      </c>
      <c r="B7829">
        <v>11.2</v>
      </c>
      <c r="D7829" s="3">
        <v>40442.53125</v>
      </c>
      <c r="E7829">
        <v>11.2</v>
      </c>
      <c r="F7829">
        <v>10.599999882300001</v>
      </c>
      <c r="G7829" s="5">
        <v>0.30977624388568997</v>
      </c>
      <c r="I7829">
        <f t="shared" si="122"/>
        <v>0.60000011769999873</v>
      </c>
      <c r="J7829">
        <f>Table2[[#This Row],[Consumption]]+Table2[[#This Row],[Predicted Consumption]]</f>
        <v>21.7999998823</v>
      </c>
      <c r="K7829">
        <f>ABS((Table2[[#This Row],[Consumption]]-Table2[[#This Row],[Predicted Consumption]])/Table2[[#This Row],[Consumption]])</f>
        <v>5.3571439080357032E-2</v>
      </c>
    </row>
    <row r="7830" spans="1:11" x14ac:dyDescent="0.25">
      <c r="A7830" s="1">
        <v>40442.541666666664</v>
      </c>
      <c r="B7830">
        <v>11.5</v>
      </c>
      <c r="D7830" s="3">
        <v>40442.541666666664</v>
      </c>
      <c r="E7830">
        <v>11.5</v>
      </c>
      <c r="F7830">
        <v>10.699998954</v>
      </c>
      <c r="G7830" s="5">
        <v>0.61430934236784795</v>
      </c>
      <c r="I7830">
        <f t="shared" si="122"/>
        <v>0.80000104600000022</v>
      </c>
      <c r="J7830">
        <f>Table2[[#This Row],[Consumption]]+Table2[[#This Row],[Predicted Consumption]]</f>
        <v>22.199998954000002</v>
      </c>
      <c r="K7830">
        <f>ABS((Table2[[#This Row],[Consumption]]-Table2[[#This Row],[Predicted Consumption]])/Table2[[#This Row],[Consumption]])</f>
        <v>6.9565308347826108E-2</v>
      </c>
    </row>
    <row r="7831" spans="1:11" x14ac:dyDescent="0.25">
      <c r="A7831" s="1">
        <v>40442.552083333336</v>
      </c>
      <c r="B7831">
        <v>11.4</v>
      </c>
      <c r="D7831" s="3">
        <v>40442.552083333336</v>
      </c>
      <c r="E7831">
        <v>11.4</v>
      </c>
      <c r="F7831">
        <v>11.7990422199</v>
      </c>
      <c r="G7831" s="5">
        <v>0.43546127318593503</v>
      </c>
      <c r="I7831">
        <f t="shared" si="122"/>
        <v>0.39904221990000011</v>
      </c>
      <c r="J7831">
        <f>Table2[[#This Row],[Consumption]]+Table2[[#This Row],[Predicted Consumption]]</f>
        <v>23.199042219900001</v>
      </c>
      <c r="K7831">
        <f>ABS((Table2[[#This Row],[Consumption]]-Table2[[#This Row],[Predicted Consumption]])/Table2[[#This Row],[Consumption]])</f>
        <v>3.5003703500000011E-2</v>
      </c>
    </row>
    <row r="7832" spans="1:11" x14ac:dyDescent="0.25">
      <c r="A7832" s="1">
        <v>40442.5625</v>
      </c>
      <c r="B7832">
        <v>11.1</v>
      </c>
      <c r="D7832" s="3">
        <v>40442.5625</v>
      </c>
      <c r="E7832">
        <v>11.1</v>
      </c>
      <c r="F7832">
        <v>12.198631540599999</v>
      </c>
      <c r="G7832" s="5">
        <v>0.68750611364718595</v>
      </c>
      <c r="I7832">
        <f t="shared" si="122"/>
        <v>1.0986315405999996</v>
      </c>
      <c r="J7832">
        <f>Table2[[#This Row],[Consumption]]+Table2[[#This Row],[Predicted Consumption]]</f>
        <v>23.298631540599999</v>
      </c>
      <c r="K7832">
        <f>ABS((Table2[[#This Row],[Consumption]]-Table2[[#This Row],[Predicted Consumption]])/Table2[[#This Row],[Consumption]])</f>
        <v>9.8975814468468426E-2</v>
      </c>
    </row>
    <row r="7833" spans="1:11" x14ac:dyDescent="0.25">
      <c r="A7833" s="1">
        <v>40442.572916666664</v>
      </c>
      <c r="B7833">
        <v>10.7</v>
      </c>
      <c r="D7833" s="3">
        <v>40442.572916666664</v>
      </c>
      <c r="E7833">
        <v>10.7</v>
      </c>
      <c r="F7833">
        <v>11.499975385200001</v>
      </c>
      <c r="G7833" s="5">
        <v>0.26616564102426199</v>
      </c>
      <c r="I7833">
        <f t="shared" si="122"/>
        <v>0.79997538520000155</v>
      </c>
      <c r="J7833">
        <f>Table2[[#This Row],[Consumption]]+Table2[[#This Row],[Predicted Consumption]]</f>
        <v>22.199975385199998</v>
      </c>
      <c r="K7833">
        <f>ABS((Table2[[#This Row],[Consumption]]-Table2[[#This Row],[Predicted Consumption]])/Table2[[#This Row],[Consumption]])</f>
        <v>7.4764054691588935E-2</v>
      </c>
    </row>
    <row r="7834" spans="1:11" x14ac:dyDescent="0.25">
      <c r="A7834" s="1">
        <v>40442.583333333336</v>
      </c>
      <c r="B7834">
        <v>10.8</v>
      </c>
      <c r="D7834" s="3">
        <v>40442.583333333336</v>
      </c>
      <c r="E7834">
        <v>10.8</v>
      </c>
      <c r="F7834">
        <v>11.1998927079</v>
      </c>
      <c r="G7834" s="5">
        <v>0.30485399247866302</v>
      </c>
      <c r="I7834">
        <f t="shared" si="122"/>
        <v>0.39989270789999942</v>
      </c>
      <c r="J7834">
        <f>Table2[[#This Row],[Consumption]]+Table2[[#This Row],[Predicted Consumption]]</f>
        <v>21.999892707900003</v>
      </c>
      <c r="K7834">
        <f>ABS((Table2[[#This Row],[Consumption]]-Table2[[#This Row],[Predicted Consumption]])/Table2[[#This Row],[Consumption]])</f>
        <v>3.7027102583333277E-2</v>
      </c>
    </row>
    <row r="7835" spans="1:11" x14ac:dyDescent="0.25">
      <c r="A7835" s="1">
        <v>40442.59375</v>
      </c>
      <c r="B7835">
        <v>10.7</v>
      </c>
      <c r="D7835" s="3">
        <v>40442.59375</v>
      </c>
      <c r="E7835">
        <v>10.7</v>
      </c>
      <c r="F7835">
        <v>11.1998927079</v>
      </c>
      <c r="G7835" s="5">
        <v>0.52787789009804298</v>
      </c>
      <c r="I7835">
        <f t="shared" si="122"/>
        <v>0.49989270790000084</v>
      </c>
      <c r="J7835">
        <f>Table2[[#This Row],[Consumption]]+Table2[[#This Row],[Predicted Consumption]]</f>
        <v>21.899892707900001</v>
      </c>
      <c r="K7835">
        <f>ABS((Table2[[#This Row],[Consumption]]-Table2[[#This Row],[Predicted Consumption]])/Table2[[#This Row],[Consumption]])</f>
        <v>4.6718944663551483E-2</v>
      </c>
    </row>
    <row r="7836" spans="1:11" x14ac:dyDescent="0.25">
      <c r="A7836" s="1">
        <v>40442.604166666664</v>
      </c>
      <c r="B7836">
        <v>11.1</v>
      </c>
      <c r="D7836" s="3">
        <v>40442.604166666664</v>
      </c>
      <c r="E7836">
        <v>11.1</v>
      </c>
      <c r="F7836">
        <v>10.7999899497</v>
      </c>
      <c r="G7836" s="5">
        <v>0.58029545752402401</v>
      </c>
      <c r="I7836">
        <f t="shared" si="122"/>
        <v>0.30001005029999916</v>
      </c>
      <c r="J7836">
        <f>Table2[[#This Row],[Consumption]]+Table2[[#This Row],[Predicted Consumption]]</f>
        <v>21.8999899497</v>
      </c>
      <c r="K7836">
        <f>ABS((Table2[[#This Row],[Consumption]]-Table2[[#This Row],[Predicted Consumption]])/Table2[[#This Row],[Consumption]])</f>
        <v>2.7027932459459385E-2</v>
      </c>
    </row>
    <row r="7837" spans="1:11" x14ac:dyDescent="0.25">
      <c r="A7837" s="1">
        <v>40442.614583333336</v>
      </c>
      <c r="B7837">
        <v>10.5</v>
      </c>
      <c r="D7837" s="3">
        <v>40442.614583333336</v>
      </c>
      <c r="E7837">
        <v>10.5</v>
      </c>
      <c r="F7837">
        <v>10.6999994875</v>
      </c>
      <c r="G7837" s="5">
        <v>0.560257251705788</v>
      </c>
      <c r="I7837">
        <f t="shared" si="122"/>
        <v>0.19999948749999952</v>
      </c>
      <c r="J7837">
        <f>Table2[[#This Row],[Consumption]]+Table2[[#This Row],[Predicted Consumption]]</f>
        <v>21.199999487500001</v>
      </c>
      <c r="K7837">
        <f>ABS((Table2[[#This Row],[Consumption]]-Table2[[#This Row],[Predicted Consumption]])/Table2[[#This Row],[Consumption]])</f>
        <v>1.9047570238095193E-2</v>
      </c>
    </row>
    <row r="7838" spans="1:11" x14ac:dyDescent="0.25">
      <c r="A7838" s="1">
        <v>40442.625</v>
      </c>
      <c r="B7838">
        <v>10.4</v>
      </c>
      <c r="D7838" s="3">
        <v>40442.625</v>
      </c>
      <c r="E7838">
        <v>10.4</v>
      </c>
      <c r="F7838">
        <v>12.5875285444</v>
      </c>
      <c r="G7838" s="5">
        <v>0.18494489624068999</v>
      </c>
      <c r="I7838">
        <f t="shared" si="122"/>
        <v>2.1875285443999992</v>
      </c>
      <c r="J7838">
        <f>Table2[[#This Row],[Consumption]]+Table2[[#This Row],[Predicted Consumption]]</f>
        <v>22.9875285444</v>
      </c>
      <c r="K7838">
        <f>ABS((Table2[[#This Row],[Consumption]]-Table2[[#This Row],[Predicted Consumption]])/Table2[[#This Row],[Consumption]])</f>
        <v>0.21033928311538452</v>
      </c>
    </row>
    <row r="7839" spans="1:11" x14ac:dyDescent="0.25">
      <c r="A7839" s="1">
        <v>40442.635416666664</v>
      </c>
      <c r="B7839">
        <v>10.6</v>
      </c>
      <c r="D7839" s="3">
        <v>40442.635416666664</v>
      </c>
      <c r="E7839">
        <v>10.6</v>
      </c>
      <c r="F7839">
        <v>10.499999363300001</v>
      </c>
      <c r="G7839" s="5">
        <v>0.84132573925705401</v>
      </c>
      <c r="I7839">
        <f t="shared" si="122"/>
        <v>0.10000063669999903</v>
      </c>
      <c r="J7839">
        <f>Table2[[#This Row],[Consumption]]+Table2[[#This Row],[Predicted Consumption]]</f>
        <v>21.0999993633</v>
      </c>
      <c r="K7839">
        <f>ABS((Table2[[#This Row],[Consumption]]-Table2[[#This Row],[Predicted Consumption]])/Table2[[#This Row],[Consumption]])</f>
        <v>9.4340223301885885E-3</v>
      </c>
    </row>
    <row r="7840" spans="1:11" x14ac:dyDescent="0.25">
      <c r="A7840" s="1">
        <v>40442.645833333336</v>
      </c>
      <c r="B7840">
        <v>10.199999999999999</v>
      </c>
      <c r="D7840" s="3">
        <v>40442.645833333336</v>
      </c>
      <c r="E7840">
        <v>10.199999999999999</v>
      </c>
      <c r="I7840">
        <f t="shared" si="122"/>
        <v>10.199999999999999</v>
      </c>
      <c r="J7840">
        <f>Table2[[#This Row],[Consumption]]+Table2[[#This Row],[Predicted Consumption]]</f>
        <v>10.199999999999999</v>
      </c>
      <c r="K7840">
        <f>ABS((Table2[[#This Row],[Consumption]]-Table2[[#This Row],[Predicted Consumption]])/Table2[[#This Row],[Consumption]])</f>
        <v>1</v>
      </c>
    </row>
    <row r="7841" spans="1:11" x14ac:dyDescent="0.25">
      <c r="A7841" s="1">
        <v>40442.65625</v>
      </c>
      <c r="B7841">
        <v>10.4</v>
      </c>
      <c r="D7841" s="3">
        <v>40442.65625</v>
      </c>
      <c r="E7841">
        <v>10.4</v>
      </c>
      <c r="F7841">
        <v>10.5999999176</v>
      </c>
      <c r="G7841" s="5">
        <v>0.44912492621335898</v>
      </c>
      <c r="I7841">
        <f t="shared" si="122"/>
        <v>0.19999991759999958</v>
      </c>
      <c r="J7841">
        <f>Table2[[#This Row],[Consumption]]+Table2[[#This Row],[Predicted Consumption]]</f>
        <v>20.9999999176</v>
      </c>
      <c r="K7841">
        <f>ABS((Table2[[#This Row],[Consumption]]-Table2[[#This Row],[Predicted Consumption]])/Table2[[#This Row],[Consumption]])</f>
        <v>1.9230761307692266E-2</v>
      </c>
    </row>
    <row r="7842" spans="1:11" x14ac:dyDescent="0.25">
      <c r="A7842" s="1">
        <v>40442.666666666664</v>
      </c>
      <c r="B7842">
        <v>10.199999999999999</v>
      </c>
      <c r="D7842" s="3">
        <v>40442.666666666664</v>
      </c>
      <c r="E7842">
        <v>10.199999999999999</v>
      </c>
      <c r="F7842">
        <v>10.399998505699999</v>
      </c>
      <c r="G7842" s="5">
        <v>0.21176885941670001</v>
      </c>
      <c r="I7842">
        <f t="shared" si="122"/>
        <v>0.1999985057</v>
      </c>
      <c r="J7842">
        <f>Table2[[#This Row],[Consumption]]+Table2[[#This Row],[Predicted Consumption]]</f>
        <v>20.5999985057</v>
      </c>
      <c r="K7842">
        <f>ABS((Table2[[#This Row],[Consumption]]-Table2[[#This Row],[Predicted Consumption]])/Table2[[#This Row],[Consumption]])</f>
        <v>1.9607696637254902E-2</v>
      </c>
    </row>
    <row r="7843" spans="1:11" x14ac:dyDescent="0.25">
      <c r="A7843" s="1">
        <v>40442.677083333336</v>
      </c>
      <c r="B7843">
        <v>10.1</v>
      </c>
      <c r="D7843" s="3">
        <v>40442.677083333336</v>
      </c>
      <c r="E7843">
        <v>10.1</v>
      </c>
      <c r="F7843">
        <v>10.5999999176</v>
      </c>
      <c r="G7843" s="5">
        <v>0.40910329766815301</v>
      </c>
      <c r="I7843">
        <f t="shared" si="122"/>
        <v>0.49999991760000029</v>
      </c>
      <c r="J7843">
        <f>Table2[[#This Row],[Consumption]]+Table2[[#This Row],[Predicted Consumption]]</f>
        <v>20.6999999176</v>
      </c>
      <c r="K7843">
        <f>ABS((Table2[[#This Row],[Consumption]]-Table2[[#This Row],[Predicted Consumption]])/Table2[[#This Row],[Consumption]])</f>
        <v>4.9504942336633696E-2</v>
      </c>
    </row>
    <row r="7844" spans="1:11" x14ac:dyDescent="0.25">
      <c r="A7844" s="1">
        <v>40442.6875</v>
      </c>
      <c r="B7844">
        <v>10.4</v>
      </c>
      <c r="D7844" s="3">
        <v>40442.6875</v>
      </c>
      <c r="E7844">
        <v>10.4</v>
      </c>
      <c r="F7844">
        <v>10.199999997000001</v>
      </c>
      <c r="G7844" s="5">
        <v>0.39442578190411398</v>
      </c>
      <c r="I7844">
        <f t="shared" si="122"/>
        <v>0.20000000299999954</v>
      </c>
      <c r="J7844">
        <f>Table2[[#This Row],[Consumption]]+Table2[[#This Row],[Predicted Consumption]]</f>
        <v>20.599999997000001</v>
      </c>
      <c r="K7844">
        <f>ABS((Table2[[#This Row],[Consumption]]-Table2[[#This Row],[Predicted Consumption]])/Table2[[#This Row],[Consumption]])</f>
        <v>1.9230769519230723E-2</v>
      </c>
    </row>
    <row r="7845" spans="1:11" x14ac:dyDescent="0.25">
      <c r="A7845" s="1">
        <v>40442.697916666664</v>
      </c>
      <c r="B7845">
        <v>11.1</v>
      </c>
      <c r="D7845" s="3">
        <v>40442.697916666664</v>
      </c>
      <c r="E7845">
        <v>11.1</v>
      </c>
      <c r="F7845">
        <v>10.5999999176</v>
      </c>
      <c r="G7845" s="5">
        <v>0.49210116165214401</v>
      </c>
      <c r="I7845">
        <f t="shared" si="122"/>
        <v>0.50000008239999971</v>
      </c>
      <c r="J7845">
        <f>Table2[[#This Row],[Consumption]]+Table2[[#This Row],[Predicted Consumption]]</f>
        <v>21.6999999176</v>
      </c>
      <c r="K7845">
        <f>ABS((Table2[[#This Row],[Consumption]]-Table2[[#This Row],[Predicted Consumption]])/Table2[[#This Row],[Consumption]])</f>
        <v>4.5045052468468447E-2</v>
      </c>
    </row>
    <row r="7846" spans="1:11" x14ac:dyDescent="0.25">
      <c r="A7846" s="1">
        <v>40442.708333333336</v>
      </c>
      <c r="B7846">
        <v>10.4</v>
      </c>
      <c r="D7846" s="3">
        <v>40442.708333333336</v>
      </c>
      <c r="E7846">
        <v>10.4</v>
      </c>
      <c r="F7846">
        <v>10.499999363300001</v>
      </c>
      <c r="G7846" s="5">
        <v>0.36153896850934403</v>
      </c>
      <c r="I7846">
        <f t="shared" si="122"/>
        <v>9.9999363300000255E-2</v>
      </c>
      <c r="J7846">
        <f>Table2[[#This Row],[Consumption]]+Table2[[#This Row],[Predicted Consumption]]</f>
        <v>20.899999363300001</v>
      </c>
      <c r="K7846">
        <f>ABS((Table2[[#This Row],[Consumption]]-Table2[[#This Row],[Predicted Consumption]])/Table2[[#This Row],[Consumption]])</f>
        <v>9.6153233942307941E-3</v>
      </c>
    </row>
    <row r="7847" spans="1:11" x14ac:dyDescent="0.25">
      <c r="A7847" s="1">
        <v>40442.71875</v>
      </c>
      <c r="B7847">
        <v>11.2</v>
      </c>
      <c r="D7847" s="3">
        <v>40442.71875</v>
      </c>
      <c r="E7847">
        <v>11.2</v>
      </c>
      <c r="F7847">
        <v>10.199999997000001</v>
      </c>
      <c r="G7847" s="5">
        <v>0.321287125934899</v>
      </c>
      <c r="I7847">
        <f t="shared" si="122"/>
        <v>1.0000000029999985</v>
      </c>
      <c r="J7847">
        <f>Table2[[#This Row],[Consumption]]+Table2[[#This Row],[Predicted Consumption]]</f>
        <v>21.399999997000002</v>
      </c>
      <c r="K7847">
        <f>ABS((Table2[[#This Row],[Consumption]]-Table2[[#This Row],[Predicted Consumption]])/Table2[[#This Row],[Consumption]])</f>
        <v>8.9285714553571302E-2</v>
      </c>
    </row>
    <row r="7848" spans="1:11" x14ac:dyDescent="0.25">
      <c r="A7848" s="1">
        <v>40442.729166666664</v>
      </c>
      <c r="B7848">
        <v>11.8</v>
      </c>
      <c r="D7848" s="3">
        <v>40442.729166666664</v>
      </c>
      <c r="E7848">
        <v>11.8</v>
      </c>
      <c r="F7848">
        <v>11.499975385200001</v>
      </c>
      <c r="G7848" s="5">
        <v>0.58862769824343497</v>
      </c>
      <c r="I7848">
        <f t="shared" si="122"/>
        <v>0.30002461479999987</v>
      </c>
      <c r="J7848">
        <f>Table2[[#This Row],[Consumption]]+Table2[[#This Row],[Predicted Consumption]]</f>
        <v>23.2999753852</v>
      </c>
      <c r="K7848">
        <f>ABS((Table2[[#This Row],[Consumption]]-Table2[[#This Row],[Predicted Consumption]])/Table2[[#This Row],[Consumption]])</f>
        <v>2.5425814813559308E-2</v>
      </c>
    </row>
    <row r="7849" spans="1:11" x14ac:dyDescent="0.25">
      <c r="A7849" s="1">
        <v>40442.739583333336</v>
      </c>
      <c r="B7849">
        <v>11.9</v>
      </c>
      <c r="D7849" s="3">
        <v>40442.739583333336</v>
      </c>
      <c r="E7849">
        <v>11.9</v>
      </c>
      <c r="F7849">
        <v>10.299999957800001</v>
      </c>
      <c r="G7849" s="5">
        <v>0.46051598902576002</v>
      </c>
      <c r="I7849">
        <f t="shared" si="122"/>
        <v>1.6000000421999996</v>
      </c>
      <c r="J7849">
        <f>Table2[[#This Row],[Consumption]]+Table2[[#This Row],[Predicted Consumption]]</f>
        <v>22.199999957800003</v>
      </c>
      <c r="K7849">
        <f>ABS((Table2[[#This Row],[Consumption]]-Table2[[#This Row],[Predicted Consumption]])/Table2[[#This Row],[Consumption]])</f>
        <v>0.13445378505882349</v>
      </c>
    </row>
    <row r="7850" spans="1:11" x14ac:dyDescent="0.25">
      <c r="A7850" s="1">
        <v>40442.75</v>
      </c>
      <c r="B7850">
        <v>12.5</v>
      </c>
      <c r="D7850" s="3">
        <v>40442.75</v>
      </c>
      <c r="E7850">
        <v>12.5</v>
      </c>
      <c r="F7850">
        <v>11.3995531614</v>
      </c>
      <c r="G7850" s="5">
        <v>0.49784485321967997</v>
      </c>
      <c r="I7850">
        <f t="shared" si="122"/>
        <v>1.1004468385999999</v>
      </c>
      <c r="J7850">
        <f>Table2[[#This Row],[Consumption]]+Table2[[#This Row],[Predicted Consumption]]</f>
        <v>23.8995531614</v>
      </c>
      <c r="K7850">
        <f>ABS((Table2[[#This Row],[Consumption]]-Table2[[#This Row],[Predicted Consumption]])/Table2[[#This Row],[Consumption]])</f>
        <v>8.8035747087999994E-2</v>
      </c>
    </row>
    <row r="7851" spans="1:11" x14ac:dyDescent="0.25">
      <c r="A7851" s="1">
        <v>40442.760416666664</v>
      </c>
      <c r="B7851">
        <v>12.6</v>
      </c>
      <c r="D7851" s="3">
        <v>40442.760416666664</v>
      </c>
      <c r="E7851">
        <v>12.6</v>
      </c>
      <c r="F7851">
        <v>11.2999741042</v>
      </c>
      <c r="G7851" s="5">
        <v>0.40553702567070499</v>
      </c>
      <c r="I7851">
        <f t="shared" si="122"/>
        <v>1.3000258957999993</v>
      </c>
      <c r="J7851">
        <f>Table2[[#This Row],[Consumption]]+Table2[[#This Row],[Predicted Consumption]]</f>
        <v>23.899974104199998</v>
      </c>
      <c r="K7851">
        <f>ABS((Table2[[#This Row],[Consumption]]-Table2[[#This Row],[Predicted Consumption]])/Table2[[#This Row],[Consumption]])</f>
        <v>0.10317665839682534</v>
      </c>
    </row>
    <row r="7852" spans="1:11" x14ac:dyDescent="0.25">
      <c r="A7852" s="1">
        <v>40442.770833333336</v>
      </c>
      <c r="B7852">
        <v>12.7</v>
      </c>
      <c r="D7852" s="3">
        <v>40442.770833333336</v>
      </c>
      <c r="E7852">
        <v>12.7</v>
      </c>
      <c r="F7852">
        <v>12.399281869599999</v>
      </c>
      <c r="G7852" s="5">
        <v>0.297290195919232</v>
      </c>
      <c r="I7852">
        <f t="shared" si="122"/>
        <v>0.30071813039999995</v>
      </c>
      <c r="J7852">
        <f>Table2[[#This Row],[Consumption]]+Table2[[#This Row],[Predicted Consumption]]</f>
        <v>25.099281869599999</v>
      </c>
      <c r="K7852">
        <f>ABS((Table2[[#This Row],[Consumption]]-Table2[[#This Row],[Predicted Consumption]])/Table2[[#This Row],[Consumption]])</f>
        <v>2.3678592944881886E-2</v>
      </c>
    </row>
    <row r="7853" spans="1:11" x14ac:dyDescent="0.25">
      <c r="A7853" s="1">
        <v>40442.78125</v>
      </c>
      <c r="B7853">
        <v>13.8</v>
      </c>
      <c r="D7853" s="3">
        <v>40442.78125</v>
      </c>
      <c r="E7853">
        <v>13.8</v>
      </c>
      <c r="F7853">
        <v>14.547895</v>
      </c>
      <c r="G7853" s="5">
        <v>0.55995297972331504</v>
      </c>
      <c r="I7853">
        <f t="shared" si="122"/>
        <v>0.74789499999999975</v>
      </c>
      <c r="J7853">
        <f>Table2[[#This Row],[Consumption]]+Table2[[#This Row],[Predicted Consumption]]</f>
        <v>28.347895000000001</v>
      </c>
      <c r="K7853">
        <f>ABS((Table2[[#This Row],[Consumption]]-Table2[[#This Row],[Predicted Consumption]])/Table2[[#This Row],[Consumption]])</f>
        <v>5.4195289855072444E-2</v>
      </c>
    </row>
    <row r="7854" spans="1:11" x14ac:dyDescent="0.25">
      <c r="A7854" s="1">
        <v>40442.791666666664</v>
      </c>
      <c r="B7854">
        <v>13.6</v>
      </c>
      <c r="D7854" s="3">
        <v>40442.791666666664</v>
      </c>
      <c r="E7854">
        <v>13.6</v>
      </c>
      <c r="F7854">
        <v>12.8966959488</v>
      </c>
      <c r="G7854" s="5">
        <v>0.269948834142264</v>
      </c>
      <c r="I7854">
        <f t="shared" si="122"/>
        <v>0.70330405119999995</v>
      </c>
      <c r="J7854">
        <f>Table2[[#This Row],[Consumption]]+Table2[[#This Row],[Predicted Consumption]]</f>
        <v>26.496695948799999</v>
      </c>
      <c r="K7854">
        <f>ABS((Table2[[#This Row],[Consumption]]-Table2[[#This Row],[Predicted Consumption]])/Table2[[#This Row],[Consumption]])</f>
        <v>5.1713533176470587E-2</v>
      </c>
    </row>
    <row r="7855" spans="1:11" x14ac:dyDescent="0.25">
      <c r="A7855" s="1">
        <v>40442.802083333336</v>
      </c>
      <c r="B7855">
        <v>13.5</v>
      </c>
      <c r="D7855" s="3">
        <v>40442.802083333336</v>
      </c>
      <c r="E7855">
        <v>13.5</v>
      </c>
      <c r="F7855">
        <v>12.8966959488</v>
      </c>
      <c r="G7855" s="5">
        <v>0.87563166432985695</v>
      </c>
      <c r="I7855">
        <f t="shared" si="122"/>
        <v>0.6033040512000003</v>
      </c>
      <c r="J7855">
        <f>Table2[[#This Row],[Consumption]]+Table2[[#This Row],[Predicted Consumption]]</f>
        <v>26.396695948800001</v>
      </c>
      <c r="K7855">
        <f>ABS((Table2[[#This Row],[Consumption]]-Table2[[#This Row],[Predicted Consumption]])/Table2[[#This Row],[Consumption]])</f>
        <v>4.4689188977777801E-2</v>
      </c>
    </row>
    <row r="7856" spans="1:11" x14ac:dyDescent="0.25">
      <c r="A7856" s="1">
        <v>40442.8125</v>
      </c>
      <c r="B7856">
        <v>13.2</v>
      </c>
      <c r="D7856" s="3">
        <v>40442.8125</v>
      </c>
      <c r="E7856">
        <v>13.2</v>
      </c>
      <c r="F7856">
        <v>12.8966959488</v>
      </c>
      <c r="G7856" s="5">
        <v>0.44690171490097702</v>
      </c>
      <c r="I7856">
        <f t="shared" si="122"/>
        <v>0.30330405119999959</v>
      </c>
      <c r="J7856">
        <f>Table2[[#This Row],[Consumption]]+Table2[[#This Row],[Predicted Consumption]]</f>
        <v>26.096695948799997</v>
      </c>
      <c r="K7856">
        <f>ABS((Table2[[#This Row],[Consumption]]-Table2[[#This Row],[Predicted Consumption]])/Table2[[#This Row],[Consumption]])</f>
        <v>2.2977579636363606E-2</v>
      </c>
    </row>
    <row r="7857" spans="1:11" x14ac:dyDescent="0.25">
      <c r="A7857" s="1">
        <v>40442.822916666664</v>
      </c>
      <c r="B7857">
        <v>12.6</v>
      </c>
      <c r="D7857" s="3">
        <v>40442.822916666664</v>
      </c>
      <c r="E7857">
        <v>12.6</v>
      </c>
      <c r="F7857">
        <v>12.497906325400001</v>
      </c>
      <c r="G7857" s="5">
        <v>0.70918715275325295</v>
      </c>
      <c r="I7857">
        <f t="shared" si="122"/>
        <v>0.10209367459999896</v>
      </c>
      <c r="J7857">
        <f>Table2[[#This Row],[Consumption]]+Table2[[#This Row],[Predicted Consumption]]</f>
        <v>25.0979063254</v>
      </c>
      <c r="K7857">
        <f>ABS((Table2[[#This Row],[Consumption]]-Table2[[#This Row],[Predicted Consumption]])/Table2[[#This Row],[Consumption]])</f>
        <v>8.102672587301506E-3</v>
      </c>
    </row>
    <row r="7858" spans="1:11" x14ac:dyDescent="0.25">
      <c r="A7858" s="1">
        <v>40442.833333333336</v>
      </c>
      <c r="B7858">
        <v>11.4</v>
      </c>
      <c r="D7858" s="3">
        <v>40442.833333333336</v>
      </c>
      <c r="E7858">
        <v>11.4</v>
      </c>
      <c r="F7858">
        <v>12.674567893100001</v>
      </c>
      <c r="G7858" s="5">
        <v>0.44932625211903099</v>
      </c>
      <c r="I7858">
        <f t="shared" si="122"/>
        <v>1.2745678931000004</v>
      </c>
      <c r="J7858">
        <f>Table2[[#This Row],[Consumption]]+Table2[[#This Row],[Predicted Consumption]]</f>
        <v>24.074567893100003</v>
      </c>
      <c r="K7858">
        <f>ABS((Table2[[#This Row],[Consumption]]-Table2[[#This Row],[Predicted Consumption]])/Table2[[#This Row],[Consumption]])</f>
        <v>0.11180420114912284</v>
      </c>
    </row>
    <row r="7859" spans="1:11" x14ac:dyDescent="0.25">
      <c r="A7859" s="1">
        <v>40442.84375</v>
      </c>
      <c r="B7859">
        <v>11.5</v>
      </c>
      <c r="D7859" s="3">
        <v>40442.84375</v>
      </c>
      <c r="E7859">
        <v>11.5</v>
      </c>
      <c r="F7859">
        <v>11.0993855231</v>
      </c>
      <c r="G7859" s="5">
        <v>0.454671684730173</v>
      </c>
      <c r="I7859">
        <f t="shared" si="122"/>
        <v>0.40061447689999952</v>
      </c>
      <c r="J7859">
        <f>Table2[[#This Row],[Consumption]]+Table2[[#This Row],[Predicted Consumption]]</f>
        <v>22.5993855231</v>
      </c>
      <c r="K7859">
        <f>ABS((Table2[[#This Row],[Consumption]]-Table2[[#This Row],[Predicted Consumption]])/Table2[[#This Row],[Consumption]])</f>
        <v>3.4836041469565177E-2</v>
      </c>
    </row>
    <row r="7860" spans="1:11" x14ac:dyDescent="0.25">
      <c r="A7860" s="1">
        <v>40442.854166666664</v>
      </c>
      <c r="B7860">
        <v>11.2</v>
      </c>
      <c r="D7860" s="3">
        <v>40442.854166666664</v>
      </c>
      <c r="E7860">
        <v>11.2</v>
      </c>
      <c r="F7860">
        <v>11.399687213</v>
      </c>
      <c r="G7860" s="5">
        <v>0.56313562205947199</v>
      </c>
      <c r="I7860">
        <f t="shared" si="122"/>
        <v>0.1996872130000007</v>
      </c>
      <c r="J7860">
        <f>Table2[[#This Row],[Consumption]]+Table2[[#This Row],[Predicted Consumption]]</f>
        <v>22.599687212999999</v>
      </c>
      <c r="K7860">
        <f>ABS((Table2[[#This Row],[Consumption]]-Table2[[#This Row],[Predicted Consumption]])/Table2[[#This Row],[Consumption]])</f>
        <v>1.7829215446428636E-2</v>
      </c>
    </row>
    <row r="7861" spans="1:11" x14ac:dyDescent="0.25">
      <c r="A7861" s="1">
        <v>40442.864583333336</v>
      </c>
      <c r="B7861">
        <v>11.3</v>
      </c>
      <c r="D7861" s="3">
        <v>40442.864583333336</v>
      </c>
      <c r="E7861">
        <v>11.3</v>
      </c>
      <c r="F7861">
        <v>11.799329554</v>
      </c>
      <c r="G7861" s="5">
        <v>0.494881760216834</v>
      </c>
      <c r="I7861">
        <f t="shared" si="122"/>
        <v>0.49932955399999912</v>
      </c>
      <c r="J7861">
        <f>Table2[[#This Row],[Consumption]]+Table2[[#This Row],[Predicted Consumption]]</f>
        <v>23.099329554000001</v>
      </c>
      <c r="K7861">
        <f>ABS((Table2[[#This Row],[Consumption]]-Table2[[#This Row],[Predicted Consumption]])/Table2[[#This Row],[Consumption]])</f>
        <v>4.418845610619461E-2</v>
      </c>
    </row>
    <row r="7862" spans="1:11" x14ac:dyDescent="0.25">
      <c r="A7862" s="1">
        <v>40442.875</v>
      </c>
      <c r="B7862">
        <v>9</v>
      </c>
      <c r="D7862" s="3">
        <v>40442.875</v>
      </c>
      <c r="E7862">
        <v>9</v>
      </c>
      <c r="F7862">
        <v>10.7999899497</v>
      </c>
      <c r="G7862" s="5">
        <v>0.77250201721615697</v>
      </c>
      <c r="I7862">
        <f t="shared" si="122"/>
        <v>1.7999899497000005</v>
      </c>
      <c r="J7862">
        <f>Table2[[#This Row],[Consumption]]+Table2[[#This Row],[Predicted Consumption]]</f>
        <v>19.799989949699999</v>
      </c>
      <c r="K7862">
        <f>ABS((Table2[[#This Row],[Consumption]]-Table2[[#This Row],[Predicted Consumption]])/Table2[[#This Row],[Consumption]])</f>
        <v>0.19999888330000004</v>
      </c>
    </row>
    <row r="7863" spans="1:11" x14ac:dyDescent="0.25">
      <c r="A7863" s="1">
        <v>40442.885416666664</v>
      </c>
      <c r="B7863">
        <v>9.3000000000000007</v>
      </c>
      <c r="D7863" s="3">
        <v>40442.885416666664</v>
      </c>
      <c r="E7863">
        <v>9.3000000000000007</v>
      </c>
      <c r="F7863">
        <v>10.299999957800001</v>
      </c>
      <c r="G7863" s="5">
        <v>0.58602327186409697</v>
      </c>
      <c r="I7863">
        <f t="shared" si="122"/>
        <v>0.99999995780000006</v>
      </c>
      <c r="J7863">
        <f>Table2[[#This Row],[Consumption]]+Table2[[#This Row],[Predicted Consumption]]</f>
        <v>19.599999957800001</v>
      </c>
      <c r="K7863">
        <f>ABS((Table2[[#This Row],[Consumption]]-Table2[[#This Row],[Predicted Consumption]])/Table2[[#This Row],[Consumption]])</f>
        <v>0.1075268771827957</v>
      </c>
    </row>
    <row r="7864" spans="1:11" x14ac:dyDescent="0.25">
      <c r="A7864" s="1">
        <v>40442.895833333336</v>
      </c>
      <c r="B7864">
        <v>8.6</v>
      </c>
      <c r="D7864" s="3">
        <v>40442.895833333336</v>
      </c>
      <c r="E7864">
        <v>8.6</v>
      </c>
      <c r="F7864">
        <v>10.299999957800001</v>
      </c>
      <c r="G7864" s="5">
        <v>0.276172074032139</v>
      </c>
      <c r="I7864">
        <f t="shared" si="122"/>
        <v>1.6999999578000011</v>
      </c>
      <c r="J7864">
        <f>Table2[[#This Row],[Consumption]]+Table2[[#This Row],[Predicted Consumption]]</f>
        <v>18.899999957799999</v>
      </c>
      <c r="K7864">
        <f>ABS((Table2[[#This Row],[Consumption]]-Table2[[#This Row],[Predicted Consumption]])/Table2[[#This Row],[Consumption]])</f>
        <v>0.19767441369767455</v>
      </c>
    </row>
    <row r="7865" spans="1:11" x14ac:dyDescent="0.25">
      <c r="A7865" s="1">
        <v>40442.90625</v>
      </c>
      <c r="B7865">
        <v>2.9</v>
      </c>
      <c r="D7865" s="3">
        <v>40442.90625</v>
      </c>
      <c r="E7865">
        <v>2.9</v>
      </c>
      <c r="F7865">
        <v>4.5197345699999998</v>
      </c>
      <c r="G7865" s="5">
        <v>0.44968025732084899</v>
      </c>
      <c r="I7865">
        <f t="shared" si="122"/>
        <v>1.6197345699999999</v>
      </c>
      <c r="J7865">
        <f>Table2[[#This Row],[Consumption]]+Table2[[#This Row],[Predicted Consumption]]</f>
        <v>7.4197345699999993</v>
      </c>
      <c r="K7865">
        <f>ABS((Table2[[#This Row],[Consumption]]-Table2[[#This Row],[Predicted Consumption]])/Table2[[#This Row],[Consumption]])</f>
        <v>0.55852916206896552</v>
      </c>
    </row>
    <row r="7866" spans="1:11" x14ac:dyDescent="0.25">
      <c r="A7866" s="1">
        <v>40442.916666666664</v>
      </c>
      <c r="B7866">
        <v>2.2000000000000002</v>
      </c>
      <c r="D7866" s="3">
        <v>40442.916666666664</v>
      </c>
      <c r="E7866">
        <v>2.2000000000000002</v>
      </c>
      <c r="F7866">
        <v>4.2647085999999996</v>
      </c>
      <c r="G7866" s="5">
        <v>0.28858528717100301</v>
      </c>
      <c r="I7866">
        <f t="shared" si="122"/>
        <v>2.0647085999999994</v>
      </c>
      <c r="J7866">
        <f>Table2[[#This Row],[Consumption]]+Table2[[#This Row],[Predicted Consumption]]</f>
        <v>6.4647085999999998</v>
      </c>
      <c r="K7866">
        <f>ABS((Table2[[#This Row],[Consumption]]-Table2[[#This Row],[Predicted Consumption]])/Table2[[#This Row],[Consumption]])</f>
        <v>0.93850390909090875</v>
      </c>
    </row>
    <row r="7867" spans="1:11" x14ac:dyDescent="0.25">
      <c r="A7867" s="1">
        <v>40442.927083333336</v>
      </c>
      <c r="B7867">
        <v>2.2000000000000002</v>
      </c>
      <c r="D7867" s="3">
        <v>40442.927083333336</v>
      </c>
      <c r="E7867">
        <v>2.2000000000000002</v>
      </c>
      <c r="F7867">
        <v>2.0999999999800001</v>
      </c>
      <c r="G7867" s="5">
        <v>0.26049997563127703</v>
      </c>
      <c r="I7867">
        <f t="shared" si="122"/>
        <v>0.10000000002000009</v>
      </c>
      <c r="J7867">
        <f>Table2[[#This Row],[Consumption]]+Table2[[#This Row],[Predicted Consumption]]</f>
        <v>4.2999999999800007</v>
      </c>
      <c r="K7867">
        <f>ABS((Table2[[#This Row],[Consumption]]-Table2[[#This Row],[Predicted Consumption]])/Table2[[#This Row],[Consumption]])</f>
        <v>4.5454545463636399E-2</v>
      </c>
    </row>
    <row r="7868" spans="1:11" x14ac:dyDescent="0.25">
      <c r="A7868" s="1">
        <v>40442.9375</v>
      </c>
      <c r="B7868">
        <v>1.8</v>
      </c>
      <c r="D7868" s="3">
        <v>40442.9375</v>
      </c>
      <c r="E7868">
        <v>1.8</v>
      </c>
      <c r="F7868">
        <v>2.3033056796000002</v>
      </c>
      <c r="G7868" s="5">
        <v>0.34078409000972898</v>
      </c>
      <c r="I7868">
        <f t="shared" si="122"/>
        <v>0.50330567960000017</v>
      </c>
      <c r="J7868">
        <f>Table2[[#This Row],[Consumption]]+Table2[[#This Row],[Predicted Consumption]]</f>
        <v>4.1033056796</v>
      </c>
      <c r="K7868">
        <f>ABS((Table2[[#This Row],[Consumption]]-Table2[[#This Row],[Predicted Consumption]])/Table2[[#This Row],[Consumption]])</f>
        <v>0.27961426644444454</v>
      </c>
    </row>
    <row r="7869" spans="1:11" x14ac:dyDescent="0.25">
      <c r="A7869" s="1">
        <v>40442.947916666664</v>
      </c>
      <c r="B7869">
        <v>2.1</v>
      </c>
      <c r="D7869" s="3">
        <v>40442.947916666664</v>
      </c>
      <c r="E7869">
        <v>2.1</v>
      </c>
      <c r="F7869">
        <v>2.1999968444900002</v>
      </c>
      <c r="G7869" s="5">
        <v>0.48851282253429701</v>
      </c>
      <c r="I7869">
        <f t="shared" si="122"/>
        <v>9.9996844490000125E-2</v>
      </c>
      <c r="J7869">
        <f>Table2[[#This Row],[Consumption]]+Table2[[#This Row],[Predicted Consumption]]</f>
        <v>4.2999968444899999</v>
      </c>
      <c r="K7869">
        <f>ABS((Table2[[#This Row],[Consumption]]-Table2[[#This Row],[Predicted Consumption]])/Table2[[#This Row],[Consumption]])</f>
        <v>4.7617544995238154E-2</v>
      </c>
    </row>
    <row r="7870" spans="1:11" x14ac:dyDescent="0.25">
      <c r="A7870" s="1">
        <v>40442.958333333336</v>
      </c>
      <c r="B7870">
        <v>1.8</v>
      </c>
      <c r="D7870" s="3">
        <v>40442.958333333336</v>
      </c>
      <c r="E7870">
        <v>1.8</v>
      </c>
      <c r="F7870">
        <v>1.79999061252</v>
      </c>
      <c r="G7870" s="5">
        <v>0.22497381177841</v>
      </c>
      <c r="I7870">
        <f t="shared" si="122"/>
        <v>9.3874800000115499E-6</v>
      </c>
      <c r="J7870">
        <f>Table2[[#This Row],[Consumption]]+Table2[[#This Row],[Predicted Consumption]]</f>
        <v>3.5999906125200001</v>
      </c>
      <c r="K7870">
        <f>ABS((Table2[[#This Row],[Consumption]]-Table2[[#This Row],[Predicted Consumption]])/Table2[[#This Row],[Consumption]])</f>
        <v>5.2152666666730836E-6</v>
      </c>
    </row>
    <row r="7871" spans="1:11" x14ac:dyDescent="0.25">
      <c r="A7871" s="1">
        <v>40442.96875</v>
      </c>
      <c r="B7871">
        <v>2.1</v>
      </c>
      <c r="D7871" s="3">
        <v>40442.96875</v>
      </c>
      <c r="E7871">
        <v>2.1</v>
      </c>
      <c r="F7871">
        <v>2.0999999999800001</v>
      </c>
      <c r="G7871" s="5">
        <v>0.26363653444750501</v>
      </c>
      <c r="I7871">
        <f t="shared" si="122"/>
        <v>2.000000165480742E-11</v>
      </c>
      <c r="J7871">
        <f>Table2[[#This Row],[Consumption]]+Table2[[#This Row],[Predicted Consumption]]</f>
        <v>4.1999999999800002</v>
      </c>
      <c r="K7871">
        <f>ABS((Table2[[#This Row],[Consumption]]-Table2[[#This Row],[Predicted Consumption]])/Table2[[#This Row],[Consumption]])</f>
        <v>9.5238103118130574E-12</v>
      </c>
    </row>
    <row r="7872" spans="1:11" x14ac:dyDescent="0.25">
      <c r="A7872" s="1">
        <v>40442.979166666664</v>
      </c>
      <c r="B7872">
        <v>2.2000000000000002</v>
      </c>
      <c r="D7872" s="3">
        <v>40442.979166666664</v>
      </c>
      <c r="E7872">
        <v>2.2000000000000002</v>
      </c>
      <c r="F7872">
        <v>1.7999934287599999</v>
      </c>
      <c r="G7872" s="5">
        <v>0.41746148306738701</v>
      </c>
      <c r="I7872">
        <f t="shared" si="122"/>
        <v>0.40000657124000027</v>
      </c>
      <c r="J7872">
        <f>Table2[[#This Row],[Consumption]]+Table2[[#This Row],[Predicted Consumption]]</f>
        <v>3.9999934287599999</v>
      </c>
      <c r="K7872">
        <f>ABS((Table2[[#This Row],[Consumption]]-Table2[[#This Row],[Predicted Consumption]])/Table2[[#This Row],[Consumption]])</f>
        <v>0.18182116874545465</v>
      </c>
    </row>
    <row r="7873" spans="1:11" x14ac:dyDescent="0.25">
      <c r="A7873" s="1">
        <v>40442.989583333336</v>
      </c>
      <c r="B7873">
        <v>2</v>
      </c>
      <c r="D7873" s="3">
        <v>40442.989583333336</v>
      </c>
      <c r="E7873">
        <v>2</v>
      </c>
      <c r="F7873">
        <v>1.7999934287599999</v>
      </c>
      <c r="G7873" s="5">
        <v>0.66898314200919795</v>
      </c>
      <c r="I7873">
        <f t="shared" si="122"/>
        <v>0.2000065712400001</v>
      </c>
      <c r="J7873">
        <f>Table2[[#This Row],[Consumption]]+Table2[[#This Row],[Predicted Consumption]]</f>
        <v>3.7999934287599997</v>
      </c>
      <c r="K7873">
        <f>ABS((Table2[[#This Row],[Consumption]]-Table2[[#This Row],[Predicted Consumption]])/Table2[[#This Row],[Consumption]])</f>
        <v>0.10000328562000005</v>
      </c>
    </row>
    <row r="7874" spans="1:11" x14ac:dyDescent="0.25">
      <c r="A7874" s="1">
        <v>40443</v>
      </c>
      <c r="B7874">
        <v>4.4000000000000004</v>
      </c>
      <c r="D7874" s="2">
        <v>40443</v>
      </c>
      <c r="E7874">
        <v>4.4000000000000004</v>
      </c>
      <c r="F7874">
        <v>1.7999934287599999</v>
      </c>
      <c r="G7874" s="5">
        <v>0.50828454379744303</v>
      </c>
      <c r="I7874">
        <f t="shared" si="122"/>
        <v>2.6000065712400007</v>
      </c>
      <c r="J7874">
        <f>Table2[[#This Row],[Consumption]]+Table2[[#This Row],[Predicted Consumption]]</f>
        <v>6.19999342876</v>
      </c>
      <c r="K7874">
        <f>ABS((Table2[[#This Row],[Consumption]]-Table2[[#This Row],[Predicted Consumption]])/Table2[[#This Row],[Consumption]])</f>
        <v>0.59091058437272737</v>
      </c>
    </row>
    <row r="7875" spans="1:11" x14ac:dyDescent="0.25">
      <c r="A7875" s="1">
        <v>40443.010416666664</v>
      </c>
      <c r="B7875">
        <v>6.1</v>
      </c>
      <c r="D7875" s="3">
        <v>40443.010416666664</v>
      </c>
      <c r="E7875">
        <v>6.1</v>
      </c>
      <c r="F7875">
        <v>4.8279699999999997</v>
      </c>
      <c r="G7875" s="5">
        <v>0.42316626349595399</v>
      </c>
      <c r="I7875">
        <f t="shared" si="122"/>
        <v>1.27203</v>
      </c>
      <c r="J7875">
        <f>Table2[[#This Row],[Consumption]]+Table2[[#This Row],[Predicted Consumption]]</f>
        <v>10.927969999999998</v>
      </c>
      <c r="K7875">
        <f>ABS((Table2[[#This Row],[Consumption]]-Table2[[#This Row],[Predicted Consumption]])/Table2[[#This Row],[Consumption]])</f>
        <v>0.20852950819672134</v>
      </c>
    </row>
    <row r="7876" spans="1:11" x14ac:dyDescent="0.25">
      <c r="A7876" s="1">
        <v>40443.020833333336</v>
      </c>
      <c r="B7876">
        <v>6.5</v>
      </c>
      <c r="D7876" s="3">
        <v>40443.020833333336</v>
      </c>
      <c r="E7876">
        <v>6.5</v>
      </c>
      <c r="F7876">
        <v>3.67787963502</v>
      </c>
      <c r="G7876" s="5">
        <v>0.43472942020585797</v>
      </c>
      <c r="I7876">
        <f t="shared" ref="I7876:I7939" si="123">ABS(F7876-E7876)</f>
        <v>2.82212036498</v>
      </c>
      <c r="J7876">
        <f>Table2[[#This Row],[Consumption]]+Table2[[#This Row],[Predicted Consumption]]</f>
        <v>10.17787963502</v>
      </c>
      <c r="K7876">
        <f>ABS((Table2[[#This Row],[Consumption]]-Table2[[#This Row],[Predicted Consumption]])/Table2[[#This Row],[Consumption]])</f>
        <v>0.43417236384307689</v>
      </c>
    </row>
    <row r="7877" spans="1:11" x14ac:dyDescent="0.25">
      <c r="A7877" s="1">
        <v>40443.03125</v>
      </c>
      <c r="B7877">
        <v>6.5</v>
      </c>
      <c r="D7877" s="3">
        <v>40443.03125</v>
      </c>
      <c r="E7877">
        <v>6.5</v>
      </c>
      <c r="F7877">
        <v>6.6055190000000001</v>
      </c>
      <c r="G7877" s="5">
        <v>0.41459765537728399</v>
      </c>
      <c r="I7877">
        <f t="shared" si="123"/>
        <v>0.10551900000000014</v>
      </c>
      <c r="J7877">
        <f>Table2[[#This Row],[Consumption]]+Table2[[#This Row],[Predicted Consumption]]</f>
        <v>13.105519000000001</v>
      </c>
      <c r="K7877">
        <f>ABS((Table2[[#This Row],[Consumption]]-Table2[[#This Row],[Predicted Consumption]])/Table2[[#This Row],[Consumption]])</f>
        <v>1.6233692307692331E-2</v>
      </c>
    </row>
    <row r="7878" spans="1:11" x14ac:dyDescent="0.25">
      <c r="A7878" s="1">
        <v>40443.041666666664</v>
      </c>
      <c r="B7878">
        <v>6.3</v>
      </c>
      <c r="D7878" s="3">
        <v>40443.041666666664</v>
      </c>
      <c r="E7878">
        <v>6.3</v>
      </c>
      <c r="F7878">
        <v>6.2830112529999997</v>
      </c>
      <c r="G7878" s="5">
        <v>0.37305413617675198</v>
      </c>
      <c r="I7878">
        <f t="shared" si="123"/>
        <v>1.6988747000000082E-2</v>
      </c>
      <c r="J7878">
        <f>Table2[[#This Row],[Consumption]]+Table2[[#This Row],[Predicted Consumption]]</f>
        <v>12.583011252999999</v>
      </c>
      <c r="K7878">
        <f>ABS((Table2[[#This Row],[Consumption]]-Table2[[#This Row],[Predicted Consumption]])/Table2[[#This Row],[Consumption]])</f>
        <v>2.6966265079365211E-3</v>
      </c>
    </row>
    <row r="7879" spans="1:11" x14ac:dyDescent="0.25">
      <c r="A7879" s="1">
        <v>40443.052083333336</v>
      </c>
      <c r="B7879">
        <v>6.4</v>
      </c>
      <c r="D7879" s="3">
        <v>40443.052083333336</v>
      </c>
      <c r="E7879">
        <v>6.4</v>
      </c>
      <c r="F7879">
        <v>6.48183966624</v>
      </c>
      <c r="G7879" s="5">
        <v>0.74649615789247303</v>
      </c>
      <c r="I7879">
        <f t="shared" si="123"/>
        <v>8.1839666239999609E-2</v>
      </c>
      <c r="J7879">
        <f>Table2[[#This Row],[Consumption]]+Table2[[#This Row],[Predicted Consumption]]</f>
        <v>12.881839666240001</v>
      </c>
      <c r="K7879">
        <f>ABS((Table2[[#This Row],[Consumption]]-Table2[[#This Row],[Predicted Consumption]])/Table2[[#This Row],[Consumption]])</f>
        <v>1.2787447849999939E-2</v>
      </c>
    </row>
    <row r="7880" spans="1:11" x14ac:dyDescent="0.25">
      <c r="A7880" s="1">
        <v>40443.0625</v>
      </c>
      <c r="B7880">
        <v>6.6</v>
      </c>
      <c r="D7880" s="3">
        <v>40443.0625</v>
      </c>
      <c r="E7880">
        <v>6.6</v>
      </c>
      <c r="I7880">
        <f t="shared" si="123"/>
        <v>6.6</v>
      </c>
      <c r="J7880">
        <f>Table2[[#This Row],[Consumption]]+Table2[[#This Row],[Predicted Consumption]]</f>
        <v>6.6</v>
      </c>
      <c r="K7880">
        <f>ABS((Table2[[#This Row],[Consumption]]-Table2[[#This Row],[Predicted Consumption]])/Table2[[#This Row],[Consumption]])</f>
        <v>1</v>
      </c>
    </row>
    <row r="7881" spans="1:11" x14ac:dyDescent="0.25">
      <c r="A7881" s="1">
        <v>40443.072916666664</v>
      </c>
      <c r="B7881">
        <v>5.6</v>
      </c>
      <c r="D7881" s="3">
        <v>40443.072916666664</v>
      </c>
      <c r="E7881">
        <v>5.6</v>
      </c>
      <c r="F7881">
        <v>6.2881078770999999</v>
      </c>
      <c r="G7881" s="5">
        <v>0.51266303735551599</v>
      </c>
      <c r="I7881">
        <f t="shared" si="123"/>
        <v>0.68810787710000021</v>
      </c>
      <c r="J7881">
        <f>Table2[[#This Row],[Consumption]]+Table2[[#This Row],[Predicted Consumption]]</f>
        <v>11.888107877099999</v>
      </c>
      <c r="K7881">
        <f>ABS((Table2[[#This Row],[Consumption]]-Table2[[#This Row],[Predicted Consumption]])/Table2[[#This Row],[Consumption]])</f>
        <v>0.12287640662500005</v>
      </c>
    </row>
    <row r="7882" spans="1:11" x14ac:dyDescent="0.25">
      <c r="A7882" s="1">
        <v>40443.083333333336</v>
      </c>
      <c r="B7882">
        <v>2</v>
      </c>
      <c r="D7882" s="3">
        <v>40443.083333333336</v>
      </c>
      <c r="E7882">
        <v>2</v>
      </c>
      <c r="F7882">
        <v>6.48183966624</v>
      </c>
      <c r="G7882" s="5">
        <v>0.21276989968995699</v>
      </c>
      <c r="I7882">
        <f t="shared" si="123"/>
        <v>4.48183966624</v>
      </c>
      <c r="J7882">
        <f>Table2[[#This Row],[Consumption]]+Table2[[#This Row],[Predicted Consumption]]</f>
        <v>8.4818396662399991</v>
      </c>
      <c r="K7882">
        <f>ABS((Table2[[#This Row],[Consumption]]-Table2[[#This Row],[Predicted Consumption]])/Table2[[#This Row],[Consumption]])</f>
        <v>2.24091983312</v>
      </c>
    </row>
    <row r="7883" spans="1:11" x14ac:dyDescent="0.25">
      <c r="A7883" s="1">
        <v>40443.09375</v>
      </c>
      <c r="B7883">
        <v>1.8</v>
      </c>
      <c r="D7883" s="3">
        <v>40443.09375</v>
      </c>
      <c r="E7883">
        <v>1.8</v>
      </c>
      <c r="F7883">
        <v>2.0999999999900001</v>
      </c>
      <c r="G7883" s="5">
        <v>0.42440776176829798</v>
      </c>
      <c r="I7883">
        <f t="shared" si="123"/>
        <v>0.29999999999000004</v>
      </c>
      <c r="J7883">
        <f>Table2[[#This Row],[Consumption]]+Table2[[#This Row],[Predicted Consumption]]</f>
        <v>3.8999999999900004</v>
      </c>
      <c r="K7883">
        <f>ABS((Table2[[#This Row],[Consumption]]-Table2[[#This Row],[Predicted Consumption]])/Table2[[#This Row],[Consumption]])</f>
        <v>0.16666666666111113</v>
      </c>
    </row>
    <row r="7884" spans="1:11" x14ac:dyDescent="0.25">
      <c r="A7884" s="1">
        <v>40443.104166666664</v>
      </c>
      <c r="B7884">
        <v>2.1</v>
      </c>
      <c r="D7884" s="3">
        <v>40443.104166666664</v>
      </c>
      <c r="E7884">
        <v>2.1</v>
      </c>
      <c r="F7884">
        <v>2.0999999999900001</v>
      </c>
      <c r="G7884" s="5">
        <v>0.68069648878491995</v>
      </c>
      <c r="I7884">
        <f t="shared" si="123"/>
        <v>1.000000082740371E-11</v>
      </c>
      <c r="J7884">
        <f>Table2[[#This Row],[Consumption]]+Table2[[#This Row],[Predicted Consumption]]</f>
        <v>4.1999999999900002</v>
      </c>
      <c r="K7884">
        <f>ABS((Table2[[#This Row],[Consumption]]-Table2[[#This Row],[Predicted Consumption]])/Table2[[#This Row],[Consumption]])</f>
        <v>4.7619051559065287E-12</v>
      </c>
    </row>
    <row r="7885" spans="1:11" x14ac:dyDescent="0.25">
      <c r="A7885" s="1">
        <v>40443.114583333336</v>
      </c>
      <c r="B7885">
        <v>2</v>
      </c>
      <c r="D7885" s="3">
        <v>40443.114583333336</v>
      </c>
      <c r="E7885">
        <v>2</v>
      </c>
      <c r="F7885">
        <v>1.79999540013</v>
      </c>
      <c r="G7885" s="5">
        <v>0.41482867479370999</v>
      </c>
      <c r="I7885">
        <f t="shared" si="123"/>
        <v>0.20000459986999997</v>
      </c>
      <c r="J7885">
        <f>Table2[[#This Row],[Consumption]]+Table2[[#This Row],[Predicted Consumption]]</f>
        <v>3.7999954001300003</v>
      </c>
      <c r="K7885">
        <f>ABS((Table2[[#This Row],[Consumption]]-Table2[[#This Row],[Predicted Consumption]])/Table2[[#This Row],[Consumption]])</f>
        <v>0.10000229993499998</v>
      </c>
    </row>
    <row r="7886" spans="1:11" x14ac:dyDescent="0.25">
      <c r="A7886" s="1">
        <v>40443.125</v>
      </c>
      <c r="B7886">
        <v>1.8</v>
      </c>
      <c r="D7886" s="3">
        <v>40443.125</v>
      </c>
      <c r="E7886">
        <v>1.8</v>
      </c>
      <c r="F7886">
        <v>2.1999977911399999</v>
      </c>
      <c r="G7886" s="5">
        <v>0.30923972163444202</v>
      </c>
      <c r="I7886">
        <f t="shared" si="123"/>
        <v>0.39999779113999989</v>
      </c>
      <c r="J7886">
        <f>Table2[[#This Row],[Consumption]]+Table2[[#This Row],[Predicted Consumption]]</f>
        <v>3.9999977911400002</v>
      </c>
      <c r="K7886">
        <f>ABS((Table2[[#This Row],[Consumption]]-Table2[[#This Row],[Predicted Consumption]])/Table2[[#This Row],[Consumption]])</f>
        <v>0.22222099507777771</v>
      </c>
    </row>
    <row r="7887" spans="1:11" x14ac:dyDescent="0.25">
      <c r="A7887" s="1">
        <v>40443.135416666664</v>
      </c>
      <c r="B7887">
        <v>2.1</v>
      </c>
      <c r="D7887" s="3">
        <v>40443.135416666664</v>
      </c>
      <c r="E7887">
        <v>2.1</v>
      </c>
      <c r="F7887">
        <v>2.0999999999900001</v>
      </c>
      <c r="G7887" s="5">
        <v>0.710754466502029</v>
      </c>
      <c r="I7887">
        <f t="shared" si="123"/>
        <v>1.000000082740371E-11</v>
      </c>
      <c r="J7887">
        <f>Table2[[#This Row],[Consumption]]+Table2[[#This Row],[Predicted Consumption]]</f>
        <v>4.1999999999900002</v>
      </c>
      <c r="K7887">
        <f>ABS((Table2[[#This Row],[Consumption]]-Table2[[#This Row],[Predicted Consumption]])/Table2[[#This Row],[Consumption]])</f>
        <v>4.7619051559065287E-12</v>
      </c>
    </row>
    <row r="7888" spans="1:11" x14ac:dyDescent="0.25">
      <c r="A7888" s="1">
        <v>40443.145833333336</v>
      </c>
      <c r="B7888">
        <v>2.1</v>
      </c>
      <c r="D7888" s="3">
        <v>40443.145833333336</v>
      </c>
      <c r="E7888">
        <v>2.1</v>
      </c>
      <c r="F7888">
        <v>1.7999967800900001</v>
      </c>
      <c r="G7888" s="5">
        <v>0.41826278724236399</v>
      </c>
      <c r="I7888">
        <f t="shared" si="123"/>
        <v>0.30000321991000001</v>
      </c>
      <c r="J7888">
        <f>Table2[[#This Row],[Consumption]]+Table2[[#This Row],[Predicted Consumption]]</f>
        <v>3.8999967800900004</v>
      </c>
      <c r="K7888">
        <f>ABS((Table2[[#This Row],[Consumption]]-Table2[[#This Row],[Predicted Consumption]])/Table2[[#This Row],[Consumption]])</f>
        <v>0.14285867614761905</v>
      </c>
    </row>
    <row r="7889" spans="1:11" x14ac:dyDescent="0.25">
      <c r="A7889" s="1">
        <v>40443.15625</v>
      </c>
      <c r="B7889">
        <v>1.8</v>
      </c>
      <c r="D7889" s="3">
        <v>40443.15625</v>
      </c>
      <c r="E7889">
        <v>1.8</v>
      </c>
      <c r="F7889">
        <v>1.7999967800900001</v>
      </c>
      <c r="G7889" s="5">
        <v>0.40461191356211001</v>
      </c>
      <c r="I7889">
        <f t="shared" si="123"/>
        <v>3.2199099999630221E-6</v>
      </c>
      <c r="J7889">
        <f>Table2[[#This Row],[Consumption]]+Table2[[#This Row],[Predicted Consumption]]</f>
        <v>3.5999967800900001</v>
      </c>
      <c r="K7889">
        <f>ABS((Table2[[#This Row],[Consumption]]-Table2[[#This Row],[Predicted Consumption]])/Table2[[#This Row],[Consumption]])</f>
        <v>1.7888388888683455E-6</v>
      </c>
    </row>
    <row r="7890" spans="1:11" x14ac:dyDescent="0.25">
      <c r="A7890" s="1">
        <v>40443.166666666664</v>
      </c>
      <c r="B7890">
        <v>2.1</v>
      </c>
      <c r="D7890" s="3">
        <v>40443.166666666664</v>
      </c>
      <c r="E7890">
        <v>2.1</v>
      </c>
      <c r="F7890">
        <v>2.1</v>
      </c>
      <c r="G7890" s="5">
        <v>0.75331717615290905</v>
      </c>
      <c r="I7890">
        <f t="shared" si="123"/>
        <v>0</v>
      </c>
      <c r="J7890">
        <f>Table2[[#This Row],[Consumption]]+Table2[[#This Row],[Predicted Consumption]]</f>
        <v>4.2</v>
      </c>
      <c r="K7890">
        <f>ABS((Table2[[#This Row],[Consumption]]-Table2[[#This Row],[Predicted Consumption]])/Table2[[#This Row],[Consumption]])</f>
        <v>0</v>
      </c>
    </row>
    <row r="7891" spans="1:11" x14ac:dyDescent="0.25">
      <c r="A7891" s="1">
        <v>40443.177083333336</v>
      </c>
      <c r="B7891">
        <v>1.9</v>
      </c>
      <c r="D7891" s="3">
        <v>40443.177083333336</v>
      </c>
      <c r="E7891">
        <v>1.9</v>
      </c>
      <c r="F7891">
        <v>2.1</v>
      </c>
      <c r="G7891" s="5">
        <v>0.408942475320485</v>
      </c>
      <c r="I7891">
        <f t="shared" si="123"/>
        <v>0.20000000000000018</v>
      </c>
      <c r="J7891">
        <f>Table2[[#This Row],[Consumption]]+Table2[[#This Row],[Predicted Consumption]]</f>
        <v>4</v>
      </c>
      <c r="K7891">
        <f>ABS((Table2[[#This Row],[Consumption]]-Table2[[#This Row],[Predicted Consumption]])/Table2[[#This Row],[Consumption]])</f>
        <v>0.10526315789473695</v>
      </c>
    </row>
    <row r="7892" spans="1:11" x14ac:dyDescent="0.25">
      <c r="A7892" s="1">
        <v>40443.1875</v>
      </c>
      <c r="B7892">
        <v>2</v>
      </c>
      <c r="D7892" s="3">
        <v>40443.1875</v>
      </c>
      <c r="E7892">
        <v>2</v>
      </c>
      <c r="F7892">
        <v>2.1</v>
      </c>
      <c r="G7892" s="5">
        <v>0.43957289336817201</v>
      </c>
      <c r="I7892">
        <f t="shared" si="123"/>
        <v>0.10000000000000009</v>
      </c>
      <c r="J7892">
        <f>Table2[[#This Row],[Consumption]]+Table2[[#This Row],[Predicted Consumption]]</f>
        <v>4.0999999999999996</v>
      </c>
      <c r="K7892">
        <f>ABS((Table2[[#This Row],[Consumption]]-Table2[[#This Row],[Predicted Consumption]])/Table2[[#This Row],[Consumption]])</f>
        <v>5.0000000000000044E-2</v>
      </c>
    </row>
    <row r="7893" spans="1:11" x14ac:dyDescent="0.25">
      <c r="A7893" s="1">
        <v>40443.197916666664</v>
      </c>
      <c r="B7893">
        <v>1.9</v>
      </c>
      <c r="D7893" s="3">
        <v>40443.197916666664</v>
      </c>
      <c r="E7893">
        <v>1.9</v>
      </c>
      <c r="F7893">
        <v>2.1</v>
      </c>
      <c r="G7893" s="5">
        <v>0.36551959548643398</v>
      </c>
      <c r="I7893">
        <f t="shared" si="123"/>
        <v>0.20000000000000018</v>
      </c>
      <c r="J7893">
        <f>Table2[[#This Row],[Consumption]]+Table2[[#This Row],[Predicted Consumption]]</f>
        <v>4</v>
      </c>
      <c r="K7893">
        <f>ABS((Table2[[#This Row],[Consumption]]-Table2[[#This Row],[Predicted Consumption]])/Table2[[#This Row],[Consumption]])</f>
        <v>0.10526315789473695</v>
      </c>
    </row>
    <row r="7894" spans="1:11" x14ac:dyDescent="0.25">
      <c r="A7894" s="1">
        <v>40443.208333333336</v>
      </c>
      <c r="B7894">
        <v>2.1</v>
      </c>
      <c r="D7894" s="3">
        <v>40443.208333333336</v>
      </c>
      <c r="E7894">
        <v>2.1</v>
      </c>
      <c r="F7894">
        <v>2.1</v>
      </c>
      <c r="G7894" s="5">
        <v>0.43144699406856502</v>
      </c>
      <c r="I7894">
        <f t="shared" si="123"/>
        <v>0</v>
      </c>
      <c r="J7894">
        <f>Table2[[#This Row],[Consumption]]+Table2[[#This Row],[Predicted Consumption]]</f>
        <v>4.2</v>
      </c>
      <c r="K7894">
        <f>ABS((Table2[[#This Row],[Consumption]]-Table2[[#This Row],[Predicted Consumption]])/Table2[[#This Row],[Consumption]])</f>
        <v>0</v>
      </c>
    </row>
    <row r="7895" spans="1:11" x14ac:dyDescent="0.25">
      <c r="A7895" s="1">
        <v>40443.21875</v>
      </c>
      <c r="B7895">
        <v>2.2000000000000002</v>
      </c>
      <c r="D7895" s="3">
        <v>40443.21875</v>
      </c>
      <c r="E7895">
        <v>2.2000000000000002</v>
      </c>
      <c r="F7895">
        <v>1.7999977460700001</v>
      </c>
      <c r="G7895" s="5">
        <v>0.35912964873117398</v>
      </c>
      <c r="I7895">
        <f t="shared" si="123"/>
        <v>0.40000225393000011</v>
      </c>
      <c r="J7895">
        <f>Table2[[#This Row],[Consumption]]+Table2[[#This Row],[Predicted Consumption]]</f>
        <v>3.99999774607</v>
      </c>
      <c r="K7895">
        <f>ABS((Table2[[#This Row],[Consumption]]-Table2[[#This Row],[Predicted Consumption]])/Table2[[#This Row],[Consumption]])</f>
        <v>0.18181920633181822</v>
      </c>
    </row>
    <row r="7896" spans="1:11" x14ac:dyDescent="0.25">
      <c r="A7896" s="1">
        <v>40443.229166666664</v>
      </c>
      <c r="B7896">
        <v>3.8</v>
      </c>
      <c r="D7896" s="3">
        <v>40443.229166666664</v>
      </c>
      <c r="E7896">
        <v>3.8</v>
      </c>
      <c r="F7896">
        <v>1.7999977460700001</v>
      </c>
      <c r="G7896" s="5">
        <v>0.43979485546149399</v>
      </c>
      <c r="I7896">
        <f t="shared" si="123"/>
        <v>2.00000225393</v>
      </c>
      <c r="J7896">
        <f>Table2[[#This Row],[Consumption]]+Table2[[#This Row],[Predicted Consumption]]</f>
        <v>5.5999977460699997</v>
      </c>
      <c r="K7896">
        <f>ABS((Table2[[#This Row],[Consumption]]-Table2[[#This Row],[Predicted Consumption]])/Table2[[#This Row],[Consumption]])</f>
        <v>0.52631638261315794</v>
      </c>
    </row>
    <row r="7897" spans="1:11" x14ac:dyDescent="0.25">
      <c r="A7897" s="1">
        <v>40443.239583333336</v>
      </c>
      <c r="B7897">
        <v>5.2</v>
      </c>
      <c r="D7897" s="3">
        <v>40443.239583333336</v>
      </c>
      <c r="E7897">
        <v>5.2</v>
      </c>
      <c r="F7897">
        <v>1.99999998884</v>
      </c>
      <c r="G7897" s="5">
        <v>0.47342839445828</v>
      </c>
      <c r="I7897">
        <f t="shared" si="123"/>
        <v>3.2000000111600002</v>
      </c>
      <c r="J7897">
        <f>Table2[[#This Row],[Consumption]]+Table2[[#This Row],[Predicted Consumption]]</f>
        <v>7.1999999888400001</v>
      </c>
      <c r="K7897">
        <f>ABS((Table2[[#This Row],[Consumption]]-Table2[[#This Row],[Predicted Consumption]])/Table2[[#This Row],[Consumption]])</f>
        <v>0.61538461753076923</v>
      </c>
    </row>
    <row r="7898" spans="1:11" x14ac:dyDescent="0.25">
      <c r="A7898" s="1">
        <v>40443.25</v>
      </c>
      <c r="B7898">
        <v>8.3000000000000007</v>
      </c>
      <c r="D7898" s="3">
        <v>40443.25</v>
      </c>
      <c r="E7898">
        <v>8.3000000000000007</v>
      </c>
      <c r="F7898">
        <v>8.6999436751200001</v>
      </c>
      <c r="G7898" s="5">
        <v>0.44477499788107699</v>
      </c>
      <c r="I7898">
        <f t="shared" si="123"/>
        <v>0.3999436751199994</v>
      </c>
      <c r="J7898">
        <f>Table2[[#This Row],[Consumption]]+Table2[[#This Row],[Predicted Consumption]]</f>
        <v>16.999943675120001</v>
      </c>
      <c r="K7898">
        <f>ABS((Table2[[#This Row],[Consumption]]-Table2[[#This Row],[Predicted Consumption]])/Table2[[#This Row],[Consumption]])</f>
        <v>4.818598495421679E-2</v>
      </c>
    </row>
    <row r="7899" spans="1:11" x14ac:dyDescent="0.25">
      <c r="A7899" s="1">
        <v>40443.260416666664</v>
      </c>
      <c r="B7899">
        <v>9.5</v>
      </c>
      <c r="D7899" s="3">
        <v>40443.260416666664</v>
      </c>
      <c r="E7899">
        <v>9.5</v>
      </c>
      <c r="F7899">
        <v>9.2999995543199994</v>
      </c>
      <c r="G7899" s="5">
        <v>0.29240910088299998</v>
      </c>
      <c r="I7899">
        <f t="shared" si="123"/>
        <v>0.20000044568000064</v>
      </c>
      <c r="J7899">
        <f>Table2[[#This Row],[Consumption]]+Table2[[#This Row],[Predicted Consumption]]</f>
        <v>18.799999554319999</v>
      </c>
      <c r="K7899">
        <f>ABS((Table2[[#This Row],[Consumption]]-Table2[[#This Row],[Predicted Consumption]])/Table2[[#This Row],[Consumption]])</f>
        <v>2.1052678492631646E-2</v>
      </c>
    </row>
    <row r="7900" spans="1:11" x14ac:dyDescent="0.25">
      <c r="A7900" s="1">
        <v>40443.270833333336</v>
      </c>
      <c r="B7900">
        <v>10.6</v>
      </c>
      <c r="D7900" s="3">
        <v>40443.270833333336</v>
      </c>
      <c r="E7900">
        <v>10.6</v>
      </c>
      <c r="F7900">
        <v>8.5971514630900003</v>
      </c>
      <c r="G7900" s="5">
        <v>0.47570879815134298</v>
      </c>
      <c r="I7900">
        <f t="shared" si="123"/>
        <v>2.0028485369099993</v>
      </c>
      <c r="J7900">
        <f>Table2[[#This Row],[Consumption]]+Table2[[#This Row],[Predicted Consumption]]</f>
        <v>19.197151463090002</v>
      </c>
      <c r="K7900">
        <f>ABS((Table2[[#This Row],[Consumption]]-Table2[[#This Row],[Predicted Consumption]])/Table2[[#This Row],[Consumption]])</f>
        <v>0.18894797518018863</v>
      </c>
    </row>
    <row r="7901" spans="1:11" x14ac:dyDescent="0.25">
      <c r="A7901" s="1">
        <v>40443.28125</v>
      </c>
      <c r="B7901">
        <v>11.9</v>
      </c>
      <c r="D7901" s="3">
        <v>40443.28125</v>
      </c>
      <c r="E7901">
        <v>11.9</v>
      </c>
      <c r="F7901">
        <v>10.199999997000001</v>
      </c>
      <c r="G7901" s="5">
        <v>0.36037904490779499</v>
      </c>
      <c r="I7901">
        <f t="shared" si="123"/>
        <v>1.7000000029999995</v>
      </c>
      <c r="J7901">
        <f>Table2[[#This Row],[Consumption]]+Table2[[#This Row],[Predicted Consumption]]</f>
        <v>22.099999997000001</v>
      </c>
      <c r="K7901">
        <f>ABS((Table2[[#This Row],[Consumption]]-Table2[[#This Row],[Predicted Consumption]])/Table2[[#This Row],[Consumption]])</f>
        <v>0.14285714310924366</v>
      </c>
    </row>
    <row r="7902" spans="1:11" x14ac:dyDescent="0.25">
      <c r="A7902" s="1">
        <v>40443.291666666664</v>
      </c>
      <c r="B7902">
        <v>11.4</v>
      </c>
      <c r="D7902" s="3">
        <v>40443.291666666664</v>
      </c>
      <c r="E7902">
        <v>11.4</v>
      </c>
      <c r="F7902">
        <v>12.497906325400001</v>
      </c>
      <c r="G7902" s="5">
        <v>0.52314248733729396</v>
      </c>
      <c r="I7902">
        <f t="shared" si="123"/>
        <v>1.0979063254000003</v>
      </c>
      <c r="J7902">
        <f>Table2[[#This Row],[Consumption]]+Table2[[#This Row],[Predicted Consumption]]</f>
        <v>23.897906325400001</v>
      </c>
      <c r="K7902">
        <f>ABS((Table2[[#This Row],[Consumption]]-Table2[[#This Row],[Predicted Consumption]])/Table2[[#This Row],[Consumption]])</f>
        <v>9.6307572403508804E-2</v>
      </c>
    </row>
    <row r="7903" spans="1:11" x14ac:dyDescent="0.25">
      <c r="A7903" s="1">
        <v>40443.302083333336</v>
      </c>
      <c r="B7903">
        <v>11.5</v>
      </c>
      <c r="D7903" s="3">
        <v>40443.302083333336</v>
      </c>
      <c r="E7903">
        <v>11.5</v>
      </c>
      <c r="F7903">
        <v>11.499982769700001</v>
      </c>
      <c r="G7903" s="5">
        <v>0.47352685992987797</v>
      </c>
      <c r="I7903">
        <f t="shared" si="123"/>
        <v>1.7230299999226872E-5</v>
      </c>
      <c r="J7903">
        <f>Table2[[#This Row],[Consumption]]+Table2[[#This Row],[Predicted Consumption]]</f>
        <v>22.999982769700001</v>
      </c>
      <c r="K7903">
        <f>ABS((Table2[[#This Row],[Consumption]]-Table2[[#This Row],[Predicted Consumption]])/Table2[[#This Row],[Consumption]])</f>
        <v>1.4982869564545107E-6</v>
      </c>
    </row>
    <row r="7904" spans="1:11" x14ac:dyDescent="0.25">
      <c r="A7904" s="1">
        <v>40443.3125</v>
      </c>
      <c r="B7904">
        <v>9.9</v>
      </c>
      <c r="D7904" s="3">
        <v>40443.3125</v>
      </c>
      <c r="E7904">
        <v>9.9</v>
      </c>
      <c r="F7904">
        <v>11.1999474269</v>
      </c>
      <c r="G7904" s="5">
        <v>0.49698668818827801</v>
      </c>
      <c r="I7904">
        <f t="shared" si="123"/>
        <v>1.2999474268999993</v>
      </c>
      <c r="J7904">
        <f>Table2[[#This Row],[Consumption]]+Table2[[#This Row],[Predicted Consumption]]</f>
        <v>21.099947426900002</v>
      </c>
      <c r="K7904">
        <f>ABS((Table2[[#This Row],[Consumption]]-Table2[[#This Row],[Predicted Consumption]])/Table2[[#This Row],[Consumption]])</f>
        <v>0.13130782089898982</v>
      </c>
    </row>
    <row r="7905" spans="1:11" x14ac:dyDescent="0.25">
      <c r="A7905" s="1">
        <v>40443.322916666664</v>
      </c>
      <c r="B7905">
        <v>9.6</v>
      </c>
      <c r="D7905" s="3">
        <v>40443.322916666664</v>
      </c>
      <c r="E7905">
        <v>9.6</v>
      </c>
      <c r="F7905">
        <v>10.5999999423</v>
      </c>
      <c r="G7905" s="5">
        <v>0.28134281163841601</v>
      </c>
      <c r="I7905">
        <f t="shared" si="123"/>
        <v>0.99999994230000055</v>
      </c>
      <c r="J7905">
        <f>Table2[[#This Row],[Consumption]]+Table2[[#This Row],[Predicted Consumption]]</f>
        <v>20.1999999423</v>
      </c>
      <c r="K7905">
        <f>ABS((Table2[[#This Row],[Consumption]]-Table2[[#This Row],[Predicted Consumption]])/Table2[[#This Row],[Consumption]])</f>
        <v>0.10416666065625006</v>
      </c>
    </row>
    <row r="7906" spans="1:11" x14ac:dyDescent="0.25">
      <c r="A7906" s="1">
        <v>40443.333333333336</v>
      </c>
      <c r="B7906">
        <v>9</v>
      </c>
      <c r="D7906" s="3">
        <v>40443.333333333336</v>
      </c>
      <c r="E7906">
        <v>9</v>
      </c>
      <c r="F7906">
        <v>10.5999999423</v>
      </c>
      <c r="G7906" s="5">
        <v>0.68021269414456198</v>
      </c>
      <c r="I7906">
        <f t="shared" si="123"/>
        <v>1.5999999423000002</v>
      </c>
      <c r="J7906">
        <f>Table2[[#This Row],[Consumption]]+Table2[[#This Row],[Predicted Consumption]]</f>
        <v>19.599999942300002</v>
      </c>
      <c r="K7906">
        <f>ABS((Table2[[#This Row],[Consumption]]-Table2[[#This Row],[Predicted Consumption]])/Table2[[#This Row],[Consumption]])</f>
        <v>0.1777777713666667</v>
      </c>
    </row>
    <row r="7907" spans="1:11" x14ac:dyDescent="0.25">
      <c r="A7907" s="1">
        <v>40443.34375</v>
      </c>
      <c r="B7907">
        <v>9.6999999999999993</v>
      </c>
      <c r="D7907" s="3">
        <v>40443.34375</v>
      </c>
      <c r="E7907">
        <v>9.6999999999999993</v>
      </c>
      <c r="F7907">
        <v>9.4999999999900009</v>
      </c>
      <c r="G7907" s="5">
        <v>0.28661308739566299</v>
      </c>
      <c r="I7907">
        <f t="shared" si="123"/>
        <v>0.2000000000099984</v>
      </c>
      <c r="J7907">
        <f>Table2[[#This Row],[Consumption]]+Table2[[#This Row],[Predicted Consumption]]</f>
        <v>19.199999999989998</v>
      </c>
      <c r="K7907">
        <f>ABS((Table2[[#This Row],[Consumption]]-Table2[[#This Row],[Predicted Consumption]])/Table2[[#This Row],[Consumption]])</f>
        <v>2.0618556702061693E-2</v>
      </c>
    </row>
    <row r="7908" spans="1:11" x14ac:dyDescent="0.25">
      <c r="A7908" s="1">
        <v>40443.354166666664</v>
      </c>
      <c r="B7908">
        <v>9.4</v>
      </c>
      <c r="D7908" s="3">
        <v>40443.354166666664</v>
      </c>
      <c r="E7908">
        <v>9.4</v>
      </c>
      <c r="F7908">
        <v>8.9999993060199994</v>
      </c>
      <c r="G7908" s="5">
        <v>0.39628422242807998</v>
      </c>
      <c r="I7908">
        <f t="shared" si="123"/>
        <v>0.40000069398000093</v>
      </c>
      <c r="J7908">
        <f>Table2[[#This Row],[Consumption]]+Table2[[#This Row],[Predicted Consumption]]</f>
        <v>18.39999930602</v>
      </c>
      <c r="K7908">
        <f>ABS((Table2[[#This Row],[Consumption]]-Table2[[#This Row],[Predicted Consumption]])/Table2[[#This Row],[Consumption]])</f>
        <v>4.2553265317021374E-2</v>
      </c>
    </row>
    <row r="7909" spans="1:11" x14ac:dyDescent="0.25">
      <c r="A7909" s="1">
        <v>40443.364583333336</v>
      </c>
      <c r="B7909">
        <v>10.7</v>
      </c>
      <c r="D7909" s="3">
        <v>40443.364583333336</v>
      </c>
      <c r="E7909">
        <v>10.7</v>
      </c>
      <c r="F7909">
        <v>10.5999999423</v>
      </c>
      <c r="G7909" s="5">
        <v>0.27958890472835402</v>
      </c>
      <c r="I7909">
        <f t="shared" si="123"/>
        <v>0.10000005769999909</v>
      </c>
      <c r="J7909">
        <f>Table2[[#This Row],[Consumption]]+Table2[[#This Row],[Predicted Consumption]]</f>
        <v>21.299999942299998</v>
      </c>
      <c r="K7909">
        <f>ABS((Table2[[#This Row],[Consumption]]-Table2[[#This Row],[Predicted Consumption]])/Table2[[#This Row],[Consumption]])</f>
        <v>9.3457997850466441E-3</v>
      </c>
    </row>
    <row r="7910" spans="1:11" x14ac:dyDescent="0.25">
      <c r="A7910" s="1">
        <v>40443.375</v>
      </c>
      <c r="B7910">
        <v>11.9</v>
      </c>
      <c r="D7910" s="3">
        <v>40443.375</v>
      </c>
      <c r="E7910">
        <v>11.9</v>
      </c>
      <c r="F7910">
        <v>11.899998908400001</v>
      </c>
      <c r="G7910" s="5">
        <v>0.34900524514326497</v>
      </c>
      <c r="I7910">
        <f t="shared" si="123"/>
        <v>1.0915999997251902E-6</v>
      </c>
      <c r="J7910">
        <f>Table2[[#This Row],[Consumption]]+Table2[[#This Row],[Predicted Consumption]]</f>
        <v>23.799998908399999</v>
      </c>
      <c r="K7910">
        <f>ABS((Table2[[#This Row],[Consumption]]-Table2[[#This Row],[Predicted Consumption]])/Table2[[#This Row],[Consumption]])</f>
        <v>9.1731092413881519E-8</v>
      </c>
    </row>
    <row r="7911" spans="1:11" x14ac:dyDescent="0.25">
      <c r="A7911" s="1">
        <v>40443.385416666664</v>
      </c>
      <c r="B7911">
        <v>12.7</v>
      </c>
      <c r="D7911" s="3">
        <v>40443.385416666664</v>
      </c>
      <c r="E7911">
        <v>12.7</v>
      </c>
      <c r="F7911">
        <v>11.3997810491</v>
      </c>
      <c r="G7911" s="5">
        <v>0.79019612464047795</v>
      </c>
      <c r="I7911">
        <f t="shared" si="123"/>
        <v>1.3002189508999997</v>
      </c>
      <c r="J7911">
        <f>Table2[[#This Row],[Consumption]]+Table2[[#This Row],[Predicted Consumption]]</f>
        <v>24.099781049099999</v>
      </c>
      <c r="K7911">
        <f>ABS((Table2[[#This Row],[Consumption]]-Table2[[#This Row],[Predicted Consumption]])/Table2[[#This Row],[Consumption]])</f>
        <v>0.10237944495275589</v>
      </c>
    </row>
    <row r="7912" spans="1:11" x14ac:dyDescent="0.25">
      <c r="A7912" s="1">
        <v>40443.395833333336</v>
      </c>
      <c r="B7912">
        <v>12.9</v>
      </c>
      <c r="D7912" s="3">
        <v>40443.395833333336</v>
      </c>
      <c r="E7912">
        <v>12.9</v>
      </c>
      <c r="F7912">
        <v>13.630865371100001</v>
      </c>
      <c r="G7912" s="5">
        <v>0.53247634455600001</v>
      </c>
      <c r="I7912">
        <f t="shared" si="123"/>
        <v>0.73086537110000016</v>
      </c>
      <c r="J7912">
        <f>Table2[[#This Row],[Consumption]]+Table2[[#This Row],[Predicted Consumption]]</f>
        <v>26.530865371099999</v>
      </c>
      <c r="K7912">
        <f>ABS((Table2[[#This Row],[Consumption]]-Table2[[#This Row],[Predicted Consumption]])/Table2[[#This Row],[Consumption]])</f>
        <v>5.6656230317829466E-2</v>
      </c>
    </row>
    <row r="7913" spans="1:11" x14ac:dyDescent="0.25">
      <c r="A7913" s="1">
        <v>40443.40625</v>
      </c>
      <c r="B7913">
        <v>14.2</v>
      </c>
      <c r="D7913" s="3">
        <v>40443.40625</v>
      </c>
      <c r="E7913">
        <v>14.2</v>
      </c>
      <c r="F7913">
        <v>13.3398731256</v>
      </c>
      <c r="G7913" s="5">
        <v>0.796718555767022</v>
      </c>
      <c r="I7913">
        <f t="shared" si="123"/>
        <v>0.8601268743999988</v>
      </c>
      <c r="J7913">
        <f>Table2[[#This Row],[Consumption]]+Table2[[#This Row],[Predicted Consumption]]</f>
        <v>27.5398731256</v>
      </c>
      <c r="K7913">
        <f>ABS((Table2[[#This Row],[Consumption]]-Table2[[#This Row],[Predicted Consumption]])/Table2[[#This Row],[Consumption]])</f>
        <v>6.057231509859147E-2</v>
      </c>
    </row>
    <row r="7914" spans="1:11" x14ac:dyDescent="0.25">
      <c r="A7914" s="1">
        <v>40443.416666666664</v>
      </c>
      <c r="B7914">
        <v>14.8</v>
      </c>
      <c r="D7914" s="3">
        <v>40443.416666666664</v>
      </c>
      <c r="E7914">
        <v>14.8</v>
      </c>
      <c r="F7914">
        <v>12.399281869599999</v>
      </c>
      <c r="G7914" s="5">
        <v>0.73163442062314499</v>
      </c>
      <c r="I7914">
        <f t="shared" si="123"/>
        <v>2.4007181304000014</v>
      </c>
      <c r="J7914">
        <f>Table2[[#This Row],[Consumption]]+Table2[[#This Row],[Predicted Consumption]]</f>
        <v>27.1992818696</v>
      </c>
      <c r="K7914">
        <f>ABS((Table2[[#This Row],[Consumption]]-Table2[[#This Row],[Predicted Consumption]])/Table2[[#This Row],[Consumption]])</f>
        <v>0.16221068448648657</v>
      </c>
    </row>
    <row r="7915" spans="1:11" x14ac:dyDescent="0.25">
      <c r="A7915" s="1">
        <v>40443.427083333336</v>
      </c>
      <c r="B7915">
        <v>13.8</v>
      </c>
      <c r="D7915" s="3">
        <v>40443.427083333336</v>
      </c>
      <c r="E7915">
        <v>13.8</v>
      </c>
      <c r="F7915">
        <v>12.5938889868</v>
      </c>
      <c r="G7915" s="5">
        <v>0.35164112657615598</v>
      </c>
      <c r="I7915">
        <f t="shared" si="123"/>
        <v>1.206111013200001</v>
      </c>
      <c r="J7915">
        <f>Table2[[#This Row],[Consumption]]+Table2[[#This Row],[Predicted Consumption]]</f>
        <v>26.3938889868</v>
      </c>
      <c r="K7915">
        <f>ABS((Table2[[#This Row],[Consumption]]-Table2[[#This Row],[Predicted Consumption]])/Table2[[#This Row],[Consumption]])</f>
        <v>8.7399348782608771E-2</v>
      </c>
    </row>
    <row r="7916" spans="1:11" x14ac:dyDescent="0.25">
      <c r="A7916" s="1">
        <v>40443.4375</v>
      </c>
      <c r="B7916">
        <v>13.6</v>
      </c>
      <c r="D7916" s="3">
        <v>40443.4375</v>
      </c>
      <c r="E7916">
        <v>13.6</v>
      </c>
      <c r="F7916">
        <v>13.5108185285</v>
      </c>
      <c r="G7916" s="5">
        <v>0.72710176693066297</v>
      </c>
      <c r="I7916">
        <f t="shared" si="123"/>
        <v>8.9181471499999887E-2</v>
      </c>
      <c r="J7916">
        <f>Table2[[#This Row],[Consumption]]+Table2[[#This Row],[Predicted Consumption]]</f>
        <v>27.110818528499998</v>
      </c>
      <c r="K7916">
        <f>ABS((Table2[[#This Row],[Consumption]]-Table2[[#This Row],[Predicted Consumption]])/Table2[[#This Row],[Consumption]])</f>
        <v>6.5574611397058741E-3</v>
      </c>
    </row>
    <row r="7917" spans="1:11" x14ac:dyDescent="0.25">
      <c r="A7917" s="1">
        <v>40443.447916666664</v>
      </c>
      <c r="B7917">
        <v>12.6</v>
      </c>
      <c r="D7917" s="3">
        <v>40443.447916666664</v>
      </c>
      <c r="E7917">
        <v>12.6</v>
      </c>
      <c r="F7917">
        <v>13.479867331399999</v>
      </c>
      <c r="G7917" s="5">
        <v>0.611202474940994</v>
      </c>
      <c r="I7917">
        <f t="shared" si="123"/>
        <v>0.87986733139999984</v>
      </c>
      <c r="J7917">
        <f>Table2[[#This Row],[Consumption]]+Table2[[#This Row],[Predicted Consumption]]</f>
        <v>26.079867331399999</v>
      </c>
      <c r="K7917">
        <f>ABS((Table2[[#This Row],[Consumption]]-Table2[[#This Row],[Predicted Consumption]])/Table2[[#This Row],[Consumption]])</f>
        <v>6.9830740587301571E-2</v>
      </c>
    </row>
    <row r="7918" spans="1:11" x14ac:dyDescent="0.25">
      <c r="A7918" s="1">
        <v>40443.458333333336</v>
      </c>
      <c r="B7918">
        <v>12.5</v>
      </c>
      <c r="D7918" s="3">
        <v>40443.458333333336</v>
      </c>
      <c r="E7918">
        <v>12.5</v>
      </c>
      <c r="F7918">
        <v>12.897687164200001</v>
      </c>
      <c r="G7918" s="5">
        <v>0.314337672315326</v>
      </c>
      <c r="I7918">
        <f t="shared" si="123"/>
        <v>0.39768716420000061</v>
      </c>
      <c r="J7918">
        <f>Table2[[#This Row],[Consumption]]+Table2[[#This Row],[Predicted Consumption]]</f>
        <v>25.397687164200001</v>
      </c>
      <c r="K7918">
        <f>ABS((Table2[[#This Row],[Consumption]]-Table2[[#This Row],[Predicted Consumption]])/Table2[[#This Row],[Consumption]])</f>
        <v>3.1814973136000048E-2</v>
      </c>
    </row>
    <row r="7919" spans="1:11" x14ac:dyDescent="0.25">
      <c r="A7919" s="1">
        <v>40443.46875</v>
      </c>
      <c r="B7919">
        <v>12.9</v>
      </c>
      <c r="D7919" s="3">
        <v>40443.46875</v>
      </c>
      <c r="E7919">
        <v>12.9</v>
      </c>
      <c r="F7919">
        <v>12.595722290699999</v>
      </c>
      <c r="G7919" s="5">
        <v>0.26828506212029501</v>
      </c>
      <c r="I7919">
        <f t="shared" si="123"/>
        <v>0.30427770930000086</v>
      </c>
      <c r="J7919">
        <f>Table2[[#This Row],[Consumption]]+Table2[[#This Row],[Predicted Consumption]]</f>
        <v>25.495722290700002</v>
      </c>
      <c r="K7919">
        <f>ABS((Table2[[#This Row],[Consumption]]-Table2[[#This Row],[Predicted Consumption]])/Table2[[#This Row],[Consumption]])</f>
        <v>2.3587419325581463E-2</v>
      </c>
    </row>
    <row r="7920" spans="1:11" x14ac:dyDescent="0.25">
      <c r="A7920" s="1">
        <v>40443.479166666664</v>
      </c>
      <c r="B7920">
        <v>12.8</v>
      </c>
      <c r="D7920" s="3">
        <v>40443.479166666664</v>
      </c>
      <c r="E7920">
        <v>12.8</v>
      </c>
      <c r="I7920">
        <f t="shared" si="123"/>
        <v>12.8</v>
      </c>
      <c r="J7920">
        <f>Table2[[#This Row],[Consumption]]+Table2[[#This Row],[Predicted Consumption]]</f>
        <v>12.8</v>
      </c>
      <c r="K7920">
        <f>ABS((Table2[[#This Row],[Consumption]]-Table2[[#This Row],[Predicted Consumption]])/Table2[[#This Row],[Consumption]])</f>
        <v>1</v>
      </c>
    </row>
    <row r="7921" spans="1:11" x14ac:dyDescent="0.25">
      <c r="A7921" s="1">
        <v>40443.489583333336</v>
      </c>
      <c r="B7921">
        <v>12.4</v>
      </c>
      <c r="D7921" s="3">
        <v>40443.489583333336</v>
      </c>
      <c r="E7921">
        <v>12.4</v>
      </c>
      <c r="F7921">
        <v>11.3997810491</v>
      </c>
      <c r="G7921" s="5">
        <v>0.30734678124741099</v>
      </c>
      <c r="I7921">
        <f t="shared" si="123"/>
        <v>1.0002189509000008</v>
      </c>
      <c r="J7921">
        <f>Table2[[#This Row],[Consumption]]+Table2[[#This Row],[Predicted Consumption]]</f>
        <v>23.799781049099998</v>
      </c>
      <c r="K7921">
        <f>ABS((Table2[[#This Row],[Consumption]]-Table2[[#This Row],[Predicted Consumption]])/Table2[[#This Row],[Consumption]])</f>
        <v>8.0662818620967802E-2</v>
      </c>
    </row>
    <row r="7922" spans="1:11" x14ac:dyDescent="0.25">
      <c r="A7922" s="1">
        <v>40443.5</v>
      </c>
      <c r="B7922">
        <v>12.2</v>
      </c>
      <c r="D7922" s="3">
        <v>40443.5</v>
      </c>
      <c r="E7922">
        <v>12.2</v>
      </c>
      <c r="F7922">
        <v>12.8983810149</v>
      </c>
      <c r="G7922" s="5">
        <v>0.31871417651234901</v>
      </c>
      <c r="I7922">
        <f t="shared" si="123"/>
        <v>0.69838101490000071</v>
      </c>
      <c r="J7922">
        <f>Table2[[#This Row],[Consumption]]+Table2[[#This Row],[Predicted Consumption]]</f>
        <v>25.098381014899999</v>
      </c>
      <c r="K7922">
        <f>ABS((Table2[[#This Row],[Consumption]]-Table2[[#This Row],[Predicted Consumption]])/Table2[[#This Row],[Consumption]])</f>
        <v>5.7244345483606622E-2</v>
      </c>
    </row>
    <row r="7923" spans="1:11" x14ac:dyDescent="0.25">
      <c r="A7923" s="1">
        <v>40443.510416666664</v>
      </c>
      <c r="B7923">
        <v>9.5</v>
      </c>
      <c r="D7923" s="3">
        <v>40443.510416666664</v>
      </c>
      <c r="E7923">
        <v>9.5</v>
      </c>
      <c r="F7923">
        <v>11.799329554</v>
      </c>
      <c r="G7923" s="5">
        <v>0.35601165596113998</v>
      </c>
      <c r="I7923">
        <f t="shared" si="123"/>
        <v>2.2993295539999998</v>
      </c>
      <c r="J7923">
        <f>Table2[[#This Row],[Consumption]]+Table2[[#This Row],[Predicted Consumption]]</f>
        <v>21.299329554</v>
      </c>
      <c r="K7923">
        <f>ABS((Table2[[#This Row],[Consumption]]-Table2[[#This Row],[Predicted Consumption]])/Table2[[#This Row],[Consumption]])</f>
        <v>0.24203468989473684</v>
      </c>
    </row>
    <row r="7924" spans="1:11" x14ac:dyDescent="0.25">
      <c r="A7924" s="1">
        <v>40443.520833333336</v>
      </c>
      <c r="B7924">
        <v>10.4</v>
      </c>
      <c r="D7924" s="3">
        <v>40443.520833333336</v>
      </c>
      <c r="E7924">
        <v>10.4</v>
      </c>
      <c r="F7924">
        <v>10.6999996412</v>
      </c>
      <c r="G7924" s="5">
        <v>0.23322982947300799</v>
      </c>
      <c r="I7924">
        <f t="shared" si="123"/>
        <v>0.29999964119999945</v>
      </c>
      <c r="J7924">
        <f>Table2[[#This Row],[Consumption]]+Table2[[#This Row],[Predicted Consumption]]</f>
        <v>21.0999996412</v>
      </c>
      <c r="K7924">
        <f>ABS((Table2[[#This Row],[Consumption]]-Table2[[#This Row],[Predicted Consumption]])/Table2[[#This Row],[Consumption]])</f>
        <v>2.8846119346153793E-2</v>
      </c>
    </row>
    <row r="7925" spans="1:11" x14ac:dyDescent="0.25">
      <c r="A7925" s="1">
        <v>40443.53125</v>
      </c>
      <c r="B7925">
        <v>9.4</v>
      </c>
      <c r="D7925" s="3">
        <v>40443.53125</v>
      </c>
      <c r="E7925">
        <v>9.4</v>
      </c>
      <c r="F7925">
        <v>11.899999235899999</v>
      </c>
      <c r="G7925" s="5">
        <v>0.39958840334256002</v>
      </c>
      <c r="I7925">
        <f t="shared" si="123"/>
        <v>2.499999235899999</v>
      </c>
      <c r="J7925">
        <f>Table2[[#This Row],[Consumption]]+Table2[[#This Row],[Predicted Consumption]]</f>
        <v>21.2999992359</v>
      </c>
      <c r="K7925">
        <f>ABS((Table2[[#This Row],[Consumption]]-Table2[[#This Row],[Predicted Consumption]])/Table2[[#This Row],[Consumption]])</f>
        <v>0.26595736552127647</v>
      </c>
    </row>
    <row r="7926" spans="1:11" x14ac:dyDescent="0.25">
      <c r="A7926" s="1">
        <v>40443.541666666664</v>
      </c>
      <c r="B7926">
        <v>10.5</v>
      </c>
      <c r="D7926" s="3">
        <v>40443.541666666664</v>
      </c>
      <c r="E7926">
        <v>10.5</v>
      </c>
      <c r="F7926">
        <v>9.1999999886699992</v>
      </c>
      <c r="G7926" s="5">
        <v>0.39628489838819098</v>
      </c>
      <c r="I7926">
        <f t="shared" si="123"/>
        <v>1.3000000113300008</v>
      </c>
      <c r="J7926">
        <f>Table2[[#This Row],[Consumption]]+Table2[[#This Row],[Predicted Consumption]]</f>
        <v>19.699999988670001</v>
      </c>
      <c r="K7926">
        <f>ABS((Table2[[#This Row],[Consumption]]-Table2[[#This Row],[Predicted Consumption]])/Table2[[#This Row],[Consumption]])</f>
        <v>0.1238095248885715</v>
      </c>
    </row>
    <row r="7927" spans="1:11" x14ac:dyDescent="0.25">
      <c r="A7927" s="1">
        <v>40443.552083333336</v>
      </c>
      <c r="B7927">
        <v>9.3000000000000007</v>
      </c>
      <c r="D7927" s="3">
        <v>40443.552083333336</v>
      </c>
      <c r="E7927">
        <v>9.3000000000000007</v>
      </c>
      <c r="F7927">
        <v>9.4</v>
      </c>
      <c r="G7927" s="5">
        <v>0.42036274272108398</v>
      </c>
      <c r="I7927">
        <f t="shared" si="123"/>
        <v>9.9999999999999645E-2</v>
      </c>
      <c r="J7927">
        <f>Table2[[#This Row],[Consumption]]+Table2[[#This Row],[Predicted Consumption]]</f>
        <v>18.700000000000003</v>
      </c>
      <c r="K7927">
        <f>ABS((Table2[[#This Row],[Consumption]]-Table2[[#This Row],[Predicted Consumption]])/Table2[[#This Row],[Consumption]])</f>
        <v>1.0752688172042972E-2</v>
      </c>
    </row>
    <row r="7928" spans="1:11" x14ac:dyDescent="0.25">
      <c r="A7928" s="1">
        <v>40443.5625</v>
      </c>
      <c r="B7928">
        <v>10.199999999999999</v>
      </c>
      <c r="D7928" s="3">
        <v>40443.5625</v>
      </c>
      <c r="E7928">
        <v>10.199999999999999</v>
      </c>
      <c r="F7928">
        <v>10.4999995543</v>
      </c>
      <c r="G7928" s="5">
        <v>0.57146421035988704</v>
      </c>
      <c r="I7928">
        <f t="shared" si="123"/>
        <v>0.29999955430000114</v>
      </c>
      <c r="J7928">
        <f>Table2[[#This Row],[Consumption]]+Table2[[#This Row],[Predicted Consumption]]</f>
        <v>20.6999995543</v>
      </c>
      <c r="K7928">
        <f>ABS((Table2[[#This Row],[Consumption]]-Table2[[#This Row],[Predicted Consumption]])/Table2[[#This Row],[Consumption]])</f>
        <v>2.9411721009804034E-2</v>
      </c>
    </row>
    <row r="7929" spans="1:11" x14ac:dyDescent="0.25">
      <c r="A7929" s="1">
        <v>40443.572916666664</v>
      </c>
      <c r="B7929">
        <v>10.5</v>
      </c>
      <c r="D7929" s="3">
        <v>40443.572916666664</v>
      </c>
      <c r="E7929">
        <v>10.5</v>
      </c>
      <c r="F7929">
        <v>9.4</v>
      </c>
      <c r="G7929" s="5">
        <v>0.394138730210565</v>
      </c>
      <c r="I7929">
        <f t="shared" si="123"/>
        <v>1.0999999999999996</v>
      </c>
      <c r="J7929">
        <f>Table2[[#This Row],[Consumption]]+Table2[[#This Row],[Predicted Consumption]]</f>
        <v>19.899999999999999</v>
      </c>
      <c r="K7929">
        <f>ABS((Table2[[#This Row],[Consumption]]-Table2[[#This Row],[Predicted Consumption]])/Table2[[#This Row],[Consumption]])</f>
        <v>0.10476190476190472</v>
      </c>
    </row>
    <row r="7930" spans="1:11" x14ac:dyDescent="0.25">
      <c r="A7930" s="1">
        <v>40443.583333333336</v>
      </c>
      <c r="B7930">
        <v>9.8000000000000007</v>
      </c>
      <c r="D7930" s="3">
        <v>40443.583333333336</v>
      </c>
      <c r="E7930">
        <v>9.8000000000000007</v>
      </c>
      <c r="F7930">
        <v>9.2999996880300007</v>
      </c>
      <c r="G7930" s="5">
        <v>0.47199290613580402</v>
      </c>
      <c r="I7930">
        <f t="shared" si="123"/>
        <v>0.50000031197000006</v>
      </c>
      <c r="J7930">
        <f>Table2[[#This Row],[Consumption]]+Table2[[#This Row],[Predicted Consumption]]</f>
        <v>19.099999688030003</v>
      </c>
      <c r="K7930">
        <f>ABS((Table2[[#This Row],[Consumption]]-Table2[[#This Row],[Predicted Consumption]])/Table2[[#This Row],[Consumption]])</f>
        <v>5.1020439996938775E-2</v>
      </c>
    </row>
    <row r="7931" spans="1:11" x14ac:dyDescent="0.25">
      <c r="A7931" s="1">
        <v>40443.59375</v>
      </c>
      <c r="B7931">
        <v>10.3</v>
      </c>
      <c r="D7931" s="3">
        <v>40443.59375</v>
      </c>
      <c r="E7931">
        <v>10.3</v>
      </c>
      <c r="F7931">
        <v>9.2999996880300007</v>
      </c>
      <c r="G7931" s="5">
        <v>0.21032978112554099</v>
      </c>
      <c r="I7931">
        <f t="shared" si="123"/>
        <v>1.0000003119700001</v>
      </c>
      <c r="J7931">
        <f>Table2[[#This Row],[Consumption]]+Table2[[#This Row],[Predicted Consumption]]</f>
        <v>19.599999688030003</v>
      </c>
      <c r="K7931">
        <f>ABS((Table2[[#This Row],[Consumption]]-Table2[[#This Row],[Predicted Consumption]])/Table2[[#This Row],[Consumption]])</f>
        <v>9.7087408929126207E-2</v>
      </c>
    </row>
    <row r="7932" spans="1:11" x14ac:dyDescent="0.25">
      <c r="A7932" s="1">
        <v>40443.604166666664</v>
      </c>
      <c r="B7932">
        <v>10.1</v>
      </c>
      <c r="D7932" s="3">
        <v>40443.604166666664</v>
      </c>
      <c r="E7932">
        <v>10.1</v>
      </c>
      <c r="F7932">
        <v>9.9999999998300009</v>
      </c>
      <c r="G7932" s="5">
        <v>0.40627449254578102</v>
      </c>
      <c r="I7932">
        <f t="shared" si="123"/>
        <v>0.10000000016999877</v>
      </c>
      <c r="J7932">
        <f>Table2[[#This Row],[Consumption]]+Table2[[#This Row],[Predicted Consumption]]</f>
        <v>20.099999999830001</v>
      </c>
      <c r="K7932">
        <f>ABS((Table2[[#This Row],[Consumption]]-Table2[[#This Row],[Predicted Consumption]])/Table2[[#This Row],[Consumption]])</f>
        <v>9.9009901158414633E-3</v>
      </c>
    </row>
    <row r="7933" spans="1:11" x14ac:dyDescent="0.25">
      <c r="A7933" s="1">
        <v>40443.614583333336</v>
      </c>
      <c r="B7933">
        <v>10.3</v>
      </c>
      <c r="D7933" s="3">
        <v>40443.614583333336</v>
      </c>
      <c r="E7933">
        <v>10.3</v>
      </c>
      <c r="F7933">
        <v>10.399999641200001</v>
      </c>
      <c r="G7933" s="5">
        <v>0.19802160401827301</v>
      </c>
      <c r="I7933">
        <f t="shared" si="123"/>
        <v>9.9999641200000156E-2</v>
      </c>
      <c r="J7933">
        <f>Table2[[#This Row],[Consumption]]+Table2[[#This Row],[Predicted Consumption]]</f>
        <v>20.699999641200002</v>
      </c>
      <c r="K7933">
        <f>ABS((Table2[[#This Row],[Consumption]]-Table2[[#This Row],[Predicted Consumption]])/Table2[[#This Row],[Consumption]])</f>
        <v>9.7087030291262283E-3</v>
      </c>
    </row>
    <row r="7934" spans="1:11" x14ac:dyDescent="0.25">
      <c r="A7934" s="1">
        <v>40443.625</v>
      </c>
      <c r="B7934">
        <v>9.8000000000000007</v>
      </c>
      <c r="D7934" s="3">
        <v>40443.625</v>
      </c>
      <c r="E7934">
        <v>9.8000000000000007</v>
      </c>
      <c r="F7934">
        <v>10.099999974299999</v>
      </c>
      <c r="G7934" s="5">
        <v>0.70607930203587599</v>
      </c>
      <c r="I7934">
        <f t="shared" si="123"/>
        <v>0.29999997429999858</v>
      </c>
      <c r="J7934">
        <f>Table2[[#This Row],[Consumption]]+Table2[[#This Row],[Predicted Consumption]]</f>
        <v>19.899999974300002</v>
      </c>
      <c r="K7934">
        <f>ABS((Table2[[#This Row],[Consumption]]-Table2[[#This Row],[Predicted Consumption]])/Table2[[#This Row],[Consumption]])</f>
        <v>3.0612242275510057E-2</v>
      </c>
    </row>
    <row r="7935" spans="1:11" x14ac:dyDescent="0.25">
      <c r="A7935" s="1">
        <v>40443.635416666664</v>
      </c>
      <c r="B7935">
        <v>10.1</v>
      </c>
      <c r="D7935" s="3">
        <v>40443.635416666664</v>
      </c>
      <c r="E7935">
        <v>10.1</v>
      </c>
      <c r="F7935">
        <v>10.299999979300001</v>
      </c>
      <c r="G7935" s="5">
        <v>0.54170768155406002</v>
      </c>
      <c r="I7935">
        <f t="shared" si="123"/>
        <v>0.19999997930000113</v>
      </c>
      <c r="J7935">
        <f>Table2[[#This Row],[Consumption]]+Table2[[#This Row],[Predicted Consumption]]</f>
        <v>20.399999979299999</v>
      </c>
      <c r="K7935">
        <f>ABS((Table2[[#This Row],[Consumption]]-Table2[[#This Row],[Predicted Consumption]])/Table2[[#This Row],[Consumption]])</f>
        <v>1.9801978148514966E-2</v>
      </c>
    </row>
    <row r="7936" spans="1:11" x14ac:dyDescent="0.25">
      <c r="A7936" s="1">
        <v>40443.645833333336</v>
      </c>
      <c r="B7936">
        <v>9.4</v>
      </c>
      <c r="D7936" s="3">
        <v>40443.645833333336</v>
      </c>
      <c r="E7936">
        <v>9.4</v>
      </c>
      <c r="F7936">
        <v>10.499999688000001</v>
      </c>
      <c r="G7936" s="5">
        <v>0.50017598119391804</v>
      </c>
      <c r="I7936">
        <f t="shared" si="123"/>
        <v>1.0999996880000005</v>
      </c>
      <c r="J7936">
        <f>Table2[[#This Row],[Consumption]]+Table2[[#This Row],[Predicted Consumption]]</f>
        <v>19.899999688000001</v>
      </c>
      <c r="K7936">
        <f>ABS((Table2[[#This Row],[Consumption]]-Table2[[#This Row],[Predicted Consumption]])/Table2[[#This Row],[Consumption]])</f>
        <v>0.11702124340425536</v>
      </c>
    </row>
    <row r="7937" spans="1:11" x14ac:dyDescent="0.25">
      <c r="A7937" s="1">
        <v>40443.65625</v>
      </c>
      <c r="B7937">
        <v>10.1</v>
      </c>
      <c r="D7937" s="3">
        <v>40443.65625</v>
      </c>
      <c r="E7937">
        <v>10.1</v>
      </c>
      <c r="F7937">
        <v>10.399999641200001</v>
      </c>
      <c r="G7937" s="5">
        <v>0.21477013032175801</v>
      </c>
      <c r="I7937">
        <f t="shared" si="123"/>
        <v>0.29999964120000122</v>
      </c>
      <c r="J7937">
        <f>Table2[[#This Row],[Consumption]]+Table2[[#This Row],[Predicted Consumption]]</f>
        <v>20.499999641199999</v>
      </c>
      <c r="K7937">
        <f>ABS((Table2[[#This Row],[Consumption]]-Table2[[#This Row],[Predicted Consumption]])/Table2[[#This Row],[Consumption]])</f>
        <v>2.970293477227735E-2</v>
      </c>
    </row>
    <row r="7938" spans="1:11" x14ac:dyDescent="0.25">
      <c r="A7938" s="1">
        <v>40443.666666666664</v>
      </c>
      <c r="B7938">
        <v>9.3000000000000007</v>
      </c>
      <c r="D7938" s="3">
        <v>40443.666666666664</v>
      </c>
      <c r="E7938">
        <v>9.3000000000000007</v>
      </c>
      <c r="F7938">
        <v>10.299999979300001</v>
      </c>
      <c r="G7938" s="5">
        <v>0.374716149643125</v>
      </c>
      <c r="I7938">
        <f t="shared" si="123"/>
        <v>0.99999997930000006</v>
      </c>
      <c r="J7938">
        <f>Table2[[#This Row],[Consumption]]+Table2[[#This Row],[Predicted Consumption]]</f>
        <v>19.599999979300001</v>
      </c>
      <c r="K7938">
        <f>ABS((Table2[[#This Row],[Consumption]]-Table2[[#This Row],[Predicted Consumption]])/Table2[[#This Row],[Consumption]])</f>
        <v>0.10752687949462365</v>
      </c>
    </row>
    <row r="7939" spans="1:11" x14ac:dyDescent="0.25">
      <c r="A7939" s="1">
        <v>40443.677083333336</v>
      </c>
      <c r="B7939">
        <v>10</v>
      </c>
      <c r="D7939" s="3">
        <v>40443.677083333336</v>
      </c>
      <c r="E7939">
        <v>10</v>
      </c>
      <c r="F7939">
        <v>10.0999999874</v>
      </c>
      <c r="G7939" s="5">
        <v>0.407917211940795</v>
      </c>
      <c r="I7939">
        <f t="shared" si="123"/>
        <v>9.9999987400000379E-2</v>
      </c>
      <c r="J7939">
        <f>Table2[[#This Row],[Consumption]]+Table2[[#This Row],[Predicted Consumption]]</f>
        <v>20.0999999874</v>
      </c>
      <c r="K7939">
        <f>ABS((Table2[[#This Row],[Consumption]]-Table2[[#This Row],[Predicted Consumption]])/Table2[[#This Row],[Consumption]])</f>
        <v>9.9999987400000382E-3</v>
      </c>
    </row>
    <row r="7940" spans="1:11" x14ac:dyDescent="0.25">
      <c r="A7940" s="1">
        <v>40443.6875</v>
      </c>
      <c r="B7940">
        <v>9.1</v>
      </c>
      <c r="D7940" s="3">
        <v>40443.6875</v>
      </c>
      <c r="E7940">
        <v>9.1</v>
      </c>
      <c r="F7940">
        <v>10.299999979300001</v>
      </c>
      <c r="G7940" s="5">
        <v>0.19965956497061901</v>
      </c>
      <c r="I7940">
        <f t="shared" ref="I7940:I8003" si="124">ABS(F7940-E7940)</f>
        <v>1.1999999793000011</v>
      </c>
      <c r="J7940">
        <f>Table2[[#This Row],[Consumption]]+Table2[[#This Row],[Predicted Consumption]]</f>
        <v>19.399999979299999</v>
      </c>
      <c r="K7940">
        <f>ABS((Table2[[#This Row],[Consumption]]-Table2[[#This Row],[Predicted Consumption]])/Table2[[#This Row],[Consumption]])</f>
        <v>0.13186812959340671</v>
      </c>
    </row>
    <row r="7941" spans="1:11" x14ac:dyDescent="0.25">
      <c r="A7941" s="1">
        <v>40443.697916666664</v>
      </c>
      <c r="B7941">
        <v>10.8</v>
      </c>
      <c r="D7941" s="3">
        <v>40443.697916666664</v>
      </c>
      <c r="E7941">
        <v>10.8</v>
      </c>
      <c r="F7941">
        <v>2.8915257425299998</v>
      </c>
      <c r="G7941" s="5">
        <v>0.62063939175985205</v>
      </c>
      <c r="I7941">
        <f t="shared" si="124"/>
        <v>7.9084742574700009</v>
      </c>
      <c r="J7941">
        <f>Table2[[#This Row],[Consumption]]+Table2[[#This Row],[Predicted Consumption]]</f>
        <v>13.691525742530001</v>
      </c>
      <c r="K7941">
        <f>ABS((Table2[[#This Row],[Consumption]]-Table2[[#This Row],[Predicted Consumption]])/Table2[[#This Row],[Consumption]])</f>
        <v>0.73226613495092596</v>
      </c>
    </row>
    <row r="7942" spans="1:11" x14ac:dyDescent="0.25">
      <c r="A7942" s="1">
        <v>40443.708333333336</v>
      </c>
      <c r="B7942">
        <v>10.9</v>
      </c>
      <c r="D7942" s="3">
        <v>40443.708333333336</v>
      </c>
      <c r="E7942">
        <v>10.9</v>
      </c>
      <c r="F7942">
        <v>11.899999235899999</v>
      </c>
      <c r="G7942" s="5">
        <v>0.235971669130455</v>
      </c>
      <c r="I7942">
        <f t="shared" si="124"/>
        <v>0.99999923589999895</v>
      </c>
      <c r="J7942">
        <f>Table2[[#This Row],[Consumption]]+Table2[[#This Row],[Predicted Consumption]]</f>
        <v>22.7999992359</v>
      </c>
      <c r="K7942">
        <f>ABS((Table2[[#This Row],[Consumption]]-Table2[[#This Row],[Predicted Consumption]])/Table2[[#This Row],[Consumption]])</f>
        <v>9.1743049165137522E-2</v>
      </c>
    </row>
    <row r="7943" spans="1:11" x14ac:dyDescent="0.25">
      <c r="A7943" s="1">
        <v>40443.71875</v>
      </c>
      <c r="B7943">
        <v>11.8</v>
      </c>
      <c r="D7943" s="3">
        <v>40443.71875</v>
      </c>
      <c r="E7943">
        <v>11.8</v>
      </c>
      <c r="F7943">
        <v>11.899999235899999</v>
      </c>
      <c r="G7943" s="5">
        <v>0.186664109172859</v>
      </c>
      <c r="I7943">
        <f t="shared" si="124"/>
        <v>9.9999235899998595E-2</v>
      </c>
      <c r="J7943">
        <f>Table2[[#This Row],[Consumption]]+Table2[[#This Row],[Predicted Consumption]]</f>
        <v>23.699999235900002</v>
      </c>
      <c r="K7943">
        <f>ABS((Table2[[#This Row],[Consumption]]-Table2[[#This Row],[Predicted Consumption]])/Table2[[#This Row],[Consumption]])</f>
        <v>8.4745115169490327E-3</v>
      </c>
    </row>
    <row r="7944" spans="1:11" x14ac:dyDescent="0.25">
      <c r="A7944" s="1">
        <v>40443.729166666664</v>
      </c>
      <c r="B7944">
        <v>11.7</v>
      </c>
      <c r="D7944" s="3">
        <v>40443.729166666664</v>
      </c>
      <c r="E7944">
        <v>11.7</v>
      </c>
      <c r="F7944">
        <v>11.899999235899999</v>
      </c>
      <c r="G7944" s="5">
        <v>0.29832931002396301</v>
      </c>
      <c r="I7944">
        <f t="shared" si="124"/>
        <v>0.19999923590000002</v>
      </c>
      <c r="J7944">
        <f>Table2[[#This Row],[Consumption]]+Table2[[#This Row],[Predicted Consumption]]</f>
        <v>23.5999992359</v>
      </c>
      <c r="K7944">
        <f>ABS((Table2[[#This Row],[Consumption]]-Table2[[#This Row],[Predicted Consumption]])/Table2[[#This Row],[Consumption]])</f>
        <v>1.709395178632479E-2</v>
      </c>
    </row>
    <row r="7945" spans="1:11" x14ac:dyDescent="0.25">
      <c r="A7945" s="1">
        <v>40443.739583333336</v>
      </c>
      <c r="B7945">
        <v>12.3</v>
      </c>
      <c r="D7945" s="3">
        <v>40443.739583333336</v>
      </c>
      <c r="E7945">
        <v>12.3</v>
      </c>
      <c r="F7945">
        <v>9.99999999988</v>
      </c>
      <c r="G7945" s="5">
        <v>0.88180607202032202</v>
      </c>
      <c r="I7945">
        <f t="shared" si="124"/>
        <v>2.3000000001200007</v>
      </c>
      <c r="J7945">
        <f>Table2[[#This Row],[Consumption]]+Table2[[#This Row],[Predicted Consumption]]</f>
        <v>22.299999999880001</v>
      </c>
      <c r="K7945">
        <f>ABS((Table2[[#This Row],[Consumption]]-Table2[[#This Row],[Predicted Consumption]])/Table2[[#This Row],[Consumption]])</f>
        <v>0.18699186992845535</v>
      </c>
    </row>
    <row r="7946" spans="1:11" x14ac:dyDescent="0.25">
      <c r="A7946" s="1">
        <v>40443.75</v>
      </c>
      <c r="B7946">
        <v>13.2</v>
      </c>
      <c r="D7946" s="3">
        <v>40443.75</v>
      </c>
      <c r="E7946">
        <v>13.2</v>
      </c>
      <c r="F7946">
        <v>12.1990420784</v>
      </c>
      <c r="G7946" s="5">
        <v>0.30647454260856799</v>
      </c>
      <c r="I7946">
        <f t="shared" si="124"/>
        <v>1.0009579215999995</v>
      </c>
      <c r="J7946">
        <f>Table2[[#This Row],[Consumption]]+Table2[[#This Row],[Predicted Consumption]]</f>
        <v>25.399042078400001</v>
      </c>
      <c r="K7946">
        <f>ABS((Table2[[#This Row],[Consumption]]-Table2[[#This Row],[Predicted Consumption]])/Table2[[#This Row],[Consumption]])</f>
        <v>7.583014557575754E-2</v>
      </c>
    </row>
    <row r="7947" spans="1:11" x14ac:dyDescent="0.25">
      <c r="A7947" s="1">
        <v>40443.760416666664</v>
      </c>
      <c r="B7947">
        <v>13.9</v>
      </c>
      <c r="D7947" s="3">
        <v>40443.760416666664</v>
      </c>
      <c r="E7947">
        <v>13.9</v>
      </c>
      <c r="F7947">
        <v>12.595722290699999</v>
      </c>
      <c r="G7947" s="5">
        <v>0.66431380254793004</v>
      </c>
      <c r="I7947">
        <f t="shared" si="124"/>
        <v>1.3042777093000009</v>
      </c>
      <c r="J7947">
        <f>Table2[[#This Row],[Consumption]]+Table2[[#This Row],[Predicted Consumption]]</f>
        <v>26.495722290700002</v>
      </c>
      <c r="K7947">
        <f>ABS((Table2[[#This Row],[Consumption]]-Table2[[#This Row],[Predicted Consumption]])/Table2[[#This Row],[Consumption]])</f>
        <v>9.3832928726618761E-2</v>
      </c>
    </row>
    <row r="7948" spans="1:11" x14ac:dyDescent="0.25">
      <c r="A7948" s="1">
        <v>40443.770833333336</v>
      </c>
      <c r="B7948">
        <v>12.9</v>
      </c>
      <c r="D7948" s="3">
        <v>40443.770833333336</v>
      </c>
      <c r="E7948">
        <v>12.9</v>
      </c>
      <c r="F7948">
        <v>14.316425264099999</v>
      </c>
      <c r="G7948" s="5">
        <v>0.40174911552089398</v>
      </c>
      <c r="I7948">
        <f t="shared" si="124"/>
        <v>1.416425264099999</v>
      </c>
      <c r="J7948">
        <f>Table2[[#This Row],[Consumption]]+Table2[[#This Row],[Predicted Consumption]]</f>
        <v>27.2164252641</v>
      </c>
      <c r="K7948">
        <f>ABS((Table2[[#This Row],[Consumption]]-Table2[[#This Row],[Predicted Consumption]])/Table2[[#This Row],[Consumption]])</f>
        <v>0.10980040806976736</v>
      </c>
    </row>
    <row r="7949" spans="1:11" x14ac:dyDescent="0.25">
      <c r="A7949" s="1">
        <v>40443.78125</v>
      </c>
      <c r="B7949">
        <v>12.4</v>
      </c>
      <c r="D7949" s="3">
        <v>40443.78125</v>
      </c>
      <c r="E7949">
        <v>12.4</v>
      </c>
      <c r="F7949">
        <v>12.7999154514</v>
      </c>
      <c r="G7949" s="5">
        <v>0.37670744380973897</v>
      </c>
      <c r="I7949">
        <f t="shared" si="124"/>
        <v>0.39991545140000007</v>
      </c>
      <c r="J7949">
        <f>Table2[[#This Row],[Consumption]]+Table2[[#This Row],[Predicted Consumption]]</f>
        <v>25.199915451400003</v>
      </c>
      <c r="K7949">
        <f>ABS((Table2[[#This Row],[Consumption]]-Table2[[#This Row],[Predicted Consumption]])/Table2[[#This Row],[Consumption]])</f>
        <v>3.2251246080645168E-2</v>
      </c>
    </row>
    <row r="7950" spans="1:11" x14ac:dyDescent="0.25">
      <c r="A7950" s="1">
        <v>40443.791666666664</v>
      </c>
      <c r="B7950">
        <v>12.8</v>
      </c>
      <c r="D7950" s="3">
        <v>40443.791666666664</v>
      </c>
      <c r="E7950">
        <v>12.8</v>
      </c>
      <c r="F7950">
        <v>13.1834886362</v>
      </c>
      <c r="G7950" s="5">
        <v>0.33284700553779101</v>
      </c>
      <c r="I7950">
        <f t="shared" si="124"/>
        <v>0.38348863619999918</v>
      </c>
      <c r="J7950">
        <f>Table2[[#This Row],[Consumption]]+Table2[[#This Row],[Predicted Consumption]]</f>
        <v>25.983488636200001</v>
      </c>
      <c r="K7950">
        <f>ABS((Table2[[#This Row],[Consumption]]-Table2[[#This Row],[Predicted Consumption]])/Table2[[#This Row],[Consumption]])</f>
        <v>2.9960049703124936E-2</v>
      </c>
    </row>
    <row r="7951" spans="1:11" x14ac:dyDescent="0.25">
      <c r="A7951" s="1">
        <v>40443.802083333336</v>
      </c>
      <c r="B7951">
        <v>13.3</v>
      </c>
      <c r="D7951" s="3">
        <v>40443.802083333336</v>
      </c>
      <c r="E7951">
        <v>13.3</v>
      </c>
      <c r="F7951">
        <v>12.3996481161</v>
      </c>
      <c r="G7951" s="5">
        <v>0.72156401590545705</v>
      </c>
      <c r="I7951">
        <f t="shared" si="124"/>
        <v>0.90035188390000087</v>
      </c>
      <c r="J7951">
        <f>Table2[[#This Row],[Consumption]]+Table2[[#This Row],[Predicted Consumption]]</f>
        <v>25.699648116100001</v>
      </c>
      <c r="K7951">
        <f>ABS((Table2[[#This Row],[Consumption]]-Table2[[#This Row],[Predicted Consumption]])/Table2[[#This Row],[Consumption]])</f>
        <v>6.769563036842112E-2</v>
      </c>
    </row>
    <row r="7952" spans="1:11" x14ac:dyDescent="0.25">
      <c r="A7952" s="1">
        <v>40443.8125</v>
      </c>
      <c r="B7952">
        <v>13.2</v>
      </c>
      <c r="D7952" s="3">
        <v>40443.8125</v>
      </c>
      <c r="E7952">
        <v>13.2</v>
      </c>
      <c r="F7952">
        <v>14.316425264099999</v>
      </c>
      <c r="G7952" s="5">
        <v>0.35488662573588098</v>
      </c>
      <c r="I7952">
        <f t="shared" si="124"/>
        <v>1.1164252641000001</v>
      </c>
      <c r="J7952">
        <f>Table2[[#This Row],[Consumption]]+Table2[[#This Row],[Predicted Consumption]]</f>
        <v>27.5164252641</v>
      </c>
      <c r="K7952">
        <f>ABS((Table2[[#This Row],[Consumption]]-Table2[[#This Row],[Predicted Consumption]])/Table2[[#This Row],[Consumption]])</f>
        <v>8.4577671522727285E-2</v>
      </c>
    </row>
    <row r="7953" spans="1:11" x14ac:dyDescent="0.25">
      <c r="A7953" s="1">
        <v>40443.822916666664</v>
      </c>
      <c r="B7953">
        <v>11.9</v>
      </c>
      <c r="D7953" s="3">
        <v>40443.822916666664</v>
      </c>
      <c r="E7953">
        <v>11.9</v>
      </c>
      <c r="F7953">
        <v>13.8574118676</v>
      </c>
      <c r="G7953" s="5">
        <v>0.82411336331156704</v>
      </c>
      <c r="I7953">
        <f t="shared" si="124"/>
        <v>1.9574118675999994</v>
      </c>
      <c r="J7953">
        <f>Table2[[#This Row],[Consumption]]+Table2[[#This Row],[Predicted Consumption]]</f>
        <v>25.757411867599998</v>
      </c>
      <c r="K7953">
        <f>ABS((Table2[[#This Row],[Consumption]]-Table2[[#This Row],[Predicted Consumption]])/Table2[[#This Row],[Consumption]])</f>
        <v>0.16448839223529407</v>
      </c>
    </row>
    <row r="7954" spans="1:11" x14ac:dyDescent="0.25">
      <c r="A7954" s="1">
        <v>40443.833333333336</v>
      </c>
      <c r="B7954">
        <v>11.8</v>
      </c>
      <c r="D7954" s="3">
        <v>40443.833333333336</v>
      </c>
      <c r="E7954">
        <v>11.8</v>
      </c>
      <c r="F7954">
        <v>12.682197525199999</v>
      </c>
      <c r="G7954" s="5">
        <v>0.24443877359996799</v>
      </c>
      <c r="I7954">
        <f t="shared" si="124"/>
        <v>0.88219752519999872</v>
      </c>
      <c r="J7954">
        <f>Table2[[#This Row],[Consumption]]+Table2[[#This Row],[Predicted Consumption]]</f>
        <v>24.4821975252</v>
      </c>
      <c r="K7954">
        <f>ABS((Table2[[#This Row],[Consumption]]-Table2[[#This Row],[Predicted Consumption]])/Table2[[#This Row],[Consumption]])</f>
        <v>7.4762502135593101E-2</v>
      </c>
    </row>
    <row r="7955" spans="1:11" x14ac:dyDescent="0.25">
      <c r="A7955" s="1">
        <v>40443.84375</v>
      </c>
      <c r="B7955">
        <v>10.5</v>
      </c>
      <c r="D7955" s="3">
        <v>40443.84375</v>
      </c>
      <c r="E7955">
        <v>10.5</v>
      </c>
      <c r="F7955">
        <v>11.699769545700001</v>
      </c>
      <c r="G7955" s="5">
        <v>0.568991859219666</v>
      </c>
      <c r="I7955">
        <f t="shared" si="124"/>
        <v>1.1997695457000006</v>
      </c>
      <c r="J7955">
        <f>Table2[[#This Row],[Consumption]]+Table2[[#This Row],[Predicted Consumption]]</f>
        <v>22.199769545700001</v>
      </c>
      <c r="K7955">
        <f>ABS((Table2[[#This Row],[Consumption]]-Table2[[#This Row],[Predicted Consumption]])/Table2[[#This Row],[Consumption]])</f>
        <v>0.11426376625714292</v>
      </c>
    </row>
    <row r="7956" spans="1:11" x14ac:dyDescent="0.25">
      <c r="A7956" s="1">
        <v>40443.854166666664</v>
      </c>
      <c r="B7956">
        <v>10.7</v>
      </c>
      <c r="D7956" s="3">
        <v>40443.854166666664</v>
      </c>
      <c r="E7956">
        <v>10.7</v>
      </c>
      <c r="F7956">
        <v>9.2999997816200004</v>
      </c>
      <c r="G7956" s="5">
        <v>0.25349628244493999</v>
      </c>
      <c r="I7956">
        <f t="shared" si="124"/>
        <v>1.4000002183799989</v>
      </c>
      <c r="J7956">
        <f>Table2[[#This Row],[Consumption]]+Table2[[#This Row],[Predicted Consumption]]</f>
        <v>19.999999781619998</v>
      </c>
      <c r="K7956">
        <f>ABS((Table2[[#This Row],[Consumption]]-Table2[[#This Row],[Predicted Consumption]])/Table2[[#This Row],[Consumption]])</f>
        <v>0.1308411419046728</v>
      </c>
    </row>
    <row r="7957" spans="1:11" x14ac:dyDescent="0.25">
      <c r="A7957" s="1">
        <v>40443.864583333336</v>
      </c>
      <c r="B7957">
        <v>9.8000000000000007</v>
      </c>
      <c r="D7957" s="3">
        <v>40443.864583333336</v>
      </c>
      <c r="E7957">
        <v>9.8000000000000007</v>
      </c>
      <c r="F7957">
        <v>11.899999465100001</v>
      </c>
      <c r="G7957" s="5">
        <v>0.36414725094765898</v>
      </c>
      <c r="I7957">
        <f t="shared" si="124"/>
        <v>2.0999994650999998</v>
      </c>
      <c r="J7957">
        <f>Table2[[#This Row],[Consumption]]+Table2[[#This Row],[Predicted Consumption]]</f>
        <v>21.699999465099999</v>
      </c>
      <c r="K7957">
        <f>ABS((Table2[[#This Row],[Consumption]]-Table2[[#This Row],[Predicted Consumption]])/Table2[[#This Row],[Consumption]])</f>
        <v>0.21428565970408159</v>
      </c>
    </row>
    <row r="7958" spans="1:11" x14ac:dyDescent="0.25">
      <c r="A7958" s="1">
        <v>40443.875</v>
      </c>
      <c r="B7958">
        <v>9.6</v>
      </c>
      <c r="D7958" s="3">
        <v>40443.875</v>
      </c>
      <c r="E7958">
        <v>9.6</v>
      </c>
      <c r="F7958">
        <v>10.0999999874</v>
      </c>
      <c r="G7958" s="5">
        <v>0.31489927396503498</v>
      </c>
      <c r="I7958">
        <f t="shared" si="124"/>
        <v>0.49999998740000073</v>
      </c>
      <c r="J7958">
        <f>Table2[[#This Row],[Consumption]]+Table2[[#This Row],[Predicted Consumption]]</f>
        <v>19.699999987399998</v>
      </c>
      <c r="K7958">
        <f>ABS((Table2[[#This Row],[Consumption]]-Table2[[#This Row],[Predicted Consumption]])/Table2[[#This Row],[Consumption]])</f>
        <v>5.2083332020833414E-2</v>
      </c>
    </row>
    <row r="7959" spans="1:11" x14ac:dyDescent="0.25">
      <c r="A7959" s="1">
        <v>40443.885416666664</v>
      </c>
      <c r="B7959">
        <v>8.9</v>
      </c>
      <c r="D7959" s="3">
        <v>40443.885416666664</v>
      </c>
      <c r="E7959">
        <v>8.9</v>
      </c>
      <c r="F7959">
        <v>10.4999997816</v>
      </c>
      <c r="G7959" s="5">
        <v>0.45941258431586102</v>
      </c>
      <c r="I7959">
        <f t="shared" si="124"/>
        <v>1.5999997815999993</v>
      </c>
      <c r="J7959">
        <f>Table2[[#This Row],[Consumption]]+Table2[[#This Row],[Predicted Consumption]]</f>
        <v>19.399999781600002</v>
      </c>
      <c r="K7959">
        <f>ABS((Table2[[#This Row],[Consumption]]-Table2[[#This Row],[Predicted Consumption]])/Table2[[#This Row],[Consumption]])</f>
        <v>0.17977525635955047</v>
      </c>
    </row>
    <row r="7960" spans="1:11" x14ac:dyDescent="0.25">
      <c r="A7960" s="1">
        <v>40443.895833333336</v>
      </c>
      <c r="B7960">
        <v>9.5</v>
      </c>
      <c r="D7960" s="3">
        <v>40443.895833333336</v>
      </c>
      <c r="E7960">
        <v>9.5</v>
      </c>
      <c r="I7960">
        <f t="shared" si="124"/>
        <v>9.5</v>
      </c>
      <c r="J7960">
        <f>Table2[[#This Row],[Consumption]]+Table2[[#This Row],[Predicted Consumption]]</f>
        <v>9.5</v>
      </c>
      <c r="K7960">
        <f>ABS((Table2[[#This Row],[Consumption]]-Table2[[#This Row],[Predicted Consumption]])/Table2[[#This Row],[Consumption]])</f>
        <v>1</v>
      </c>
    </row>
    <row r="7961" spans="1:11" x14ac:dyDescent="0.25">
      <c r="A7961" s="1">
        <v>40443.90625</v>
      </c>
      <c r="B7961">
        <v>2.7</v>
      </c>
      <c r="D7961" s="3">
        <v>40443.90625</v>
      </c>
      <c r="E7961">
        <v>2.7</v>
      </c>
      <c r="F7961">
        <v>10.0999999874</v>
      </c>
      <c r="G7961" s="5">
        <v>0.20731621314528501</v>
      </c>
      <c r="I7961">
        <f t="shared" si="124"/>
        <v>7.3999999874000002</v>
      </c>
      <c r="J7961">
        <f>Table2[[#This Row],[Consumption]]+Table2[[#This Row],[Predicted Consumption]]</f>
        <v>12.7999999874</v>
      </c>
      <c r="K7961">
        <f>ABS((Table2[[#This Row],[Consumption]]-Table2[[#This Row],[Predicted Consumption]])/Table2[[#This Row],[Consumption]])</f>
        <v>2.7407407360740739</v>
      </c>
    </row>
    <row r="7962" spans="1:11" x14ac:dyDescent="0.25">
      <c r="A7962" s="1">
        <v>40443.916666666664</v>
      </c>
      <c r="B7962">
        <v>2.2000000000000002</v>
      </c>
      <c r="D7962" s="3">
        <v>40443.916666666664</v>
      </c>
      <c r="E7962">
        <v>2.2000000000000002</v>
      </c>
      <c r="F7962">
        <v>2.1999984538000001</v>
      </c>
      <c r="G7962" s="5">
        <v>0.53503545276300002</v>
      </c>
      <c r="I7962">
        <f t="shared" si="124"/>
        <v>1.5462000000354692E-6</v>
      </c>
      <c r="J7962">
        <f>Table2[[#This Row],[Consumption]]+Table2[[#This Row],[Predicted Consumption]]</f>
        <v>4.3999984538000003</v>
      </c>
      <c r="K7962">
        <f>ABS((Table2[[#This Row],[Consumption]]-Table2[[#This Row],[Predicted Consumption]])/Table2[[#This Row],[Consumption]])</f>
        <v>7.0281818183430412E-7</v>
      </c>
    </row>
    <row r="7963" spans="1:11" x14ac:dyDescent="0.25">
      <c r="A7963" s="1">
        <v>40443.927083333336</v>
      </c>
      <c r="B7963">
        <v>2.1</v>
      </c>
      <c r="D7963" s="3">
        <v>40443.927083333336</v>
      </c>
      <c r="E7963">
        <v>2.1</v>
      </c>
      <c r="F7963">
        <v>1.7999977460700001</v>
      </c>
      <c r="G7963" s="5">
        <v>0.333945346067827</v>
      </c>
      <c r="I7963">
        <f t="shared" si="124"/>
        <v>0.30000225393000002</v>
      </c>
      <c r="J7963">
        <f>Table2[[#This Row],[Consumption]]+Table2[[#This Row],[Predicted Consumption]]</f>
        <v>3.8999977460700004</v>
      </c>
      <c r="K7963">
        <f>ABS((Table2[[#This Row],[Consumption]]-Table2[[#This Row],[Predicted Consumption]])/Table2[[#This Row],[Consumption]])</f>
        <v>0.14285821615714286</v>
      </c>
    </row>
    <row r="7964" spans="1:11" x14ac:dyDescent="0.25">
      <c r="A7964" s="1">
        <v>40443.9375</v>
      </c>
      <c r="B7964">
        <v>2.1</v>
      </c>
      <c r="D7964" s="3">
        <v>40443.9375</v>
      </c>
      <c r="E7964">
        <v>2.1</v>
      </c>
      <c r="F7964">
        <v>1.7999977460700001</v>
      </c>
      <c r="G7964" s="5">
        <v>0.42625708864644202</v>
      </c>
      <c r="I7964">
        <f t="shared" si="124"/>
        <v>0.30000225393000002</v>
      </c>
      <c r="J7964">
        <f>Table2[[#This Row],[Consumption]]+Table2[[#This Row],[Predicted Consumption]]</f>
        <v>3.8999977460700004</v>
      </c>
      <c r="K7964">
        <f>ABS((Table2[[#This Row],[Consumption]]-Table2[[#This Row],[Predicted Consumption]])/Table2[[#This Row],[Consumption]])</f>
        <v>0.14285821615714286</v>
      </c>
    </row>
    <row r="7965" spans="1:11" x14ac:dyDescent="0.25">
      <c r="A7965" s="1">
        <v>40443.947916666664</v>
      </c>
      <c r="B7965">
        <v>1.8</v>
      </c>
      <c r="D7965" s="3">
        <v>40443.947916666664</v>
      </c>
      <c r="E7965">
        <v>1.8</v>
      </c>
      <c r="F7965">
        <v>1.7999977460700001</v>
      </c>
      <c r="G7965" s="5">
        <v>0.28528849144721502</v>
      </c>
      <c r="I7965">
        <f t="shared" si="124"/>
        <v>2.2539299999735363E-6</v>
      </c>
      <c r="J7965">
        <f>Table2[[#This Row],[Consumption]]+Table2[[#This Row],[Predicted Consumption]]</f>
        <v>3.5999977460700001</v>
      </c>
      <c r="K7965">
        <f>ABS((Table2[[#This Row],[Consumption]]-Table2[[#This Row],[Predicted Consumption]])/Table2[[#This Row],[Consumption]])</f>
        <v>1.2521833333186312E-6</v>
      </c>
    </row>
    <row r="7966" spans="1:11" x14ac:dyDescent="0.25">
      <c r="A7966" s="1">
        <v>40443.958333333336</v>
      </c>
      <c r="B7966">
        <v>2</v>
      </c>
      <c r="D7966" s="3">
        <v>40443.958333333336</v>
      </c>
      <c r="E7966">
        <v>2</v>
      </c>
      <c r="F7966">
        <v>2.1</v>
      </c>
      <c r="G7966" s="5">
        <v>0.73836959618728404</v>
      </c>
      <c r="I7966">
        <f t="shared" si="124"/>
        <v>0.10000000000000009</v>
      </c>
      <c r="J7966">
        <f>Table2[[#This Row],[Consumption]]+Table2[[#This Row],[Predicted Consumption]]</f>
        <v>4.0999999999999996</v>
      </c>
      <c r="K7966">
        <f>ABS((Table2[[#This Row],[Consumption]]-Table2[[#This Row],[Predicted Consumption]])/Table2[[#This Row],[Consumption]])</f>
        <v>5.0000000000000044E-2</v>
      </c>
    </row>
    <row r="7967" spans="1:11" x14ac:dyDescent="0.25">
      <c r="A7967" s="1">
        <v>40443.96875</v>
      </c>
      <c r="B7967">
        <v>2.1</v>
      </c>
      <c r="D7967" s="3">
        <v>40443.96875</v>
      </c>
      <c r="E7967">
        <v>2.1</v>
      </c>
      <c r="F7967">
        <v>2.1</v>
      </c>
      <c r="G7967" s="5">
        <v>0.462649900480819</v>
      </c>
      <c r="I7967">
        <f t="shared" si="124"/>
        <v>0</v>
      </c>
      <c r="J7967">
        <f>Table2[[#This Row],[Consumption]]+Table2[[#This Row],[Predicted Consumption]]</f>
        <v>4.2</v>
      </c>
      <c r="K7967">
        <f>ABS((Table2[[#This Row],[Consumption]]-Table2[[#This Row],[Predicted Consumption]])/Table2[[#This Row],[Consumption]])</f>
        <v>0</v>
      </c>
    </row>
    <row r="7968" spans="1:11" x14ac:dyDescent="0.25">
      <c r="A7968" s="1">
        <v>40443.979166666664</v>
      </c>
      <c r="B7968">
        <v>2.1</v>
      </c>
      <c r="D7968" s="3">
        <v>40443.979166666664</v>
      </c>
      <c r="E7968">
        <v>2.1</v>
      </c>
      <c r="F7968">
        <v>2.1</v>
      </c>
      <c r="G7968" s="5">
        <v>0.39864559796199101</v>
      </c>
      <c r="I7968">
        <f t="shared" si="124"/>
        <v>0</v>
      </c>
      <c r="J7968">
        <f>Table2[[#This Row],[Consumption]]+Table2[[#This Row],[Predicted Consumption]]</f>
        <v>4.2</v>
      </c>
      <c r="K7968">
        <f>ABS((Table2[[#This Row],[Consumption]]-Table2[[#This Row],[Predicted Consumption]])/Table2[[#This Row],[Consumption]])</f>
        <v>0</v>
      </c>
    </row>
    <row r="7969" spans="1:11" x14ac:dyDescent="0.25">
      <c r="A7969" s="1">
        <v>40443.989583333336</v>
      </c>
      <c r="B7969">
        <v>1.8</v>
      </c>
      <c r="D7969" s="3">
        <v>40443.989583333336</v>
      </c>
      <c r="E7969">
        <v>1.8</v>
      </c>
      <c r="F7969">
        <v>2.1</v>
      </c>
      <c r="G7969" s="5">
        <v>0.377029487651732</v>
      </c>
      <c r="I7969">
        <f t="shared" si="124"/>
        <v>0.30000000000000004</v>
      </c>
      <c r="J7969">
        <f>Table2[[#This Row],[Consumption]]+Table2[[#This Row],[Predicted Consumption]]</f>
        <v>3.9000000000000004</v>
      </c>
      <c r="K7969">
        <f>ABS((Table2[[#This Row],[Consumption]]-Table2[[#This Row],[Predicted Consumption]])/Table2[[#This Row],[Consumption]])</f>
        <v>0.16666666666666669</v>
      </c>
    </row>
    <row r="7970" spans="1:11" x14ac:dyDescent="0.25">
      <c r="A7970" s="1">
        <v>40444</v>
      </c>
      <c r="B7970">
        <v>6.5</v>
      </c>
      <c r="D7970" s="2">
        <v>40444</v>
      </c>
      <c r="E7970">
        <v>6.5</v>
      </c>
      <c r="F7970">
        <v>1.99999999219</v>
      </c>
      <c r="G7970" s="5">
        <v>0.64025346457349797</v>
      </c>
      <c r="I7970">
        <f t="shared" si="124"/>
        <v>4.5000000078099998</v>
      </c>
      <c r="J7970">
        <f>Table2[[#This Row],[Consumption]]+Table2[[#This Row],[Predicted Consumption]]</f>
        <v>8.4999999921900002</v>
      </c>
      <c r="K7970">
        <f>ABS((Table2[[#This Row],[Consumption]]-Table2[[#This Row],[Predicted Consumption]])/Table2[[#This Row],[Consumption]])</f>
        <v>0.69230769350923071</v>
      </c>
    </row>
    <row r="7971" spans="1:11" x14ac:dyDescent="0.25">
      <c r="A7971" s="1">
        <v>40444.010416666664</v>
      </c>
      <c r="B7971">
        <v>6.3</v>
      </c>
      <c r="D7971" s="3">
        <v>40444.010416666664</v>
      </c>
      <c r="E7971">
        <v>6.3</v>
      </c>
      <c r="F7971">
        <v>6.2881078770999999</v>
      </c>
      <c r="G7971" s="5">
        <v>0.38274667113928201</v>
      </c>
      <c r="I7971">
        <f t="shared" si="124"/>
        <v>1.1892122899999968E-2</v>
      </c>
      <c r="J7971">
        <f>Table2[[#This Row],[Consumption]]+Table2[[#This Row],[Predicted Consumption]]</f>
        <v>12.588107877100001</v>
      </c>
      <c r="K7971">
        <f>ABS((Table2[[#This Row],[Consumption]]-Table2[[#This Row],[Predicted Consumption]])/Table2[[#This Row],[Consumption]])</f>
        <v>1.8876385555555506E-3</v>
      </c>
    </row>
    <row r="7972" spans="1:11" x14ac:dyDescent="0.25">
      <c r="A7972" s="1">
        <v>40444.020833333336</v>
      </c>
      <c r="B7972">
        <v>6.3</v>
      </c>
      <c r="D7972" s="3">
        <v>40444.020833333336</v>
      </c>
      <c r="E7972">
        <v>6.3</v>
      </c>
      <c r="F7972">
        <v>6.3651007860800002</v>
      </c>
      <c r="G7972" s="5">
        <v>0.33674633598828202</v>
      </c>
      <c r="I7972">
        <f t="shared" si="124"/>
        <v>6.5100786080000361E-2</v>
      </c>
      <c r="J7972">
        <f>Table2[[#This Row],[Consumption]]+Table2[[#This Row],[Predicted Consumption]]</f>
        <v>12.66510078608</v>
      </c>
      <c r="K7972">
        <f>ABS((Table2[[#This Row],[Consumption]]-Table2[[#This Row],[Predicted Consumption]])/Table2[[#This Row],[Consumption]])</f>
        <v>1.0333458107936566E-2</v>
      </c>
    </row>
    <row r="7973" spans="1:11" x14ac:dyDescent="0.25">
      <c r="A7973" s="1">
        <v>40444.03125</v>
      </c>
      <c r="B7973">
        <v>6.8</v>
      </c>
      <c r="D7973" s="3">
        <v>40444.03125</v>
      </c>
      <c r="E7973">
        <v>6.8</v>
      </c>
      <c r="F7973">
        <v>6.2916755139699996</v>
      </c>
      <c r="G7973" s="5">
        <v>0.51917525206368298</v>
      </c>
      <c r="I7973">
        <f t="shared" si="124"/>
        <v>0.50832448603000024</v>
      </c>
      <c r="J7973">
        <f>Table2[[#This Row],[Consumption]]+Table2[[#This Row],[Predicted Consumption]]</f>
        <v>13.091675513969999</v>
      </c>
      <c r="K7973">
        <f>ABS((Table2[[#This Row],[Consumption]]-Table2[[#This Row],[Predicted Consumption]])/Table2[[#This Row],[Consumption]])</f>
        <v>7.4753600886764748E-2</v>
      </c>
    </row>
    <row r="7974" spans="1:11" x14ac:dyDescent="0.25">
      <c r="A7974" s="1">
        <v>40444.041666666664</v>
      </c>
      <c r="B7974">
        <v>6.5</v>
      </c>
      <c r="D7974" s="3">
        <v>40444.041666666664</v>
      </c>
      <c r="E7974">
        <v>6.5</v>
      </c>
      <c r="F7974">
        <v>6.2941728597799997</v>
      </c>
      <c r="G7974" s="5">
        <v>0.75299258828276106</v>
      </c>
      <c r="I7974">
        <f t="shared" si="124"/>
        <v>0.20582714022000026</v>
      </c>
      <c r="J7974">
        <f>Table2[[#This Row],[Consumption]]+Table2[[#This Row],[Predicted Consumption]]</f>
        <v>12.79417285978</v>
      </c>
      <c r="K7974">
        <f>ABS((Table2[[#This Row],[Consumption]]-Table2[[#This Row],[Predicted Consumption]])/Table2[[#This Row],[Consumption]])</f>
        <v>3.1665713880000043E-2</v>
      </c>
    </row>
    <row r="7975" spans="1:11" x14ac:dyDescent="0.25">
      <c r="A7975" s="1">
        <v>40444.052083333336</v>
      </c>
      <c r="B7975">
        <v>6.2</v>
      </c>
      <c r="D7975" s="3">
        <v>40444.052083333336</v>
      </c>
      <c r="E7975">
        <v>6.2</v>
      </c>
      <c r="F7975">
        <v>6.2941728597799997</v>
      </c>
      <c r="G7975" s="5">
        <v>0.94072273210414104</v>
      </c>
      <c r="I7975">
        <f t="shared" si="124"/>
        <v>9.4172859779999563E-2</v>
      </c>
      <c r="J7975">
        <f>Table2[[#This Row],[Consumption]]+Table2[[#This Row],[Predicted Consumption]]</f>
        <v>12.494172859780001</v>
      </c>
      <c r="K7975">
        <f>ABS((Table2[[#This Row],[Consumption]]-Table2[[#This Row],[Predicted Consumption]])/Table2[[#This Row],[Consumption]])</f>
        <v>1.5189170932257993E-2</v>
      </c>
    </row>
    <row r="7976" spans="1:11" x14ac:dyDescent="0.25">
      <c r="A7976" s="1">
        <v>40444.0625</v>
      </c>
      <c r="B7976">
        <v>6.6</v>
      </c>
      <c r="D7976" s="3">
        <v>40444.0625</v>
      </c>
      <c r="E7976">
        <v>6.6</v>
      </c>
      <c r="F7976">
        <v>6.2941728597799997</v>
      </c>
      <c r="G7976" s="5">
        <v>0.48618843489107499</v>
      </c>
      <c r="I7976">
        <f t="shared" si="124"/>
        <v>0.3058271402199999</v>
      </c>
      <c r="J7976">
        <f>Table2[[#This Row],[Consumption]]+Table2[[#This Row],[Predicted Consumption]]</f>
        <v>12.894172859779999</v>
      </c>
      <c r="K7976">
        <f>ABS((Table2[[#This Row],[Consumption]]-Table2[[#This Row],[Predicted Consumption]])/Table2[[#This Row],[Consumption]])</f>
        <v>4.6337445487878777E-2</v>
      </c>
    </row>
    <row r="7977" spans="1:11" x14ac:dyDescent="0.25">
      <c r="A7977" s="1">
        <v>40444.072916666664</v>
      </c>
      <c r="B7977">
        <v>5</v>
      </c>
      <c r="D7977" s="3">
        <v>40444.072916666664</v>
      </c>
      <c r="E7977">
        <v>5</v>
      </c>
      <c r="F7977">
        <v>6.1326044362400003</v>
      </c>
      <c r="G7977" s="5">
        <v>0.30890588947727199</v>
      </c>
      <c r="I7977">
        <f t="shared" si="124"/>
        <v>1.1326044362400003</v>
      </c>
      <c r="J7977">
        <f>Table2[[#This Row],[Consumption]]+Table2[[#This Row],[Predicted Consumption]]</f>
        <v>11.132604436240001</v>
      </c>
      <c r="K7977">
        <f>ABS((Table2[[#This Row],[Consumption]]-Table2[[#This Row],[Predicted Consumption]])/Table2[[#This Row],[Consumption]])</f>
        <v>0.22652088724800007</v>
      </c>
    </row>
    <row r="7978" spans="1:11" x14ac:dyDescent="0.25">
      <c r="A7978" s="1">
        <v>40444.083333333336</v>
      </c>
      <c r="B7978">
        <v>2.1</v>
      </c>
      <c r="D7978" s="3">
        <v>40444.083333333336</v>
      </c>
      <c r="E7978">
        <v>2.1</v>
      </c>
      <c r="F7978">
        <v>1.99999999219</v>
      </c>
      <c r="G7978" s="5">
        <v>0.36190718341843597</v>
      </c>
      <c r="I7978">
        <f t="shared" si="124"/>
        <v>0.10000000781000007</v>
      </c>
      <c r="J7978">
        <f>Table2[[#This Row],[Consumption]]+Table2[[#This Row],[Predicted Consumption]]</f>
        <v>4.0999999921899999</v>
      </c>
      <c r="K7978">
        <f>ABS((Table2[[#This Row],[Consumption]]-Table2[[#This Row],[Predicted Consumption]])/Table2[[#This Row],[Consumption]])</f>
        <v>4.761905133809527E-2</v>
      </c>
    </row>
    <row r="7979" spans="1:11" x14ac:dyDescent="0.25">
      <c r="A7979" s="1">
        <v>40444.09375</v>
      </c>
      <c r="B7979">
        <v>2</v>
      </c>
      <c r="D7979" s="3">
        <v>40444.09375</v>
      </c>
      <c r="E7979">
        <v>2</v>
      </c>
      <c r="F7979">
        <v>2.1</v>
      </c>
      <c r="G7979" s="5">
        <v>0.72621477709930005</v>
      </c>
      <c r="I7979">
        <f t="shared" si="124"/>
        <v>0.10000000000000009</v>
      </c>
      <c r="J7979">
        <f>Table2[[#This Row],[Consumption]]+Table2[[#This Row],[Predicted Consumption]]</f>
        <v>4.0999999999999996</v>
      </c>
      <c r="K7979">
        <f>ABS((Table2[[#This Row],[Consumption]]-Table2[[#This Row],[Predicted Consumption]])/Table2[[#This Row],[Consumption]])</f>
        <v>5.0000000000000044E-2</v>
      </c>
    </row>
    <row r="7980" spans="1:11" x14ac:dyDescent="0.25">
      <c r="A7980" s="1">
        <v>40444.104166666664</v>
      </c>
      <c r="B7980">
        <v>1.7</v>
      </c>
      <c r="D7980" s="3">
        <v>40444.104166666664</v>
      </c>
      <c r="E7980">
        <v>1.7</v>
      </c>
      <c r="F7980">
        <v>2.1</v>
      </c>
      <c r="G7980" s="5">
        <v>0.78596727554778101</v>
      </c>
      <c r="I7980">
        <f t="shared" si="124"/>
        <v>0.40000000000000013</v>
      </c>
      <c r="J7980">
        <f>Table2[[#This Row],[Consumption]]+Table2[[#This Row],[Predicted Consumption]]</f>
        <v>3.8</v>
      </c>
      <c r="K7980">
        <f>ABS((Table2[[#This Row],[Consumption]]-Table2[[#This Row],[Predicted Consumption]])/Table2[[#This Row],[Consumption]])</f>
        <v>0.2352941176470589</v>
      </c>
    </row>
    <row r="7981" spans="1:11" x14ac:dyDescent="0.25">
      <c r="A7981" s="1">
        <v>40444.114583333336</v>
      </c>
      <c r="B7981">
        <v>2.2000000000000002</v>
      </c>
      <c r="D7981" s="3">
        <v>40444.114583333336</v>
      </c>
      <c r="E7981">
        <v>2.2000000000000002</v>
      </c>
      <c r="F7981">
        <v>2.1</v>
      </c>
      <c r="G7981" s="5">
        <v>0.51002675884888005</v>
      </c>
      <c r="I7981">
        <f t="shared" si="124"/>
        <v>0.10000000000000009</v>
      </c>
      <c r="J7981">
        <f>Table2[[#This Row],[Consumption]]+Table2[[#This Row],[Predicted Consumption]]</f>
        <v>4.3000000000000007</v>
      </c>
      <c r="K7981">
        <f>ABS((Table2[[#This Row],[Consumption]]-Table2[[#This Row],[Predicted Consumption]])/Table2[[#This Row],[Consumption]])</f>
        <v>4.5454545454545491E-2</v>
      </c>
    </row>
    <row r="7982" spans="1:11" x14ac:dyDescent="0.25">
      <c r="A7982" s="1">
        <v>40444.125</v>
      </c>
      <c r="B7982">
        <v>1.8</v>
      </c>
      <c r="D7982" s="3">
        <v>40444.125</v>
      </c>
      <c r="E7982">
        <v>1.8</v>
      </c>
      <c r="F7982">
        <v>3.7589404989999999</v>
      </c>
      <c r="G7982" s="5">
        <v>0.34309875495132303</v>
      </c>
      <c r="I7982">
        <f t="shared" si="124"/>
        <v>1.9589404989999999</v>
      </c>
      <c r="J7982">
        <f>Table2[[#This Row],[Consumption]]+Table2[[#This Row],[Predicted Consumption]]</f>
        <v>5.5589404990000002</v>
      </c>
      <c r="K7982">
        <f>ABS((Table2[[#This Row],[Consumption]]-Table2[[#This Row],[Predicted Consumption]])/Table2[[#This Row],[Consumption]])</f>
        <v>1.0883002772222221</v>
      </c>
    </row>
    <row r="7983" spans="1:11" x14ac:dyDescent="0.25">
      <c r="A7983" s="1">
        <v>40444.135416666664</v>
      </c>
      <c r="B7983">
        <v>2</v>
      </c>
      <c r="D7983" s="3">
        <v>40444.135416666664</v>
      </c>
      <c r="E7983">
        <v>2</v>
      </c>
      <c r="F7983">
        <v>2.1</v>
      </c>
      <c r="G7983" s="5">
        <v>0.68594306978116304</v>
      </c>
      <c r="I7983">
        <f t="shared" si="124"/>
        <v>0.10000000000000009</v>
      </c>
      <c r="J7983">
        <f>Table2[[#This Row],[Consumption]]+Table2[[#This Row],[Predicted Consumption]]</f>
        <v>4.0999999999999996</v>
      </c>
      <c r="K7983">
        <f>ABS((Table2[[#This Row],[Consumption]]-Table2[[#This Row],[Predicted Consumption]])/Table2[[#This Row],[Consumption]])</f>
        <v>5.0000000000000044E-2</v>
      </c>
    </row>
    <row r="7984" spans="1:11" x14ac:dyDescent="0.25">
      <c r="A7984" s="1">
        <v>40444.145833333336</v>
      </c>
      <c r="B7984">
        <v>2.1</v>
      </c>
      <c r="D7984" s="3">
        <v>40444.145833333336</v>
      </c>
      <c r="E7984">
        <v>2.1</v>
      </c>
      <c r="F7984">
        <v>2.1</v>
      </c>
      <c r="G7984" s="5">
        <v>0.44708844642791301</v>
      </c>
      <c r="I7984">
        <f t="shared" si="124"/>
        <v>0</v>
      </c>
      <c r="J7984">
        <f>Table2[[#This Row],[Consumption]]+Table2[[#This Row],[Predicted Consumption]]</f>
        <v>4.2</v>
      </c>
      <c r="K7984">
        <f>ABS((Table2[[#This Row],[Consumption]]-Table2[[#This Row],[Predicted Consumption]])/Table2[[#This Row],[Consumption]])</f>
        <v>0</v>
      </c>
    </row>
    <row r="7985" spans="1:11" x14ac:dyDescent="0.25">
      <c r="A7985" s="1">
        <v>40444.15625</v>
      </c>
      <c r="B7985">
        <v>2</v>
      </c>
      <c r="D7985" s="3">
        <v>40444.15625</v>
      </c>
      <c r="E7985">
        <v>2</v>
      </c>
      <c r="F7985">
        <v>1.7999992269</v>
      </c>
      <c r="G7985" s="5">
        <v>0.476830529550064</v>
      </c>
      <c r="I7985">
        <f t="shared" si="124"/>
        <v>0.20000077309999997</v>
      </c>
      <c r="J7985">
        <f>Table2[[#This Row],[Consumption]]+Table2[[#This Row],[Predicted Consumption]]</f>
        <v>3.7999992268999998</v>
      </c>
      <c r="K7985">
        <f>ABS((Table2[[#This Row],[Consumption]]-Table2[[#This Row],[Predicted Consumption]])/Table2[[#This Row],[Consumption]])</f>
        <v>0.10000038654999999</v>
      </c>
    </row>
    <row r="7986" spans="1:11" x14ac:dyDescent="0.25">
      <c r="A7986" s="1">
        <v>40444.166666666664</v>
      </c>
      <c r="B7986">
        <v>2</v>
      </c>
      <c r="D7986" s="3">
        <v>40444.166666666664</v>
      </c>
      <c r="E7986">
        <v>2</v>
      </c>
      <c r="F7986">
        <v>2.1</v>
      </c>
      <c r="G7986" s="5">
        <v>0.53927286903018501</v>
      </c>
      <c r="I7986">
        <f t="shared" si="124"/>
        <v>0.10000000000000009</v>
      </c>
      <c r="J7986">
        <f>Table2[[#This Row],[Consumption]]+Table2[[#This Row],[Predicted Consumption]]</f>
        <v>4.0999999999999996</v>
      </c>
      <c r="K7986">
        <f>ABS((Table2[[#This Row],[Consumption]]-Table2[[#This Row],[Predicted Consumption]])/Table2[[#This Row],[Consumption]])</f>
        <v>5.0000000000000044E-2</v>
      </c>
    </row>
    <row r="7987" spans="1:11" x14ac:dyDescent="0.25">
      <c r="A7987" s="1">
        <v>40444.177083333336</v>
      </c>
      <c r="B7987">
        <v>1.8</v>
      </c>
      <c r="D7987" s="3">
        <v>40444.177083333336</v>
      </c>
      <c r="E7987">
        <v>1.8</v>
      </c>
      <c r="F7987">
        <v>2.1</v>
      </c>
      <c r="G7987" s="5">
        <v>0.51230327390097097</v>
      </c>
      <c r="I7987">
        <f t="shared" si="124"/>
        <v>0.30000000000000004</v>
      </c>
      <c r="J7987">
        <f>Table2[[#This Row],[Consumption]]+Table2[[#This Row],[Predicted Consumption]]</f>
        <v>3.9000000000000004</v>
      </c>
      <c r="K7987">
        <f>ABS((Table2[[#This Row],[Consumption]]-Table2[[#This Row],[Predicted Consumption]])/Table2[[#This Row],[Consumption]])</f>
        <v>0.16666666666666669</v>
      </c>
    </row>
    <row r="7988" spans="1:11" x14ac:dyDescent="0.25">
      <c r="A7988" s="1">
        <v>40444.1875</v>
      </c>
      <c r="B7988">
        <v>2.1</v>
      </c>
      <c r="D7988" s="3">
        <v>40444.1875</v>
      </c>
      <c r="E7988">
        <v>2.1</v>
      </c>
      <c r="F7988">
        <v>1.9999999981200001</v>
      </c>
      <c r="G7988" s="5">
        <v>0.79081261462492003</v>
      </c>
      <c r="I7988">
        <f t="shared" si="124"/>
        <v>0.10000000188000002</v>
      </c>
      <c r="J7988">
        <f>Table2[[#This Row],[Consumption]]+Table2[[#This Row],[Predicted Consumption]]</f>
        <v>4.0999999981200004</v>
      </c>
      <c r="K7988">
        <f>ABS((Table2[[#This Row],[Consumption]]-Table2[[#This Row],[Predicted Consumption]])/Table2[[#This Row],[Consumption]])</f>
        <v>4.7619048514285722E-2</v>
      </c>
    </row>
    <row r="7989" spans="1:11" x14ac:dyDescent="0.25">
      <c r="A7989" s="1">
        <v>40444.197916666664</v>
      </c>
      <c r="B7989">
        <v>2</v>
      </c>
      <c r="D7989" s="3">
        <v>40444.197916666664</v>
      </c>
      <c r="E7989">
        <v>2</v>
      </c>
      <c r="F7989">
        <v>1.7999994588299999</v>
      </c>
      <c r="G7989" s="5">
        <v>0.37259501360718</v>
      </c>
      <c r="I7989">
        <f t="shared" si="124"/>
        <v>0.2000005411700001</v>
      </c>
      <c r="J7989">
        <f>Table2[[#This Row],[Consumption]]+Table2[[#This Row],[Predicted Consumption]]</f>
        <v>3.7999994588299999</v>
      </c>
      <c r="K7989">
        <f>ABS((Table2[[#This Row],[Consumption]]-Table2[[#This Row],[Predicted Consumption]])/Table2[[#This Row],[Consumption]])</f>
        <v>0.10000027058500005</v>
      </c>
    </row>
    <row r="7990" spans="1:11" x14ac:dyDescent="0.25">
      <c r="A7990" s="1">
        <v>40444.208333333336</v>
      </c>
      <c r="B7990">
        <v>1.8</v>
      </c>
      <c r="D7990" s="3">
        <v>40444.208333333336</v>
      </c>
      <c r="E7990">
        <v>1.8</v>
      </c>
      <c r="F7990">
        <v>1.7999994588299999</v>
      </c>
      <c r="G7990" s="5">
        <v>0.40677496027263799</v>
      </c>
      <c r="I7990">
        <f t="shared" si="124"/>
        <v>5.4117000014564098E-7</v>
      </c>
      <c r="J7990">
        <f>Table2[[#This Row],[Consumption]]+Table2[[#This Row],[Predicted Consumption]]</f>
        <v>3.5999994588300002</v>
      </c>
      <c r="K7990">
        <f>ABS((Table2[[#This Row],[Consumption]]-Table2[[#This Row],[Predicted Consumption]])/Table2[[#This Row],[Consumption]])</f>
        <v>3.0065000008091164E-7</v>
      </c>
    </row>
    <row r="7991" spans="1:11" x14ac:dyDescent="0.25">
      <c r="A7991" s="1">
        <v>40444.21875</v>
      </c>
      <c r="B7991">
        <v>2.9</v>
      </c>
      <c r="D7991" s="3">
        <v>40444.21875</v>
      </c>
      <c r="E7991">
        <v>2.9</v>
      </c>
      <c r="F7991">
        <v>2.1</v>
      </c>
      <c r="G7991" s="5">
        <v>0.48147101919422602</v>
      </c>
      <c r="I7991">
        <f t="shared" si="124"/>
        <v>0.79999999999999982</v>
      </c>
      <c r="J7991">
        <f>Table2[[#This Row],[Consumption]]+Table2[[#This Row],[Predicted Consumption]]</f>
        <v>5</v>
      </c>
      <c r="K7991">
        <f>ABS((Table2[[#This Row],[Consumption]]-Table2[[#This Row],[Predicted Consumption]])/Table2[[#This Row],[Consumption]])</f>
        <v>0.27586206896551718</v>
      </c>
    </row>
    <row r="7992" spans="1:11" x14ac:dyDescent="0.25">
      <c r="A7992" s="1">
        <v>40444.229166666664</v>
      </c>
      <c r="B7992">
        <v>4</v>
      </c>
      <c r="D7992" s="3">
        <v>40444.229166666664</v>
      </c>
      <c r="E7992">
        <v>4</v>
      </c>
      <c r="F7992">
        <v>2.1999992423600001</v>
      </c>
      <c r="G7992" s="5">
        <v>0.81162971240148196</v>
      </c>
      <c r="I7992">
        <f t="shared" si="124"/>
        <v>1.8000007576399999</v>
      </c>
      <c r="J7992">
        <f>Table2[[#This Row],[Consumption]]+Table2[[#This Row],[Predicted Consumption]]</f>
        <v>6.1999992423600006</v>
      </c>
      <c r="K7992">
        <f>ABS((Table2[[#This Row],[Consumption]]-Table2[[#This Row],[Predicted Consumption]])/Table2[[#This Row],[Consumption]])</f>
        <v>0.45000018940999997</v>
      </c>
    </row>
    <row r="7993" spans="1:11" x14ac:dyDescent="0.25">
      <c r="A7993" s="1">
        <v>40444.239583333336</v>
      </c>
      <c r="B7993">
        <v>4.9000000000000004</v>
      </c>
      <c r="D7993" s="3">
        <v>40444.239583333336</v>
      </c>
      <c r="E7993">
        <v>4.9000000000000004</v>
      </c>
      <c r="F7993">
        <v>5.1999915700599999</v>
      </c>
      <c r="G7993" s="5">
        <v>0.65270989006114699</v>
      </c>
      <c r="I7993">
        <f t="shared" si="124"/>
        <v>0.29999157005999955</v>
      </c>
      <c r="J7993">
        <f>Table2[[#This Row],[Consumption]]+Table2[[#This Row],[Predicted Consumption]]</f>
        <v>10.09999157006</v>
      </c>
      <c r="K7993">
        <f>ABS((Table2[[#This Row],[Consumption]]-Table2[[#This Row],[Predicted Consumption]])/Table2[[#This Row],[Consumption]])</f>
        <v>6.1222769399999905E-2</v>
      </c>
    </row>
    <row r="7994" spans="1:11" x14ac:dyDescent="0.25">
      <c r="A7994" s="1">
        <v>40444.25</v>
      </c>
      <c r="B7994">
        <v>8</v>
      </c>
      <c r="D7994" s="3">
        <v>40444.25</v>
      </c>
      <c r="E7994">
        <v>8</v>
      </c>
      <c r="F7994">
        <v>2.1</v>
      </c>
      <c r="G7994" s="5">
        <v>0.93274049638059298</v>
      </c>
      <c r="I7994">
        <f t="shared" si="124"/>
        <v>5.9</v>
      </c>
      <c r="J7994">
        <f>Table2[[#This Row],[Consumption]]+Table2[[#This Row],[Predicted Consumption]]</f>
        <v>10.1</v>
      </c>
      <c r="K7994">
        <f>ABS((Table2[[#This Row],[Consumption]]-Table2[[#This Row],[Predicted Consumption]])/Table2[[#This Row],[Consumption]])</f>
        <v>0.73750000000000004</v>
      </c>
    </row>
    <row r="7995" spans="1:11" x14ac:dyDescent="0.25">
      <c r="A7995" s="1">
        <v>40444.260416666664</v>
      </c>
      <c r="B7995">
        <v>10.8</v>
      </c>
      <c r="D7995" s="3">
        <v>40444.260416666664</v>
      </c>
      <c r="E7995">
        <v>10.8</v>
      </c>
      <c r="F7995">
        <v>9.5</v>
      </c>
      <c r="G7995" s="5">
        <v>0.59371170382705096</v>
      </c>
      <c r="I7995">
        <f t="shared" si="124"/>
        <v>1.3000000000000007</v>
      </c>
      <c r="J7995">
        <f>Table2[[#This Row],[Consumption]]+Table2[[#This Row],[Predicted Consumption]]</f>
        <v>20.3</v>
      </c>
      <c r="K7995">
        <f>ABS((Table2[[#This Row],[Consumption]]-Table2[[#This Row],[Predicted Consumption]])/Table2[[#This Row],[Consumption]])</f>
        <v>0.12037037037037043</v>
      </c>
    </row>
    <row r="7996" spans="1:11" x14ac:dyDescent="0.25">
      <c r="A7996" s="1">
        <v>40444.270833333336</v>
      </c>
      <c r="B7996">
        <v>11.7</v>
      </c>
      <c r="D7996" s="3">
        <v>40444.270833333336</v>
      </c>
      <c r="E7996">
        <v>11.7</v>
      </c>
      <c r="F7996">
        <v>10.8999819631</v>
      </c>
      <c r="G7996" s="5">
        <v>0.33991057084644999</v>
      </c>
      <c r="I7996">
        <f t="shared" si="124"/>
        <v>0.80001803689999917</v>
      </c>
      <c r="J7996">
        <f>Table2[[#This Row],[Consumption]]+Table2[[#This Row],[Predicted Consumption]]</f>
        <v>22.599981963099999</v>
      </c>
      <c r="K7996">
        <f>ABS((Table2[[#This Row],[Consumption]]-Table2[[#This Row],[Predicted Consumption]])/Table2[[#This Row],[Consumption]])</f>
        <v>6.8377609991452926E-2</v>
      </c>
    </row>
    <row r="7997" spans="1:11" x14ac:dyDescent="0.25">
      <c r="A7997" s="1">
        <v>40444.28125</v>
      </c>
      <c r="B7997">
        <v>11.1</v>
      </c>
      <c r="D7997" s="3">
        <v>40444.28125</v>
      </c>
      <c r="E7997">
        <v>11.1</v>
      </c>
      <c r="F7997">
        <v>12.299497217800001</v>
      </c>
      <c r="G7997" s="5">
        <v>0.31748957590206001</v>
      </c>
      <c r="I7997">
        <f t="shared" si="124"/>
        <v>1.1994972178000012</v>
      </c>
      <c r="J7997">
        <f>Table2[[#This Row],[Consumption]]+Table2[[#This Row],[Predicted Consumption]]</f>
        <v>23.3994972178</v>
      </c>
      <c r="K7997">
        <f>ABS((Table2[[#This Row],[Consumption]]-Table2[[#This Row],[Predicted Consumption]])/Table2[[#This Row],[Consumption]])</f>
        <v>0.10806281241441452</v>
      </c>
    </row>
    <row r="7998" spans="1:11" x14ac:dyDescent="0.25">
      <c r="A7998" s="1">
        <v>40444.291666666664</v>
      </c>
      <c r="B7998">
        <v>11.9</v>
      </c>
      <c r="D7998" s="3">
        <v>40444.291666666664</v>
      </c>
      <c r="E7998">
        <v>11.9</v>
      </c>
      <c r="F7998">
        <v>11.699838681999999</v>
      </c>
      <c r="G7998" s="5">
        <v>0.28568795701772898</v>
      </c>
      <c r="I7998">
        <f t="shared" si="124"/>
        <v>0.20016131800000103</v>
      </c>
      <c r="J7998">
        <f>Table2[[#This Row],[Consumption]]+Table2[[#This Row],[Predicted Consumption]]</f>
        <v>23.599838681999998</v>
      </c>
      <c r="K7998">
        <f>ABS((Table2[[#This Row],[Consumption]]-Table2[[#This Row],[Predicted Consumption]])/Table2[[#This Row],[Consumption]])</f>
        <v>1.6820278823529499E-2</v>
      </c>
    </row>
    <row r="7999" spans="1:11" x14ac:dyDescent="0.25">
      <c r="A7999" s="1">
        <v>40444.302083333336</v>
      </c>
      <c r="B7999">
        <v>10.9</v>
      </c>
      <c r="D7999" s="3">
        <v>40444.302083333336</v>
      </c>
      <c r="E7999">
        <v>10.9</v>
      </c>
      <c r="F7999">
        <v>11.799671481400001</v>
      </c>
      <c r="G7999" s="5">
        <v>0.39890992053503999</v>
      </c>
      <c r="I7999">
        <f t="shared" si="124"/>
        <v>0.89967148140000042</v>
      </c>
      <c r="J7999">
        <f>Table2[[#This Row],[Consumption]]+Table2[[#This Row],[Predicted Consumption]]</f>
        <v>22.699671481400003</v>
      </c>
      <c r="K7999">
        <f>ABS((Table2[[#This Row],[Consumption]]-Table2[[#This Row],[Predicted Consumption]])/Table2[[#This Row],[Consumption]])</f>
        <v>8.2538668018348665E-2</v>
      </c>
    </row>
    <row r="8000" spans="1:11" x14ac:dyDescent="0.25">
      <c r="A8000" s="1">
        <v>40444.3125</v>
      </c>
      <c r="B8000">
        <v>10.199999999999999</v>
      </c>
      <c r="D8000" s="3">
        <v>40444.3125</v>
      </c>
      <c r="E8000">
        <v>10.199999999999999</v>
      </c>
      <c r="F8000">
        <v>11.699838681999999</v>
      </c>
      <c r="G8000" s="5">
        <v>0.51746946617198497</v>
      </c>
      <c r="I8000">
        <f t="shared" si="124"/>
        <v>1.499838682</v>
      </c>
      <c r="J8000">
        <f>Table2[[#This Row],[Consumption]]+Table2[[#This Row],[Predicted Consumption]]</f>
        <v>21.899838681999999</v>
      </c>
      <c r="K8000">
        <f>ABS((Table2[[#This Row],[Consumption]]-Table2[[#This Row],[Predicted Consumption]])/Table2[[#This Row],[Consumption]])</f>
        <v>0.14704300803921569</v>
      </c>
    </row>
    <row r="8001" spans="1:11" x14ac:dyDescent="0.25">
      <c r="A8001" s="1">
        <v>40444.322916666664</v>
      </c>
      <c r="B8001">
        <v>8.6</v>
      </c>
      <c r="D8001" s="3">
        <v>40444.322916666664</v>
      </c>
      <c r="E8001">
        <v>8.6</v>
      </c>
      <c r="F8001">
        <v>10.4999997816</v>
      </c>
      <c r="G8001" s="5">
        <v>0.14623319073548399</v>
      </c>
      <c r="I8001">
        <f t="shared" si="124"/>
        <v>1.8999997816</v>
      </c>
      <c r="J8001">
        <f>Table2[[#This Row],[Consumption]]+Table2[[#This Row],[Predicted Consumption]]</f>
        <v>19.099999781599998</v>
      </c>
      <c r="K8001">
        <f>ABS((Table2[[#This Row],[Consumption]]-Table2[[#This Row],[Predicted Consumption]])/Table2[[#This Row],[Consumption]])</f>
        <v>0.22093020716279071</v>
      </c>
    </row>
    <row r="8002" spans="1:11" x14ac:dyDescent="0.25">
      <c r="A8002" s="1">
        <v>40444.333333333336</v>
      </c>
      <c r="B8002">
        <v>9</v>
      </c>
      <c r="D8002" s="3">
        <v>40444.333333333336</v>
      </c>
      <c r="E8002">
        <v>9</v>
      </c>
      <c r="F8002">
        <v>9.5</v>
      </c>
      <c r="G8002" s="5">
        <v>0.43730066958666303</v>
      </c>
      <c r="I8002">
        <f t="shared" si="124"/>
        <v>0.5</v>
      </c>
      <c r="J8002">
        <f>Table2[[#This Row],[Consumption]]+Table2[[#This Row],[Predicted Consumption]]</f>
        <v>18.5</v>
      </c>
      <c r="K8002">
        <f>ABS((Table2[[#This Row],[Consumption]]-Table2[[#This Row],[Predicted Consumption]])/Table2[[#This Row],[Consumption]])</f>
        <v>5.5555555555555552E-2</v>
      </c>
    </row>
    <row r="8003" spans="1:11" x14ac:dyDescent="0.25">
      <c r="A8003" s="1">
        <v>40444.34375</v>
      </c>
      <c r="B8003">
        <v>9.4</v>
      </c>
      <c r="D8003" s="3">
        <v>40444.34375</v>
      </c>
      <c r="E8003">
        <v>9.4</v>
      </c>
      <c r="F8003">
        <v>8.89999552994</v>
      </c>
      <c r="G8003" s="5">
        <v>0.75451526723469897</v>
      </c>
      <c r="I8003">
        <f t="shared" si="124"/>
        <v>0.50000447006000037</v>
      </c>
      <c r="J8003">
        <f>Table2[[#This Row],[Consumption]]+Table2[[#This Row],[Predicted Consumption]]</f>
        <v>18.299995529939999</v>
      </c>
      <c r="K8003">
        <f>ABS((Table2[[#This Row],[Consumption]]-Table2[[#This Row],[Predicted Consumption]])/Table2[[#This Row],[Consumption]])</f>
        <v>5.3191964900000034E-2</v>
      </c>
    </row>
    <row r="8004" spans="1:11" x14ac:dyDescent="0.25">
      <c r="A8004" s="1">
        <v>40444.354166666664</v>
      </c>
      <c r="B8004">
        <v>10.199999999999999</v>
      </c>
      <c r="D8004" s="3">
        <v>40444.354166666664</v>
      </c>
      <c r="E8004">
        <v>10.199999999999999</v>
      </c>
      <c r="F8004">
        <v>10.399999641200001</v>
      </c>
      <c r="G8004" s="5">
        <v>0.14447927308541</v>
      </c>
      <c r="I8004">
        <f t="shared" ref="I8004:I8067" si="125">ABS(F8004-E8004)</f>
        <v>0.19999964120000158</v>
      </c>
      <c r="J8004">
        <f>Table2[[#This Row],[Consumption]]+Table2[[#This Row],[Predicted Consumption]]</f>
        <v>20.5999996412</v>
      </c>
      <c r="K8004">
        <f>ABS((Table2[[#This Row],[Consumption]]-Table2[[#This Row],[Predicted Consumption]])/Table2[[#This Row],[Consumption]])</f>
        <v>1.9607807960784471E-2</v>
      </c>
    </row>
    <row r="8005" spans="1:11" x14ac:dyDescent="0.25">
      <c r="A8005" s="1">
        <v>40444.364583333336</v>
      </c>
      <c r="B8005">
        <v>10.6</v>
      </c>
      <c r="D8005" s="3">
        <v>40444.364583333336</v>
      </c>
      <c r="E8005">
        <v>10.6</v>
      </c>
      <c r="F8005">
        <v>8.5980060241699992</v>
      </c>
      <c r="G8005" s="5">
        <v>0.641252716725354</v>
      </c>
      <c r="I8005">
        <f t="shared" si="125"/>
        <v>2.0019939758300005</v>
      </c>
      <c r="J8005">
        <f>Table2[[#This Row],[Consumption]]+Table2[[#This Row],[Predicted Consumption]]</f>
        <v>19.198006024169999</v>
      </c>
      <c r="K8005">
        <f>ABS((Table2[[#This Row],[Consumption]]-Table2[[#This Row],[Predicted Consumption]])/Table2[[#This Row],[Consumption]])</f>
        <v>0.18886735621037742</v>
      </c>
    </row>
    <row r="8006" spans="1:11" x14ac:dyDescent="0.25">
      <c r="A8006" s="1">
        <v>40444.375</v>
      </c>
      <c r="B8006">
        <v>11.6</v>
      </c>
      <c r="D8006" s="3">
        <v>40444.375</v>
      </c>
      <c r="E8006">
        <v>11.6</v>
      </c>
      <c r="F8006">
        <v>11.8999996256</v>
      </c>
      <c r="G8006" s="5">
        <v>0.22969566275550199</v>
      </c>
      <c r="I8006">
        <f t="shared" si="125"/>
        <v>0.29999962559999993</v>
      </c>
      <c r="J8006">
        <f>Table2[[#This Row],[Consumption]]+Table2[[#This Row],[Predicted Consumption]]</f>
        <v>23.499999625599997</v>
      </c>
      <c r="K8006">
        <f>ABS((Table2[[#This Row],[Consumption]]-Table2[[#This Row],[Predicted Consumption]])/Table2[[#This Row],[Consumption]])</f>
        <v>2.5862036689655168E-2</v>
      </c>
    </row>
    <row r="8007" spans="1:11" x14ac:dyDescent="0.25">
      <c r="A8007" s="1">
        <v>40444.385416666664</v>
      </c>
      <c r="B8007">
        <v>11.7</v>
      </c>
      <c r="D8007" s="3">
        <v>40444.385416666664</v>
      </c>
      <c r="E8007">
        <v>11.7</v>
      </c>
      <c r="F8007">
        <v>11.0995698662</v>
      </c>
      <c r="G8007" s="5">
        <v>0.420774391867766</v>
      </c>
      <c r="I8007">
        <f t="shared" si="125"/>
        <v>0.60043013379999977</v>
      </c>
      <c r="J8007">
        <f>Table2[[#This Row],[Consumption]]+Table2[[#This Row],[Predicted Consumption]]</f>
        <v>22.799569866199999</v>
      </c>
      <c r="K8007">
        <f>ABS((Table2[[#This Row],[Consumption]]-Table2[[#This Row],[Predicted Consumption]])/Table2[[#This Row],[Consumption]])</f>
        <v>5.1318814854700835E-2</v>
      </c>
    </row>
    <row r="8008" spans="1:11" x14ac:dyDescent="0.25">
      <c r="A8008" s="1">
        <v>40444.395833333336</v>
      </c>
      <c r="B8008">
        <v>13.9</v>
      </c>
      <c r="D8008" s="3">
        <v>40444.395833333336</v>
      </c>
      <c r="E8008">
        <v>13.9</v>
      </c>
      <c r="I8008">
        <f t="shared" si="125"/>
        <v>13.9</v>
      </c>
      <c r="J8008">
        <f>Table2[[#This Row],[Consumption]]+Table2[[#This Row],[Predicted Consumption]]</f>
        <v>13.9</v>
      </c>
      <c r="K8008">
        <f>ABS((Table2[[#This Row],[Consumption]]-Table2[[#This Row],[Predicted Consumption]])/Table2[[#This Row],[Consumption]])</f>
        <v>1</v>
      </c>
    </row>
    <row r="8009" spans="1:11" x14ac:dyDescent="0.25">
      <c r="A8009" s="1">
        <v>40444.40625</v>
      </c>
      <c r="B8009">
        <v>14</v>
      </c>
      <c r="D8009" s="3">
        <v>40444.40625</v>
      </c>
      <c r="E8009">
        <v>14</v>
      </c>
      <c r="F8009">
        <v>12.8988667104</v>
      </c>
      <c r="G8009" s="5">
        <v>0.85313498609285898</v>
      </c>
      <c r="I8009">
        <f t="shared" si="125"/>
        <v>1.1011332895999999</v>
      </c>
      <c r="J8009">
        <f>Table2[[#This Row],[Consumption]]+Table2[[#This Row],[Predicted Consumption]]</f>
        <v>26.8988667104</v>
      </c>
      <c r="K8009">
        <f>ABS((Table2[[#This Row],[Consumption]]-Table2[[#This Row],[Predicted Consumption]])/Table2[[#This Row],[Consumption]])</f>
        <v>7.8652377828571415E-2</v>
      </c>
    </row>
    <row r="8010" spans="1:11" x14ac:dyDescent="0.25">
      <c r="A8010" s="1">
        <v>40444.416666666664</v>
      </c>
      <c r="B8010">
        <v>14.4</v>
      </c>
      <c r="D8010" s="3">
        <v>40444.416666666664</v>
      </c>
      <c r="E8010">
        <v>14.4</v>
      </c>
      <c r="F8010">
        <v>12.8988667104</v>
      </c>
      <c r="G8010" s="5">
        <v>0.53306618121537197</v>
      </c>
      <c r="I8010">
        <f t="shared" si="125"/>
        <v>1.5011332896000003</v>
      </c>
      <c r="J8010">
        <f>Table2[[#This Row],[Consumption]]+Table2[[#This Row],[Predicted Consumption]]</f>
        <v>27.298866710399999</v>
      </c>
      <c r="K8010">
        <f>ABS((Table2[[#This Row],[Consumption]]-Table2[[#This Row],[Predicted Consumption]])/Table2[[#This Row],[Consumption]])</f>
        <v>0.10424536733333335</v>
      </c>
    </row>
    <row r="8011" spans="1:11" x14ac:dyDescent="0.25">
      <c r="A8011" s="1">
        <v>40444.427083333336</v>
      </c>
      <c r="B8011">
        <v>13.8</v>
      </c>
      <c r="D8011" s="3">
        <v>40444.427083333336</v>
      </c>
      <c r="E8011">
        <v>13.8</v>
      </c>
      <c r="F8011">
        <v>11.6998870774</v>
      </c>
      <c r="G8011" s="5">
        <v>0.21368091217538701</v>
      </c>
      <c r="I8011">
        <f t="shared" si="125"/>
        <v>2.100112922600001</v>
      </c>
      <c r="J8011">
        <f>Table2[[#This Row],[Consumption]]+Table2[[#This Row],[Predicted Consumption]]</f>
        <v>25.4998870774</v>
      </c>
      <c r="K8011">
        <f>ABS((Table2[[#This Row],[Consumption]]-Table2[[#This Row],[Predicted Consumption]])/Table2[[#This Row],[Consumption]])</f>
        <v>0.15218209584057979</v>
      </c>
    </row>
    <row r="8012" spans="1:11" x14ac:dyDescent="0.25">
      <c r="A8012" s="1">
        <v>40444.4375</v>
      </c>
      <c r="B8012">
        <v>12.5</v>
      </c>
      <c r="D8012" s="3">
        <v>40444.4375</v>
      </c>
      <c r="E8012">
        <v>12.5</v>
      </c>
      <c r="F8012">
        <v>13.537572969999999</v>
      </c>
      <c r="G8012" s="5">
        <v>0.53879264819389705</v>
      </c>
      <c r="I8012">
        <f t="shared" si="125"/>
        <v>1.0375729699999994</v>
      </c>
      <c r="J8012">
        <f>Table2[[#This Row],[Consumption]]+Table2[[#This Row],[Predicted Consumption]]</f>
        <v>26.037572969999999</v>
      </c>
      <c r="K8012">
        <f>ABS((Table2[[#This Row],[Consumption]]-Table2[[#This Row],[Predicted Consumption]])/Table2[[#This Row],[Consumption]])</f>
        <v>8.3005837599999951E-2</v>
      </c>
    </row>
    <row r="8013" spans="1:11" x14ac:dyDescent="0.25">
      <c r="A8013" s="1">
        <v>40444.447916666664</v>
      </c>
      <c r="B8013">
        <v>11.8</v>
      </c>
      <c r="D8013" s="3">
        <v>40444.447916666664</v>
      </c>
      <c r="E8013">
        <v>11.8</v>
      </c>
      <c r="F8013">
        <v>12.8988667104</v>
      </c>
      <c r="G8013" s="5">
        <v>0.29508861752827098</v>
      </c>
      <c r="I8013">
        <f t="shared" si="125"/>
        <v>1.0988667103999994</v>
      </c>
      <c r="J8013">
        <f>Table2[[#This Row],[Consumption]]+Table2[[#This Row],[Predicted Consumption]]</f>
        <v>24.698866710400001</v>
      </c>
      <c r="K8013">
        <f>ABS((Table2[[#This Row],[Consumption]]-Table2[[#This Row],[Predicted Consumption]])/Table2[[#This Row],[Consumption]])</f>
        <v>9.3124297491525371E-2</v>
      </c>
    </row>
    <row r="8014" spans="1:11" x14ac:dyDescent="0.25">
      <c r="A8014" s="1">
        <v>40444.458333333336</v>
      </c>
      <c r="B8014">
        <v>11.7</v>
      </c>
      <c r="D8014" s="3">
        <v>40444.458333333336</v>
      </c>
      <c r="E8014">
        <v>11.7</v>
      </c>
      <c r="F8014">
        <v>11.6998870774</v>
      </c>
      <c r="G8014" s="5">
        <v>0.25255636464718501</v>
      </c>
      <c r="I8014">
        <f t="shared" si="125"/>
        <v>1.1292259999962084E-4</v>
      </c>
      <c r="J8014">
        <f>Table2[[#This Row],[Consumption]]+Table2[[#This Row],[Predicted Consumption]]</f>
        <v>23.399887077399999</v>
      </c>
      <c r="K8014">
        <f>ABS((Table2[[#This Row],[Consumption]]-Table2[[#This Row],[Predicted Consumption]])/Table2[[#This Row],[Consumption]])</f>
        <v>9.6515042734718681E-6</v>
      </c>
    </row>
    <row r="8015" spans="1:11" x14ac:dyDescent="0.25">
      <c r="A8015" s="1">
        <v>40444.46875</v>
      </c>
      <c r="B8015">
        <v>13</v>
      </c>
      <c r="D8015" s="3">
        <v>40444.46875</v>
      </c>
      <c r="E8015">
        <v>13</v>
      </c>
      <c r="F8015">
        <v>13.870188307299999</v>
      </c>
      <c r="G8015" s="5">
        <v>0.40075427290555299</v>
      </c>
      <c r="I8015">
        <f t="shared" si="125"/>
        <v>0.87018830729999941</v>
      </c>
      <c r="J8015">
        <f>Table2[[#This Row],[Consumption]]+Table2[[#This Row],[Predicted Consumption]]</f>
        <v>26.870188307299998</v>
      </c>
      <c r="K8015">
        <f>ABS((Table2[[#This Row],[Consumption]]-Table2[[#This Row],[Predicted Consumption]])/Table2[[#This Row],[Consumption]])</f>
        <v>6.6937562099999959E-2</v>
      </c>
    </row>
    <row r="8016" spans="1:11" x14ac:dyDescent="0.25">
      <c r="A8016" s="1">
        <v>40444.479166666664</v>
      </c>
      <c r="B8016">
        <v>12</v>
      </c>
      <c r="D8016" s="3">
        <v>40444.479166666664</v>
      </c>
      <c r="E8016">
        <v>12</v>
      </c>
      <c r="F8016">
        <v>13.2933534139</v>
      </c>
      <c r="G8016" s="5">
        <v>0.24393876469922199</v>
      </c>
      <c r="I8016">
        <f t="shared" si="125"/>
        <v>1.2933534139000002</v>
      </c>
      <c r="J8016">
        <f>Table2[[#This Row],[Consumption]]+Table2[[#This Row],[Predicted Consumption]]</f>
        <v>25.2933534139</v>
      </c>
      <c r="K8016">
        <f>ABS((Table2[[#This Row],[Consumption]]-Table2[[#This Row],[Predicted Consumption]])/Table2[[#This Row],[Consumption]])</f>
        <v>0.10777945115833336</v>
      </c>
    </row>
    <row r="8017" spans="1:11" x14ac:dyDescent="0.25">
      <c r="A8017" s="1">
        <v>40444.489583333336</v>
      </c>
      <c r="B8017">
        <v>12</v>
      </c>
      <c r="D8017" s="3">
        <v>40444.489583333336</v>
      </c>
      <c r="E8017">
        <v>12</v>
      </c>
      <c r="F8017">
        <v>10.8999873742</v>
      </c>
      <c r="G8017" s="5">
        <v>0.29626846808823698</v>
      </c>
      <c r="I8017">
        <f t="shared" si="125"/>
        <v>1.1000126257999998</v>
      </c>
      <c r="J8017">
        <f>Table2[[#This Row],[Consumption]]+Table2[[#This Row],[Predicted Consumption]]</f>
        <v>22.899987374200002</v>
      </c>
      <c r="K8017">
        <f>ABS((Table2[[#This Row],[Consumption]]-Table2[[#This Row],[Predicted Consumption]])/Table2[[#This Row],[Consumption]])</f>
        <v>9.1667718816666646E-2</v>
      </c>
    </row>
    <row r="8018" spans="1:11" x14ac:dyDescent="0.25">
      <c r="A8018" s="1">
        <v>40444.5</v>
      </c>
      <c r="B8018">
        <v>11.8</v>
      </c>
      <c r="D8018" s="3">
        <v>40444.5</v>
      </c>
      <c r="E8018">
        <v>11.8</v>
      </c>
      <c r="F8018">
        <v>10.8999873742</v>
      </c>
      <c r="G8018" s="5">
        <v>0.298431430628533</v>
      </c>
      <c r="I8018">
        <f t="shared" si="125"/>
        <v>0.90001262580000052</v>
      </c>
      <c r="J8018">
        <f>Table2[[#This Row],[Consumption]]+Table2[[#This Row],[Predicted Consumption]]</f>
        <v>22.699987374199999</v>
      </c>
      <c r="K8018">
        <f>ABS((Table2[[#This Row],[Consumption]]-Table2[[#This Row],[Predicted Consumption]])/Table2[[#This Row],[Consumption]])</f>
        <v>7.6272256423728854E-2</v>
      </c>
    </row>
    <row r="8019" spans="1:11" x14ac:dyDescent="0.25">
      <c r="A8019" s="1">
        <v>40444.510416666664</v>
      </c>
      <c r="B8019">
        <v>9.5</v>
      </c>
      <c r="D8019" s="3">
        <v>40444.510416666664</v>
      </c>
      <c r="E8019">
        <v>9.5</v>
      </c>
      <c r="F8019">
        <v>11.6999209542</v>
      </c>
      <c r="G8019" s="5">
        <v>0.48393482158817003</v>
      </c>
      <c r="I8019">
        <f t="shared" si="125"/>
        <v>2.1999209541999996</v>
      </c>
      <c r="J8019">
        <f>Table2[[#This Row],[Consumption]]+Table2[[#This Row],[Predicted Consumption]]</f>
        <v>21.1999209542</v>
      </c>
      <c r="K8019">
        <f>ABS((Table2[[#This Row],[Consumption]]-Table2[[#This Row],[Predicted Consumption]])/Table2[[#This Row],[Consumption]])</f>
        <v>0.23157062675789469</v>
      </c>
    </row>
    <row r="8020" spans="1:11" x14ac:dyDescent="0.25">
      <c r="A8020" s="1">
        <v>40444.520833333336</v>
      </c>
      <c r="B8020">
        <v>10.199999999999999</v>
      </c>
      <c r="D8020" s="3">
        <v>40444.520833333336</v>
      </c>
      <c r="E8020">
        <v>10.199999999999999</v>
      </c>
      <c r="F8020">
        <v>10.199999998999999</v>
      </c>
      <c r="G8020" s="5">
        <v>0.24011075305143101</v>
      </c>
      <c r="I8020">
        <f t="shared" si="125"/>
        <v>1.000000082740371E-9</v>
      </c>
      <c r="J8020">
        <f>Table2[[#This Row],[Consumption]]+Table2[[#This Row],[Predicted Consumption]]</f>
        <v>20.399999998999998</v>
      </c>
      <c r="K8020">
        <f>ABS((Table2[[#This Row],[Consumption]]-Table2[[#This Row],[Predicted Consumption]])/Table2[[#This Row],[Consumption]])</f>
        <v>9.8039223798075593E-11</v>
      </c>
    </row>
    <row r="8021" spans="1:11" x14ac:dyDescent="0.25">
      <c r="A8021" s="1">
        <v>40444.53125</v>
      </c>
      <c r="B8021">
        <v>9.3000000000000007</v>
      </c>
      <c r="D8021" s="3">
        <v>40444.53125</v>
      </c>
      <c r="E8021">
        <v>9.3000000000000007</v>
      </c>
      <c r="F8021">
        <v>10.5999999596</v>
      </c>
      <c r="G8021" s="5">
        <v>0.38447031851466701</v>
      </c>
      <c r="I8021">
        <f t="shared" si="125"/>
        <v>1.2999999595999991</v>
      </c>
      <c r="J8021">
        <f>Table2[[#This Row],[Consumption]]+Table2[[#This Row],[Predicted Consumption]]</f>
        <v>19.899999959600002</v>
      </c>
      <c r="K8021">
        <f>ABS((Table2[[#This Row],[Consumption]]-Table2[[#This Row],[Predicted Consumption]])/Table2[[#This Row],[Consumption]])</f>
        <v>0.13978494189247301</v>
      </c>
    </row>
    <row r="8022" spans="1:11" x14ac:dyDescent="0.25">
      <c r="A8022" s="1">
        <v>40444.541666666664</v>
      </c>
      <c r="B8022">
        <v>9.6</v>
      </c>
      <c r="D8022" s="3">
        <v>40444.541666666664</v>
      </c>
      <c r="E8022">
        <v>9.6</v>
      </c>
      <c r="F8022">
        <v>10.7999950754</v>
      </c>
      <c r="G8022" s="5">
        <v>0.41541047383031399</v>
      </c>
      <c r="I8022">
        <f t="shared" si="125"/>
        <v>1.1999950754000004</v>
      </c>
      <c r="J8022">
        <f>Table2[[#This Row],[Consumption]]+Table2[[#This Row],[Predicted Consumption]]</f>
        <v>20.3999950754</v>
      </c>
      <c r="K8022">
        <f>ABS((Table2[[#This Row],[Consumption]]-Table2[[#This Row],[Predicted Consumption]])/Table2[[#This Row],[Consumption]])</f>
        <v>0.12499948702083338</v>
      </c>
    </row>
    <row r="8023" spans="1:11" x14ac:dyDescent="0.25">
      <c r="A8023" s="1">
        <v>40444.552083333336</v>
      </c>
      <c r="B8023">
        <v>10</v>
      </c>
      <c r="D8023" s="3">
        <v>40444.552083333336</v>
      </c>
      <c r="E8023">
        <v>10</v>
      </c>
      <c r="F8023">
        <v>10.399999641200001</v>
      </c>
      <c r="G8023" s="5">
        <v>0.32171744381742901</v>
      </c>
      <c r="I8023">
        <f t="shared" si="125"/>
        <v>0.39999964120000087</v>
      </c>
      <c r="J8023">
        <f>Table2[[#This Row],[Consumption]]+Table2[[#This Row],[Predicted Consumption]]</f>
        <v>20.399999641200001</v>
      </c>
      <c r="K8023">
        <f>ABS((Table2[[#This Row],[Consumption]]-Table2[[#This Row],[Predicted Consumption]])/Table2[[#This Row],[Consumption]])</f>
        <v>3.9999964120000085E-2</v>
      </c>
    </row>
    <row r="8024" spans="1:11" x14ac:dyDescent="0.25">
      <c r="A8024" s="1">
        <v>40444.5625</v>
      </c>
      <c r="B8024">
        <v>9.6</v>
      </c>
      <c r="D8024" s="3">
        <v>40444.5625</v>
      </c>
      <c r="E8024">
        <v>9.6</v>
      </c>
      <c r="F8024">
        <v>9.0999959759699998</v>
      </c>
      <c r="G8024" s="5">
        <v>0.26573727389712498</v>
      </c>
      <c r="I8024">
        <f t="shared" si="125"/>
        <v>0.50000402402999988</v>
      </c>
      <c r="J8024">
        <f>Table2[[#This Row],[Consumption]]+Table2[[#This Row],[Predicted Consumption]]</f>
        <v>18.699995975969998</v>
      </c>
      <c r="K8024">
        <f>ABS((Table2[[#This Row],[Consumption]]-Table2[[#This Row],[Predicted Consumption]])/Table2[[#This Row],[Consumption]])</f>
        <v>5.208375250312499E-2</v>
      </c>
    </row>
    <row r="8025" spans="1:11" x14ac:dyDescent="0.25">
      <c r="A8025" s="1">
        <v>40444.572916666664</v>
      </c>
      <c r="B8025">
        <v>9.8000000000000007</v>
      </c>
      <c r="D8025" s="3">
        <v>40444.572916666664</v>
      </c>
      <c r="E8025">
        <v>9.8000000000000007</v>
      </c>
      <c r="F8025">
        <v>10.199999999299999</v>
      </c>
      <c r="G8025" s="5">
        <v>0.554843721136562</v>
      </c>
      <c r="I8025">
        <f t="shared" si="125"/>
        <v>0.39999999929999852</v>
      </c>
      <c r="J8025">
        <f>Table2[[#This Row],[Consumption]]+Table2[[#This Row],[Predicted Consumption]]</f>
        <v>19.999999999300002</v>
      </c>
      <c r="K8025">
        <f>ABS((Table2[[#This Row],[Consumption]]-Table2[[#This Row],[Predicted Consumption]])/Table2[[#This Row],[Consumption]])</f>
        <v>4.0816326459183518E-2</v>
      </c>
    </row>
    <row r="8026" spans="1:11" x14ac:dyDescent="0.25">
      <c r="A8026" s="1">
        <v>40444.583333333336</v>
      </c>
      <c r="B8026">
        <v>9</v>
      </c>
      <c r="D8026" s="3">
        <v>40444.583333333336</v>
      </c>
      <c r="E8026">
        <v>9</v>
      </c>
      <c r="F8026">
        <v>9.5999999969799994</v>
      </c>
      <c r="G8026" s="5">
        <v>0.42115430801486697</v>
      </c>
      <c r="I8026">
        <f t="shared" si="125"/>
        <v>0.59999999697999939</v>
      </c>
      <c r="J8026">
        <f>Table2[[#This Row],[Consumption]]+Table2[[#This Row],[Predicted Consumption]]</f>
        <v>18.599999996979999</v>
      </c>
      <c r="K8026">
        <f>ABS((Table2[[#This Row],[Consumption]]-Table2[[#This Row],[Predicted Consumption]])/Table2[[#This Row],[Consumption]])</f>
        <v>6.6666666331111041E-2</v>
      </c>
    </row>
    <row r="8027" spans="1:11" x14ac:dyDescent="0.25">
      <c r="A8027" s="1">
        <v>40444.59375</v>
      </c>
      <c r="B8027">
        <v>9.9</v>
      </c>
      <c r="D8027" s="3">
        <v>40444.59375</v>
      </c>
      <c r="E8027">
        <v>9.9</v>
      </c>
      <c r="F8027">
        <v>10.7999950754</v>
      </c>
      <c r="G8027" s="5">
        <v>0.35203394850212699</v>
      </c>
      <c r="I8027">
        <f t="shared" si="125"/>
        <v>0.89999507539999968</v>
      </c>
      <c r="J8027">
        <f>Table2[[#This Row],[Consumption]]+Table2[[#This Row],[Predicted Consumption]]</f>
        <v>20.6999950754</v>
      </c>
      <c r="K8027">
        <f>ABS((Table2[[#This Row],[Consumption]]-Table2[[#This Row],[Predicted Consumption]])/Table2[[#This Row],[Consumption]])</f>
        <v>9.0908593474747446E-2</v>
      </c>
    </row>
    <row r="8028" spans="1:11" x14ac:dyDescent="0.25">
      <c r="A8028" s="1">
        <v>40444.604166666664</v>
      </c>
      <c r="B8028">
        <v>9.4</v>
      </c>
      <c r="D8028" s="3">
        <v>40444.604166666664</v>
      </c>
      <c r="E8028">
        <v>9.4</v>
      </c>
      <c r="F8028">
        <v>9.5999999969799994</v>
      </c>
      <c r="G8028" s="5">
        <v>0.40374534756326902</v>
      </c>
      <c r="I8028">
        <f t="shared" si="125"/>
        <v>0.19999999697999904</v>
      </c>
      <c r="J8028">
        <f>Table2[[#This Row],[Consumption]]+Table2[[#This Row],[Predicted Consumption]]</f>
        <v>18.999999996980002</v>
      </c>
      <c r="K8028">
        <f>ABS((Table2[[#This Row],[Consumption]]-Table2[[#This Row],[Predicted Consumption]])/Table2[[#This Row],[Consumption]])</f>
        <v>2.1276595423404151E-2</v>
      </c>
    </row>
    <row r="8029" spans="1:11" x14ac:dyDescent="0.25">
      <c r="A8029" s="1">
        <v>40444.614583333336</v>
      </c>
      <c r="B8029">
        <v>10.8</v>
      </c>
      <c r="D8029" s="3">
        <v>40444.614583333336</v>
      </c>
      <c r="E8029">
        <v>10.8</v>
      </c>
      <c r="F8029">
        <v>10.199999999299999</v>
      </c>
      <c r="G8029" s="5">
        <v>0.39083132909713297</v>
      </c>
      <c r="I8029">
        <f t="shared" si="125"/>
        <v>0.60000000070000148</v>
      </c>
      <c r="J8029">
        <f>Table2[[#This Row],[Consumption]]+Table2[[#This Row],[Predicted Consumption]]</f>
        <v>20.999999999300002</v>
      </c>
      <c r="K8029">
        <f>ABS((Table2[[#This Row],[Consumption]]-Table2[[#This Row],[Predicted Consumption]])/Table2[[#This Row],[Consumption]])</f>
        <v>5.5555555620370504E-2</v>
      </c>
    </row>
    <row r="8030" spans="1:11" x14ac:dyDescent="0.25">
      <c r="A8030" s="1">
        <v>40444.625</v>
      </c>
      <c r="B8030">
        <v>9.4</v>
      </c>
      <c r="D8030" s="3">
        <v>40444.625</v>
      </c>
      <c r="E8030">
        <v>9.4</v>
      </c>
      <c r="F8030">
        <v>11.6999209542</v>
      </c>
      <c r="G8030" s="5">
        <v>0.34835495379307102</v>
      </c>
      <c r="I8030">
        <f t="shared" si="125"/>
        <v>2.2999209541999992</v>
      </c>
      <c r="J8030">
        <f>Table2[[#This Row],[Consumption]]+Table2[[#This Row],[Predicted Consumption]]</f>
        <v>21.099920954200002</v>
      </c>
      <c r="K8030">
        <f>ABS((Table2[[#This Row],[Consumption]]-Table2[[#This Row],[Predicted Consumption]])/Table2[[#This Row],[Consumption]])</f>
        <v>0.24467244193617013</v>
      </c>
    </row>
    <row r="8031" spans="1:11" x14ac:dyDescent="0.25">
      <c r="A8031" s="1">
        <v>40444.635416666664</v>
      </c>
      <c r="B8031">
        <v>9.6999999999999993</v>
      </c>
      <c r="D8031" s="3">
        <v>40444.635416666664</v>
      </c>
      <c r="E8031">
        <v>9.6999999999999993</v>
      </c>
      <c r="F8031">
        <v>10.7999965527</v>
      </c>
      <c r="G8031" s="5">
        <v>0.327592425704549</v>
      </c>
      <c r="I8031">
        <f t="shared" si="125"/>
        <v>1.0999965527000004</v>
      </c>
      <c r="J8031">
        <f>Table2[[#This Row],[Consumption]]+Table2[[#This Row],[Predicted Consumption]]</f>
        <v>20.499996552699997</v>
      </c>
      <c r="K8031">
        <f>ABS((Table2[[#This Row],[Consumption]]-Table2[[#This Row],[Predicted Consumption]])/Table2[[#This Row],[Consumption]])</f>
        <v>0.11340170646391758</v>
      </c>
    </row>
    <row r="8032" spans="1:11" x14ac:dyDescent="0.25">
      <c r="A8032" s="1">
        <v>40444.645833333336</v>
      </c>
      <c r="B8032">
        <v>8.9</v>
      </c>
      <c r="D8032" s="3">
        <v>40444.645833333336</v>
      </c>
      <c r="E8032">
        <v>8.9</v>
      </c>
      <c r="F8032">
        <v>9.9999999999100009</v>
      </c>
      <c r="G8032" s="5">
        <v>0.57464557944995698</v>
      </c>
      <c r="I8032">
        <f t="shared" si="125"/>
        <v>1.0999999999100005</v>
      </c>
      <c r="J8032">
        <f>Table2[[#This Row],[Consumption]]+Table2[[#This Row],[Predicted Consumption]]</f>
        <v>18.899999999910001</v>
      </c>
      <c r="K8032">
        <f>ABS((Table2[[#This Row],[Consumption]]-Table2[[#This Row],[Predicted Consumption]])/Table2[[#This Row],[Consumption]])</f>
        <v>0.12359550560786522</v>
      </c>
    </row>
    <row r="8033" spans="1:11" x14ac:dyDescent="0.25">
      <c r="A8033" s="1">
        <v>40444.65625</v>
      </c>
      <c r="B8033">
        <v>9.6999999999999993</v>
      </c>
      <c r="D8033" s="3">
        <v>40444.65625</v>
      </c>
      <c r="E8033">
        <v>9.6999999999999993</v>
      </c>
      <c r="F8033">
        <v>8.9999996599499994</v>
      </c>
      <c r="G8033" s="5">
        <v>0.37249668312385398</v>
      </c>
      <c r="I8033">
        <f t="shared" si="125"/>
        <v>0.70000034004999989</v>
      </c>
      <c r="J8033">
        <f>Table2[[#This Row],[Consumption]]+Table2[[#This Row],[Predicted Consumption]]</f>
        <v>18.699999659949999</v>
      </c>
      <c r="K8033">
        <f>ABS((Table2[[#This Row],[Consumption]]-Table2[[#This Row],[Predicted Consumption]])/Table2[[#This Row],[Consumption]])</f>
        <v>7.2164983510309269E-2</v>
      </c>
    </row>
    <row r="8034" spans="1:11" x14ac:dyDescent="0.25">
      <c r="A8034" s="1">
        <v>40444.666666666664</v>
      </c>
      <c r="B8034">
        <v>9.1</v>
      </c>
      <c r="D8034" s="3">
        <v>40444.666666666664</v>
      </c>
      <c r="E8034">
        <v>9.1</v>
      </c>
      <c r="F8034">
        <v>9.7999999978800005</v>
      </c>
      <c r="G8034" s="5">
        <v>0.13736984920937001</v>
      </c>
      <c r="I8034">
        <f t="shared" si="125"/>
        <v>0.69999999788000089</v>
      </c>
      <c r="J8034">
        <f>Table2[[#This Row],[Consumption]]+Table2[[#This Row],[Predicted Consumption]]</f>
        <v>18.899999997880002</v>
      </c>
      <c r="K8034">
        <f>ABS((Table2[[#This Row],[Consumption]]-Table2[[#This Row],[Predicted Consumption]])/Table2[[#This Row],[Consumption]])</f>
        <v>7.692307669010999E-2</v>
      </c>
    </row>
    <row r="8035" spans="1:11" x14ac:dyDescent="0.25">
      <c r="A8035" s="1">
        <v>40444.677083333336</v>
      </c>
      <c r="B8035">
        <v>9.6999999999999993</v>
      </c>
      <c r="D8035" s="3">
        <v>40444.677083333336</v>
      </c>
      <c r="E8035">
        <v>9.6999999999999993</v>
      </c>
      <c r="F8035">
        <v>9.8999999996400003</v>
      </c>
      <c r="G8035" s="5">
        <v>0.52050392762243403</v>
      </c>
      <c r="I8035">
        <f t="shared" si="125"/>
        <v>0.19999999964000104</v>
      </c>
      <c r="J8035">
        <f>Table2[[#This Row],[Consumption]]+Table2[[#This Row],[Predicted Consumption]]</f>
        <v>19.599999999639998</v>
      </c>
      <c r="K8035">
        <f>ABS((Table2[[#This Row],[Consumption]]-Table2[[#This Row],[Predicted Consumption]])/Table2[[#This Row],[Consumption]])</f>
        <v>2.0618556663917632E-2</v>
      </c>
    </row>
    <row r="8036" spans="1:11" x14ac:dyDescent="0.25">
      <c r="A8036" s="1">
        <v>40444.6875</v>
      </c>
      <c r="B8036">
        <v>9</v>
      </c>
      <c r="D8036" s="3">
        <v>40444.6875</v>
      </c>
      <c r="E8036">
        <v>9</v>
      </c>
      <c r="F8036">
        <v>9.0999971831799993</v>
      </c>
      <c r="G8036" s="5">
        <v>0.236281767854465</v>
      </c>
      <c r="I8036">
        <f t="shared" si="125"/>
        <v>9.9997183179999283E-2</v>
      </c>
      <c r="J8036">
        <f>Table2[[#This Row],[Consumption]]+Table2[[#This Row],[Predicted Consumption]]</f>
        <v>18.099997183180001</v>
      </c>
      <c r="K8036">
        <f>ABS((Table2[[#This Row],[Consumption]]-Table2[[#This Row],[Predicted Consumption]])/Table2[[#This Row],[Consumption]])</f>
        <v>1.1110798131111032E-2</v>
      </c>
    </row>
    <row r="8037" spans="1:11" x14ac:dyDescent="0.25">
      <c r="A8037" s="1">
        <v>40444.697916666664</v>
      </c>
      <c r="B8037">
        <v>10.199999999999999</v>
      </c>
      <c r="D8037" s="3">
        <v>40444.697916666664</v>
      </c>
      <c r="E8037">
        <v>10.199999999999999</v>
      </c>
      <c r="F8037">
        <v>9.8999999996400003</v>
      </c>
      <c r="G8037" s="5">
        <v>0.43456470814473203</v>
      </c>
      <c r="I8037">
        <f t="shared" si="125"/>
        <v>0.30000000035999896</v>
      </c>
      <c r="J8037">
        <f>Table2[[#This Row],[Consumption]]+Table2[[#This Row],[Predicted Consumption]]</f>
        <v>20.099999999639998</v>
      </c>
      <c r="K8037">
        <f>ABS((Table2[[#This Row],[Consumption]]-Table2[[#This Row],[Predicted Consumption]])/Table2[[#This Row],[Consumption]])</f>
        <v>2.941176474117637E-2</v>
      </c>
    </row>
    <row r="8038" spans="1:11" x14ac:dyDescent="0.25">
      <c r="A8038" s="1">
        <v>40444.708333333336</v>
      </c>
      <c r="B8038">
        <v>10.8</v>
      </c>
      <c r="D8038" s="3">
        <v>40444.708333333336</v>
      </c>
      <c r="E8038">
        <v>10.8</v>
      </c>
      <c r="F8038">
        <v>9.2999998471299996</v>
      </c>
      <c r="G8038" s="5">
        <v>0.28238088430719899</v>
      </c>
      <c r="I8038">
        <f t="shared" si="125"/>
        <v>1.5000001528700011</v>
      </c>
      <c r="J8038">
        <f>Table2[[#This Row],[Consumption]]+Table2[[#This Row],[Predicted Consumption]]</f>
        <v>20.09999984713</v>
      </c>
      <c r="K8038">
        <f>ABS((Table2[[#This Row],[Consumption]]-Table2[[#This Row],[Predicted Consumption]])/Table2[[#This Row],[Consumption]])</f>
        <v>0.13888890304351861</v>
      </c>
    </row>
    <row r="8039" spans="1:11" x14ac:dyDescent="0.25">
      <c r="A8039" s="1">
        <v>40444.71875</v>
      </c>
      <c r="B8039">
        <v>11.4</v>
      </c>
      <c r="D8039" s="3">
        <v>40444.71875</v>
      </c>
      <c r="E8039">
        <v>11.4</v>
      </c>
      <c r="F8039">
        <v>9.4</v>
      </c>
      <c r="G8039" s="5">
        <v>0.60655435052882301</v>
      </c>
      <c r="I8039">
        <f t="shared" si="125"/>
        <v>2</v>
      </c>
      <c r="J8039">
        <f>Table2[[#This Row],[Consumption]]+Table2[[#This Row],[Predicted Consumption]]</f>
        <v>20.8</v>
      </c>
      <c r="K8039">
        <f>ABS((Table2[[#This Row],[Consumption]]-Table2[[#This Row],[Predicted Consumption]])/Table2[[#This Row],[Consumption]])</f>
        <v>0.17543859649122806</v>
      </c>
    </row>
    <row r="8040" spans="1:11" x14ac:dyDescent="0.25">
      <c r="A8040" s="1">
        <v>40444.729166666664</v>
      </c>
      <c r="B8040">
        <v>11.2</v>
      </c>
      <c r="D8040" s="3">
        <v>40444.729166666664</v>
      </c>
      <c r="E8040">
        <v>11.2</v>
      </c>
      <c r="F8040">
        <v>11.4999879388</v>
      </c>
      <c r="G8040" s="5">
        <v>0.46808207754949199</v>
      </c>
      <c r="I8040">
        <f t="shared" si="125"/>
        <v>0.29998793880000107</v>
      </c>
      <c r="J8040">
        <f>Table2[[#This Row],[Consumption]]+Table2[[#This Row],[Predicted Consumption]]</f>
        <v>22.6999879388</v>
      </c>
      <c r="K8040">
        <f>ABS((Table2[[#This Row],[Consumption]]-Table2[[#This Row],[Predicted Consumption]])/Table2[[#This Row],[Consumption]])</f>
        <v>2.678463739285724E-2</v>
      </c>
    </row>
    <row r="8041" spans="1:11" x14ac:dyDescent="0.25">
      <c r="A8041" s="1">
        <v>40444.739583333336</v>
      </c>
      <c r="B8041">
        <v>12.3</v>
      </c>
      <c r="D8041" s="3">
        <v>40444.739583333336</v>
      </c>
      <c r="E8041">
        <v>12.3</v>
      </c>
      <c r="F8041">
        <v>11.2999818729</v>
      </c>
      <c r="G8041" s="5">
        <v>0.31666760952509798</v>
      </c>
      <c r="I8041">
        <f t="shared" si="125"/>
        <v>1.0000181271000006</v>
      </c>
      <c r="J8041">
        <f>Table2[[#This Row],[Consumption]]+Table2[[#This Row],[Predicted Consumption]]</f>
        <v>23.599981872900003</v>
      </c>
      <c r="K8041">
        <f>ABS((Table2[[#This Row],[Consumption]]-Table2[[#This Row],[Predicted Consumption]])/Table2[[#This Row],[Consumption]])</f>
        <v>8.1302286756097603E-2</v>
      </c>
    </row>
    <row r="8042" spans="1:11" x14ac:dyDescent="0.25">
      <c r="A8042" s="1">
        <v>40444.75</v>
      </c>
      <c r="B8042">
        <v>12.1</v>
      </c>
      <c r="D8042" s="3">
        <v>40444.75</v>
      </c>
      <c r="E8042">
        <v>12.1</v>
      </c>
      <c r="F8042">
        <v>11.799839025900001</v>
      </c>
      <c r="G8042" s="5">
        <v>0.36170837820485002</v>
      </c>
      <c r="I8042">
        <f t="shared" si="125"/>
        <v>0.30016097409999887</v>
      </c>
      <c r="J8042">
        <f>Table2[[#This Row],[Consumption]]+Table2[[#This Row],[Predicted Consumption]]</f>
        <v>23.8998390259</v>
      </c>
      <c r="K8042">
        <f>ABS((Table2[[#This Row],[Consumption]]-Table2[[#This Row],[Predicted Consumption]])/Table2[[#This Row],[Consumption]])</f>
        <v>2.4806692074380073E-2</v>
      </c>
    </row>
    <row r="8043" spans="1:11" x14ac:dyDescent="0.25">
      <c r="A8043" s="1">
        <v>40444.760416666664</v>
      </c>
      <c r="B8043">
        <v>12.8</v>
      </c>
      <c r="D8043" s="3">
        <v>40444.760416666664</v>
      </c>
      <c r="E8043">
        <v>12.8</v>
      </c>
      <c r="F8043">
        <v>11.799839025900001</v>
      </c>
      <c r="G8043" s="5">
        <v>0.307004642312038</v>
      </c>
      <c r="I8043">
        <f t="shared" si="125"/>
        <v>1.0001609740999999</v>
      </c>
      <c r="J8043">
        <f>Table2[[#This Row],[Consumption]]+Table2[[#This Row],[Predicted Consumption]]</f>
        <v>24.599839025900003</v>
      </c>
      <c r="K8043">
        <f>ABS((Table2[[#This Row],[Consumption]]-Table2[[#This Row],[Predicted Consumption]])/Table2[[#This Row],[Consumption]])</f>
        <v>7.8137576101562495E-2</v>
      </c>
    </row>
    <row r="8044" spans="1:11" x14ac:dyDescent="0.25">
      <c r="A8044" s="1">
        <v>40444.770833333336</v>
      </c>
      <c r="B8044">
        <v>12.8</v>
      </c>
      <c r="D8044" s="3">
        <v>40444.770833333336</v>
      </c>
      <c r="E8044">
        <v>12.8</v>
      </c>
      <c r="I8044">
        <f t="shared" si="125"/>
        <v>12.8</v>
      </c>
      <c r="J8044">
        <f>Table2[[#This Row],[Consumption]]+Table2[[#This Row],[Predicted Consumption]]</f>
        <v>12.8</v>
      </c>
      <c r="K8044">
        <f>ABS((Table2[[#This Row],[Consumption]]-Table2[[#This Row],[Predicted Consumption]])/Table2[[#This Row],[Consumption]])</f>
        <v>1</v>
      </c>
    </row>
    <row r="8045" spans="1:11" x14ac:dyDescent="0.25">
      <c r="A8045" s="1">
        <v>40444.78125</v>
      </c>
      <c r="B8045">
        <v>12.6</v>
      </c>
      <c r="D8045" s="3">
        <v>40444.78125</v>
      </c>
      <c r="E8045">
        <v>12.6</v>
      </c>
      <c r="F8045">
        <v>13.2933534139</v>
      </c>
      <c r="G8045" s="5">
        <v>0.39064164234779802</v>
      </c>
      <c r="I8045">
        <f t="shared" si="125"/>
        <v>0.6933534139000006</v>
      </c>
      <c r="J8045">
        <f>Table2[[#This Row],[Consumption]]+Table2[[#This Row],[Predicted Consumption]]</f>
        <v>25.893353413900002</v>
      </c>
      <c r="K8045">
        <f>ABS((Table2[[#This Row],[Consumption]]-Table2[[#This Row],[Predicted Consumption]])/Table2[[#This Row],[Consumption]])</f>
        <v>5.5028048722222271E-2</v>
      </c>
    </row>
    <row r="8046" spans="1:11" x14ac:dyDescent="0.25">
      <c r="A8046" s="1">
        <v>40444.791666666664</v>
      </c>
      <c r="B8046">
        <v>11.9</v>
      </c>
      <c r="D8046" s="3">
        <v>40444.791666666664</v>
      </c>
      <c r="E8046">
        <v>11.9</v>
      </c>
      <c r="F8046">
        <v>11.799839025900001</v>
      </c>
      <c r="G8046" s="5">
        <v>0.29930285298634501</v>
      </c>
      <c r="I8046">
        <f t="shared" si="125"/>
        <v>0.10016097409999958</v>
      </c>
      <c r="J8046">
        <f>Table2[[#This Row],[Consumption]]+Table2[[#This Row],[Predicted Consumption]]</f>
        <v>23.699839025900001</v>
      </c>
      <c r="K8046">
        <f>ABS((Table2[[#This Row],[Consumption]]-Table2[[#This Row],[Predicted Consumption]])/Table2[[#This Row],[Consumption]])</f>
        <v>8.4168885798318969E-3</v>
      </c>
    </row>
    <row r="8047" spans="1:11" x14ac:dyDescent="0.25">
      <c r="A8047" s="1">
        <v>40444.802083333336</v>
      </c>
      <c r="B8047">
        <v>11.4</v>
      </c>
      <c r="D8047" s="3">
        <v>40444.802083333336</v>
      </c>
      <c r="E8047">
        <v>11.4</v>
      </c>
      <c r="F8047">
        <v>12.799970999799999</v>
      </c>
      <c r="G8047" s="5">
        <v>0.24668394878774</v>
      </c>
      <c r="I8047">
        <f t="shared" si="125"/>
        <v>1.3999709997999989</v>
      </c>
      <c r="J8047">
        <f>Table2[[#This Row],[Consumption]]+Table2[[#This Row],[Predicted Consumption]]</f>
        <v>24.199970999800001</v>
      </c>
      <c r="K8047">
        <f>ABS((Table2[[#This Row],[Consumption]]-Table2[[#This Row],[Predicted Consumption]])/Table2[[#This Row],[Consumption]])</f>
        <v>0.12280447366666657</v>
      </c>
    </row>
    <row r="8048" spans="1:11" x14ac:dyDescent="0.25">
      <c r="A8048" s="1">
        <v>40444.8125</v>
      </c>
      <c r="B8048">
        <v>11.9</v>
      </c>
      <c r="D8048" s="3">
        <v>40444.8125</v>
      </c>
      <c r="E8048">
        <v>11.9</v>
      </c>
      <c r="F8048">
        <v>11.199963198800001</v>
      </c>
      <c r="G8048" s="5">
        <v>0.78033380250868001</v>
      </c>
      <c r="I8048">
        <f t="shared" si="125"/>
        <v>0.70003680119999956</v>
      </c>
      <c r="J8048">
        <f>Table2[[#This Row],[Consumption]]+Table2[[#This Row],[Predicted Consumption]]</f>
        <v>23.099963198800001</v>
      </c>
      <c r="K8048">
        <f>ABS((Table2[[#This Row],[Consumption]]-Table2[[#This Row],[Predicted Consumption]])/Table2[[#This Row],[Consumption]])</f>
        <v>5.8826621949579792E-2</v>
      </c>
    </row>
    <row r="8049" spans="1:11" x14ac:dyDescent="0.25">
      <c r="A8049" s="1">
        <v>40444.822916666664</v>
      </c>
      <c r="B8049">
        <v>11</v>
      </c>
      <c r="D8049" s="3">
        <v>40444.822916666664</v>
      </c>
      <c r="E8049">
        <v>11</v>
      </c>
      <c r="F8049">
        <v>11.3998927141</v>
      </c>
      <c r="G8049" s="5">
        <v>0.43978052269735002</v>
      </c>
      <c r="I8049">
        <f t="shared" si="125"/>
        <v>0.39989271409999994</v>
      </c>
      <c r="J8049">
        <f>Table2[[#This Row],[Consumption]]+Table2[[#This Row],[Predicted Consumption]]</f>
        <v>22.399892714099998</v>
      </c>
      <c r="K8049">
        <f>ABS((Table2[[#This Row],[Consumption]]-Table2[[#This Row],[Predicted Consumption]])/Table2[[#This Row],[Consumption]])</f>
        <v>3.6353883099999991E-2</v>
      </c>
    </row>
    <row r="8050" spans="1:11" x14ac:dyDescent="0.25">
      <c r="A8050" s="1">
        <v>40444.833333333336</v>
      </c>
      <c r="B8050">
        <v>11.2</v>
      </c>
      <c r="D8050" s="3">
        <v>40444.833333333336</v>
      </c>
      <c r="E8050">
        <v>11.2</v>
      </c>
      <c r="F8050">
        <v>10.5999999596</v>
      </c>
      <c r="G8050" s="5">
        <v>0.230109865904951</v>
      </c>
      <c r="I8050">
        <f t="shared" si="125"/>
        <v>0.60000004039999943</v>
      </c>
      <c r="J8050">
        <f>Table2[[#This Row],[Consumption]]+Table2[[#This Row],[Predicted Consumption]]</f>
        <v>21.799999959600001</v>
      </c>
      <c r="K8050">
        <f>ABS((Table2[[#This Row],[Consumption]]-Table2[[#This Row],[Predicted Consumption]])/Table2[[#This Row],[Consumption]])</f>
        <v>5.3571432178571382E-2</v>
      </c>
    </row>
    <row r="8051" spans="1:11" x14ac:dyDescent="0.25">
      <c r="A8051" s="1">
        <v>40444.84375</v>
      </c>
      <c r="B8051">
        <v>10.6</v>
      </c>
      <c r="D8051" s="3">
        <v>40444.84375</v>
      </c>
      <c r="E8051">
        <v>10.6</v>
      </c>
      <c r="F8051">
        <v>12.2996480524</v>
      </c>
      <c r="G8051" s="5">
        <v>0.83554563309748497</v>
      </c>
      <c r="I8051">
        <f t="shared" si="125"/>
        <v>1.6996480524000006</v>
      </c>
      <c r="J8051">
        <f>Table2[[#This Row],[Consumption]]+Table2[[#This Row],[Predicted Consumption]]</f>
        <v>22.8996480524</v>
      </c>
      <c r="K8051">
        <f>ABS((Table2[[#This Row],[Consumption]]-Table2[[#This Row],[Predicted Consumption]])/Table2[[#This Row],[Consumption]])</f>
        <v>0.16034415588679252</v>
      </c>
    </row>
    <row r="8052" spans="1:11" x14ac:dyDescent="0.25">
      <c r="A8052" s="1">
        <v>40444.854166666664</v>
      </c>
      <c r="B8052">
        <v>9.6999999999999993</v>
      </c>
      <c r="D8052" s="3">
        <v>40444.854166666664</v>
      </c>
      <c r="E8052">
        <v>9.6999999999999993</v>
      </c>
      <c r="F8052">
        <v>11.599780949099999</v>
      </c>
      <c r="G8052" s="5">
        <v>0.34925460102233702</v>
      </c>
      <c r="I8052">
        <f t="shared" si="125"/>
        <v>1.8997809491000002</v>
      </c>
      <c r="J8052">
        <f>Table2[[#This Row],[Consumption]]+Table2[[#This Row],[Predicted Consumption]]</f>
        <v>21.299780949099997</v>
      </c>
      <c r="K8052">
        <f>ABS((Table2[[#This Row],[Consumption]]-Table2[[#This Row],[Predicted Consumption]])/Table2[[#This Row],[Consumption]])</f>
        <v>0.19585370609278355</v>
      </c>
    </row>
    <row r="8053" spans="1:11" x14ac:dyDescent="0.25">
      <c r="A8053" s="1">
        <v>40444.864583333336</v>
      </c>
      <c r="B8053">
        <v>10</v>
      </c>
      <c r="D8053" s="3">
        <v>40444.864583333336</v>
      </c>
      <c r="E8053">
        <v>10</v>
      </c>
      <c r="F8053">
        <v>8.9999997619599998</v>
      </c>
      <c r="G8053" s="5">
        <v>0.25020888602658797</v>
      </c>
      <c r="I8053">
        <f t="shared" si="125"/>
        <v>1.0000002380400002</v>
      </c>
      <c r="J8053">
        <f>Table2[[#This Row],[Consumption]]+Table2[[#This Row],[Predicted Consumption]]</f>
        <v>18.999999761959998</v>
      </c>
      <c r="K8053">
        <f>ABS((Table2[[#This Row],[Consumption]]-Table2[[#This Row],[Predicted Consumption]])/Table2[[#This Row],[Consumption]])</f>
        <v>0.10000002380400001</v>
      </c>
    </row>
    <row r="8054" spans="1:11" x14ac:dyDescent="0.25">
      <c r="A8054" s="1">
        <v>40444.875</v>
      </c>
      <c r="B8054">
        <v>9.1999999999999993</v>
      </c>
      <c r="D8054" s="3">
        <v>40444.875</v>
      </c>
      <c r="E8054">
        <v>9.1999999999999993</v>
      </c>
      <c r="F8054">
        <v>8.9999997619599998</v>
      </c>
      <c r="G8054" s="5">
        <v>0.55331294179923396</v>
      </c>
      <c r="I8054">
        <f t="shared" si="125"/>
        <v>0.20000023803999945</v>
      </c>
      <c r="J8054">
        <f>Table2[[#This Row],[Consumption]]+Table2[[#This Row],[Predicted Consumption]]</f>
        <v>18.199999761960001</v>
      </c>
      <c r="K8054">
        <f>ABS((Table2[[#This Row],[Consumption]]-Table2[[#This Row],[Predicted Consumption]])/Table2[[#This Row],[Consumption]])</f>
        <v>2.1739156308695592E-2</v>
      </c>
    </row>
    <row r="8055" spans="1:11" x14ac:dyDescent="0.25">
      <c r="A8055" s="1">
        <v>40444.885416666664</v>
      </c>
      <c r="B8055">
        <v>4.2</v>
      </c>
      <c r="D8055" s="3">
        <v>40444.885416666664</v>
      </c>
      <c r="E8055">
        <v>4.2</v>
      </c>
      <c r="F8055">
        <v>9.8999999996400003</v>
      </c>
      <c r="G8055" s="5">
        <v>0.37227516389037602</v>
      </c>
      <c r="I8055">
        <f t="shared" si="125"/>
        <v>5.6999999996400001</v>
      </c>
      <c r="J8055">
        <f>Table2[[#This Row],[Consumption]]+Table2[[#This Row],[Predicted Consumption]]</f>
        <v>14.099999999640001</v>
      </c>
      <c r="K8055">
        <f>ABS((Table2[[#This Row],[Consumption]]-Table2[[#This Row],[Predicted Consumption]])/Table2[[#This Row],[Consumption]])</f>
        <v>1.3571428570571429</v>
      </c>
    </row>
    <row r="8056" spans="1:11" x14ac:dyDescent="0.25">
      <c r="A8056" s="1">
        <v>40444.895833333336</v>
      </c>
      <c r="B8056">
        <v>1.9</v>
      </c>
      <c r="D8056" s="3">
        <v>40444.895833333336</v>
      </c>
      <c r="E8056">
        <v>1.9</v>
      </c>
      <c r="F8056">
        <v>4.8495790000000003</v>
      </c>
      <c r="G8056" s="5">
        <v>0.65243980652794398</v>
      </c>
      <c r="I8056">
        <f t="shared" si="125"/>
        <v>2.9495790000000004</v>
      </c>
      <c r="J8056">
        <f>Table2[[#This Row],[Consumption]]+Table2[[#This Row],[Predicted Consumption]]</f>
        <v>6.7495790000000007</v>
      </c>
      <c r="K8056">
        <f>ABS((Table2[[#This Row],[Consumption]]-Table2[[#This Row],[Predicted Consumption]])/Table2[[#This Row],[Consumption]])</f>
        <v>1.5524100000000003</v>
      </c>
    </row>
    <row r="8057" spans="1:11" x14ac:dyDescent="0.25">
      <c r="A8057" s="1">
        <v>40444.90625</v>
      </c>
      <c r="B8057">
        <v>2.1</v>
      </c>
      <c r="D8057" s="3">
        <v>40444.90625</v>
      </c>
      <c r="E8057">
        <v>2.1</v>
      </c>
      <c r="F8057">
        <v>1.9999999986899999</v>
      </c>
      <c r="G8057" s="5">
        <v>0.298436010208805</v>
      </c>
      <c r="I8057">
        <f t="shared" si="125"/>
        <v>0.1000000013100002</v>
      </c>
      <c r="J8057">
        <f>Table2[[#This Row],[Consumption]]+Table2[[#This Row],[Predicted Consumption]]</f>
        <v>4.0999999986900004</v>
      </c>
      <c r="K8057">
        <f>ABS((Table2[[#This Row],[Consumption]]-Table2[[#This Row],[Predicted Consumption]])/Table2[[#This Row],[Consumption]])</f>
        <v>4.7619048242857231E-2</v>
      </c>
    </row>
    <row r="8058" spans="1:11" x14ac:dyDescent="0.25">
      <c r="A8058" s="1">
        <v>40444.916666666664</v>
      </c>
      <c r="B8058">
        <v>2.2999999999999998</v>
      </c>
      <c r="D8058" s="3">
        <v>40444.916666666664</v>
      </c>
      <c r="E8058">
        <v>2.2999999999999998</v>
      </c>
      <c r="F8058">
        <v>1.79999962118</v>
      </c>
      <c r="G8058" s="5">
        <v>0.38570308713041102</v>
      </c>
      <c r="I8058">
        <f t="shared" si="125"/>
        <v>0.50000037881999981</v>
      </c>
      <c r="J8058">
        <f>Table2[[#This Row],[Consumption]]+Table2[[#This Row],[Predicted Consumption]]</f>
        <v>4.0999996211800003</v>
      </c>
      <c r="K8058">
        <f>ABS((Table2[[#This Row],[Consumption]]-Table2[[#This Row],[Predicted Consumption]])/Table2[[#This Row],[Consumption]])</f>
        <v>0.21739146905217385</v>
      </c>
    </row>
    <row r="8059" spans="1:11" x14ac:dyDescent="0.25">
      <c r="A8059" s="1">
        <v>40444.927083333336</v>
      </c>
      <c r="B8059">
        <v>1.9</v>
      </c>
      <c r="D8059" s="3">
        <v>40444.927083333336</v>
      </c>
      <c r="E8059">
        <v>1.9</v>
      </c>
      <c r="F8059">
        <v>1.79999962118</v>
      </c>
      <c r="G8059" s="5">
        <v>0.52478371892248699</v>
      </c>
      <c r="I8059">
        <f t="shared" si="125"/>
        <v>0.1000003788199999</v>
      </c>
      <c r="J8059">
        <f>Table2[[#This Row],[Consumption]]+Table2[[#This Row],[Predicted Consumption]]</f>
        <v>3.6999996211799999</v>
      </c>
      <c r="K8059">
        <f>ABS((Table2[[#This Row],[Consumption]]-Table2[[#This Row],[Predicted Consumption]])/Table2[[#This Row],[Consumption]])</f>
        <v>5.2631778326315742E-2</v>
      </c>
    </row>
    <row r="8060" spans="1:11" x14ac:dyDescent="0.25">
      <c r="A8060" s="1">
        <v>40444.9375</v>
      </c>
      <c r="B8060">
        <v>2.6</v>
      </c>
      <c r="D8060" s="3">
        <v>40444.9375</v>
      </c>
      <c r="E8060">
        <v>2.6</v>
      </c>
      <c r="F8060">
        <v>1.79999962118</v>
      </c>
      <c r="G8060" s="5">
        <v>0.39164325452321902</v>
      </c>
      <c r="I8060">
        <f t="shared" si="125"/>
        <v>0.80000037882000008</v>
      </c>
      <c r="J8060">
        <f>Table2[[#This Row],[Consumption]]+Table2[[#This Row],[Predicted Consumption]]</f>
        <v>4.3999996211800001</v>
      </c>
      <c r="K8060">
        <f>ABS((Table2[[#This Row],[Consumption]]-Table2[[#This Row],[Predicted Consumption]])/Table2[[#This Row],[Consumption]])</f>
        <v>0.30769245339230772</v>
      </c>
    </row>
    <row r="8061" spans="1:11" x14ac:dyDescent="0.25">
      <c r="A8061" s="1">
        <v>40444.947916666664</v>
      </c>
      <c r="B8061">
        <v>6.2</v>
      </c>
      <c r="D8061" s="3">
        <v>40444.947916666664</v>
      </c>
      <c r="E8061">
        <v>6.2</v>
      </c>
      <c r="F8061">
        <v>4</v>
      </c>
      <c r="G8061" s="5">
        <v>0.26242275329449299</v>
      </c>
      <c r="I8061">
        <f t="shared" si="125"/>
        <v>2.2000000000000002</v>
      </c>
      <c r="J8061">
        <f>Table2[[#This Row],[Consumption]]+Table2[[#This Row],[Predicted Consumption]]</f>
        <v>10.199999999999999</v>
      </c>
      <c r="K8061">
        <f>ABS((Table2[[#This Row],[Consumption]]-Table2[[#This Row],[Predicted Consumption]])/Table2[[#This Row],[Consumption]])</f>
        <v>0.35483870967741937</v>
      </c>
    </row>
    <row r="8062" spans="1:11" x14ac:dyDescent="0.25">
      <c r="A8062" s="1">
        <v>40444.958333333336</v>
      </c>
      <c r="B8062">
        <v>6.1</v>
      </c>
      <c r="D8062" s="3">
        <v>40444.958333333336</v>
      </c>
      <c r="E8062">
        <v>6.1</v>
      </c>
      <c r="F8062">
        <v>6.5058807999999999</v>
      </c>
      <c r="G8062" s="5">
        <v>0.32974968906989399</v>
      </c>
      <c r="I8062">
        <f t="shared" si="125"/>
        <v>0.40588080000000026</v>
      </c>
      <c r="J8062">
        <f>Table2[[#This Row],[Consumption]]+Table2[[#This Row],[Predicted Consumption]]</f>
        <v>12.6058808</v>
      </c>
      <c r="K8062">
        <f>ABS((Table2[[#This Row],[Consumption]]-Table2[[#This Row],[Predicted Consumption]])/Table2[[#This Row],[Consumption]])</f>
        <v>6.6537836065573813E-2</v>
      </c>
    </row>
    <row r="8063" spans="1:11" x14ac:dyDescent="0.25">
      <c r="A8063" s="1">
        <v>40444.96875</v>
      </c>
      <c r="B8063">
        <v>6.5</v>
      </c>
      <c r="D8063" s="3">
        <v>40444.96875</v>
      </c>
      <c r="E8063">
        <v>6.5</v>
      </c>
      <c r="F8063">
        <v>6.5058807999999999</v>
      </c>
      <c r="G8063" s="5">
        <v>0.25918167794804903</v>
      </c>
      <c r="I8063">
        <f t="shared" si="125"/>
        <v>5.8807999999999083E-3</v>
      </c>
      <c r="J8063">
        <f>Table2[[#This Row],[Consumption]]+Table2[[#This Row],[Predicted Consumption]]</f>
        <v>13.0058808</v>
      </c>
      <c r="K8063">
        <f>ABS((Table2[[#This Row],[Consumption]]-Table2[[#This Row],[Predicted Consumption]])/Table2[[#This Row],[Consumption]])</f>
        <v>9.0473846153844742E-4</v>
      </c>
    </row>
    <row r="8064" spans="1:11" x14ac:dyDescent="0.25">
      <c r="A8064" s="1">
        <v>40444.979166666664</v>
      </c>
      <c r="B8064">
        <v>6.7</v>
      </c>
      <c r="D8064" s="3">
        <v>40444.979166666664</v>
      </c>
      <c r="E8064">
        <v>6.7</v>
      </c>
      <c r="F8064">
        <v>6.1528231053700004</v>
      </c>
      <c r="G8064" s="5">
        <v>0.366756279370062</v>
      </c>
      <c r="I8064">
        <f t="shared" si="125"/>
        <v>0.54717689462999974</v>
      </c>
      <c r="J8064">
        <f>Table2[[#This Row],[Consumption]]+Table2[[#This Row],[Predicted Consumption]]</f>
        <v>12.85282310537</v>
      </c>
      <c r="K8064">
        <f>ABS((Table2[[#This Row],[Consumption]]-Table2[[#This Row],[Predicted Consumption]])/Table2[[#This Row],[Consumption]])</f>
        <v>8.1668193228358166E-2</v>
      </c>
    </row>
    <row r="8065" spans="1:11" x14ac:dyDescent="0.25">
      <c r="A8065" s="1">
        <v>40444.989583333336</v>
      </c>
      <c r="B8065">
        <v>6.3</v>
      </c>
      <c r="D8065" s="3">
        <v>40444.989583333336</v>
      </c>
      <c r="E8065">
        <v>6.3</v>
      </c>
      <c r="F8065">
        <v>6.1528231053700004</v>
      </c>
      <c r="G8065" s="5">
        <v>0.24910351965305499</v>
      </c>
      <c r="I8065">
        <f t="shared" si="125"/>
        <v>0.14717689462999939</v>
      </c>
      <c r="J8065">
        <f>Table2[[#This Row],[Consumption]]+Table2[[#This Row],[Predicted Consumption]]</f>
        <v>12.452823105370001</v>
      </c>
      <c r="K8065">
        <f>ABS((Table2[[#This Row],[Consumption]]-Table2[[#This Row],[Predicted Consumption]])/Table2[[#This Row],[Consumption]])</f>
        <v>2.336141184603165E-2</v>
      </c>
    </row>
    <row r="8066" spans="1:11" x14ac:dyDescent="0.25">
      <c r="A8066" s="1">
        <v>40445</v>
      </c>
      <c r="B8066">
        <v>1.8</v>
      </c>
      <c r="D8066" s="2">
        <v>40445</v>
      </c>
      <c r="E8066">
        <v>1.8</v>
      </c>
      <c r="F8066">
        <v>6.0838517954000002</v>
      </c>
      <c r="G8066" s="5">
        <v>0.42459306412527698</v>
      </c>
      <c r="I8066">
        <f t="shared" si="125"/>
        <v>4.2838517954000004</v>
      </c>
      <c r="J8066">
        <f>Table2[[#This Row],[Consumption]]+Table2[[#This Row],[Predicted Consumption]]</f>
        <v>7.8838517954</v>
      </c>
      <c r="K8066">
        <f>ABS((Table2[[#This Row],[Consumption]]-Table2[[#This Row],[Predicted Consumption]])/Table2[[#This Row],[Consumption]])</f>
        <v>2.3799176641111113</v>
      </c>
    </row>
    <row r="8067" spans="1:11" x14ac:dyDescent="0.25">
      <c r="A8067" s="1">
        <v>40445.010416666664</v>
      </c>
      <c r="B8067">
        <v>6.4</v>
      </c>
      <c r="D8067" s="3">
        <v>40445.010416666664</v>
      </c>
      <c r="E8067">
        <v>6.4</v>
      </c>
      <c r="F8067">
        <v>2.1</v>
      </c>
      <c r="G8067" s="5">
        <v>0.60581502988067604</v>
      </c>
      <c r="I8067">
        <f t="shared" si="125"/>
        <v>4.3000000000000007</v>
      </c>
      <c r="J8067">
        <f>Table2[[#This Row],[Consumption]]+Table2[[#This Row],[Predicted Consumption]]</f>
        <v>8.5</v>
      </c>
      <c r="K8067">
        <f>ABS((Table2[[#This Row],[Consumption]]-Table2[[#This Row],[Predicted Consumption]])/Table2[[#This Row],[Consumption]])</f>
        <v>0.67187500000000011</v>
      </c>
    </row>
    <row r="8068" spans="1:11" x14ac:dyDescent="0.25">
      <c r="A8068" s="1">
        <v>40445.020833333336</v>
      </c>
      <c r="B8068">
        <v>6.1</v>
      </c>
      <c r="D8068" s="3">
        <v>40445.020833333336</v>
      </c>
      <c r="E8068">
        <v>6.1</v>
      </c>
      <c r="F8068">
        <v>1.7999997348300001</v>
      </c>
      <c r="G8068" s="5">
        <v>0.342055149793768</v>
      </c>
      <c r="I8068">
        <f t="shared" ref="I8068:I8131" si="126">ABS(F8068-E8068)</f>
        <v>4.3000002651699996</v>
      </c>
      <c r="J8068">
        <f>Table2[[#This Row],[Consumption]]+Table2[[#This Row],[Predicted Consumption]]</f>
        <v>7.8999997348299997</v>
      </c>
      <c r="K8068">
        <f>ABS((Table2[[#This Row],[Consumption]]-Table2[[#This Row],[Predicted Consumption]])/Table2[[#This Row],[Consumption]])</f>
        <v>0.70491807625737701</v>
      </c>
    </row>
    <row r="8069" spans="1:11" x14ac:dyDescent="0.25">
      <c r="A8069" s="1">
        <v>40445.03125</v>
      </c>
      <c r="B8069">
        <v>6.2</v>
      </c>
      <c r="D8069" s="3">
        <v>40445.03125</v>
      </c>
      <c r="E8069">
        <v>6.2</v>
      </c>
      <c r="F8069">
        <v>6.4937710055200002</v>
      </c>
      <c r="G8069" s="5">
        <v>0.44865608961192499</v>
      </c>
      <c r="I8069">
        <f t="shared" si="126"/>
        <v>0.29377100552000002</v>
      </c>
      <c r="J8069">
        <f>Table2[[#This Row],[Consumption]]+Table2[[#This Row],[Predicted Consumption]]</f>
        <v>12.69377100552</v>
      </c>
      <c r="K8069">
        <f>ABS((Table2[[#This Row],[Consumption]]-Table2[[#This Row],[Predicted Consumption]])/Table2[[#This Row],[Consumption]])</f>
        <v>4.7382420245161289E-2</v>
      </c>
    </row>
    <row r="8070" spans="1:11" x14ac:dyDescent="0.25">
      <c r="A8070" s="1">
        <v>40445.041666666664</v>
      </c>
      <c r="B8070">
        <v>4.2</v>
      </c>
      <c r="D8070" s="3">
        <v>40445.041666666664</v>
      </c>
      <c r="E8070">
        <v>4.2</v>
      </c>
      <c r="F8070">
        <v>6.0886962567799996</v>
      </c>
      <c r="G8070" s="5">
        <v>0.46447454666103399</v>
      </c>
      <c r="I8070">
        <f t="shared" si="126"/>
        <v>1.8886962567799994</v>
      </c>
      <c r="J8070">
        <f>Table2[[#This Row],[Consumption]]+Table2[[#This Row],[Predicted Consumption]]</f>
        <v>10.28869625678</v>
      </c>
      <c r="K8070">
        <f>ABS((Table2[[#This Row],[Consumption]]-Table2[[#This Row],[Predicted Consumption]])/Table2[[#This Row],[Consumption]])</f>
        <v>0.4496895849476189</v>
      </c>
    </row>
    <row r="8071" spans="1:11" x14ac:dyDescent="0.25">
      <c r="A8071" s="1">
        <v>40445.052083333336</v>
      </c>
      <c r="B8071">
        <v>1.9</v>
      </c>
      <c r="D8071" s="3">
        <v>40445.052083333336</v>
      </c>
      <c r="E8071">
        <v>1.9</v>
      </c>
      <c r="F8071">
        <v>1.9</v>
      </c>
      <c r="G8071" s="5">
        <v>0.91390967826014402</v>
      </c>
      <c r="I8071">
        <f t="shared" si="126"/>
        <v>0</v>
      </c>
      <c r="J8071">
        <f>Table2[[#This Row],[Consumption]]+Table2[[#This Row],[Predicted Consumption]]</f>
        <v>3.8</v>
      </c>
      <c r="K8071">
        <f>ABS((Table2[[#This Row],[Consumption]]-Table2[[#This Row],[Predicted Consumption]])/Table2[[#This Row],[Consumption]])</f>
        <v>0</v>
      </c>
    </row>
    <row r="8072" spans="1:11" x14ac:dyDescent="0.25">
      <c r="A8072" s="1">
        <v>40445.0625</v>
      </c>
      <c r="B8072">
        <v>1.9</v>
      </c>
      <c r="D8072" s="3">
        <v>40445.0625</v>
      </c>
      <c r="E8072">
        <v>1.9</v>
      </c>
      <c r="F8072">
        <v>6.37557055026</v>
      </c>
      <c r="G8072" s="5">
        <v>0.38553832276018402</v>
      </c>
      <c r="I8072">
        <f t="shared" si="126"/>
        <v>4.4755705502600005</v>
      </c>
      <c r="J8072">
        <f>Table2[[#This Row],[Consumption]]+Table2[[#This Row],[Predicted Consumption]]</f>
        <v>8.2755705502599994</v>
      </c>
      <c r="K8072">
        <f>ABS((Table2[[#This Row],[Consumption]]-Table2[[#This Row],[Predicted Consumption]])/Table2[[#This Row],[Consumption]])</f>
        <v>2.3555634475052636</v>
      </c>
    </row>
    <row r="8073" spans="1:11" x14ac:dyDescent="0.25">
      <c r="A8073" s="1">
        <v>40445.072916666664</v>
      </c>
      <c r="B8073">
        <v>2.2000000000000002</v>
      </c>
      <c r="D8073" s="3">
        <v>40445.072916666664</v>
      </c>
      <c r="E8073">
        <v>2.2000000000000002</v>
      </c>
      <c r="F8073">
        <v>1.7999997348300001</v>
      </c>
      <c r="G8073" s="5">
        <v>0.276719793494281</v>
      </c>
      <c r="I8073">
        <f t="shared" si="126"/>
        <v>0.40000026517000009</v>
      </c>
      <c r="J8073">
        <f>Table2[[#This Row],[Consumption]]+Table2[[#This Row],[Predicted Consumption]]</f>
        <v>3.9999997348300003</v>
      </c>
      <c r="K8073">
        <f>ABS((Table2[[#This Row],[Consumption]]-Table2[[#This Row],[Predicted Consumption]])/Table2[[#This Row],[Consumption]])</f>
        <v>0.18181830235000002</v>
      </c>
    </row>
    <row r="8074" spans="1:11" x14ac:dyDescent="0.25">
      <c r="A8074" s="1">
        <v>40445.083333333336</v>
      </c>
      <c r="B8074">
        <v>1.8</v>
      </c>
      <c r="D8074" s="3">
        <v>40445.083333333336</v>
      </c>
      <c r="E8074">
        <v>1.8</v>
      </c>
      <c r="F8074">
        <v>1.9</v>
      </c>
      <c r="G8074" s="5">
        <v>0.59064794787363395</v>
      </c>
      <c r="I8074">
        <f t="shared" si="126"/>
        <v>9.9999999999999867E-2</v>
      </c>
      <c r="J8074">
        <f>Table2[[#This Row],[Consumption]]+Table2[[#This Row],[Predicted Consumption]]</f>
        <v>3.7</v>
      </c>
      <c r="K8074">
        <f>ABS((Table2[[#This Row],[Consumption]]-Table2[[#This Row],[Predicted Consumption]])/Table2[[#This Row],[Consumption]])</f>
        <v>5.5555555555555483E-2</v>
      </c>
    </row>
    <row r="8075" spans="1:11" x14ac:dyDescent="0.25">
      <c r="A8075" s="1">
        <v>40445.09375</v>
      </c>
      <c r="B8075">
        <v>2</v>
      </c>
      <c r="D8075" s="3">
        <v>40445.09375</v>
      </c>
      <c r="E8075">
        <v>2</v>
      </c>
      <c r="F8075">
        <v>2.50739</v>
      </c>
      <c r="G8075" s="5">
        <v>0.436378181894294</v>
      </c>
      <c r="I8075">
        <f t="shared" si="126"/>
        <v>0.50739000000000001</v>
      </c>
      <c r="J8075">
        <f>Table2[[#This Row],[Consumption]]+Table2[[#This Row],[Predicted Consumption]]</f>
        <v>4.50739</v>
      </c>
      <c r="K8075">
        <f>ABS((Table2[[#This Row],[Consumption]]-Table2[[#This Row],[Predicted Consumption]])/Table2[[#This Row],[Consumption]])</f>
        <v>0.253695</v>
      </c>
    </row>
    <row r="8076" spans="1:11" x14ac:dyDescent="0.25">
      <c r="A8076" s="1">
        <v>40445.104166666664</v>
      </c>
      <c r="B8076">
        <v>1.8</v>
      </c>
      <c r="D8076" s="3">
        <v>40445.104166666664</v>
      </c>
      <c r="E8076">
        <v>1.8</v>
      </c>
      <c r="F8076">
        <v>1.79999981438</v>
      </c>
      <c r="G8076" s="5">
        <v>0.29567619046902999</v>
      </c>
      <c r="I8076">
        <f t="shared" si="126"/>
        <v>1.8562000003718993E-7</v>
      </c>
      <c r="J8076">
        <f>Table2[[#This Row],[Consumption]]+Table2[[#This Row],[Predicted Consumption]]</f>
        <v>3.5999998143800003</v>
      </c>
      <c r="K8076">
        <f>ABS((Table2[[#This Row],[Consumption]]-Table2[[#This Row],[Predicted Consumption]])/Table2[[#This Row],[Consumption]])</f>
        <v>1.0312222224288328E-7</v>
      </c>
    </row>
    <row r="8077" spans="1:11" x14ac:dyDescent="0.25">
      <c r="A8077" s="1">
        <v>40445.114583333336</v>
      </c>
      <c r="B8077">
        <v>2</v>
      </c>
      <c r="D8077" s="3">
        <v>40445.114583333336</v>
      </c>
      <c r="E8077">
        <v>2</v>
      </c>
      <c r="F8077">
        <v>1.9999999990799999</v>
      </c>
      <c r="G8077" s="5">
        <v>0.75883118478683398</v>
      </c>
      <c r="I8077">
        <f t="shared" si="126"/>
        <v>9.2000007612114132E-10</v>
      </c>
      <c r="J8077">
        <f>Table2[[#This Row],[Consumption]]+Table2[[#This Row],[Predicted Consumption]]</f>
        <v>3.9999999990799999</v>
      </c>
      <c r="K8077">
        <f>ABS((Table2[[#This Row],[Consumption]]-Table2[[#This Row],[Predicted Consumption]])/Table2[[#This Row],[Consumption]])</f>
        <v>4.6000003806057066E-10</v>
      </c>
    </row>
    <row r="8078" spans="1:11" x14ac:dyDescent="0.25">
      <c r="A8078" s="1">
        <v>40445.125</v>
      </c>
      <c r="B8078">
        <v>2.1</v>
      </c>
      <c r="D8078" s="3">
        <v>40445.125</v>
      </c>
      <c r="E8078">
        <v>2.1</v>
      </c>
      <c r="F8078">
        <v>1.79999987007</v>
      </c>
      <c r="G8078" s="5">
        <v>0.269873649965721</v>
      </c>
      <c r="I8078">
        <f t="shared" si="126"/>
        <v>0.30000012993000014</v>
      </c>
      <c r="J8078">
        <f>Table2[[#This Row],[Consumption]]+Table2[[#This Row],[Predicted Consumption]]</f>
        <v>3.8999998700700003</v>
      </c>
      <c r="K8078">
        <f>ABS((Table2[[#This Row],[Consumption]]-Table2[[#This Row],[Predicted Consumption]])/Table2[[#This Row],[Consumption]])</f>
        <v>0.1428572047285715</v>
      </c>
    </row>
    <row r="8079" spans="1:11" x14ac:dyDescent="0.25">
      <c r="A8079" s="1">
        <v>40445.135416666664</v>
      </c>
      <c r="B8079">
        <v>2.1</v>
      </c>
      <c r="D8079" s="3">
        <v>40445.135416666664</v>
      </c>
      <c r="E8079">
        <v>2.1</v>
      </c>
      <c r="F8079">
        <v>2.3023139757200002</v>
      </c>
      <c r="G8079" s="5">
        <v>0.39526021881485601</v>
      </c>
      <c r="I8079">
        <f t="shared" si="126"/>
        <v>0.20231397572000009</v>
      </c>
      <c r="J8079">
        <f>Table2[[#This Row],[Consumption]]+Table2[[#This Row],[Predicted Consumption]]</f>
        <v>4.4023139757200003</v>
      </c>
      <c r="K8079">
        <f>ABS((Table2[[#This Row],[Consumption]]-Table2[[#This Row],[Predicted Consumption]])/Table2[[#This Row],[Consumption]])</f>
        <v>9.6339988438095284E-2</v>
      </c>
    </row>
    <row r="8080" spans="1:11" x14ac:dyDescent="0.25">
      <c r="A8080" s="1">
        <v>40445.145833333336</v>
      </c>
      <c r="B8080">
        <v>1.9</v>
      </c>
      <c r="D8080" s="3">
        <v>40445.145833333336</v>
      </c>
      <c r="E8080">
        <v>1.9</v>
      </c>
      <c r="F8080">
        <v>2.3023139757200002</v>
      </c>
      <c r="G8080" s="5">
        <v>0.31077943600716901</v>
      </c>
      <c r="I8080">
        <f t="shared" si="126"/>
        <v>0.40231397572000027</v>
      </c>
      <c r="J8080">
        <f>Table2[[#This Row],[Consumption]]+Table2[[#This Row],[Predicted Consumption]]</f>
        <v>4.2023139757200001</v>
      </c>
      <c r="K8080">
        <f>ABS((Table2[[#This Row],[Consumption]]-Table2[[#This Row],[Predicted Consumption]])/Table2[[#This Row],[Consumption]])</f>
        <v>0.21174419774736858</v>
      </c>
    </row>
    <row r="8081" spans="1:11" x14ac:dyDescent="0.25">
      <c r="A8081" s="1">
        <v>40445.15625</v>
      </c>
      <c r="B8081">
        <v>2.1</v>
      </c>
      <c r="D8081" s="3">
        <v>40445.15625</v>
      </c>
      <c r="E8081">
        <v>2.1</v>
      </c>
      <c r="F8081">
        <v>2.1</v>
      </c>
      <c r="G8081" s="5">
        <v>0.30158180051518202</v>
      </c>
      <c r="I8081">
        <f t="shared" si="126"/>
        <v>0</v>
      </c>
      <c r="J8081">
        <f>Table2[[#This Row],[Consumption]]+Table2[[#This Row],[Predicted Consumption]]</f>
        <v>4.2</v>
      </c>
      <c r="K8081">
        <f>ABS((Table2[[#This Row],[Consumption]]-Table2[[#This Row],[Predicted Consumption]])/Table2[[#This Row],[Consumption]])</f>
        <v>0</v>
      </c>
    </row>
    <row r="8082" spans="1:11" x14ac:dyDescent="0.25">
      <c r="A8082" s="1">
        <v>40445.166666666664</v>
      </c>
      <c r="B8082">
        <v>1.7</v>
      </c>
      <c r="D8082" s="3">
        <v>40445.166666666664</v>
      </c>
      <c r="E8082">
        <v>1.7</v>
      </c>
      <c r="F8082">
        <v>2.1</v>
      </c>
      <c r="G8082" s="5">
        <v>0.35971478061333501</v>
      </c>
      <c r="I8082">
        <f t="shared" si="126"/>
        <v>0.40000000000000013</v>
      </c>
      <c r="J8082">
        <f>Table2[[#This Row],[Consumption]]+Table2[[#This Row],[Predicted Consumption]]</f>
        <v>3.8</v>
      </c>
      <c r="K8082">
        <f>ABS((Table2[[#This Row],[Consumption]]-Table2[[#This Row],[Predicted Consumption]])/Table2[[#This Row],[Consumption]])</f>
        <v>0.2352941176470589</v>
      </c>
    </row>
    <row r="8083" spans="1:11" x14ac:dyDescent="0.25">
      <c r="A8083" s="1">
        <v>40445.177083333336</v>
      </c>
      <c r="B8083">
        <v>2.2000000000000002</v>
      </c>
      <c r="D8083" s="3">
        <v>40445.177083333336</v>
      </c>
      <c r="E8083">
        <v>2.2000000000000002</v>
      </c>
      <c r="F8083">
        <v>1.9999999993599999</v>
      </c>
      <c r="G8083" s="5">
        <v>0.57505867432802904</v>
      </c>
      <c r="I8083">
        <f t="shared" si="126"/>
        <v>0.20000000064000023</v>
      </c>
      <c r="J8083">
        <f>Table2[[#This Row],[Consumption]]+Table2[[#This Row],[Predicted Consumption]]</f>
        <v>4.1999999993600001</v>
      </c>
      <c r="K8083">
        <f>ABS((Table2[[#This Row],[Consumption]]-Table2[[#This Row],[Predicted Consumption]])/Table2[[#This Row],[Consumption]])</f>
        <v>9.0909091200000097E-2</v>
      </c>
    </row>
    <row r="8084" spans="1:11" x14ac:dyDescent="0.25">
      <c r="A8084" s="1">
        <v>40445.1875</v>
      </c>
      <c r="B8084">
        <v>1.9</v>
      </c>
      <c r="D8084" s="3">
        <v>40445.1875</v>
      </c>
      <c r="E8084">
        <v>1.9</v>
      </c>
      <c r="F8084">
        <v>1.79999987007</v>
      </c>
      <c r="G8084" s="5">
        <v>0.45335298334702601</v>
      </c>
      <c r="I8084">
        <f t="shared" si="126"/>
        <v>0.10000012992999996</v>
      </c>
      <c r="J8084">
        <f>Table2[[#This Row],[Consumption]]+Table2[[#This Row],[Predicted Consumption]]</f>
        <v>3.6999998700700001</v>
      </c>
      <c r="K8084">
        <f>ABS((Table2[[#This Row],[Consumption]]-Table2[[#This Row],[Predicted Consumption]])/Table2[[#This Row],[Consumption]])</f>
        <v>5.2631647331578928E-2</v>
      </c>
    </row>
    <row r="8085" spans="1:11" x14ac:dyDescent="0.25">
      <c r="A8085" s="1">
        <v>40445.197916666664</v>
      </c>
      <c r="B8085">
        <v>2.2000000000000002</v>
      </c>
      <c r="D8085" s="3">
        <v>40445.197916666664</v>
      </c>
      <c r="E8085">
        <v>2.2000000000000002</v>
      </c>
      <c r="F8085">
        <v>2.1</v>
      </c>
      <c r="G8085" s="5">
        <v>0.518307599039742</v>
      </c>
      <c r="I8085">
        <f t="shared" si="126"/>
        <v>0.10000000000000009</v>
      </c>
      <c r="J8085">
        <f>Table2[[#This Row],[Consumption]]+Table2[[#This Row],[Predicted Consumption]]</f>
        <v>4.3000000000000007</v>
      </c>
      <c r="K8085">
        <f>ABS((Table2[[#This Row],[Consumption]]-Table2[[#This Row],[Predicted Consumption]])/Table2[[#This Row],[Consumption]])</f>
        <v>4.5454545454545491E-2</v>
      </c>
    </row>
    <row r="8086" spans="1:11" x14ac:dyDescent="0.25">
      <c r="A8086" s="1">
        <v>40445.208333333336</v>
      </c>
      <c r="B8086">
        <v>1.8</v>
      </c>
      <c r="D8086" s="3">
        <v>40445.208333333336</v>
      </c>
      <c r="E8086">
        <v>1.8</v>
      </c>
      <c r="F8086">
        <v>1.9</v>
      </c>
      <c r="G8086" s="5">
        <v>0.47950122728306799</v>
      </c>
      <c r="I8086">
        <f t="shared" si="126"/>
        <v>9.9999999999999867E-2</v>
      </c>
      <c r="J8086">
        <f>Table2[[#This Row],[Consumption]]+Table2[[#This Row],[Predicted Consumption]]</f>
        <v>3.7</v>
      </c>
      <c r="K8086">
        <f>ABS((Table2[[#This Row],[Consumption]]-Table2[[#This Row],[Predicted Consumption]])/Table2[[#This Row],[Consumption]])</f>
        <v>5.5555555555555483E-2</v>
      </c>
    </row>
    <row r="8087" spans="1:11" x14ac:dyDescent="0.25">
      <c r="A8087" s="1">
        <v>40445.21875</v>
      </c>
      <c r="B8087">
        <v>2.6</v>
      </c>
      <c r="D8087" s="3">
        <v>40445.21875</v>
      </c>
      <c r="E8087">
        <v>2.6</v>
      </c>
      <c r="F8087">
        <v>1.9999999993599999</v>
      </c>
      <c r="G8087" s="5">
        <v>0.51340382521432104</v>
      </c>
      <c r="I8087">
        <f t="shared" si="126"/>
        <v>0.60000000064000014</v>
      </c>
      <c r="J8087">
        <f>Table2[[#This Row],[Consumption]]+Table2[[#This Row],[Predicted Consumption]]</f>
        <v>4.5999999993599996</v>
      </c>
      <c r="K8087">
        <f>ABS((Table2[[#This Row],[Consumption]]-Table2[[#This Row],[Predicted Consumption]])/Table2[[#This Row],[Consumption]])</f>
        <v>0.23076923101538466</v>
      </c>
    </row>
    <row r="8088" spans="1:11" x14ac:dyDescent="0.25">
      <c r="A8088" s="1">
        <v>40445.229166666664</v>
      </c>
      <c r="B8088">
        <v>4.3</v>
      </c>
      <c r="D8088" s="3">
        <v>40445.229166666664</v>
      </c>
      <c r="E8088">
        <v>4.3</v>
      </c>
      <c r="I8088">
        <f t="shared" si="126"/>
        <v>4.3</v>
      </c>
      <c r="J8088">
        <f>Table2[[#This Row],[Consumption]]+Table2[[#This Row],[Predicted Consumption]]</f>
        <v>4.3</v>
      </c>
      <c r="K8088">
        <f>ABS((Table2[[#This Row],[Consumption]]-Table2[[#This Row],[Predicted Consumption]])/Table2[[#This Row],[Consumption]])</f>
        <v>1</v>
      </c>
    </row>
    <row r="8089" spans="1:11" x14ac:dyDescent="0.25">
      <c r="A8089" s="1">
        <v>40445.239583333336</v>
      </c>
      <c r="B8089">
        <v>7.9</v>
      </c>
      <c r="D8089" s="3">
        <v>40445.239583333336</v>
      </c>
      <c r="E8089">
        <v>7.9</v>
      </c>
      <c r="F8089">
        <v>1.9</v>
      </c>
      <c r="G8089" s="5">
        <v>0.933508257787795</v>
      </c>
      <c r="I8089">
        <f t="shared" si="126"/>
        <v>6</v>
      </c>
      <c r="J8089">
        <f>Table2[[#This Row],[Consumption]]+Table2[[#This Row],[Predicted Consumption]]</f>
        <v>9.8000000000000007</v>
      </c>
      <c r="K8089">
        <f>ABS((Table2[[#This Row],[Consumption]]-Table2[[#This Row],[Predicted Consumption]])/Table2[[#This Row],[Consumption]])</f>
        <v>0.75949367088607589</v>
      </c>
    </row>
    <row r="8090" spans="1:11" x14ac:dyDescent="0.25">
      <c r="A8090" s="1">
        <v>40445.25</v>
      </c>
      <c r="B8090">
        <v>9.6999999999999993</v>
      </c>
      <c r="D8090" s="3">
        <v>40445.25</v>
      </c>
      <c r="E8090">
        <v>9.6999999999999993</v>
      </c>
      <c r="F8090">
        <v>10.7999975869</v>
      </c>
      <c r="G8090" s="5">
        <v>0.63511929723923299</v>
      </c>
      <c r="I8090">
        <f t="shared" si="126"/>
        <v>1.0999975869000007</v>
      </c>
      <c r="J8090">
        <f>Table2[[#This Row],[Consumption]]+Table2[[#This Row],[Predicted Consumption]]</f>
        <v>20.499997586900001</v>
      </c>
      <c r="K8090">
        <f>ABS((Table2[[#This Row],[Consumption]]-Table2[[#This Row],[Predicted Consumption]])/Table2[[#This Row],[Consumption]])</f>
        <v>0.11340181308247431</v>
      </c>
    </row>
    <row r="8091" spans="1:11" x14ac:dyDescent="0.25">
      <c r="A8091" s="1">
        <v>40445.260416666664</v>
      </c>
      <c r="B8091">
        <v>11.2</v>
      </c>
      <c r="D8091" s="3">
        <v>40445.260416666664</v>
      </c>
      <c r="E8091">
        <v>11.2</v>
      </c>
      <c r="F8091">
        <v>9.99999999994</v>
      </c>
      <c r="G8091" s="5">
        <v>0.29884151889216998</v>
      </c>
      <c r="I8091">
        <f t="shared" si="126"/>
        <v>1.2000000000599993</v>
      </c>
      <c r="J8091">
        <f>Table2[[#This Row],[Consumption]]+Table2[[#This Row],[Predicted Consumption]]</f>
        <v>21.199999999939998</v>
      </c>
      <c r="K8091">
        <f>ABS((Table2[[#This Row],[Consumption]]-Table2[[#This Row],[Predicted Consumption]])/Table2[[#This Row],[Consumption]])</f>
        <v>0.10714285714821423</v>
      </c>
    </row>
    <row r="8092" spans="1:11" x14ac:dyDescent="0.25">
      <c r="A8092" s="1">
        <v>40445.270833333336</v>
      </c>
      <c r="B8092">
        <v>12.5</v>
      </c>
      <c r="D8092" s="3">
        <v>40445.270833333336</v>
      </c>
      <c r="E8092">
        <v>12.5</v>
      </c>
      <c r="F8092">
        <v>10.599999971700001</v>
      </c>
      <c r="G8092" s="5">
        <v>0.53717530178874695</v>
      </c>
      <c r="I8092">
        <f t="shared" si="126"/>
        <v>1.9000000282999991</v>
      </c>
      <c r="J8092">
        <f>Table2[[#This Row],[Consumption]]+Table2[[#This Row],[Predicted Consumption]]</f>
        <v>23.099999971700001</v>
      </c>
      <c r="K8092">
        <f>ABS((Table2[[#This Row],[Consumption]]-Table2[[#This Row],[Predicted Consumption]])/Table2[[#This Row],[Consumption]])</f>
        <v>0.15200000226399993</v>
      </c>
    </row>
    <row r="8093" spans="1:11" x14ac:dyDescent="0.25">
      <c r="A8093" s="1">
        <v>40445.28125</v>
      </c>
      <c r="B8093">
        <v>13</v>
      </c>
      <c r="D8093" s="3">
        <v>40445.28125</v>
      </c>
      <c r="E8093">
        <v>13</v>
      </c>
      <c r="F8093">
        <v>11.899999816499999</v>
      </c>
      <c r="G8093" s="5">
        <v>0.33890617780946702</v>
      </c>
      <c r="I8093">
        <f t="shared" si="126"/>
        <v>1.1000001835000006</v>
      </c>
      <c r="J8093">
        <f>Table2[[#This Row],[Consumption]]+Table2[[#This Row],[Predicted Consumption]]</f>
        <v>24.899999816499999</v>
      </c>
      <c r="K8093">
        <f>ABS((Table2[[#This Row],[Consumption]]-Table2[[#This Row],[Predicted Consumption]])/Table2[[#This Row],[Consumption]])</f>
        <v>8.4615398730769273E-2</v>
      </c>
    </row>
    <row r="8094" spans="1:11" x14ac:dyDescent="0.25">
      <c r="A8094" s="1">
        <v>40445.291666666664</v>
      </c>
      <c r="B8094">
        <v>13.1</v>
      </c>
      <c r="D8094" s="3">
        <v>40445.291666666664</v>
      </c>
      <c r="E8094">
        <v>13.1</v>
      </c>
      <c r="F8094">
        <v>11.999940858</v>
      </c>
      <c r="G8094" s="5">
        <v>0.60677267794374801</v>
      </c>
      <c r="I8094">
        <f t="shared" si="126"/>
        <v>1.1000591419999992</v>
      </c>
      <c r="J8094">
        <f>Table2[[#This Row],[Consumption]]+Table2[[#This Row],[Predicted Consumption]]</f>
        <v>25.099940858</v>
      </c>
      <c r="K8094">
        <f>ABS((Table2[[#This Row],[Consumption]]-Table2[[#This Row],[Predicted Consumption]])/Table2[[#This Row],[Consumption]])</f>
        <v>8.3973980305343449E-2</v>
      </c>
    </row>
    <row r="8095" spans="1:11" x14ac:dyDescent="0.25">
      <c r="A8095" s="1">
        <v>40445.302083333336</v>
      </c>
      <c r="B8095">
        <v>12.9</v>
      </c>
      <c r="D8095" s="3">
        <v>40445.302083333336</v>
      </c>
      <c r="E8095">
        <v>12.9</v>
      </c>
      <c r="F8095">
        <v>11.999940858</v>
      </c>
      <c r="G8095" s="5">
        <v>0.34909381234519699</v>
      </c>
      <c r="I8095">
        <f t="shared" si="126"/>
        <v>0.90005914199999992</v>
      </c>
      <c r="J8095">
        <f>Table2[[#This Row],[Consumption]]+Table2[[#This Row],[Predicted Consumption]]</f>
        <v>24.899940858000001</v>
      </c>
      <c r="K8095">
        <f>ABS((Table2[[#This Row],[Consumption]]-Table2[[#This Row],[Predicted Consumption]])/Table2[[#This Row],[Consumption]])</f>
        <v>6.9772026511627894E-2</v>
      </c>
    </row>
    <row r="8096" spans="1:11" x14ac:dyDescent="0.25">
      <c r="A8096" s="1">
        <v>40445.3125</v>
      </c>
      <c r="B8096">
        <v>11.4</v>
      </c>
      <c r="D8096" s="3">
        <v>40445.3125</v>
      </c>
      <c r="E8096">
        <v>11.4</v>
      </c>
      <c r="F8096">
        <v>12.9906971021</v>
      </c>
      <c r="G8096" s="5">
        <v>0.30449906866433102</v>
      </c>
      <c r="I8096">
        <f t="shared" si="126"/>
        <v>1.5906971021</v>
      </c>
      <c r="J8096">
        <f>Table2[[#This Row],[Consumption]]+Table2[[#This Row],[Predicted Consumption]]</f>
        <v>24.390697102099999</v>
      </c>
      <c r="K8096">
        <f>ABS((Table2[[#This Row],[Consumption]]-Table2[[#This Row],[Predicted Consumption]])/Table2[[#This Row],[Consumption]])</f>
        <v>0.13953483351754387</v>
      </c>
    </row>
    <row r="8097" spans="1:11" x14ac:dyDescent="0.25">
      <c r="A8097" s="1">
        <v>40445.322916666664</v>
      </c>
      <c r="B8097">
        <v>10</v>
      </c>
      <c r="D8097" s="3">
        <v>40445.322916666664</v>
      </c>
      <c r="E8097">
        <v>10</v>
      </c>
      <c r="F8097">
        <v>11.899999816499999</v>
      </c>
      <c r="G8097" s="5">
        <v>0.474175746447211</v>
      </c>
      <c r="I8097">
        <f t="shared" si="126"/>
        <v>1.8999998164999994</v>
      </c>
      <c r="J8097">
        <f>Table2[[#This Row],[Consumption]]+Table2[[#This Row],[Predicted Consumption]]</f>
        <v>21.899999816499999</v>
      </c>
      <c r="K8097">
        <f>ABS((Table2[[#This Row],[Consumption]]-Table2[[#This Row],[Predicted Consumption]])/Table2[[#This Row],[Consumption]])</f>
        <v>0.18999998164999993</v>
      </c>
    </row>
    <row r="8098" spans="1:11" x14ac:dyDescent="0.25">
      <c r="A8098" s="1">
        <v>40445.333333333336</v>
      </c>
      <c r="B8098">
        <v>10.5</v>
      </c>
      <c r="D8098" s="3">
        <v>40445.333333333336</v>
      </c>
      <c r="E8098">
        <v>10.5</v>
      </c>
      <c r="F8098">
        <v>11.199981967399999</v>
      </c>
      <c r="G8098" s="5">
        <v>0.343199318933741</v>
      </c>
      <c r="I8098">
        <f t="shared" si="126"/>
        <v>0.69998196739999941</v>
      </c>
      <c r="J8098">
        <f>Table2[[#This Row],[Consumption]]+Table2[[#This Row],[Predicted Consumption]]</f>
        <v>21.699981967399999</v>
      </c>
      <c r="K8098">
        <f>ABS((Table2[[#This Row],[Consumption]]-Table2[[#This Row],[Predicted Consumption]])/Table2[[#This Row],[Consumption]])</f>
        <v>6.6664949276190419E-2</v>
      </c>
    </row>
    <row r="8099" spans="1:11" x14ac:dyDescent="0.25">
      <c r="A8099" s="1">
        <v>40445.34375</v>
      </c>
      <c r="B8099">
        <v>10</v>
      </c>
      <c r="D8099" s="3">
        <v>40445.34375</v>
      </c>
      <c r="E8099">
        <v>10</v>
      </c>
      <c r="F8099">
        <v>9.6999999994900001</v>
      </c>
      <c r="G8099" s="5">
        <v>0.3669662376676</v>
      </c>
      <c r="I8099">
        <f t="shared" si="126"/>
        <v>0.30000000050999986</v>
      </c>
      <c r="J8099">
        <f>Table2[[#This Row],[Consumption]]+Table2[[#This Row],[Predicted Consumption]]</f>
        <v>19.69999999949</v>
      </c>
      <c r="K8099">
        <f>ABS((Table2[[#This Row],[Consumption]]-Table2[[#This Row],[Predicted Consumption]])/Table2[[#This Row],[Consumption]])</f>
        <v>3.0000000050999988E-2</v>
      </c>
    </row>
    <row r="8100" spans="1:11" x14ac:dyDescent="0.25">
      <c r="A8100" s="1">
        <v>40445.354166666664</v>
      </c>
      <c r="B8100">
        <v>10.4</v>
      </c>
      <c r="D8100" s="3">
        <v>40445.354166666664</v>
      </c>
      <c r="E8100">
        <v>10.4</v>
      </c>
      <c r="F8100">
        <v>10.4999998471</v>
      </c>
      <c r="G8100" s="5">
        <v>0.68109605775513105</v>
      </c>
      <c r="I8100">
        <f t="shared" si="126"/>
        <v>9.9999847099999428E-2</v>
      </c>
      <c r="J8100">
        <f>Table2[[#This Row],[Consumption]]+Table2[[#This Row],[Predicted Consumption]]</f>
        <v>20.899999847099998</v>
      </c>
      <c r="K8100">
        <f>ABS((Table2[[#This Row],[Consumption]]-Table2[[#This Row],[Predicted Consumption]])/Table2[[#This Row],[Consumption]])</f>
        <v>9.6153699134614839E-3</v>
      </c>
    </row>
    <row r="8101" spans="1:11" x14ac:dyDescent="0.25">
      <c r="A8101" s="1">
        <v>40445.364583333336</v>
      </c>
      <c r="B8101">
        <v>10.5</v>
      </c>
      <c r="D8101" s="3">
        <v>40445.364583333336</v>
      </c>
      <c r="E8101">
        <v>10.5</v>
      </c>
      <c r="F8101">
        <v>10.599999971700001</v>
      </c>
      <c r="G8101" s="5">
        <v>0.40138530214312601</v>
      </c>
      <c r="I8101">
        <f t="shared" si="126"/>
        <v>9.9999971700000856E-2</v>
      </c>
      <c r="J8101">
        <f>Table2[[#This Row],[Consumption]]+Table2[[#This Row],[Predicted Consumption]]</f>
        <v>21.099999971700001</v>
      </c>
      <c r="K8101">
        <f>ABS((Table2[[#This Row],[Consumption]]-Table2[[#This Row],[Predicted Consumption]])/Table2[[#This Row],[Consumption]])</f>
        <v>9.5238068285715093E-3</v>
      </c>
    </row>
    <row r="8102" spans="1:11" x14ac:dyDescent="0.25">
      <c r="A8102" s="1">
        <v>40445.375</v>
      </c>
      <c r="B8102">
        <v>11.5</v>
      </c>
      <c r="D8102" s="3">
        <v>40445.375</v>
      </c>
      <c r="E8102">
        <v>11.5</v>
      </c>
      <c r="F8102">
        <v>9.9999999999700009</v>
      </c>
      <c r="G8102" s="5">
        <v>0.69437380915179603</v>
      </c>
      <c r="I8102">
        <f t="shared" si="126"/>
        <v>1.5000000000299991</v>
      </c>
      <c r="J8102">
        <f>Table2[[#This Row],[Consumption]]+Table2[[#This Row],[Predicted Consumption]]</f>
        <v>21.499999999970001</v>
      </c>
      <c r="K8102">
        <f>ABS((Table2[[#This Row],[Consumption]]-Table2[[#This Row],[Predicted Consumption]])/Table2[[#This Row],[Consumption]])</f>
        <v>0.13043478261130428</v>
      </c>
    </row>
    <row r="8103" spans="1:11" x14ac:dyDescent="0.25">
      <c r="A8103" s="1">
        <v>40445.385416666664</v>
      </c>
      <c r="B8103">
        <v>13.5</v>
      </c>
      <c r="D8103" s="3">
        <v>40445.385416666664</v>
      </c>
      <c r="E8103">
        <v>13.5</v>
      </c>
      <c r="F8103">
        <v>9.9999999999700009</v>
      </c>
      <c r="G8103" s="5">
        <v>0.43116677754869598</v>
      </c>
      <c r="I8103">
        <f t="shared" si="126"/>
        <v>3.5000000000299991</v>
      </c>
      <c r="J8103">
        <f>Table2[[#This Row],[Consumption]]+Table2[[#This Row],[Predicted Consumption]]</f>
        <v>23.499999999970001</v>
      </c>
      <c r="K8103">
        <f>ABS((Table2[[#This Row],[Consumption]]-Table2[[#This Row],[Predicted Consumption]])/Table2[[#This Row],[Consumption]])</f>
        <v>0.25925925926148141</v>
      </c>
    </row>
    <row r="8104" spans="1:11" x14ac:dyDescent="0.25">
      <c r="A8104" s="1">
        <v>40445.395833333336</v>
      </c>
      <c r="B8104">
        <v>13.9</v>
      </c>
      <c r="D8104" s="3">
        <v>40445.395833333336</v>
      </c>
      <c r="E8104">
        <v>13.9</v>
      </c>
      <c r="F8104">
        <v>13.1884420453</v>
      </c>
      <c r="G8104" s="5">
        <v>0.60672365270269302</v>
      </c>
      <c r="I8104">
        <f t="shared" si="126"/>
        <v>0.71155795469999994</v>
      </c>
      <c r="J8104">
        <f>Table2[[#This Row],[Consumption]]+Table2[[#This Row],[Predicted Consumption]]</f>
        <v>27.088442045299999</v>
      </c>
      <c r="K8104">
        <f>ABS((Table2[[#This Row],[Consumption]]-Table2[[#This Row],[Predicted Consumption]])/Table2[[#This Row],[Consumption]])</f>
        <v>5.1191219762589925E-2</v>
      </c>
    </row>
    <row r="8105" spans="1:11" x14ac:dyDescent="0.25">
      <c r="A8105" s="1">
        <v>40445.40625</v>
      </c>
      <c r="B8105">
        <v>14.7</v>
      </c>
      <c r="D8105" s="3">
        <v>40445.40625</v>
      </c>
      <c r="E8105">
        <v>14.7</v>
      </c>
      <c r="F8105">
        <v>12.733840000000001</v>
      </c>
      <c r="G8105" s="5">
        <v>0.53004544432936596</v>
      </c>
      <c r="I8105">
        <f t="shared" si="126"/>
        <v>1.9661599999999986</v>
      </c>
      <c r="J8105">
        <f>Table2[[#This Row],[Consumption]]+Table2[[#This Row],[Predicted Consumption]]</f>
        <v>27.43384</v>
      </c>
      <c r="K8105">
        <f>ABS((Table2[[#This Row],[Consumption]]-Table2[[#This Row],[Predicted Consumption]])/Table2[[#This Row],[Consumption]])</f>
        <v>0.13375238095238087</v>
      </c>
    </row>
    <row r="8106" spans="1:11" x14ac:dyDescent="0.25">
      <c r="A8106" s="1">
        <v>40445.416666666664</v>
      </c>
      <c r="B8106">
        <v>15</v>
      </c>
      <c r="D8106" s="3">
        <v>40445.416666666664</v>
      </c>
      <c r="E8106">
        <v>15</v>
      </c>
      <c r="F8106">
        <v>13.717124031799999</v>
      </c>
      <c r="G8106" s="5">
        <v>0.37465902395950501</v>
      </c>
      <c r="I8106">
        <f t="shared" si="126"/>
        <v>1.2828759682000008</v>
      </c>
      <c r="J8106">
        <f>Table2[[#This Row],[Consumption]]+Table2[[#This Row],[Predicted Consumption]]</f>
        <v>28.717124031799997</v>
      </c>
      <c r="K8106">
        <f>ABS((Table2[[#This Row],[Consumption]]-Table2[[#This Row],[Predicted Consumption]])/Table2[[#This Row],[Consumption]])</f>
        <v>8.5525064546666724E-2</v>
      </c>
    </row>
    <row r="8107" spans="1:11" x14ac:dyDescent="0.25">
      <c r="A8107" s="1">
        <v>40445.427083333336</v>
      </c>
      <c r="B8107">
        <v>15.2</v>
      </c>
      <c r="D8107" s="3">
        <v>40445.427083333336</v>
      </c>
      <c r="E8107">
        <v>15.2</v>
      </c>
      <c r="F8107">
        <v>13.717124031799999</v>
      </c>
      <c r="G8107" s="5">
        <v>0.34336287628927997</v>
      </c>
      <c r="I8107">
        <f t="shared" si="126"/>
        <v>1.4828759682000001</v>
      </c>
      <c r="J8107">
        <f>Table2[[#This Row],[Consumption]]+Table2[[#This Row],[Predicted Consumption]]</f>
        <v>28.9171240318</v>
      </c>
      <c r="K8107">
        <f>ABS((Table2[[#This Row],[Consumption]]-Table2[[#This Row],[Predicted Consumption]])/Table2[[#This Row],[Consumption]])</f>
        <v>9.7557629486842115E-2</v>
      </c>
    </row>
    <row r="8108" spans="1:11" x14ac:dyDescent="0.25">
      <c r="A8108" s="1">
        <v>40445.4375</v>
      </c>
      <c r="B8108">
        <v>15</v>
      </c>
      <c r="D8108" s="3">
        <v>40445.4375</v>
      </c>
      <c r="E8108">
        <v>15</v>
      </c>
      <c r="F8108">
        <v>14.623526500000001</v>
      </c>
      <c r="G8108" s="5">
        <v>0.20218201101977301</v>
      </c>
      <c r="I8108">
        <f t="shared" si="126"/>
        <v>0.37647349999999946</v>
      </c>
      <c r="J8108">
        <f>Table2[[#This Row],[Consumption]]+Table2[[#This Row],[Predicted Consumption]]</f>
        <v>29.623526500000001</v>
      </c>
      <c r="K8108">
        <f>ABS((Table2[[#This Row],[Consumption]]-Table2[[#This Row],[Predicted Consumption]])/Table2[[#This Row],[Consumption]])</f>
        <v>2.5098233333333296E-2</v>
      </c>
    </row>
    <row r="8109" spans="1:11" x14ac:dyDescent="0.25">
      <c r="A8109" s="1">
        <v>40445.447916666664</v>
      </c>
      <c r="B8109">
        <v>14.4</v>
      </c>
      <c r="D8109" s="3">
        <v>40445.447916666664</v>
      </c>
      <c r="E8109">
        <v>14.4</v>
      </c>
      <c r="F8109">
        <v>14.459600200000001</v>
      </c>
      <c r="G8109" s="5">
        <v>0.72745999784828996</v>
      </c>
      <c r="I8109">
        <f t="shared" si="126"/>
        <v>5.9600200000000214E-2</v>
      </c>
      <c r="J8109">
        <f>Table2[[#This Row],[Consumption]]+Table2[[#This Row],[Predicted Consumption]]</f>
        <v>28.859600200000003</v>
      </c>
      <c r="K8109">
        <f>ABS((Table2[[#This Row],[Consumption]]-Table2[[#This Row],[Predicted Consumption]])/Table2[[#This Row],[Consumption]])</f>
        <v>4.1389027777777926E-3</v>
      </c>
    </row>
    <row r="8110" spans="1:11" x14ac:dyDescent="0.25">
      <c r="A8110" s="1">
        <v>40445.458333333336</v>
      </c>
      <c r="B8110">
        <v>13.7</v>
      </c>
      <c r="D8110" s="3">
        <v>40445.458333333336</v>
      </c>
      <c r="E8110">
        <v>13.7</v>
      </c>
      <c r="F8110">
        <v>13.717124031799999</v>
      </c>
      <c r="G8110" s="5">
        <v>0.60166529896870902</v>
      </c>
      <c r="I8110">
        <f t="shared" si="126"/>
        <v>1.7124031799999884E-2</v>
      </c>
      <c r="J8110">
        <f>Table2[[#This Row],[Consumption]]+Table2[[#This Row],[Predicted Consumption]]</f>
        <v>27.4171240318</v>
      </c>
      <c r="K8110">
        <f>ABS((Table2[[#This Row],[Consumption]]-Table2[[#This Row],[Predicted Consumption]])/Table2[[#This Row],[Consumption]])</f>
        <v>1.2499293284671449E-3</v>
      </c>
    </row>
    <row r="8111" spans="1:11" x14ac:dyDescent="0.25">
      <c r="A8111" s="1">
        <v>40445.46875</v>
      </c>
      <c r="B8111">
        <v>13.8</v>
      </c>
      <c r="D8111" s="3">
        <v>40445.46875</v>
      </c>
      <c r="E8111">
        <v>13.8</v>
      </c>
      <c r="F8111">
        <v>13.879131815099999</v>
      </c>
      <c r="G8111" s="5">
        <v>0.29600217255953498</v>
      </c>
      <c r="I8111">
        <f t="shared" si="126"/>
        <v>7.9131815099998448E-2</v>
      </c>
      <c r="J8111">
        <f>Table2[[#This Row],[Consumption]]+Table2[[#This Row],[Predicted Consumption]]</f>
        <v>27.6791318151</v>
      </c>
      <c r="K8111">
        <f>ABS((Table2[[#This Row],[Consumption]]-Table2[[#This Row],[Predicted Consumption]])/Table2[[#This Row],[Consumption]])</f>
        <v>5.7341894999998876E-3</v>
      </c>
    </row>
    <row r="8112" spans="1:11" x14ac:dyDescent="0.25">
      <c r="A8112" s="1">
        <v>40445.479166666664</v>
      </c>
      <c r="B8112">
        <v>13.6</v>
      </c>
      <c r="D8112" s="3">
        <v>40445.479166666664</v>
      </c>
      <c r="E8112">
        <v>13.6</v>
      </c>
      <c r="F8112">
        <v>12.499281869600001</v>
      </c>
      <c r="G8112" s="5">
        <v>0.54836811379897599</v>
      </c>
      <c r="I8112">
        <f t="shared" si="126"/>
        <v>1.1007181303999989</v>
      </c>
      <c r="J8112">
        <f>Table2[[#This Row],[Consumption]]+Table2[[#This Row],[Predicted Consumption]]</f>
        <v>26.099281869599999</v>
      </c>
      <c r="K8112">
        <f>ABS((Table2[[#This Row],[Consumption]]-Table2[[#This Row],[Predicted Consumption]])/Table2[[#This Row],[Consumption]])</f>
        <v>8.0935156647058748E-2</v>
      </c>
    </row>
    <row r="8113" spans="1:11" x14ac:dyDescent="0.25">
      <c r="A8113" s="1">
        <v>40445.489583333336</v>
      </c>
      <c r="B8113">
        <v>13.2</v>
      </c>
      <c r="D8113" s="3">
        <v>40445.489583333336</v>
      </c>
      <c r="E8113">
        <v>13.2</v>
      </c>
      <c r="F8113">
        <v>13.741986822299999</v>
      </c>
      <c r="G8113" s="5">
        <v>0.41967651432463099</v>
      </c>
      <c r="I8113">
        <f t="shared" si="126"/>
        <v>0.54198682230000017</v>
      </c>
      <c r="J8113">
        <f>Table2[[#This Row],[Consumption]]+Table2[[#This Row],[Predicted Consumption]]</f>
        <v>26.941986822299999</v>
      </c>
      <c r="K8113">
        <f>ABS((Table2[[#This Row],[Consumption]]-Table2[[#This Row],[Predicted Consumption]])/Table2[[#This Row],[Consumption]])</f>
        <v>4.1059607750000018E-2</v>
      </c>
    </row>
    <row r="8114" spans="1:11" x14ac:dyDescent="0.25">
      <c r="A8114" s="1">
        <v>40445.5</v>
      </c>
      <c r="B8114">
        <v>12.8</v>
      </c>
      <c r="D8114" s="3">
        <v>40445.5</v>
      </c>
      <c r="E8114">
        <v>12.8</v>
      </c>
      <c r="F8114">
        <v>12.8992066973</v>
      </c>
      <c r="G8114" s="5">
        <v>0.29383286674046299</v>
      </c>
      <c r="I8114">
        <f t="shared" si="126"/>
        <v>9.9206697299999647E-2</v>
      </c>
      <c r="J8114">
        <f>Table2[[#This Row],[Consumption]]+Table2[[#This Row],[Predicted Consumption]]</f>
        <v>25.699206697299999</v>
      </c>
      <c r="K8114">
        <f>ABS((Table2[[#This Row],[Consumption]]-Table2[[#This Row],[Predicted Consumption]])/Table2[[#This Row],[Consumption]])</f>
        <v>7.7505232265624724E-3</v>
      </c>
    </row>
    <row r="8115" spans="1:11" x14ac:dyDescent="0.25">
      <c r="A8115" s="1">
        <v>40445.510416666664</v>
      </c>
      <c r="B8115">
        <v>11.2</v>
      </c>
      <c r="D8115" s="3">
        <v>40445.510416666664</v>
      </c>
      <c r="E8115">
        <v>11.2</v>
      </c>
      <c r="I8115">
        <f t="shared" si="126"/>
        <v>11.2</v>
      </c>
      <c r="J8115">
        <f>Table2[[#This Row],[Consumption]]+Table2[[#This Row],[Predicted Consumption]]</f>
        <v>11.2</v>
      </c>
      <c r="K8115">
        <f>ABS((Table2[[#This Row],[Consumption]]-Table2[[#This Row],[Predicted Consumption]])/Table2[[#This Row],[Consumption]])</f>
        <v>1</v>
      </c>
    </row>
    <row r="8116" spans="1:11" x14ac:dyDescent="0.25">
      <c r="A8116" s="1">
        <v>40445.520833333336</v>
      </c>
      <c r="B8116">
        <v>10.199999999999999</v>
      </c>
      <c r="D8116" s="3">
        <v>40445.520833333336</v>
      </c>
      <c r="E8116">
        <v>10.199999999999999</v>
      </c>
      <c r="F8116">
        <v>12.499281869600001</v>
      </c>
      <c r="G8116" s="5">
        <v>0.72968815288571898</v>
      </c>
      <c r="I8116">
        <f t="shared" si="126"/>
        <v>2.2992818696000015</v>
      </c>
      <c r="J8116">
        <f>Table2[[#This Row],[Consumption]]+Table2[[#This Row],[Predicted Consumption]]</f>
        <v>22.6992818696</v>
      </c>
      <c r="K8116">
        <f>ABS((Table2[[#This Row],[Consumption]]-Table2[[#This Row],[Predicted Consumption]])/Table2[[#This Row],[Consumption]])</f>
        <v>0.22541979113725505</v>
      </c>
    </row>
    <row r="8117" spans="1:11" x14ac:dyDescent="0.25">
      <c r="A8117" s="1">
        <v>40445.53125</v>
      </c>
      <c r="B8117">
        <v>11.4</v>
      </c>
      <c r="D8117" s="3">
        <v>40445.53125</v>
      </c>
      <c r="E8117">
        <v>11.4</v>
      </c>
      <c r="F8117">
        <v>9.9999999999700009</v>
      </c>
      <c r="G8117" s="5">
        <v>0.224728510093131</v>
      </c>
      <c r="I8117">
        <f t="shared" si="126"/>
        <v>1.4000000000299995</v>
      </c>
      <c r="J8117">
        <f>Table2[[#This Row],[Consumption]]+Table2[[#This Row],[Predicted Consumption]]</f>
        <v>21.399999999969999</v>
      </c>
      <c r="K8117">
        <f>ABS((Table2[[#This Row],[Consumption]]-Table2[[#This Row],[Predicted Consumption]])/Table2[[#This Row],[Consumption]])</f>
        <v>0.12280701754649118</v>
      </c>
    </row>
    <row r="8118" spans="1:11" x14ac:dyDescent="0.25">
      <c r="A8118" s="1">
        <v>40445.541666666664</v>
      </c>
      <c r="B8118">
        <v>10.9</v>
      </c>
      <c r="D8118" s="3">
        <v>40445.541666666664</v>
      </c>
      <c r="E8118">
        <v>10.9</v>
      </c>
      <c r="F8118">
        <v>9.9999999999700009</v>
      </c>
      <c r="G8118" s="5">
        <v>0.56530105035594103</v>
      </c>
      <c r="I8118">
        <f t="shared" si="126"/>
        <v>0.90000000002999947</v>
      </c>
      <c r="J8118">
        <f>Table2[[#This Row],[Consumption]]+Table2[[#This Row],[Predicted Consumption]]</f>
        <v>20.899999999969999</v>
      </c>
      <c r="K8118">
        <f>ABS((Table2[[#This Row],[Consumption]]-Table2[[#This Row],[Predicted Consumption]])/Table2[[#This Row],[Consumption]])</f>
        <v>8.2568807342201789E-2</v>
      </c>
    </row>
    <row r="8119" spans="1:11" x14ac:dyDescent="0.25">
      <c r="A8119" s="1">
        <v>40445.552083333336</v>
      </c>
      <c r="B8119">
        <v>9.8000000000000007</v>
      </c>
      <c r="D8119" s="3">
        <v>40445.552083333336</v>
      </c>
      <c r="E8119">
        <v>9.8000000000000007</v>
      </c>
      <c r="F8119">
        <v>11.399947429899999</v>
      </c>
      <c r="G8119" s="5">
        <v>0.21929009039071401</v>
      </c>
      <c r="I8119">
        <f t="shared" si="126"/>
        <v>1.5999474298999985</v>
      </c>
      <c r="J8119">
        <f>Table2[[#This Row],[Consumption]]+Table2[[#This Row],[Predicted Consumption]]</f>
        <v>21.1999474299</v>
      </c>
      <c r="K8119">
        <f>ABS((Table2[[#This Row],[Consumption]]-Table2[[#This Row],[Predicted Consumption]])/Table2[[#This Row],[Consumption]])</f>
        <v>0.16325994182653045</v>
      </c>
    </row>
    <row r="8120" spans="1:11" x14ac:dyDescent="0.25">
      <c r="A8120" s="1">
        <v>40445.5625</v>
      </c>
      <c r="B8120">
        <v>11</v>
      </c>
      <c r="D8120" s="3">
        <v>40445.5625</v>
      </c>
      <c r="E8120">
        <v>11</v>
      </c>
      <c r="F8120">
        <v>11.199987377199999</v>
      </c>
      <c r="G8120" s="5">
        <v>0.236846993178398</v>
      </c>
      <c r="I8120">
        <f t="shared" si="126"/>
        <v>0.19998737719999937</v>
      </c>
      <c r="J8120">
        <f>Table2[[#This Row],[Consumption]]+Table2[[#This Row],[Predicted Consumption]]</f>
        <v>22.199987377199999</v>
      </c>
      <c r="K8120">
        <f>ABS((Table2[[#This Row],[Consumption]]-Table2[[#This Row],[Predicted Consumption]])/Table2[[#This Row],[Consumption]])</f>
        <v>1.8180670654545397E-2</v>
      </c>
    </row>
    <row r="8121" spans="1:11" x14ac:dyDescent="0.25">
      <c r="A8121" s="1">
        <v>40445.572916666664</v>
      </c>
      <c r="B8121">
        <v>10.9</v>
      </c>
      <c r="D8121" s="3">
        <v>40445.572916666664</v>
      </c>
      <c r="E8121">
        <v>10.9</v>
      </c>
      <c r="F8121">
        <v>9.7999999985200006</v>
      </c>
      <c r="G8121" s="5">
        <v>0.36691680625707701</v>
      </c>
      <c r="I8121">
        <f t="shared" si="126"/>
        <v>1.1000000014799998</v>
      </c>
      <c r="J8121">
        <f>Table2[[#This Row],[Consumption]]+Table2[[#This Row],[Predicted Consumption]]</f>
        <v>20.699999998519999</v>
      </c>
      <c r="K8121">
        <f>ABS((Table2[[#This Row],[Consumption]]-Table2[[#This Row],[Predicted Consumption]])/Table2[[#This Row],[Consumption]])</f>
        <v>0.10091743132844035</v>
      </c>
    </row>
    <row r="8122" spans="1:11" x14ac:dyDescent="0.25">
      <c r="A8122" s="1">
        <v>40445.583333333336</v>
      </c>
      <c r="B8122">
        <v>10.3</v>
      </c>
      <c r="D8122" s="3">
        <v>40445.583333333336</v>
      </c>
      <c r="E8122">
        <v>10.3</v>
      </c>
      <c r="F8122">
        <v>9.7999999985200006</v>
      </c>
      <c r="G8122" s="5">
        <v>0.69220332756576297</v>
      </c>
      <c r="I8122">
        <f t="shared" si="126"/>
        <v>0.50000000148000012</v>
      </c>
      <c r="J8122">
        <f>Table2[[#This Row],[Consumption]]+Table2[[#This Row],[Predicted Consumption]]</f>
        <v>20.099999998520001</v>
      </c>
      <c r="K8122">
        <f>ABS((Table2[[#This Row],[Consumption]]-Table2[[#This Row],[Predicted Consumption]])/Table2[[#This Row],[Consumption]])</f>
        <v>4.854368946407768E-2</v>
      </c>
    </row>
    <row r="8123" spans="1:11" x14ac:dyDescent="0.25">
      <c r="A8123" s="1">
        <v>40445.59375</v>
      </c>
      <c r="B8123">
        <v>10.3</v>
      </c>
      <c r="D8123" s="3">
        <v>40445.59375</v>
      </c>
      <c r="E8123">
        <v>10.3</v>
      </c>
      <c r="F8123">
        <v>11.399947429899999</v>
      </c>
      <c r="G8123" s="5">
        <v>0.41502719270041299</v>
      </c>
      <c r="I8123">
        <f t="shared" si="126"/>
        <v>1.0999474298999985</v>
      </c>
      <c r="J8123">
        <f>Table2[[#This Row],[Consumption]]+Table2[[#This Row],[Predicted Consumption]]</f>
        <v>21.6999474299</v>
      </c>
      <c r="K8123">
        <f>ABS((Table2[[#This Row],[Consumption]]-Table2[[#This Row],[Predicted Consumption]])/Table2[[#This Row],[Consumption]])</f>
        <v>0.10679101261165033</v>
      </c>
    </row>
    <row r="8124" spans="1:11" x14ac:dyDescent="0.25">
      <c r="A8124" s="1">
        <v>40445.604166666664</v>
      </c>
      <c r="B8124">
        <v>10.6</v>
      </c>
      <c r="D8124" s="3">
        <v>40445.604166666664</v>
      </c>
      <c r="E8124">
        <v>10.6</v>
      </c>
      <c r="F8124">
        <v>10.0999999874</v>
      </c>
      <c r="G8124" s="5">
        <v>0.33577035828659602</v>
      </c>
      <c r="I8124">
        <f t="shared" si="126"/>
        <v>0.50000001259999927</v>
      </c>
      <c r="J8124">
        <f>Table2[[#This Row],[Consumption]]+Table2[[#This Row],[Predicted Consumption]]</f>
        <v>20.699999987399998</v>
      </c>
      <c r="K8124">
        <f>ABS((Table2[[#This Row],[Consumption]]-Table2[[#This Row],[Predicted Consumption]])/Table2[[#This Row],[Consumption]])</f>
        <v>4.7169812509433896E-2</v>
      </c>
    </row>
    <row r="8125" spans="1:11" x14ac:dyDescent="0.25">
      <c r="A8125" s="1">
        <v>40445.614583333336</v>
      </c>
      <c r="B8125">
        <v>10.9</v>
      </c>
      <c r="D8125" s="3">
        <v>40445.614583333336</v>
      </c>
      <c r="E8125">
        <v>10.9</v>
      </c>
      <c r="F8125">
        <v>10.2999999899</v>
      </c>
      <c r="G8125" s="5">
        <v>0.23748572384320801</v>
      </c>
      <c r="I8125">
        <f t="shared" si="126"/>
        <v>0.60000001010000048</v>
      </c>
      <c r="J8125">
        <f>Table2[[#This Row],[Consumption]]+Table2[[#This Row],[Predicted Consumption]]</f>
        <v>21.1999999899</v>
      </c>
      <c r="K8125">
        <f>ABS((Table2[[#This Row],[Consumption]]-Table2[[#This Row],[Predicted Consumption]])/Table2[[#This Row],[Consumption]])</f>
        <v>5.5045872486238573E-2</v>
      </c>
    </row>
    <row r="8126" spans="1:11" x14ac:dyDescent="0.25">
      <c r="A8126" s="1">
        <v>40445.625</v>
      </c>
      <c r="B8126">
        <v>10.7</v>
      </c>
      <c r="D8126" s="3">
        <v>40445.625</v>
      </c>
      <c r="E8126">
        <v>10.7</v>
      </c>
      <c r="F8126">
        <v>10.2999999899</v>
      </c>
      <c r="G8126" s="5">
        <v>0.37997142500079001</v>
      </c>
      <c r="I8126">
        <f t="shared" si="126"/>
        <v>0.40000001009999941</v>
      </c>
      <c r="J8126">
        <f>Table2[[#This Row],[Consumption]]+Table2[[#This Row],[Predicted Consumption]]</f>
        <v>20.999999989899997</v>
      </c>
      <c r="K8126">
        <f>ABS((Table2[[#This Row],[Consumption]]-Table2[[#This Row],[Predicted Consumption]])/Table2[[#This Row],[Consumption]])</f>
        <v>3.7383178514018636E-2</v>
      </c>
    </row>
    <row r="8127" spans="1:11" x14ac:dyDescent="0.25">
      <c r="A8127" s="1">
        <v>40445.635416666664</v>
      </c>
      <c r="B8127">
        <v>10.199999999999999</v>
      </c>
      <c r="D8127" s="3">
        <v>40445.635416666664</v>
      </c>
      <c r="E8127">
        <v>10.199999999999999</v>
      </c>
      <c r="F8127">
        <v>9.7999999985200006</v>
      </c>
      <c r="G8127" s="5">
        <v>0.409585402476209</v>
      </c>
      <c r="I8127">
        <f t="shared" si="126"/>
        <v>0.4000000014799987</v>
      </c>
      <c r="J8127">
        <f>Table2[[#This Row],[Consumption]]+Table2[[#This Row],[Predicted Consumption]]</f>
        <v>19.99999999852</v>
      </c>
      <c r="K8127">
        <f>ABS((Table2[[#This Row],[Consumption]]-Table2[[#This Row],[Predicted Consumption]])/Table2[[#This Row],[Consumption]])</f>
        <v>3.9215686419607716E-2</v>
      </c>
    </row>
    <row r="8128" spans="1:11" x14ac:dyDescent="0.25">
      <c r="A8128" s="1">
        <v>40445.645833333336</v>
      </c>
      <c r="B8128">
        <v>10.3</v>
      </c>
      <c r="D8128" s="3">
        <v>40445.645833333336</v>
      </c>
      <c r="E8128">
        <v>10.3</v>
      </c>
      <c r="F8128">
        <v>10.2999999899</v>
      </c>
      <c r="G8128" s="5">
        <v>0.26834313777227797</v>
      </c>
      <c r="I8128">
        <f t="shared" si="126"/>
        <v>1.0100000835677747E-8</v>
      </c>
      <c r="J8128">
        <f>Table2[[#This Row],[Consumption]]+Table2[[#This Row],[Predicted Consumption]]</f>
        <v>20.599999989899999</v>
      </c>
      <c r="K8128">
        <f>ABS((Table2[[#This Row],[Consumption]]-Table2[[#This Row],[Predicted Consumption]])/Table2[[#This Row],[Consumption]])</f>
        <v>9.8058260540560642E-10</v>
      </c>
    </row>
    <row r="8129" spans="1:11" x14ac:dyDescent="0.25">
      <c r="A8129" s="1">
        <v>40445.65625</v>
      </c>
      <c r="B8129">
        <v>10.5</v>
      </c>
      <c r="D8129" s="3">
        <v>40445.65625</v>
      </c>
      <c r="E8129">
        <v>10.5</v>
      </c>
      <c r="F8129">
        <v>10.5999999802</v>
      </c>
      <c r="G8129" s="5">
        <v>0.887650059142296</v>
      </c>
      <c r="I8129">
        <f t="shared" si="126"/>
        <v>9.9999980199999783E-2</v>
      </c>
      <c r="J8129">
        <f>Table2[[#This Row],[Consumption]]+Table2[[#This Row],[Predicted Consumption]]</f>
        <v>21.0999999802</v>
      </c>
      <c r="K8129">
        <f>ABS((Table2[[#This Row],[Consumption]]-Table2[[#This Row],[Predicted Consumption]])/Table2[[#This Row],[Consumption]])</f>
        <v>9.5238076380952177E-3</v>
      </c>
    </row>
    <row r="8130" spans="1:11" x14ac:dyDescent="0.25">
      <c r="A8130" s="1">
        <v>40445.666666666664</v>
      </c>
      <c r="B8130">
        <v>10.7</v>
      </c>
      <c r="D8130" s="3">
        <v>40445.666666666664</v>
      </c>
      <c r="E8130">
        <v>10.7</v>
      </c>
      <c r="F8130">
        <v>10.2999999929</v>
      </c>
      <c r="G8130" s="5">
        <v>0.25137776526221101</v>
      </c>
      <c r="I8130">
        <f t="shared" si="126"/>
        <v>0.40000000709999917</v>
      </c>
      <c r="J8130">
        <f>Table2[[#This Row],[Consumption]]+Table2[[#This Row],[Predicted Consumption]]</f>
        <v>20.999999992900001</v>
      </c>
      <c r="K8130">
        <f>ABS((Table2[[#This Row],[Consumption]]-Table2[[#This Row],[Predicted Consumption]])/Table2[[#This Row],[Consumption]])</f>
        <v>3.7383178233644787E-2</v>
      </c>
    </row>
    <row r="8131" spans="1:11" x14ac:dyDescent="0.25">
      <c r="A8131" s="1">
        <v>40445.677083333336</v>
      </c>
      <c r="B8131">
        <v>9.5</v>
      </c>
      <c r="D8131" s="3">
        <v>40445.677083333336</v>
      </c>
      <c r="E8131">
        <v>9.5</v>
      </c>
      <c r="F8131">
        <v>10.199999999799999</v>
      </c>
      <c r="G8131" s="5">
        <v>0.49455934749917702</v>
      </c>
      <c r="I8131">
        <f t="shared" si="126"/>
        <v>0.69999999979999927</v>
      </c>
      <c r="J8131">
        <f>Table2[[#This Row],[Consumption]]+Table2[[#This Row],[Predicted Consumption]]</f>
        <v>19.699999999799999</v>
      </c>
      <c r="K8131">
        <f>ABS((Table2[[#This Row],[Consumption]]-Table2[[#This Row],[Predicted Consumption]])/Table2[[#This Row],[Consumption]])</f>
        <v>7.3684210505263081E-2</v>
      </c>
    </row>
    <row r="8132" spans="1:11" x14ac:dyDescent="0.25">
      <c r="A8132" s="1">
        <v>40445.6875</v>
      </c>
      <c r="B8132">
        <v>10.8</v>
      </c>
      <c r="D8132" s="3">
        <v>40445.6875</v>
      </c>
      <c r="E8132">
        <v>10.8</v>
      </c>
      <c r="F8132">
        <v>10.9999992724</v>
      </c>
      <c r="G8132" s="5">
        <v>0.227136870659885</v>
      </c>
      <c r="I8132">
        <f t="shared" ref="I8132:I8195" si="127">ABS(F8132-E8132)</f>
        <v>0.19999927239999948</v>
      </c>
      <c r="J8132">
        <f>Table2[[#This Row],[Consumption]]+Table2[[#This Row],[Predicted Consumption]]</f>
        <v>21.799999272400001</v>
      </c>
      <c r="K8132">
        <f>ABS((Table2[[#This Row],[Consumption]]-Table2[[#This Row],[Predicted Consumption]])/Table2[[#This Row],[Consumption]])</f>
        <v>1.85184511481481E-2</v>
      </c>
    </row>
    <row r="8133" spans="1:11" x14ac:dyDescent="0.25">
      <c r="A8133" s="1">
        <v>40445.697916666664</v>
      </c>
      <c r="B8133">
        <v>10.6</v>
      </c>
      <c r="D8133" s="3">
        <v>40445.697916666664</v>
      </c>
      <c r="E8133">
        <v>10.6</v>
      </c>
      <c r="F8133">
        <v>10.6999998769</v>
      </c>
      <c r="G8133" s="5">
        <v>0.22644739330410599</v>
      </c>
      <c r="I8133">
        <f t="shared" si="127"/>
        <v>9.9999876900000118E-2</v>
      </c>
      <c r="J8133">
        <f>Table2[[#This Row],[Consumption]]+Table2[[#This Row],[Predicted Consumption]]</f>
        <v>21.299999876899999</v>
      </c>
      <c r="K8133">
        <f>ABS((Table2[[#This Row],[Consumption]]-Table2[[#This Row],[Predicted Consumption]])/Table2[[#This Row],[Consumption]])</f>
        <v>9.4339506509434068E-3</v>
      </c>
    </row>
    <row r="8134" spans="1:11" x14ac:dyDescent="0.25">
      <c r="A8134" s="1">
        <v>40445.708333333336</v>
      </c>
      <c r="B8134">
        <v>11.2</v>
      </c>
      <c r="D8134" s="3">
        <v>40445.708333333336</v>
      </c>
      <c r="E8134">
        <v>11.2</v>
      </c>
      <c r="F8134">
        <v>10.899995669300001</v>
      </c>
      <c r="G8134" s="5">
        <v>0.32886174827847697</v>
      </c>
      <c r="I8134">
        <f t="shared" si="127"/>
        <v>0.30000433069999843</v>
      </c>
      <c r="J8134">
        <f>Table2[[#This Row],[Consumption]]+Table2[[#This Row],[Predicted Consumption]]</f>
        <v>22.0999956693</v>
      </c>
      <c r="K8134">
        <f>ABS((Table2[[#This Row],[Consumption]]-Table2[[#This Row],[Predicted Consumption]])/Table2[[#This Row],[Consumption]])</f>
        <v>2.6786100955357005E-2</v>
      </c>
    </row>
    <row r="8135" spans="1:11" x14ac:dyDescent="0.25">
      <c r="A8135" s="1">
        <v>40445.71875</v>
      </c>
      <c r="B8135">
        <v>12.2</v>
      </c>
      <c r="D8135" s="3">
        <v>40445.71875</v>
      </c>
      <c r="E8135">
        <v>12.2</v>
      </c>
      <c r="F8135">
        <v>10.199999999799999</v>
      </c>
      <c r="G8135" s="5">
        <v>0.62082896128672005</v>
      </c>
      <c r="I8135">
        <f t="shared" si="127"/>
        <v>2.0000000002</v>
      </c>
      <c r="J8135">
        <f>Table2[[#This Row],[Consumption]]+Table2[[#This Row],[Predicted Consumption]]</f>
        <v>22.399999999799999</v>
      </c>
      <c r="K8135">
        <f>ABS((Table2[[#This Row],[Consumption]]-Table2[[#This Row],[Predicted Consumption]])/Table2[[#This Row],[Consumption]])</f>
        <v>0.16393442624590165</v>
      </c>
    </row>
    <row r="8136" spans="1:11" x14ac:dyDescent="0.25">
      <c r="A8136" s="1">
        <v>40445.729166666664</v>
      </c>
      <c r="B8136">
        <v>11.7</v>
      </c>
      <c r="D8136" s="3">
        <v>40445.729166666664</v>
      </c>
      <c r="E8136">
        <v>11.7</v>
      </c>
      <c r="F8136">
        <v>9.5</v>
      </c>
      <c r="G8136" s="5">
        <v>0.26067913081244398</v>
      </c>
      <c r="I8136">
        <f t="shared" si="127"/>
        <v>2.1999999999999993</v>
      </c>
      <c r="J8136">
        <f>Table2[[#This Row],[Consumption]]+Table2[[#This Row],[Predicted Consumption]]</f>
        <v>21.2</v>
      </c>
      <c r="K8136">
        <f>ABS((Table2[[#This Row],[Consumption]]-Table2[[#This Row],[Predicted Consumption]])/Table2[[#This Row],[Consumption]])</f>
        <v>0.18803418803418798</v>
      </c>
    </row>
    <row r="8137" spans="1:11" x14ac:dyDescent="0.25">
      <c r="A8137" s="1">
        <v>40445.739583333336</v>
      </c>
      <c r="B8137">
        <v>11.6</v>
      </c>
      <c r="D8137" s="3">
        <v>40445.739583333336</v>
      </c>
      <c r="E8137">
        <v>11.6</v>
      </c>
      <c r="F8137">
        <v>12.9989627005</v>
      </c>
      <c r="G8137" s="5">
        <v>0.194298229707592</v>
      </c>
      <c r="I8137">
        <f t="shared" si="127"/>
        <v>1.3989627005000003</v>
      </c>
      <c r="J8137">
        <f>Table2[[#This Row],[Consumption]]+Table2[[#This Row],[Predicted Consumption]]</f>
        <v>24.5989627005</v>
      </c>
      <c r="K8137">
        <f>ABS((Table2[[#This Row],[Consumption]]-Table2[[#This Row],[Predicted Consumption]])/Table2[[#This Row],[Consumption]])</f>
        <v>0.12060023280172416</v>
      </c>
    </row>
    <row r="8138" spans="1:11" x14ac:dyDescent="0.25">
      <c r="A8138" s="1">
        <v>40445.75</v>
      </c>
      <c r="B8138">
        <v>12.4</v>
      </c>
      <c r="D8138" s="3">
        <v>40445.75</v>
      </c>
      <c r="E8138">
        <v>12.4</v>
      </c>
      <c r="F8138">
        <v>11.699944667900001</v>
      </c>
      <c r="G8138" s="5">
        <v>0.39652989000551703</v>
      </c>
      <c r="I8138">
        <f t="shared" si="127"/>
        <v>0.70005533209999982</v>
      </c>
      <c r="J8138">
        <f>Table2[[#This Row],[Consumption]]+Table2[[#This Row],[Predicted Consumption]]</f>
        <v>24.099944667900001</v>
      </c>
      <c r="K8138">
        <f>ABS((Table2[[#This Row],[Consumption]]-Table2[[#This Row],[Predicted Consumption]])/Table2[[#This Row],[Consumption]])</f>
        <v>5.6456075169354823E-2</v>
      </c>
    </row>
    <row r="8139" spans="1:11" x14ac:dyDescent="0.25">
      <c r="A8139" s="1">
        <v>40445.760416666664</v>
      </c>
      <c r="B8139">
        <v>11.8</v>
      </c>
      <c r="D8139" s="3">
        <v>40445.760416666664</v>
      </c>
      <c r="E8139">
        <v>11.8</v>
      </c>
      <c r="F8139">
        <v>11.699944667900001</v>
      </c>
      <c r="G8139" s="5">
        <v>0.452944293788828</v>
      </c>
      <c r="I8139">
        <f t="shared" si="127"/>
        <v>0.10005533210000017</v>
      </c>
      <c r="J8139">
        <f>Table2[[#This Row],[Consumption]]+Table2[[#This Row],[Predicted Consumption]]</f>
        <v>23.499944667900003</v>
      </c>
      <c r="K8139">
        <f>ABS((Table2[[#This Row],[Consumption]]-Table2[[#This Row],[Predicted Consumption]])/Table2[[#This Row],[Consumption]])</f>
        <v>8.4792654322034047E-3</v>
      </c>
    </row>
    <row r="8140" spans="1:11" x14ac:dyDescent="0.25">
      <c r="A8140" s="1">
        <v>40445.770833333336</v>
      </c>
      <c r="B8140">
        <v>11.2</v>
      </c>
      <c r="D8140" s="3">
        <v>40445.770833333336</v>
      </c>
      <c r="E8140">
        <v>11.2</v>
      </c>
      <c r="F8140">
        <v>11.699944667900001</v>
      </c>
      <c r="G8140" s="5">
        <v>0.30073576500654498</v>
      </c>
      <c r="I8140">
        <f t="shared" si="127"/>
        <v>0.49994466790000125</v>
      </c>
      <c r="J8140">
        <f>Table2[[#This Row],[Consumption]]+Table2[[#This Row],[Predicted Consumption]]</f>
        <v>22.899944667900002</v>
      </c>
      <c r="K8140">
        <f>ABS((Table2[[#This Row],[Consumption]]-Table2[[#This Row],[Predicted Consumption]])/Table2[[#This Row],[Consumption]])</f>
        <v>4.463791677678583E-2</v>
      </c>
    </row>
    <row r="8141" spans="1:11" x14ac:dyDescent="0.25">
      <c r="A8141" s="1">
        <v>40445.78125</v>
      </c>
      <c r="B8141">
        <v>12.1</v>
      </c>
      <c r="D8141" s="3">
        <v>40445.78125</v>
      </c>
      <c r="E8141">
        <v>12.1</v>
      </c>
      <c r="F8141">
        <v>12.199329454900001</v>
      </c>
      <c r="G8141" s="5">
        <v>0.56799768634794701</v>
      </c>
      <c r="I8141">
        <f t="shared" si="127"/>
        <v>9.9329454900001224E-2</v>
      </c>
      <c r="J8141">
        <f>Table2[[#This Row],[Consumption]]+Table2[[#This Row],[Predicted Consumption]]</f>
        <v>24.299329454900001</v>
      </c>
      <c r="K8141">
        <f>ABS((Table2[[#This Row],[Consumption]]-Table2[[#This Row],[Predicted Consumption]])/Table2[[#This Row],[Consumption]])</f>
        <v>8.2090458595042333E-3</v>
      </c>
    </row>
    <row r="8142" spans="1:11" x14ac:dyDescent="0.25">
      <c r="A8142" s="1">
        <v>40445.791666666664</v>
      </c>
      <c r="B8142">
        <v>11.6</v>
      </c>
      <c r="D8142" s="3">
        <v>40445.791666666664</v>
      </c>
      <c r="E8142">
        <v>11.6</v>
      </c>
      <c r="F8142">
        <v>11.7998873181</v>
      </c>
      <c r="G8142" s="5">
        <v>0.245017950174653</v>
      </c>
      <c r="I8142">
        <f t="shared" si="127"/>
        <v>0.19988731810000004</v>
      </c>
      <c r="J8142">
        <f>Table2[[#This Row],[Consumption]]+Table2[[#This Row],[Predicted Consumption]]</f>
        <v>23.399887318099999</v>
      </c>
      <c r="K8142">
        <f>ABS((Table2[[#This Row],[Consumption]]-Table2[[#This Row],[Predicted Consumption]])/Table2[[#This Row],[Consumption]])</f>
        <v>1.7231665353448281E-2</v>
      </c>
    </row>
    <row r="8143" spans="1:11" x14ac:dyDescent="0.25">
      <c r="A8143" s="1">
        <v>40445.802083333336</v>
      </c>
      <c r="B8143">
        <v>11.3</v>
      </c>
      <c r="D8143" s="3">
        <v>40445.802083333336</v>
      </c>
      <c r="E8143">
        <v>11.3</v>
      </c>
      <c r="F8143">
        <v>12.3997536813</v>
      </c>
      <c r="G8143" s="5">
        <v>0.48536199606235703</v>
      </c>
      <c r="I8143">
        <f t="shared" si="127"/>
        <v>1.0997536812999993</v>
      </c>
      <c r="J8143">
        <f>Table2[[#This Row],[Consumption]]+Table2[[#This Row],[Predicted Consumption]]</f>
        <v>23.699753681300002</v>
      </c>
      <c r="K8143">
        <f>ABS((Table2[[#This Row],[Consumption]]-Table2[[#This Row],[Predicted Consumption]])/Table2[[#This Row],[Consumption]])</f>
        <v>9.732333462831852E-2</v>
      </c>
    </row>
    <row r="8144" spans="1:11" x14ac:dyDescent="0.25">
      <c r="A8144" s="1">
        <v>40445.8125</v>
      </c>
      <c r="B8144">
        <v>11.9</v>
      </c>
      <c r="D8144" s="3">
        <v>40445.8125</v>
      </c>
      <c r="E8144">
        <v>11.9</v>
      </c>
      <c r="F8144">
        <v>8.9999997619599998</v>
      </c>
      <c r="G8144" s="5">
        <v>0.63800467794243798</v>
      </c>
      <c r="I8144">
        <f t="shared" si="127"/>
        <v>2.9000002380400005</v>
      </c>
      <c r="J8144">
        <f>Table2[[#This Row],[Consumption]]+Table2[[#This Row],[Predicted Consumption]]</f>
        <v>20.89999976196</v>
      </c>
      <c r="K8144">
        <f>ABS((Table2[[#This Row],[Consumption]]-Table2[[#This Row],[Predicted Consumption]])/Table2[[#This Row],[Consumption]])</f>
        <v>0.24369749899495802</v>
      </c>
    </row>
    <row r="8145" spans="1:11" x14ac:dyDescent="0.25">
      <c r="A8145" s="1">
        <v>40445.822916666664</v>
      </c>
      <c r="B8145">
        <v>11.3</v>
      </c>
      <c r="D8145" s="3">
        <v>40445.822916666664</v>
      </c>
      <c r="E8145">
        <v>11.3</v>
      </c>
      <c r="F8145">
        <v>11.5998926651</v>
      </c>
      <c r="G8145" s="5">
        <v>0.31285839056118703</v>
      </c>
      <c r="I8145">
        <f t="shared" si="127"/>
        <v>0.29989266509999979</v>
      </c>
      <c r="J8145">
        <f>Table2[[#This Row],[Consumption]]+Table2[[#This Row],[Predicted Consumption]]</f>
        <v>22.899892665100001</v>
      </c>
      <c r="K8145">
        <f>ABS((Table2[[#This Row],[Consumption]]-Table2[[#This Row],[Predicted Consumption]])/Table2[[#This Row],[Consumption]])</f>
        <v>2.6539173902654846E-2</v>
      </c>
    </row>
    <row r="8146" spans="1:11" x14ac:dyDescent="0.25">
      <c r="A8146" s="1">
        <v>40445.833333333336</v>
      </c>
      <c r="B8146">
        <v>10.5</v>
      </c>
      <c r="D8146" s="3">
        <v>40445.833333333336</v>
      </c>
      <c r="E8146">
        <v>10.5</v>
      </c>
      <c r="F8146">
        <v>11.8999998716</v>
      </c>
      <c r="G8146" s="5">
        <v>0.83585952621388504</v>
      </c>
      <c r="I8146">
        <f t="shared" si="127"/>
        <v>1.3999998716000004</v>
      </c>
      <c r="J8146">
        <f>Table2[[#This Row],[Consumption]]+Table2[[#This Row],[Predicted Consumption]]</f>
        <v>22.399999871600002</v>
      </c>
      <c r="K8146">
        <f>ABS((Table2[[#This Row],[Consumption]]-Table2[[#This Row],[Predicted Consumption]])/Table2[[#This Row],[Consumption]])</f>
        <v>0.13333332110476195</v>
      </c>
    </row>
    <row r="8147" spans="1:11" x14ac:dyDescent="0.25">
      <c r="A8147" s="1">
        <v>40445.84375</v>
      </c>
      <c r="B8147">
        <v>4.5999999999999996</v>
      </c>
      <c r="D8147" s="3">
        <v>40445.84375</v>
      </c>
      <c r="E8147">
        <v>4.5999999999999996</v>
      </c>
      <c r="F8147">
        <v>10.6999998769</v>
      </c>
      <c r="G8147" s="5">
        <v>0.225934048423406</v>
      </c>
      <c r="I8147">
        <f t="shared" si="127"/>
        <v>6.0999998769000001</v>
      </c>
      <c r="J8147">
        <f>Table2[[#This Row],[Consumption]]+Table2[[#This Row],[Predicted Consumption]]</f>
        <v>15.299999876899999</v>
      </c>
      <c r="K8147">
        <f>ABS((Table2[[#This Row],[Consumption]]-Table2[[#This Row],[Predicted Consumption]])/Table2[[#This Row],[Consumption]])</f>
        <v>1.3260869297608697</v>
      </c>
    </row>
    <row r="8148" spans="1:11" x14ac:dyDescent="0.25">
      <c r="A8148" s="1">
        <v>40445.854166666664</v>
      </c>
      <c r="B8148">
        <v>2.7</v>
      </c>
      <c r="D8148" s="3">
        <v>40445.854166666664</v>
      </c>
      <c r="E8148">
        <v>2.7</v>
      </c>
      <c r="F8148">
        <v>4.8495790000000003</v>
      </c>
      <c r="G8148" s="5">
        <v>0.38440456503035297</v>
      </c>
      <c r="I8148">
        <f t="shared" si="127"/>
        <v>2.1495790000000001</v>
      </c>
      <c r="J8148">
        <f>Table2[[#This Row],[Consumption]]+Table2[[#This Row],[Predicted Consumption]]</f>
        <v>7.5495790000000005</v>
      </c>
      <c r="K8148">
        <f>ABS((Table2[[#This Row],[Consumption]]-Table2[[#This Row],[Predicted Consumption]])/Table2[[#This Row],[Consumption]])</f>
        <v>0.79614037037037033</v>
      </c>
    </row>
    <row r="8149" spans="1:11" x14ac:dyDescent="0.25">
      <c r="A8149" s="1">
        <v>40445.864583333336</v>
      </c>
      <c r="B8149">
        <v>3.1</v>
      </c>
      <c r="D8149" s="3">
        <v>40445.864583333336</v>
      </c>
      <c r="E8149">
        <v>3.1</v>
      </c>
      <c r="F8149">
        <v>4.1802929999999998</v>
      </c>
      <c r="G8149" s="5">
        <v>0.40380861700490001</v>
      </c>
      <c r="I8149">
        <f t="shared" si="127"/>
        <v>1.0802929999999997</v>
      </c>
      <c r="J8149">
        <f>Table2[[#This Row],[Consumption]]+Table2[[#This Row],[Predicted Consumption]]</f>
        <v>7.2802930000000003</v>
      </c>
      <c r="K8149">
        <f>ABS((Table2[[#This Row],[Consumption]]-Table2[[#This Row],[Predicted Consumption]])/Table2[[#This Row],[Consumption]])</f>
        <v>0.34848161290322571</v>
      </c>
    </row>
    <row r="8150" spans="1:11" x14ac:dyDescent="0.25">
      <c r="A8150" s="1">
        <v>40445.875</v>
      </c>
      <c r="B8150">
        <v>2.2000000000000002</v>
      </c>
      <c r="D8150" s="3">
        <v>40445.875</v>
      </c>
      <c r="E8150">
        <v>2.2000000000000002</v>
      </c>
      <c r="F8150">
        <v>4.1802929999999998</v>
      </c>
      <c r="G8150" s="5">
        <v>0.28398212668898598</v>
      </c>
      <c r="I8150">
        <f t="shared" si="127"/>
        <v>1.9802929999999996</v>
      </c>
      <c r="J8150">
        <f>Table2[[#This Row],[Consumption]]+Table2[[#This Row],[Predicted Consumption]]</f>
        <v>6.380293</v>
      </c>
      <c r="K8150">
        <f>ABS((Table2[[#This Row],[Consumption]]-Table2[[#This Row],[Predicted Consumption]])/Table2[[#This Row],[Consumption]])</f>
        <v>0.90013318181818158</v>
      </c>
    </row>
    <row r="8151" spans="1:11" x14ac:dyDescent="0.25">
      <c r="A8151" s="1">
        <v>40445.885416666664</v>
      </c>
      <c r="B8151">
        <v>2.1</v>
      </c>
      <c r="D8151" s="3">
        <v>40445.885416666664</v>
      </c>
      <c r="E8151">
        <v>2.1</v>
      </c>
      <c r="F8151">
        <v>3.0519799999999999</v>
      </c>
      <c r="G8151" s="5">
        <v>0.31482840424618203</v>
      </c>
      <c r="I8151">
        <f t="shared" si="127"/>
        <v>0.95197999999999983</v>
      </c>
      <c r="J8151">
        <f>Table2[[#This Row],[Consumption]]+Table2[[#This Row],[Predicted Consumption]]</f>
        <v>5.15198</v>
      </c>
      <c r="K8151">
        <f>ABS((Table2[[#This Row],[Consumption]]-Table2[[#This Row],[Predicted Consumption]])/Table2[[#This Row],[Consumption]])</f>
        <v>0.45332380952380941</v>
      </c>
    </row>
    <row r="8152" spans="1:11" x14ac:dyDescent="0.25">
      <c r="A8152" s="1">
        <v>40445.895833333336</v>
      </c>
      <c r="B8152">
        <v>2</v>
      </c>
      <c r="D8152" s="3">
        <v>40445.895833333336</v>
      </c>
      <c r="E8152">
        <v>2</v>
      </c>
      <c r="F8152">
        <v>2.1</v>
      </c>
      <c r="G8152" s="5">
        <v>0.24567494800519701</v>
      </c>
      <c r="I8152">
        <f t="shared" si="127"/>
        <v>0.10000000000000009</v>
      </c>
      <c r="J8152">
        <f>Table2[[#This Row],[Consumption]]+Table2[[#This Row],[Predicted Consumption]]</f>
        <v>4.0999999999999996</v>
      </c>
      <c r="K8152">
        <f>ABS((Table2[[#This Row],[Consumption]]-Table2[[#This Row],[Predicted Consumption]])/Table2[[#This Row],[Consumption]])</f>
        <v>5.0000000000000044E-2</v>
      </c>
    </row>
    <row r="8153" spans="1:11" x14ac:dyDescent="0.25">
      <c r="A8153" s="1">
        <v>40445.90625</v>
      </c>
      <c r="B8153">
        <v>2.2000000000000002</v>
      </c>
      <c r="D8153" s="3">
        <v>40445.90625</v>
      </c>
      <c r="E8153">
        <v>2.2000000000000002</v>
      </c>
      <c r="F8153">
        <v>2.1</v>
      </c>
      <c r="G8153" s="5">
        <v>0.28047598447571598</v>
      </c>
      <c r="I8153">
        <f t="shared" si="127"/>
        <v>0.10000000000000009</v>
      </c>
      <c r="J8153">
        <f>Table2[[#This Row],[Consumption]]+Table2[[#This Row],[Predicted Consumption]]</f>
        <v>4.3000000000000007</v>
      </c>
      <c r="K8153">
        <f>ABS((Table2[[#This Row],[Consumption]]-Table2[[#This Row],[Predicted Consumption]])/Table2[[#This Row],[Consumption]])</f>
        <v>4.5454545454545491E-2</v>
      </c>
    </row>
    <row r="8154" spans="1:11" x14ac:dyDescent="0.25">
      <c r="A8154" s="1">
        <v>40445.916666666664</v>
      </c>
      <c r="B8154">
        <v>2.2000000000000002</v>
      </c>
      <c r="D8154" s="3">
        <v>40445.916666666664</v>
      </c>
      <c r="E8154">
        <v>2.2000000000000002</v>
      </c>
      <c r="F8154">
        <v>1.7999999090500001</v>
      </c>
      <c r="G8154" s="5">
        <v>0.40605234628576697</v>
      </c>
      <c r="I8154">
        <f t="shared" si="127"/>
        <v>0.40000009095000011</v>
      </c>
      <c r="J8154">
        <f>Table2[[#This Row],[Consumption]]+Table2[[#This Row],[Predicted Consumption]]</f>
        <v>3.9999999090500005</v>
      </c>
      <c r="K8154">
        <f>ABS((Table2[[#This Row],[Consumption]]-Table2[[#This Row],[Predicted Consumption]])/Table2[[#This Row],[Consumption]])</f>
        <v>0.18181822315909094</v>
      </c>
    </row>
    <row r="8155" spans="1:11" x14ac:dyDescent="0.25">
      <c r="A8155" s="1">
        <v>40445.927083333336</v>
      </c>
      <c r="B8155">
        <v>2.2000000000000002</v>
      </c>
      <c r="D8155" s="3">
        <v>40445.927083333336</v>
      </c>
      <c r="E8155">
        <v>2.2000000000000002</v>
      </c>
      <c r="F8155">
        <v>1.9</v>
      </c>
      <c r="G8155" s="5">
        <v>0.290555641181442</v>
      </c>
      <c r="I8155">
        <f t="shared" si="127"/>
        <v>0.30000000000000027</v>
      </c>
      <c r="J8155">
        <f>Table2[[#This Row],[Consumption]]+Table2[[#This Row],[Predicted Consumption]]</f>
        <v>4.0999999999999996</v>
      </c>
      <c r="K8155">
        <f>ABS((Table2[[#This Row],[Consumption]]-Table2[[#This Row],[Predicted Consumption]])/Table2[[#This Row],[Consumption]])</f>
        <v>0.13636363636363646</v>
      </c>
    </row>
    <row r="8156" spans="1:11" x14ac:dyDescent="0.25">
      <c r="A8156" s="1">
        <v>40445.9375</v>
      </c>
      <c r="B8156">
        <v>1.8</v>
      </c>
      <c r="D8156" s="3">
        <v>40445.9375</v>
      </c>
      <c r="E8156">
        <v>1.8</v>
      </c>
      <c r="F8156">
        <v>2.1999999108599999</v>
      </c>
      <c r="G8156" s="5">
        <v>0.529957828569251</v>
      </c>
      <c r="I8156">
        <f t="shared" si="127"/>
        <v>0.39999991085999986</v>
      </c>
      <c r="J8156">
        <f>Table2[[#This Row],[Consumption]]+Table2[[#This Row],[Predicted Consumption]]</f>
        <v>3.9999999108599997</v>
      </c>
      <c r="K8156">
        <f>ABS((Table2[[#This Row],[Consumption]]-Table2[[#This Row],[Predicted Consumption]])/Table2[[#This Row],[Consumption]])</f>
        <v>0.22222217269999991</v>
      </c>
    </row>
    <row r="8157" spans="1:11" x14ac:dyDescent="0.25">
      <c r="A8157" s="1">
        <v>40445.947916666664</v>
      </c>
      <c r="B8157">
        <v>2.1</v>
      </c>
      <c r="D8157" s="3">
        <v>40445.947916666664</v>
      </c>
      <c r="E8157">
        <v>2.1</v>
      </c>
      <c r="F8157">
        <v>1.99999999955</v>
      </c>
      <c r="G8157" s="5">
        <v>0.35369589297255799</v>
      </c>
      <c r="I8157">
        <f t="shared" si="127"/>
        <v>0.10000000045000013</v>
      </c>
      <c r="J8157">
        <f>Table2[[#This Row],[Consumption]]+Table2[[#This Row],[Predicted Consumption]]</f>
        <v>4.0999999995500005</v>
      </c>
      <c r="K8157">
        <f>ABS((Table2[[#This Row],[Consumption]]-Table2[[#This Row],[Predicted Consumption]])/Table2[[#This Row],[Consumption]])</f>
        <v>4.7619047833333393E-2</v>
      </c>
    </row>
    <row r="8158" spans="1:11" x14ac:dyDescent="0.25">
      <c r="A8158" s="1">
        <v>40445.958333333336</v>
      </c>
      <c r="B8158">
        <v>2.1</v>
      </c>
      <c r="D8158" s="3">
        <v>40445.958333333336</v>
      </c>
      <c r="E8158">
        <v>2.1</v>
      </c>
      <c r="F8158">
        <v>1.99999999955</v>
      </c>
      <c r="G8158" s="5">
        <v>0.59827393857147204</v>
      </c>
      <c r="I8158">
        <f t="shared" si="127"/>
        <v>0.10000000045000013</v>
      </c>
      <c r="J8158">
        <f>Table2[[#This Row],[Consumption]]+Table2[[#This Row],[Predicted Consumption]]</f>
        <v>4.0999999995500005</v>
      </c>
      <c r="K8158">
        <f>ABS((Table2[[#This Row],[Consumption]]-Table2[[#This Row],[Predicted Consumption]])/Table2[[#This Row],[Consumption]])</f>
        <v>4.7619047833333393E-2</v>
      </c>
    </row>
    <row r="8159" spans="1:11" x14ac:dyDescent="0.25">
      <c r="A8159" s="1">
        <v>40445.96875</v>
      </c>
      <c r="B8159">
        <v>1.8</v>
      </c>
      <c r="D8159" s="3">
        <v>40445.96875</v>
      </c>
      <c r="E8159">
        <v>1.8</v>
      </c>
      <c r="I8159">
        <f t="shared" si="127"/>
        <v>1.8</v>
      </c>
      <c r="J8159">
        <f>Table2[[#This Row],[Consumption]]+Table2[[#This Row],[Predicted Consumption]]</f>
        <v>1.8</v>
      </c>
      <c r="K8159">
        <f>ABS((Table2[[#This Row],[Consumption]]-Table2[[#This Row],[Predicted Consumption]])/Table2[[#This Row],[Consumption]])</f>
        <v>1</v>
      </c>
    </row>
    <row r="8160" spans="1:11" x14ac:dyDescent="0.25">
      <c r="A8160" s="1">
        <v>40445.979166666664</v>
      </c>
      <c r="B8160">
        <v>2</v>
      </c>
      <c r="D8160" s="3">
        <v>40445.979166666664</v>
      </c>
      <c r="E8160">
        <v>2</v>
      </c>
      <c r="F8160">
        <v>2.1</v>
      </c>
      <c r="G8160" s="5">
        <v>0.94295506055524403</v>
      </c>
      <c r="I8160">
        <f t="shared" si="127"/>
        <v>0.10000000000000009</v>
      </c>
      <c r="J8160">
        <f>Table2[[#This Row],[Consumption]]+Table2[[#This Row],[Predicted Consumption]]</f>
        <v>4.0999999999999996</v>
      </c>
      <c r="K8160">
        <f>ABS((Table2[[#This Row],[Consumption]]-Table2[[#This Row],[Predicted Consumption]])/Table2[[#This Row],[Consumption]])</f>
        <v>5.0000000000000044E-2</v>
      </c>
    </row>
    <row r="8161" spans="1:11" x14ac:dyDescent="0.25">
      <c r="A8161" s="1">
        <v>40445.989583333336</v>
      </c>
      <c r="B8161">
        <v>2.2000000000000002</v>
      </c>
      <c r="D8161" s="3">
        <v>40445.989583333336</v>
      </c>
      <c r="E8161">
        <v>2.2000000000000002</v>
      </c>
      <c r="F8161">
        <v>2.1999999376099999</v>
      </c>
      <c r="G8161" s="5">
        <v>0.41440938392599902</v>
      </c>
      <c r="I8161">
        <f t="shared" si="127"/>
        <v>6.2390000277190438E-8</v>
      </c>
      <c r="J8161">
        <f>Table2[[#This Row],[Consumption]]+Table2[[#This Row],[Predicted Consumption]]</f>
        <v>4.3999999376099996</v>
      </c>
      <c r="K8161">
        <f>ABS((Table2[[#This Row],[Consumption]]-Table2[[#This Row],[Predicted Consumption]])/Table2[[#This Row],[Consumption]])</f>
        <v>2.8359091035086562E-8</v>
      </c>
    </row>
    <row r="8162" spans="1:11" x14ac:dyDescent="0.25">
      <c r="A8162" s="1">
        <v>40446</v>
      </c>
      <c r="B8162">
        <v>5.7</v>
      </c>
      <c r="D8162" s="2">
        <v>40446</v>
      </c>
      <c r="E8162">
        <v>5.7</v>
      </c>
      <c r="F8162">
        <v>2.1999999376099999</v>
      </c>
      <c r="G8162" s="5">
        <v>0.53925551147413098</v>
      </c>
      <c r="I8162">
        <f t="shared" si="127"/>
        <v>3.5000000623900003</v>
      </c>
      <c r="J8162">
        <f>Table2[[#This Row],[Consumption]]+Table2[[#This Row],[Predicted Consumption]]</f>
        <v>7.8999999376099996</v>
      </c>
      <c r="K8162">
        <f>ABS((Table2[[#This Row],[Consumption]]-Table2[[#This Row],[Predicted Consumption]])/Table2[[#This Row],[Consumption]])</f>
        <v>0.61403509866491235</v>
      </c>
    </row>
    <row r="8163" spans="1:11" x14ac:dyDescent="0.25">
      <c r="A8163" s="1">
        <v>40446.010416666664</v>
      </c>
      <c r="B8163">
        <v>2</v>
      </c>
      <c r="D8163" s="3">
        <v>40446.010416666664</v>
      </c>
      <c r="E8163">
        <v>2</v>
      </c>
      <c r="F8163">
        <v>2.7</v>
      </c>
      <c r="G8163" s="5">
        <v>0.198120940975302</v>
      </c>
      <c r="I8163">
        <f t="shared" si="127"/>
        <v>0.70000000000000018</v>
      </c>
      <c r="J8163">
        <f>Table2[[#This Row],[Consumption]]+Table2[[#This Row],[Predicted Consumption]]</f>
        <v>4.7</v>
      </c>
      <c r="K8163">
        <f>ABS((Table2[[#This Row],[Consumption]]-Table2[[#This Row],[Predicted Consumption]])/Table2[[#This Row],[Consumption]])</f>
        <v>0.35000000000000009</v>
      </c>
    </row>
    <row r="8164" spans="1:11" x14ac:dyDescent="0.25">
      <c r="A8164" s="1">
        <v>40446.020833333336</v>
      </c>
      <c r="B8164">
        <v>2.2000000000000002</v>
      </c>
      <c r="D8164" s="3">
        <v>40446.020833333336</v>
      </c>
      <c r="E8164">
        <v>2.2000000000000002</v>
      </c>
      <c r="F8164">
        <v>2.1</v>
      </c>
      <c r="G8164" s="5">
        <v>0.453272852474497</v>
      </c>
      <c r="I8164">
        <f t="shared" si="127"/>
        <v>0.10000000000000009</v>
      </c>
      <c r="J8164">
        <f>Table2[[#This Row],[Consumption]]+Table2[[#This Row],[Predicted Consumption]]</f>
        <v>4.3000000000000007</v>
      </c>
      <c r="K8164">
        <f>ABS((Table2[[#This Row],[Consumption]]-Table2[[#This Row],[Predicted Consumption]])/Table2[[#This Row],[Consumption]])</f>
        <v>4.5454545454545491E-2</v>
      </c>
    </row>
    <row r="8165" spans="1:11" x14ac:dyDescent="0.25">
      <c r="A8165" s="1">
        <v>40446.03125</v>
      </c>
      <c r="B8165">
        <v>4.3</v>
      </c>
      <c r="D8165" s="3">
        <v>40446.03125</v>
      </c>
      <c r="E8165">
        <v>4.3</v>
      </c>
      <c r="F8165">
        <v>2.1999999563200001</v>
      </c>
      <c r="G8165" s="5">
        <v>0.37614253214084398</v>
      </c>
      <c r="I8165">
        <f t="shared" si="127"/>
        <v>2.1000000436799997</v>
      </c>
      <c r="J8165">
        <f>Table2[[#This Row],[Consumption]]+Table2[[#This Row],[Predicted Consumption]]</f>
        <v>6.4999999563199999</v>
      </c>
      <c r="K8165">
        <f>ABS((Table2[[#This Row],[Consumption]]-Table2[[#This Row],[Predicted Consumption]])/Table2[[#This Row],[Consumption]])</f>
        <v>0.48837210318139529</v>
      </c>
    </row>
    <row r="8166" spans="1:11" x14ac:dyDescent="0.25">
      <c r="A8166" s="1">
        <v>40446.041666666664</v>
      </c>
      <c r="B8166">
        <v>6.2</v>
      </c>
      <c r="D8166" s="3">
        <v>40446.041666666664</v>
      </c>
      <c r="E8166">
        <v>6.2</v>
      </c>
      <c r="F8166">
        <v>2.7</v>
      </c>
      <c r="G8166" s="5">
        <v>0.58168190492789296</v>
      </c>
      <c r="I8166">
        <f t="shared" si="127"/>
        <v>3.5</v>
      </c>
      <c r="J8166">
        <f>Table2[[#This Row],[Consumption]]+Table2[[#This Row],[Predicted Consumption]]</f>
        <v>8.9</v>
      </c>
      <c r="K8166">
        <f>ABS((Table2[[#This Row],[Consumption]]-Table2[[#This Row],[Predicted Consumption]])/Table2[[#This Row],[Consumption]])</f>
        <v>0.56451612903225801</v>
      </c>
    </row>
    <row r="8167" spans="1:11" x14ac:dyDescent="0.25">
      <c r="A8167" s="1">
        <v>40446.052083333336</v>
      </c>
      <c r="B8167">
        <v>6.7</v>
      </c>
      <c r="D8167" s="3">
        <v>40446.052083333336</v>
      </c>
      <c r="E8167">
        <v>6.7</v>
      </c>
      <c r="F8167">
        <v>1.99999999978</v>
      </c>
      <c r="G8167" s="5">
        <v>0.36057562363849799</v>
      </c>
      <c r="I8167">
        <f t="shared" si="127"/>
        <v>4.7000000002200002</v>
      </c>
      <c r="J8167">
        <f>Table2[[#This Row],[Consumption]]+Table2[[#This Row],[Predicted Consumption]]</f>
        <v>8.699999999780001</v>
      </c>
      <c r="K8167">
        <f>ABS((Table2[[#This Row],[Consumption]]-Table2[[#This Row],[Predicted Consumption]])/Table2[[#This Row],[Consumption]])</f>
        <v>0.70149253734626871</v>
      </c>
    </row>
    <row r="8168" spans="1:11" x14ac:dyDescent="0.25">
      <c r="A8168" s="1">
        <v>40446.0625</v>
      </c>
      <c r="B8168">
        <v>6.5</v>
      </c>
      <c r="D8168" s="3">
        <v>40446.0625</v>
      </c>
      <c r="E8168">
        <v>6.5</v>
      </c>
      <c r="F8168">
        <v>6.29592100185</v>
      </c>
      <c r="G8168" s="5">
        <v>0.72242563806200899</v>
      </c>
      <c r="I8168">
        <f t="shared" si="127"/>
        <v>0.20407899814999997</v>
      </c>
      <c r="J8168">
        <f>Table2[[#This Row],[Consumption]]+Table2[[#This Row],[Predicted Consumption]]</f>
        <v>12.795921001850001</v>
      </c>
      <c r="K8168">
        <f>ABS((Table2[[#This Row],[Consumption]]-Table2[[#This Row],[Predicted Consumption]])/Table2[[#This Row],[Consumption]])</f>
        <v>3.1396768946153841E-2</v>
      </c>
    </row>
    <row r="8169" spans="1:11" x14ac:dyDescent="0.25">
      <c r="A8169" s="1">
        <v>40446.072916666664</v>
      </c>
      <c r="B8169">
        <v>6.4</v>
      </c>
      <c r="D8169" s="3">
        <v>40446.072916666664</v>
      </c>
      <c r="E8169">
        <v>6.4</v>
      </c>
      <c r="F8169">
        <v>6.29592100185</v>
      </c>
      <c r="G8169" s="5">
        <v>0.516384526351645</v>
      </c>
      <c r="I8169">
        <f t="shared" si="127"/>
        <v>0.10407899815000032</v>
      </c>
      <c r="J8169">
        <f>Table2[[#This Row],[Consumption]]+Table2[[#This Row],[Predicted Consumption]]</f>
        <v>12.695921001849999</v>
      </c>
      <c r="K8169">
        <f>ABS((Table2[[#This Row],[Consumption]]-Table2[[#This Row],[Predicted Consumption]])/Table2[[#This Row],[Consumption]])</f>
        <v>1.6262343460937551E-2</v>
      </c>
    </row>
    <row r="8170" spans="1:11" x14ac:dyDescent="0.25">
      <c r="A8170" s="1">
        <v>40446.083333333336</v>
      </c>
      <c r="B8170">
        <v>6.3</v>
      </c>
      <c r="D8170" s="3">
        <v>40446.083333333336</v>
      </c>
      <c r="E8170">
        <v>6.3</v>
      </c>
      <c r="F8170">
        <v>6.6590699128999997</v>
      </c>
      <c r="G8170" s="5">
        <v>0.52294332299155699</v>
      </c>
      <c r="I8170">
        <f t="shared" si="127"/>
        <v>0.3590699128999999</v>
      </c>
      <c r="J8170">
        <f>Table2[[#This Row],[Consumption]]+Table2[[#This Row],[Predicted Consumption]]</f>
        <v>12.959069912899999</v>
      </c>
      <c r="K8170">
        <f>ABS((Table2[[#This Row],[Consumption]]-Table2[[#This Row],[Predicted Consumption]])/Table2[[#This Row],[Consumption]])</f>
        <v>5.6995224269841258E-2</v>
      </c>
    </row>
    <row r="8171" spans="1:11" x14ac:dyDescent="0.25">
      <c r="A8171" s="1">
        <v>40446.09375</v>
      </c>
      <c r="B8171">
        <v>2.2999999999999998</v>
      </c>
      <c r="D8171" s="3">
        <v>40446.09375</v>
      </c>
      <c r="E8171">
        <v>2.2999999999999998</v>
      </c>
      <c r="F8171">
        <v>6.38289938518</v>
      </c>
      <c r="G8171" s="5">
        <v>0.72973832930026605</v>
      </c>
      <c r="I8171">
        <f t="shared" si="127"/>
        <v>4.0828993851800002</v>
      </c>
      <c r="J8171">
        <f>Table2[[#This Row],[Consumption]]+Table2[[#This Row],[Predicted Consumption]]</f>
        <v>8.6828993851800007</v>
      </c>
      <c r="K8171">
        <f>ABS((Table2[[#This Row],[Consumption]]-Table2[[#This Row],[Predicted Consumption]])/Table2[[#This Row],[Consumption]])</f>
        <v>1.775173645730435</v>
      </c>
    </row>
    <row r="8172" spans="1:11" x14ac:dyDescent="0.25">
      <c r="A8172" s="1">
        <v>40446.104166666664</v>
      </c>
      <c r="B8172">
        <v>1.7</v>
      </c>
      <c r="D8172" s="3">
        <v>40446.104166666664</v>
      </c>
      <c r="E8172">
        <v>1.7</v>
      </c>
      <c r="F8172">
        <v>2.1999999694299999</v>
      </c>
      <c r="G8172" s="5">
        <v>0.42127071880474798</v>
      </c>
      <c r="I8172">
        <f t="shared" si="127"/>
        <v>0.49999996942999991</v>
      </c>
      <c r="J8172">
        <f>Table2[[#This Row],[Consumption]]+Table2[[#This Row],[Predicted Consumption]]</f>
        <v>3.8999999694299996</v>
      </c>
      <c r="K8172">
        <f>ABS((Table2[[#This Row],[Consumption]]-Table2[[#This Row],[Predicted Consumption]])/Table2[[#This Row],[Consumption]])</f>
        <v>0.29411762907647054</v>
      </c>
    </row>
    <row r="8173" spans="1:11" x14ac:dyDescent="0.25">
      <c r="A8173" s="1">
        <v>40446.114583333336</v>
      </c>
      <c r="B8173">
        <v>2.2000000000000002</v>
      </c>
      <c r="D8173" s="3">
        <v>40446.114583333336</v>
      </c>
      <c r="E8173">
        <v>2.2000000000000002</v>
      </c>
      <c r="F8173">
        <v>2.1999999694299999</v>
      </c>
      <c r="G8173" s="5">
        <v>0.51579871543591904</v>
      </c>
      <c r="I8173">
        <f t="shared" si="127"/>
        <v>3.0570000308927092E-8</v>
      </c>
      <c r="J8173">
        <f>Table2[[#This Row],[Consumption]]+Table2[[#This Row],[Predicted Consumption]]</f>
        <v>4.3999999694300005</v>
      </c>
      <c r="K8173">
        <f>ABS((Table2[[#This Row],[Consumption]]-Table2[[#This Row],[Predicted Consumption]])/Table2[[#This Row],[Consumption]])</f>
        <v>1.389545468587595E-8</v>
      </c>
    </row>
    <row r="8174" spans="1:11" x14ac:dyDescent="0.25">
      <c r="A8174" s="1">
        <v>40446.125</v>
      </c>
      <c r="B8174">
        <v>1.9</v>
      </c>
      <c r="D8174" s="3">
        <v>40446.125</v>
      </c>
      <c r="E8174">
        <v>1.9</v>
      </c>
      <c r="F8174">
        <v>2.1999999694299999</v>
      </c>
      <c r="G8174" s="5">
        <v>0.280235019223468</v>
      </c>
      <c r="I8174">
        <f t="shared" si="127"/>
        <v>0.29999996942999996</v>
      </c>
      <c r="J8174">
        <f>Table2[[#This Row],[Consumption]]+Table2[[#This Row],[Predicted Consumption]]</f>
        <v>4.0999999694299998</v>
      </c>
      <c r="K8174">
        <f>ABS((Table2[[#This Row],[Consumption]]-Table2[[#This Row],[Predicted Consumption]])/Table2[[#This Row],[Consumption]])</f>
        <v>0.15789472075263156</v>
      </c>
    </row>
    <row r="8175" spans="1:11" x14ac:dyDescent="0.25">
      <c r="A8175" s="1">
        <v>40446.135416666664</v>
      </c>
      <c r="B8175">
        <v>2</v>
      </c>
      <c r="D8175" s="3">
        <v>40446.135416666664</v>
      </c>
      <c r="E8175">
        <v>2</v>
      </c>
      <c r="F8175">
        <v>2.1999999786000002</v>
      </c>
      <c r="G8175" s="5">
        <v>0.51666119572274005</v>
      </c>
      <c r="I8175">
        <f t="shared" si="127"/>
        <v>0.19999997860000018</v>
      </c>
      <c r="J8175">
        <f>Table2[[#This Row],[Consumption]]+Table2[[#This Row],[Predicted Consumption]]</f>
        <v>4.1999999786000002</v>
      </c>
      <c r="K8175">
        <f>ABS((Table2[[#This Row],[Consumption]]-Table2[[#This Row],[Predicted Consumption]])/Table2[[#This Row],[Consumption]])</f>
        <v>9.9999989300000092E-2</v>
      </c>
    </row>
    <row r="8176" spans="1:11" x14ac:dyDescent="0.25">
      <c r="A8176" s="1">
        <v>40446.145833333336</v>
      </c>
      <c r="B8176">
        <v>1.8</v>
      </c>
      <c r="D8176" s="3">
        <v>40446.145833333336</v>
      </c>
      <c r="E8176">
        <v>1.8</v>
      </c>
      <c r="F8176">
        <v>2.1999999786000002</v>
      </c>
      <c r="G8176" s="5">
        <v>0.80182133955374801</v>
      </c>
      <c r="I8176">
        <f t="shared" si="127"/>
        <v>0.39999997860000014</v>
      </c>
      <c r="J8176">
        <f>Table2[[#This Row],[Consumption]]+Table2[[#This Row],[Predicted Consumption]]</f>
        <v>3.9999999786</v>
      </c>
      <c r="K8176">
        <f>ABS((Table2[[#This Row],[Consumption]]-Table2[[#This Row],[Predicted Consumption]])/Table2[[#This Row],[Consumption]])</f>
        <v>0.22222221033333339</v>
      </c>
    </row>
    <row r="8177" spans="1:11" x14ac:dyDescent="0.25">
      <c r="A8177" s="1">
        <v>40446.15625</v>
      </c>
      <c r="B8177">
        <v>2.2999999999999998</v>
      </c>
      <c r="D8177" s="3">
        <v>40446.15625</v>
      </c>
      <c r="E8177">
        <v>2.2999999999999998</v>
      </c>
      <c r="F8177">
        <v>1.99999999985</v>
      </c>
      <c r="G8177" s="5">
        <v>0.46788825520902</v>
      </c>
      <c r="I8177">
        <f t="shared" si="127"/>
        <v>0.30000000014999983</v>
      </c>
      <c r="J8177">
        <f>Table2[[#This Row],[Consumption]]+Table2[[#This Row],[Predicted Consumption]]</f>
        <v>4.2999999998499998</v>
      </c>
      <c r="K8177">
        <f>ABS((Table2[[#This Row],[Consumption]]-Table2[[#This Row],[Predicted Consumption]])/Table2[[#This Row],[Consumption]])</f>
        <v>0.13043478267391298</v>
      </c>
    </row>
    <row r="8178" spans="1:11" x14ac:dyDescent="0.25">
      <c r="A8178" s="1">
        <v>40446.166666666664</v>
      </c>
      <c r="B8178">
        <v>1.8</v>
      </c>
      <c r="D8178" s="3">
        <v>40446.166666666664</v>
      </c>
      <c r="E8178">
        <v>1.8</v>
      </c>
      <c r="F8178">
        <v>1.9</v>
      </c>
      <c r="G8178" s="5">
        <v>0.29222276164982802</v>
      </c>
      <c r="I8178">
        <f t="shared" si="127"/>
        <v>9.9999999999999867E-2</v>
      </c>
      <c r="J8178">
        <f>Table2[[#This Row],[Consumption]]+Table2[[#This Row],[Predicted Consumption]]</f>
        <v>3.7</v>
      </c>
      <c r="K8178">
        <f>ABS((Table2[[#This Row],[Consumption]]-Table2[[#This Row],[Predicted Consumption]])/Table2[[#This Row],[Consumption]])</f>
        <v>5.5555555555555483E-2</v>
      </c>
    </row>
    <row r="8179" spans="1:11" x14ac:dyDescent="0.25">
      <c r="A8179" s="1">
        <v>40446.177083333336</v>
      </c>
      <c r="B8179">
        <v>1.9</v>
      </c>
      <c r="D8179" s="3">
        <v>40446.177083333336</v>
      </c>
      <c r="E8179">
        <v>1.9</v>
      </c>
      <c r="F8179">
        <v>1.99999999985</v>
      </c>
      <c r="G8179" s="5">
        <v>0.23320641875318401</v>
      </c>
      <c r="I8179">
        <f t="shared" si="127"/>
        <v>9.9999999850000076E-2</v>
      </c>
      <c r="J8179">
        <f>Table2[[#This Row],[Consumption]]+Table2[[#This Row],[Predicted Consumption]]</f>
        <v>3.8999999998499999</v>
      </c>
      <c r="K8179">
        <f>ABS((Table2[[#This Row],[Consumption]]-Table2[[#This Row],[Predicted Consumption]])/Table2[[#This Row],[Consumption]])</f>
        <v>5.2631578868421097E-2</v>
      </c>
    </row>
    <row r="8180" spans="1:11" x14ac:dyDescent="0.25">
      <c r="A8180" s="1">
        <v>40446.1875</v>
      </c>
      <c r="B8180">
        <v>2.2000000000000002</v>
      </c>
      <c r="D8180" s="3">
        <v>40446.1875</v>
      </c>
      <c r="E8180">
        <v>2.2000000000000002</v>
      </c>
      <c r="F8180">
        <v>1.99999999985</v>
      </c>
      <c r="G8180" s="5">
        <v>0.288378203594787</v>
      </c>
      <c r="I8180">
        <f t="shared" si="127"/>
        <v>0.20000000015000019</v>
      </c>
      <c r="J8180">
        <f>Table2[[#This Row],[Consumption]]+Table2[[#This Row],[Predicted Consumption]]</f>
        <v>4.1999999998500002</v>
      </c>
      <c r="K8180">
        <f>ABS((Table2[[#This Row],[Consumption]]-Table2[[#This Row],[Predicted Consumption]])/Table2[[#This Row],[Consumption]])</f>
        <v>9.0909090977272802E-2</v>
      </c>
    </row>
    <row r="8181" spans="1:11" x14ac:dyDescent="0.25">
      <c r="A8181" s="1">
        <v>40446.197916666664</v>
      </c>
      <c r="B8181">
        <v>1.8</v>
      </c>
      <c r="D8181" s="3">
        <v>40446.197916666664</v>
      </c>
      <c r="E8181">
        <v>1.8</v>
      </c>
      <c r="F8181">
        <v>1.79999997816</v>
      </c>
      <c r="G8181" s="5">
        <v>0.34719117098963698</v>
      </c>
      <c r="I8181">
        <f t="shared" si="127"/>
        <v>2.1840000030692863E-8</v>
      </c>
      <c r="J8181">
        <f>Table2[[#This Row],[Consumption]]+Table2[[#This Row],[Predicted Consumption]]</f>
        <v>3.5999999781600001</v>
      </c>
      <c r="K8181">
        <f>ABS((Table2[[#This Row],[Consumption]]-Table2[[#This Row],[Predicted Consumption]])/Table2[[#This Row],[Consumption]])</f>
        <v>1.2133333350384923E-8</v>
      </c>
    </row>
    <row r="8182" spans="1:11" x14ac:dyDescent="0.25">
      <c r="A8182" s="1">
        <v>40446.208333333336</v>
      </c>
      <c r="B8182">
        <v>2</v>
      </c>
      <c r="D8182" s="3">
        <v>40446.208333333336</v>
      </c>
      <c r="E8182">
        <v>2</v>
      </c>
      <c r="F8182">
        <v>1.9</v>
      </c>
      <c r="G8182" s="5">
        <v>0.42995199195154898</v>
      </c>
      <c r="I8182">
        <f t="shared" si="127"/>
        <v>0.10000000000000009</v>
      </c>
      <c r="J8182">
        <f>Table2[[#This Row],[Consumption]]+Table2[[#This Row],[Predicted Consumption]]</f>
        <v>3.9</v>
      </c>
      <c r="K8182">
        <f>ABS((Table2[[#This Row],[Consumption]]-Table2[[#This Row],[Predicted Consumption]])/Table2[[#This Row],[Consumption]])</f>
        <v>5.0000000000000044E-2</v>
      </c>
    </row>
    <row r="8183" spans="1:11" x14ac:dyDescent="0.25">
      <c r="A8183" s="1">
        <v>40446.21875</v>
      </c>
      <c r="B8183">
        <v>1.8</v>
      </c>
      <c r="D8183" s="3">
        <v>40446.21875</v>
      </c>
      <c r="E8183">
        <v>1.8</v>
      </c>
      <c r="F8183">
        <v>2.1999999850199998</v>
      </c>
      <c r="G8183" s="5">
        <v>0.41107774483973702</v>
      </c>
      <c r="I8183">
        <f t="shared" si="127"/>
        <v>0.39999998501999978</v>
      </c>
      <c r="J8183">
        <f>Table2[[#This Row],[Consumption]]+Table2[[#This Row],[Predicted Consumption]]</f>
        <v>3.9999999850199996</v>
      </c>
      <c r="K8183">
        <f>ABS((Table2[[#This Row],[Consumption]]-Table2[[#This Row],[Predicted Consumption]])/Table2[[#This Row],[Consumption]])</f>
        <v>0.22222221389999988</v>
      </c>
    </row>
    <row r="8184" spans="1:11" x14ac:dyDescent="0.25">
      <c r="A8184" s="1">
        <v>40446.229166666664</v>
      </c>
      <c r="B8184">
        <v>2.2000000000000002</v>
      </c>
      <c r="D8184" s="3">
        <v>40446.229166666664</v>
      </c>
      <c r="E8184">
        <v>2.2000000000000002</v>
      </c>
      <c r="F8184">
        <v>1.9</v>
      </c>
      <c r="G8184" s="5">
        <v>0.24082560879276199</v>
      </c>
      <c r="I8184">
        <f t="shared" si="127"/>
        <v>0.30000000000000027</v>
      </c>
      <c r="J8184">
        <f>Table2[[#This Row],[Consumption]]+Table2[[#This Row],[Predicted Consumption]]</f>
        <v>4.0999999999999996</v>
      </c>
      <c r="K8184">
        <f>ABS((Table2[[#This Row],[Consumption]]-Table2[[#This Row],[Predicted Consumption]])/Table2[[#This Row],[Consumption]])</f>
        <v>0.13636363636363646</v>
      </c>
    </row>
    <row r="8185" spans="1:11" x14ac:dyDescent="0.25">
      <c r="A8185" s="1">
        <v>40446.239583333336</v>
      </c>
      <c r="B8185">
        <v>2</v>
      </c>
      <c r="D8185" s="3">
        <v>40446.239583333336</v>
      </c>
      <c r="E8185">
        <v>2</v>
      </c>
      <c r="F8185">
        <v>1.7999999893</v>
      </c>
      <c r="G8185" s="5">
        <v>0.40297556263531797</v>
      </c>
      <c r="I8185">
        <f t="shared" si="127"/>
        <v>0.20000001069999995</v>
      </c>
      <c r="J8185">
        <f>Table2[[#This Row],[Consumption]]+Table2[[#This Row],[Predicted Consumption]]</f>
        <v>3.7999999892999998</v>
      </c>
      <c r="K8185">
        <f>ABS((Table2[[#This Row],[Consumption]]-Table2[[#This Row],[Predicted Consumption]])/Table2[[#This Row],[Consumption]])</f>
        <v>0.10000000534999998</v>
      </c>
    </row>
    <row r="8186" spans="1:11" x14ac:dyDescent="0.25">
      <c r="A8186" s="1">
        <v>40446.25</v>
      </c>
      <c r="B8186">
        <v>1.8</v>
      </c>
      <c r="D8186" s="3">
        <v>40446.25</v>
      </c>
      <c r="E8186">
        <v>1.8</v>
      </c>
      <c r="F8186">
        <v>2.1999999895100002</v>
      </c>
      <c r="G8186" s="5">
        <v>0.35503937222708098</v>
      </c>
      <c r="I8186">
        <f t="shared" si="127"/>
        <v>0.39999998951000015</v>
      </c>
      <c r="J8186">
        <f>Table2[[#This Row],[Consumption]]+Table2[[#This Row],[Predicted Consumption]]</f>
        <v>3.99999998951</v>
      </c>
      <c r="K8186">
        <f>ABS((Table2[[#This Row],[Consumption]]-Table2[[#This Row],[Predicted Consumption]])/Table2[[#This Row],[Consumption]])</f>
        <v>0.22222221639444453</v>
      </c>
    </row>
    <row r="8187" spans="1:11" x14ac:dyDescent="0.25">
      <c r="A8187" s="1">
        <v>40446.260416666664</v>
      </c>
      <c r="B8187">
        <v>3</v>
      </c>
      <c r="D8187" s="3">
        <v>40446.260416666664</v>
      </c>
      <c r="E8187">
        <v>3</v>
      </c>
      <c r="F8187">
        <v>1.99999999992</v>
      </c>
      <c r="G8187" s="5">
        <v>0.33031200287705798</v>
      </c>
      <c r="I8187">
        <f t="shared" si="127"/>
        <v>1.00000000008</v>
      </c>
      <c r="J8187">
        <f>Table2[[#This Row],[Consumption]]+Table2[[#This Row],[Predicted Consumption]]</f>
        <v>4.99999999992</v>
      </c>
      <c r="K8187">
        <f>ABS((Table2[[#This Row],[Consumption]]-Table2[[#This Row],[Predicted Consumption]])/Table2[[#This Row],[Consumption]])</f>
        <v>0.33333333335999998</v>
      </c>
    </row>
    <row r="8188" spans="1:11" x14ac:dyDescent="0.25">
      <c r="A8188" s="1">
        <v>40446.270833333336</v>
      </c>
      <c r="B8188">
        <v>3.1</v>
      </c>
      <c r="D8188" s="3">
        <v>40446.270833333336</v>
      </c>
      <c r="E8188">
        <v>3.1</v>
      </c>
      <c r="F8188">
        <v>2.1999999895100002</v>
      </c>
      <c r="G8188" s="5">
        <v>0.50828953297791102</v>
      </c>
      <c r="I8188">
        <f t="shared" si="127"/>
        <v>0.90000001048999989</v>
      </c>
      <c r="J8188">
        <f>Table2[[#This Row],[Consumption]]+Table2[[#This Row],[Predicted Consumption]]</f>
        <v>5.2999999895100007</v>
      </c>
      <c r="K8188">
        <f>ABS((Table2[[#This Row],[Consumption]]-Table2[[#This Row],[Predicted Consumption]])/Table2[[#This Row],[Consumption]])</f>
        <v>0.29032258402903222</v>
      </c>
    </row>
    <row r="8189" spans="1:11" x14ac:dyDescent="0.25">
      <c r="A8189" s="1">
        <v>40446.28125</v>
      </c>
      <c r="B8189">
        <v>5.0999999999999996</v>
      </c>
      <c r="D8189" s="3">
        <v>40446.28125</v>
      </c>
      <c r="E8189">
        <v>5.0999999999999996</v>
      </c>
      <c r="F8189">
        <v>2.1999999895100002</v>
      </c>
      <c r="G8189" s="5">
        <v>0.55941650032553203</v>
      </c>
      <c r="I8189">
        <f t="shared" si="127"/>
        <v>2.9000000104899994</v>
      </c>
      <c r="J8189">
        <f>Table2[[#This Row],[Consumption]]+Table2[[#This Row],[Predicted Consumption]]</f>
        <v>7.2999999895099998</v>
      </c>
      <c r="K8189">
        <f>ABS((Table2[[#This Row],[Consumption]]-Table2[[#This Row],[Predicted Consumption]])/Table2[[#This Row],[Consumption]])</f>
        <v>0.56862745303725482</v>
      </c>
    </row>
    <row r="8190" spans="1:11" x14ac:dyDescent="0.25">
      <c r="A8190" s="1">
        <v>40446.291666666664</v>
      </c>
      <c r="B8190">
        <v>8.9</v>
      </c>
      <c r="D8190" s="3">
        <v>40446.291666666664</v>
      </c>
      <c r="E8190">
        <v>8.9</v>
      </c>
      <c r="F8190">
        <v>1.99999999992</v>
      </c>
      <c r="G8190" s="5">
        <v>0.44599319103208102</v>
      </c>
      <c r="I8190">
        <f t="shared" si="127"/>
        <v>6.9000000000800004</v>
      </c>
      <c r="J8190">
        <f>Table2[[#This Row],[Consumption]]+Table2[[#This Row],[Predicted Consumption]]</f>
        <v>10.89999999992</v>
      </c>
      <c r="K8190">
        <f>ABS((Table2[[#This Row],[Consumption]]-Table2[[#This Row],[Predicted Consumption]])/Table2[[#This Row],[Consumption]])</f>
        <v>0.77528089888539331</v>
      </c>
    </row>
    <row r="8191" spans="1:11" x14ac:dyDescent="0.25">
      <c r="A8191" s="1">
        <v>40446.302083333336</v>
      </c>
      <c r="B8191">
        <v>10.5</v>
      </c>
      <c r="D8191" s="3">
        <v>40446.302083333336</v>
      </c>
      <c r="E8191">
        <v>10.5</v>
      </c>
      <c r="F8191">
        <v>9.6999999994900001</v>
      </c>
      <c r="G8191" s="5">
        <v>0.466968720000694</v>
      </c>
      <c r="I8191">
        <f t="shared" si="127"/>
        <v>0.80000000050999986</v>
      </c>
      <c r="J8191">
        <f>Table2[[#This Row],[Consumption]]+Table2[[#This Row],[Predicted Consumption]]</f>
        <v>20.19999999949</v>
      </c>
      <c r="K8191">
        <f>ABS((Table2[[#This Row],[Consumption]]-Table2[[#This Row],[Predicted Consumption]])/Table2[[#This Row],[Consumption]])</f>
        <v>7.6190476239047608E-2</v>
      </c>
    </row>
    <row r="8192" spans="1:11" x14ac:dyDescent="0.25">
      <c r="A8192" s="1">
        <v>40446.3125</v>
      </c>
      <c r="B8192">
        <v>11.2</v>
      </c>
      <c r="D8192" s="3">
        <v>40446.3125</v>
      </c>
      <c r="E8192">
        <v>11.2</v>
      </c>
      <c r="F8192">
        <v>4.5438141989999998</v>
      </c>
      <c r="G8192" s="5">
        <v>0.29330035300204499</v>
      </c>
      <c r="I8192">
        <f t="shared" si="127"/>
        <v>6.6561858009999995</v>
      </c>
      <c r="J8192">
        <f>Table2[[#This Row],[Consumption]]+Table2[[#This Row],[Predicted Consumption]]</f>
        <v>15.743814198999999</v>
      </c>
      <c r="K8192">
        <f>ABS((Table2[[#This Row],[Consumption]]-Table2[[#This Row],[Predicted Consumption]])/Table2[[#This Row],[Consumption]])</f>
        <v>0.59430230366071424</v>
      </c>
    </row>
    <row r="8193" spans="1:11" x14ac:dyDescent="0.25">
      <c r="A8193" s="1">
        <v>40446.322916666664</v>
      </c>
      <c r="B8193">
        <v>12.2</v>
      </c>
      <c r="D8193" s="3">
        <v>40446.322916666664</v>
      </c>
      <c r="E8193">
        <v>12.2</v>
      </c>
      <c r="F8193">
        <v>12.0991598619</v>
      </c>
      <c r="G8193" s="5">
        <v>0.37986433202323899</v>
      </c>
      <c r="I8193">
        <f t="shared" si="127"/>
        <v>0.10084013809999881</v>
      </c>
      <c r="J8193">
        <f>Table2[[#This Row],[Consumption]]+Table2[[#This Row],[Predicted Consumption]]</f>
        <v>24.299159861900002</v>
      </c>
      <c r="K8193">
        <f>ABS((Table2[[#This Row],[Consumption]]-Table2[[#This Row],[Predicted Consumption]])/Table2[[#This Row],[Consumption]])</f>
        <v>8.2655850901638371E-3</v>
      </c>
    </row>
    <row r="8194" spans="1:11" x14ac:dyDescent="0.25">
      <c r="A8194" s="1">
        <v>40446.333333333336</v>
      </c>
      <c r="B8194">
        <v>12.6</v>
      </c>
      <c r="D8194" s="3">
        <v>40446.333333333336</v>
      </c>
      <c r="E8194">
        <v>12.6</v>
      </c>
      <c r="F8194">
        <v>11.699944667900001</v>
      </c>
      <c r="G8194" s="5">
        <v>0.47092829435234801</v>
      </c>
      <c r="I8194">
        <f t="shared" si="127"/>
        <v>0.90005533209999911</v>
      </c>
      <c r="J8194">
        <f>Table2[[#This Row],[Consumption]]+Table2[[#This Row],[Predicted Consumption]]</f>
        <v>24.2999446679</v>
      </c>
      <c r="K8194">
        <f>ABS((Table2[[#This Row],[Consumption]]-Table2[[#This Row],[Predicted Consumption]])/Table2[[#This Row],[Consumption]])</f>
        <v>7.1432962865079302E-2</v>
      </c>
    </row>
    <row r="8195" spans="1:11" x14ac:dyDescent="0.25">
      <c r="A8195" s="1">
        <v>40446.34375</v>
      </c>
      <c r="B8195">
        <v>13.8</v>
      </c>
      <c r="D8195" s="3">
        <v>40446.34375</v>
      </c>
      <c r="E8195">
        <v>13.8</v>
      </c>
      <c r="F8195">
        <v>11.8999998716</v>
      </c>
      <c r="G8195" s="5">
        <v>0.29216148952584198</v>
      </c>
      <c r="I8195">
        <f t="shared" si="127"/>
        <v>1.9000001284000003</v>
      </c>
      <c r="J8195">
        <f>Table2[[#This Row],[Consumption]]+Table2[[#This Row],[Predicted Consumption]]</f>
        <v>25.699999871599999</v>
      </c>
      <c r="K8195">
        <f>ABS((Table2[[#This Row],[Consumption]]-Table2[[#This Row],[Predicted Consumption]])/Table2[[#This Row],[Consumption]])</f>
        <v>0.1376811687246377</v>
      </c>
    </row>
    <row r="8196" spans="1:11" x14ac:dyDescent="0.25">
      <c r="A8196" s="1">
        <v>40446.354166666664</v>
      </c>
      <c r="B8196">
        <v>13.9</v>
      </c>
      <c r="D8196" s="3">
        <v>40446.354166666664</v>
      </c>
      <c r="E8196">
        <v>13.9</v>
      </c>
      <c r="F8196">
        <v>13.556301079000001</v>
      </c>
      <c r="G8196" s="5">
        <v>0.63587131582585499</v>
      </c>
      <c r="I8196">
        <f t="shared" ref="I8196:I8259" si="128">ABS(F8196-E8196)</f>
        <v>0.34369892099999966</v>
      </c>
      <c r="J8196">
        <f>Table2[[#This Row],[Consumption]]+Table2[[#This Row],[Predicted Consumption]]</f>
        <v>27.456301078999999</v>
      </c>
      <c r="K8196">
        <f>ABS((Table2[[#This Row],[Consumption]]-Table2[[#This Row],[Predicted Consumption]])/Table2[[#This Row],[Consumption]])</f>
        <v>2.4726541079136664E-2</v>
      </c>
    </row>
    <row r="8197" spans="1:11" x14ac:dyDescent="0.25">
      <c r="A8197" s="1">
        <v>40446.364583333336</v>
      </c>
      <c r="B8197">
        <v>14</v>
      </c>
      <c r="D8197" s="3">
        <v>40446.364583333336</v>
      </c>
      <c r="E8197">
        <v>14</v>
      </c>
      <c r="F8197">
        <v>14.1986712</v>
      </c>
      <c r="G8197" s="5">
        <v>0.616790050057061</v>
      </c>
      <c r="I8197">
        <f t="shared" si="128"/>
        <v>0.19867119999999971</v>
      </c>
      <c r="J8197">
        <f>Table2[[#This Row],[Consumption]]+Table2[[#This Row],[Predicted Consumption]]</f>
        <v>28.1986712</v>
      </c>
      <c r="K8197">
        <f>ABS((Table2[[#This Row],[Consumption]]-Table2[[#This Row],[Predicted Consumption]])/Table2[[#This Row],[Consumption]])</f>
        <v>1.4190799999999979E-2</v>
      </c>
    </row>
    <row r="8198" spans="1:11" x14ac:dyDescent="0.25">
      <c r="A8198" s="1">
        <v>40446.375</v>
      </c>
      <c r="B8198">
        <v>15.3</v>
      </c>
      <c r="D8198" s="3">
        <v>40446.375</v>
      </c>
      <c r="E8198">
        <v>15.3</v>
      </c>
      <c r="F8198">
        <v>14.1986712</v>
      </c>
      <c r="G8198" s="5">
        <v>0.324630962633779</v>
      </c>
      <c r="I8198">
        <f t="shared" si="128"/>
        <v>1.101328800000001</v>
      </c>
      <c r="J8198">
        <f>Table2[[#This Row],[Consumption]]+Table2[[#This Row],[Predicted Consumption]]</f>
        <v>29.4986712</v>
      </c>
      <c r="K8198">
        <f>ABS((Table2[[#This Row],[Consumption]]-Table2[[#This Row],[Predicted Consumption]])/Table2[[#This Row],[Consumption]])</f>
        <v>7.198227450980399E-2</v>
      </c>
    </row>
    <row r="8199" spans="1:11" x14ac:dyDescent="0.25">
      <c r="A8199" s="1">
        <v>40446.385416666664</v>
      </c>
      <c r="B8199">
        <v>16.2</v>
      </c>
      <c r="D8199" s="3">
        <v>40446.385416666664</v>
      </c>
      <c r="E8199">
        <v>16.2</v>
      </c>
      <c r="F8199">
        <v>14.84352683</v>
      </c>
      <c r="G8199" s="5">
        <v>0.38649294835530901</v>
      </c>
      <c r="I8199">
        <f t="shared" si="128"/>
        <v>1.3564731699999992</v>
      </c>
      <c r="J8199">
        <f>Table2[[#This Row],[Consumption]]+Table2[[#This Row],[Predicted Consumption]]</f>
        <v>31.043526829999998</v>
      </c>
      <c r="K8199">
        <f>ABS((Table2[[#This Row],[Consumption]]-Table2[[#This Row],[Predicted Consumption]])/Table2[[#This Row],[Consumption]])</f>
        <v>8.3732911728395018E-2</v>
      </c>
    </row>
    <row r="8200" spans="1:11" x14ac:dyDescent="0.25">
      <c r="A8200" s="1">
        <v>40446.395833333336</v>
      </c>
      <c r="B8200">
        <v>15.3</v>
      </c>
      <c r="D8200" s="3">
        <v>40446.395833333336</v>
      </c>
      <c r="E8200">
        <v>15.3</v>
      </c>
      <c r="F8200">
        <v>14.84352683</v>
      </c>
      <c r="G8200" s="5">
        <v>0.514745885114121</v>
      </c>
      <c r="I8200">
        <f t="shared" si="128"/>
        <v>0.45647317000000065</v>
      </c>
      <c r="J8200">
        <f>Table2[[#This Row],[Consumption]]+Table2[[#This Row],[Predicted Consumption]]</f>
        <v>30.143526829999999</v>
      </c>
      <c r="K8200">
        <f>ABS((Table2[[#This Row],[Consumption]]-Table2[[#This Row],[Predicted Consumption]])/Table2[[#This Row],[Consumption]])</f>
        <v>2.9834847712418341E-2</v>
      </c>
    </row>
    <row r="8201" spans="1:11" x14ac:dyDescent="0.25">
      <c r="A8201" s="1">
        <v>40446.40625</v>
      </c>
      <c r="B8201">
        <v>15.5</v>
      </c>
      <c r="D8201" s="3">
        <v>40446.40625</v>
      </c>
      <c r="E8201">
        <v>15.5</v>
      </c>
      <c r="F8201">
        <v>16.2</v>
      </c>
      <c r="G8201" s="5">
        <v>0.874190061594316</v>
      </c>
      <c r="I8201">
        <f t="shared" si="128"/>
        <v>0.69999999999999929</v>
      </c>
      <c r="J8201">
        <f>Table2[[#This Row],[Consumption]]+Table2[[#This Row],[Predicted Consumption]]</f>
        <v>31.7</v>
      </c>
      <c r="K8201">
        <f>ABS((Table2[[#This Row],[Consumption]]-Table2[[#This Row],[Predicted Consumption]])/Table2[[#This Row],[Consumption]])</f>
        <v>4.5161290322580601E-2</v>
      </c>
    </row>
    <row r="8202" spans="1:11" x14ac:dyDescent="0.25">
      <c r="A8202" s="1">
        <v>40446.416666666664</v>
      </c>
      <c r="B8202">
        <v>17</v>
      </c>
      <c r="D8202" s="3">
        <v>40446.416666666664</v>
      </c>
      <c r="E8202">
        <v>17</v>
      </c>
      <c r="F8202">
        <v>16.2</v>
      </c>
      <c r="G8202" s="5">
        <v>0.33510882303254502</v>
      </c>
      <c r="I8202">
        <f t="shared" si="128"/>
        <v>0.80000000000000071</v>
      </c>
      <c r="J8202">
        <f>Table2[[#This Row],[Consumption]]+Table2[[#This Row],[Predicted Consumption]]</f>
        <v>33.200000000000003</v>
      </c>
      <c r="K8202">
        <f>ABS((Table2[[#This Row],[Consumption]]-Table2[[#This Row],[Predicted Consumption]])/Table2[[#This Row],[Consumption]])</f>
        <v>4.7058823529411806E-2</v>
      </c>
    </row>
    <row r="8203" spans="1:11" x14ac:dyDescent="0.25">
      <c r="A8203" s="1">
        <v>40446.427083333336</v>
      </c>
      <c r="B8203">
        <v>16.600000000000001</v>
      </c>
      <c r="D8203" s="3">
        <v>40446.427083333336</v>
      </c>
      <c r="E8203">
        <v>16.600000000000001</v>
      </c>
      <c r="I8203">
        <f t="shared" si="128"/>
        <v>16.600000000000001</v>
      </c>
      <c r="J8203">
        <f>Table2[[#This Row],[Consumption]]+Table2[[#This Row],[Predicted Consumption]]</f>
        <v>16.600000000000001</v>
      </c>
      <c r="K8203">
        <f>ABS((Table2[[#This Row],[Consumption]]-Table2[[#This Row],[Predicted Consumption]])/Table2[[#This Row],[Consumption]])</f>
        <v>1</v>
      </c>
    </row>
    <row r="8204" spans="1:11" x14ac:dyDescent="0.25">
      <c r="A8204" s="1">
        <v>40446.4375</v>
      </c>
      <c r="B8204">
        <v>15.4</v>
      </c>
      <c r="D8204" s="3">
        <v>40446.4375</v>
      </c>
      <c r="E8204">
        <v>15.4</v>
      </c>
      <c r="F8204">
        <v>14.92059398</v>
      </c>
      <c r="G8204" s="5">
        <v>0.51759303003123802</v>
      </c>
      <c r="I8204">
        <f t="shared" si="128"/>
        <v>0.47940602000000077</v>
      </c>
      <c r="J8204">
        <f>Table2[[#This Row],[Consumption]]+Table2[[#This Row],[Predicted Consumption]]</f>
        <v>30.320593979999998</v>
      </c>
      <c r="K8204">
        <f>ABS((Table2[[#This Row],[Consumption]]-Table2[[#This Row],[Predicted Consumption]])/Table2[[#This Row],[Consumption]])</f>
        <v>3.1130261038961087E-2</v>
      </c>
    </row>
    <row r="8205" spans="1:11" x14ac:dyDescent="0.25">
      <c r="A8205" s="1">
        <v>40446.447916666664</v>
      </c>
      <c r="B8205">
        <v>14.7</v>
      </c>
      <c r="D8205" s="3">
        <v>40446.447916666664</v>
      </c>
      <c r="E8205">
        <v>14.7</v>
      </c>
      <c r="F8205">
        <v>14.183172893</v>
      </c>
      <c r="G8205" s="5">
        <v>0.22327450734163901</v>
      </c>
      <c r="I8205">
        <f t="shared" si="128"/>
        <v>0.51682710699999923</v>
      </c>
      <c r="J8205">
        <f>Table2[[#This Row],[Consumption]]+Table2[[#This Row],[Predicted Consumption]]</f>
        <v>28.883172893000001</v>
      </c>
      <c r="K8205">
        <f>ABS((Table2[[#This Row],[Consumption]]-Table2[[#This Row],[Predicted Consumption]])/Table2[[#This Row],[Consumption]])</f>
        <v>3.5158306598639402E-2</v>
      </c>
    </row>
    <row r="8206" spans="1:11" x14ac:dyDescent="0.25">
      <c r="A8206" s="1">
        <v>40446.458333333336</v>
      </c>
      <c r="B8206">
        <v>12.3</v>
      </c>
      <c r="D8206" s="3">
        <v>40446.458333333336</v>
      </c>
      <c r="E8206">
        <v>12.3</v>
      </c>
      <c r="F8206">
        <v>14.92059398</v>
      </c>
      <c r="G8206" s="5">
        <v>0.287121265056621</v>
      </c>
      <c r="I8206">
        <f t="shared" si="128"/>
        <v>2.6205939799999989</v>
      </c>
      <c r="J8206">
        <f>Table2[[#This Row],[Consumption]]+Table2[[#This Row],[Predicted Consumption]]</f>
        <v>27.22059398</v>
      </c>
      <c r="K8206">
        <f>ABS((Table2[[#This Row],[Consumption]]-Table2[[#This Row],[Predicted Consumption]])/Table2[[#This Row],[Consumption]])</f>
        <v>0.21305642113821127</v>
      </c>
    </row>
    <row r="8207" spans="1:11" x14ac:dyDescent="0.25">
      <c r="A8207" s="1">
        <v>40446.46875</v>
      </c>
      <c r="B8207">
        <v>12.7</v>
      </c>
      <c r="D8207" s="3">
        <v>40446.46875</v>
      </c>
      <c r="E8207">
        <v>12.7</v>
      </c>
      <c r="F8207">
        <v>11.299991117699999</v>
      </c>
      <c r="G8207" s="5">
        <v>0.30039780430850999</v>
      </c>
      <c r="I8207">
        <f t="shared" si="128"/>
        <v>1.4000088822999999</v>
      </c>
      <c r="J8207">
        <f>Table2[[#This Row],[Consumption]]+Table2[[#This Row],[Predicted Consumption]]</f>
        <v>23.999991117699999</v>
      </c>
      <c r="K8207">
        <f>ABS((Table2[[#This Row],[Consumption]]-Table2[[#This Row],[Predicted Consumption]])/Table2[[#This Row],[Consumption]])</f>
        <v>0.11023691986614173</v>
      </c>
    </row>
    <row r="8208" spans="1:11" x14ac:dyDescent="0.25">
      <c r="A8208" s="1">
        <v>40446.479166666664</v>
      </c>
      <c r="B8208">
        <v>13</v>
      </c>
      <c r="D8208" s="3">
        <v>40446.479166666664</v>
      </c>
      <c r="E8208">
        <v>13</v>
      </c>
      <c r="F8208">
        <v>12.5979039225</v>
      </c>
      <c r="G8208" s="5">
        <v>0.44567323343172699</v>
      </c>
      <c r="I8208">
        <f t="shared" si="128"/>
        <v>0.40209607749999954</v>
      </c>
      <c r="J8208">
        <f>Table2[[#This Row],[Consumption]]+Table2[[#This Row],[Predicted Consumption]]</f>
        <v>25.597903922500002</v>
      </c>
      <c r="K8208">
        <f>ABS((Table2[[#This Row],[Consumption]]-Table2[[#This Row],[Predicted Consumption]])/Table2[[#This Row],[Consumption]])</f>
        <v>3.0930467499999965E-2</v>
      </c>
    </row>
    <row r="8209" spans="1:11" x14ac:dyDescent="0.25">
      <c r="A8209" s="1">
        <v>40446.489583333336</v>
      </c>
      <c r="B8209">
        <v>12.1</v>
      </c>
      <c r="D8209" s="3">
        <v>40446.489583333336</v>
      </c>
      <c r="E8209">
        <v>12.1</v>
      </c>
      <c r="F8209">
        <v>13.7593907756</v>
      </c>
      <c r="G8209" s="5">
        <v>0.83197901597301804</v>
      </c>
      <c r="I8209">
        <f t="shared" si="128"/>
        <v>1.6593907756000004</v>
      </c>
      <c r="J8209">
        <f>Table2[[#This Row],[Consumption]]+Table2[[#This Row],[Predicted Consumption]]</f>
        <v>25.859390775599998</v>
      </c>
      <c r="K8209">
        <f>ABS((Table2[[#This Row],[Consumption]]-Table2[[#This Row],[Predicted Consumption]])/Table2[[#This Row],[Consumption]])</f>
        <v>0.13713973352066119</v>
      </c>
    </row>
    <row r="8210" spans="1:11" x14ac:dyDescent="0.25">
      <c r="A8210" s="1">
        <v>40446.5</v>
      </c>
      <c r="B8210">
        <v>11</v>
      </c>
      <c r="D8210" s="3">
        <v>40446.5</v>
      </c>
      <c r="E8210">
        <v>11</v>
      </c>
      <c r="F8210">
        <v>11.5998926651</v>
      </c>
      <c r="G8210" s="5">
        <v>0.34021173597537202</v>
      </c>
      <c r="I8210">
        <f t="shared" si="128"/>
        <v>0.5998926651000005</v>
      </c>
      <c r="J8210">
        <f>Table2[[#This Row],[Consumption]]+Table2[[#This Row],[Predicted Consumption]]</f>
        <v>22.5998926651</v>
      </c>
      <c r="K8210">
        <f>ABS((Table2[[#This Row],[Consumption]]-Table2[[#This Row],[Predicted Consumption]])/Table2[[#This Row],[Consumption]])</f>
        <v>5.4535696827272773E-2</v>
      </c>
    </row>
    <row r="8211" spans="1:11" x14ac:dyDescent="0.25">
      <c r="A8211" s="1">
        <v>40446.510416666664</v>
      </c>
      <c r="B8211">
        <v>11</v>
      </c>
      <c r="D8211" s="3">
        <v>40446.510416666664</v>
      </c>
      <c r="E8211">
        <v>11</v>
      </c>
      <c r="F8211">
        <v>11.1999956704</v>
      </c>
      <c r="G8211" s="5">
        <v>0.48434524452776601</v>
      </c>
      <c r="I8211">
        <f t="shared" si="128"/>
        <v>0.19999567039999988</v>
      </c>
      <c r="J8211">
        <f>Table2[[#This Row],[Consumption]]+Table2[[#This Row],[Predicted Consumption]]</f>
        <v>22.1999956704</v>
      </c>
      <c r="K8211">
        <f>ABS((Table2[[#This Row],[Consumption]]-Table2[[#This Row],[Predicted Consumption]])/Table2[[#This Row],[Consumption]])</f>
        <v>1.8181424581818172E-2</v>
      </c>
    </row>
    <row r="8212" spans="1:11" x14ac:dyDescent="0.25">
      <c r="A8212" s="1">
        <v>40446.520833333336</v>
      </c>
      <c r="B8212">
        <v>12.2</v>
      </c>
      <c r="D8212" s="3">
        <v>40446.520833333336</v>
      </c>
      <c r="E8212">
        <v>12.2</v>
      </c>
      <c r="F8212">
        <v>11.1999956704</v>
      </c>
      <c r="G8212" s="5">
        <v>0.48669140567758101</v>
      </c>
      <c r="I8212">
        <f t="shared" si="128"/>
        <v>1.0000043295999994</v>
      </c>
      <c r="J8212">
        <f>Table2[[#This Row],[Consumption]]+Table2[[#This Row],[Predicted Consumption]]</f>
        <v>23.399995670399999</v>
      </c>
      <c r="K8212">
        <f>ABS((Table2[[#This Row],[Consumption]]-Table2[[#This Row],[Predicted Consumption]])/Table2[[#This Row],[Consumption]])</f>
        <v>8.1967567999999963E-2</v>
      </c>
    </row>
    <row r="8213" spans="1:11" x14ac:dyDescent="0.25">
      <c r="A8213" s="1">
        <v>40446.53125</v>
      </c>
      <c r="B8213">
        <v>10.3</v>
      </c>
      <c r="D8213" s="3">
        <v>40446.53125</v>
      </c>
      <c r="E8213">
        <v>10.3</v>
      </c>
      <c r="F8213">
        <v>10.460986200000001</v>
      </c>
      <c r="G8213" s="5">
        <v>0.31305651948917401</v>
      </c>
      <c r="I8213">
        <f t="shared" si="128"/>
        <v>0.16098619999999997</v>
      </c>
      <c r="J8213">
        <f>Table2[[#This Row],[Consumption]]+Table2[[#This Row],[Predicted Consumption]]</f>
        <v>20.760986200000001</v>
      </c>
      <c r="K8213">
        <f>ABS((Table2[[#This Row],[Consumption]]-Table2[[#This Row],[Predicted Consumption]])/Table2[[#This Row],[Consumption]])</f>
        <v>1.5629728155339803E-2</v>
      </c>
    </row>
    <row r="8214" spans="1:11" x14ac:dyDescent="0.25">
      <c r="A8214" s="1">
        <v>40446.541666666664</v>
      </c>
      <c r="B8214">
        <v>10.9</v>
      </c>
      <c r="D8214" s="3">
        <v>40446.541666666664</v>
      </c>
      <c r="E8214">
        <v>10.9</v>
      </c>
      <c r="F8214">
        <v>10.499999963300001</v>
      </c>
      <c r="G8214" s="5">
        <v>0.20629109437639401</v>
      </c>
      <c r="I8214">
        <f t="shared" si="128"/>
        <v>0.40000003669999984</v>
      </c>
      <c r="J8214">
        <f>Table2[[#This Row],[Consumption]]+Table2[[#This Row],[Predicted Consumption]]</f>
        <v>21.399999963300001</v>
      </c>
      <c r="K8214">
        <f>ABS((Table2[[#This Row],[Consumption]]-Table2[[#This Row],[Predicted Consumption]])/Table2[[#This Row],[Consumption]])</f>
        <v>3.6697251073394478E-2</v>
      </c>
    </row>
    <row r="8215" spans="1:11" x14ac:dyDescent="0.25">
      <c r="A8215" s="1">
        <v>40446.552083333336</v>
      </c>
      <c r="B8215">
        <v>10.9</v>
      </c>
      <c r="D8215" s="3">
        <v>40446.552083333336</v>
      </c>
      <c r="E8215">
        <v>10.9</v>
      </c>
      <c r="F8215">
        <v>9.6999966867000005</v>
      </c>
      <c r="G8215" s="5">
        <v>0.24385035598169499</v>
      </c>
      <c r="I8215">
        <f t="shared" si="128"/>
        <v>1.2000033132999999</v>
      </c>
      <c r="J8215">
        <f>Table2[[#This Row],[Consumption]]+Table2[[#This Row],[Predicted Consumption]]</f>
        <v>20.599996686700003</v>
      </c>
      <c r="K8215">
        <f>ABS((Table2[[#This Row],[Consumption]]-Table2[[#This Row],[Predicted Consumption]])/Table2[[#This Row],[Consumption]])</f>
        <v>0.1100920470917431</v>
      </c>
    </row>
    <row r="8216" spans="1:11" x14ac:dyDescent="0.25">
      <c r="A8216" s="1">
        <v>40446.5625</v>
      </c>
      <c r="B8216">
        <v>11.3</v>
      </c>
      <c r="D8216" s="3">
        <v>40446.5625</v>
      </c>
      <c r="E8216">
        <v>11.3</v>
      </c>
      <c r="F8216">
        <v>11.1999956704</v>
      </c>
      <c r="G8216" s="5">
        <v>0.34250292468497701</v>
      </c>
      <c r="I8216">
        <f t="shared" si="128"/>
        <v>0.10000432960000083</v>
      </c>
      <c r="J8216">
        <f>Table2[[#This Row],[Consumption]]+Table2[[#This Row],[Predicted Consumption]]</f>
        <v>22.499995670400001</v>
      </c>
      <c r="K8216">
        <f>ABS((Table2[[#This Row],[Consumption]]-Table2[[#This Row],[Predicted Consumption]])/Table2[[#This Row],[Consumption]])</f>
        <v>8.8499406725664441E-3</v>
      </c>
    </row>
    <row r="8217" spans="1:11" x14ac:dyDescent="0.25">
      <c r="A8217" s="1">
        <v>40446.572916666664</v>
      </c>
      <c r="B8217">
        <v>10.199999999999999</v>
      </c>
      <c r="D8217" s="3">
        <v>40446.572916666664</v>
      </c>
      <c r="E8217">
        <v>10.199999999999999</v>
      </c>
      <c r="F8217">
        <v>10.899995669300001</v>
      </c>
      <c r="G8217" s="5">
        <v>0.18253838156420099</v>
      </c>
      <c r="I8217">
        <f t="shared" si="128"/>
        <v>0.69999566930000157</v>
      </c>
      <c r="J8217">
        <f>Table2[[#This Row],[Consumption]]+Table2[[#This Row],[Predicted Consumption]]</f>
        <v>21.0999956693</v>
      </c>
      <c r="K8217">
        <f>ABS((Table2[[#This Row],[Consumption]]-Table2[[#This Row],[Predicted Consumption]])/Table2[[#This Row],[Consumption]])</f>
        <v>6.8627026401960944E-2</v>
      </c>
    </row>
    <row r="8218" spans="1:11" x14ac:dyDescent="0.25">
      <c r="A8218" s="1">
        <v>40446.583333333336</v>
      </c>
      <c r="B8218">
        <v>11.7</v>
      </c>
      <c r="D8218" s="3">
        <v>40446.583333333336</v>
      </c>
      <c r="E8218">
        <v>11.7</v>
      </c>
      <c r="F8218">
        <v>10.703999981999999</v>
      </c>
      <c r="G8218" s="5">
        <v>0.54688559657039204</v>
      </c>
      <c r="I8218">
        <f t="shared" si="128"/>
        <v>0.99600001800000015</v>
      </c>
      <c r="J8218">
        <f>Table2[[#This Row],[Consumption]]+Table2[[#This Row],[Predicted Consumption]]</f>
        <v>22.403999981999998</v>
      </c>
      <c r="K8218">
        <f>ABS((Table2[[#This Row],[Consumption]]-Table2[[#This Row],[Predicted Consumption]])/Table2[[#This Row],[Consumption]])</f>
        <v>8.5128206666666678E-2</v>
      </c>
    </row>
    <row r="8219" spans="1:11" x14ac:dyDescent="0.25">
      <c r="A8219" s="1">
        <v>40446.59375</v>
      </c>
      <c r="B8219">
        <v>10.9</v>
      </c>
      <c r="D8219" s="3">
        <v>40446.59375</v>
      </c>
      <c r="E8219">
        <v>10.9</v>
      </c>
      <c r="F8219">
        <v>10.703999981999999</v>
      </c>
      <c r="G8219" s="5">
        <v>0.425043866165009</v>
      </c>
      <c r="I8219">
        <f t="shared" si="128"/>
        <v>0.19600001800000122</v>
      </c>
      <c r="J8219">
        <f>Table2[[#This Row],[Consumption]]+Table2[[#This Row],[Predicted Consumption]]</f>
        <v>21.603999981999998</v>
      </c>
      <c r="K8219">
        <f>ABS((Table2[[#This Row],[Consumption]]-Table2[[#This Row],[Predicted Consumption]])/Table2[[#This Row],[Consumption]])</f>
        <v>1.7981653027523047E-2</v>
      </c>
    </row>
    <row r="8220" spans="1:11" x14ac:dyDescent="0.25">
      <c r="A8220" s="1">
        <v>40446.604166666664</v>
      </c>
      <c r="B8220">
        <v>11.9</v>
      </c>
      <c r="D8220" s="3">
        <v>40446.604166666664</v>
      </c>
      <c r="E8220">
        <v>11.9</v>
      </c>
      <c r="F8220">
        <v>10.11</v>
      </c>
      <c r="G8220" s="5">
        <v>0.39318471881758499</v>
      </c>
      <c r="I8220">
        <f t="shared" si="128"/>
        <v>1.7900000000000009</v>
      </c>
      <c r="J8220">
        <f>Table2[[#This Row],[Consumption]]+Table2[[#This Row],[Predicted Consumption]]</f>
        <v>22.009999999999998</v>
      </c>
      <c r="K8220">
        <f>ABS((Table2[[#This Row],[Consumption]]-Table2[[#This Row],[Predicted Consumption]])/Table2[[#This Row],[Consumption]])</f>
        <v>0.15042016806722697</v>
      </c>
    </row>
    <row r="8221" spans="1:11" x14ac:dyDescent="0.25">
      <c r="A8221" s="1">
        <v>40446.614583333336</v>
      </c>
      <c r="B8221">
        <v>10.7</v>
      </c>
      <c r="D8221" s="3">
        <v>40446.614583333336</v>
      </c>
      <c r="E8221">
        <v>10.7</v>
      </c>
      <c r="F8221">
        <v>13.485907131999999</v>
      </c>
      <c r="G8221" s="5">
        <v>0.47701102945318802</v>
      </c>
      <c r="I8221">
        <f t="shared" si="128"/>
        <v>2.7859071320000002</v>
      </c>
      <c r="J8221">
        <f>Table2[[#This Row],[Consumption]]+Table2[[#This Row],[Predicted Consumption]]</f>
        <v>24.185907131999997</v>
      </c>
      <c r="K8221">
        <f>ABS((Table2[[#This Row],[Consumption]]-Table2[[#This Row],[Predicted Consumption]])/Table2[[#This Row],[Consumption]])</f>
        <v>0.26036515252336451</v>
      </c>
    </row>
    <row r="8222" spans="1:11" x14ac:dyDescent="0.25">
      <c r="A8222" s="1">
        <v>40446.625</v>
      </c>
      <c r="B8222">
        <v>11.6</v>
      </c>
      <c r="D8222" s="3">
        <v>40446.625</v>
      </c>
      <c r="E8222">
        <v>11.6</v>
      </c>
      <c r="F8222">
        <v>11.61999409</v>
      </c>
      <c r="G8222" s="5">
        <v>0.190211309459555</v>
      </c>
      <c r="I8222">
        <f t="shared" si="128"/>
        <v>1.9994090000000853E-2</v>
      </c>
      <c r="J8222">
        <f>Table2[[#This Row],[Consumption]]+Table2[[#This Row],[Predicted Consumption]]</f>
        <v>23.21999409</v>
      </c>
      <c r="K8222">
        <f>ABS((Table2[[#This Row],[Consumption]]-Table2[[#This Row],[Predicted Consumption]])/Table2[[#This Row],[Consumption]])</f>
        <v>1.7236284482759355E-3</v>
      </c>
    </row>
    <row r="8223" spans="1:11" x14ac:dyDescent="0.25">
      <c r="A8223" s="1">
        <v>40446.635416666664</v>
      </c>
      <c r="B8223">
        <v>10.4</v>
      </c>
      <c r="D8223" s="3">
        <v>40446.635416666664</v>
      </c>
      <c r="E8223">
        <v>10.4</v>
      </c>
      <c r="F8223">
        <v>12.199530618400001</v>
      </c>
      <c r="G8223" s="5">
        <v>0.67169464042100602</v>
      </c>
      <c r="I8223">
        <f t="shared" si="128"/>
        <v>1.7995306184000004</v>
      </c>
      <c r="J8223">
        <f>Table2[[#This Row],[Consumption]]+Table2[[#This Row],[Predicted Consumption]]</f>
        <v>22.599530618400003</v>
      </c>
      <c r="K8223">
        <f>ABS((Table2[[#This Row],[Consumption]]-Table2[[#This Row],[Predicted Consumption]])/Table2[[#This Row],[Consumption]])</f>
        <v>0.17303179023076926</v>
      </c>
    </row>
    <row r="8224" spans="1:11" x14ac:dyDescent="0.25">
      <c r="A8224" s="1">
        <v>40446.645833333336</v>
      </c>
      <c r="B8224">
        <v>11.4</v>
      </c>
      <c r="D8224" s="3">
        <v>40446.645833333336</v>
      </c>
      <c r="E8224">
        <v>11.4</v>
      </c>
      <c r="F8224">
        <v>10.762799987399999</v>
      </c>
      <c r="G8224" s="5">
        <v>0.32179857124928302</v>
      </c>
      <c r="I8224">
        <f t="shared" si="128"/>
        <v>0.63720001260000103</v>
      </c>
      <c r="J8224">
        <f>Table2[[#This Row],[Consumption]]+Table2[[#This Row],[Predicted Consumption]]</f>
        <v>22.1627999874</v>
      </c>
      <c r="K8224">
        <f>ABS((Table2[[#This Row],[Consumption]]-Table2[[#This Row],[Predicted Consumption]])/Table2[[#This Row],[Consumption]])</f>
        <v>5.589473794736851E-2</v>
      </c>
    </row>
    <row r="8225" spans="1:11" x14ac:dyDescent="0.25">
      <c r="A8225" s="1">
        <v>40446.65625</v>
      </c>
      <c r="B8225">
        <v>11.2</v>
      </c>
      <c r="D8225" s="3">
        <v>40446.65625</v>
      </c>
      <c r="E8225">
        <v>11.2</v>
      </c>
      <c r="F8225">
        <v>9.3320000000000007</v>
      </c>
      <c r="G8225" s="5">
        <v>0.40880906341404299</v>
      </c>
      <c r="I8225">
        <f t="shared" si="128"/>
        <v>1.8679999999999986</v>
      </c>
      <c r="J8225">
        <f>Table2[[#This Row],[Consumption]]+Table2[[#This Row],[Predicted Consumption]]</f>
        <v>20.532</v>
      </c>
      <c r="K8225">
        <f>ABS((Table2[[#This Row],[Consumption]]-Table2[[#This Row],[Predicted Consumption]])/Table2[[#This Row],[Consumption]])</f>
        <v>0.16678571428571418</v>
      </c>
    </row>
    <row r="8226" spans="1:11" x14ac:dyDescent="0.25">
      <c r="A8226" s="1">
        <v>40446.666666666664</v>
      </c>
      <c r="B8226">
        <v>11.1</v>
      </c>
      <c r="D8226" s="3">
        <v>40446.666666666664</v>
      </c>
      <c r="E8226">
        <v>11.1</v>
      </c>
      <c r="F8226">
        <v>9.3320000000000007</v>
      </c>
      <c r="G8226" s="5">
        <v>0.33050953407386102</v>
      </c>
      <c r="I8226">
        <f t="shared" si="128"/>
        <v>1.7679999999999989</v>
      </c>
      <c r="J8226">
        <f>Table2[[#This Row],[Consumption]]+Table2[[#This Row],[Predicted Consumption]]</f>
        <v>20.432000000000002</v>
      </c>
      <c r="K8226">
        <f>ABS((Table2[[#This Row],[Consumption]]-Table2[[#This Row],[Predicted Consumption]])/Table2[[#This Row],[Consumption]])</f>
        <v>0.15927927927927918</v>
      </c>
    </row>
    <row r="8227" spans="1:11" x14ac:dyDescent="0.25">
      <c r="A8227" s="1">
        <v>40446.677083333336</v>
      </c>
      <c r="B8227">
        <v>13.5</v>
      </c>
      <c r="D8227" s="3">
        <v>40446.677083333336</v>
      </c>
      <c r="E8227">
        <v>13.5</v>
      </c>
      <c r="F8227">
        <v>9.5</v>
      </c>
      <c r="G8227" s="5">
        <v>0.134666145076101</v>
      </c>
      <c r="I8227">
        <f t="shared" si="128"/>
        <v>4</v>
      </c>
      <c r="J8227">
        <f>Table2[[#This Row],[Consumption]]+Table2[[#This Row],[Predicted Consumption]]</f>
        <v>23</v>
      </c>
      <c r="K8227">
        <f>ABS((Table2[[#This Row],[Consumption]]-Table2[[#This Row],[Predicted Consumption]])/Table2[[#This Row],[Consumption]])</f>
        <v>0.29629629629629628</v>
      </c>
    </row>
    <row r="8228" spans="1:11" x14ac:dyDescent="0.25">
      <c r="A8228" s="1">
        <v>40446.6875</v>
      </c>
      <c r="B8228">
        <v>13.4</v>
      </c>
      <c r="D8228" s="3">
        <v>40446.6875</v>
      </c>
      <c r="E8228">
        <v>13.4</v>
      </c>
      <c r="F8228">
        <v>12.9906971021</v>
      </c>
      <c r="G8228" s="5">
        <v>0.31339160543046302</v>
      </c>
      <c r="I8228">
        <f t="shared" si="128"/>
        <v>0.40930289789999996</v>
      </c>
      <c r="J8228">
        <f>Table2[[#This Row],[Consumption]]+Table2[[#This Row],[Predicted Consumption]]</f>
        <v>26.390697102099999</v>
      </c>
      <c r="K8228">
        <f>ABS((Table2[[#This Row],[Consumption]]-Table2[[#This Row],[Predicted Consumption]])/Table2[[#This Row],[Consumption]])</f>
        <v>3.0544992380597012E-2</v>
      </c>
    </row>
    <row r="8229" spans="1:11" x14ac:dyDescent="0.25">
      <c r="A8229" s="1">
        <v>40446.697916666664</v>
      </c>
      <c r="B8229">
        <v>13.3</v>
      </c>
      <c r="D8229" s="3">
        <v>40446.697916666664</v>
      </c>
      <c r="E8229">
        <v>13.3</v>
      </c>
      <c r="F8229">
        <v>12.9906971021</v>
      </c>
      <c r="G8229" s="5">
        <v>0.204140775762857</v>
      </c>
      <c r="I8229">
        <f t="shared" si="128"/>
        <v>0.30930289790000032</v>
      </c>
      <c r="J8229">
        <f>Table2[[#This Row],[Consumption]]+Table2[[#This Row],[Predicted Consumption]]</f>
        <v>26.290697102100001</v>
      </c>
      <c r="K8229">
        <f>ABS((Table2[[#This Row],[Consumption]]-Table2[[#This Row],[Predicted Consumption]])/Table2[[#This Row],[Consumption]])</f>
        <v>2.3255856984962429E-2</v>
      </c>
    </row>
    <row r="8230" spans="1:11" x14ac:dyDescent="0.25">
      <c r="A8230" s="1">
        <v>40446.708333333336</v>
      </c>
      <c r="B8230">
        <v>13.2</v>
      </c>
      <c r="D8230" s="3">
        <v>40446.708333333336</v>
      </c>
      <c r="E8230">
        <v>13.2</v>
      </c>
      <c r="F8230">
        <v>11.3199969693</v>
      </c>
      <c r="G8230" s="5">
        <v>0.498263516557441</v>
      </c>
      <c r="I8230">
        <f t="shared" si="128"/>
        <v>1.8800030306999993</v>
      </c>
      <c r="J8230">
        <f>Table2[[#This Row],[Consumption]]+Table2[[#This Row],[Predicted Consumption]]</f>
        <v>24.519996969299999</v>
      </c>
      <c r="K8230">
        <f>ABS((Table2[[#This Row],[Consumption]]-Table2[[#This Row],[Predicted Consumption]])/Table2[[#This Row],[Consumption]])</f>
        <v>0.14242447202272723</v>
      </c>
    </row>
    <row r="8231" spans="1:11" x14ac:dyDescent="0.25">
      <c r="A8231" s="1">
        <v>40446.71875</v>
      </c>
      <c r="B8231">
        <v>9.6</v>
      </c>
      <c r="D8231" s="3">
        <v>40446.71875</v>
      </c>
      <c r="E8231">
        <v>9.6</v>
      </c>
      <c r="F8231">
        <v>11.3199969693</v>
      </c>
      <c r="G8231" s="5">
        <v>0.244526355815369</v>
      </c>
      <c r="I8231">
        <f t="shared" si="128"/>
        <v>1.7199969693000003</v>
      </c>
      <c r="J8231">
        <f>Table2[[#This Row],[Consumption]]+Table2[[#This Row],[Predicted Consumption]]</f>
        <v>20.919996969300001</v>
      </c>
      <c r="K8231">
        <f>ABS((Table2[[#This Row],[Consumption]]-Table2[[#This Row],[Predicted Consumption]])/Table2[[#This Row],[Consumption]])</f>
        <v>0.17916635096875005</v>
      </c>
    </row>
    <row r="8232" spans="1:11" x14ac:dyDescent="0.25">
      <c r="A8232" s="1">
        <v>40446.729166666664</v>
      </c>
      <c r="B8232">
        <v>8.4</v>
      </c>
      <c r="D8232" s="3">
        <v>40446.729166666664</v>
      </c>
      <c r="E8232">
        <v>8.4</v>
      </c>
      <c r="F8232">
        <v>10.762799987399999</v>
      </c>
      <c r="G8232" s="5">
        <v>0.51578142472293897</v>
      </c>
      <c r="I8232">
        <f t="shared" si="128"/>
        <v>2.362799987399999</v>
      </c>
      <c r="J8232">
        <f>Table2[[#This Row],[Consumption]]+Table2[[#This Row],[Predicted Consumption]]</f>
        <v>19.1627999874</v>
      </c>
      <c r="K8232">
        <f>ABS((Table2[[#This Row],[Consumption]]-Table2[[#This Row],[Predicted Consumption]])/Table2[[#This Row],[Consumption]])</f>
        <v>0.28128571278571413</v>
      </c>
    </row>
    <row r="8233" spans="1:11" x14ac:dyDescent="0.25">
      <c r="A8233" s="1">
        <v>40446.739583333336</v>
      </c>
      <c r="B8233">
        <v>8.9</v>
      </c>
      <c r="D8233" s="3">
        <v>40446.739583333336</v>
      </c>
      <c r="E8233">
        <v>8.9</v>
      </c>
      <c r="F8233">
        <v>7.7993855995499999</v>
      </c>
      <c r="G8233" s="5">
        <v>0.312127405831439</v>
      </c>
      <c r="I8233">
        <f t="shared" si="128"/>
        <v>1.1006144004500005</v>
      </c>
      <c r="J8233">
        <f>Table2[[#This Row],[Consumption]]+Table2[[#This Row],[Predicted Consumption]]</f>
        <v>16.699385599549998</v>
      </c>
      <c r="K8233">
        <f>ABS((Table2[[#This Row],[Consumption]]-Table2[[#This Row],[Predicted Consumption]])/Table2[[#This Row],[Consumption]])</f>
        <v>0.12366453937640454</v>
      </c>
    </row>
    <row r="8234" spans="1:11" x14ac:dyDescent="0.25">
      <c r="A8234" s="1">
        <v>40446.75</v>
      </c>
      <c r="B8234">
        <v>5.9</v>
      </c>
      <c r="D8234" s="3">
        <v>40446.75</v>
      </c>
      <c r="E8234">
        <v>5.9</v>
      </c>
      <c r="F8234">
        <v>10.762799987399999</v>
      </c>
      <c r="G8234" s="5">
        <v>0.47364476785281301</v>
      </c>
      <c r="I8234">
        <f t="shared" si="128"/>
        <v>4.862799987399999</v>
      </c>
      <c r="J8234">
        <f>Table2[[#This Row],[Consumption]]+Table2[[#This Row],[Predicted Consumption]]</f>
        <v>16.6627999874</v>
      </c>
      <c r="K8234">
        <f>ABS((Table2[[#This Row],[Consumption]]-Table2[[#This Row],[Predicted Consumption]])/Table2[[#This Row],[Consumption]])</f>
        <v>0.82420338769491508</v>
      </c>
    </row>
    <row r="8235" spans="1:11" x14ac:dyDescent="0.25">
      <c r="A8235" s="1">
        <v>40446.760416666664</v>
      </c>
      <c r="B8235">
        <v>3.8</v>
      </c>
      <c r="D8235" s="3">
        <v>40446.760416666664</v>
      </c>
      <c r="E8235">
        <v>3.8</v>
      </c>
      <c r="F8235">
        <v>8.8999978096699994</v>
      </c>
      <c r="G8235" s="5">
        <v>0.41188799296593898</v>
      </c>
      <c r="I8235">
        <f t="shared" si="128"/>
        <v>5.0999978096699996</v>
      </c>
      <c r="J8235">
        <f>Table2[[#This Row],[Consumption]]+Table2[[#This Row],[Predicted Consumption]]</f>
        <v>12.699997809669998</v>
      </c>
      <c r="K8235">
        <f>ABS((Table2[[#This Row],[Consumption]]-Table2[[#This Row],[Predicted Consumption]])/Table2[[#This Row],[Consumption]])</f>
        <v>1.3421046867552631</v>
      </c>
    </row>
    <row r="8236" spans="1:11" x14ac:dyDescent="0.25">
      <c r="A8236" s="1">
        <v>40446.770833333336</v>
      </c>
      <c r="B8236">
        <v>2.1</v>
      </c>
      <c r="D8236" s="3">
        <v>40446.770833333336</v>
      </c>
      <c r="E8236">
        <v>2.1</v>
      </c>
      <c r="F8236">
        <v>6.1768833216300001</v>
      </c>
      <c r="G8236" s="5">
        <v>0.40576594630122798</v>
      </c>
      <c r="I8236">
        <f t="shared" si="128"/>
        <v>4.0768833216299996</v>
      </c>
      <c r="J8236">
        <f>Table2[[#This Row],[Consumption]]+Table2[[#This Row],[Predicted Consumption]]</f>
        <v>8.2768833216300006</v>
      </c>
      <c r="K8236">
        <f>ABS((Table2[[#This Row],[Consumption]]-Table2[[#This Row],[Predicted Consumption]])/Table2[[#This Row],[Consumption]])</f>
        <v>1.9413730102999998</v>
      </c>
    </row>
    <row r="8237" spans="1:11" x14ac:dyDescent="0.25">
      <c r="A8237" s="1">
        <v>40446.78125</v>
      </c>
      <c r="B8237">
        <v>2.4</v>
      </c>
      <c r="D8237" s="3">
        <v>40446.78125</v>
      </c>
      <c r="E8237">
        <v>2.4</v>
      </c>
      <c r="F8237">
        <v>2.1999999895100002</v>
      </c>
      <c r="G8237" s="5">
        <v>0.39534546612364801</v>
      </c>
      <c r="I8237">
        <f t="shared" si="128"/>
        <v>0.20000001048999971</v>
      </c>
      <c r="J8237">
        <f>Table2[[#This Row],[Consumption]]+Table2[[#This Row],[Predicted Consumption]]</f>
        <v>4.5999999895099997</v>
      </c>
      <c r="K8237">
        <f>ABS((Table2[[#This Row],[Consumption]]-Table2[[#This Row],[Predicted Consumption]])/Table2[[#This Row],[Consumption]])</f>
        <v>8.3333337704166552E-2</v>
      </c>
    </row>
    <row r="8238" spans="1:11" x14ac:dyDescent="0.25">
      <c r="A8238" s="1">
        <v>40446.791666666664</v>
      </c>
      <c r="B8238">
        <v>1.9</v>
      </c>
      <c r="D8238" s="3">
        <v>40446.791666666664</v>
      </c>
      <c r="E8238">
        <v>1.9</v>
      </c>
      <c r="F8238">
        <v>1.7999999925100001</v>
      </c>
      <c r="G8238" s="5">
        <v>0.45689503763987399</v>
      </c>
      <c r="I8238">
        <f t="shared" si="128"/>
        <v>0.10000000748999982</v>
      </c>
      <c r="J8238">
        <f>Table2[[#This Row],[Consumption]]+Table2[[#This Row],[Predicted Consumption]]</f>
        <v>3.69999999251</v>
      </c>
      <c r="K8238">
        <f>ABS((Table2[[#This Row],[Consumption]]-Table2[[#This Row],[Predicted Consumption]])/Table2[[#This Row],[Consumption]])</f>
        <v>5.2631582889473595E-2</v>
      </c>
    </row>
    <row r="8239" spans="1:11" x14ac:dyDescent="0.25">
      <c r="A8239" s="1">
        <v>40446.802083333336</v>
      </c>
      <c r="B8239">
        <v>2.2999999999999998</v>
      </c>
      <c r="D8239" s="3">
        <v>40446.802083333336</v>
      </c>
      <c r="E8239">
        <v>2.2999999999999998</v>
      </c>
      <c r="F8239">
        <v>2.1999999895100002</v>
      </c>
      <c r="G8239" s="5">
        <v>0.30454650007258199</v>
      </c>
      <c r="I8239">
        <f t="shared" si="128"/>
        <v>0.10000001048999962</v>
      </c>
      <c r="J8239">
        <f>Table2[[#This Row],[Consumption]]+Table2[[#This Row],[Predicted Consumption]]</f>
        <v>4.49999998951</v>
      </c>
      <c r="K8239">
        <f>ABS((Table2[[#This Row],[Consumption]]-Table2[[#This Row],[Predicted Consumption]])/Table2[[#This Row],[Consumption]])</f>
        <v>4.3478265430434621E-2</v>
      </c>
    </row>
    <row r="8240" spans="1:11" x14ac:dyDescent="0.25">
      <c r="A8240" s="1">
        <v>40446.8125</v>
      </c>
      <c r="B8240">
        <v>2.1</v>
      </c>
      <c r="D8240" s="3">
        <v>40446.8125</v>
      </c>
      <c r="E8240">
        <v>2.1</v>
      </c>
      <c r="F8240">
        <v>1.76</v>
      </c>
      <c r="G8240" s="5">
        <v>0.53919759001690204</v>
      </c>
      <c r="I8240">
        <f t="shared" si="128"/>
        <v>0.34000000000000008</v>
      </c>
      <c r="J8240">
        <f>Table2[[#This Row],[Consumption]]+Table2[[#This Row],[Predicted Consumption]]</f>
        <v>3.8600000000000003</v>
      </c>
      <c r="K8240">
        <f>ABS((Table2[[#This Row],[Consumption]]-Table2[[#This Row],[Predicted Consumption]])/Table2[[#This Row],[Consumption]])</f>
        <v>0.16190476190476194</v>
      </c>
    </row>
    <row r="8241" spans="1:11" x14ac:dyDescent="0.25">
      <c r="A8241" s="1">
        <v>40446.822916666664</v>
      </c>
      <c r="B8241">
        <v>2.1</v>
      </c>
      <c r="D8241" s="3">
        <v>40446.822916666664</v>
      </c>
      <c r="E8241">
        <v>2.1</v>
      </c>
      <c r="F8241">
        <v>1.7999999925100001</v>
      </c>
      <c r="G8241" s="5">
        <v>0.35458375340444098</v>
      </c>
      <c r="I8241">
        <f t="shared" si="128"/>
        <v>0.30000000749</v>
      </c>
      <c r="J8241">
        <f>Table2[[#This Row],[Consumption]]+Table2[[#This Row],[Predicted Consumption]]</f>
        <v>3.8999999925100002</v>
      </c>
      <c r="K8241">
        <f>ABS((Table2[[#This Row],[Consumption]]-Table2[[#This Row],[Predicted Consumption]])/Table2[[#This Row],[Consumption]])</f>
        <v>0.14285714642380951</v>
      </c>
    </row>
    <row r="8242" spans="1:11" x14ac:dyDescent="0.25">
      <c r="A8242" s="1">
        <v>40446.833333333336</v>
      </c>
      <c r="B8242">
        <v>2.2000000000000002</v>
      </c>
      <c r="D8242" s="3">
        <v>40446.833333333336</v>
      </c>
      <c r="E8242">
        <v>2.2000000000000002</v>
      </c>
      <c r="F8242">
        <v>1.7999999925100001</v>
      </c>
      <c r="G8242" s="5">
        <v>0.43521342629426302</v>
      </c>
      <c r="I8242">
        <f t="shared" si="128"/>
        <v>0.40000000749000009</v>
      </c>
      <c r="J8242">
        <f>Table2[[#This Row],[Consumption]]+Table2[[#This Row],[Predicted Consumption]]</f>
        <v>3.9999999925100003</v>
      </c>
      <c r="K8242">
        <f>ABS((Table2[[#This Row],[Consumption]]-Table2[[#This Row],[Predicted Consumption]])/Table2[[#This Row],[Consumption]])</f>
        <v>0.1818181852227273</v>
      </c>
    </row>
    <row r="8243" spans="1:11" x14ac:dyDescent="0.25">
      <c r="A8243" s="1">
        <v>40446.84375</v>
      </c>
      <c r="B8243">
        <v>1.9</v>
      </c>
      <c r="D8243" s="3">
        <v>40446.84375</v>
      </c>
      <c r="E8243">
        <v>1.9</v>
      </c>
      <c r="F8243">
        <v>2.0314000000000001</v>
      </c>
      <c r="G8243" s="5">
        <v>0.376179756913256</v>
      </c>
      <c r="I8243">
        <f t="shared" si="128"/>
        <v>0.13140000000000018</v>
      </c>
      <c r="J8243">
        <f>Table2[[#This Row],[Consumption]]+Table2[[#This Row],[Predicted Consumption]]</f>
        <v>3.9314</v>
      </c>
      <c r="K8243">
        <f>ABS((Table2[[#This Row],[Consumption]]-Table2[[#This Row],[Predicted Consumption]])/Table2[[#This Row],[Consumption]])</f>
        <v>6.915789473684221E-2</v>
      </c>
    </row>
    <row r="8244" spans="1:11" x14ac:dyDescent="0.25">
      <c r="A8244" s="1">
        <v>40446.854166666664</v>
      </c>
      <c r="B8244">
        <v>2.4</v>
      </c>
      <c r="D8244" s="3">
        <v>40446.854166666664</v>
      </c>
      <c r="E8244">
        <v>2.4</v>
      </c>
      <c r="F8244">
        <v>2.3007936936700002</v>
      </c>
      <c r="G8244" s="5">
        <v>0.40799827610140499</v>
      </c>
      <c r="I8244">
        <f t="shared" si="128"/>
        <v>9.9206306329999716E-2</v>
      </c>
      <c r="J8244">
        <f>Table2[[#This Row],[Consumption]]+Table2[[#This Row],[Predicted Consumption]]</f>
        <v>4.7007936936700006</v>
      </c>
      <c r="K8244">
        <f>ABS((Table2[[#This Row],[Consumption]]-Table2[[#This Row],[Predicted Consumption]])/Table2[[#This Row],[Consumption]])</f>
        <v>4.1335960970833217E-2</v>
      </c>
    </row>
    <row r="8245" spans="1:11" x14ac:dyDescent="0.25">
      <c r="A8245" s="1">
        <v>40446.864583333336</v>
      </c>
      <c r="B8245">
        <v>2.1</v>
      </c>
      <c r="D8245" s="3">
        <v>40446.864583333336</v>
      </c>
      <c r="E8245">
        <v>2.1</v>
      </c>
      <c r="F8245">
        <v>2.2599999999999998</v>
      </c>
      <c r="G8245" s="5">
        <v>0.34930654383956899</v>
      </c>
      <c r="I8245">
        <f t="shared" si="128"/>
        <v>0.1599999999999997</v>
      </c>
      <c r="J8245">
        <f>Table2[[#This Row],[Consumption]]+Table2[[#This Row],[Predicted Consumption]]</f>
        <v>4.3599999999999994</v>
      </c>
      <c r="K8245">
        <f>ABS((Table2[[#This Row],[Consumption]]-Table2[[#This Row],[Predicted Consumption]])/Table2[[#This Row],[Consumption]])</f>
        <v>7.6190476190476045E-2</v>
      </c>
    </row>
    <row r="8246" spans="1:11" x14ac:dyDescent="0.25">
      <c r="A8246" s="1">
        <v>40446.875</v>
      </c>
      <c r="B8246">
        <v>2</v>
      </c>
      <c r="D8246" s="3">
        <v>40446.875</v>
      </c>
      <c r="E8246">
        <v>2</v>
      </c>
      <c r="F8246">
        <v>2.3007936936700002</v>
      </c>
      <c r="G8246" s="5">
        <v>0.20785496450405999</v>
      </c>
      <c r="I8246">
        <f t="shared" si="128"/>
        <v>0.3007936936700002</v>
      </c>
      <c r="J8246">
        <f>Table2[[#This Row],[Consumption]]+Table2[[#This Row],[Predicted Consumption]]</f>
        <v>4.3007936936700002</v>
      </c>
      <c r="K8246">
        <f>ABS((Table2[[#This Row],[Consumption]]-Table2[[#This Row],[Predicted Consumption]])/Table2[[#This Row],[Consumption]])</f>
        <v>0.1503968468350001</v>
      </c>
    </row>
    <row r="8247" spans="1:11" x14ac:dyDescent="0.25">
      <c r="A8247" s="1">
        <v>40446.885416666664</v>
      </c>
      <c r="B8247">
        <v>2.2999999999999998</v>
      </c>
      <c r="D8247" s="3">
        <v>40446.885416666664</v>
      </c>
      <c r="E8247">
        <v>2.2999999999999998</v>
      </c>
      <c r="F8247">
        <v>2.302</v>
      </c>
      <c r="G8247" s="5">
        <v>0.42758701158825202</v>
      </c>
      <c r="I8247">
        <f t="shared" si="128"/>
        <v>2.0000000000002238E-3</v>
      </c>
      <c r="J8247">
        <f>Table2[[#This Row],[Consumption]]+Table2[[#This Row],[Predicted Consumption]]</f>
        <v>4.6020000000000003</v>
      </c>
      <c r="K8247">
        <f>ABS((Table2[[#This Row],[Consumption]]-Table2[[#This Row],[Predicted Consumption]])/Table2[[#This Row],[Consumption]])</f>
        <v>8.6956521739140174E-4</v>
      </c>
    </row>
    <row r="8248" spans="1:11" x14ac:dyDescent="0.25">
      <c r="A8248" s="1">
        <v>40446.895833333336</v>
      </c>
      <c r="B8248">
        <v>2</v>
      </c>
      <c r="D8248" s="3">
        <v>40446.895833333336</v>
      </c>
      <c r="E8248">
        <v>2</v>
      </c>
      <c r="F8248">
        <v>2.0519799999999999</v>
      </c>
      <c r="G8248" s="5">
        <v>0.44777991994396599</v>
      </c>
      <c r="I8248">
        <f t="shared" si="128"/>
        <v>5.1979999999999915E-2</v>
      </c>
      <c r="J8248">
        <f>Table2[[#This Row],[Consumption]]+Table2[[#This Row],[Predicted Consumption]]</f>
        <v>4.0519800000000004</v>
      </c>
      <c r="K8248">
        <f>ABS((Table2[[#This Row],[Consumption]]-Table2[[#This Row],[Predicted Consumption]])/Table2[[#This Row],[Consumption]])</f>
        <v>2.5989999999999958E-2</v>
      </c>
    </row>
    <row r="8249" spans="1:11" x14ac:dyDescent="0.25">
      <c r="A8249" s="1">
        <v>40446.90625</v>
      </c>
      <c r="B8249">
        <v>2.2000000000000002</v>
      </c>
      <c r="D8249" s="3">
        <v>40446.90625</v>
      </c>
      <c r="E8249">
        <v>2.2000000000000002</v>
      </c>
      <c r="F8249">
        <v>2.3005555855700002</v>
      </c>
      <c r="G8249" s="5">
        <v>0.205760648889452</v>
      </c>
      <c r="I8249">
        <f t="shared" si="128"/>
        <v>0.10055558556999999</v>
      </c>
      <c r="J8249">
        <f>Table2[[#This Row],[Consumption]]+Table2[[#This Row],[Predicted Consumption]]</f>
        <v>4.5005555855699999</v>
      </c>
      <c r="K8249">
        <f>ABS((Table2[[#This Row],[Consumption]]-Table2[[#This Row],[Predicted Consumption]])/Table2[[#This Row],[Consumption]])</f>
        <v>4.5707084349999996E-2</v>
      </c>
    </row>
    <row r="8250" spans="1:11" x14ac:dyDescent="0.25">
      <c r="A8250" s="1">
        <v>40446.916666666664</v>
      </c>
      <c r="B8250">
        <v>2.2000000000000002</v>
      </c>
      <c r="D8250" s="3">
        <v>40446.916666666664</v>
      </c>
      <c r="E8250">
        <v>2.2000000000000002</v>
      </c>
      <c r="F8250">
        <v>2.0519799999999999</v>
      </c>
      <c r="G8250" s="5">
        <v>0.24671312615281199</v>
      </c>
      <c r="I8250">
        <f t="shared" si="128"/>
        <v>0.14802000000000026</v>
      </c>
      <c r="J8250">
        <f>Table2[[#This Row],[Consumption]]+Table2[[#This Row],[Predicted Consumption]]</f>
        <v>4.2519799999999996</v>
      </c>
      <c r="K8250">
        <f>ABS((Table2[[#This Row],[Consumption]]-Table2[[#This Row],[Predicted Consumption]])/Table2[[#This Row],[Consumption]])</f>
        <v>6.728181818181829E-2</v>
      </c>
    </row>
    <row r="8251" spans="1:11" x14ac:dyDescent="0.25">
      <c r="A8251" s="1">
        <v>40446.927083333336</v>
      </c>
      <c r="B8251">
        <v>2.1</v>
      </c>
      <c r="D8251" s="3">
        <v>40446.927083333336</v>
      </c>
      <c r="E8251">
        <v>2.1</v>
      </c>
      <c r="I8251">
        <f t="shared" si="128"/>
        <v>2.1</v>
      </c>
      <c r="J8251">
        <f>Table2[[#This Row],[Consumption]]+Table2[[#This Row],[Predicted Consumption]]</f>
        <v>2.1</v>
      </c>
      <c r="K8251">
        <f>ABS((Table2[[#This Row],[Consumption]]-Table2[[#This Row],[Predicted Consumption]])/Table2[[#This Row],[Consumption]])</f>
        <v>1</v>
      </c>
    </row>
    <row r="8252" spans="1:11" x14ac:dyDescent="0.25">
      <c r="A8252" s="1">
        <v>40446.9375</v>
      </c>
      <c r="B8252">
        <v>1.9</v>
      </c>
      <c r="D8252" s="3">
        <v>40446.9375</v>
      </c>
      <c r="E8252">
        <v>1.9</v>
      </c>
      <c r="F8252">
        <v>2.1314000000000002</v>
      </c>
      <c r="G8252" s="5">
        <v>0.467524748911399</v>
      </c>
      <c r="I8252">
        <f t="shared" si="128"/>
        <v>0.23140000000000027</v>
      </c>
      <c r="J8252">
        <f>Table2[[#This Row],[Consumption]]+Table2[[#This Row],[Predicted Consumption]]</f>
        <v>4.0313999999999997</v>
      </c>
      <c r="K8252">
        <f>ABS((Table2[[#This Row],[Consumption]]-Table2[[#This Row],[Predicted Consumption]])/Table2[[#This Row],[Consumption]])</f>
        <v>0.12178947368421067</v>
      </c>
    </row>
    <row r="8253" spans="1:11" x14ac:dyDescent="0.25">
      <c r="A8253" s="1">
        <v>40446.947916666664</v>
      </c>
      <c r="B8253">
        <v>2.1</v>
      </c>
      <c r="D8253" s="3">
        <v>40446.947916666664</v>
      </c>
      <c r="E8253">
        <v>2.1</v>
      </c>
      <c r="F8253">
        <v>2.302</v>
      </c>
      <c r="G8253" s="5">
        <v>0.37553858051781802</v>
      </c>
      <c r="I8253">
        <f t="shared" si="128"/>
        <v>0.20199999999999996</v>
      </c>
      <c r="J8253">
        <f>Table2[[#This Row],[Consumption]]+Table2[[#This Row],[Predicted Consumption]]</f>
        <v>4.4020000000000001</v>
      </c>
      <c r="K8253">
        <f>ABS((Table2[[#This Row],[Consumption]]-Table2[[#This Row],[Predicted Consumption]])/Table2[[#This Row],[Consumption]])</f>
        <v>9.619047619047616E-2</v>
      </c>
    </row>
    <row r="8254" spans="1:11" x14ac:dyDescent="0.25">
      <c r="A8254" s="1">
        <v>40446.958333333336</v>
      </c>
      <c r="B8254">
        <v>2.1</v>
      </c>
      <c r="D8254" s="3">
        <v>40446.958333333336</v>
      </c>
      <c r="E8254">
        <v>2.1</v>
      </c>
      <c r="F8254">
        <v>2.1314000000000002</v>
      </c>
      <c r="G8254" s="5">
        <v>0.31209027209929202</v>
      </c>
      <c r="I8254">
        <f t="shared" si="128"/>
        <v>3.1400000000000095E-2</v>
      </c>
      <c r="J8254">
        <f>Table2[[#This Row],[Consumption]]+Table2[[#This Row],[Predicted Consumption]]</f>
        <v>4.2314000000000007</v>
      </c>
      <c r="K8254">
        <f>ABS((Table2[[#This Row],[Consumption]]-Table2[[#This Row],[Predicted Consumption]])/Table2[[#This Row],[Consumption]])</f>
        <v>1.4952380952380996E-2</v>
      </c>
    </row>
    <row r="8255" spans="1:11" x14ac:dyDescent="0.25">
      <c r="A8255" s="1">
        <v>40446.96875</v>
      </c>
      <c r="B8255">
        <v>2.2000000000000002</v>
      </c>
      <c r="D8255" s="3">
        <v>40446.96875</v>
      </c>
      <c r="E8255">
        <v>2.2000000000000002</v>
      </c>
      <c r="F8255">
        <v>2.0764702000000002</v>
      </c>
      <c r="G8255" s="5">
        <v>0.48005721687286301</v>
      </c>
      <c r="I8255">
        <f t="shared" si="128"/>
        <v>0.12352980000000002</v>
      </c>
      <c r="J8255">
        <f>Table2[[#This Row],[Consumption]]+Table2[[#This Row],[Predicted Consumption]]</f>
        <v>4.2764702000000003</v>
      </c>
      <c r="K8255">
        <f>ABS((Table2[[#This Row],[Consumption]]-Table2[[#This Row],[Predicted Consumption]])/Table2[[#This Row],[Consumption]])</f>
        <v>5.6149909090909098E-2</v>
      </c>
    </row>
    <row r="8256" spans="1:11" x14ac:dyDescent="0.25">
      <c r="A8256" s="1">
        <v>40446.979166666664</v>
      </c>
      <c r="B8256">
        <v>1.8</v>
      </c>
      <c r="D8256" s="3">
        <v>40446.979166666664</v>
      </c>
      <c r="E8256">
        <v>1.8</v>
      </c>
      <c r="F8256">
        <v>2.08352914</v>
      </c>
      <c r="G8256" s="5">
        <v>0.390400396560448</v>
      </c>
      <c r="I8256">
        <f t="shared" si="128"/>
        <v>0.28352913999999996</v>
      </c>
      <c r="J8256">
        <f>Table2[[#This Row],[Consumption]]+Table2[[#This Row],[Predicted Consumption]]</f>
        <v>3.8835291400000003</v>
      </c>
      <c r="K8256">
        <f>ABS((Table2[[#This Row],[Consumption]]-Table2[[#This Row],[Predicted Consumption]])/Table2[[#This Row],[Consumption]])</f>
        <v>0.15751618888888885</v>
      </c>
    </row>
    <row r="8257" spans="1:11" x14ac:dyDescent="0.25">
      <c r="A8257" s="1">
        <v>40446.989583333336</v>
      </c>
      <c r="B8257">
        <v>2.2000000000000002</v>
      </c>
      <c r="D8257" s="3">
        <v>40446.989583333336</v>
      </c>
      <c r="E8257">
        <v>2.2000000000000002</v>
      </c>
      <c r="F8257">
        <v>2.08352914</v>
      </c>
      <c r="G8257" s="5">
        <v>0.19180217487037099</v>
      </c>
      <c r="I8257">
        <f t="shared" si="128"/>
        <v>0.11647086000000018</v>
      </c>
      <c r="J8257">
        <f>Table2[[#This Row],[Consumption]]+Table2[[#This Row],[Predicted Consumption]]</f>
        <v>4.2835291400000006</v>
      </c>
      <c r="K8257">
        <f>ABS((Table2[[#This Row],[Consumption]]-Table2[[#This Row],[Predicted Consumption]])/Table2[[#This Row],[Consumption]])</f>
        <v>5.2941300000000073E-2</v>
      </c>
    </row>
    <row r="8258" spans="1:11" x14ac:dyDescent="0.25">
      <c r="A8258" s="1">
        <v>40447</v>
      </c>
      <c r="B8258">
        <v>6.6</v>
      </c>
      <c r="D8258" s="2">
        <v>40447</v>
      </c>
      <c r="E8258">
        <v>6.6</v>
      </c>
      <c r="F8258">
        <v>2.08352914</v>
      </c>
      <c r="G8258" s="5">
        <v>0.29547010279625902</v>
      </c>
      <c r="I8258">
        <f t="shared" si="128"/>
        <v>4.5164708600000001</v>
      </c>
      <c r="J8258">
        <f>Table2[[#This Row],[Consumption]]+Table2[[#This Row],[Predicted Consumption]]</f>
        <v>8.6835291399999992</v>
      </c>
      <c r="K8258">
        <f>ABS((Table2[[#This Row],[Consumption]]-Table2[[#This Row],[Predicted Consumption]])/Table2[[#This Row],[Consumption]])</f>
        <v>0.68431376666666677</v>
      </c>
    </row>
    <row r="8259" spans="1:11" x14ac:dyDescent="0.25">
      <c r="A8259" s="1">
        <v>40447.010416666664</v>
      </c>
      <c r="B8259">
        <v>6.4</v>
      </c>
      <c r="D8259" s="3">
        <v>40447.010416666664</v>
      </c>
      <c r="E8259">
        <v>6.4</v>
      </c>
      <c r="F8259">
        <v>6.2971447012899997</v>
      </c>
      <c r="G8259" s="5">
        <v>0.38513322303557701</v>
      </c>
      <c r="I8259">
        <f t="shared" si="128"/>
        <v>0.10285529871000065</v>
      </c>
      <c r="J8259">
        <f>Table2[[#This Row],[Consumption]]+Table2[[#This Row],[Predicted Consumption]]</f>
        <v>12.69714470129</v>
      </c>
      <c r="K8259">
        <f>ABS((Table2[[#This Row],[Consumption]]-Table2[[#This Row],[Predicted Consumption]])/Table2[[#This Row],[Consumption]])</f>
        <v>1.6071140423437602E-2</v>
      </c>
    </row>
    <row r="8260" spans="1:11" x14ac:dyDescent="0.25">
      <c r="A8260" s="1">
        <v>40447.020833333336</v>
      </c>
      <c r="B8260">
        <v>6.1</v>
      </c>
      <c r="D8260" s="3">
        <v>40447.020833333336</v>
      </c>
      <c r="E8260">
        <v>6.1</v>
      </c>
      <c r="F8260">
        <v>2.1</v>
      </c>
      <c r="G8260" s="5">
        <v>0.42641464352319502</v>
      </c>
      <c r="I8260">
        <f t="shared" ref="I8260:I8323" si="129">ABS(F8260-E8260)</f>
        <v>3.9999999999999996</v>
      </c>
      <c r="J8260">
        <f>Table2[[#This Row],[Consumption]]+Table2[[#This Row],[Predicted Consumption]]</f>
        <v>8.1999999999999993</v>
      </c>
      <c r="K8260">
        <f>ABS((Table2[[#This Row],[Consumption]]-Table2[[#This Row],[Predicted Consumption]])/Table2[[#This Row],[Consumption]])</f>
        <v>0.65573770491803274</v>
      </c>
    </row>
    <row r="8261" spans="1:11" x14ac:dyDescent="0.25">
      <c r="A8261" s="1">
        <v>40447.03125</v>
      </c>
      <c r="B8261">
        <v>6.5</v>
      </c>
      <c r="D8261" s="3">
        <v>40447.03125</v>
      </c>
      <c r="E8261">
        <v>6.5</v>
      </c>
      <c r="F8261">
        <v>3.4710000000000001</v>
      </c>
      <c r="G8261" s="5">
        <v>0.589736132537522</v>
      </c>
      <c r="I8261">
        <f t="shared" si="129"/>
        <v>3.0289999999999999</v>
      </c>
      <c r="J8261">
        <f>Table2[[#This Row],[Consumption]]+Table2[[#This Row],[Predicted Consumption]]</f>
        <v>9.9710000000000001</v>
      </c>
      <c r="K8261">
        <f>ABS((Table2[[#This Row],[Consumption]]-Table2[[#This Row],[Predicted Consumption]])/Table2[[#This Row],[Consumption]])</f>
        <v>0.46599999999999997</v>
      </c>
    </row>
    <row r="8262" spans="1:11" x14ac:dyDescent="0.25">
      <c r="A8262" s="1">
        <v>40447.041666666664</v>
      </c>
      <c r="B8262">
        <v>6.7</v>
      </c>
      <c r="D8262" s="3">
        <v>40447.041666666664</v>
      </c>
      <c r="E8262">
        <v>6.7</v>
      </c>
      <c r="F8262">
        <v>6.4480295696300001</v>
      </c>
      <c r="G8262" s="5">
        <v>0.63258842832739104</v>
      </c>
      <c r="I8262">
        <f t="shared" si="129"/>
        <v>0.25197043037000011</v>
      </c>
      <c r="J8262">
        <f>Table2[[#This Row],[Consumption]]+Table2[[#This Row],[Predicted Consumption]]</f>
        <v>13.148029569630001</v>
      </c>
      <c r="K8262">
        <f>ABS((Table2[[#This Row],[Consumption]]-Table2[[#This Row],[Predicted Consumption]])/Table2[[#This Row],[Consumption]])</f>
        <v>3.7607526920895536E-2</v>
      </c>
    </row>
    <row r="8263" spans="1:11" x14ac:dyDescent="0.25">
      <c r="A8263" s="1">
        <v>40447.052083333336</v>
      </c>
      <c r="B8263">
        <v>6.1</v>
      </c>
      <c r="D8263" s="3">
        <v>40447.052083333336</v>
      </c>
      <c r="E8263">
        <v>6.1</v>
      </c>
      <c r="F8263">
        <v>6.2438183251400003</v>
      </c>
      <c r="G8263" s="5">
        <v>0.743342117554596</v>
      </c>
      <c r="I8263">
        <f t="shared" si="129"/>
        <v>0.1438183251400007</v>
      </c>
      <c r="J8263">
        <f>Table2[[#This Row],[Consumption]]+Table2[[#This Row],[Predicted Consumption]]</f>
        <v>12.343818325139999</v>
      </c>
      <c r="K8263">
        <f>ABS((Table2[[#This Row],[Consumption]]-Table2[[#This Row],[Predicted Consumption]])/Table2[[#This Row],[Consumption]])</f>
        <v>2.357677461311487E-2</v>
      </c>
    </row>
    <row r="8264" spans="1:11" x14ac:dyDescent="0.25">
      <c r="A8264" s="1">
        <v>40447.0625</v>
      </c>
      <c r="B8264">
        <v>6.3</v>
      </c>
      <c r="D8264" s="3">
        <v>40447.0625</v>
      </c>
      <c r="E8264">
        <v>6.3</v>
      </c>
      <c r="F8264">
        <v>6.3580012908999999</v>
      </c>
      <c r="G8264" s="5">
        <v>0.61081326836284799</v>
      </c>
      <c r="I8264">
        <f t="shared" si="129"/>
        <v>5.8001290900000058E-2</v>
      </c>
      <c r="J8264">
        <f>Table2[[#This Row],[Consumption]]+Table2[[#This Row],[Predicted Consumption]]</f>
        <v>12.6580012909</v>
      </c>
      <c r="K8264">
        <f>ABS((Table2[[#This Row],[Consumption]]-Table2[[#This Row],[Predicted Consumption]])/Table2[[#This Row],[Consumption]])</f>
        <v>9.2065541111111208E-3</v>
      </c>
    </row>
    <row r="8265" spans="1:11" x14ac:dyDescent="0.25">
      <c r="A8265" s="1">
        <v>40447.072916666664</v>
      </c>
      <c r="B8265">
        <v>3.6</v>
      </c>
      <c r="D8265" s="3">
        <v>40447.072916666664</v>
      </c>
      <c r="E8265">
        <v>3.6</v>
      </c>
      <c r="F8265">
        <v>6.3580012908999999</v>
      </c>
      <c r="G8265" s="5">
        <v>0.33357655930709601</v>
      </c>
      <c r="I8265">
        <f t="shared" si="129"/>
        <v>2.7580012908999998</v>
      </c>
      <c r="J8265">
        <f>Table2[[#This Row],[Consumption]]+Table2[[#This Row],[Predicted Consumption]]</f>
        <v>9.9580012909000004</v>
      </c>
      <c r="K8265">
        <f>ABS((Table2[[#This Row],[Consumption]]-Table2[[#This Row],[Predicted Consumption]])/Table2[[#This Row],[Consumption]])</f>
        <v>0.76611146969444432</v>
      </c>
    </row>
    <row r="8266" spans="1:11" x14ac:dyDescent="0.25">
      <c r="A8266" s="1">
        <v>40447.083333333336</v>
      </c>
      <c r="B8266">
        <v>2</v>
      </c>
      <c r="D8266" s="3">
        <v>40447.083333333336</v>
      </c>
      <c r="E8266">
        <v>2</v>
      </c>
      <c r="F8266">
        <v>5.1999915700599999</v>
      </c>
      <c r="G8266" s="5">
        <v>0.50317048010568299</v>
      </c>
      <c r="I8266">
        <f t="shared" si="129"/>
        <v>3.1999915700599999</v>
      </c>
      <c r="J8266">
        <f>Table2[[#This Row],[Consumption]]+Table2[[#This Row],[Predicted Consumption]]</f>
        <v>7.1999915700599999</v>
      </c>
      <c r="K8266">
        <f>ABS((Table2[[#This Row],[Consumption]]-Table2[[#This Row],[Predicted Consumption]])/Table2[[#This Row],[Consumption]])</f>
        <v>1.59999578503</v>
      </c>
    </row>
    <row r="8267" spans="1:11" x14ac:dyDescent="0.25">
      <c r="A8267" s="1">
        <v>40447.09375</v>
      </c>
      <c r="B8267">
        <v>2</v>
      </c>
      <c r="D8267" s="3">
        <v>40447.09375</v>
      </c>
      <c r="E8267">
        <v>2</v>
      </c>
      <c r="F8267">
        <v>2.302</v>
      </c>
      <c r="G8267" s="5">
        <v>0.30067781157354101</v>
      </c>
      <c r="I8267">
        <f t="shared" si="129"/>
        <v>0.30200000000000005</v>
      </c>
      <c r="J8267">
        <f>Table2[[#This Row],[Consumption]]+Table2[[#This Row],[Predicted Consumption]]</f>
        <v>4.3019999999999996</v>
      </c>
      <c r="K8267">
        <f>ABS((Table2[[#This Row],[Consumption]]-Table2[[#This Row],[Predicted Consumption]])/Table2[[#This Row],[Consumption]])</f>
        <v>0.15100000000000002</v>
      </c>
    </row>
    <row r="8268" spans="1:11" x14ac:dyDescent="0.25">
      <c r="A8268" s="1">
        <v>40447.104166666664</v>
      </c>
      <c r="B8268">
        <v>2.1</v>
      </c>
      <c r="D8268" s="3">
        <v>40447.104166666664</v>
      </c>
      <c r="E8268">
        <v>2.1</v>
      </c>
      <c r="F8268">
        <v>2.1663860000000001</v>
      </c>
      <c r="G8268" s="5">
        <v>0.42321454419419402</v>
      </c>
      <c r="I8268">
        <f t="shared" si="129"/>
        <v>6.6386000000000056E-2</v>
      </c>
      <c r="J8268">
        <f>Table2[[#This Row],[Consumption]]+Table2[[#This Row],[Predicted Consumption]]</f>
        <v>4.2663860000000007</v>
      </c>
      <c r="K8268">
        <f>ABS((Table2[[#This Row],[Consumption]]-Table2[[#This Row],[Predicted Consumption]])/Table2[[#This Row],[Consumption]])</f>
        <v>3.1612380952380975E-2</v>
      </c>
    </row>
    <row r="8269" spans="1:11" x14ac:dyDescent="0.25">
      <c r="A8269" s="1">
        <v>40447.114583333336</v>
      </c>
      <c r="B8269">
        <v>1.8</v>
      </c>
      <c r="D8269" s="3">
        <v>40447.114583333336</v>
      </c>
      <c r="E8269">
        <v>1.8</v>
      </c>
      <c r="F8269">
        <v>2.08352914</v>
      </c>
      <c r="G8269" s="5">
        <v>0.27470741507823498</v>
      </c>
      <c r="I8269">
        <f t="shared" si="129"/>
        <v>0.28352913999999996</v>
      </c>
      <c r="J8269">
        <f>Table2[[#This Row],[Consumption]]+Table2[[#This Row],[Predicted Consumption]]</f>
        <v>3.8835291400000003</v>
      </c>
      <c r="K8269">
        <f>ABS((Table2[[#This Row],[Consumption]]-Table2[[#This Row],[Predicted Consumption]])/Table2[[#This Row],[Consumption]])</f>
        <v>0.15751618888888885</v>
      </c>
    </row>
    <row r="8270" spans="1:11" x14ac:dyDescent="0.25">
      <c r="A8270" s="1">
        <v>40447.125</v>
      </c>
      <c r="B8270">
        <v>2</v>
      </c>
      <c r="D8270" s="3">
        <v>40447.125</v>
      </c>
      <c r="E8270">
        <v>2</v>
      </c>
      <c r="F8270">
        <v>2.1663860000000001</v>
      </c>
      <c r="G8270" s="5">
        <v>0.51657713156474605</v>
      </c>
      <c r="I8270">
        <f t="shared" si="129"/>
        <v>0.16638600000000014</v>
      </c>
      <c r="J8270">
        <f>Table2[[#This Row],[Consumption]]+Table2[[#This Row],[Predicted Consumption]]</f>
        <v>4.1663860000000001</v>
      </c>
      <c r="K8270">
        <f>ABS((Table2[[#This Row],[Consumption]]-Table2[[#This Row],[Predicted Consumption]])/Table2[[#This Row],[Consumption]])</f>
        <v>8.3193000000000072E-2</v>
      </c>
    </row>
    <row r="8271" spans="1:11" x14ac:dyDescent="0.25">
      <c r="A8271" s="1">
        <v>40447.135416666664</v>
      </c>
      <c r="B8271">
        <v>1.9</v>
      </c>
      <c r="D8271" s="3">
        <v>40447.135416666664</v>
      </c>
      <c r="E8271">
        <v>1.9</v>
      </c>
      <c r="F8271">
        <v>2.1663860000000001</v>
      </c>
      <c r="G8271" s="5">
        <v>0.25825242090568601</v>
      </c>
      <c r="I8271">
        <f t="shared" si="129"/>
        <v>0.26638600000000023</v>
      </c>
      <c r="J8271">
        <f>Table2[[#This Row],[Consumption]]+Table2[[#This Row],[Predicted Consumption]]</f>
        <v>4.0663859999999996</v>
      </c>
      <c r="K8271">
        <f>ABS((Table2[[#This Row],[Consumption]]-Table2[[#This Row],[Predicted Consumption]])/Table2[[#This Row],[Consumption]])</f>
        <v>0.14020315789473697</v>
      </c>
    </row>
    <row r="8272" spans="1:11" x14ac:dyDescent="0.25">
      <c r="A8272" s="1">
        <v>40447.145833333336</v>
      </c>
      <c r="B8272">
        <v>2.2000000000000002</v>
      </c>
      <c r="D8272" s="3">
        <v>40447.145833333336</v>
      </c>
      <c r="E8272">
        <v>2.2000000000000002</v>
      </c>
      <c r="F8272">
        <v>2.0884703980000001</v>
      </c>
      <c r="G8272" s="5">
        <v>0.27212401722303098</v>
      </c>
      <c r="I8272">
        <f t="shared" si="129"/>
        <v>0.11152960200000006</v>
      </c>
      <c r="J8272">
        <f>Table2[[#This Row],[Consumption]]+Table2[[#This Row],[Predicted Consumption]]</f>
        <v>4.2884703980000003</v>
      </c>
      <c r="K8272">
        <f>ABS((Table2[[#This Row],[Consumption]]-Table2[[#This Row],[Predicted Consumption]])/Table2[[#This Row],[Consumption]])</f>
        <v>5.0695273636363662E-2</v>
      </c>
    </row>
    <row r="8273" spans="1:11" x14ac:dyDescent="0.25">
      <c r="A8273" s="1">
        <v>40447.15625</v>
      </c>
      <c r="B8273">
        <v>2</v>
      </c>
      <c r="D8273" s="3">
        <v>40447.15625</v>
      </c>
      <c r="E8273">
        <v>2</v>
      </c>
      <c r="F8273">
        <v>2.0884703980000001</v>
      </c>
      <c r="G8273" s="5">
        <v>0.24806089895286901</v>
      </c>
      <c r="I8273">
        <f t="shared" si="129"/>
        <v>8.8470398000000117E-2</v>
      </c>
      <c r="J8273">
        <f>Table2[[#This Row],[Consumption]]+Table2[[#This Row],[Predicted Consumption]]</f>
        <v>4.0884703980000001</v>
      </c>
      <c r="K8273">
        <f>ABS((Table2[[#This Row],[Consumption]]-Table2[[#This Row],[Predicted Consumption]])/Table2[[#This Row],[Consumption]])</f>
        <v>4.4235199000000058E-2</v>
      </c>
    </row>
    <row r="8274" spans="1:11" x14ac:dyDescent="0.25">
      <c r="A8274" s="1">
        <v>40447.166666666664</v>
      </c>
      <c r="B8274">
        <v>1.8</v>
      </c>
      <c r="D8274" s="3">
        <v>40447.166666666664</v>
      </c>
      <c r="E8274">
        <v>1.8</v>
      </c>
      <c r="F8274">
        <v>2.1764701999999998</v>
      </c>
      <c r="G8274" s="5">
        <v>0.34495868143337899</v>
      </c>
      <c r="I8274">
        <f t="shared" si="129"/>
        <v>0.37647019999999976</v>
      </c>
      <c r="J8274">
        <f>Table2[[#This Row],[Consumption]]+Table2[[#This Row],[Predicted Consumption]]</f>
        <v>3.9764701999999996</v>
      </c>
      <c r="K8274">
        <f>ABS((Table2[[#This Row],[Consumption]]-Table2[[#This Row],[Predicted Consumption]])/Table2[[#This Row],[Consumption]])</f>
        <v>0.20915011111111098</v>
      </c>
    </row>
    <row r="8275" spans="1:11" x14ac:dyDescent="0.25">
      <c r="A8275" s="1">
        <v>40447.177083333336</v>
      </c>
      <c r="B8275">
        <v>2.2000000000000002</v>
      </c>
      <c r="D8275" s="3">
        <v>40447.177083333336</v>
      </c>
      <c r="E8275">
        <v>2.2000000000000002</v>
      </c>
      <c r="F8275">
        <v>2.1764701999999998</v>
      </c>
      <c r="G8275" s="5">
        <v>0.68699847119037105</v>
      </c>
      <c r="I8275">
        <f t="shared" si="129"/>
        <v>2.3529800000000378E-2</v>
      </c>
      <c r="J8275">
        <f>Table2[[#This Row],[Consumption]]+Table2[[#This Row],[Predicted Consumption]]</f>
        <v>4.3764702</v>
      </c>
      <c r="K8275">
        <f>ABS((Table2[[#This Row],[Consumption]]-Table2[[#This Row],[Predicted Consumption]])/Table2[[#This Row],[Consumption]])</f>
        <v>1.0695363636363808E-2</v>
      </c>
    </row>
    <row r="8276" spans="1:11" x14ac:dyDescent="0.25">
      <c r="A8276" s="1">
        <v>40447.1875</v>
      </c>
      <c r="B8276">
        <v>1.8</v>
      </c>
      <c r="D8276" s="3">
        <v>40447.1875</v>
      </c>
      <c r="E8276">
        <v>1.8</v>
      </c>
      <c r="F8276">
        <v>1.99999999999</v>
      </c>
      <c r="G8276" s="5">
        <v>0.22157559289738099</v>
      </c>
      <c r="I8276">
        <f t="shared" si="129"/>
        <v>0.19999999998999995</v>
      </c>
      <c r="J8276">
        <f>Table2[[#This Row],[Consumption]]+Table2[[#This Row],[Predicted Consumption]]</f>
        <v>3.7999999999899998</v>
      </c>
      <c r="K8276">
        <f>ABS((Table2[[#This Row],[Consumption]]-Table2[[#This Row],[Predicted Consumption]])/Table2[[#This Row],[Consumption]])</f>
        <v>0.11111111110555552</v>
      </c>
    </row>
    <row r="8277" spans="1:11" x14ac:dyDescent="0.25">
      <c r="A8277" s="1">
        <v>40447.197916666664</v>
      </c>
      <c r="B8277">
        <v>2.1</v>
      </c>
      <c r="D8277" s="3">
        <v>40447.197916666664</v>
      </c>
      <c r="E8277">
        <v>2.1</v>
      </c>
      <c r="F8277">
        <v>2.1835291400000001</v>
      </c>
      <c r="G8277" s="5">
        <v>0.736700456654236</v>
      </c>
      <c r="I8277">
        <f t="shared" si="129"/>
        <v>8.3529140000000002E-2</v>
      </c>
      <c r="J8277">
        <f>Table2[[#This Row],[Consumption]]+Table2[[#This Row],[Predicted Consumption]]</f>
        <v>4.2835291400000006</v>
      </c>
      <c r="K8277">
        <f>ABS((Table2[[#This Row],[Consumption]]-Table2[[#This Row],[Predicted Consumption]])/Table2[[#This Row],[Consumption]])</f>
        <v>3.9775780952380949E-2</v>
      </c>
    </row>
    <row r="8278" spans="1:11" x14ac:dyDescent="0.25">
      <c r="A8278" s="1">
        <v>40447.208333333336</v>
      </c>
      <c r="B8278">
        <v>2.1</v>
      </c>
      <c r="D8278" s="3">
        <v>40447.208333333336</v>
      </c>
      <c r="E8278">
        <v>2.1</v>
      </c>
      <c r="F8278">
        <v>1.7999999981999999</v>
      </c>
      <c r="G8278" s="5">
        <v>0.26066709373296998</v>
      </c>
      <c r="I8278">
        <f t="shared" si="129"/>
        <v>0.30000000180000019</v>
      </c>
      <c r="J8278">
        <f>Table2[[#This Row],[Consumption]]+Table2[[#This Row],[Predicted Consumption]]</f>
        <v>3.8999999982000002</v>
      </c>
      <c r="K8278">
        <f>ABS((Table2[[#This Row],[Consumption]]-Table2[[#This Row],[Predicted Consumption]])/Table2[[#This Row],[Consumption]])</f>
        <v>0.14285714371428579</v>
      </c>
    </row>
    <row r="8279" spans="1:11" x14ac:dyDescent="0.25">
      <c r="A8279" s="1">
        <v>40447.21875</v>
      </c>
      <c r="B8279">
        <v>1.9</v>
      </c>
      <c r="D8279" s="3">
        <v>40447.21875</v>
      </c>
      <c r="E8279">
        <v>1.9</v>
      </c>
      <c r="F8279">
        <v>2.1835291400000001</v>
      </c>
      <c r="G8279" s="5">
        <v>0.386105235934185</v>
      </c>
      <c r="I8279">
        <f t="shared" si="129"/>
        <v>0.28352914000000018</v>
      </c>
      <c r="J8279">
        <f>Table2[[#This Row],[Consumption]]+Table2[[#This Row],[Predicted Consumption]]</f>
        <v>4.0835291399999996</v>
      </c>
      <c r="K8279">
        <f>ABS((Table2[[#This Row],[Consumption]]-Table2[[#This Row],[Predicted Consumption]])/Table2[[#This Row],[Consumption]])</f>
        <v>0.14922586315789485</v>
      </c>
    </row>
    <row r="8280" spans="1:11" x14ac:dyDescent="0.25">
      <c r="A8280" s="1">
        <v>40447.229166666664</v>
      </c>
      <c r="B8280">
        <v>1.9</v>
      </c>
      <c r="D8280" s="3">
        <v>40447.229166666664</v>
      </c>
      <c r="E8280">
        <v>1.9</v>
      </c>
      <c r="F8280">
        <v>2.1835291400000001</v>
      </c>
      <c r="G8280" s="5">
        <v>0.49166521451225798</v>
      </c>
      <c r="I8280">
        <f t="shared" si="129"/>
        <v>0.28352914000000018</v>
      </c>
      <c r="J8280">
        <f>Table2[[#This Row],[Consumption]]+Table2[[#This Row],[Predicted Consumption]]</f>
        <v>4.0835291399999996</v>
      </c>
      <c r="K8280">
        <f>ABS((Table2[[#This Row],[Consumption]]-Table2[[#This Row],[Predicted Consumption]])/Table2[[#This Row],[Consumption]])</f>
        <v>0.14922586315789485</v>
      </c>
    </row>
    <row r="8281" spans="1:11" x14ac:dyDescent="0.25">
      <c r="A8281" s="1">
        <v>40447.239583333336</v>
      </c>
      <c r="B8281">
        <v>2</v>
      </c>
      <c r="D8281" s="3">
        <v>40447.239583333336</v>
      </c>
      <c r="E8281">
        <v>2</v>
      </c>
      <c r="F8281">
        <v>2.09435049502</v>
      </c>
      <c r="G8281" s="5">
        <v>0.410617349084133</v>
      </c>
      <c r="I8281">
        <f t="shared" si="129"/>
        <v>9.4350495020000036E-2</v>
      </c>
      <c r="J8281">
        <f>Table2[[#This Row],[Consumption]]+Table2[[#This Row],[Predicted Consumption]]</f>
        <v>4.0943504950200005</v>
      </c>
      <c r="K8281">
        <f>ABS((Table2[[#This Row],[Consumption]]-Table2[[#This Row],[Predicted Consumption]])/Table2[[#This Row],[Consumption]])</f>
        <v>4.7175247510000018E-2</v>
      </c>
    </row>
    <row r="8282" spans="1:11" x14ac:dyDescent="0.25">
      <c r="A8282" s="1">
        <v>40447.25</v>
      </c>
      <c r="B8282">
        <v>2</v>
      </c>
      <c r="D8282" s="3">
        <v>40447.25</v>
      </c>
      <c r="E8282">
        <v>2</v>
      </c>
      <c r="F8282">
        <v>2.09435049502</v>
      </c>
      <c r="G8282" s="5">
        <v>0.310681686673768</v>
      </c>
      <c r="I8282">
        <f t="shared" si="129"/>
        <v>9.4350495020000036E-2</v>
      </c>
      <c r="J8282">
        <f>Table2[[#This Row],[Consumption]]+Table2[[#This Row],[Predicted Consumption]]</f>
        <v>4.0943504950200005</v>
      </c>
      <c r="K8282">
        <f>ABS((Table2[[#This Row],[Consumption]]-Table2[[#This Row],[Predicted Consumption]])/Table2[[#This Row],[Consumption]])</f>
        <v>4.7175247510000018E-2</v>
      </c>
    </row>
    <row r="8283" spans="1:11" x14ac:dyDescent="0.25">
      <c r="A8283" s="1">
        <v>40447.260416666664</v>
      </c>
      <c r="B8283">
        <v>2.2999999999999998</v>
      </c>
      <c r="D8283" s="3">
        <v>40447.260416666664</v>
      </c>
      <c r="E8283">
        <v>2.2999999999999998</v>
      </c>
      <c r="F8283">
        <v>2.09435049502</v>
      </c>
      <c r="G8283" s="5">
        <v>0.28856260322356803</v>
      </c>
      <c r="I8283">
        <f t="shared" si="129"/>
        <v>0.20564950497999979</v>
      </c>
      <c r="J8283">
        <f>Table2[[#This Row],[Consumption]]+Table2[[#This Row],[Predicted Consumption]]</f>
        <v>4.3943504950199994</v>
      </c>
      <c r="K8283">
        <f>ABS((Table2[[#This Row],[Consumption]]-Table2[[#This Row],[Predicted Consumption]])/Table2[[#This Row],[Consumption]])</f>
        <v>8.9412828252173823E-2</v>
      </c>
    </row>
    <row r="8284" spans="1:11" x14ac:dyDescent="0.25">
      <c r="A8284" s="1">
        <v>40447.270833333336</v>
      </c>
      <c r="B8284">
        <v>2.2000000000000002</v>
      </c>
      <c r="D8284" s="3">
        <v>40447.270833333336</v>
      </c>
      <c r="E8284">
        <v>2.2000000000000002</v>
      </c>
      <c r="F8284">
        <v>2</v>
      </c>
      <c r="G8284" s="5">
        <v>0.41566950738158398</v>
      </c>
      <c r="I8284">
        <f t="shared" si="129"/>
        <v>0.20000000000000018</v>
      </c>
      <c r="J8284">
        <f>Table2[[#This Row],[Consumption]]+Table2[[#This Row],[Predicted Consumption]]</f>
        <v>4.2</v>
      </c>
      <c r="K8284">
        <f>ABS((Table2[[#This Row],[Consumption]]-Table2[[#This Row],[Predicted Consumption]])/Table2[[#This Row],[Consumption]])</f>
        <v>9.0909090909090981E-2</v>
      </c>
    </row>
    <row r="8285" spans="1:11" x14ac:dyDescent="0.25">
      <c r="A8285" s="1">
        <v>40447.28125</v>
      </c>
      <c r="B8285">
        <v>2.6</v>
      </c>
      <c r="D8285" s="3">
        <v>40447.28125</v>
      </c>
      <c r="E8285">
        <v>2.6</v>
      </c>
      <c r="I8285">
        <f t="shared" si="129"/>
        <v>2.6</v>
      </c>
      <c r="J8285">
        <f>Table2[[#This Row],[Consumption]]+Table2[[#This Row],[Predicted Consumption]]</f>
        <v>2.6</v>
      </c>
      <c r="K8285">
        <f>ABS((Table2[[#This Row],[Consumption]]-Table2[[#This Row],[Predicted Consumption]])/Table2[[#This Row],[Consumption]])</f>
        <v>1</v>
      </c>
    </row>
    <row r="8286" spans="1:11" x14ac:dyDescent="0.25">
      <c r="A8286" s="1">
        <v>40447.291666666664</v>
      </c>
      <c r="B8286">
        <v>3.3</v>
      </c>
      <c r="D8286" s="3">
        <v>40447.291666666664</v>
      </c>
      <c r="E8286">
        <v>3.3</v>
      </c>
      <c r="F8286">
        <v>2</v>
      </c>
      <c r="G8286" s="5">
        <v>0.26759607791794698</v>
      </c>
      <c r="I8286">
        <f t="shared" si="129"/>
        <v>1.2999999999999998</v>
      </c>
      <c r="J8286">
        <f>Table2[[#This Row],[Consumption]]+Table2[[#This Row],[Predicted Consumption]]</f>
        <v>5.3</v>
      </c>
      <c r="K8286">
        <f>ABS((Table2[[#This Row],[Consumption]]-Table2[[#This Row],[Predicted Consumption]])/Table2[[#This Row],[Consumption]])</f>
        <v>0.39393939393939392</v>
      </c>
    </row>
    <row r="8287" spans="1:11" x14ac:dyDescent="0.25">
      <c r="A8287" s="1">
        <v>40447.302083333336</v>
      </c>
      <c r="B8287">
        <v>2.7</v>
      </c>
      <c r="D8287" s="3">
        <v>40447.302083333336</v>
      </c>
      <c r="E8287">
        <v>2.7</v>
      </c>
      <c r="F8287">
        <v>2</v>
      </c>
      <c r="G8287" s="5">
        <v>0.62163757430565603</v>
      </c>
      <c r="I8287">
        <f t="shared" si="129"/>
        <v>0.70000000000000018</v>
      </c>
      <c r="J8287">
        <f>Table2[[#This Row],[Consumption]]+Table2[[#This Row],[Predicted Consumption]]</f>
        <v>4.7</v>
      </c>
      <c r="K8287">
        <f>ABS((Table2[[#This Row],[Consumption]]-Table2[[#This Row],[Predicted Consumption]])/Table2[[#This Row],[Consumption]])</f>
        <v>0.2592592592592593</v>
      </c>
    </row>
    <row r="8288" spans="1:11" x14ac:dyDescent="0.25">
      <c r="A8288" s="1">
        <v>40447.3125</v>
      </c>
      <c r="B8288">
        <v>3</v>
      </c>
      <c r="D8288" s="3">
        <v>40447.3125</v>
      </c>
      <c r="E8288">
        <v>3</v>
      </c>
      <c r="F8288">
        <v>2</v>
      </c>
      <c r="G8288" s="5">
        <v>0.20661894299311501</v>
      </c>
      <c r="I8288">
        <f t="shared" si="129"/>
        <v>1</v>
      </c>
      <c r="J8288">
        <f>Table2[[#This Row],[Consumption]]+Table2[[#This Row],[Predicted Consumption]]</f>
        <v>5</v>
      </c>
      <c r="K8288">
        <f>ABS((Table2[[#This Row],[Consumption]]-Table2[[#This Row],[Predicted Consumption]])/Table2[[#This Row],[Consumption]])</f>
        <v>0.33333333333333331</v>
      </c>
    </row>
    <row r="8289" spans="1:11" x14ac:dyDescent="0.25">
      <c r="A8289" s="1">
        <v>40447.322916666664</v>
      </c>
      <c r="B8289">
        <v>4.2</v>
      </c>
      <c r="D8289" s="3">
        <v>40447.322916666664</v>
      </c>
      <c r="E8289">
        <v>4.2</v>
      </c>
      <c r="F8289">
        <v>2.7</v>
      </c>
      <c r="G8289" s="5">
        <v>0.318439280768743</v>
      </c>
      <c r="I8289">
        <f t="shared" si="129"/>
        <v>1.5</v>
      </c>
      <c r="J8289">
        <f>Table2[[#This Row],[Consumption]]+Table2[[#This Row],[Predicted Consumption]]</f>
        <v>6.9</v>
      </c>
      <c r="K8289">
        <f>ABS((Table2[[#This Row],[Consumption]]-Table2[[#This Row],[Predicted Consumption]])/Table2[[#This Row],[Consumption]])</f>
        <v>0.35714285714285715</v>
      </c>
    </row>
    <row r="8290" spans="1:11" x14ac:dyDescent="0.25">
      <c r="A8290" s="1">
        <v>40447.333333333336</v>
      </c>
      <c r="B8290">
        <v>7.2</v>
      </c>
      <c r="D8290" s="3">
        <v>40447.333333333336</v>
      </c>
      <c r="E8290">
        <v>7.2</v>
      </c>
      <c r="F8290">
        <v>2.7</v>
      </c>
      <c r="G8290" s="5">
        <v>0.31294268492136801</v>
      </c>
      <c r="I8290">
        <f t="shared" si="129"/>
        <v>4.5</v>
      </c>
      <c r="J8290">
        <f>Table2[[#This Row],[Consumption]]+Table2[[#This Row],[Predicted Consumption]]</f>
        <v>9.9</v>
      </c>
      <c r="K8290">
        <f>ABS((Table2[[#This Row],[Consumption]]-Table2[[#This Row],[Predicted Consumption]])/Table2[[#This Row],[Consumption]])</f>
        <v>0.625</v>
      </c>
    </row>
    <row r="8291" spans="1:11" x14ac:dyDescent="0.25">
      <c r="A8291" s="1">
        <v>40447.34375</v>
      </c>
      <c r="B8291">
        <v>11.9</v>
      </c>
      <c r="D8291" s="3">
        <v>40447.34375</v>
      </c>
      <c r="E8291">
        <v>11.9</v>
      </c>
      <c r="F8291">
        <v>6.4956397038600002</v>
      </c>
      <c r="G8291" s="5">
        <v>0.45198090668260499</v>
      </c>
      <c r="I8291">
        <f t="shared" si="129"/>
        <v>5.4043602961400001</v>
      </c>
      <c r="J8291">
        <f>Table2[[#This Row],[Consumption]]+Table2[[#This Row],[Predicted Consumption]]</f>
        <v>18.395639703859999</v>
      </c>
      <c r="K8291">
        <f>ABS((Table2[[#This Row],[Consumption]]-Table2[[#This Row],[Predicted Consumption]])/Table2[[#This Row],[Consumption]])</f>
        <v>0.45414792404537813</v>
      </c>
    </row>
    <row r="8292" spans="1:11" x14ac:dyDescent="0.25">
      <c r="A8292" s="1">
        <v>40447.354166666664</v>
      </c>
      <c r="B8292">
        <v>12.5</v>
      </c>
      <c r="D8292" s="3">
        <v>40447.354166666664</v>
      </c>
      <c r="E8292">
        <v>12.5</v>
      </c>
      <c r="F8292">
        <v>9.92999668671</v>
      </c>
      <c r="G8292" s="5">
        <v>0.76365469682404696</v>
      </c>
      <c r="I8292">
        <f t="shared" si="129"/>
        <v>2.57000331329</v>
      </c>
      <c r="J8292">
        <f>Table2[[#This Row],[Consumption]]+Table2[[#This Row],[Predicted Consumption]]</f>
        <v>22.429996686709998</v>
      </c>
      <c r="K8292">
        <f>ABS((Table2[[#This Row],[Consumption]]-Table2[[#This Row],[Predicted Consumption]])/Table2[[#This Row],[Consumption]])</f>
        <v>0.20560026506320001</v>
      </c>
    </row>
    <row r="8293" spans="1:11" x14ac:dyDescent="0.25">
      <c r="A8293" s="1">
        <v>40447.364583333336</v>
      </c>
      <c r="B8293">
        <v>13.9</v>
      </c>
      <c r="D8293" s="3">
        <v>40447.364583333336</v>
      </c>
      <c r="E8293">
        <v>13.9</v>
      </c>
      <c r="F8293">
        <v>12.718532745699999</v>
      </c>
      <c r="G8293" s="5">
        <v>0.31795334867514502</v>
      </c>
      <c r="I8293">
        <f t="shared" si="129"/>
        <v>1.1814672543000011</v>
      </c>
      <c r="J8293">
        <f>Table2[[#This Row],[Consumption]]+Table2[[#This Row],[Predicted Consumption]]</f>
        <v>26.618532745700001</v>
      </c>
      <c r="K8293">
        <f>ABS((Table2[[#This Row],[Consumption]]-Table2[[#This Row],[Predicted Consumption]])/Table2[[#This Row],[Consumption]])</f>
        <v>8.4997644194244687E-2</v>
      </c>
    </row>
    <row r="8294" spans="1:11" x14ac:dyDescent="0.25">
      <c r="A8294" s="1">
        <v>40447.375</v>
      </c>
      <c r="B8294">
        <v>15.3</v>
      </c>
      <c r="D8294" s="3">
        <v>40447.375</v>
      </c>
      <c r="E8294">
        <v>15.3</v>
      </c>
      <c r="F8294">
        <v>12.9906971021</v>
      </c>
      <c r="G8294" s="5">
        <v>0.33253382049047397</v>
      </c>
      <c r="I8294">
        <f t="shared" si="129"/>
        <v>2.3093028979000003</v>
      </c>
      <c r="J8294">
        <f>Table2[[#This Row],[Consumption]]+Table2[[#This Row],[Predicted Consumption]]</f>
        <v>28.290697102100001</v>
      </c>
      <c r="K8294">
        <f>ABS((Table2[[#This Row],[Consumption]]-Table2[[#This Row],[Predicted Consumption]])/Table2[[#This Row],[Consumption]])</f>
        <v>0.15093482992810459</v>
      </c>
    </row>
    <row r="8295" spans="1:11" x14ac:dyDescent="0.25">
      <c r="A8295" s="1">
        <v>40447.385416666664</v>
      </c>
      <c r="B8295">
        <v>14.3</v>
      </c>
      <c r="D8295" s="3">
        <v>40447.385416666664</v>
      </c>
      <c r="E8295">
        <v>14.3</v>
      </c>
      <c r="F8295">
        <v>13.182351000000001</v>
      </c>
      <c r="G8295" s="5">
        <v>0.41415587599225701</v>
      </c>
      <c r="I8295">
        <f t="shared" si="129"/>
        <v>1.1176490000000001</v>
      </c>
      <c r="J8295">
        <f>Table2[[#This Row],[Consumption]]+Table2[[#This Row],[Predicted Consumption]]</f>
        <v>27.482351000000001</v>
      </c>
      <c r="K8295">
        <f>ABS((Table2[[#This Row],[Consumption]]-Table2[[#This Row],[Predicted Consumption]])/Table2[[#This Row],[Consumption]])</f>
        <v>7.8157272727272728E-2</v>
      </c>
    </row>
    <row r="8296" spans="1:11" x14ac:dyDescent="0.25">
      <c r="A8296" s="1">
        <v>40447.395833333336</v>
      </c>
      <c r="B8296">
        <v>14.4</v>
      </c>
      <c r="D8296" s="3">
        <v>40447.395833333336</v>
      </c>
      <c r="E8296">
        <v>14.4</v>
      </c>
      <c r="F8296">
        <v>13.885392270600001</v>
      </c>
      <c r="G8296" s="5">
        <v>0.57885598647580905</v>
      </c>
      <c r="I8296">
        <f t="shared" si="129"/>
        <v>0.51460772939999977</v>
      </c>
      <c r="J8296">
        <f>Table2[[#This Row],[Consumption]]+Table2[[#This Row],[Predicted Consumption]]</f>
        <v>28.285392270599999</v>
      </c>
      <c r="K8296">
        <f>ABS((Table2[[#This Row],[Consumption]]-Table2[[#This Row],[Predicted Consumption]])/Table2[[#This Row],[Consumption]])</f>
        <v>3.5736647874999986E-2</v>
      </c>
    </row>
    <row r="8297" spans="1:11" x14ac:dyDescent="0.25">
      <c r="A8297" s="1">
        <v>40447.40625</v>
      </c>
      <c r="B8297">
        <v>14.3</v>
      </c>
      <c r="D8297" s="3">
        <v>40447.40625</v>
      </c>
      <c r="E8297">
        <v>14.3</v>
      </c>
      <c r="F8297">
        <v>13.113688</v>
      </c>
      <c r="G8297" s="5">
        <v>0.53904172522000904</v>
      </c>
      <c r="I8297">
        <f t="shared" si="129"/>
        <v>1.1863120000000009</v>
      </c>
      <c r="J8297">
        <f>Table2[[#This Row],[Consumption]]+Table2[[#This Row],[Predicted Consumption]]</f>
        <v>27.413688</v>
      </c>
      <c r="K8297">
        <f>ABS((Table2[[#This Row],[Consumption]]-Table2[[#This Row],[Predicted Consumption]])/Table2[[#This Row],[Consumption]])</f>
        <v>8.2958881118881181E-2</v>
      </c>
    </row>
    <row r="8298" spans="1:11" x14ac:dyDescent="0.25">
      <c r="A8298" s="1">
        <v>40447.416666666664</v>
      </c>
      <c r="B8298">
        <v>15.4</v>
      </c>
      <c r="D8298" s="3">
        <v>40447.416666666664</v>
      </c>
      <c r="E8298">
        <v>15.4</v>
      </c>
      <c r="F8298">
        <v>14.0397745894</v>
      </c>
      <c r="G8298" s="5">
        <v>0.92647260362397299</v>
      </c>
      <c r="I8298">
        <f t="shared" si="129"/>
        <v>1.3602254106</v>
      </c>
      <c r="J8298">
        <f>Table2[[#This Row],[Consumption]]+Table2[[#This Row],[Predicted Consumption]]</f>
        <v>29.439774589400002</v>
      </c>
      <c r="K8298">
        <f>ABS((Table2[[#This Row],[Consumption]]-Table2[[#This Row],[Predicted Consumption]])/Table2[[#This Row],[Consumption]])</f>
        <v>8.8326325363636368E-2</v>
      </c>
    </row>
    <row r="8299" spans="1:11" x14ac:dyDescent="0.25">
      <c r="A8299" s="1">
        <v>40447.427083333336</v>
      </c>
      <c r="B8299">
        <v>14.5</v>
      </c>
      <c r="D8299" s="3">
        <v>40447.427083333336</v>
      </c>
      <c r="E8299">
        <v>14.5</v>
      </c>
      <c r="F8299">
        <v>14.03510148</v>
      </c>
      <c r="G8299" s="5">
        <v>0.492833924371887</v>
      </c>
      <c r="I8299">
        <f t="shared" si="129"/>
        <v>0.4648985200000002</v>
      </c>
      <c r="J8299">
        <f>Table2[[#This Row],[Consumption]]+Table2[[#This Row],[Predicted Consumption]]</f>
        <v>28.535101480000002</v>
      </c>
      <c r="K8299">
        <f>ABS((Table2[[#This Row],[Consumption]]-Table2[[#This Row],[Predicted Consumption]])/Table2[[#This Row],[Consumption]])</f>
        <v>3.206196689655174E-2</v>
      </c>
    </row>
    <row r="8300" spans="1:11" x14ac:dyDescent="0.25">
      <c r="A8300" s="1">
        <v>40447.4375</v>
      </c>
      <c r="B8300">
        <v>13.9</v>
      </c>
      <c r="D8300" s="3">
        <v>40447.4375</v>
      </c>
      <c r="E8300">
        <v>13.9</v>
      </c>
      <c r="F8300">
        <v>14.03510148</v>
      </c>
      <c r="G8300" s="5">
        <v>0.61011617557457698</v>
      </c>
      <c r="I8300">
        <f t="shared" si="129"/>
        <v>0.13510147999999944</v>
      </c>
      <c r="J8300">
        <f>Table2[[#This Row],[Consumption]]+Table2[[#This Row],[Predicted Consumption]]</f>
        <v>27.93510148</v>
      </c>
      <c r="K8300">
        <f>ABS((Table2[[#This Row],[Consumption]]-Table2[[#This Row],[Predicted Consumption]])/Table2[[#This Row],[Consumption]])</f>
        <v>9.7195309352517585E-3</v>
      </c>
    </row>
    <row r="8301" spans="1:11" x14ac:dyDescent="0.25">
      <c r="A8301" s="1">
        <v>40447.447916666664</v>
      </c>
      <c r="B8301">
        <v>12.5</v>
      </c>
      <c r="D8301" s="3">
        <v>40447.447916666664</v>
      </c>
      <c r="E8301">
        <v>12.5</v>
      </c>
      <c r="F8301">
        <v>13.702201000000001</v>
      </c>
      <c r="G8301" s="5">
        <v>0.92189726572386299</v>
      </c>
      <c r="I8301">
        <f t="shared" si="129"/>
        <v>1.2022010000000005</v>
      </c>
      <c r="J8301">
        <f>Table2[[#This Row],[Consumption]]+Table2[[#This Row],[Predicted Consumption]]</f>
        <v>26.202201000000002</v>
      </c>
      <c r="K8301">
        <f>ABS((Table2[[#This Row],[Consumption]]-Table2[[#This Row],[Predicted Consumption]])/Table2[[#This Row],[Consumption]])</f>
        <v>9.6176080000000039E-2</v>
      </c>
    </row>
    <row r="8302" spans="1:11" x14ac:dyDescent="0.25">
      <c r="A8302" s="1">
        <v>40447.458333333336</v>
      </c>
      <c r="B8302">
        <v>11.5</v>
      </c>
      <c r="D8302" s="3">
        <v>40447.458333333336</v>
      </c>
      <c r="E8302">
        <v>11.5</v>
      </c>
      <c r="F8302">
        <v>13.625537831500001</v>
      </c>
      <c r="G8302" s="5">
        <v>0.89451341159444797</v>
      </c>
      <c r="I8302">
        <f t="shared" si="129"/>
        <v>2.1255378315000009</v>
      </c>
      <c r="J8302">
        <f>Table2[[#This Row],[Consumption]]+Table2[[#This Row],[Predicted Consumption]]</f>
        <v>25.125537831500001</v>
      </c>
      <c r="K8302">
        <f>ABS((Table2[[#This Row],[Consumption]]-Table2[[#This Row],[Predicted Consumption]])/Table2[[#This Row],[Consumption]])</f>
        <v>0.184829376652174</v>
      </c>
    </row>
    <row r="8303" spans="1:11" x14ac:dyDescent="0.25">
      <c r="A8303" s="1">
        <v>40447.46875</v>
      </c>
      <c r="B8303">
        <v>12.6</v>
      </c>
      <c r="D8303" s="3">
        <v>40447.46875</v>
      </c>
      <c r="E8303">
        <v>12.6</v>
      </c>
      <c r="F8303">
        <v>11.8999998716</v>
      </c>
      <c r="G8303" s="5">
        <v>0.25081351806607799</v>
      </c>
      <c r="I8303">
        <f t="shared" si="129"/>
        <v>0.70000012839999926</v>
      </c>
      <c r="J8303">
        <f>Table2[[#This Row],[Consumption]]+Table2[[#This Row],[Predicted Consumption]]</f>
        <v>24.4999998716</v>
      </c>
      <c r="K8303">
        <f>ABS((Table2[[#This Row],[Consumption]]-Table2[[#This Row],[Predicted Consumption]])/Table2[[#This Row],[Consumption]])</f>
        <v>5.5555565746031689E-2</v>
      </c>
    </row>
    <row r="8304" spans="1:11" x14ac:dyDescent="0.25">
      <c r="A8304" s="1">
        <v>40447.479166666664</v>
      </c>
      <c r="B8304">
        <v>11.2</v>
      </c>
      <c r="D8304" s="3">
        <v>40447.479166666664</v>
      </c>
      <c r="E8304">
        <v>11.2</v>
      </c>
      <c r="F8304">
        <v>11.2196989063</v>
      </c>
      <c r="G8304" s="5">
        <v>0.49951395781512897</v>
      </c>
      <c r="I8304">
        <f t="shared" si="129"/>
        <v>1.9698906300000374E-2</v>
      </c>
      <c r="J8304">
        <f>Table2[[#This Row],[Consumption]]+Table2[[#This Row],[Predicted Consumption]]</f>
        <v>22.419698906299999</v>
      </c>
      <c r="K8304">
        <f>ABS((Table2[[#This Row],[Consumption]]-Table2[[#This Row],[Predicted Consumption]])/Table2[[#This Row],[Consumption]])</f>
        <v>1.7588309196428906E-3</v>
      </c>
    </row>
    <row r="8305" spans="1:11" x14ac:dyDescent="0.25">
      <c r="A8305" s="1">
        <v>40447.489583333336</v>
      </c>
      <c r="B8305">
        <v>11.7</v>
      </c>
      <c r="D8305" s="3">
        <v>40447.489583333336</v>
      </c>
      <c r="E8305">
        <v>11.7</v>
      </c>
      <c r="F8305">
        <v>10.8199999139</v>
      </c>
      <c r="G8305" s="5">
        <v>0.297730924186979</v>
      </c>
      <c r="I8305">
        <f t="shared" si="129"/>
        <v>0.88000008609999902</v>
      </c>
      <c r="J8305">
        <f>Table2[[#This Row],[Consumption]]+Table2[[#This Row],[Predicted Consumption]]</f>
        <v>22.519999913900001</v>
      </c>
      <c r="K8305">
        <f>ABS((Table2[[#This Row],[Consumption]]-Table2[[#This Row],[Predicted Consumption]])/Table2[[#This Row],[Consumption]])</f>
        <v>7.5213682572649487E-2</v>
      </c>
    </row>
    <row r="8306" spans="1:11" x14ac:dyDescent="0.25">
      <c r="A8306" s="1">
        <v>40447.5</v>
      </c>
      <c r="B8306">
        <v>11.3</v>
      </c>
      <c r="D8306" s="3">
        <v>40447.5</v>
      </c>
      <c r="E8306">
        <v>11.3</v>
      </c>
      <c r="F8306">
        <v>10.762799987399999</v>
      </c>
      <c r="G8306" s="5">
        <v>0.79039355577735104</v>
      </c>
      <c r="I8306">
        <f t="shared" si="129"/>
        <v>0.53720001260000139</v>
      </c>
      <c r="J8306">
        <f>Table2[[#This Row],[Consumption]]+Table2[[#This Row],[Predicted Consumption]]</f>
        <v>22.062799987399998</v>
      </c>
      <c r="K8306">
        <f>ABS((Table2[[#This Row],[Consumption]]-Table2[[#This Row],[Predicted Consumption]])/Table2[[#This Row],[Consumption]])</f>
        <v>4.7539824123893924E-2</v>
      </c>
    </row>
    <row r="8307" spans="1:11" x14ac:dyDescent="0.25">
      <c r="A8307" s="1">
        <v>40447.510416666664</v>
      </c>
      <c r="B8307">
        <v>11.7</v>
      </c>
      <c r="D8307" s="3">
        <v>40447.510416666664</v>
      </c>
      <c r="E8307">
        <v>11.7</v>
      </c>
      <c r="F8307">
        <v>11.5039956477</v>
      </c>
      <c r="G8307" s="5">
        <v>0.46634860743328599</v>
      </c>
      <c r="I8307">
        <f t="shared" si="129"/>
        <v>0.19600435229999924</v>
      </c>
      <c r="J8307">
        <f>Table2[[#This Row],[Consumption]]+Table2[[#This Row],[Predicted Consumption]]</f>
        <v>23.203995647699998</v>
      </c>
      <c r="K8307">
        <f>ABS((Table2[[#This Row],[Consumption]]-Table2[[#This Row],[Predicted Consumption]])/Table2[[#This Row],[Consumption]])</f>
        <v>1.6752508743589679E-2</v>
      </c>
    </row>
    <row r="8308" spans="1:11" x14ac:dyDescent="0.25">
      <c r="A8308" s="1">
        <v>40447.520833333336</v>
      </c>
      <c r="B8308">
        <v>10.5</v>
      </c>
      <c r="D8308" s="3">
        <v>40447.520833333336</v>
      </c>
      <c r="E8308">
        <v>10.5</v>
      </c>
      <c r="F8308">
        <v>10.467000000000001</v>
      </c>
      <c r="G8308" s="5">
        <v>0.90677463266212699</v>
      </c>
      <c r="I8308">
        <f t="shared" si="129"/>
        <v>3.2999999999999474E-2</v>
      </c>
      <c r="J8308">
        <f>Table2[[#This Row],[Consumption]]+Table2[[#This Row],[Predicted Consumption]]</f>
        <v>20.966999999999999</v>
      </c>
      <c r="K8308">
        <f>ABS((Table2[[#This Row],[Consumption]]-Table2[[#This Row],[Predicted Consumption]])/Table2[[#This Row],[Consumption]])</f>
        <v>3.1428571428570927E-3</v>
      </c>
    </row>
    <row r="8309" spans="1:11" x14ac:dyDescent="0.25">
      <c r="A8309" s="1">
        <v>40447.53125</v>
      </c>
      <c r="B8309">
        <v>11.1</v>
      </c>
      <c r="D8309" s="3">
        <v>40447.53125</v>
      </c>
      <c r="E8309">
        <v>11.1</v>
      </c>
      <c r="F8309">
        <v>11.562796953399999</v>
      </c>
      <c r="G8309" s="5">
        <v>0.23469708559873501</v>
      </c>
      <c r="I8309">
        <f t="shared" si="129"/>
        <v>0.46279695339999982</v>
      </c>
      <c r="J8309">
        <f>Table2[[#This Row],[Consumption]]+Table2[[#This Row],[Predicted Consumption]]</f>
        <v>22.662796953399997</v>
      </c>
      <c r="K8309">
        <f>ABS((Table2[[#This Row],[Consumption]]-Table2[[#This Row],[Predicted Consumption]])/Table2[[#This Row],[Consumption]])</f>
        <v>4.1693419225225209E-2</v>
      </c>
    </row>
    <row r="8310" spans="1:11" x14ac:dyDescent="0.25">
      <c r="A8310" s="1">
        <v>40447.541666666664</v>
      </c>
      <c r="B8310">
        <v>10.7</v>
      </c>
      <c r="D8310" s="3">
        <v>40447.541666666664</v>
      </c>
      <c r="E8310">
        <v>10.7</v>
      </c>
      <c r="F8310">
        <v>11.562796953399999</v>
      </c>
      <c r="G8310" s="5">
        <v>0.52519773591343599</v>
      </c>
      <c r="I8310">
        <f t="shared" si="129"/>
        <v>0.86279695340000018</v>
      </c>
      <c r="J8310">
        <f>Table2[[#This Row],[Consumption]]+Table2[[#This Row],[Predicted Consumption]]</f>
        <v>22.262796953399999</v>
      </c>
      <c r="K8310">
        <f>ABS((Table2[[#This Row],[Consumption]]-Table2[[#This Row],[Predicted Consumption]])/Table2[[#This Row],[Consumption]])</f>
        <v>8.0635229289719654E-2</v>
      </c>
    </row>
    <row r="8311" spans="1:11" x14ac:dyDescent="0.25">
      <c r="A8311" s="1">
        <v>40447.552083333336</v>
      </c>
      <c r="B8311">
        <v>11.9</v>
      </c>
      <c r="D8311" s="3">
        <v>40447.552083333336</v>
      </c>
      <c r="E8311">
        <v>11.9</v>
      </c>
      <c r="F8311">
        <v>10.9039999397</v>
      </c>
      <c r="G8311" s="5">
        <v>0.63091822771711903</v>
      </c>
      <c r="I8311">
        <f t="shared" si="129"/>
        <v>0.9960000603000001</v>
      </c>
      <c r="J8311">
        <f>Table2[[#This Row],[Consumption]]+Table2[[#This Row],[Predicted Consumption]]</f>
        <v>22.803999939699999</v>
      </c>
      <c r="K8311">
        <f>ABS((Table2[[#This Row],[Consumption]]-Table2[[#This Row],[Predicted Consumption]])/Table2[[#This Row],[Consumption]])</f>
        <v>8.3697484058823532E-2</v>
      </c>
    </row>
    <row r="8312" spans="1:11" x14ac:dyDescent="0.25">
      <c r="A8312" s="1">
        <v>40447.5625</v>
      </c>
      <c r="B8312">
        <v>11.4</v>
      </c>
      <c r="D8312" s="3">
        <v>40447.5625</v>
      </c>
      <c r="E8312">
        <v>11.4</v>
      </c>
      <c r="F8312">
        <v>12.3035883323</v>
      </c>
      <c r="G8312" s="5">
        <v>0.80556240459486805</v>
      </c>
      <c r="I8312">
        <f t="shared" si="129"/>
        <v>0.90358833230000002</v>
      </c>
      <c r="J8312">
        <f>Table2[[#This Row],[Consumption]]+Table2[[#This Row],[Predicted Consumption]]</f>
        <v>23.703588332300001</v>
      </c>
      <c r="K8312">
        <f>ABS((Table2[[#This Row],[Consumption]]-Table2[[#This Row],[Predicted Consumption]])/Table2[[#This Row],[Consumption]])</f>
        <v>7.9262134412280708E-2</v>
      </c>
    </row>
    <row r="8313" spans="1:11" x14ac:dyDescent="0.25">
      <c r="A8313" s="1">
        <v>40447.572916666664</v>
      </c>
      <c r="B8313">
        <v>11.2</v>
      </c>
      <c r="D8313" s="3">
        <v>40447.572916666664</v>
      </c>
      <c r="E8313">
        <v>11.2</v>
      </c>
      <c r="F8313">
        <v>11.562796953399999</v>
      </c>
      <c r="G8313" s="5">
        <v>0.45964654478064798</v>
      </c>
      <c r="I8313">
        <f t="shared" si="129"/>
        <v>0.36279695340000018</v>
      </c>
      <c r="J8313">
        <f>Table2[[#This Row],[Consumption]]+Table2[[#This Row],[Predicted Consumption]]</f>
        <v>22.762796953399999</v>
      </c>
      <c r="K8313">
        <f>ABS((Table2[[#This Row],[Consumption]]-Table2[[#This Row],[Predicted Consumption]])/Table2[[#This Row],[Consumption]])</f>
        <v>3.2392585125000019E-2</v>
      </c>
    </row>
    <row r="8314" spans="1:11" x14ac:dyDescent="0.25">
      <c r="A8314" s="1">
        <v>40447.583333333336</v>
      </c>
      <c r="B8314">
        <v>10.7</v>
      </c>
      <c r="D8314" s="3">
        <v>40447.583333333336</v>
      </c>
      <c r="E8314">
        <v>10.7</v>
      </c>
      <c r="F8314">
        <v>11.562796953399999</v>
      </c>
      <c r="G8314" s="5">
        <v>0.58340935668072702</v>
      </c>
      <c r="I8314">
        <f t="shared" si="129"/>
        <v>0.86279695340000018</v>
      </c>
      <c r="J8314">
        <f>Table2[[#This Row],[Consumption]]+Table2[[#This Row],[Predicted Consumption]]</f>
        <v>22.262796953399999</v>
      </c>
      <c r="K8314">
        <f>ABS((Table2[[#This Row],[Consumption]]-Table2[[#This Row],[Predicted Consumption]])/Table2[[#This Row],[Consumption]])</f>
        <v>8.0635229289719654E-2</v>
      </c>
    </row>
    <row r="8315" spans="1:11" x14ac:dyDescent="0.25">
      <c r="A8315" s="1">
        <v>40447.59375</v>
      </c>
      <c r="B8315">
        <v>11.8</v>
      </c>
      <c r="D8315" s="3">
        <v>40447.59375</v>
      </c>
      <c r="E8315">
        <v>11.8</v>
      </c>
      <c r="F8315">
        <v>11.762797104100001</v>
      </c>
      <c r="G8315" s="5">
        <v>0.52668625003773695</v>
      </c>
      <c r="I8315">
        <f t="shared" si="129"/>
        <v>3.7202895900000144E-2</v>
      </c>
      <c r="J8315">
        <f>Table2[[#This Row],[Consumption]]+Table2[[#This Row],[Predicted Consumption]]</f>
        <v>23.5627971041</v>
      </c>
      <c r="K8315">
        <f>ABS((Table2[[#This Row],[Consumption]]-Table2[[#This Row],[Predicted Consumption]])/Table2[[#This Row],[Consumption]])</f>
        <v>3.1527877881356052E-3</v>
      </c>
    </row>
    <row r="8316" spans="1:11" x14ac:dyDescent="0.25">
      <c r="A8316" s="1">
        <v>40447.604166666664</v>
      </c>
      <c r="B8316">
        <v>10.8</v>
      </c>
      <c r="D8316" s="3">
        <v>40447.604166666664</v>
      </c>
      <c r="E8316">
        <v>10.8</v>
      </c>
      <c r="F8316">
        <v>11.2039996435</v>
      </c>
      <c r="G8316" s="5">
        <v>0.17686254661141401</v>
      </c>
      <c r="I8316">
        <f t="shared" si="129"/>
        <v>0.40399964349999884</v>
      </c>
      <c r="J8316">
        <f>Table2[[#This Row],[Consumption]]+Table2[[#This Row],[Predicted Consumption]]</f>
        <v>22.003999643500002</v>
      </c>
      <c r="K8316">
        <f>ABS((Table2[[#This Row],[Consumption]]-Table2[[#This Row],[Predicted Consumption]])/Table2[[#This Row],[Consumption]])</f>
        <v>3.7407374398148036E-2</v>
      </c>
    </row>
    <row r="8317" spans="1:11" x14ac:dyDescent="0.25">
      <c r="A8317" s="1">
        <v>40447.614583333336</v>
      </c>
      <c r="B8317">
        <v>11.4</v>
      </c>
      <c r="D8317" s="3">
        <v>40447.614583333336</v>
      </c>
      <c r="E8317">
        <v>11.4</v>
      </c>
      <c r="F8317">
        <v>10.786285793199999</v>
      </c>
      <c r="G8317" s="5">
        <v>0.26848354715712403</v>
      </c>
      <c r="I8317">
        <f t="shared" si="129"/>
        <v>0.61371420680000099</v>
      </c>
      <c r="J8317">
        <f>Table2[[#This Row],[Consumption]]+Table2[[#This Row],[Predicted Consumption]]</f>
        <v>22.1862857932</v>
      </c>
      <c r="K8317">
        <f>ABS((Table2[[#This Row],[Consumption]]-Table2[[#This Row],[Predicted Consumption]])/Table2[[#This Row],[Consumption]])</f>
        <v>5.3834579543859735E-2</v>
      </c>
    </row>
    <row r="8318" spans="1:11" x14ac:dyDescent="0.25">
      <c r="A8318" s="1">
        <v>40447.625</v>
      </c>
      <c r="B8318">
        <v>11</v>
      </c>
      <c r="D8318" s="3">
        <v>40447.625</v>
      </c>
      <c r="E8318">
        <v>11</v>
      </c>
      <c r="F8318">
        <v>11.062799420599999</v>
      </c>
      <c r="G8318" s="5">
        <v>0.42499266397940699</v>
      </c>
      <c r="I8318">
        <f t="shared" si="129"/>
        <v>6.2799420599999323E-2</v>
      </c>
      <c r="J8318">
        <f>Table2[[#This Row],[Consumption]]+Table2[[#This Row],[Predicted Consumption]]</f>
        <v>22.062799420600001</v>
      </c>
      <c r="K8318">
        <f>ABS((Table2[[#This Row],[Consumption]]-Table2[[#This Row],[Predicted Consumption]])/Table2[[#This Row],[Consumption]])</f>
        <v>5.709038236363575E-3</v>
      </c>
    </row>
    <row r="8319" spans="1:11" x14ac:dyDescent="0.25">
      <c r="A8319" s="1">
        <v>40447.635416666664</v>
      </c>
      <c r="B8319">
        <v>10.8</v>
      </c>
      <c r="D8319" s="3">
        <v>40447.635416666664</v>
      </c>
      <c r="E8319">
        <v>10.8</v>
      </c>
      <c r="F8319">
        <v>10.3226983765</v>
      </c>
      <c r="G8319" s="5">
        <v>0.30688026453509998</v>
      </c>
      <c r="I8319">
        <f t="shared" si="129"/>
        <v>0.47730162350000072</v>
      </c>
      <c r="J8319">
        <f>Table2[[#This Row],[Consumption]]+Table2[[#This Row],[Predicted Consumption]]</f>
        <v>21.122698376500001</v>
      </c>
      <c r="K8319">
        <f>ABS((Table2[[#This Row],[Consumption]]-Table2[[#This Row],[Predicted Consumption]])/Table2[[#This Row],[Consumption]])</f>
        <v>4.4194594768518579E-2</v>
      </c>
    </row>
    <row r="8320" spans="1:11" x14ac:dyDescent="0.25">
      <c r="A8320" s="1">
        <v>40447.645833333336</v>
      </c>
      <c r="B8320">
        <v>9.6999999999999993</v>
      </c>
      <c r="D8320" s="3">
        <v>40447.645833333336</v>
      </c>
      <c r="E8320">
        <v>9.6999999999999993</v>
      </c>
      <c r="F8320">
        <v>10.762799987399999</v>
      </c>
      <c r="G8320" s="5">
        <v>0.39385227119618899</v>
      </c>
      <c r="I8320">
        <f t="shared" si="129"/>
        <v>1.0627999874</v>
      </c>
      <c r="J8320">
        <f>Table2[[#This Row],[Consumption]]+Table2[[#This Row],[Predicted Consumption]]</f>
        <v>20.462799987399997</v>
      </c>
      <c r="K8320">
        <f>ABS((Table2[[#This Row],[Consumption]]-Table2[[#This Row],[Predicted Consumption]])/Table2[[#This Row],[Consumption]])</f>
        <v>0.10956700901030929</v>
      </c>
    </row>
    <row r="8321" spans="1:11" x14ac:dyDescent="0.25">
      <c r="A8321" s="1">
        <v>40447.65625</v>
      </c>
      <c r="B8321">
        <v>10.7</v>
      </c>
      <c r="D8321" s="3">
        <v>40447.65625</v>
      </c>
      <c r="E8321">
        <v>10.7</v>
      </c>
      <c r="F8321">
        <v>10.199999999799999</v>
      </c>
      <c r="G8321" s="5">
        <v>0.471417672487149</v>
      </c>
      <c r="I8321">
        <f t="shared" si="129"/>
        <v>0.50000000020000002</v>
      </c>
      <c r="J8321">
        <f>Table2[[#This Row],[Consumption]]+Table2[[#This Row],[Predicted Consumption]]</f>
        <v>20.899999999799999</v>
      </c>
      <c r="K8321">
        <f>ABS((Table2[[#This Row],[Consumption]]-Table2[[#This Row],[Predicted Consumption]])/Table2[[#This Row],[Consumption]])</f>
        <v>4.6728971981308418E-2</v>
      </c>
    </row>
    <row r="8322" spans="1:11" x14ac:dyDescent="0.25">
      <c r="A8322" s="1">
        <v>40447.666666666664</v>
      </c>
      <c r="B8322">
        <v>11</v>
      </c>
      <c r="D8322" s="3">
        <v>40447.666666666664</v>
      </c>
      <c r="E8322">
        <v>11</v>
      </c>
      <c r="F8322">
        <v>10.786285793199999</v>
      </c>
      <c r="G8322" s="5">
        <v>0.25850670744374499</v>
      </c>
      <c r="I8322">
        <f t="shared" si="129"/>
        <v>0.21371420680000064</v>
      </c>
      <c r="J8322">
        <f>Table2[[#This Row],[Consumption]]+Table2[[#This Row],[Predicted Consumption]]</f>
        <v>21.786285793200001</v>
      </c>
      <c r="K8322">
        <f>ABS((Table2[[#This Row],[Consumption]]-Table2[[#This Row],[Predicted Consumption]])/Table2[[#This Row],[Consumption]])</f>
        <v>1.9428564254545512E-2</v>
      </c>
    </row>
    <row r="8323" spans="1:11" x14ac:dyDescent="0.25">
      <c r="A8323" s="1">
        <v>40447.677083333336</v>
      </c>
      <c r="B8323">
        <v>10.3</v>
      </c>
      <c r="D8323" s="3">
        <v>40447.677083333336</v>
      </c>
      <c r="E8323">
        <v>10.3</v>
      </c>
      <c r="F8323">
        <v>10.2609983765</v>
      </c>
      <c r="G8323" s="5">
        <v>0.41927120290461301</v>
      </c>
      <c r="I8323">
        <f t="shared" si="129"/>
        <v>3.9001623500000804E-2</v>
      </c>
      <c r="J8323">
        <f>Table2[[#This Row],[Consumption]]+Table2[[#This Row],[Predicted Consumption]]</f>
        <v>20.560998376500002</v>
      </c>
      <c r="K8323">
        <f>ABS((Table2[[#This Row],[Consumption]]-Table2[[#This Row],[Predicted Consumption]])/Table2[[#This Row],[Consumption]])</f>
        <v>3.7865653883495925E-3</v>
      </c>
    </row>
    <row r="8324" spans="1:11" x14ac:dyDescent="0.25">
      <c r="A8324" s="1">
        <v>40447.6875</v>
      </c>
      <c r="B8324">
        <v>9.9</v>
      </c>
      <c r="D8324" s="3">
        <v>40447.6875</v>
      </c>
      <c r="E8324">
        <v>9.9</v>
      </c>
      <c r="F8324">
        <v>10.762799987399999</v>
      </c>
      <c r="G8324" s="5">
        <v>0.24316239861060299</v>
      </c>
      <c r="I8324">
        <f t="shared" ref="I8324:I8387" si="130">ABS(F8324-E8324)</f>
        <v>0.86279998739999897</v>
      </c>
      <c r="J8324">
        <f>Table2[[#This Row],[Consumption]]+Table2[[#This Row],[Predicted Consumption]]</f>
        <v>20.6627999874</v>
      </c>
      <c r="K8324">
        <f>ABS((Table2[[#This Row],[Consumption]]-Table2[[#This Row],[Predicted Consumption]])/Table2[[#This Row],[Consumption]])</f>
        <v>8.7151513878787765E-2</v>
      </c>
    </row>
    <row r="8325" spans="1:11" x14ac:dyDescent="0.25">
      <c r="A8325" s="1">
        <v>40447.697916666664</v>
      </c>
      <c r="B8325">
        <v>10</v>
      </c>
      <c r="D8325" s="3">
        <v>40447.697916666664</v>
      </c>
      <c r="E8325">
        <v>10</v>
      </c>
      <c r="I8325">
        <f t="shared" si="130"/>
        <v>10</v>
      </c>
      <c r="J8325">
        <f>Table2[[#This Row],[Consumption]]+Table2[[#This Row],[Predicted Consumption]]</f>
        <v>10</v>
      </c>
      <c r="K8325">
        <f>ABS((Table2[[#This Row],[Consumption]]-Table2[[#This Row],[Predicted Consumption]])/Table2[[#This Row],[Consumption]])</f>
        <v>1</v>
      </c>
    </row>
    <row r="8326" spans="1:11" x14ac:dyDescent="0.25">
      <c r="A8326" s="1">
        <v>40447.708333333336</v>
      </c>
      <c r="B8326">
        <v>10.199999999999999</v>
      </c>
      <c r="D8326" s="3">
        <v>40447.708333333336</v>
      </c>
      <c r="E8326">
        <v>10.199999999999999</v>
      </c>
      <c r="F8326">
        <v>8.8999978096699994</v>
      </c>
      <c r="G8326" s="5">
        <v>0.54403048949777</v>
      </c>
      <c r="I8326">
        <f t="shared" si="130"/>
        <v>1.3000021903299999</v>
      </c>
      <c r="J8326">
        <f>Table2[[#This Row],[Consumption]]+Table2[[#This Row],[Predicted Consumption]]</f>
        <v>19.09999780967</v>
      </c>
      <c r="K8326">
        <f>ABS((Table2[[#This Row],[Consumption]]-Table2[[#This Row],[Predicted Consumption]])/Table2[[#This Row],[Consumption]])</f>
        <v>0.12745119513039216</v>
      </c>
    </row>
    <row r="8327" spans="1:11" x14ac:dyDescent="0.25">
      <c r="A8327" s="1">
        <v>40447.71875</v>
      </c>
      <c r="B8327">
        <v>6.4</v>
      </c>
      <c r="D8327" s="3">
        <v>40447.71875</v>
      </c>
      <c r="E8327">
        <v>6.4</v>
      </c>
      <c r="F8327">
        <v>8.8999978096699994</v>
      </c>
      <c r="G8327" s="5">
        <v>0.210915348632601</v>
      </c>
      <c r="I8327">
        <f t="shared" si="130"/>
        <v>2.4999978096699991</v>
      </c>
      <c r="J8327">
        <f>Table2[[#This Row],[Consumption]]+Table2[[#This Row],[Predicted Consumption]]</f>
        <v>15.29999780967</v>
      </c>
      <c r="K8327">
        <f>ABS((Table2[[#This Row],[Consumption]]-Table2[[#This Row],[Predicted Consumption]])/Table2[[#This Row],[Consumption]])</f>
        <v>0.39062465776093735</v>
      </c>
    </row>
    <row r="8328" spans="1:11" x14ac:dyDescent="0.25">
      <c r="A8328" s="1">
        <v>40447.729166666664</v>
      </c>
      <c r="B8328">
        <v>5.8</v>
      </c>
      <c r="D8328" s="3">
        <v>40447.729166666664</v>
      </c>
      <c r="E8328">
        <v>5.8</v>
      </c>
      <c r="F8328">
        <v>5.9361165600000003</v>
      </c>
      <c r="G8328" s="5">
        <v>0.248591482553953</v>
      </c>
      <c r="I8328">
        <f t="shared" si="130"/>
        <v>0.1361165600000005</v>
      </c>
      <c r="J8328">
        <f>Table2[[#This Row],[Consumption]]+Table2[[#This Row],[Predicted Consumption]]</f>
        <v>11.736116559999999</v>
      </c>
      <c r="K8328">
        <f>ABS((Table2[[#This Row],[Consumption]]-Table2[[#This Row],[Predicted Consumption]])/Table2[[#This Row],[Consumption]])</f>
        <v>2.3468372413793188E-2</v>
      </c>
    </row>
    <row r="8329" spans="1:11" x14ac:dyDescent="0.25">
      <c r="A8329" s="1">
        <v>40447.739583333336</v>
      </c>
      <c r="B8329">
        <v>6.1</v>
      </c>
      <c r="D8329" s="3">
        <v>40447.739583333336</v>
      </c>
      <c r="E8329">
        <v>6.1</v>
      </c>
      <c r="F8329">
        <v>6.1520873797400002</v>
      </c>
      <c r="G8329" s="5">
        <v>0.25339889777996599</v>
      </c>
      <c r="I8329">
        <f t="shared" si="130"/>
        <v>5.208737974000055E-2</v>
      </c>
      <c r="J8329">
        <f>Table2[[#This Row],[Consumption]]+Table2[[#This Row],[Predicted Consumption]]</f>
        <v>12.252087379740001</v>
      </c>
      <c r="K8329">
        <f>ABS((Table2[[#This Row],[Consumption]]-Table2[[#This Row],[Predicted Consumption]])/Table2[[#This Row],[Consumption]])</f>
        <v>8.5389147114754999E-3</v>
      </c>
    </row>
    <row r="8330" spans="1:11" x14ac:dyDescent="0.25">
      <c r="A8330" s="1">
        <v>40447.75</v>
      </c>
      <c r="B8330">
        <v>6.2</v>
      </c>
      <c r="D8330" s="3">
        <v>40447.75</v>
      </c>
      <c r="E8330">
        <v>6.2</v>
      </c>
      <c r="F8330">
        <v>6.0629999999999997</v>
      </c>
      <c r="G8330" s="5">
        <v>0.328377670508544</v>
      </c>
      <c r="I8330">
        <f t="shared" si="130"/>
        <v>0.13700000000000045</v>
      </c>
      <c r="J8330">
        <f>Table2[[#This Row],[Consumption]]+Table2[[#This Row],[Predicted Consumption]]</f>
        <v>12.263</v>
      </c>
      <c r="K8330">
        <f>ABS((Table2[[#This Row],[Consumption]]-Table2[[#This Row],[Predicted Consumption]])/Table2[[#This Row],[Consumption]])</f>
        <v>2.2096774193548458E-2</v>
      </c>
    </row>
    <row r="8331" spans="1:11" x14ac:dyDescent="0.25">
      <c r="A8331" s="1">
        <v>40447.760416666664</v>
      </c>
      <c r="B8331">
        <v>2.1</v>
      </c>
      <c r="D8331" s="3">
        <v>40447.760416666664</v>
      </c>
      <c r="E8331">
        <v>2.1</v>
      </c>
      <c r="F8331">
        <v>6.0629999999999997</v>
      </c>
      <c r="G8331" s="5">
        <v>0.50194649471233799</v>
      </c>
      <c r="I8331">
        <f t="shared" si="130"/>
        <v>3.9629999999999996</v>
      </c>
      <c r="J8331">
        <f>Table2[[#This Row],[Consumption]]+Table2[[#This Row],[Predicted Consumption]]</f>
        <v>8.1630000000000003</v>
      </c>
      <c r="K8331">
        <f>ABS((Table2[[#This Row],[Consumption]]-Table2[[#This Row],[Predicted Consumption]])/Table2[[#This Row],[Consumption]])</f>
        <v>1.8871428571428568</v>
      </c>
    </row>
    <row r="8332" spans="1:11" x14ac:dyDescent="0.25">
      <c r="A8332" s="1">
        <v>40447.770833333336</v>
      </c>
      <c r="B8332">
        <v>2.2000000000000002</v>
      </c>
      <c r="D8332" s="3">
        <v>40447.770833333336</v>
      </c>
      <c r="E8332">
        <v>2.2000000000000002</v>
      </c>
      <c r="F8332">
        <v>2</v>
      </c>
      <c r="G8332" s="5">
        <v>0.304215724731843</v>
      </c>
      <c r="I8332">
        <f t="shared" si="130"/>
        <v>0.20000000000000018</v>
      </c>
      <c r="J8332">
        <f>Table2[[#This Row],[Consumption]]+Table2[[#This Row],[Predicted Consumption]]</f>
        <v>4.2</v>
      </c>
      <c r="K8332">
        <f>ABS((Table2[[#This Row],[Consumption]]-Table2[[#This Row],[Predicted Consumption]])/Table2[[#This Row],[Consumption]])</f>
        <v>9.0909090909090981E-2</v>
      </c>
    </row>
    <row r="8333" spans="1:11" x14ac:dyDescent="0.25">
      <c r="A8333" s="1">
        <v>40447.78125</v>
      </c>
      <c r="B8333">
        <v>2.2000000000000002</v>
      </c>
      <c r="D8333" s="3">
        <v>40447.78125</v>
      </c>
      <c r="E8333">
        <v>2.2000000000000002</v>
      </c>
      <c r="F8333">
        <v>2.5299999999999998</v>
      </c>
      <c r="G8333" s="5">
        <v>0.221048810284035</v>
      </c>
      <c r="I8333">
        <f t="shared" si="130"/>
        <v>0.32999999999999963</v>
      </c>
      <c r="J8333">
        <f>Table2[[#This Row],[Consumption]]+Table2[[#This Row],[Predicted Consumption]]</f>
        <v>4.7300000000000004</v>
      </c>
      <c r="K8333">
        <f>ABS((Table2[[#This Row],[Consumption]]-Table2[[#This Row],[Predicted Consumption]])/Table2[[#This Row],[Consumption]])</f>
        <v>0.14999999999999983</v>
      </c>
    </row>
    <row r="8334" spans="1:11" x14ac:dyDescent="0.25">
      <c r="A8334" s="1">
        <v>40447.791666666664</v>
      </c>
      <c r="B8334">
        <v>2.2999999999999998</v>
      </c>
      <c r="D8334" s="3">
        <v>40447.791666666664</v>
      </c>
      <c r="E8334">
        <v>2.2999999999999998</v>
      </c>
      <c r="F8334">
        <v>2.5299999999999998</v>
      </c>
      <c r="G8334" s="5">
        <v>0.28034662717217002</v>
      </c>
      <c r="I8334">
        <f t="shared" si="130"/>
        <v>0.22999999999999998</v>
      </c>
      <c r="J8334">
        <f>Table2[[#This Row],[Consumption]]+Table2[[#This Row],[Predicted Consumption]]</f>
        <v>4.83</v>
      </c>
      <c r="K8334">
        <f>ABS((Table2[[#This Row],[Consumption]]-Table2[[#This Row],[Predicted Consumption]])/Table2[[#This Row],[Consumption]])</f>
        <v>0.1</v>
      </c>
    </row>
    <row r="8335" spans="1:11" x14ac:dyDescent="0.25">
      <c r="A8335" s="1">
        <v>40447.802083333336</v>
      </c>
      <c r="B8335">
        <v>1.9</v>
      </c>
      <c r="D8335" s="3">
        <v>40447.802083333336</v>
      </c>
      <c r="E8335">
        <v>1.9</v>
      </c>
      <c r="F8335">
        <v>2.1943504950200001</v>
      </c>
      <c r="G8335" s="5">
        <v>0.44095137492146802</v>
      </c>
      <c r="I8335">
        <f t="shared" si="130"/>
        <v>0.29435049502000021</v>
      </c>
      <c r="J8335">
        <f>Table2[[#This Row],[Consumption]]+Table2[[#This Row],[Predicted Consumption]]</f>
        <v>4.0943504950200005</v>
      </c>
      <c r="K8335">
        <f>ABS((Table2[[#This Row],[Consumption]]-Table2[[#This Row],[Predicted Consumption]])/Table2[[#This Row],[Consumption]])</f>
        <v>0.15492131316842117</v>
      </c>
    </row>
    <row r="8336" spans="1:11" x14ac:dyDescent="0.25">
      <c r="A8336" s="1">
        <v>40447.8125</v>
      </c>
      <c r="B8336">
        <v>2.2000000000000002</v>
      </c>
      <c r="D8336" s="3">
        <v>40447.8125</v>
      </c>
      <c r="E8336">
        <v>2.2000000000000002</v>
      </c>
      <c r="F8336">
        <v>2</v>
      </c>
      <c r="G8336" s="5">
        <v>0.29617079340252001</v>
      </c>
      <c r="I8336">
        <f t="shared" si="130"/>
        <v>0.20000000000000018</v>
      </c>
      <c r="J8336">
        <f>Table2[[#This Row],[Consumption]]+Table2[[#This Row],[Predicted Consumption]]</f>
        <v>4.2</v>
      </c>
      <c r="K8336">
        <f>ABS((Table2[[#This Row],[Consumption]]-Table2[[#This Row],[Predicted Consumption]])/Table2[[#This Row],[Consumption]])</f>
        <v>9.0909090909090981E-2</v>
      </c>
    </row>
    <row r="8337" spans="1:11" x14ac:dyDescent="0.25">
      <c r="A8337" s="1">
        <v>40447.822916666664</v>
      </c>
      <c r="B8337">
        <v>2.2000000000000002</v>
      </c>
      <c r="D8337" s="3">
        <v>40447.822916666664</v>
      </c>
      <c r="E8337">
        <v>2.2000000000000002</v>
      </c>
      <c r="F8337">
        <v>2.3002722369300002</v>
      </c>
      <c r="G8337" s="5">
        <v>0.41244691487888702</v>
      </c>
      <c r="I8337">
        <f t="shared" si="130"/>
        <v>0.10027223692999998</v>
      </c>
      <c r="J8337">
        <f>Table2[[#This Row],[Consumption]]+Table2[[#This Row],[Predicted Consumption]]</f>
        <v>4.5002722369299999</v>
      </c>
      <c r="K8337">
        <f>ABS((Table2[[#This Row],[Consumption]]-Table2[[#This Row],[Predicted Consumption]])/Table2[[#This Row],[Consumption]])</f>
        <v>4.557828951363635E-2</v>
      </c>
    </row>
    <row r="8338" spans="1:11" x14ac:dyDescent="0.25">
      <c r="A8338" s="1">
        <v>40447.833333333336</v>
      </c>
      <c r="B8338">
        <v>2.2000000000000002</v>
      </c>
      <c r="D8338" s="3">
        <v>40447.833333333336</v>
      </c>
      <c r="E8338">
        <v>2.2000000000000002</v>
      </c>
      <c r="F8338">
        <v>2.3002722369300002</v>
      </c>
      <c r="G8338" s="5">
        <v>0.37812574358161899</v>
      </c>
      <c r="I8338">
        <f t="shared" si="130"/>
        <v>0.10027223692999998</v>
      </c>
      <c r="J8338">
        <f>Table2[[#This Row],[Consumption]]+Table2[[#This Row],[Predicted Consumption]]</f>
        <v>4.5002722369299999</v>
      </c>
      <c r="K8338">
        <f>ABS((Table2[[#This Row],[Consumption]]-Table2[[#This Row],[Predicted Consumption]])/Table2[[#This Row],[Consumption]])</f>
        <v>4.557828951363635E-2</v>
      </c>
    </row>
    <row r="8339" spans="1:11" x14ac:dyDescent="0.25">
      <c r="A8339" s="1">
        <v>40447.84375</v>
      </c>
      <c r="B8339">
        <v>1.9</v>
      </c>
      <c r="D8339" s="3">
        <v>40447.84375</v>
      </c>
      <c r="E8339">
        <v>1.9</v>
      </c>
      <c r="F8339">
        <v>2.1972317425600001</v>
      </c>
      <c r="G8339" s="5">
        <v>0.307689853234071</v>
      </c>
      <c r="I8339">
        <f t="shared" si="130"/>
        <v>0.29723174256000018</v>
      </c>
      <c r="J8339">
        <f>Table2[[#This Row],[Consumption]]+Table2[[#This Row],[Predicted Consumption]]</f>
        <v>4.09723174256</v>
      </c>
      <c r="K8339">
        <f>ABS((Table2[[#This Row],[Consumption]]-Table2[[#This Row],[Predicted Consumption]])/Table2[[#This Row],[Consumption]])</f>
        <v>0.15643775924210537</v>
      </c>
    </row>
    <row r="8340" spans="1:11" x14ac:dyDescent="0.25">
      <c r="A8340" s="1">
        <v>40447.854166666664</v>
      </c>
      <c r="B8340">
        <v>2.2999999999999998</v>
      </c>
      <c r="D8340" s="3">
        <v>40447.854166666664</v>
      </c>
      <c r="E8340">
        <v>2.2999999999999998</v>
      </c>
      <c r="F8340">
        <v>2.1980622197900002</v>
      </c>
      <c r="G8340" s="5">
        <v>0.79620096960220799</v>
      </c>
      <c r="I8340">
        <f t="shared" si="130"/>
        <v>0.10193778020999966</v>
      </c>
      <c r="J8340">
        <f>Table2[[#This Row],[Consumption]]+Table2[[#This Row],[Predicted Consumption]]</f>
        <v>4.4980622197900004</v>
      </c>
      <c r="K8340">
        <f>ABS((Table2[[#This Row],[Consumption]]-Table2[[#This Row],[Predicted Consumption]])/Table2[[#This Row],[Consumption]])</f>
        <v>4.4320774004347682E-2</v>
      </c>
    </row>
    <row r="8341" spans="1:11" x14ac:dyDescent="0.25">
      <c r="A8341" s="1">
        <v>40447.864583333336</v>
      </c>
      <c r="B8341">
        <v>1.9</v>
      </c>
      <c r="D8341" s="3">
        <v>40447.864583333336</v>
      </c>
      <c r="E8341">
        <v>1.9</v>
      </c>
      <c r="F8341">
        <v>1.8884703979999999</v>
      </c>
      <c r="G8341" s="5">
        <v>0.67327733676524004</v>
      </c>
      <c r="I8341">
        <f t="shared" si="130"/>
        <v>1.1529601999999972E-2</v>
      </c>
      <c r="J8341">
        <f>Table2[[#This Row],[Consumption]]+Table2[[#This Row],[Predicted Consumption]]</f>
        <v>3.7884703979999999</v>
      </c>
      <c r="K8341">
        <f>ABS((Table2[[#This Row],[Consumption]]-Table2[[#This Row],[Predicted Consumption]])/Table2[[#This Row],[Consumption]])</f>
        <v>6.068211578947354E-3</v>
      </c>
    </row>
    <row r="8342" spans="1:11" x14ac:dyDescent="0.25">
      <c r="A8342" s="1">
        <v>40447.875</v>
      </c>
      <c r="B8342">
        <v>2.2000000000000002</v>
      </c>
      <c r="D8342" s="3">
        <v>40447.875</v>
      </c>
      <c r="E8342">
        <v>2.2000000000000002</v>
      </c>
      <c r="F8342">
        <v>2.1980622197900002</v>
      </c>
      <c r="G8342" s="5">
        <v>0.58643852705699495</v>
      </c>
      <c r="I8342">
        <f t="shared" si="130"/>
        <v>1.9377802100000174E-3</v>
      </c>
      <c r="J8342">
        <f>Table2[[#This Row],[Consumption]]+Table2[[#This Row],[Predicted Consumption]]</f>
        <v>4.3980622197900008</v>
      </c>
      <c r="K8342">
        <f>ABS((Table2[[#This Row],[Consumption]]-Table2[[#This Row],[Predicted Consumption]])/Table2[[#This Row],[Consumption]])</f>
        <v>8.8080918636364422E-4</v>
      </c>
    </row>
    <row r="8343" spans="1:11" x14ac:dyDescent="0.25">
      <c r="A8343" s="1">
        <v>40447.885416666664</v>
      </c>
      <c r="B8343">
        <v>2.2000000000000002</v>
      </c>
      <c r="D8343" s="3">
        <v>40447.885416666664</v>
      </c>
      <c r="E8343">
        <v>2.2000000000000002</v>
      </c>
      <c r="F8343">
        <v>2.1980622197900002</v>
      </c>
      <c r="G8343" s="5">
        <v>0.48615761379553502</v>
      </c>
      <c r="I8343">
        <f t="shared" si="130"/>
        <v>1.9377802100000174E-3</v>
      </c>
      <c r="J8343">
        <f>Table2[[#This Row],[Consumption]]+Table2[[#This Row],[Predicted Consumption]]</f>
        <v>4.3980622197900008</v>
      </c>
      <c r="K8343">
        <f>ABS((Table2[[#This Row],[Consumption]]-Table2[[#This Row],[Predicted Consumption]])/Table2[[#This Row],[Consumption]])</f>
        <v>8.8080918636364422E-4</v>
      </c>
    </row>
    <row r="8344" spans="1:11" x14ac:dyDescent="0.25">
      <c r="A8344" s="1">
        <v>40447.895833333336</v>
      </c>
      <c r="B8344">
        <v>2</v>
      </c>
      <c r="D8344" s="3">
        <v>40447.895833333336</v>
      </c>
      <c r="E8344">
        <v>2</v>
      </c>
      <c r="F8344">
        <v>1.8919292785999999</v>
      </c>
      <c r="G8344" s="5">
        <v>0.38975844923158098</v>
      </c>
      <c r="I8344">
        <f t="shared" si="130"/>
        <v>0.10807072140000007</v>
      </c>
      <c r="J8344">
        <f>Table2[[#This Row],[Consumption]]+Table2[[#This Row],[Predicted Consumption]]</f>
        <v>3.8919292786000002</v>
      </c>
      <c r="K8344">
        <f>ABS((Table2[[#This Row],[Consumption]]-Table2[[#This Row],[Predicted Consumption]])/Table2[[#This Row],[Consumption]])</f>
        <v>5.4035360700000035E-2</v>
      </c>
    </row>
    <row r="8345" spans="1:11" x14ac:dyDescent="0.25">
      <c r="A8345" s="1">
        <v>40447.90625</v>
      </c>
      <c r="B8345">
        <v>2.2999999999999998</v>
      </c>
      <c r="D8345" s="3">
        <v>40447.90625</v>
      </c>
      <c r="E8345">
        <v>2.2999999999999998</v>
      </c>
      <c r="F8345">
        <v>2.1990504877000001</v>
      </c>
      <c r="G8345" s="5">
        <v>0.35194379571008899</v>
      </c>
      <c r="I8345">
        <f t="shared" si="130"/>
        <v>0.10094951229999971</v>
      </c>
      <c r="J8345">
        <f>Table2[[#This Row],[Consumption]]+Table2[[#This Row],[Predicted Consumption]]</f>
        <v>4.4990504876999999</v>
      </c>
      <c r="K8345">
        <f>ABS((Table2[[#This Row],[Consumption]]-Table2[[#This Row],[Predicted Consumption]])/Table2[[#This Row],[Consumption]])</f>
        <v>4.3891092304347706E-2</v>
      </c>
    </row>
    <row r="8346" spans="1:11" x14ac:dyDescent="0.25">
      <c r="A8346" s="1">
        <v>40447.916666666664</v>
      </c>
      <c r="B8346">
        <v>1.8</v>
      </c>
      <c r="D8346" s="3">
        <v>40447.916666666664</v>
      </c>
      <c r="E8346">
        <v>1.8</v>
      </c>
      <c r="F8346">
        <v>1.8919292785999999</v>
      </c>
      <c r="G8346" s="5">
        <v>0.599867205568545</v>
      </c>
      <c r="I8346">
        <f t="shared" si="130"/>
        <v>9.1929278599999886E-2</v>
      </c>
      <c r="J8346">
        <f>Table2[[#This Row],[Consumption]]+Table2[[#This Row],[Predicted Consumption]]</f>
        <v>3.6919292786</v>
      </c>
      <c r="K8346">
        <f>ABS((Table2[[#This Row],[Consumption]]-Table2[[#This Row],[Predicted Consumption]])/Table2[[#This Row],[Consumption]])</f>
        <v>5.107182144444438E-2</v>
      </c>
    </row>
    <row r="8347" spans="1:11" x14ac:dyDescent="0.25">
      <c r="A8347" s="1">
        <v>40447.927083333336</v>
      </c>
      <c r="B8347">
        <v>2.2000000000000002</v>
      </c>
      <c r="D8347" s="3">
        <v>40447.927083333336</v>
      </c>
      <c r="E8347">
        <v>2.2000000000000002</v>
      </c>
      <c r="F8347">
        <v>2.1990504877000001</v>
      </c>
      <c r="G8347" s="5">
        <v>0.56532567471761497</v>
      </c>
      <c r="I8347">
        <f t="shared" si="130"/>
        <v>9.4951230000006603E-4</v>
      </c>
      <c r="J8347">
        <f>Table2[[#This Row],[Consumption]]+Table2[[#This Row],[Predicted Consumption]]</f>
        <v>4.3990504877000003</v>
      </c>
      <c r="K8347">
        <f>ABS((Table2[[#This Row],[Consumption]]-Table2[[#This Row],[Predicted Consumption]])/Table2[[#This Row],[Consumption]])</f>
        <v>4.3159650000003001E-4</v>
      </c>
    </row>
    <row r="8348" spans="1:11" x14ac:dyDescent="0.25">
      <c r="A8348" s="1">
        <v>40447.9375</v>
      </c>
      <c r="B8348">
        <v>2</v>
      </c>
      <c r="D8348" s="3">
        <v>40447.9375</v>
      </c>
      <c r="E8348">
        <v>2</v>
      </c>
      <c r="F8348">
        <v>2.1990504877000001</v>
      </c>
      <c r="G8348" s="5">
        <v>0.29405517824108202</v>
      </c>
      <c r="I8348">
        <f t="shared" si="130"/>
        <v>0.19905048770000011</v>
      </c>
      <c r="J8348">
        <f>Table2[[#This Row],[Consumption]]+Table2[[#This Row],[Predicted Consumption]]</f>
        <v>4.1990504877000001</v>
      </c>
      <c r="K8348">
        <f>ABS((Table2[[#This Row],[Consumption]]-Table2[[#This Row],[Predicted Consumption]])/Table2[[#This Row],[Consumption]])</f>
        <v>9.9525243850000056E-2</v>
      </c>
    </row>
    <row r="8349" spans="1:11" x14ac:dyDescent="0.25">
      <c r="A8349" s="1">
        <v>40447.947916666664</v>
      </c>
      <c r="B8349">
        <v>1.8</v>
      </c>
      <c r="D8349" s="3">
        <v>40447.947916666664</v>
      </c>
      <c r="E8349">
        <v>1.8</v>
      </c>
      <c r="F8349">
        <v>2.1993353413899999</v>
      </c>
      <c r="G8349" s="5">
        <v>0.42977356127718103</v>
      </c>
      <c r="I8349">
        <f t="shared" si="130"/>
        <v>0.39933534138999982</v>
      </c>
      <c r="J8349">
        <f>Table2[[#This Row],[Consumption]]+Table2[[#This Row],[Predicted Consumption]]</f>
        <v>3.9993353413900001</v>
      </c>
      <c r="K8349">
        <f>ABS((Table2[[#This Row],[Consumption]]-Table2[[#This Row],[Predicted Consumption]])/Table2[[#This Row],[Consumption]])</f>
        <v>0.22185296743888877</v>
      </c>
    </row>
    <row r="8350" spans="1:11" x14ac:dyDescent="0.25">
      <c r="A8350" s="1">
        <v>40447.958333333336</v>
      </c>
      <c r="B8350">
        <v>2.8</v>
      </c>
      <c r="D8350" s="3">
        <v>40447.958333333336</v>
      </c>
      <c r="E8350">
        <v>2.8</v>
      </c>
      <c r="F8350">
        <v>2.1993353413899999</v>
      </c>
      <c r="G8350" s="5">
        <v>0.86787301146244</v>
      </c>
      <c r="I8350">
        <f t="shared" si="130"/>
        <v>0.60066465860999996</v>
      </c>
      <c r="J8350">
        <f>Table2[[#This Row],[Consumption]]+Table2[[#This Row],[Predicted Consumption]]</f>
        <v>4.9993353413899992</v>
      </c>
      <c r="K8350">
        <f>ABS((Table2[[#This Row],[Consumption]]-Table2[[#This Row],[Predicted Consumption]])/Table2[[#This Row],[Consumption]])</f>
        <v>0.21452309236071429</v>
      </c>
    </row>
    <row r="8351" spans="1:11" x14ac:dyDescent="0.25">
      <c r="A8351" s="1">
        <v>40447.96875</v>
      </c>
      <c r="B8351">
        <v>6.2</v>
      </c>
      <c r="D8351" s="3">
        <v>40447.96875</v>
      </c>
      <c r="E8351">
        <v>6.2</v>
      </c>
      <c r="F8351">
        <v>4.2452960199999996</v>
      </c>
      <c r="G8351" s="5">
        <v>0.268678036891151</v>
      </c>
      <c r="I8351">
        <f t="shared" si="130"/>
        <v>1.9547039800000006</v>
      </c>
      <c r="J8351">
        <f>Table2[[#This Row],[Consumption]]+Table2[[#This Row],[Predicted Consumption]]</f>
        <v>10.445296020000001</v>
      </c>
      <c r="K8351">
        <f>ABS((Table2[[#This Row],[Consumption]]-Table2[[#This Row],[Predicted Consumption]])/Table2[[#This Row],[Consumption]])</f>
        <v>0.31527483548387103</v>
      </c>
    </row>
    <row r="8352" spans="1:11" x14ac:dyDescent="0.25">
      <c r="A8352" s="1">
        <v>40447.979166666664</v>
      </c>
      <c r="B8352">
        <v>5.7</v>
      </c>
      <c r="D8352" s="3">
        <v>40447.979166666664</v>
      </c>
      <c r="E8352">
        <v>5.7</v>
      </c>
      <c r="F8352">
        <v>5.6599988075700001</v>
      </c>
      <c r="G8352" s="5">
        <v>0.37857565807784999</v>
      </c>
      <c r="I8352">
        <f t="shared" si="130"/>
        <v>4.000119243000011E-2</v>
      </c>
      <c r="J8352">
        <f>Table2[[#This Row],[Consumption]]+Table2[[#This Row],[Predicted Consumption]]</f>
        <v>11.359998807570001</v>
      </c>
      <c r="K8352">
        <f>ABS((Table2[[#This Row],[Consumption]]-Table2[[#This Row],[Predicted Consumption]])/Table2[[#This Row],[Consumption]])</f>
        <v>7.0177530578947557E-3</v>
      </c>
    </row>
    <row r="8353" spans="1:11" x14ac:dyDescent="0.25">
      <c r="A8353" s="1">
        <v>40447.989583333336</v>
      </c>
      <c r="B8353">
        <v>6.5</v>
      </c>
      <c r="D8353" s="3">
        <v>40447.989583333336</v>
      </c>
      <c r="E8353">
        <v>6.5</v>
      </c>
      <c r="F8353">
        <v>2.7</v>
      </c>
      <c r="G8353" s="5">
        <v>0.42506352937943298</v>
      </c>
      <c r="I8353">
        <f t="shared" si="130"/>
        <v>3.8</v>
      </c>
      <c r="J8353">
        <f>Table2[[#This Row],[Consumption]]+Table2[[#This Row],[Predicted Consumption]]</f>
        <v>9.1999999999999993</v>
      </c>
      <c r="K8353">
        <f>ABS((Table2[[#This Row],[Consumption]]-Table2[[#This Row],[Predicted Consumption]])/Table2[[#This Row],[Consumption]])</f>
        <v>0.58461538461538454</v>
      </c>
    </row>
    <row r="8354" spans="1:11" x14ac:dyDescent="0.25">
      <c r="A8354" s="1">
        <v>40448</v>
      </c>
      <c r="B8354">
        <v>1.7</v>
      </c>
      <c r="D8354" s="2">
        <v>40448</v>
      </c>
      <c r="E8354">
        <v>1.7</v>
      </c>
      <c r="F8354">
        <v>5.35</v>
      </c>
      <c r="G8354" s="5">
        <v>0.44333975517488899</v>
      </c>
      <c r="I8354">
        <f t="shared" si="130"/>
        <v>3.6499999999999995</v>
      </c>
      <c r="J8354">
        <f>Table2[[#This Row],[Consumption]]+Table2[[#This Row],[Predicted Consumption]]</f>
        <v>7.05</v>
      </c>
      <c r="K8354">
        <f>ABS((Table2[[#This Row],[Consumption]]-Table2[[#This Row],[Predicted Consumption]])/Table2[[#This Row],[Consumption]])</f>
        <v>2.1470588235294117</v>
      </c>
    </row>
    <row r="8355" spans="1:11" x14ac:dyDescent="0.25">
      <c r="A8355" s="1">
        <v>40448.010416666664</v>
      </c>
      <c r="B8355">
        <v>6.2</v>
      </c>
      <c r="D8355" s="3">
        <v>40448.010416666664</v>
      </c>
      <c r="E8355">
        <v>6.2</v>
      </c>
      <c r="F8355">
        <v>2.1993353413899999</v>
      </c>
      <c r="G8355" s="5">
        <v>0.54843911453087202</v>
      </c>
      <c r="I8355">
        <f t="shared" si="130"/>
        <v>4.0006646586100008</v>
      </c>
      <c r="J8355">
        <f>Table2[[#This Row],[Consumption]]+Table2[[#This Row],[Predicted Consumption]]</f>
        <v>8.3993353413899996</v>
      </c>
      <c r="K8355">
        <f>ABS((Table2[[#This Row],[Consumption]]-Table2[[#This Row],[Predicted Consumption]])/Table2[[#This Row],[Consumption]])</f>
        <v>0.64526849332419367</v>
      </c>
    </row>
    <row r="8356" spans="1:11" x14ac:dyDescent="0.25">
      <c r="A8356" s="1">
        <v>40448.020833333336</v>
      </c>
      <c r="B8356">
        <v>6.4</v>
      </c>
      <c r="D8356" s="3">
        <v>40448.020833333336</v>
      </c>
      <c r="E8356">
        <v>6.4</v>
      </c>
      <c r="F8356">
        <v>5.35</v>
      </c>
      <c r="G8356" s="5">
        <v>0.45078534438291101</v>
      </c>
      <c r="I8356">
        <f t="shared" si="130"/>
        <v>1.0500000000000007</v>
      </c>
      <c r="J8356">
        <f>Table2[[#This Row],[Consumption]]+Table2[[#This Row],[Predicted Consumption]]</f>
        <v>11.75</v>
      </c>
      <c r="K8356">
        <f>ABS((Table2[[#This Row],[Consumption]]-Table2[[#This Row],[Predicted Consumption]])/Table2[[#This Row],[Consumption]])</f>
        <v>0.16406250000000011</v>
      </c>
    </row>
    <row r="8357" spans="1:11" x14ac:dyDescent="0.25">
      <c r="A8357" s="1">
        <v>40448.03125</v>
      </c>
      <c r="B8357">
        <v>6.3</v>
      </c>
      <c r="D8357" s="3">
        <v>40448.03125</v>
      </c>
      <c r="E8357">
        <v>6.3</v>
      </c>
      <c r="F8357">
        <v>5.9852815919999998</v>
      </c>
      <c r="G8357" s="5">
        <v>0.50040081861809205</v>
      </c>
      <c r="I8357">
        <f t="shared" si="130"/>
        <v>0.31471840800000006</v>
      </c>
      <c r="J8357">
        <f>Table2[[#This Row],[Consumption]]+Table2[[#This Row],[Predicted Consumption]]</f>
        <v>12.285281592</v>
      </c>
      <c r="K8357">
        <f>ABS((Table2[[#This Row],[Consumption]]-Table2[[#This Row],[Predicted Consumption]])/Table2[[#This Row],[Consumption]])</f>
        <v>4.9955302857142871E-2</v>
      </c>
    </row>
    <row r="8358" spans="1:11" x14ac:dyDescent="0.25">
      <c r="A8358" s="1">
        <v>40448.041666666664</v>
      </c>
      <c r="B8358">
        <v>1.9</v>
      </c>
      <c r="D8358" s="3">
        <v>40448.041666666664</v>
      </c>
      <c r="E8358">
        <v>1.9</v>
      </c>
      <c r="F8358">
        <v>6.3234709793199997</v>
      </c>
      <c r="G8358" s="5">
        <v>0.28621408789112801</v>
      </c>
      <c r="I8358">
        <f t="shared" si="130"/>
        <v>4.4234709793199993</v>
      </c>
      <c r="J8358">
        <f>Table2[[#This Row],[Consumption]]+Table2[[#This Row],[Predicted Consumption]]</f>
        <v>8.22347097932</v>
      </c>
      <c r="K8358">
        <f>ABS((Table2[[#This Row],[Consumption]]-Table2[[#This Row],[Predicted Consumption]])/Table2[[#This Row],[Consumption]])</f>
        <v>2.3281426206947367</v>
      </c>
    </row>
    <row r="8359" spans="1:11" x14ac:dyDescent="0.25">
      <c r="A8359" s="1">
        <v>40448.052083333336</v>
      </c>
      <c r="B8359">
        <v>2.1</v>
      </c>
      <c r="D8359" s="3">
        <v>40448.052083333336</v>
      </c>
      <c r="E8359">
        <v>2.1</v>
      </c>
      <c r="F8359">
        <v>5.9672833296899999</v>
      </c>
      <c r="G8359" s="5">
        <v>0.39920562492056999</v>
      </c>
      <c r="I8359">
        <f t="shared" si="130"/>
        <v>3.8672833296899998</v>
      </c>
      <c r="J8359">
        <f>Table2[[#This Row],[Consumption]]+Table2[[#This Row],[Predicted Consumption]]</f>
        <v>8.0672833296899995</v>
      </c>
      <c r="K8359">
        <f>ABS((Table2[[#This Row],[Consumption]]-Table2[[#This Row],[Predicted Consumption]])/Table2[[#This Row],[Consumption]])</f>
        <v>1.8415634903285711</v>
      </c>
    </row>
    <row r="8360" spans="1:11" x14ac:dyDescent="0.25">
      <c r="A8360" s="1">
        <v>40448.0625</v>
      </c>
      <c r="B8360">
        <v>2.2000000000000002</v>
      </c>
      <c r="D8360" s="3">
        <v>40448.0625</v>
      </c>
      <c r="E8360">
        <v>2.2000000000000002</v>
      </c>
      <c r="F8360">
        <v>2.1993353413899999</v>
      </c>
      <c r="G8360" s="5">
        <v>0.27054812465162797</v>
      </c>
      <c r="I8360">
        <f t="shared" si="130"/>
        <v>6.6465861000031268E-4</v>
      </c>
      <c r="J8360">
        <f>Table2[[#This Row],[Consumption]]+Table2[[#This Row],[Predicted Consumption]]</f>
        <v>4.3993353413899996</v>
      </c>
      <c r="K8360">
        <f>ABS((Table2[[#This Row],[Consumption]]-Table2[[#This Row],[Predicted Consumption]])/Table2[[#This Row],[Consumption]])</f>
        <v>3.0211755000014208E-4</v>
      </c>
    </row>
    <row r="8361" spans="1:11" x14ac:dyDescent="0.25">
      <c r="A8361" s="1">
        <v>40448.072916666664</v>
      </c>
      <c r="B8361">
        <v>1.8</v>
      </c>
      <c r="D8361" s="3">
        <v>40448.072916666664</v>
      </c>
      <c r="E8361">
        <v>1.8</v>
      </c>
      <c r="F8361">
        <v>2</v>
      </c>
      <c r="G8361" s="5">
        <v>0.26390179648121398</v>
      </c>
      <c r="I8361">
        <f t="shared" si="130"/>
        <v>0.19999999999999996</v>
      </c>
      <c r="J8361">
        <f>Table2[[#This Row],[Consumption]]+Table2[[#This Row],[Predicted Consumption]]</f>
        <v>3.8</v>
      </c>
      <c r="K8361">
        <f>ABS((Table2[[#This Row],[Consumption]]-Table2[[#This Row],[Predicted Consumption]])/Table2[[#This Row],[Consumption]])</f>
        <v>0.11111111111111108</v>
      </c>
    </row>
    <row r="8362" spans="1:11" x14ac:dyDescent="0.25">
      <c r="A8362" s="1">
        <v>40448.083333333336</v>
      </c>
      <c r="B8362">
        <v>2</v>
      </c>
      <c r="D8362" s="3">
        <v>40448.083333333336</v>
      </c>
      <c r="E8362">
        <v>2</v>
      </c>
      <c r="F8362">
        <v>2.1995347389700002</v>
      </c>
      <c r="G8362" s="5">
        <v>0.37511115883578</v>
      </c>
      <c r="I8362">
        <f t="shared" si="130"/>
        <v>0.19953473897000018</v>
      </c>
      <c r="J8362">
        <f>Table2[[#This Row],[Consumption]]+Table2[[#This Row],[Predicted Consumption]]</f>
        <v>4.1995347389699997</v>
      </c>
      <c r="K8362">
        <f>ABS((Table2[[#This Row],[Consumption]]-Table2[[#This Row],[Predicted Consumption]])/Table2[[#This Row],[Consumption]])</f>
        <v>9.976736948500009E-2</v>
      </c>
    </row>
    <row r="8363" spans="1:11" x14ac:dyDescent="0.25">
      <c r="A8363" s="1">
        <v>40448.09375</v>
      </c>
      <c r="B8363">
        <v>2.1</v>
      </c>
      <c r="D8363" s="3">
        <v>40448.09375</v>
      </c>
      <c r="E8363">
        <v>2.1</v>
      </c>
      <c r="F8363">
        <v>2.1995347389700002</v>
      </c>
      <c r="G8363" s="5">
        <v>0.49058577135123199</v>
      </c>
      <c r="I8363">
        <f t="shared" si="130"/>
        <v>9.9534738970000092E-2</v>
      </c>
      <c r="J8363">
        <f>Table2[[#This Row],[Consumption]]+Table2[[#This Row],[Predicted Consumption]]</f>
        <v>4.2995347389700003</v>
      </c>
      <c r="K8363">
        <f>ABS((Table2[[#This Row],[Consumption]]-Table2[[#This Row],[Predicted Consumption]])/Table2[[#This Row],[Consumption]])</f>
        <v>4.739749474761909E-2</v>
      </c>
    </row>
    <row r="8364" spans="1:11" x14ac:dyDescent="0.25">
      <c r="A8364" s="1">
        <v>40448.104166666664</v>
      </c>
      <c r="B8364">
        <v>1.8</v>
      </c>
      <c r="D8364" s="3">
        <v>40448.104166666664</v>
      </c>
      <c r="E8364">
        <v>1.8</v>
      </c>
      <c r="F8364">
        <v>2.1995347389700002</v>
      </c>
      <c r="G8364" s="5">
        <v>0.37608019383340102</v>
      </c>
      <c r="I8364">
        <f t="shared" si="130"/>
        <v>0.39953473897000014</v>
      </c>
      <c r="J8364">
        <f>Table2[[#This Row],[Consumption]]+Table2[[#This Row],[Predicted Consumption]]</f>
        <v>3.9995347389700004</v>
      </c>
      <c r="K8364">
        <f>ABS((Table2[[#This Row],[Consumption]]-Table2[[#This Row],[Predicted Consumption]])/Table2[[#This Row],[Consumption]])</f>
        <v>0.22196374387222229</v>
      </c>
    </row>
    <row r="8365" spans="1:11" x14ac:dyDescent="0.25">
      <c r="A8365" s="1">
        <v>40448.114583333336</v>
      </c>
      <c r="B8365">
        <v>2.1</v>
      </c>
      <c r="D8365" s="3">
        <v>40448.114583333336</v>
      </c>
      <c r="E8365">
        <v>2.1</v>
      </c>
      <c r="F8365">
        <v>2.1995347389700002</v>
      </c>
      <c r="G8365" s="5">
        <v>0.39109006315672301</v>
      </c>
      <c r="I8365">
        <f t="shared" si="130"/>
        <v>9.9534738970000092E-2</v>
      </c>
      <c r="J8365">
        <f>Table2[[#This Row],[Consumption]]+Table2[[#This Row],[Predicted Consumption]]</f>
        <v>4.2995347389700003</v>
      </c>
      <c r="K8365">
        <f>ABS((Table2[[#This Row],[Consumption]]-Table2[[#This Row],[Predicted Consumption]])/Table2[[#This Row],[Consumption]])</f>
        <v>4.739749474761909E-2</v>
      </c>
    </row>
    <row r="8366" spans="1:11" x14ac:dyDescent="0.25">
      <c r="A8366" s="1">
        <v>40448.125</v>
      </c>
      <c r="B8366">
        <v>2</v>
      </c>
      <c r="D8366" s="3">
        <v>40448.125</v>
      </c>
      <c r="E8366">
        <v>2</v>
      </c>
      <c r="F8366">
        <v>2</v>
      </c>
      <c r="G8366" s="5">
        <v>0.39281354424255699</v>
      </c>
      <c r="I8366">
        <f t="shared" si="130"/>
        <v>0</v>
      </c>
      <c r="J8366">
        <f>Table2[[#This Row],[Consumption]]+Table2[[#This Row],[Predicted Consumption]]</f>
        <v>4</v>
      </c>
      <c r="K8366">
        <f>ABS((Table2[[#This Row],[Consumption]]-Table2[[#This Row],[Predicted Consumption]])/Table2[[#This Row],[Consumption]])</f>
        <v>0</v>
      </c>
    </row>
    <row r="8367" spans="1:11" x14ac:dyDescent="0.25">
      <c r="A8367" s="1">
        <v>40448.135416666664</v>
      </c>
      <c r="B8367">
        <v>1.8</v>
      </c>
      <c r="D8367" s="3">
        <v>40448.135416666664</v>
      </c>
      <c r="E8367">
        <v>1.8</v>
      </c>
      <c r="F8367">
        <v>1.79999999957</v>
      </c>
      <c r="G8367" s="5">
        <v>0.53669134232494697</v>
      </c>
      <c r="I8367">
        <f t="shared" si="130"/>
        <v>4.3000003557835953E-10</v>
      </c>
      <c r="J8367">
        <f>Table2[[#This Row],[Consumption]]+Table2[[#This Row],[Predicted Consumption]]</f>
        <v>3.5999999995700001</v>
      </c>
      <c r="K8367">
        <f>ABS((Table2[[#This Row],[Consumption]]-Table2[[#This Row],[Predicted Consumption]])/Table2[[#This Row],[Consumption]])</f>
        <v>2.3888890865464418E-10</v>
      </c>
    </row>
    <row r="8368" spans="1:11" x14ac:dyDescent="0.25">
      <c r="A8368" s="1">
        <v>40448.145833333336</v>
      </c>
      <c r="B8368">
        <v>2</v>
      </c>
      <c r="D8368" s="3">
        <v>40448.145833333336</v>
      </c>
      <c r="E8368">
        <v>2</v>
      </c>
      <c r="F8368">
        <v>2.1995347389700002</v>
      </c>
      <c r="G8368" s="5">
        <v>0.33458761365018902</v>
      </c>
      <c r="I8368">
        <f t="shared" si="130"/>
        <v>0.19953473897000018</v>
      </c>
      <c r="J8368">
        <f>Table2[[#This Row],[Consumption]]+Table2[[#This Row],[Predicted Consumption]]</f>
        <v>4.1995347389699997</v>
      </c>
      <c r="K8368">
        <f>ABS((Table2[[#This Row],[Consumption]]-Table2[[#This Row],[Predicted Consumption]])/Table2[[#This Row],[Consumption]])</f>
        <v>9.976736948500009E-2</v>
      </c>
    </row>
    <row r="8369" spans="1:11" x14ac:dyDescent="0.25">
      <c r="A8369" s="1">
        <v>40448.15625</v>
      </c>
      <c r="B8369">
        <v>2.1</v>
      </c>
      <c r="D8369" s="3">
        <v>40448.15625</v>
      </c>
      <c r="E8369">
        <v>2.1</v>
      </c>
      <c r="I8369">
        <f t="shared" si="130"/>
        <v>2.1</v>
      </c>
      <c r="J8369">
        <f>Table2[[#This Row],[Consumption]]+Table2[[#This Row],[Predicted Consumption]]</f>
        <v>2.1</v>
      </c>
      <c r="K8369">
        <f>ABS((Table2[[#This Row],[Consumption]]-Table2[[#This Row],[Predicted Consumption]])/Table2[[#This Row],[Consumption]])</f>
        <v>1</v>
      </c>
    </row>
    <row r="8370" spans="1:11" x14ac:dyDescent="0.25">
      <c r="A8370" s="1">
        <v>40448.166666666664</v>
      </c>
      <c r="B8370">
        <v>2.1</v>
      </c>
      <c r="D8370" s="3">
        <v>40448.166666666664</v>
      </c>
      <c r="E8370">
        <v>2.1</v>
      </c>
      <c r="F8370">
        <v>2</v>
      </c>
      <c r="G8370" s="5">
        <v>0.30905223468996601</v>
      </c>
      <c r="I8370">
        <f t="shared" si="130"/>
        <v>0.10000000000000009</v>
      </c>
      <c r="J8370">
        <f>Table2[[#This Row],[Consumption]]+Table2[[#This Row],[Predicted Consumption]]</f>
        <v>4.0999999999999996</v>
      </c>
      <c r="K8370">
        <f>ABS((Table2[[#This Row],[Consumption]]-Table2[[#This Row],[Predicted Consumption]])/Table2[[#This Row],[Consumption]])</f>
        <v>4.7619047619047658E-2</v>
      </c>
    </row>
    <row r="8371" spans="1:11" x14ac:dyDescent="0.25">
      <c r="A8371" s="1">
        <v>40448.177083333336</v>
      </c>
      <c r="B8371">
        <v>1.8</v>
      </c>
      <c r="D8371" s="3">
        <v>40448.177083333336</v>
      </c>
      <c r="E8371">
        <v>1.8</v>
      </c>
      <c r="F8371">
        <v>2.1995347389700002</v>
      </c>
      <c r="G8371" s="5">
        <v>0.31980234849207101</v>
      </c>
      <c r="I8371">
        <f t="shared" si="130"/>
        <v>0.39953473897000014</v>
      </c>
      <c r="J8371">
        <f>Table2[[#This Row],[Consumption]]+Table2[[#This Row],[Predicted Consumption]]</f>
        <v>3.9995347389700004</v>
      </c>
      <c r="K8371">
        <f>ABS((Table2[[#This Row],[Consumption]]-Table2[[#This Row],[Predicted Consumption]])/Table2[[#This Row],[Consumption]])</f>
        <v>0.22196374387222229</v>
      </c>
    </row>
    <row r="8372" spans="1:11" x14ac:dyDescent="0.25">
      <c r="A8372" s="1">
        <v>40448.1875</v>
      </c>
      <c r="B8372">
        <v>1.9</v>
      </c>
      <c r="D8372" s="3">
        <v>40448.1875</v>
      </c>
      <c r="E8372">
        <v>1.9</v>
      </c>
      <c r="F8372">
        <v>2</v>
      </c>
      <c r="G8372" s="5">
        <v>0.46893785527793302</v>
      </c>
      <c r="I8372">
        <f t="shared" si="130"/>
        <v>0.10000000000000009</v>
      </c>
      <c r="J8372">
        <f>Table2[[#This Row],[Consumption]]+Table2[[#This Row],[Predicted Consumption]]</f>
        <v>3.9</v>
      </c>
      <c r="K8372">
        <f>ABS((Table2[[#This Row],[Consumption]]-Table2[[#This Row],[Predicted Consumption]])/Table2[[#This Row],[Consumption]])</f>
        <v>5.2631578947368474E-2</v>
      </c>
    </row>
    <row r="8373" spans="1:11" x14ac:dyDescent="0.25">
      <c r="A8373" s="1">
        <v>40448.197916666664</v>
      </c>
      <c r="B8373">
        <v>2.1</v>
      </c>
      <c r="D8373" s="3">
        <v>40448.197916666664</v>
      </c>
      <c r="E8373">
        <v>2.1</v>
      </c>
      <c r="F8373">
        <v>2</v>
      </c>
      <c r="G8373" s="5">
        <v>0.46265725999824497</v>
      </c>
      <c r="I8373">
        <f t="shared" si="130"/>
        <v>0.10000000000000009</v>
      </c>
      <c r="J8373">
        <f>Table2[[#This Row],[Consumption]]+Table2[[#This Row],[Predicted Consumption]]</f>
        <v>4.0999999999999996</v>
      </c>
      <c r="K8373">
        <f>ABS((Table2[[#This Row],[Consumption]]-Table2[[#This Row],[Predicted Consumption]])/Table2[[#This Row],[Consumption]])</f>
        <v>4.7619047619047658E-2</v>
      </c>
    </row>
    <row r="8374" spans="1:11" x14ac:dyDescent="0.25">
      <c r="A8374" s="1">
        <v>40448.208333333336</v>
      </c>
      <c r="B8374">
        <v>1.8</v>
      </c>
      <c r="D8374" s="3">
        <v>40448.208333333336</v>
      </c>
      <c r="E8374">
        <v>1.8</v>
      </c>
      <c r="F8374">
        <v>1.79999999979</v>
      </c>
      <c r="G8374" s="5">
        <v>0.30501435329688897</v>
      </c>
      <c r="I8374">
        <f t="shared" si="130"/>
        <v>2.1000001737547791E-10</v>
      </c>
      <c r="J8374">
        <f>Table2[[#This Row],[Consumption]]+Table2[[#This Row],[Predicted Consumption]]</f>
        <v>3.5999999997900001</v>
      </c>
      <c r="K8374">
        <f>ABS((Table2[[#This Row],[Consumption]]-Table2[[#This Row],[Predicted Consumption]])/Table2[[#This Row],[Consumption]])</f>
        <v>1.1666667631970995E-10</v>
      </c>
    </row>
    <row r="8375" spans="1:11" x14ac:dyDescent="0.25">
      <c r="A8375" s="1">
        <v>40448.21875</v>
      </c>
      <c r="B8375">
        <v>2.6</v>
      </c>
      <c r="D8375" s="3">
        <v>40448.21875</v>
      </c>
      <c r="E8375">
        <v>2.6</v>
      </c>
      <c r="F8375">
        <v>2.0995347389700001</v>
      </c>
      <c r="G8375" s="5">
        <v>0.28209692203113002</v>
      </c>
      <c r="I8375">
        <f t="shared" si="130"/>
        <v>0.50046526103</v>
      </c>
      <c r="J8375">
        <f>Table2[[#This Row],[Consumption]]+Table2[[#This Row],[Predicted Consumption]]</f>
        <v>4.6995347389699997</v>
      </c>
      <c r="K8375">
        <f>ABS((Table2[[#This Row],[Consumption]]-Table2[[#This Row],[Predicted Consumption]])/Table2[[#This Row],[Consumption]])</f>
        <v>0.19248663885769229</v>
      </c>
    </row>
    <row r="8376" spans="1:11" x14ac:dyDescent="0.25">
      <c r="A8376" s="1">
        <v>40448.229166666664</v>
      </c>
      <c r="B8376">
        <v>3.4</v>
      </c>
      <c r="D8376" s="3">
        <v>40448.229166666664</v>
      </c>
      <c r="E8376">
        <v>3.4</v>
      </c>
      <c r="F8376">
        <v>2.8482351000000001</v>
      </c>
      <c r="G8376" s="5">
        <v>0.17620345754883701</v>
      </c>
      <c r="I8376">
        <f t="shared" si="130"/>
        <v>0.55176489999999978</v>
      </c>
      <c r="J8376">
        <f>Table2[[#This Row],[Consumption]]+Table2[[#This Row],[Predicted Consumption]]</f>
        <v>6.2482351000000005</v>
      </c>
      <c r="K8376">
        <f>ABS((Table2[[#This Row],[Consumption]]-Table2[[#This Row],[Predicted Consumption]])/Table2[[#This Row],[Consumption]])</f>
        <v>0.16228379411764701</v>
      </c>
    </row>
    <row r="8377" spans="1:11" x14ac:dyDescent="0.25">
      <c r="A8377" s="1">
        <v>40448.239583333336</v>
      </c>
      <c r="B8377">
        <v>5.3</v>
      </c>
      <c r="D8377" s="3">
        <v>40448.239583333336</v>
      </c>
      <c r="E8377">
        <v>5.3</v>
      </c>
      <c r="F8377">
        <v>2.7</v>
      </c>
      <c r="G8377" s="5">
        <v>0.65641939798348503</v>
      </c>
      <c r="I8377">
        <f t="shared" si="130"/>
        <v>2.5999999999999996</v>
      </c>
      <c r="J8377">
        <f>Table2[[#This Row],[Consumption]]+Table2[[#This Row],[Predicted Consumption]]</f>
        <v>8</v>
      </c>
      <c r="K8377">
        <f>ABS((Table2[[#This Row],[Consumption]]-Table2[[#This Row],[Predicted Consumption]])/Table2[[#This Row],[Consumption]])</f>
        <v>0.490566037735849</v>
      </c>
    </row>
    <row r="8378" spans="1:11" x14ac:dyDescent="0.25">
      <c r="A8378" s="1">
        <v>40448.25</v>
      </c>
      <c r="B8378">
        <v>8</v>
      </c>
      <c r="D8378" s="3">
        <v>40448.25</v>
      </c>
      <c r="E8378">
        <v>8</v>
      </c>
      <c r="F8378">
        <v>5.9852815919999998</v>
      </c>
      <c r="G8378" s="5">
        <v>0.29978644865014098</v>
      </c>
      <c r="I8378">
        <f t="shared" si="130"/>
        <v>2.0147184080000002</v>
      </c>
      <c r="J8378">
        <f>Table2[[#This Row],[Consumption]]+Table2[[#This Row],[Predicted Consumption]]</f>
        <v>13.985281592</v>
      </c>
      <c r="K8378">
        <f>ABS((Table2[[#This Row],[Consumption]]-Table2[[#This Row],[Predicted Consumption]])/Table2[[#This Row],[Consumption]])</f>
        <v>0.25183980100000003</v>
      </c>
    </row>
    <row r="8379" spans="1:11" x14ac:dyDescent="0.25">
      <c r="A8379" s="1">
        <v>40448.260416666664</v>
      </c>
      <c r="B8379">
        <v>9.9</v>
      </c>
      <c r="D8379" s="3">
        <v>40448.260416666664</v>
      </c>
      <c r="E8379">
        <v>9.9</v>
      </c>
      <c r="F8379">
        <v>9.0999971831799993</v>
      </c>
      <c r="G8379" s="5">
        <v>0.42562848655504598</v>
      </c>
      <c r="I8379">
        <f t="shared" si="130"/>
        <v>0.80000281682000107</v>
      </c>
      <c r="J8379">
        <f>Table2[[#This Row],[Consumption]]+Table2[[#This Row],[Predicted Consumption]]</f>
        <v>18.99999718318</v>
      </c>
      <c r="K8379">
        <f>ABS((Table2[[#This Row],[Consumption]]-Table2[[#This Row],[Predicted Consumption]])/Table2[[#This Row],[Consumption]])</f>
        <v>8.0808365335353641E-2</v>
      </c>
    </row>
    <row r="8380" spans="1:11" x14ac:dyDescent="0.25">
      <c r="A8380" s="1">
        <v>40448.270833333336</v>
      </c>
      <c r="B8380">
        <v>10.6</v>
      </c>
      <c r="D8380" s="3">
        <v>40448.270833333336</v>
      </c>
      <c r="E8380">
        <v>10.6</v>
      </c>
      <c r="F8380">
        <v>9.7899999996399991</v>
      </c>
      <c r="G8380" s="5">
        <v>0.67522022029179796</v>
      </c>
      <c r="I8380">
        <f t="shared" si="130"/>
        <v>0.81000000036000053</v>
      </c>
      <c r="J8380">
        <f>Table2[[#This Row],[Consumption]]+Table2[[#This Row],[Predicted Consumption]]</f>
        <v>20.389999999639997</v>
      </c>
      <c r="K8380">
        <f>ABS((Table2[[#This Row],[Consumption]]-Table2[[#This Row],[Predicted Consumption]])/Table2[[#This Row],[Consumption]])</f>
        <v>7.6415094373584957E-2</v>
      </c>
    </row>
    <row r="8381" spans="1:11" x14ac:dyDescent="0.25">
      <c r="A8381" s="1">
        <v>40448.28125</v>
      </c>
      <c r="B8381">
        <v>10.4</v>
      </c>
      <c r="D8381" s="3">
        <v>40448.28125</v>
      </c>
      <c r="E8381">
        <v>10.4</v>
      </c>
      <c r="F8381">
        <v>10.735883238</v>
      </c>
      <c r="G8381" s="5">
        <v>0.162841088778409</v>
      </c>
      <c r="I8381">
        <f t="shared" si="130"/>
        <v>0.3358832379999992</v>
      </c>
      <c r="J8381">
        <f>Table2[[#This Row],[Consumption]]+Table2[[#This Row],[Predicted Consumption]]</f>
        <v>21.135883237999998</v>
      </c>
      <c r="K8381">
        <f>ABS((Table2[[#This Row],[Consumption]]-Table2[[#This Row],[Predicted Consumption]])/Table2[[#This Row],[Consumption]])</f>
        <v>3.2296465192307611E-2</v>
      </c>
    </row>
    <row r="8382" spans="1:11" x14ac:dyDescent="0.25">
      <c r="A8382" s="1">
        <v>40448.291666666664</v>
      </c>
      <c r="B8382">
        <v>10.4</v>
      </c>
      <c r="D8382" s="3">
        <v>40448.291666666664</v>
      </c>
      <c r="E8382">
        <v>10.4</v>
      </c>
      <c r="F8382">
        <v>9.1999999920699995</v>
      </c>
      <c r="G8382" s="5">
        <v>0.21016999454226601</v>
      </c>
      <c r="I8382">
        <f t="shared" si="130"/>
        <v>1.2000000079300008</v>
      </c>
      <c r="J8382">
        <f>Table2[[#This Row],[Consumption]]+Table2[[#This Row],[Predicted Consumption]]</f>
        <v>19.59999999207</v>
      </c>
      <c r="K8382">
        <f>ABS((Table2[[#This Row],[Consumption]]-Table2[[#This Row],[Predicted Consumption]])/Table2[[#This Row],[Consumption]])</f>
        <v>0.11538461614711545</v>
      </c>
    </row>
    <row r="8383" spans="1:11" x14ac:dyDescent="0.25">
      <c r="A8383" s="1">
        <v>40448.302083333336</v>
      </c>
      <c r="B8383">
        <v>10.8</v>
      </c>
      <c r="D8383" s="3">
        <v>40448.302083333336</v>
      </c>
      <c r="E8383">
        <v>10.8</v>
      </c>
      <c r="F8383">
        <v>9.1999999920699995</v>
      </c>
      <c r="G8383" s="5">
        <v>0.323097111725208</v>
      </c>
      <c r="I8383">
        <f t="shared" si="130"/>
        <v>1.6000000079300012</v>
      </c>
      <c r="J8383">
        <f>Table2[[#This Row],[Consumption]]+Table2[[#This Row],[Predicted Consumption]]</f>
        <v>19.999999992070002</v>
      </c>
      <c r="K8383">
        <f>ABS((Table2[[#This Row],[Consumption]]-Table2[[#This Row],[Predicted Consumption]])/Table2[[#This Row],[Consumption]])</f>
        <v>0.14814814888240752</v>
      </c>
    </row>
    <row r="8384" spans="1:11" x14ac:dyDescent="0.25">
      <c r="A8384" s="1">
        <v>40448.3125</v>
      </c>
      <c r="B8384">
        <v>9.9</v>
      </c>
      <c r="D8384" s="3">
        <v>40448.3125</v>
      </c>
      <c r="E8384">
        <v>9.9</v>
      </c>
      <c r="F8384">
        <v>10.762799987399999</v>
      </c>
      <c r="G8384" s="5">
        <v>0.466216317365789</v>
      </c>
      <c r="I8384">
        <f t="shared" si="130"/>
        <v>0.86279998739999897</v>
      </c>
      <c r="J8384">
        <f>Table2[[#This Row],[Consumption]]+Table2[[#This Row],[Predicted Consumption]]</f>
        <v>20.6627999874</v>
      </c>
      <c r="K8384">
        <f>ABS((Table2[[#This Row],[Consumption]]-Table2[[#This Row],[Predicted Consumption]])/Table2[[#This Row],[Consumption]])</f>
        <v>8.7151513878787765E-2</v>
      </c>
    </row>
    <row r="8385" spans="1:11" x14ac:dyDescent="0.25">
      <c r="A8385" s="1">
        <v>40448.322916666664</v>
      </c>
      <c r="B8385">
        <v>10.7</v>
      </c>
      <c r="D8385" s="3">
        <v>40448.322916666664</v>
      </c>
      <c r="E8385">
        <v>10.7</v>
      </c>
      <c r="F8385">
        <v>10.435888863500001</v>
      </c>
      <c r="G8385" s="5">
        <v>0.419494005691117</v>
      </c>
      <c r="I8385">
        <f t="shared" si="130"/>
        <v>0.26411113649999862</v>
      </c>
      <c r="J8385">
        <f>Table2[[#This Row],[Consumption]]+Table2[[#This Row],[Predicted Consumption]]</f>
        <v>21.1358888635</v>
      </c>
      <c r="K8385">
        <f>ABS((Table2[[#This Row],[Consumption]]-Table2[[#This Row],[Predicted Consumption]])/Table2[[#This Row],[Consumption]])</f>
        <v>2.4683283785046601E-2</v>
      </c>
    </row>
    <row r="8386" spans="1:11" x14ac:dyDescent="0.25">
      <c r="A8386" s="1">
        <v>40448.333333333336</v>
      </c>
      <c r="B8386">
        <v>11.3</v>
      </c>
      <c r="D8386" s="3">
        <v>40448.333333333336</v>
      </c>
      <c r="E8386">
        <v>11.3</v>
      </c>
      <c r="F8386">
        <v>9.7853165600000001</v>
      </c>
      <c r="G8386" s="5">
        <v>0.60471786059256405</v>
      </c>
      <c r="I8386">
        <f t="shared" si="130"/>
        <v>1.5146834400000007</v>
      </c>
      <c r="J8386">
        <f>Table2[[#This Row],[Consumption]]+Table2[[#This Row],[Predicted Consumption]]</f>
        <v>21.085316560000003</v>
      </c>
      <c r="K8386">
        <f>ABS((Table2[[#This Row],[Consumption]]-Table2[[#This Row],[Predicted Consumption]])/Table2[[#This Row],[Consumption]])</f>
        <v>0.13404278230088501</v>
      </c>
    </row>
    <row r="8387" spans="1:11" x14ac:dyDescent="0.25">
      <c r="A8387" s="1">
        <v>40448.34375</v>
      </c>
      <c r="B8387">
        <v>10.1</v>
      </c>
      <c r="D8387" s="3">
        <v>40448.34375</v>
      </c>
      <c r="E8387">
        <v>10.1</v>
      </c>
      <c r="F8387">
        <v>11.562796953399999</v>
      </c>
      <c r="G8387" s="5">
        <v>0.29910383142156199</v>
      </c>
      <c r="I8387">
        <f t="shared" si="130"/>
        <v>1.4627969533999998</v>
      </c>
      <c r="J8387">
        <f>Table2[[#This Row],[Consumption]]+Table2[[#This Row],[Predicted Consumption]]</f>
        <v>21.662796953399997</v>
      </c>
      <c r="K8387">
        <f>ABS((Table2[[#This Row],[Consumption]]-Table2[[#This Row],[Predicted Consumption]])/Table2[[#This Row],[Consumption]])</f>
        <v>0.14483138152475247</v>
      </c>
    </row>
    <row r="8388" spans="1:11" x14ac:dyDescent="0.25">
      <c r="A8388" s="1">
        <v>40448.354166666664</v>
      </c>
      <c r="B8388">
        <v>10.6</v>
      </c>
      <c r="D8388" s="3">
        <v>40448.354166666664</v>
      </c>
      <c r="E8388">
        <v>10.6</v>
      </c>
      <c r="F8388">
        <v>10.3199999998</v>
      </c>
      <c r="G8388" s="5">
        <v>0.45076896614385198</v>
      </c>
      <c r="I8388">
        <f t="shared" ref="I8388:I8451" si="131">ABS(F8388-E8388)</f>
        <v>0.28000000019999938</v>
      </c>
      <c r="J8388">
        <f>Table2[[#This Row],[Consumption]]+Table2[[#This Row],[Predicted Consumption]]</f>
        <v>20.919999999799998</v>
      </c>
      <c r="K8388">
        <f>ABS((Table2[[#This Row],[Consumption]]-Table2[[#This Row],[Predicted Consumption]])/Table2[[#This Row],[Consumption]])</f>
        <v>2.6415094358490508E-2</v>
      </c>
    </row>
    <row r="8389" spans="1:11" x14ac:dyDescent="0.25">
      <c r="A8389" s="1">
        <v>40448.364583333336</v>
      </c>
      <c r="B8389">
        <v>11.7</v>
      </c>
      <c r="D8389" s="3">
        <v>40448.364583333336</v>
      </c>
      <c r="E8389">
        <v>11.7</v>
      </c>
      <c r="F8389">
        <v>9.7853165600000001</v>
      </c>
      <c r="G8389" s="5">
        <v>0.322547919629874</v>
      </c>
      <c r="I8389">
        <f t="shared" si="131"/>
        <v>1.9146834399999992</v>
      </c>
      <c r="J8389">
        <f>Table2[[#This Row],[Consumption]]+Table2[[#This Row],[Predicted Consumption]]</f>
        <v>21.485316560000001</v>
      </c>
      <c r="K8389">
        <f>ABS((Table2[[#This Row],[Consumption]]-Table2[[#This Row],[Predicted Consumption]])/Table2[[#This Row],[Consumption]])</f>
        <v>0.16364815726495721</v>
      </c>
    </row>
    <row r="8390" spans="1:11" x14ac:dyDescent="0.25">
      <c r="A8390" s="1">
        <v>40448.375</v>
      </c>
      <c r="B8390">
        <v>10.9</v>
      </c>
      <c r="D8390" s="3">
        <v>40448.375</v>
      </c>
      <c r="E8390">
        <v>10.9</v>
      </c>
      <c r="F8390">
        <v>9.5585000000000004</v>
      </c>
      <c r="G8390" s="5">
        <v>0.41404450541883198</v>
      </c>
      <c r="I8390">
        <f t="shared" si="131"/>
        <v>1.3414999999999999</v>
      </c>
      <c r="J8390">
        <f>Table2[[#This Row],[Consumption]]+Table2[[#This Row],[Predicted Consumption]]</f>
        <v>20.458500000000001</v>
      </c>
      <c r="K8390">
        <f>ABS((Table2[[#This Row],[Consumption]]-Table2[[#This Row],[Predicted Consumption]])/Table2[[#This Row],[Consumption]])</f>
        <v>0.12307339449541284</v>
      </c>
    </row>
    <row r="8391" spans="1:11" x14ac:dyDescent="0.25">
      <c r="A8391" s="1">
        <v>40448.385416666664</v>
      </c>
      <c r="B8391">
        <v>13.9</v>
      </c>
      <c r="D8391" s="3">
        <v>40448.385416666664</v>
      </c>
      <c r="E8391">
        <v>13.9</v>
      </c>
      <c r="F8391">
        <v>10.716900000000001</v>
      </c>
      <c r="G8391" s="5">
        <v>0.33326986604338898</v>
      </c>
      <c r="I8391">
        <f t="shared" si="131"/>
        <v>3.1830999999999996</v>
      </c>
      <c r="J8391">
        <f>Table2[[#This Row],[Consumption]]+Table2[[#This Row],[Predicted Consumption]]</f>
        <v>24.616900000000001</v>
      </c>
      <c r="K8391">
        <f>ABS((Table2[[#This Row],[Consumption]]-Table2[[#This Row],[Predicted Consumption]])/Table2[[#This Row],[Consumption]])</f>
        <v>0.22899999999999995</v>
      </c>
    </row>
    <row r="8392" spans="1:11" x14ac:dyDescent="0.25">
      <c r="A8392" s="1">
        <v>40448.395833333336</v>
      </c>
      <c r="B8392">
        <v>14.8</v>
      </c>
      <c r="D8392" s="3">
        <v>40448.395833333336</v>
      </c>
      <c r="E8392">
        <v>14.8</v>
      </c>
      <c r="F8392">
        <v>12.3035883323</v>
      </c>
      <c r="G8392" s="5">
        <v>0.53961201780785695</v>
      </c>
      <c r="I8392">
        <f t="shared" si="131"/>
        <v>2.4964116677000003</v>
      </c>
      <c r="J8392">
        <f>Table2[[#This Row],[Consumption]]+Table2[[#This Row],[Predicted Consumption]]</f>
        <v>27.103588332299999</v>
      </c>
      <c r="K8392">
        <f>ABS((Table2[[#This Row],[Consumption]]-Table2[[#This Row],[Predicted Consumption]])/Table2[[#This Row],[Consumption]])</f>
        <v>0.16867646403378381</v>
      </c>
    </row>
    <row r="8393" spans="1:11" x14ac:dyDescent="0.25">
      <c r="A8393" s="1">
        <v>40448.40625</v>
      </c>
      <c r="B8393">
        <v>16.8</v>
      </c>
      <c r="D8393" s="3">
        <v>40448.40625</v>
      </c>
      <c r="E8393">
        <v>16.8</v>
      </c>
      <c r="F8393">
        <v>13.7078764821</v>
      </c>
      <c r="G8393" s="5">
        <v>0.21116580146539601</v>
      </c>
      <c r="I8393">
        <f t="shared" si="131"/>
        <v>3.0921235179000011</v>
      </c>
      <c r="J8393">
        <f>Table2[[#This Row],[Consumption]]+Table2[[#This Row],[Predicted Consumption]]</f>
        <v>30.507876482100002</v>
      </c>
      <c r="K8393">
        <f>ABS((Table2[[#This Row],[Consumption]]-Table2[[#This Row],[Predicted Consumption]])/Table2[[#This Row],[Consumption]])</f>
        <v>0.18405497130357149</v>
      </c>
    </row>
    <row r="8394" spans="1:11" x14ac:dyDescent="0.25">
      <c r="A8394" s="1">
        <v>40448.416666666664</v>
      </c>
      <c r="B8394">
        <v>16.8</v>
      </c>
      <c r="D8394" s="3">
        <v>40448.416666666664</v>
      </c>
      <c r="E8394">
        <v>16.8</v>
      </c>
      <c r="F8394">
        <v>14.92059398</v>
      </c>
      <c r="G8394" s="5">
        <v>0.28296764622686599</v>
      </c>
      <c r="I8394">
        <f t="shared" si="131"/>
        <v>1.8794060200000011</v>
      </c>
      <c r="J8394">
        <f>Table2[[#This Row],[Consumption]]+Table2[[#This Row],[Predicted Consumption]]</f>
        <v>31.72059398</v>
      </c>
      <c r="K8394">
        <f>ABS((Table2[[#This Row],[Consumption]]-Table2[[#This Row],[Predicted Consumption]])/Table2[[#This Row],[Consumption]])</f>
        <v>0.11186940595238101</v>
      </c>
    </row>
    <row r="8395" spans="1:11" x14ac:dyDescent="0.25">
      <c r="A8395" s="1">
        <v>40448.427083333336</v>
      </c>
      <c r="B8395">
        <v>18.3</v>
      </c>
      <c r="D8395" s="3">
        <v>40448.427083333336</v>
      </c>
      <c r="E8395">
        <v>18.3</v>
      </c>
      <c r="F8395">
        <v>14.92059398</v>
      </c>
      <c r="G8395" s="5">
        <v>0.33281663854443999</v>
      </c>
      <c r="I8395">
        <f t="shared" si="131"/>
        <v>3.3794060200000011</v>
      </c>
      <c r="J8395">
        <f>Table2[[#This Row],[Consumption]]+Table2[[#This Row],[Predicted Consumption]]</f>
        <v>33.220593980000004</v>
      </c>
      <c r="K8395">
        <f>ABS((Table2[[#This Row],[Consumption]]-Table2[[#This Row],[Predicted Consumption]])/Table2[[#This Row],[Consumption]])</f>
        <v>0.18466699562841535</v>
      </c>
    </row>
    <row r="8396" spans="1:11" x14ac:dyDescent="0.25">
      <c r="A8396" s="1">
        <v>40448.4375</v>
      </c>
      <c r="B8396">
        <v>16.8</v>
      </c>
      <c r="D8396" s="3">
        <v>40448.4375</v>
      </c>
      <c r="E8396">
        <v>16.8</v>
      </c>
      <c r="F8396">
        <v>16.506</v>
      </c>
      <c r="G8396" s="5">
        <v>0.69990220401987702</v>
      </c>
      <c r="I8396">
        <f t="shared" si="131"/>
        <v>0.29400000000000048</v>
      </c>
      <c r="J8396">
        <f>Table2[[#This Row],[Consumption]]+Table2[[#This Row],[Predicted Consumption]]</f>
        <v>33.305999999999997</v>
      </c>
      <c r="K8396">
        <f>ABS((Table2[[#This Row],[Consumption]]-Table2[[#This Row],[Predicted Consumption]])/Table2[[#This Row],[Consumption]])</f>
        <v>1.7500000000000029E-2</v>
      </c>
    </row>
    <row r="8397" spans="1:11" x14ac:dyDescent="0.25">
      <c r="A8397" s="1">
        <v>40448.447916666664</v>
      </c>
      <c r="B8397">
        <v>15.1</v>
      </c>
      <c r="D8397" s="3">
        <v>40448.447916666664</v>
      </c>
      <c r="E8397">
        <v>15.1</v>
      </c>
      <c r="F8397">
        <v>13.5295816</v>
      </c>
      <c r="G8397" s="5">
        <v>0.39737515460723999</v>
      </c>
      <c r="I8397">
        <f t="shared" si="131"/>
        <v>1.5704183999999994</v>
      </c>
      <c r="J8397">
        <f>Table2[[#This Row],[Consumption]]+Table2[[#This Row],[Predicted Consumption]]</f>
        <v>28.629581600000002</v>
      </c>
      <c r="K8397">
        <f>ABS((Table2[[#This Row],[Consumption]]-Table2[[#This Row],[Predicted Consumption]])/Table2[[#This Row],[Consumption]])</f>
        <v>0.10400121854304632</v>
      </c>
    </row>
    <row r="8398" spans="1:11" x14ac:dyDescent="0.25">
      <c r="A8398" s="1">
        <v>40448.458333333336</v>
      </c>
      <c r="B8398">
        <v>14.6</v>
      </c>
      <c r="D8398" s="3">
        <v>40448.458333333336</v>
      </c>
      <c r="E8398">
        <v>14.6</v>
      </c>
      <c r="F8398">
        <v>14.323174377999999</v>
      </c>
      <c r="G8398" s="5">
        <v>0.36847800026611699</v>
      </c>
      <c r="I8398">
        <f t="shared" si="131"/>
        <v>0.27682562200000049</v>
      </c>
      <c r="J8398">
        <f>Table2[[#This Row],[Consumption]]+Table2[[#This Row],[Predicted Consumption]]</f>
        <v>28.923174377999999</v>
      </c>
      <c r="K8398">
        <f>ABS((Table2[[#This Row],[Consumption]]-Table2[[#This Row],[Predicted Consumption]])/Table2[[#This Row],[Consumption]])</f>
        <v>1.8960659041095923E-2</v>
      </c>
    </row>
    <row r="8399" spans="1:11" x14ac:dyDescent="0.25">
      <c r="A8399" s="1">
        <v>40448.46875</v>
      </c>
      <c r="B8399">
        <v>14.4</v>
      </c>
      <c r="D8399" s="3">
        <v>40448.46875</v>
      </c>
      <c r="E8399">
        <v>14.4</v>
      </c>
      <c r="F8399">
        <v>12.4037731377</v>
      </c>
      <c r="G8399" s="5">
        <v>0.322683307531415</v>
      </c>
      <c r="I8399">
        <f t="shared" si="131"/>
        <v>1.9962268623000003</v>
      </c>
      <c r="J8399">
        <f>Table2[[#This Row],[Consumption]]+Table2[[#This Row],[Predicted Consumption]]</f>
        <v>26.803773137699999</v>
      </c>
      <c r="K8399">
        <f>ABS((Table2[[#This Row],[Consumption]]-Table2[[#This Row],[Predicted Consumption]])/Table2[[#This Row],[Consumption]])</f>
        <v>0.13862686543750002</v>
      </c>
    </row>
    <row r="8400" spans="1:11" x14ac:dyDescent="0.25">
      <c r="A8400" s="1">
        <v>40448.479166666664</v>
      </c>
      <c r="B8400">
        <v>12.9</v>
      </c>
      <c r="D8400" s="3">
        <v>40448.479166666664</v>
      </c>
      <c r="E8400">
        <v>12.9</v>
      </c>
      <c r="F8400">
        <v>12.949985789899999</v>
      </c>
      <c r="G8400" s="5">
        <v>0.54125822497824705</v>
      </c>
      <c r="I8400">
        <f t="shared" si="131"/>
        <v>4.9985789899999133E-2</v>
      </c>
      <c r="J8400">
        <f>Table2[[#This Row],[Consumption]]+Table2[[#This Row],[Predicted Consumption]]</f>
        <v>25.8499857899</v>
      </c>
      <c r="K8400">
        <f>ABS((Table2[[#This Row],[Consumption]]-Table2[[#This Row],[Predicted Consumption]])/Table2[[#This Row],[Consumption]])</f>
        <v>3.8748674341084598E-3</v>
      </c>
    </row>
    <row r="8401" spans="1:11" x14ac:dyDescent="0.25">
      <c r="A8401" s="1">
        <v>40448.489583333336</v>
      </c>
      <c r="B8401">
        <v>14</v>
      </c>
      <c r="D8401" s="3">
        <v>40448.489583333336</v>
      </c>
      <c r="E8401">
        <v>14</v>
      </c>
      <c r="I8401">
        <f t="shared" si="131"/>
        <v>14</v>
      </c>
      <c r="J8401">
        <f>Table2[[#This Row],[Consumption]]+Table2[[#This Row],[Predicted Consumption]]</f>
        <v>14</v>
      </c>
      <c r="K8401">
        <f>ABS((Table2[[#This Row],[Consumption]]-Table2[[#This Row],[Predicted Consumption]])/Table2[[#This Row],[Consumption]])</f>
        <v>1</v>
      </c>
    </row>
    <row r="8402" spans="1:11" x14ac:dyDescent="0.25">
      <c r="A8402" s="1">
        <v>40448.5</v>
      </c>
      <c r="B8402">
        <v>12.8</v>
      </c>
      <c r="D8402" s="3">
        <v>40448.5</v>
      </c>
      <c r="E8402">
        <v>12.8</v>
      </c>
      <c r="F8402">
        <v>11.8199612675</v>
      </c>
      <c r="G8402" s="5">
        <v>0.35115086096565501</v>
      </c>
      <c r="I8402">
        <f t="shared" si="131"/>
        <v>0.98003873250000062</v>
      </c>
      <c r="J8402">
        <f>Table2[[#This Row],[Consumption]]+Table2[[#This Row],[Predicted Consumption]]</f>
        <v>24.619961267500003</v>
      </c>
      <c r="K8402">
        <f>ABS((Table2[[#This Row],[Consumption]]-Table2[[#This Row],[Predicted Consumption]])/Table2[[#This Row],[Consumption]])</f>
        <v>7.6565525976562548E-2</v>
      </c>
    </row>
    <row r="8403" spans="1:11" x14ac:dyDescent="0.25">
      <c r="A8403" s="1">
        <v>40448.510416666664</v>
      </c>
      <c r="B8403">
        <v>12.8</v>
      </c>
      <c r="D8403" s="3">
        <v>40448.510416666664</v>
      </c>
      <c r="E8403">
        <v>12.8</v>
      </c>
      <c r="F8403">
        <v>11.262799750399999</v>
      </c>
      <c r="G8403" s="5">
        <v>0.50784321216044603</v>
      </c>
      <c r="I8403">
        <f t="shared" si="131"/>
        <v>1.5372002496000015</v>
      </c>
      <c r="J8403">
        <f>Table2[[#This Row],[Consumption]]+Table2[[#This Row],[Predicted Consumption]]</f>
        <v>24.0627997504</v>
      </c>
      <c r="K8403">
        <f>ABS((Table2[[#This Row],[Consumption]]-Table2[[#This Row],[Predicted Consumption]])/Table2[[#This Row],[Consumption]])</f>
        <v>0.12009376950000011</v>
      </c>
    </row>
    <row r="8404" spans="1:11" x14ac:dyDescent="0.25">
      <c r="A8404" s="1">
        <v>40448.520833333336</v>
      </c>
      <c r="B8404">
        <v>12</v>
      </c>
      <c r="D8404" s="3">
        <v>40448.520833333336</v>
      </c>
      <c r="E8404">
        <v>12</v>
      </c>
      <c r="F8404">
        <v>11.262799750399999</v>
      </c>
      <c r="G8404" s="5">
        <v>0.49821243326308001</v>
      </c>
      <c r="I8404">
        <f t="shared" si="131"/>
        <v>0.73720024960000075</v>
      </c>
      <c r="J8404">
        <f>Table2[[#This Row],[Consumption]]+Table2[[#This Row],[Predicted Consumption]]</f>
        <v>23.262799750399999</v>
      </c>
      <c r="K8404">
        <f>ABS((Table2[[#This Row],[Consumption]]-Table2[[#This Row],[Predicted Consumption]])/Table2[[#This Row],[Consumption]])</f>
        <v>6.1433354133333395E-2</v>
      </c>
    </row>
    <row r="8405" spans="1:11" x14ac:dyDescent="0.25">
      <c r="A8405" s="1">
        <v>40448.53125</v>
      </c>
      <c r="B8405">
        <v>11.7</v>
      </c>
      <c r="D8405" s="3">
        <v>40448.53125</v>
      </c>
      <c r="E8405">
        <v>11.7</v>
      </c>
      <c r="F8405">
        <v>9.0899000000000001</v>
      </c>
      <c r="G8405" s="5">
        <v>0.36677133628198699</v>
      </c>
      <c r="I8405">
        <f t="shared" si="131"/>
        <v>2.6100999999999992</v>
      </c>
      <c r="J8405">
        <f>Table2[[#This Row],[Consumption]]+Table2[[#This Row],[Predicted Consumption]]</f>
        <v>20.789899999999999</v>
      </c>
      <c r="K8405">
        <f>ABS((Table2[[#This Row],[Consumption]]-Table2[[#This Row],[Predicted Consumption]])/Table2[[#This Row],[Consumption]])</f>
        <v>0.22308547008547003</v>
      </c>
    </row>
    <row r="8406" spans="1:11" x14ac:dyDescent="0.25">
      <c r="A8406" s="1">
        <v>40448.541666666664</v>
      </c>
      <c r="B8406">
        <v>12.1</v>
      </c>
      <c r="D8406" s="3">
        <v>40448.541666666664</v>
      </c>
      <c r="E8406">
        <v>12.1</v>
      </c>
      <c r="F8406">
        <v>13.7078764821</v>
      </c>
      <c r="G8406" s="5">
        <v>0.55215106176580198</v>
      </c>
      <c r="I8406">
        <f t="shared" si="131"/>
        <v>1.6078764821</v>
      </c>
      <c r="J8406">
        <f>Table2[[#This Row],[Consumption]]+Table2[[#This Row],[Predicted Consumption]]</f>
        <v>25.807876482099999</v>
      </c>
      <c r="K8406">
        <f>ABS((Table2[[#This Row],[Consumption]]-Table2[[#This Row],[Predicted Consumption]])/Table2[[#This Row],[Consumption]])</f>
        <v>0.13288235389256198</v>
      </c>
    </row>
    <row r="8407" spans="1:11" x14ac:dyDescent="0.25">
      <c r="A8407" s="1">
        <v>40448.552083333336</v>
      </c>
      <c r="B8407">
        <v>11.9</v>
      </c>
      <c r="D8407" s="3">
        <v>40448.552083333336</v>
      </c>
      <c r="E8407">
        <v>11.9</v>
      </c>
      <c r="F8407">
        <v>11.0727719938</v>
      </c>
      <c r="G8407" s="5">
        <v>0.50519369136243697</v>
      </c>
      <c r="I8407">
        <f t="shared" si="131"/>
        <v>0.82722800620000037</v>
      </c>
      <c r="J8407">
        <f>Table2[[#This Row],[Consumption]]+Table2[[#This Row],[Predicted Consumption]]</f>
        <v>22.972771993800002</v>
      </c>
      <c r="K8407">
        <f>ABS((Table2[[#This Row],[Consumption]]-Table2[[#This Row],[Predicted Consumption]])/Table2[[#This Row],[Consumption]])</f>
        <v>6.951495850420171E-2</v>
      </c>
    </row>
    <row r="8408" spans="1:11" x14ac:dyDescent="0.25">
      <c r="A8408" s="1">
        <v>40448.5625</v>
      </c>
      <c r="B8408">
        <v>11.1</v>
      </c>
      <c r="D8408" s="3">
        <v>40448.5625</v>
      </c>
      <c r="E8408">
        <v>11.1</v>
      </c>
      <c r="F8408">
        <v>11.0727719938</v>
      </c>
      <c r="G8408" s="5">
        <v>0.31464248372717302</v>
      </c>
      <c r="I8408">
        <f t="shared" si="131"/>
        <v>2.7228006199999655E-2</v>
      </c>
      <c r="J8408">
        <f>Table2[[#This Row],[Consumption]]+Table2[[#This Row],[Predicted Consumption]]</f>
        <v>22.172771993799998</v>
      </c>
      <c r="K8408">
        <f>ABS((Table2[[#This Row],[Consumption]]-Table2[[#This Row],[Predicted Consumption]])/Table2[[#This Row],[Consumption]])</f>
        <v>2.4529735315315005E-3</v>
      </c>
    </row>
    <row r="8409" spans="1:11" x14ac:dyDescent="0.25">
      <c r="A8409" s="1">
        <v>40448.572916666664</v>
      </c>
      <c r="B8409">
        <v>12.3</v>
      </c>
      <c r="D8409" s="3">
        <v>40448.572916666664</v>
      </c>
      <c r="E8409">
        <v>12.3</v>
      </c>
      <c r="F8409">
        <v>10.4039999999</v>
      </c>
      <c r="G8409" s="5">
        <v>0.31317000701006098</v>
      </c>
      <c r="I8409">
        <f t="shared" si="131"/>
        <v>1.8960000001000008</v>
      </c>
      <c r="J8409">
        <f>Table2[[#This Row],[Consumption]]+Table2[[#This Row],[Predicted Consumption]]</f>
        <v>22.703999999899999</v>
      </c>
      <c r="K8409">
        <f>ABS((Table2[[#This Row],[Consumption]]-Table2[[#This Row],[Predicted Consumption]])/Table2[[#This Row],[Consumption]])</f>
        <v>0.15414634147154477</v>
      </c>
    </row>
    <row r="8410" spans="1:11" x14ac:dyDescent="0.25">
      <c r="A8410" s="1">
        <v>40448.583333333336</v>
      </c>
      <c r="B8410">
        <v>11.5</v>
      </c>
      <c r="D8410" s="3">
        <v>40448.583333333336</v>
      </c>
      <c r="E8410">
        <v>11.5</v>
      </c>
      <c r="F8410">
        <v>9.0899000000000001</v>
      </c>
      <c r="G8410" s="5">
        <v>0.186932289147002</v>
      </c>
      <c r="I8410">
        <f t="shared" si="131"/>
        <v>2.4100999999999999</v>
      </c>
      <c r="J8410">
        <f>Table2[[#This Row],[Consumption]]+Table2[[#This Row],[Predicted Consumption]]</f>
        <v>20.5899</v>
      </c>
      <c r="K8410">
        <f>ABS((Table2[[#This Row],[Consumption]]-Table2[[#This Row],[Predicted Consumption]])/Table2[[#This Row],[Consumption]])</f>
        <v>0.20957391304347825</v>
      </c>
    </row>
    <row r="8411" spans="1:11" x14ac:dyDescent="0.25">
      <c r="A8411" s="1">
        <v>40448.59375</v>
      </c>
      <c r="B8411">
        <v>11.5</v>
      </c>
      <c r="D8411" s="3">
        <v>40448.59375</v>
      </c>
      <c r="E8411">
        <v>11.5</v>
      </c>
      <c r="F8411">
        <v>10.716900000000001</v>
      </c>
      <c r="G8411" s="5">
        <v>0.224974319468742</v>
      </c>
      <c r="I8411">
        <f t="shared" si="131"/>
        <v>0.78309999999999924</v>
      </c>
      <c r="J8411">
        <f>Table2[[#This Row],[Consumption]]+Table2[[#This Row],[Predicted Consumption]]</f>
        <v>22.216900000000003</v>
      </c>
      <c r="K8411">
        <f>ABS((Table2[[#This Row],[Consumption]]-Table2[[#This Row],[Predicted Consumption]])/Table2[[#This Row],[Consumption]])</f>
        <v>6.8095652173912974E-2</v>
      </c>
    </row>
    <row r="8412" spans="1:11" x14ac:dyDescent="0.25">
      <c r="A8412" s="1">
        <v>40448.604166666664</v>
      </c>
      <c r="B8412">
        <v>12.7</v>
      </c>
      <c r="D8412" s="3">
        <v>40448.604166666664</v>
      </c>
      <c r="E8412">
        <v>12.7</v>
      </c>
      <c r="F8412">
        <v>11.0727719938</v>
      </c>
      <c r="G8412" s="5">
        <v>0.31760168173873599</v>
      </c>
      <c r="I8412">
        <f t="shared" si="131"/>
        <v>1.6272280061999993</v>
      </c>
      <c r="J8412">
        <f>Table2[[#This Row],[Consumption]]+Table2[[#This Row],[Predicted Consumption]]</f>
        <v>23.772771993799999</v>
      </c>
      <c r="K8412">
        <f>ABS((Table2[[#This Row],[Consumption]]-Table2[[#This Row],[Predicted Consumption]])/Table2[[#This Row],[Consumption]])</f>
        <v>0.12812818946456689</v>
      </c>
    </row>
    <row r="8413" spans="1:11" x14ac:dyDescent="0.25">
      <c r="A8413" s="1">
        <v>40448.614583333336</v>
      </c>
      <c r="B8413">
        <v>12.7</v>
      </c>
      <c r="D8413" s="3">
        <v>40448.614583333336</v>
      </c>
      <c r="E8413">
        <v>12.7</v>
      </c>
      <c r="F8413">
        <v>11.259996968499999</v>
      </c>
      <c r="G8413" s="5">
        <v>0.23450397553017099</v>
      </c>
      <c r="I8413">
        <f t="shared" si="131"/>
        <v>1.4400030314999999</v>
      </c>
      <c r="J8413">
        <f>Table2[[#This Row],[Consumption]]+Table2[[#This Row],[Predicted Consumption]]</f>
        <v>23.9599969685</v>
      </c>
      <c r="K8413">
        <f>ABS((Table2[[#This Row],[Consumption]]-Table2[[#This Row],[Predicted Consumption]])/Table2[[#This Row],[Consumption]])</f>
        <v>0.11338606547244094</v>
      </c>
    </row>
    <row r="8414" spans="1:11" x14ac:dyDescent="0.25">
      <c r="A8414" s="1">
        <v>40448.625</v>
      </c>
      <c r="B8414">
        <v>12.6</v>
      </c>
      <c r="D8414" s="3">
        <v>40448.625</v>
      </c>
      <c r="E8414">
        <v>12.6</v>
      </c>
      <c r="F8414">
        <v>11.259996968499999</v>
      </c>
      <c r="G8414" s="5">
        <v>0.23450399188676399</v>
      </c>
      <c r="I8414">
        <f t="shared" si="131"/>
        <v>1.3400030315000002</v>
      </c>
      <c r="J8414">
        <f>Table2[[#This Row],[Consumption]]+Table2[[#This Row],[Predicted Consumption]]</f>
        <v>23.859996968499999</v>
      </c>
      <c r="K8414">
        <f>ABS((Table2[[#This Row],[Consumption]]-Table2[[#This Row],[Predicted Consumption]])/Table2[[#This Row],[Consumption]])</f>
        <v>0.10634944694444447</v>
      </c>
    </row>
    <row r="8415" spans="1:11" x14ac:dyDescent="0.25">
      <c r="A8415" s="1">
        <v>40448.635416666664</v>
      </c>
      <c r="B8415">
        <v>11.3</v>
      </c>
      <c r="D8415" s="3">
        <v>40448.635416666664</v>
      </c>
      <c r="E8415">
        <v>11.3</v>
      </c>
      <c r="F8415">
        <v>11.0727719938</v>
      </c>
      <c r="G8415" s="5">
        <v>0.84168719367953404</v>
      </c>
      <c r="I8415">
        <f t="shared" si="131"/>
        <v>0.22722800620000072</v>
      </c>
      <c r="J8415">
        <f>Table2[[#This Row],[Consumption]]+Table2[[#This Row],[Predicted Consumption]]</f>
        <v>22.372771993800001</v>
      </c>
      <c r="K8415">
        <f>ABS((Table2[[#This Row],[Consumption]]-Table2[[#This Row],[Predicted Consumption]])/Table2[[#This Row],[Consumption]])</f>
        <v>2.0108673115044311E-2</v>
      </c>
    </row>
    <row r="8416" spans="1:11" x14ac:dyDescent="0.25">
      <c r="A8416" s="1">
        <v>40448.645833333336</v>
      </c>
      <c r="B8416">
        <v>13.6</v>
      </c>
      <c r="D8416" s="3">
        <v>40448.645833333336</v>
      </c>
      <c r="E8416">
        <v>13.6</v>
      </c>
      <c r="F8416">
        <v>11.017409880200001</v>
      </c>
      <c r="G8416" s="5">
        <v>0.250144181832616</v>
      </c>
      <c r="I8416">
        <f t="shared" si="131"/>
        <v>2.582590119799999</v>
      </c>
      <c r="J8416">
        <f>Table2[[#This Row],[Consumption]]+Table2[[#This Row],[Predicted Consumption]]</f>
        <v>24.6174098802</v>
      </c>
      <c r="K8416">
        <f>ABS((Table2[[#This Row],[Consumption]]-Table2[[#This Row],[Predicted Consumption]])/Table2[[#This Row],[Consumption]])</f>
        <v>0.18989633233823522</v>
      </c>
    </row>
    <row r="8417" spans="1:11" x14ac:dyDescent="0.25">
      <c r="A8417" s="1">
        <v>40448.65625</v>
      </c>
      <c r="B8417">
        <v>11.4</v>
      </c>
      <c r="D8417" s="3">
        <v>40448.65625</v>
      </c>
      <c r="E8417">
        <v>11.4</v>
      </c>
      <c r="F8417">
        <v>11.343959594399999</v>
      </c>
      <c r="G8417" s="5">
        <v>0.28140410971104102</v>
      </c>
      <c r="I8417">
        <f t="shared" si="131"/>
        <v>5.6040405600001009E-2</v>
      </c>
      <c r="J8417">
        <f>Table2[[#This Row],[Consumption]]+Table2[[#This Row],[Predicted Consumption]]</f>
        <v>22.7439595944</v>
      </c>
      <c r="K8417">
        <f>ABS((Table2[[#This Row],[Consumption]]-Table2[[#This Row],[Predicted Consumption]])/Table2[[#This Row],[Consumption]])</f>
        <v>4.9158250526316677E-3</v>
      </c>
    </row>
    <row r="8418" spans="1:11" x14ac:dyDescent="0.25">
      <c r="A8418" s="1">
        <v>40448.666666666664</v>
      </c>
      <c r="B8418">
        <v>11.5</v>
      </c>
      <c r="D8418" s="3">
        <v>40448.666666666664</v>
      </c>
      <c r="E8418">
        <v>11.5</v>
      </c>
      <c r="F8418">
        <v>12.619671432900001</v>
      </c>
      <c r="G8418" s="5">
        <v>0.210959657094693</v>
      </c>
      <c r="I8418">
        <f t="shared" si="131"/>
        <v>1.1196714329000006</v>
      </c>
      <c r="J8418">
        <f>Table2[[#This Row],[Consumption]]+Table2[[#This Row],[Predicted Consumption]]</f>
        <v>24.119671432899999</v>
      </c>
      <c r="K8418">
        <f>ABS((Table2[[#This Row],[Consumption]]-Table2[[#This Row],[Predicted Consumption]])/Table2[[#This Row],[Consumption]])</f>
        <v>9.7362733295652232E-2</v>
      </c>
    </row>
    <row r="8419" spans="1:11" x14ac:dyDescent="0.25">
      <c r="A8419" s="1">
        <v>40448.677083333336</v>
      </c>
      <c r="B8419">
        <v>10.9</v>
      </c>
      <c r="D8419" s="3">
        <v>40448.677083333336</v>
      </c>
      <c r="E8419">
        <v>10.9</v>
      </c>
      <c r="F8419">
        <v>12.062974240599999</v>
      </c>
      <c r="G8419" s="5">
        <v>0.64876144273871605</v>
      </c>
      <c r="I8419">
        <f t="shared" si="131"/>
        <v>1.1629742405999988</v>
      </c>
      <c r="J8419">
        <f>Table2[[#This Row],[Consumption]]+Table2[[#This Row],[Predicted Consumption]]</f>
        <v>22.962974240599998</v>
      </c>
      <c r="K8419">
        <f>ABS((Table2[[#This Row],[Consumption]]-Table2[[#This Row],[Predicted Consumption]])/Table2[[#This Row],[Consumption]])</f>
        <v>0.10669488445871549</v>
      </c>
    </row>
    <row r="8420" spans="1:11" x14ac:dyDescent="0.25">
      <c r="A8420" s="1">
        <v>40448.6875</v>
      </c>
      <c r="B8420">
        <v>12.5</v>
      </c>
      <c r="D8420" s="3">
        <v>40448.6875</v>
      </c>
      <c r="E8420">
        <v>12.5</v>
      </c>
      <c r="F8420">
        <v>10.4039999999</v>
      </c>
      <c r="G8420" s="5">
        <v>0.37612446933170701</v>
      </c>
      <c r="I8420">
        <f t="shared" si="131"/>
        <v>2.0960000001000001</v>
      </c>
      <c r="J8420">
        <f>Table2[[#This Row],[Consumption]]+Table2[[#This Row],[Predicted Consumption]]</f>
        <v>22.903999999900002</v>
      </c>
      <c r="K8420">
        <f>ABS((Table2[[#This Row],[Consumption]]-Table2[[#This Row],[Predicted Consumption]])/Table2[[#This Row],[Consumption]])</f>
        <v>0.16768000000800001</v>
      </c>
    </row>
    <row r="8421" spans="1:11" x14ac:dyDescent="0.25">
      <c r="A8421" s="1">
        <v>40448.697916666664</v>
      </c>
      <c r="B8421">
        <v>12.4</v>
      </c>
      <c r="D8421" s="3">
        <v>40448.697916666664</v>
      </c>
      <c r="E8421">
        <v>12.4</v>
      </c>
      <c r="F8421">
        <v>10.08095</v>
      </c>
      <c r="G8421" s="5">
        <v>0.27044149777301801</v>
      </c>
      <c r="I8421">
        <f t="shared" si="131"/>
        <v>2.3190500000000007</v>
      </c>
      <c r="J8421">
        <f>Table2[[#This Row],[Consumption]]+Table2[[#This Row],[Predicted Consumption]]</f>
        <v>22.48095</v>
      </c>
      <c r="K8421">
        <f>ABS((Table2[[#This Row],[Consumption]]-Table2[[#This Row],[Predicted Consumption]])/Table2[[#This Row],[Consumption]])</f>
        <v>0.18702016129032265</v>
      </c>
    </row>
    <row r="8422" spans="1:11" x14ac:dyDescent="0.25">
      <c r="A8422" s="1">
        <v>40448.708333333336</v>
      </c>
      <c r="B8422">
        <v>12.4</v>
      </c>
      <c r="D8422" s="3">
        <v>40448.708333333336</v>
      </c>
      <c r="E8422">
        <v>12.4</v>
      </c>
      <c r="F8422">
        <v>11.1621869161</v>
      </c>
      <c r="G8422" s="5">
        <v>0.32895377830399603</v>
      </c>
      <c r="I8422">
        <f t="shared" si="131"/>
        <v>1.2378130839000008</v>
      </c>
      <c r="J8422">
        <f>Table2[[#This Row],[Consumption]]+Table2[[#This Row],[Predicted Consumption]]</f>
        <v>23.5621869161</v>
      </c>
      <c r="K8422">
        <f>ABS((Table2[[#This Row],[Consumption]]-Table2[[#This Row],[Predicted Consumption]])/Table2[[#This Row],[Consumption]])</f>
        <v>9.9823635798387156E-2</v>
      </c>
    </row>
    <row r="8423" spans="1:11" x14ac:dyDescent="0.25">
      <c r="A8423" s="1">
        <v>40448.71875</v>
      </c>
      <c r="B8423">
        <v>15.2</v>
      </c>
      <c r="D8423" s="3">
        <v>40448.71875</v>
      </c>
      <c r="E8423">
        <v>15.2</v>
      </c>
      <c r="F8423">
        <v>11.1621869161</v>
      </c>
      <c r="G8423" s="5">
        <v>0.32259187755921098</v>
      </c>
      <c r="I8423">
        <f t="shared" si="131"/>
        <v>4.0378130838999997</v>
      </c>
      <c r="J8423">
        <f>Table2[[#This Row],[Consumption]]+Table2[[#This Row],[Predicted Consumption]]</f>
        <v>26.362186916100001</v>
      </c>
      <c r="K8423">
        <f>ABS((Table2[[#This Row],[Consumption]]-Table2[[#This Row],[Predicted Consumption]])/Table2[[#This Row],[Consumption]])</f>
        <v>0.26564559762500001</v>
      </c>
    </row>
    <row r="8424" spans="1:11" x14ac:dyDescent="0.25">
      <c r="A8424" s="1">
        <v>40448.729166666664</v>
      </c>
      <c r="B8424">
        <v>14.1</v>
      </c>
      <c r="D8424" s="3">
        <v>40448.729166666664</v>
      </c>
      <c r="E8424">
        <v>14.1</v>
      </c>
      <c r="F8424">
        <v>13.473487971400001</v>
      </c>
      <c r="G8424" s="5">
        <v>0.58355532479364502</v>
      </c>
      <c r="I8424">
        <f t="shared" si="131"/>
        <v>0.62651202859999877</v>
      </c>
      <c r="J8424">
        <f>Table2[[#This Row],[Consumption]]+Table2[[#This Row],[Predicted Consumption]]</f>
        <v>27.573487971399999</v>
      </c>
      <c r="K8424">
        <f>ABS((Table2[[#This Row],[Consumption]]-Table2[[#This Row],[Predicted Consumption]])/Table2[[#This Row],[Consumption]])</f>
        <v>4.4433477205673672E-2</v>
      </c>
    </row>
    <row r="8425" spans="1:11" x14ac:dyDescent="0.25">
      <c r="A8425" s="1">
        <v>40448.739583333336</v>
      </c>
      <c r="B8425">
        <v>15.4</v>
      </c>
      <c r="D8425" s="3">
        <v>40448.739583333336</v>
      </c>
      <c r="E8425">
        <v>15.4</v>
      </c>
      <c r="F8425">
        <v>11.199976812899999</v>
      </c>
      <c r="G8425" s="5">
        <v>0.21796803484152699</v>
      </c>
      <c r="I8425">
        <f t="shared" si="131"/>
        <v>4.2000231871000011</v>
      </c>
      <c r="J8425">
        <f>Table2[[#This Row],[Consumption]]+Table2[[#This Row],[Predicted Consumption]]</f>
        <v>26.5999768129</v>
      </c>
      <c r="K8425">
        <f>ABS((Table2[[#This Row],[Consumption]]-Table2[[#This Row],[Predicted Consumption]])/Table2[[#This Row],[Consumption]])</f>
        <v>0.27272877838311693</v>
      </c>
    </row>
    <row r="8426" spans="1:11" x14ac:dyDescent="0.25">
      <c r="A8426" s="1">
        <v>40448.75</v>
      </c>
      <c r="B8426">
        <v>15.3</v>
      </c>
      <c r="D8426" s="3">
        <v>40448.75</v>
      </c>
      <c r="E8426">
        <v>15.3</v>
      </c>
      <c r="F8426">
        <v>15.088013012399999</v>
      </c>
      <c r="G8426" s="5">
        <v>0.31117634612213502</v>
      </c>
      <c r="I8426">
        <f t="shared" si="131"/>
        <v>0.21198698760000134</v>
      </c>
      <c r="J8426">
        <f>Table2[[#This Row],[Consumption]]+Table2[[#This Row],[Predicted Consumption]]</f>
        <v>30.388013012400002</v>
      </c>
      <c r="K8426">
        <f>ABS((Table2[[#This Row],[Consumption]]-Table2[[#This Row],[Predicted Consumption]])/Table2[[#This Row],[Consumption]])</f>
        <v>1.3855358666666753E-2</v>
      </c>
    </row>
    <row r="8427" spans="1:11" x14ac:dyDescent="0.25">
      <c r="A8427" s="1">
        <v>40448.760416666664</v>
      </c>
      <c r="B8427">
        <v>17.2</v>
      </c>
      <c r="D8427" s="3">
        <v>40448.760416666664</v>
      </c>
      <c r="E8427">
        <v>17.2</v>
      </c>
      <c r="F8427">
        <v>11.23</v>
      </c>
      <c r="G8427" s="5">
        <v>0.400496874923715</v>
      </c>
      <c r="I8427">
        <f t="shared" si="131"/>
        <v>5.9699999999999989</v>
      </c>
      <c r="J8427">
        <f>Table2[[#This Row],[Consumption]]+Table2[[#This Row],[Predicted Consumption]]</f>
        <v>28.43</v>
      </c>
      <c r="K8427">
        <f>ABS((Table2[[#This Row],[Consumption]]-Table2[[#This Row],[Predicted Consumption]])/Table2[[#This Row],[Consumption]])</f>
        <v>0.34709302325581393</v>
      </c>
    </row>
    <row r="8428" spans="1:11" x14ac:dyDescent="0.25">
      <c r="A8428" s="1">
        <v>40448.770833333336</v>
      </c>
      <c r="B8428">
        <v>17.100000000000001</v>
      </c>
      <c r="D8428" s="3">
        <v>40448.770833333336</v>
      </c>
      <c r="E8428">
        <v>17.100000000000001</v>
      </c>
      <c r="F8428">
        <v>16.5562576204</v>
      </c>
      <c r="G8428" s="5">
        <v>0.49292003435198101</v>
      </c>
      <c r="I8428">
        <f t="shared" si="131"/>
        <v>0.54374237960000116</v>
      </c>
      <c r="J8428">
        <f>Table2[[#This Row],[Consumption]]+Table2[[#This Row],[Predicted Consumption]]</f>
        <v>33.656257620399998</v>
      </c>
      <c r="K8428">
        <f>ABS((Table2[[#This Row],[Consumption]]-Table2[[#This Row],[Predicted Consumption]])/Table2[[#This Row],[Consumption]])</f>
        <v>3.1797799976608254E-2</v>
      </c>
    </row>
    <row r="8429" spans="1:11" x14ac:dyDescent="0.25">
      <c r="A8429" s="1">
        <v>40448.78125</v>
      </c>
      <c r="B8429">
        <v>16.100000000000001</v>
      </c>
      <c r="D8429" s="3">
        <v>40448.78125</v>
      </c>
      <c r="E8429">
        <v>16.100000000000001</v>
      </c>
      <c r="F8429">
        <v>13.068977356</v>
      </c>
      <c r="G8429" s="5">
        <v>0.32284966896766398</v>
      </c>
      <c r="I8429">
        <f t="shared" si="131"/>
        <v>3.0310226440000019</v>
      </c>
      <c r="J8429">
        <f>Table2[[#This Row],[Consumption]]+Table2[[#This Row],[Predicted Consumption]]</f>
        <v>29.168977355999999</v>
      </c>
      <c r="K8429">
        <f>ABS((Table2[[#This Row],[Consumption]]-Table2[[#This Row],[Predicted Consumption]])/Table2[[#This Row],[Consumption]])</f>
        <v>0.18826227602484483</v>
      </c>
    </row>
    <row r="8430" spans="1:11" x14ac:dyDescent="0.25">
      <c r="A8430" s="1">
        <v>40448.791666666664</v>
      </c>
      <c r="B8430">
        <v>18.5</v>
      </c>
      <c r="D8430" s="3">
        <v>40448.791666666664</v>
      </c>
      <c r="E8430">
        <v>18.5</v>
      </c>
      <c r="F8430">
        <v>16.506</v>
      </c>
      <c r="G8430" s="5">
        <v>0.48556036914325901</v>
      </c>
      <c r="I8430">
        <f t="shared" si="131"/>
        <v>1.9939999999999998</v>
      </c>
      <c r="J8430">
        <f>Table2[[#This Row],[Consumption]]+Table2[[#This Row],[Predicted Consumption]]</f>
        <v>35.006</v>
      </c>
      <c r="K8430">
        <f>ABS((Table2[[#This Row],[Consumption]]-Table2[[#This Row],[Predicted Consumption]])/Table2[[#This Row],[Consumption]])</f>
        <v>0.10778378378378377</v>
      </c>
    </row>
    <row r="8431" spans="1:11" x14ac:dyDescent="0.25">
      <c r="A8431" s="1">
        <v>40448.802083333336</v>
      </c>
      <c r="B8431">
        <v>17.8</v>
      </c>
      <c r="D8431" s="3">
        <v>40448.802083333336</v>
      </c>
      <c r="E8431">
        <v>17.8</v>
      </c>
      <c r="F8431">
        <v>13.7697</v>
      </c>
      <c r="G8431" s="5">
        <v>0.51410602364731695</v>
      </c>
      <c r="I8431">
        <f t="shared" si="131"/>
        <v>4.0303000000000004</v>
      </c>
      <c r="J8431">
        <f>Table2[[#This Row],[Consumption]]+Table2[[#This Row],[Predicted Consumption]]</f>
        <v>31.569700000000001</v>
      </c>
      <c r="K8431">
        <f>ABS((Table2[[#This Row],[Consumption]]-Table2[[#This Row],[Predicted Consumption]])/Table2[[#This Row],[Consumption]])</f>
        <v>0.22642134831460675</v>
      </c>
    </row>
    <row r="8432" spans="1:11" x14ac:dyDescent="0.25">
      <c r="A8432" s="1">
        <v>40448.8125</v>
      </c>
      <c r="B8432">
        <v>16.899999999999999</v>
      </c>
      <c r="D8432" s="3">
        <v>40448.8125</v>
      </c>
      <c r="E8432">
        <v>16.899999999999999</v>
      </c>
      <c r="F8432">
        <v>15.48799</v>
      </c>
      <c r="G8432" s="5">
        <v>0.25877779072010698</v>
      </c>
      <c r="I8432">
        <f t="shared" si="131"/>
        <v>1.4120099999999987</v>
      </c>
      <c r="J8432">
        <f>Table2[[#This Row],[Consumption]]+Table2[[#This Row],[Predicted Consumption]]</f>
        <v>32.387990000000002</v>
      </c>
      <c r="K8432">
        <f>ABS((Table2[[#This Row],[Consumption]]-Table2[[#This Row],[Predicted Consumption]])/Table2[[#This Row],[Consumption]])</f>
        <v>8.3550887573964422E-2</v>
      </c>
    </row>
    <row r="8433" spans="1:11" x14ac:dyDescent="0.25">
      <c r="A8433" s="1">
        <v>40448.822916666664</v>
      </c>
      <c r="B8433">
        <v>15.5</v>
      </c>
      <c r="D8433" s="3">
        <v>40448.822916666664</v>
      </c>
      <c r="E8433">
        <v>15.5</v>
      </c>
      <c r="F8433">
        <v>13.068977356</v>
      </c>
      <c r="G8433" s="5">
        <v>0.48889340679282201</v>
      </c>
      <c r="I8433">
        <f t="shared" si="131"/>
        <v>2.4310226440000005</v>
      </c>
      <c r="J8433">
        <f>Table2[[#This Row],[Consumption]]+Table2[[#This Row],[Predicted Consumption]]</f>
        <v>28.568977355999998</v>
      </c>
      <c r="K8433">
        <f>ABS((Table2[[#This Row],[Consumption]]-Table2[[#This Row],[Predicted Consumption]])/Table2[[#This Row],[Consumption]])</f>
        <v>0.1568401705806452</v>
      </c>
    </row>
    <row r="8434" spans="1:11" x14ac:dyDescent="0.25">
      <c r="A8434" s="1">
        <v>40448.833333333336</v>
      </c>
      <c r="B8434">
        <v>12.6</v>
      </c>
      <c r="D8434" s="3">
        <v>40448.833333333336</v>
      </c>
      <c r="E8434">
        <v>12.6</v>
      </c>
      <c r="F8434">
        <v>15.421521200000001</v>
      </c>
      <c r="G8434" s="5">
        <v>0.49602197670584203</v>
      </c>
      <c r="I8434">
        <f t="shared" si="131"/>
        <v>2.8215212000000012</v>
      </c>
      <c r="J8434">
        <f>Table2[[#This Row],[Consumption]]+Table2[[#This Row],[Predicted Consumption]]</f>
        <v>28.021521200000002</v>
      </c>
      <c r="K8434">
        <f>ABS((Table2[[#This Row],[Consumption]]-Table2[[#This Row],[Predicted Consumption]])/Table2[[#This Row],[Consumption]])</f>
        <v>0.22393025396825406</v>
      </c>
    </row>
    <row r="8435" spans="1:11" x14ac:dyDescent="0.25">
      <c r="A8435" s="1">
        <v>40448.84375</v>
      </c>
      <c r="B8435">
        <v>12.9</v>
      </c>
      <c r="D8435" s="3">
        <v>40448.84375</v>
      </c>
      <c r="E8435">
        <v>12.9</v>
      </c>
      <c r="F8435">
        <v>11.8216524641</v>
      </c>
      <c r="G8435" s="5">
        <v>0.40444608135496701</v>
      </c>
      <c r="I8435">
        <f t="shared" si="131"/>
        <v>1.0783475359000008</v>
      </c>
      <c r="J8435">
        <f>Table2[[#This Row],[Consumption]]+Table2[[#This Row],[Predicted Consumption]]</f>
        <v>24.7216524641</v>
      </c>
      <c r="K8435">
        <f>ABS((Table2[[#This Row],[Consumption]]-Table2[[#This Row],[Predicted Consumption]])/Table2[[#This Row],[Consumption]])</f>
        <v>8.3592832240310139E-2</v>
      </c>
    </row>
    <row r="8436" spans="1:11" x14ac:dyDescent="0.25">
      <c r="A8436" s="1">
        <v>40448.854166666664</v>
      </c>
      <c r="B8436">
        <v>12.5</v>
      </c>
      <c r="D8436" s="3">
        <v>40448.854166666664</v>
      </c>
      <c r="E8436">
        <v>12.5</v>
      </c>
      <c r="F8436">
        <v>11.343959594399999</v>
      </c>
      <c r="G8436" s="5">
        <v>0.30617810757431002</v>
      </c>
      <c r="I8436">
        <f t="shared" si="131"/>
        <v>1.1560404056000007</v>
      </c>
      <c r="J8436">
        <f>Table2[[#This Row],[Consumption]]+Table2[[#This Row],[Predicted Consumption]]</f>
        <v>23.843959594399998</v>
      </c>
      <c r="K8436">
        <f>ABS((Table2[[#This Row],[Consumption]]-Table2[[#This Row],[Predicted Consumption]])/Table2[[#This Row],[Consumption]])</f>
        <v>9.2483232448000052E-2</v>
      </c>
    </row>
    <row r="8437" spans="1:11" x14ac:dyDescent="0.25">
      <c r="A8437" s="1">
        <v>40448.864583333336</v>
      </c>
      <c r="B8437">
        <v>11.4</v>
      </c>
      <c r="D8437" s="3">
        <v>40448.864583333336</v>
      </c>
      <c r="E8437">
        <v>11.4</v>
      </c>
      <c r="F8437">
        <v>11.8216524641</v>
      </c>
      <c r="G8437" s="5">
        <v>0.32216560537452699</v>
      </c>
      <c r="I8437">
        <f t="shared" si="131"/>
        <v>0.42165246409999924</v>
      </c>
      <c r="J8437">
        <f>Table2[[#This Row],[Consumption]]+Table2[[#This Row],[Predicted Consumption]]</f>
        <v>23.2216524641</v>
      </c>
      <c r="K8437">
        <f>ABS((Table2[[#This Row],[Consumption]]-Table2[[#This Row],[Predicted Consumption]])/Table2[[#This Row],[Consumption]])</f>
        <v>3.6987058254385898E-2</v>
      </c>
    </row>
    <row r="8438" spans="1:11" x14ac:dyDescent="0.25">
      <c r="A8438" s="1">
        <v>40448.875</v>
      </c>
      <c r="B8438">
        <v>11.2</v>
      </c>
      <c r="D8438" s="3">
        <v>40448.875</v>
      </c>
      <c r="E8438">
        <v>11.2</v>
      </c>
      <c r="F8438">
        <v>11.1621869161</v>
      </c>
      <c r="G8438" s="5">
        <v>0.29662186649150302</v>
      </c>
      <c r="I8438">
        <f t="shared" si="131"/>
        <v>3.7813083899999711E-2</v>
      </c>
      <c r="J8438">
        <f>Table2[[#This Row],[Consumption]]+Table2[[#This Row],[Predicted Consumption]]</f>
        <v>22.362186916100001</v>
      </c>
      <c r="K8438">
        <f>ABS((Table2[[#This Row],[Consumption]]-Table2[[#This Row],[Predicted Consumption]])/Table2[[#This Row],[Consumption]])</f>
        <v>3.3761682053571173E-3</v>
      </c>
    </row>
    <row r="8439" spans="1:11" x14ac:dyDescent="0.25">
      <c r="A8439" s="1">
        <v>40448.885416666664</v>
      </c>
      <c r="B8439">
        <v>10.6</v>
      </c>
      <c r="D8439" s="3">
        <v>40448.885416666664</v>
      </c>
      <c r="E8439">
        <v>10.6</v>
      </c>
      <c r="F8439">
        <v>9.7853165600000001</v>
      </c>
      <c r="G8439" s="5">
        <v>0.31848270517891702</v>
      </c>
      <c r="I8439">
        <f t="shared" si="131"/>
        <v>0.81468343999999959</v>
      </c>
      <c r="J8439">
        <f>Table2[[#This Row],[Consumption]]+Table2[[#This Row],[Predicted Consumption]]</f>
        <v>20.38531656</v>
      </c>
      <c r="K8439">
        <f>ABS((Table2[[#This Row],[Consumption]]-Table2[[#This Row],[Predicted Consumption]])/Table2[[#This Row],[Consumption]])</f>
        <v>7.6856928301886757E-2</v>
      </c>
    </row>
    <row r="8440" spans="1:11" x14ac:dyDescent="0.25">
      <c r="A8440" s="1">
        <v>40448.895833333336</v>
      </c>
      <c r="B8440">
        <v>10.1</v>
      </c>
      <c r="D8440" s="3">
        <v>40448.895833333336</v>
      </c>
      <c r="E8440">
        <v>10.1</v>
      </c>
      <c r="F8440">
        <v>10.4039999999</v>
      </c>
      <c r="G8440" s="5">
        <v>0.42963736654678197</v>
      </c>
      <c r="I8440">
        <f t="shared" si="131"/>
        <v>0.30399999990000026</v>
      </c>
      <c r="J8440">
        <f>Table2[[#This Row],[Consumption]]+Table2[[#This Row],[Predicted Consumption]]</f>
        <v>20.5039999999</v>
      </c>
      <c r="K8440">
        <f>ABS((Table2[[#This Row],[Consumption]]-Table2[[#This Row],[Predicted Consumption]])/Table2[[#This Row],[Consumption]])</f>
        <v>3.0099009891089136E-2</v>
      </c>
    </row>
    <row r="8441" spans="1:11" x14ac:dyDescent="0.25">
      <c r="A8441" s="1">
        <v>40448.90625</v>
      </c>
      <c r="B8441">
        <v>4.5999999999999996</v>
      </c>
      <c r="D8441" s="3">
        <v>40448.90625</v>
      </c>
      <c r="E8441">
        <v>4.5999999999999996</v>
      </c>
      <c r="I8441">
        <f t="shared" si="131"/>
        <v>4.5999999999999996</v>
      </c>
      <c r="J8441">
        <f>Table2[[#This Row],[Consumption]]+Table2[[#This Row],[Predicted Consumption]]</f>
        <v>4.5999999999999996</v>
      </c>
      <c r="K8441">
        <f>ABS((Table2[[#This Row],[Consumption]]-Table2[[#This Row],[Predicted Consumption]])/Table2[[#This Row],[Consumption]])</f>
        <v>1</v>
      </c>
    </row>
    <row r="8442" spans="1:11" x14ac:dyDescent="0.25">
      <c r="A8442" s="1">
        <v>40448.916666666664</v>
      </c>
      <c r="B8442">
        <v>2</v>
      </c>
      <c r="D8442" s="3">
        <v>40448.916666666664</v>
      </c>
      <c r="E8442">
        <v>2</v>
      </c>
      <c r="F8442">
        <v>6.6372737099999997</v>
      </c>
      <c r="G8442" s="5">
        <v>0.40405063582212197</v>
      </c>
      <c r="I8442">
        <f t="shared" si="131"/>
        <v>4.6372737099999997</v>
      </c>
      <c r="J8442">
        <f>Table2[[#This Row],[Consumption]]+Table2[[#This Row],[Predicted Consumption]]</f>
        <v>8.6372737099999988</v>
      </c>
      <c r="K8442">
        <f>ABS((Table2[[#This Row],[Consumption]]-Table2[[#This Row],[Predicted Consumption]])/Table2[[#This Row],[Consumption]])</f>
        <v>2.3186368549999998</v>
      </c>
    </row>
    <row r="8443" spans="1:11" x14ac:dyDescent="0.25">
      <c r="A8443" s="1">
        <v>40448.927083333336</v>
      </c>
      <c r="B8443">
        <v>2.4</v>
      </c>
      <c r="D8443" s="3">
        <v>40448.927083333336</v>
      </c>
      <c r="E8443">
        <v>2.4</v>
      </c>
      <c r="F8443">
        <v>2.0995347389700001</v>
      </c>
      <c r="G8443" s="5">
        <v>0.39810621289242798</v>
      </c>
      <c r="I8443">
        <f t="shared" si="131"/>
        <v>0.30046526102999982</v>
      </c>
      <c r="J8443">
        <f>Table2[[#This Row],[Consumption]]+Table2[[#This Row],[Predicted Consumption]]</f>
        <v>4.4995347389700004</v>
      </c>
      <c r="K8443">
        <f>ABS((Table2[[#This Row],[Consumption]]-Table2[[#This Row],[Predicted Consumption]])/Table2[[#This Row],[Consumption]])</f>
        <v>0.12519385876249994</v>
      </c>
    </row>
    <row r="8444" spans="1:11" x14ac:dyDescent="0.25">
      <c r="A8444" s="1">
        <v>40448.9375</v>
      </c>
      <c r="B8444">
        <v>1.8</v>
      </c>
      <c r="D8444" s="3">
        <v>40448.9375</v>
      </c>
      <c r="E8444">
        <v>1.8</v>
      </c>
      <c r="F8444">
        <v>3.31352914</v>
      </c>
      <c r="G8444" s="5">
        <v>0.37947558165015799</v>
      </c>
      <c r="I8444">
        <f t="shared" si="131"/>
        <v>1.5135291399999999</v>
      </c>
      <c r="J8444">
        <f>Table2[[#This Row],[Consumption]]+Table2[[#This Row],[Predicted Consumption]]</f>
        <v>5.1135291399999998</v>
      </c>
      <c r="K8444">
        <f>ABS((Table2[[#This Row],[Consumption]]-Table2[[#This Row],[Predicted Consumption]])/Table2[[#This Row],[Consumption]])</f>
        <v>0.8408495222222222</v>
      </c>
    </row>
    <row r="8445" spans="1:11" x14ac:dyDescent="0.25">
      <c r="A8445" s="1">
        <v>40448.947916666664</v>
      </c>
      <c r="B8445">
        <v>2.1</v>
      </c>
      <c r="D8445" s="3">
        <v>40448.947916666664</v>
      </c>
      <c r="E8445">
        <v>2.1</v>
      </c>
      <c r="F8445">
        <v>2.0995347389700001</v>
      </c>
      <c r="G8445" s="5">
        <v>0.20154950258645299</v>
      </c>
      <c r="I8445">
        <f t="shared" si="131"/>
        <v>4.6526102999999708E-4</v>
      </c>
      <c r="J8445">
        <f>Table2[[#This Row],[Consumption]]+Table2[[#This Row],[Predicted Consumption]]</f>
        <v>4.1995347389699997</v>
      </c>
      <c r="K8445">
        <f>ABS((Table2[[#This Row],[Consumption]]-Table2[[#This Row],[Predicted Consumption]])/Table2[[#This Row],[Consumption]])</f>
        <v>2.2155287142857003E-4</v>
      </c>
    </row>
    <row r="8446" spans="1:11" x14ac:dyDescent="0.25">
      <c r="A8446" s="1">
        <v>40448.958333333336</v>
      </c>
      <c r="B8446">
        <v>2.2999999999999998</v>
      </c>
      <c r="D8446" s="3">
        <v>40448.958333333336</v>
      </c>
      <c r="E8446">
        <v>2.2999999999999998</v>
      </c>
      <c r="F8446">
        <v>2.2599999926600001</v>
      </c>
      <c r="G8446" s="5">
        <v>0.49247545313060198</v>
      </c>
      <c r="I8446">
        <f t="shared" si="131"/>
        <v>4.0000007339999755E-2</v>
      </c>
      <c r="J8446">
        <f>Table2[[#This Row],[Consumption]]+Table2[[#This Row],[Predicted Consumption]]</f>
        <v>4.5599999926599999</v>
      </c>
      <c r="K8446">
        <f>ABS((Table2[[#This Row],[Consumption]]-Table2[[#This Row],[Predicted Consumption]])/Table2[[#This Row],[Consumption]])</f>
        <v>1.7391307539130329E-2</v>
      </c>
    </row>
    <row r="8447" spans="1:11" x14ac:dyDescent="0.25">
      <c r="A8447" s="1">
        <v>40448.96875</v>
      </c>
      <c r="B8447">
        <v>2</v>
      </c>
      <c r="D8447" s="3">
        <v>40448.96875</v>
      </c>
      <c r="E8447">
        <v>2</v>
      </c>
      <c r="F8447">
        <v>2.0299999999999998</v>
      </c>
      <c r="G8447" s="5">
        <v>0.32815481534485202</v>
      </c>
      <c r="I8447">
        <f t="shared" si="131"/>
        <v>2.9999999999999805E-2</v>
      </c>
      <c r="J8447">
        <f>Table2[[#This Row],[Consumption]]+Table2[[#This Row],[Predicted Consumption]]</f>
        <v>4.0299999999999994</v>
      </c>
      <c r="K8447">
        <f>ABS((Table2[[#This Row],[Consumption]]-Table2[[#This Row],[Predicted Consumption]])/Table2[[#This Row],[Consumption]])</f>
        <v>1.4999999999999902E-2</v>
      </c>
    </row>
    <row r="8448" spans="1:11" x14ac:dyDescent="0.25">
      <c r="A8448" s="1">
        <v>40448.979166666664</v>
      </c>
      <c r="B8448">
        <v>2</v>
      </c>
      <c r="D8448" s="3">
        <v>40448.979166666664</v>
      </c>
      <c r="E8448">
        <v>2</v>
      </c>
      <c r="F8448">
        <v>2.2296743172800002</v>
      </c>
      <c r="G8448" s="5">
        <v>0.25603876112139901</v>
      </c>
      <c r="I8448">
        <f t="shared" si="131"/>
        <v>0.22967431728000021</v>
      </c>
      <c r="J8448">
        <f>Table2[[#This Row],[Consumption]]+Table2[[#This Row],[Predicted Consumption]]</f>
        <v>4.2296743172800007</v>
      </c>
      <c r="K8448">
        <f>ABS((Table2[[#This Row],[Consumption]]-Table2[[#This Row],[Predicted Consumption]])/Table2[[#This Row],[Consumption]])</f>
        <v>0.1148371586400001</v>
      </c>
    </row>
    <row r="8449" spans="1:11" x14ac:dyDescent="0.25">
      <c r="A8449" s="1">
        <v>40448.989583333336</v>
      </c>
      <c r="B8449">
        <v>2.2000000000000002</v>
      </c>
      <c r="D8449" s="3">
        <v>40448.989583333336</v>
      </c>
      <c r="E8449">
        <v>2.2000000000000002</v>
      </c>
      <c r="F8449">
        <v>2.2296743172800002</v>
      </c>
      <c r="G8449" s="5">
        <v>0.39137103561766701</v>
      </c>
      <c r="I8449">
        <f t="shared" si="131"/>
        <v>2.9674317280000029E-2</v>
      </c>
      <c r="J8449">
        <f>Table2[[#This Row],[Consumption]]+Table2[[#This Row],[Predicted Consumption]]</f>
        <v>4.4296743172799999</v>
      </c>
      <c r="K8449">
        <f>ABS((Table2[[#This Row],[Consumption]]-Table2[[#This Row],[Predicted Consumption]])/Table2[[#This Row],[Consumption]])</f>
        <v>1.3488326036363648E-2</v>
      </c>
    </row>
    <row r="8450" spans="1:11" x14ac:dyDescent="0.25">
      <c r="A8450" s="1">
        <v>40449</v>
      </c>
      <c r="B8450">
        <v>2</v>
      </c>
      <c r="D8450" s="2">
        <v>40449</v>
      </c>
      <c r="E8450">
        <v>2</v>
      </c>
      <c r="F8450">
        <v>1.9657</v>
      </c>
      <c r="G8450" s="5">
        <v>0.26421432342189199</v>
      </c>
      <c r="I8450">
        <f t="shared" si="131"/>
        <v>3.4299999999999997E-2</v>
      </c>
      <c r="J8450">
        <f>Table2[[#This Row],[Consumption]]+Table2[[#This Row],[Predicted Consumption]]</f>
        <v>3.9657</v>
      </c>
      <c r="K8450">
        <f>ABS((Table2[[#This Row],[Consumption]]-Table2[[#This Row],[Predicted Consumption]])/Table2[[#This Row],[Consumption]])</f>
        <v>1.7149999999999999E-2</v>
      </c>
    </row>
    <row r="8451" spans="1:11" x14ac:dyDescent="0.25">
      <c r="A8451" s="1">
        <v>40449.010416666664</v>
      </c>
      <c r="B8451">
        <v>5.3</v>
      </c>
      <c r="D8451" s="3">
        <v>40449.010416666664</v>
      </c>
      <c r="E8451">
        <v>5.3</v>
      </c>
      <c r="F8451">
        <v>1.9657</v>
      </c>
      <c r="G8451" s="5">
        <v>0.245273483624734</v>
      </c>
      <c r="I8451">
        <f t="shared" si="131"/>
        <v>3.3342999999999998</v>
      </c>
      <c r="J8451">
        <f>Table2[[#This Row],[Consumption]]+Table2[[#This Row],[Predicted Consumption]]</f>
        <v>7.2656999999999998</v>
      </c>
      <c r="K8451">
        <f>ABS((Table2[[#This Row],[Consumption]]-Table2[[#This Row],[Predicted Consumption]])/Table2[[#This Row],[Consumption]])</f>
        <v>0.62911320754716982</v>
      </c>
    </row>
    <row r="8452" spans="1:11" x14ac:dyDescent="0.25">
      <c r="A8452" s="1">
        <v>40449.020833333336</v>
      </c>
      <c r="B8452">
        <v>5.8</v>
      </c>
      <c r="D8452" s="3">
        <v>40449.020833333336</v>
      </c>
      <c r="E8452">
        <v>5.8</v>
      </c>
      <c r="F8452">
        <v>2.7</v>
      </c>
      <c r="G8452" s="5">
        <v>0.57390921596629596</v>
      </c>
      <c r="I8452">
        <f t="shared" ref="I8452:I8515" si="132">ABS(F8452-E8452)</f>
        <v>3.0999999999999996</v>
      </c>
      <c r="J8452">
        <f>Table2[[#This Row],[Consumption]]+Table2[[#This Row],[Predicted Consumption]]</f>
        <v>8.5</v>
      </c>
      <c r="K8452">
        <f>ABS((Table2[[#This Row],[Consumption]]-Table2[[#This Row],[Predicted Consumption]])/Table2[[#This Row],[Consumption]])</f>
        <v>0.53448275862068961</v>
      </c>
    </row>
    <row r="8453" spans="1:11" x14ac:dyDescent="0.25">
      <c r="A8453" s="1">
        <v>40449.03125</v>
      </c>
      <c r="B8453">
        <v>6.3</v>
      </c>
      <c r="D8453" s="3">
        <v>40449.03125</v>
      </c>
      <c r="E8453">
        <v>6.3</v>
      </c>
      <c r="F8453">
        <v>7.79</v>
      </c>
      <c r="G8453" s="5">
        <v>0.60925235792227905</v>
      </c>
      <c r="I8453">
        <f t="shared" si="132"/>
        <v>1.4900000000000002</v>
      </c>
      <c r="J8453">
        <f>Table2[[#This Row],[Consumption]]+Table2[[#This Row],[Predicted Consumption]]</f>
        <v>14.09</v>
      </c>
      <c r="K8453">
        <f>ABS((Table2[[#This Row],[Consumption]]-Table2[[#This Row],[Predicted Consumption]])/Table2[[#This Row],[Consumption]])</f>
        <v>0.23650793650793656</v>
      </c>
    </row>
    <row r="8454" spans="1:11" x14ac:dyDescent="0.25">
      <c r="A8454" s="1">
        <v>40449.041666666664</v>
      </c>
      <c r="B8454">
        <v>6.4</v>
      </c>
      <c r="D8454" s="3">
        <v>40449.041666666664</v>
      </c>
      <c r="E8454">
        <v>6.4</v>
      </c>
      <c r="F8454">
        <v>5.9672833296899999</v>
      </c>
      <c r="G8454" s="5">
        <v>0.39128403287978802</v>
      </c>
      <c r="I8454">
        <f t="shared" si="132"/>
        <v>0.4327166703100005</v>
      </c>
      <c r="J8454">
        <f>Table2[[#This Row],[Consumption]]+Table2[[#This Row],[Predicted Consumption]]</f>
        <v>12.36728332969</v>
      </c>
      <c r="K8454">
        <f>ABS((Table2[[#This Row],[Consumption]]-Table2[[#This Row],[Predicted Consumption]])/Table2[[#This Row],[Consumption]])</f>
        <v>6.7611979735937577E-2</v>
      </c>
    </row>
    <row r="8455" spans="1:11" x14ac:dyDescent="0.25">
      <c r="A8455" s="1">
        <v>40449.052083333336</v>
      </c>
      <c r="B8455">
        <v>6.5</v>
      </c>
      <c r="D8455" s="3">
        <v>40449.052083333336</v>
      </c>
      <c r="E8455">
        <v>6.5</v>
      </c>
      <c r="F8455">
        <v>5.17</v>
      </c>
      <c r="G8455" s="5">
        <v>0.333234845634858</v>
      </c>
      <c r="I8455">
        <f t="shared" si="132"/>
        <v>1.33</v>
      </c>
      <c r="J8455">
        <f>Table2[[#This Row],[Consumption]]+Table2[[#This Row],[Predicted Consumption]]</f>
        <v>11.67</v>
      </c>
      <c r="K8455">
        <f>ABS((Table2[[#This Row],[Consumption]]-Table2[[#This Row],[Predicted Consumption]])/Table2[[#This Row],[Consumption]])</f>
        <v>0.20461538461538462</v>
      </c>
    </row>
    <row r="8456" spans="1:11" x14ac:dyDescent="0.25">
      <c r="A8456" s="1">
        <v>40449.0625</v>
      </c>
      <c r="B8456">
        <v>6.5</v>
      </c>
      <c r="D8456" s="3">
        <v>40449.0625</v>
      </c>
      <c r="E8456">
        <v>6.5</v>
      </c>
      <c r="F8456">
        <v>5.9519996815100003</v>
      </c>
      <c r="G8456" s="5">
        <v>0.39709105411092999</v>
      </c>
      <c r="I8456">
        <f t="shared" si="132"/>
        <v>0.54800031848999975</v>
      </c>
      <c r="J8456">
        <f>Table2[[#This Row],[Consumption]]+Table2[[#This Row],[Predicted Consumption]]</f>
        <v>12.451999681509999</v>
      </c>
      <c r="K8456">
        <f>ABS((Table2[[#This Row],[Consumption]]-Table2[[#This Row],[Predicted Consumption]])/Table2[[#This Row],[Consumption]])</f>
        <v>8.4307741306153802E-2</v>
      </c>
    </row>
    <row r="8457" spans="1:11" x14ac:dyDescent="0.25">
      <c r="A8457" s="1">
        <v>40449.072916666664</v>
      </c>
      <c r="B8457">
        <v>6.4</v>
      </c>
      <c r="D8457" s="3">
        <v>40449.072916666664</v>
      </c>
      <c r="E8457">
        <v>6.4</v>
      </c>
      <c r="F8457">
        <v>5.9519996815100003</v>
      </c>
      <c r="G8457" s="5">
        <v>0.28454010829655202</v>
      </c>
      <c r="I8457">
        <f t="shared" si="132"/>
        <v>0.4480003184900001</v>
      </c>
      <c r="J8457">
        <f>Table2[[#This Row],[Consumption]]+Table2[[#This Row],[Predicted Consumption]]</f>
        <v>12.351999681510001</v>
      </c>
      <c r="K8457">
        <f>ABS((Table2[[#This Row],[Consumption]]-Table2[[#This Row],[Predicted Consumption]])/Table2[[#This Row],[Consumption]])</f>
        <v>7.0000049764062516E-2</v>
      </c>
    </row>
    <row r="8458" spans="1:11" x14ac:dyDescent="0.25">
      <c r="A8458" s="1">
        <v>40449.083333333336</v>
      </c>
      <c r="B8458">
        <v>2.9</v>
      </c>
      <c r="D8458" s="3">
        <v>40449.083333333336</v>
      </c>
      <c r="E8458">
        <v>2.9</v>
      </c>
      <c r="F8458">
        <v>6.0099215384100004</v>
      </c>
      <c r="G8458" s="5">
        <v>0.38907762696784798</v>
      </c>
      <c r="I8458">
        <f t="shared" si="132"/>
        <v>3.1099215384100005</v>
      </c>
      <c r="J8458">
        <f>Table2[[#This Row],[Consumption]]+Table2[[#This Row],[Predicted Consumption]]</f>
        <v>8.9099215384099999</v>
      </c>
      <c r="K8458">
        <f>ABS((Table2[[#This Row],[Consumption]]-Table2[[#This Row],[Predicted Consumption]])/Table2[[#This Row],[Consumption]])</f>
        <v>1.0723867373827589</v>
      </c>
    </row>
    <row r="8459" spans="1:11" x14ac:dyDescent="0.25">
      <c r="A8459" s="1">
        <v>40449.09375</v>
      </c>
      <c r="B8459">
        <v>2.2999999999999998</v>
      </c>
      <c r="D8459" s="3">
        <v>40449.09375</v>
      </c>
      <c r="E8459">
        <v>2.2999999999999998</v>
      </c>
      <c r="F8459">
        <v>5.9672833296899999</v>
      </c>
      <c r="G8459" s="5">
        <v>0.40605557865743103</v>
      </c>
      <c r="I8459">
        <f t="shared" si="132"/>
        <v>3.66728332969</v>
      </c>
      <c r="J8459">
        <f>Table2[[#This Row],[Consumption]]+Table2[[#This Row],[Predicted Consumption]]</f>
        <v>8.2672833296899988</v>
      </c>
      <c r="K8459">
        <f>ABS((Table2[[#This Row],[Consumption]]-Table2[[#This Row],[Predicted Consumption]])/Table2[[#This Row],[Consumption]])</f>
        <v>1.5944710129086959</v>
      </c>
    </row>
    <row r="8460" spans="1:11" x14ac:dyDescent="0.25">
      <c r="A8460" s="1">
        <v>40449.104166666664</v>
      </c>
      <c r="B8460">
        <v>1.8</v>
      </c>
      <c r="D8460" s="3">
        <v>40449.104166666664</v>
      </c>
      <c r="E8460">
        <v>1.8</v>
      </c>
      <c r="F8460">
        <v>1.9759899999999999</v>
      </c>
      <c r="G8460" s="5">
        <v>0.23850738063563601</v>
      </c>
      <c r="I8460">
        <f t="shared" si="132"/>
        <v>0.17598999999999987</v>
      </c>
      <c r="J8460">
        <f>Table2[[#This Row],[Consumption]]+Table2[[#This Row],[Predicted Consumption]]</f>
        <v>3.7759900000000002</v>
      </c>
      <c r="K8460">
        <f>ABS((Table2[[#This Row],[Consumption]]-Table2[[#This Row],[Predicted Consumption]])/Table2[[#This Row],[Consumption]])</f>
        <v>9.7772222222222149E-2</v>
      </c>
    </row>
    <row r="8461" spans="1:11" x14ac:dyDescent="0.25">
      <c r="A8461" s="1">
        <v>40449.114583333336</v>
      </c>
      <c r="B8461">
        <v>2</v>
      </c>
      <c r="D8461" s="3">
        <v>40449.114583333336</v>
      </c>
      <c r="E8461">
        <v>2</v>
      </c>
      <c r="F8461">
        <v>2.0299999999999998</v>
      </c>
      <c r="G8461" s="5">
        <v>0.71806308081533299</v>
      </c>
      <c r="I8461">
        <f t="shared" si="132"/>
        <v>2.9999999999999805E-2</v>
      </c>
      <c r="J8461">
        <f>Table2[[#This Row],[Consumption]]+Table2[[#This Row],[Predicted Consumption]]</f>
        <v>4.0299999999999994</v>
      </c>
      <c r="K8461">
        <f>ABS((Table2[[#This Row],[Consumption]]-Table2[[#This Row],[Predicted Consumption]])/Table2[[#This Row],[Consumption]])</f>
        <v>1.4999999999999902E-2</v>
      </c>
    </row>
    <row r="8462" spans="1:11" x14ac:dyDescent="0.25">
      <c r="A8462" s="1">
        <v>40449.125</v>
      </c>
      <c r="B8462">
        <v>2.1</v>
      </c>
      <c r="D8462" s="3">
        <v>40449.125</v>
      </c>
      <c r="E8462">
        <v>2.1</v>
      </c>
      <c r="F8462">
        <v>5.3</v>
      </c>
      <c r="G8462" s="5">
        <v>0.20143565833114499</v>
      </c>
      <c r="I8462">
        <f t="shared" si="132"/>
        <v>3.1999999999999997</v>
      </c>
      <c r="J8462">
        <f>Table2[[#This Row],[Consumption]]+Table2[[#This Row],[Predicted Consumption]]</f>
        <v>7.4</v>
      </c>
      <c r="K8462">
        <f>ABS((Table2[[#This Row],[Consumption]]-Table2[[#This Row],[Predicted Consumption]])/Table2[[#This Row],[Consumption]])</f>
        <v>1.5238095238095237</v>
      </c>
    </row>
    <row r="8463" spans="1:11" x14ac:dyDescent="0.25">
      <c r="A8463" s="1">
        <v>40449.135416666664</v>
      </c>
      <c r="B8463">
        <v>2.2000000000000002</v>
      </c>
      <c r="D8463" s="3">
        <v>40449.135416666664</v>
      </c>
      <c r="E8463">
        <v>2.2000000000000002</v>
      </c>
      <c r="F8463">
        <v>1.983193</v>
      </c>
      <c r="G8463" s="5">
        <v>0.34385257202700098</v>
      </c>
      <c r="I8463">
        <f t="shared" si="132"/>
        <v>0.21680700000000019</v>
      </c>
      <c r="J8463">
        <f>Table2[[#This Row],[Consumption]]+Table2[[#This Row],[Predicted Consumption]]</f>
        <v>4.1831930000000002</v>
      </c>
      <c r="K8463">
        <f>ABS((Table2[[#This Row],[Consumption]]-Table2[[#This Row],[Predicted Consumption]])/Table2[[#This Row],[Consumption]])</f>
        <v>9.8548636363636449E-2</v>
      </c>
    </row>
    <row r="8464" spans="1:11" x14ac:dyDescent="0.25">
      <c r="A8464" s="1">
        <v>40449.145833333336</v>
      </c>
      <c r="B8464">
        <v>1.8</v>
      </c>
      <c r="D8464" s="3">
        <v>40449.145833333336</v>
      </c>
      <c r="E8464">
        <v>1.8</v>
      </c>
      <c r="F8464">
        <v>1.983193</v>
      </c>
      <c r="G8464" s="5">
        <v>0.355270584530053</v>
      </c>
      <c r="I8464">
        <f t="shared" si="132"/>
        <v>0.18319299999999994</v>
      </c>
      <c r="J8464">
        <f>Table2[[#This Row],[Consumption]]+Table2[[#This Row],[Predicted Consumption]]</f>
        <v>3.7831929999999998</v>
      </c>
      <c r="K8464">
        <f>ABS((Table2[[#This Row],[Consumption]]-Table2[[#This Row],[Predicted Consumption]])/Table2[[#This Row],[Consumption]])</f>
        <v>0.10177388888888886</v>
      </c>
    </row>
    <row r="8465" spans="1:11" x14ac:dyDescent="0.25">
      <c r="A8465" s="1">
        <v>40449.15625</v>
      </c>
      <c r="B8465">
        <v>2.1</v>
      </c>
      <c r="D8465" s="3">
        <v>40449.15625</v>
      </c>
      <c r="E8465">
        <v>2.1</v>
      </c>
      <c r="F8465">
        <v>1.983193</v>
      </c>
      <c r="G8465" s="5">
        <v>0.47827465181823797</v>
      </c>
      <c r="I8465">
        <f t="shared" si="132"/>
        <v>0.11680700000000011</v>
      </c>
      <c r="J8465">
        <f>Table2[[#This Row],[Consumption]]+Table2[[#This Row],[Predicted Consumption]]</f>
        <v>4.0831929999999996</v>
      </c>
      <c r="K8465">
        <f>ABS((Table2[[#This Row],[Consumption]]-Table2[[#This Row],[Predicted Consumption]])/Table2[[#This Row],[Consumption]])</f>
        <v>5.5622380952380999E-2</v>
      </c>
    </row>
    <row r="8466" spans="1:11" x14ac:dyDescent="0.25">
      <c r="A8466" s="1">
        <v>40449.166666666664</v>
      </c>
      <c r="B8466">
        <v>2.1</v>
      </c>
      <c r="D8466" s="3">
        <v>40449.166666666664</v>
      </c>
      <c r="E8466">
        <v>2.1</v>
      </c>
      <c r="F8466">
        <v>1.983193</v>
      </c>
      <c r="G8466" s="5">
        <v>0.33288304067198399</v>
      </c>
      <c r="I8466">
        <f t="shared" si="132"/>
        <v>0.11680700000000011</v>
      </c>
      <c r="J8466">
        <f>Table2[[#This Row],[Consumption]]+Table2[[#This Row],[Predicted Consumption]]</f>
        <v>4.0831929999999996</v>
      </c>
      <c r="K8466">
        <f>ABS((Table2[[#This Row],[Consumption]]-Table2[[#This Row],[Predicted Consumption]])/Table2[[#This Row],[Consumption]])</f>
        <v>5.5622380952380999E-2</v>
      </c>
    </row>
    <row r="8467" spans="1:11" x14ac:dyDescent="0.25">
      <c r="A8467" s="1">
        <v>40449.177083333336</v>
      </c>
      <c r="B8467">
        <v>1.8</v>
      </c>
      <c r="D8467" s="3">
        <v>40449.177083333336</v>
      </c>
      <c r="E8467">
        <v>1.8</v>
      </c>
      <c r="F8467">
        <v>1.983193</v>
      </c>
      <c r="G8467" s="5">
        <v>0.29721927989524</v>
      </c>
      <c r="I8467">
        <f t="shared" si="132"/>
        <v>0.18319299999999994</v>
      </c>
      <c r="J8467">
        <f>Table2[[#This Row],[Consumption]]+Table2[[#This Row],[Predicted Consumption]]</f>
        <v>3.7831929999999998</v>
      </c>
      <c r="K8467">
        <f>ABS((Table2[[#This Row],[Consumption]]-Table2[[#This Row],[Predicted Consumption]])/Table2[[#This Row],[Consumption]])</f>
        <v>0.10177388888888886</v>
      </c>
    </row>
    <row r="8468" spans="1:11" x14ac:dyDescent="0.25">
      <c r="A8468" s="1">
        <v>40449.1875</v>
      </c>
      <c r="B8468">
        <v>2.1</v>
      </c>
      <c r="D8468" s="3">
        <v>40449.1875</v>
      </c>
      <c r="E8468">
        <v>2.1</v>
      </c>
      <c r="F8468">
        <v>2.07599</v>
      </c>
      <c r="G8468" s="5">
        <v>0.59381941792109305</v>
      </c>
      <c r="I8468">
        <f t="shared" si="132"/>
        <v>2.4010000000000087E-2</v>
      </c>
      <c r="J8468">
        <f>Table2[[#This Row],[Consumption]]+Table2[[#This Row],[Predicted Consumption]]</f>
        <v>4.1759900000000005</v>
      </c>
      <c r="K8468">
        <f>ABS((Table2[[#This Row],[Consumption]]-Table2[[#This Row],[Predicted Consumption]])/Table2[[#This Row],[Consumption]])</f>
        <v>1.1433333333333373E-2</v>
      </c>
    </row>
    <row r="8469" spans="1:11" x14ac:dyDescent="0.25">
      <c r="A8469" s="1">
        <v>40449.197916666664</v>
      </c>
      <c r="B8469">
        <v>2</v>
      </c>
      <c r="D8469" s="3">
        <v>40449.197916666664</v>
      </c>
      <c r="E8469">
        <v>2</v>
      </c>
      <c r="F8469">
        <v>2.07599</v>
      </c>
      <c r="G8469" s="5">
        <v>0.32652761745682601</v>
      </c>
      <c r="I8469">
        <f t="shared" si="132"/>
        <v>7.5990000000000002E-2</v>
      </c>
      <c r="J8469">
        <f>Table2[[#This Row],[Consumption]]+Table2[[#This Row],[Predicted Consumption]]</f>
        <v>4.07599</v>
      </c>
      <c r="K8469">
        <f>ABS((Table2[[#This Row],[Consumption]]-Table2[[#This Row],[Predicted Consumption]])/Table2[[#This Row],[Consumption]])</f>
        <v>3.7995000000000001E-2</v>
      </c>
    </row>
    <row r="8470" spans="1:11" x14ac:dyDescent="0.25">
      <c r="A8470" s="1">
        <v>40449.208333333336</v>
      </c>
      <c r="B8470">
        <v>2</v>
      </c>
      <c r="D8470" s="3">
        <v>40449.208333333336</v>
      </c>
      <c r="E8470">
        <v>2</v>
      </c>
      <c r="F8470">
        <v>2.0831930000000001</v>
      </c>
      <c r="G8470" s="5">
        <v>0.40764110610340099</v>
      </c>
      <c r="I8470">
        <f t="shared" si="132"/>
        <v>8.3193000000000072E-2</v>
      </c>
      <c r="J8470">
        <f>Table2[[#This Row],[Consumption]]+Table2[[#This Row],[Predicted Consumption]]</f>
        <v>4.0831929999999996</v>
      </c>
      <c r="K8470">
        <f>ABS((Table2[[#This Row],[Consumption]]-Table2[[#This Row],[Predicted Consumption]])/Table2[[#This Row],[Consumption]])</f>
        <v>4.1596500000000036E-2</v>
      </c>
    </row>
    <row r="8471" spans="1:11" x14ac:dyDescent="0.25">
      <c r="A8471" s="1">
        <v>40449.21875</v>
      </c>
      <c r="B8471">
        <v>3.1</v>
      </c>
      <c r="D8471" s="3">
        <v>40449.21875</v>
      </c>
      <c r="E8471">
        <v>3.1</v>
      </c>
      <c r="F8471">
        <v>2.0831930000000001</v>
      </c>
      <c r="G8471" s="5">
        <v>0.37265699626515097</v>
      </c>
      <c r="I8471">
        <f t="shared" si="132"/>
        <v>1.016807</v>
      </c>
      <c r="J8471">
        <f>Table2[[#This Row],[Consumption]]+Table2[[#This Row],[Predicted Consumption]]</f>
        <v>5.1831930000000002</v>
      </c>
      <c r="K8471">
        <f>ABS((Table2[[#This Row],[Consumption]]-Table2[[#This Row],[Predicted Consumption]])/Table2[[#This Row],[Consumption]])</f>
        <v>0.32800225806451611</v>
      </c>
    </row>
    <row r="8472" spans="1:11" x14ac:dyDescent="0.25">
      <c r="A8472" s="1">
        <v>40449.229166666664</v>
      </c>
      <c r="B8472">
        <v>5</v>
      </c>
      <c r="D8472" s="3">
        <v>40449.229166666664</v>
      </c>
      <c r="E8472">
        <v>5</v>
      </c>
      <c r="F8472">
        <v>2.2507720221</v>
      </c>
      <c r="G8472" s="5">
        <v>0.74125799172030904</v>
      </c>
      <c r="I8472">
        <f t="shared" si="132"/>
        <v>2.7492279779</v>
      </c>
      <c r="J8472">
        <f>Table2[[#This Row],[Consumption]]+Table2[[#This Row],[Predicted Consumption]]</f>
        <v>7.2507720220999996</v>
      </c>
      <c r="K8472">
        <f>ABS((Table2[[#This Row],[Consumption]]-Table2[[#This Row],[Predicted Consumption]])/Table2[[#This Row],[Consumption]])</f>
        <v>0.54984559558000001</v>
      </c>
    </row>
    <row r="8473" spans="1:11" x14ac:dyDescent="0.25">
      <c r="A8473" s="1">
        <v>40449.239583333336</v>
      </c>
      <c r="B8473">
        <v>5.0999999999999996</v>
      </c>
      <c r="D8473" s="3">
        <v>40449.239583333336</v>
      </c>
      <c r="E8473">
        <v>5.0999999999999996</v>
      </c>
      <c r="F8473">
        <v>1.99176457</v>
      </c>
      <c r="G8473" s="5">
        <v>0.38493074056243198</v>
      </c>
      <c r="I8473">
        <f t="shared" si="132"/>
        <v>3.1082354299999997</v>
      </c>
      <c r="J8473">
        <f>Table2[[#This Row],[Consumption]]+Table2[[#This Row],[Predicted Consumption]]</f>
        <v>7.0917645699999996</v>
      </c>
      <c r="K8473">
        <f>ABS((Table2[[#This Row],[Consumption]]-Table2[[#This Row],[Predicted Consumption]])/Table2[[#This Row],[Consumption]])</f>
        <v>0.60945792745098037</v>
      </c>
    </row>
    <row r="8474" spans="1:11" x14ac:dyDescent="0.25">
      <c r="A8474" s="1">
        <v>40449.25</v>
      </c>
      <c r="B8474">
        <v>10.6</v>
      </c>
      <c r="D8474" s="3">
        <v>40449.25</v>
      </c>
      <c r="E8474">
        <v>10.6</v>
      </c>
      <c r="F8474">
        <v>5.17</v>
      </c>
      <c r="G8474" s="5">
        <v>0.669741357399811</v>
      </c>
      <c r="I8474">
        <f t="shared" si="132"/>
        <v>5.43</v>
      </c>
      <c r="J8474">
        <f>Table2[[#This Row],[Consumption]]+Table2[[#This Row],[Predicted Consumption]]</f>
        <v>15.77</v>
      </c>
      <c r="K8474">
        <f>ABS((Table2[[#This Row],[Consumption]]-Table2[[#This Row],[Predicted Consumption]])/Table2[[#This Row],[Consumption]])</f>
        <v>0.51226415094339617</v>
      </c>
    </row>
    <row r="8475" spans="1:11" x14ac:dyDescent="0.25">
      <c r="A8475" s="1">
        <v>40449.260416666664</v>
      </c>
      <c r="B8475">
        <v>10.9</v>
      </c>
      <c r="D8475" s="3">
        <v>40449.260416666664</v>
      </c>
      <c r="E8475">
        <v>10.9</v>
      </c>
      <c r="F8475">
        <v>9.3299998333699996</v>
      </c>
      <c r="G8475" s="5">
        <v>0.55592298821136799</v>
      </c>
      <c r="I8475">
        <f t="shared" si="132"/>
        <v>1.5700001666300007</v>
      </c>
      <c r="J8475">
        <f>Table2[[#This Row],[Consumption]]+Table2[[#This Row],[Predicted Consumption]]</f>
        <v>20.229999833370002</v>
      </c>
      <c r="K8475">
        <f>ABS((Table2[[#This Row],[Consumption]]-Table2[[#This Row],[Predicted Consumption]])/Table2[[#This Row],[Consumption]])</f>
        <v>0.14403671253486244</v>
      </c>
    </row>
    <row r="8476" spans="1:11" x14ac:dyDescent="0.25">
      <c r="A8476" s="1">
        <v>40449.270833333336</v>
      </c>
      <c r="B8476">
        <v>13.1</v>
      </c>
      <c r="D8476" s="3">
        <v>40449.270833333336</v>
      </c>
      <c r="E8476">
        <v>13.1</v>
      </c>
      <c r="F8476">
        <v>9.3299998333699996</v>
      </c>
      <c r="G8476" s="5">
        <v>0.27038862033552602</v>
      </c>
      <c r="I8476">
        <f t="shared" si="132"/>
        <v>3.77000016663</v>
      </c>
      <c r="J8476">
        <f>Table2[[#This Row],[Consumption]]+Table2[[#This Row],[Predicted Consumption]]</f>
        <v>22.429999833369997</v>
      </c>
      <c r="K8476">
        <f>ABS((Table2[[#This Row],[Consumption]]-Table2[[#This Row],[Predicted Consumption]])/Table2[[#This Row],[Consumption]])</f>
        <v>0.28778627226183207</v>
      </c>
    </row>
    <row r="8477" spans="1:11" x14ac:dyDescent="0.25">
      <c r="A8477" s="1">
        <v>40449.28125</v>
      </c>
      <c r="B8477">
        <v>13.7</v>
      </c>
      <c r="D8477" s="3">
        <v>40449.28125</v>
      </c>
      <c r="E8477">
        <v>13.7</v>
      </c>
      <c r="I8477">
        <f t="shared" si="132"/>
        <v>13.7</v>
      </c>
      <c r="J8477">
        <f>Table2[[#This Row],[Consumption]]+Table2[[#This Row],[Predicted Consumption]]</f>
        <v>13.7</v>
      </c>
      <c r="K8477">
        <f>ABS((Table2[[#This Row],[Consumption]]-Table2[[#This Row],[Predicted Consumption]])/Table2[[#This Row],[Consumption]])</f>
        <v>1</v>
      </c>
    </row>
    <row r="8478" spans="1:11" x14ac:dyDescent="0.25">
      <c r="A8478" s="1">
        <v>40449.291666666664</v>
      </c>
      <c r="B8478">
        <v>14.8</v>
      </c>
      <c r="D8478" s="3">
        <v>40449.291666666664</v>
      </c>
      <c r="E8478">
        <v>14.8</v>
      </c>
      <c r="F8478">
        <v>10.629999995</v>
      </c>
      <c r="G8478" s="5">
        <v>0.592293086886582</v>
      </c>
      <c r="I8478">
        <f t="shared" si="132"/>
        <v>4.1700000050000003</v>
      </c>
      <c r="J8478">
        <f>Table2[[#This Row],[Consumption]]+Table2[[#This Row],[Predicted Consumption]]</f>
        <v>25.429999995000003</v>
      </c>
      <c r="K8478">
        <f>ABS((Table2[[#This Row],[Consumption]]-Table2[[#This Row],[Predicted Consumption]])/Table2[[#This Row],[Consumption]])</f>
        <v>0.28175675709459458</v>
      </c>
    </row>
    <row r="8479" spans="1:11" x14ac:dyDescent="0.25">
      <c r="A8479" s="1">
        <v>40449.302083333336</v>
      </c>
      <c r="B8479">
        <v>14.4</v>
      </c>
      <c r="D8479" s="3">
        <v>40449.302083333336</v>
      </c>
      <c r="E8479">
        <v>14.4</v>
      </c>
      <c r="F8479">
        <v>13.002641196400001</v>
      </c>
      <c r="G8479" s="5">
        <v>0.61590706271584394</v>
      </c>
      <c r="I8479">
        <f t="shared" si="132"/>
        <v>1.3973588035999995</v>
      </c>
      <c r="J8479">
        <f>Table2[[#This Row],[Consumption]]+Table2[[#This Row],[Predicted Consumption]]</f>
        <v>27.402641196400001</v>
      </c>
      <c r="K8479">
        <f>ABS((Table2[[#This Row],[Consumption]]-Table2[[#This Row],[Predicted Consumption]])/Table2[[#This Row],[Consumption]])</f>
        <v>9.7038805805555517E-2</v>
      </c>
    </row>
    <row r="8480" spans="1:11" x14ac:dyDescent="0.25">
      <c r="A8480" s="1">
        <v>40449.3125</v>
      </c>
      <c r="B8480">
        <v>12.1</v>
      </c>
      <c r="D8480" s="3">
        <v>40449.3125</v>
      </c>
      <c r="E8480">
        <v>12.1</v>
      </c>
      <c r="F8480">
        <v>14.444571035999999</v>
      </c>
      <c r="G8480" s="5">
        <v>0.29783756659829402</v>
      </c>
      <c r="I8480">
        <f t="shared" si="132"/>
        <v>2.3445710359999996</v>
      </c>
      <c r="J8480">
        <f>Table2[[#This Row],[Consumption]]+Table2[[#This Row],[Predicted Consumption]]</f>
        <v>26.544571036000001</v>
      </c>
      <c r="K8480">
        <f>ABS((Table2[[#This Row],[Consumption]]-Table2[[#This Row],[Predicted Consumption]])/Table2[[#This Row],[Consumption]])</f>
        <v>0.19376620132231404</v>
      </c>
    </row>
    <row r="8481" spans="1:11" x14ac:dyDescent="0.25">
      <c r="A8481" s="1">
        <v>40449.322916666664</v>
      </c>
      <c r="B8481">
        <v>11.6</v>
      </c>
      <c r="D8481" s="3">
        <v>40449.322916666664</v>
      </c>
      <c r="E8481">
        <v>11.6</v>
      </c>
      <c r="F8481">
        <v>10.66597</v>
      </c>
      <c r="G8481" s="5">
        <v>0.364355854165819</v>
      </c>
      <c r="I8481">
        <f t="shared" si="132"/>
        <v>0.93402999999999992</v>
      </c>
      <c r="J8481">
        <f>Table2[[#This Row],[Consumption]]+Table2[[#This Row],[Predicted Consumption]]</f>
        <v>22.265969999999999</v>
      </c>
      <c r="K8481">
        <f>ABS((Table2[[#This Row],[Consumption]]-Table2[[#This Row],[Predicted Consumption]])/Table2[[#This Row],[Consumption]])</f>
        <v>8.0519827586206891E-2</v>
      </c>
    </row>
    <row r="8482" spans="1:11" x14ac:dyDescent="0.25">
      <c r="A8482" s="1">
        <v>40449.333333333336</v>
      </c>
      <c r="B8482">
        <v>11.4</v>
      </c>
      <c r="D8482" s="3">
        <v>40449.333333333336</v>
      </c>
      <c r="E8482">
        <v>11.4</v>
      </c>
      <c r="F8482">
        <v>10.66597</v>
      </c>
      <c r="G8482" s="5">
        <v>0.222154647235663</v>
      </c>
      <c r="I8482">
        <f t="shared" si="132"/>
        <v>0.73403000000000063</v>
      </c>
      <c r="J8482">
        <f>Table2[[#This Row],[Consumption]]+Table2[[#This Row],[Predicted Consumption]]</f>
        <v>22.06597</v>
      </c>
      <c r="K8482">
        <f>ABS((Table2[[#This Row],[Consumption]]-Table2[[#This Row],[Predicted Consumption]])/Table2[[#This Row],[Consumption]])</f>
        <v>6.438859649122812E-2</v>
      </c>
    </row>
    <row r="8483" spans="1:11" x14ac:dyDescent="0.25">
      <c r="A8483" s="1">
        <v>40449.34375</v>
      </c>
      <c r="B8483">
        <v>12.2</v>
      </c>
      <c r="D8483" s="3">
        <v>40449.34375</v>
      </c>
      <c r="E8483">
        <v>12.2</v>
      </c>
      <c r="F8483">
        <v>10.129999999000001</v>
      </c>
      <c r="G8483" s="5">
        <v>0.35915054815562503</v>
      </c>
      <c r="I8483">
        <f t="shared" si="132"/>
        <v>2.0700000009999986</v>
      </c>
      <c r="J8483">
        <f>Table2[[#This Row],[Consumption]]+Table2[[#This Row],[Predicted Consumption]]</f>
        <v>22.329999999000002</v>
      </c>
      <c r="K8483">
        <f>ABS((Table2[[#This Row],[Consumption]]-Table2[[#This Row],[Predicted Consumption]])/Table2[[#This Row],[Consumption]])</f>
        <v>0.16967213122950808</v>
      </c>
    </row>
    <row r="8484" spans="1:11" x14ac:dyDescent="0.25">
      <c r="A8484" s="1">
        <v>40449.354166666664</v>
      </c>
      <c r="B8484">
        <v>10.9</v>
      </c>
      <c r="D8484" s="3">
        <v>40449.354166666664</v>
      </c>
      <c r="E8484">
        <v>10.9</v>
      </c>
      <c r="F8484">
        <v>11.293530841300001</v>
      </c>
      <c r="G8484" s="5">
        <v>0.382998862789733</v>
      </c>
      <c r="I8484">
        <f t="shared" si="132"/>
        <v>0.39353084130000049</v>
      </c>
      <c r="J8484">
        <f>Table2[[#This Row],[Consumption]]+Table2[[#This Row],[Predicted Consumption]]</f>
        <v>22.193530841300003</v>
      </c>
      <c r="K8484">
        <f>ABS((Table2[[#This Row],[Consumption]]-Table2[[#This Row],[Predicted Consumption]])/Table2[[#This Row],[Consumption]])</f>
        <v>3.6103746908256927E-2</v>
      </c>
    </row>
    <row r="8485" spans="1:11" x14ac:dyDescent="0.25">
      <c r="A8485" s="1">
        <v>40449.364583333336</v>
      </c>
      <c r="B8485">
        <v>12.8</v>
      </c>
      <c r="D8485" s="3">
        <v>40449.364583333336</v>
      </c>
      <c r="E8485">
        <v>12.8</v>
      </c>
      <c r="F8485">
        <v>12.203972887300001</v>
      </c>
      <c r="G8485" s="5">
        <v>0.54217260627913799</v>
      </c>
      <c r="I8485">
        <f t="shared" si="132"/>
        <v>0.59602711269999986</v>
      </c>
      <c r="J8485">
        <f>Table2[[#This Row],[Consumption]]+Table2[[#This Row],[Predicted Consumption]]</f>
        <v>25.003972887300002</v>
      </c>
      <c r="K8485">
        <f>ABS((Table2[[#This Row],[Consumption]]-Table2[[#This Row],[Predicted Consumption]])/Table2[[#This Row],[Consumption]])</f>
        <v>4.6564618179687489E-2</v>
      </c>
    </row>
    <row r="8486" spans="1:11" x14ac:dyDescent="0.25">
      <c r="A8486" s="1">
        <v>40449.375</v>
      </c>
      <c r="B8486">
        <v>13</v>
      </c>
      <c r="D8486" s="3">
        <v>40449.375</v>
      </c>
      <c r="E8486">
        <v>13</v>
      </c>
      <c r="F8486">
        <v>10.422698863500001</v>
      </c>
      <c r="G8486" s="5">
        <v>0.83966859476920397</v>
      </c>
      <c r="I8486">
        <f t="shared" si="132"/>
        <v>2.5773011364999991</v>
      </c>
      <c r="J8486">
        <f>Table2[[#This Row],[Consumption]]+Table2[[#This Row],[Predicted Consumption]]</f>
        <v>23.422698863500003</v>
      </c>
      <c r="K8486">
        <f>ABS((Table2[[#This Row],[Consumption]]-Table2[[#This Row],[Predicted Consumption]])/Table2[[#This Row],[Consumption]])</f>
        <v>0.198253933576923</v>
      </c>
    </row>
    <row r="8487" spans="1:11" x14ac:dyDescent="0.25">
      <c r="A8487" s="1">
        <v>40449.385416666664</v>
      </c>
      <c r="B8487">
        <v>13.7</v>
      </c>
      <c r="D8487" s="3">
        <v>40449.385416666664</v>
      </c>
      <c r="E8487">
        <v>13.7</v>
      </c>
      <c r="F8487">
        <v>13.102972921999999</v>
      </c>
      <c r="G8487" s="5">
        <v>0.27550036585811</v>
      </c>
      <c r="I8487">
        <f t="shared" si="132"/>
        <v>0.59702707799999999</v>
      </c>
      <c r="J8487">
        <f>Table2[[#This Row],[Consumption]]+Table2[[#This Row],[Predicted Consumption]]</f>
        <v>26.802972921999999</v>
      </c>
      <c r="K8487">
        <f>ABS((Table2[[#This Row],[Consumption]]-Table2[[#This Row],[Predicted Consumption]])/Table2[[#This Row],[Consumption]])</f>
        <v>4.3578618832116792E-2</v>
      </c>
    </row>
    <row r="8488" spans="1:11" x14ac:dyDescent="0.25">
      <c r="A8488" s="1">
        <v>40449.395833333336</v>
      </c>
      <c r="B8488">
        <v>14.7</v>
      </c>
      <c r="D8488" s="3">
        <v>40449.395833333336</v>
      </c>
      <c r="E8488">
        <v>14.7</v>
      </c>
      <c r="F8488">
        <v>13.871441580000001</v>
      </c>
      <c r="G8488" s="5">
        <v>0.808691818848846</v>
      </c>
      <c r="I8488">
        <f t="shared" si="132"/>
        <v>0.82855841999999846</v>
      </c>
      <c r="J8488">
        <f>Table2[[#This Row],[Consumption]]+Table2[[#This Row],[Predicted Consumption]]</f>
        <v>28.571441579999998</v>
      </c>
      <c r="K8488">
        <f>ABS((Table2[[#This Row],[Consumption]]-Table2[[#This Row],[Predicted Consumption]])/Table2[[#This Row],[Consumption]])</f>
        <v>5.6364518367346836E-2</v>
      </c>
    </row>
    <row r="8489" spans="1:11" x14ac:dyDescent="0.25">
      <c r="A8489" s="1">
        <v>40449.40625</v>
      </c>
      <c r="B8489">
        <v>15.9</v>
      </c>
      <c r="D8489" s="3">
        <v>40449.40625</v>
      </c>
      <c r="E8489">
        <v>15.9</v>
      </c>
      <c r="F8489">
        <v>13.56</v>
      </c>
      <c r="G8489" s="5">
        <v>0.61215469695683999</v>
      </c>
      <c r="I8489">
        <f t="shared" si="132"/>
        <v>2.34</v>
      </c>
      <c r="J8489">
        <f>Table2[[#This Row],[Consumption]]+Table2[[#This Row],[Predicted Consumption]]</f>
        <v>29.46</v>
      </c>
      <c r="K8489">
        <f>ABS((Table2[[#This Row],[Consumption]]-Table2[[#This Row],[Predicted Consumption]])/Table2[[#This Row],[Consumption]])</f>
        <v>0.14716981132075471</v>
      </c>
    </row>
    <row r="8490" spans="1:11" x14ac:dyDescent="0.25">
      <c r="A8490" s="1">
        <v>40449.416666666664</v>
      </c>
      <c r="B8490">
        <v>15.1</v>
      </c>
      <c r="D8490" s="3">
        <v>40449.416666666664</v>
      </c>
      <c r="E8490">
        <v>15.1</v>
      </c>
      <c r="F8490">
        <v>10.629999995</v>
      </c>
      <c r="G8490" s="5">
        <v>0.35</v>
      </c>
      <c r="I8490">
        <f t="shared" si="132"/>
        <v>4.4700000049999993</v>
      </c>
      <c r="J8490">
        <f>Table2[[#This Row],[Consumption]]+Table2[[#This Row],[Predicted Consumption]]</f>
        <v>25.729999995</v>
      </c>
      <c r="K8490">
        <f>ABS((Table2[[#This Row],[Consumption]]-Table2[[#This Row],[Predicted Consumption]])/Table2[[#This Row],[Consumption]])</f>
        <v>0.29602649039735096</v>
      </c>
    </row>
    <row r="8491" spans="1:11" x14ac:dyDescent="0.25">
      <c r="A8491" s="1">
        <v>40449.427083333336</v>
      </c>
      <c r="B8491">
        <v>14.9</v>
      </c>
      <c r="D8491" s="3">
        <v>40449.427083333336</v>
      </c>
      <c r="E8491">
        <v>14.9</v>
      </c>
      <c r="F8491">
        <v>14.323174377999999</v>
      </c>
      <c r="G8491" s="5">
        <v>0.61455389104577496</v>
      </c>
      <c r="I8491">
        <f t="shared" si="132"/>
        <v>0.5768256220000012</v>
      </c>
      <c r="J8491">
        <f>Table2[[#This Row],[Consumption]]+Table2[[#This Row],[Predicted Consumption]]</f>
        <v>29.223174378</v>
      </c>
      <c r="K8491">
        <f>ABS((Table2[[#This Row],[Consumption]]-Table2[[#This Row],[Predicted Consumption]])/Table2[[#This Row],[Consumption]])</f>
        <v>3.8713128993288673E-2</v>
      </c>
    </row>
    <row r="8492" spans="1:11" x14ac:dyDescent="0.25">
      <c r="A8492" s="1">
        <v>40449.4375</v>
      </c>
      <c r="B8492">
        <v>14.6</v>
      </c>
      <c r="D8492" s="3">
        <v>40449.4375</v>
      </c>
      <c r="E8492">
        <v>14.6</v>
      </c>
      <c r="F8492">
        <v>13.191909431699999</v>
      </c>
      <c r="G8492" s="5">
        <v>0.29301443608918698</v>
      </c>
      <c r="I8492">
        <f t="shared" si="132"/>
        <v>1.4080905683000005</v>
      </c>
      <c r="J8492">
        <f>Table2[[#This Row],[Consumption]]+Table2[[#This Row],[Predicted Consumption]]</f>
        <v>27.791909431699999</v>
      </c>
      <c r="K8492">
        <f>ABS((Table2[[#This Row],[Consumption]]-Table2[[#This Row],[Predicted Consumption]])/Table2[[#This Row],[Consumption]])</f>
        <v>9.6444559472602776E-2</v>
      </c>
    </row>
    <row r="8493" spans="1:11" x14ac:dyDescent="0.25">
      <c r="A8493" s="1">
        <v>40449.447916666664</v>
      </c>
      <c r="B8493">
        <v>13.2</v>
      </c>
      <c r="D8493" s="3">
        <v>40449.447916666664</v>
      </c>
      <c r="E8493">
        <v>13.2</v>
      </c>
      <c r="F8493">
        <v>11.989924865600001</v>
      </c>
      <c r="G8493" s="5">
        <v>0.478044354446584</v>
      </c>
      <c r="I8493">
        <f t="shared" si="132"/>
        <v>1.2100751343999985</v>
      </c>
      <c r="J8493">
        <f>Table2[[#This Row],[Consumption]]+Table2[[#This Row],[Predicted Consumption]]</f>
        <v>25.189924865599998</v>
      </c>
      <c r="K8493">
        <f>ABS((Table2[[#This Row],[Consumption]]-Table2[[#This Row],[Predicted Consumption]])/Table2[[#This Row],[Consumption]])</f>
        <v>9.1672358666666551E-2</v>
      </c>
    </row>
    <row r="8494" spans="1:11" x14ac:dyDescent="0.25">
      <c r="A8494" s="1">
        <v>40449.458333333336</v>
      </c>
      <c r="B8494">
        <v>14.4</v>
      </c>
      <c r="D8494" s="3">
        <v>40449.458333333336</v>
      </c>
      <c r="E8494">
        <v>14.4</v>
      </c>
      <c r="F8494">
        <v>12.715093689</v>
      </c>
      <c r="G8494" s="5">
        <v>0.414169520245878</v>
      </c>
      <c r="I8494">
        <f t="shared" si="132"/>
        <v>1.6849063110000007</v>
      </c>
      <c r="J8494">
        <f>Table2[[#This Row],[Consumption]]+Table2[[#This Row],[Predicted Consumption]]</f>
        <v>27.115093688999998</v>
      </c>
      <c r="K8494">
        <f>ABS((Table2[[#This Row],[Consumption]]-Table2[[#This Row],[Predicted Consumption]])/Table2[[#This Row],[Consumption]])</f>
        <v>0.11700738270833337</v>
      </c>
    </row>
    <row r="8495" spans="1:11" x14ac:dyDescent="0.25">
      <c r="A8495" s="1">
        <v>40449.46875</v>
      </c>
      <c r="B8495">
        <v>14.3</v>
      </c>
      <c r="D8495" s="3">
        <v>40449.46875</v>
      </c>
      <c r="E8495">
        <v>14.3</v>
      </c>
      <c r="F8495">
        <v>10.629971834499999</v>
      </c>
      <c r="G8495" s="5">
        <v>0.66900314223226198</v>
      </c>
      <c r="I8495">
        <f t="shared" si="132"/>
        <v>3.6700281655000015</v>
      </c>
      <c r="J8495">
        <f>Table2[[#This Row],[Consumption]]+Table2[[#This Row],[Predicted Consumption]]</f>
        <v>24.929971834500002</v>
      </c>
      <c r="K8495">
        <f>ABS((Table2[[#This Row],[Consumption]]-Table2[[#This Row],[Predicted Consumption]])/Table2[[#This Row],[Consumption]])</f>
        <v>0.25664532625874137</v>
      </c>
    </row>
    <row r="8496" spans="1:11" x14ac:dyDescent="0.25">
      <c r="A8496" s="1">
        <v>40449.479166666664</v>
      </c>
      <c r="B8496">
        <v>14.5</v>
      </c>
      <c r="D8496" s="3">
        <v>40449.479166666664</v>
      </c>
      <c r="E8496">
        <v>14.5</v>
      </c>
      <c r="F8496">
        <v>10.629971834499999</v>
      </c>
      <c r="G8496" s="5">
        <v>0.40704195514926</v>
      </c>
      <c r="I8496">
        <f t="shared" si="132"/>
        <v>3.8700281655000008</v>
      </c>
      <c r="J8496">
        <f>Table2[[#This Row],[Consumption]]+Table2[[#This Row],[Predicted Consumption]]</f>
        <v>25.129971834499997</v>
      </c>
      <c r="K8496">
        <f>ABS((Table2[[#This Row],[Consumption]]-Table2[[#This Row],[Predicted Consumption]])/Table2[[#This Row],[Consumption]])</f>
        <v>0.26689849417241385</v>
      </c>
    </row>
    <row r="8497" spans="1:11" x14ac:dyDescent="0.25">
      <c r="A8497" s="1">
        <v>40449.489583333336</v>
      </c>
      <c r="B8497">
        <v>14.6</v>
      </c>
      <c r="D8497" s="3">
        <v>40449.489583333336</v>
      </c>
      <c r="E8497">
        <v>14.6</v>
      </c>
      <c r="F8497">
        <v>14.0942804773</v>
      </c>
      <c r="G8497" s="5">
        <v>0.78103565527668195</v>
      </c>
      <c r="I8497">
        <f t="shared" si="132"/>
        <v>0.50571952269999976</v>
      </c>
      <c r="J8497">
        <f>Table2[[#This Row],[Consumption]]+Table2[[#This Row],[Predicted Consumption]]</f>
        <v>28.694280477299998</v>
      </c>
      <c r="K8497">
        <f>ABS((Table2[[#This Row],[Consumption]]-Table2[[#This Row],[Predicted Consumption]])/Table2[[#This Row],[Consumption]])</f>
        <v>3.4638323472602726E-2</v>
      </c>
    </row>
    <row r="8498" spans="1:11" x14ac:dyDescent="0.25">
      <c r="A8498" s="1">
        <v>40449.5</v>
      </c>
      <c r="B8498">
        <v>13.7</v>
      </c>
      <c r="D8498" s="3">
        <v>40449.5</v>
      </c>
      <c r="E8498">
        <v>13.7</v>
      </c>
      <c r="F8498">
        <v>11.5896255768</v>
      </c>
      <c r="G8498" s="5">
        <v>0.59953483229587701</v>
      </c>
      <c r="I8498">
        <f t="shared" si="132"/>
        <v>2.1103744231999997</v>
      </c>
      <c r="J8498">
        <f>Table2[[#This Row],[Consumption]]+Table2[[#This Row],[Predicted Consumption]]</f>
        <v>25.289625576799999</v>
      </c>
      <c r="K8498">
        <f>ABS((Table2[[#This Row],[Consumption]]-Table2[[#This Row],[Predicted Consumption]])/Table2[[#This Row],[Consumption]])</f>
        <v>0.15404192870072991</v>
      </c>
    </row>
    <row r="8499" spans="1:11" x14ac:dyDescent="0.25">
      <c r="A8499" s="1">
        <v>40449.510416666664</v>
      </c>
      <c r="B8499">
        <v>11.9</v>
      </c>
      <c r="D8499" s="3">
        <v>40449.510416666664</v>
      </c>
      <c r="E8499">
        <v>11.9</v>
      </c>
      <c r="F8499">
        <v>12.873135662999999</v>
      </c>
      <c r="G8499" s="5">
        <v>0.48133759684309102</v>
      </c>
      <c r="I8499">
        <f t="shared" si="132"/>
        <v>0.97313566299999898</v>
      </c>
      <c r="J8499">
        <f>Table2[[#This Row],[Consumption]]+Table2[[#This Row],[Predicted Consumption]]</f>
        <v>24.773135662999998</v>
      </c>
      <c r="K8499">
        <f>ABS((Table2[[#This Row],[Consumption]]-Table2[[#This Row],[Predicted Consumption]])/Table2[[#This Row],[Consumption]])</f>
        <v>8.1776106134453699E-2</v>
      </c>
    </row>
    <row r="8500" spans="1:11" x14ac:dyDescent="0.25">
      <c r="A8500" s="1">
        <v>40449.520833333336</v>
      </c>
      <c r="B8500">
        <v>12.6</v>
      </c>
      <c r="D8500" s="3">
        <v>40449.520833333336</v>
      </c>
      <c r="E8500">
        <v>12.6</v>
      </c>
      <c r="F8500">
        <v>10.7536655</v>
      </c>
      <c r="G8500" s="5">
        <v>0.293112352715097</v>
      </c>
      <c r="I8500">
        <f t="shared" si="132"/>
        <v>1.8463344999999993</v>
      </c>
      <c r="J8500">
        <f>Table2[[#This Row],[Consumption]]+Table2[[#This Row],[Predicted Consumption]]</f>
        <v>23.353665499999998</v>
      </c>
      <c r="K8500">
        <f>ABS((Table2[[#This Row],[Consumption]]-Table2[[#This Row],[Predicted Consumption]])/Table2[[#This Row],[Consumption]])</f>
        <v>0.14653448412698408</v>
      </c>
    </row>
    <row r="8501" spans="1:11" x14ac:dyDescent="0.25">
      <c r="A8501" s="1">
        <v>40449.53125</v>
      </c>
      <c r="B8501">
        <v>11.6</v>
      </c>
      <c r="D8501" s="3">
        <v>40449.53125</v>
      </c>
      <c r="E8501">
        <v>11.6</v>
      </c>
      <c r="F8501">
        <v>12.474239406700001</v>
      </c>
      <c r="G8501" s="5">
        <v>0.53876887993481004</v>
      </c>
      <c r="I8501">
        <f t="shared" si="132"/>
        <v>0.874239406700001</v>
      </c>
      <c r="J8501">
        <f>Table2[[#This Row],[Consumption]]+Table2[[#This Row],[Predicted Consumption]]</f>
        <v>24.074239406700002</v>
      </c>
      <c r="K8501">
        <f>ABS((Table2[[#This Row],[Consumption]]-Table2[[#This Row],[Predicted Consumption]])/Table2[[#This Row],[Consumption]])</f>
        <v>7.5365466094827679E-2</v>
      </c>
    </row>
    <row r="8502" spans="1:11" x14ac:dyDescent="0.25">
      <c r="A8502" s="1">
        <v>40449.541666666664</v>
      </c>
      <c r="B8502">
        <v>12.5</v>
      </c>
      <c r="D8502" s="3">
        <v>40449.541666666664</v>
      </c>
      <c r="E8502">
        <v>12.5</v>
      </c>
      <c r="F8502">
        <v>10.7536655</v>
      </c>
      <c r="G8502" s="5">
        <v>0.40367800260558401</v>
      </c>
      <c r="I8502">
        <f t="shared" si="132"/>
        <v>1.7463344999999997</v>
      </c>
      <c r="J8502">
        <f>Table2[[#This Row],[Consumption]]+Table2[[#This Row],[Predicted Consumption]]</f>
        <v>23.2536655</v>
      </c>
      <c r="K8502">
        <f>ABS((Table2[[#This Row],[Consumption]]-Table2[[#This Row],[Predicted Consumption]])/Table2[[#This Row],[Consumption]])</f>
        <v>0.13970675999999999</v>
      </c>
    </row>
    <row r="8503" spans="1:11" x14ac:dyDescent="0.25">
      <c r="A8503" s="1">
        <v>40449.552083333336</v>
      </c>
      <c r="B8503">
        <v>11.6</v>
      </c>
      <c r="D8503" s="3">
        <v>40449.552083333336</v>
      </c>
      <c r="E8503">
        <v>11.6</v>
      </c>
      <c r="F8503">
        <v>11.3854715889</v>
      </c>
      <c r="G8503" s="5">
        <v>0.34110442704695698</v>
      </c>
      <c r="I8503">
        <f t="shared" si="132"/>
        <v>0.21452841109999987</v>
      </c>
      <c r="J8503">
        <f>Table2[[#This Row],[Consumption]]+Table2[[#This Row],[Predicted Consumption]]</f>
        <v>22.985471588899998</v>
      </c>
      <c r="K8503">
        <f>ABS((Table2[[#This Row],[Consumption]]-Table2[[#This Row],[Predicted Consumption]])/Table2[[#This Row],[Consumption]])</f>
        <v>1.8493828543103438E-2</v>
      </c>
    </row>
    <row r="8504" spans="1:11" x14ac:dyDescent="0.25">
      <c r="A8504" s="1">
        <v>40449.5625</v>
      </c>
      <c r="B8504">
        <v>12</v>
      </c>
      <c r="D8504" s="3">
        <v>40449.5625</v>
      </c>
      <c r="E8504">
        <v>12</v>
      </c>
      <c r="F8504">
        <v>12.1676097074</v>
      </c>
      <c r="G8504" s="5">
        <v>0.478725541591492</v>
      </c>
      <c r="I8504">
        <f t="shared" si="132"/>
        <v>0.16760970740000047</v>
      </c>
      <c r="J8504">
        <f>Table2[[#This Row],[Consumption]]+Table2[[#This Row],[Predicted Consumption]]</f>
        <v>24.1676097074</v>
      </c>
      <c r="K8504">
        <f>ABS((Table2[[#This Row],[Consumption]]-Table2[[#This Row],[Predicted Consumption]])/Table2[[#This Row],[Consumption]])</f>
        <v>1.3967475616666706E-2</v>
      </c>
    </row>
    <row r="8505" spans="1:11" x14ac:dyDescent="0.25">
      <c r="A8505" s="1">
        <v>40449.572916666664</v>
      </c>
      <c r="B8505">
        <v>11.7</v>
      </c>
      <c r="D8505" s="3">
        <v>40449.572916666664</v>
      </c>
      <c r="E8505">
        <v>11.7</v>
      </c>
      <c r="F8505">
        <v>11.449830112200001</v>
      </c>
      <c r="G8505" s="5">
        <v>0.402238432952012</v>
      </c>
      <c r="I8505">
        <f t="shared" si="132"/>
        <v>0.25016988779999849</v>
      </c>
      <c r="J8505">
        <f>Table2[[#This Row],[Consumption]]+Table2[[#This Row],[Predicted Consumption]]</f>
        <v>23.1498301122</v>
      </c>
      <c r="K8505">
        <f>ABS((Table2[[#This Row],[Consumption]]-Table2[[#This Row],[Predicted Consumption]])/Table2[[#This Row],[Consumption]])</f>
        <v>2.1382041692307566E-2</v>
      </c>
    </row>
    <row r="8506" spans="1:11" x14ac:dyDescent="0.25">
      <c r="A8506" s="1">
        <v>40449.583333333336</v>
      </c>
      <c r="B8506">
        <v>12.8</v>
      </c>
      <c r="D8506" s="3">
        <v>40449.583333333336</v>
      </c>
      <c r="E8506">
        <v>12.8</v>
      </c>
      <c r="F8506">
        <v>11.441959970499999</v>
      </c>
      <c r="G8506" s="5">
        <v>0.30466342518013401</v>
      </c>
      <c r="I8506">
        <f t="shared" si="132"/>
        <v>1.3580400295000015</v>
      </c>
      <c r="J8506">
        <f>Table2[[#This Row],[Consumption]]+Table2[[#This Row],[Predicted Consumption]]</f>
        <v>24.241959970499998</v>
      </c>
      <c r="K8506">
        <f>ABS((Table2[[#This Row],[Consumption]]-Table2[[#This Row],[Predicted Consumption]])/Table2[[#This Row],[Consumption]])</f>
        <v>0.10609687730468761</v>
      </c>
    </row>
    <row r="8507" spans="1:11" x14ac:dyDescent="0.25">
      <c r="A8507" s="1">
        <v>40449.59375</v>
      </c>
      <c r="B8507">
        <v>12.5</v>
      </c>
      <c r="D8507" s="3">
        <v>40449.59375</v>
      </c>
      <c r="E8507">
        <v>12.5</v>
      </c>
      <c r="F8507">
        <v>11.3898810587</v>
      </c>
      <c r="G8507" s="5">
        <v>0.84179438878072099</v>
      </c>
      <c r="I8507">
        <f t="shared" si="132"/>
        <v>1.1101189412999997</v>
      </c>
      <c r="J8507">
        <f>Table2[[#This Row],[Consumption]]+Table2[[#This Row],[Predicted Consumption]]</f>
        <v>23.889881058699999</v>
      </c>
      <c r="K8507">
        <f>ABS((Table2[[#This Row],[Consumption]]-Table2[[#This Row],[Predicted Consumption]])/Table2[[#This Row],[Consumption]])</f>
        <v>8.880951530399997E-2</v>
      </c>
    </row>
    <row r="8508" spans="1:11" x14ac:dyDescent="0.25">
      <c r="A8508" s="1">
        <v>40449.604166666664</v>
      </c>
      <c r="B8508">
        <v>12.1</v>
      </c>
      <c r="D8508" s="3">
        <v>40449.604166666664</v>
      </c>
      <c r="E8508">
        <v>12.1</v>
      </c>
      <c r="F8508">
        <v>11.449830112200001</v>
      </c>
      <c r="G8508" s="5">
        <v>0.71306583650525202</v>
      </c>
      <c r="I8508">
        <f t="shared" si="132"/>
        <v>0.65016988779999885</v>
      </c>
      <c r="J8508">
        <f>Table2[[#This Row],[Consumption]]+Table2[[#This Row],[Predicted Consumption]]</f>
        <v>23.549830112199999</v>
      </c>
      <c r="K8508">
        <f>ABS((Table2[[#This Row],[Consumption]]-Table2[[#This Row],[Predicted Consumption]])/Table2[[#This Row],[Consumption]])</f>
        <v>5.3733048578512306E-2</v>
      </c>
    </row>
    <row r="8509" spans="1:11" x14ac:dyDescent="0.25">
      <c r="A8509" s="1">
        <v>40449.614583333336</v>
      </c>
      <c r="B8509">
        <v>12</v>
      </c>
      <c r="D8509" s="3">
        <v>40449.614583333336</v>
      </c>
      <c r="E8509">
        <v>12</v>
      </c>
      <c r="F8509">
        <v>11.449830112200001</v>
      </c>
      <c r="G8509" s="5">
        <v>0.397985011117726</v>
      </c>
      <c r="I8509">
        <f t="shared" si="132"/>
        <v>0.5501698877999992</v>
      </c>
      <c r="J8509">
        <f>Table2[[#This Row],[Consumption]]+Table2[[#This Row],[Predicted Consumption]]</f>
        <v>23.449830112200001</v>
      </c>
      <c r="K8509">
        <f>ABS((Table2[[#This Row],[Consumption]]-Table2[[#This Row],[Predicted Consumption]])/Table2[[#This Row],[Consumption]])</f>
        <v>4.5847490649999934E-2</v>
      </c>
    </row>
    <row r="8510" spans="1:11" x14ac:dyDescent="0.25">
      <c r="A8510" s="1">
        <v>40449.625</v>
      </c>
      <c r="B8510">
        <v>11.9</v>
      </c>
      <c r="D8510" s="3">
        <v>40449.625</v>
      </c>
      <c r="E8510">
        <v>11.9</v>
      </c>
      <c r="F8510">
        <v>10.789999824200001</v>
      </c>
      <c r="G8510" s="5">
        <v>0.49330051446463702</v>
      </c>
      <c r="I8510">
        <f t="shared" si="132"/>
        <v>1.1100001757999998</v>
      </c>
      <c r="J8510">
        <f>Table2[[#This Row],[Consumption]]+Table2[[#This Row],[Predicted Consumption]]</f>
        <v>22.689999824200001</v>
      </c>
      <c r="K8510">
        <f>ABS((Table2[[#This Row],[Consumption]]-Table2[[#This Row],[Predicted Consumption]])/Table2[[#This Row],[Consumption]])</f>
        <v>9.3277325697478972E-2</v>
      </c>
    </row>
    <row r="8511" spans="1:11" x14ac:dyDescent="0.25">
      <c r="A8511" s="1">
        <v>40449.635416666664</v>
      </c>
      <c r="B8511">
        <v>12</v>
      </c>
      <c r="D8511" s="3">
        <v>40449.635416666664</v>
      </c>
      <c r="E8511">
        <v>12</v>
      </c>
      <c r="F8511">
        <v>11.972798514899999</v>
      </c>
      <c r="G8511" s="5">
        <v>0.40966848956646001</v>
      </c>
      <c r="I8511">
        <f t="shared" si="132"/>
        <v>2.7201485100000866E-2</v>
      </c>
      <c r="J8511">
        <f>Table2[[#This Row],[Consumption]]+Table2[[#This Row],[Predicted Consumption]]</f>
        <v>23.972798514899999</v>
      </c>
      <c r="K8511">
        <f>ABS((Table2[[#This Row],[Consumption]]-Table2[[#This Row],[Predicted Consumption]])/Table2[[#This Row],[Consumption]])</f>
        <v>2.2667904250000723E-3</v>
      </c>
    </row>
    <row r="8512" spans="1:11" x14ac:dyDescent="0.25">
      <c r="A8512" s="1">
        <v>40449.645833333336</v>
      </c>
      <c r="B8512">
        <v>12.2</v>
      </c>
      <c r="D8512" s="3">
        <v>40449.645833333336</v>
      </c>
      <c r="E8512">
        <v>12.2</v>
      </c>
      <c r="F8512">
        <v>11.262999993199999</v>
      </c>
      <c r="G8512" s="5">
        <v>0.28705175758156098</v>
      </c>
      <c r="I8512">
        <f t="shared" si="132"/>
        <v>0.93700000679999995</v>
      </c>
      <c r="J8512">
        <f>Table2[[#This Row],[Consumption]]+Table2[[#This Row],[Predicted Consumption]]</f>
        <v>23.4629999932</v>
      </c>
      <c r="K8512">
        <f>ABS((Table2[[#This Row],[Consumption]]-Table2[[#This Row],[Predicted Consumption]])/Table2[[#This Row],[Consumption]])</f>
        <v>7.6803279245901634E-2</v>
      </c>
    </row>
    <row r="8513" spans="1:11" x14ac:dyDescent="0.25">
      <c r="A8513" s="1">
        <v>40449.65625</v>
      </c>
      <c r="B8513">
        <v>11.1</v>
      </c>
      <c r="D8513" s="3">
        <v>40449.65625</v>
      </c>
      <c r="E8513">
        <v>11.1</v>
      </c>
      <c r="F8513">
        <v>10.013051000000001</v>
      </c>
      <c r="G8513" s="5">
        <v>0.30255610991079102</v>
      </c>
      <c r="I8513">
        <f t="shared" si="132"/>
        <v>1.0869489999999988</v>
      </c>
      <c r="J8513">
        <f>Table2[[#This Row],[Consumption]]+Table2[[#This Row],[Predicted Consumption]]</f>
        <v>21.113050999999999</v>
      </c>
      <c r="K8513">
        <f>ABS((Table2[[#This Row],[Consumption]]-Table2[[#This Row],[Predicted Consumption]])/Table2[[#This Row],[Consumption]])</f>
        <v>9.7923333333333237E-2</v>
      </c>
    </row>
    <row r="8514" spans="1:11" x14ac:dyDescent="0.25">
      <c r="A8514" s="1">
        <v>40449.666666666664</v>
      </c>
      <c r="B8514">
        <v>11.8</v>
      </c>
      <c r="D8514" s="3">
        <v>40449.666666666664</v>
      </c>
      <c r="E8514">
        <v>11.8</v>
      </c>
      <c r="F8514">
        <v>11.8132800387</v>
      </c>
      <c r="G8514" s="5">
        <v>0.26970034200041498</v>
      </c>
      <c r="I8514">
        <f t="shared" si="132"/>
        <v>1.3280038699999608E-2</v>
      </c>
      <c r="J8514">
        <f>Table2[[#This Row],[Consumption]]+Table2[[#This Row],[Predicted Consumption]]</f>
        <v>23.613280038700001</v>
      </c>
      <c r="K8514">
        <f>ABS((Table2[[#This Row],[Consumption]]-Table2[[#This Row],[Predicted Consumption]])/Table2[[#This Row],[Consumption]])</f>
        <v>1.1254270084745429E-3</v>
      </c>
    </row>
    <row r="8515" spans="1:11" x14ac:dyDescent="0.25">
      <c r="A8515" s="1">
        <v>40449.677083333336</v>
      </c>
      <c r="B8515">
        <v>10.9</v>
      </c>
      <c r="D8515" s="3">
        <v>40449.677083333336</v>
      </c>
      <c r="E8515">
        <v>10.9</v>
      </c>
      <c r="F8515">
        <v>11.0727719938</v>
      </c>
      <c r="G8515" s="5">
        <v>0.59147366848655902</v>
      </c>
      <c r="I8515">
        <f t="shared" si="132"/>
        <v>0.17277199379999963</v>
      </c>
      <c r="J8515">
        <f>Table2[[#This Row],[Consumption]]+Table2[[#This Row],[Predicted Consumption]]</f>
        <v>21.972771993800002</v>
      </c>
      <c r="K8515">
        <f>ABS((Table2[[#This Row],[Consumption]]-Table2[[#This Row],[Predicted Consumption]])/Table2[[#This Row],[Consumption]])</f>
        <v>1.585064163302749E-2</v>
      </c>
    </row>
    <row r="8516" spans="1:11" x14ac:dyDescent="0.25">
      <c r="A8516" s="1">
        <v>40449.6875</v>
      </c>
      <c r="B8516">
        <v>12.6</v>
      </c>
      <c r="D8516" s="3">
        <v>40449.6875</v>
      </c>
      <c r="E8516">
        <v>12.6</v>
      </c>
      <c r="F8516">
        <v>11.8132800387</v>
      </c>
      <c r="G8516" s="5">
        <v>0.31017721718448199</v>
      </c>
      <c r="I8516">
        <f t="shared" ref="I8516:I8579" si="133">ABS(F8516-E8516)</f>
        <v>0.78671996129999933</v>
      </c>
      <c r="J8516">
        <f>Table2[[#This Row],[Consumption]]+Table2[[#This Row],[Predicted Consumption]]</f>
        <v>24.413280038700002</v>
      </c>
      <c r="K8516">
        <f>ABS((Table2[[#This Row],[Consumption]]-Table2[[#This Row],[Predicted Consumption]])/Table2[[#This Row],[Consumption]])</f>
        <v>6.2438092166666612E-2</v>
      </c>
    </row>
    <row r="8517" spans="1:11" x14ac:dyDescent="0.25">
      <c r="A8517" s="1">
        <v>40449.697916666664</v>
      </c>
      <c r="B8517">
        <v>11.3</v>
      </c>
      <c r="D8517" s="3">
        <v>40449.697916666664</v>
      </c>
      <c r="E8517">
        <v>11.3</v>
      </c>
      <c r="I8517">
        <f t="shared" si="133"/>
        <v>11.3</v>
      </c>
      <c r="J8517">
        <f>Table2[[#This Row],[Consumption]]+Table2[[#This Row],[Predicted Consumption]]</f>
        <v>11.3</v>
      </c>
      <c r="K8517">
        <f>ABS((Table2[[#This Row],[Consumption]]-Table2[[#This Row],[Predicted Consumption]])/Table2[[#This Row],[Consumption]])</f>
        <v>1</v>
      </c>
    </row>
    <row r="8518" spans="1:11" x14ac:dyDescent="0.25">
      <c r="A8518" s="1">
        <v>40449.708333333336</v>
      </c>
      <c r="B8518">
        <v>11.8</v>
      </c>
      <c r="D8518" s="3">
        <v>40449.708333333336</v>
      </c>
      <c r="E8518">
        <v>11.8</v>
      </c>
      <c r="F8518">
        <v>11.2909403957</v>
      </c>
      <c r="G8518" s="5">
        <v>0.22133830243973099</v>
      </c>
      <c r="I8518">
        <f t="shared" si="133"/>
        <v>0.50905960430000086</v>
      </c>
      <c r="J8518">
        <f>Table2[[#This Row],[Consumption]]+Table2[[#This Row],[Predicted Consumption]]</f>
        <v>23.090940395700002</v>
      </c>
      <c r="K8518">
        <f>ABS((Table2[[#This Row],[Consumption]]-Table2[[#This Row],[Predicted Consumption]])/Table2[[#This Row],[Consumption]])</f>
        <v>4.3140644432203459E-2</v>
      </c>
    </row>
    <row r="8519" spans="1:11" x14ac:dyDescent="0.25">
      <c r="A8519" s="1">
        <v>40449.71875</v>
      </c>
      <c r="B8519">
        <v>12.7</v>
      </c>
      <c r="D8519" s="3">
        <v>40449.71875</v>
      </c>
      <c r="E8519">
        <v>12.7</v>
      </c>
      <c r="F8519">
        <v>10.279135699999999</v>
      </c>
      <c r="G8519" s="5">
        <v>0.96289639850306796</v>
      </c>
      <c r="I8519">
        <f t="shared" si="133"/>
        <v>2.4208642999999999</v>
      </c>
      <c r="J8519">
        <f>Table2[[#This Row],[Consumption]]+Table2[[#This Row],[Predicted Consumption]]</f>
        <v>22.9791357</v>
      </c>
      <c r="K8519">
        <f>ABS((Table2[[#This Row],[Consumption]]-Table2[[#This Row],[Predicted Consumption]])/Table2[[#This Row],[Consumption]])</f>
        <v>0.19061923622047244</v>
      </c>
    </row>
    <row r="8520" spans="1:11" x14ac:dyDescent="0.25">
      <c r="A8520" s="1">
        <v>40449.729166666664</v>
      </c>
      <c r="B8520">
        <v>12.9</v>
      </c>
      <c r="D8520" s="3">
        <v>40449.729166666664</v>
      </c>
      <c r="E8520">
        <v>12.9</v>
      </c>
      <c r="F8520">
        <v>10.7536655</v>
      </c>
      <c r="G8520" s="5">
        <v>0.42037101330909898</v>
      </c>
      <c r="I8520">
        <f t="shared" si="133"/>
        <v>2.1463345</v>
      </c>
      <c r="J8520">
        <f>Table2[[#This Row],[Consumption]]+Table2[[#This Row],[Predicted Consumption]]</f>
        <v>23.653665500000002</v>
      </c>
      <c r="K8520">
        <f>ABS((Table2[[#This Row],[Consumption]]-Table2[[#This Row],[Predicted Consumption]])/Table2[[#This Row],[Consumption]])</f>
        <v>0.16638251937984497</v>
      </c>
    </row>
    <row r="8521" spans="1:11" x14ac:dyDescent="0.25">
      <c r="A8521" s="1">
        <v>40449.739583333336</v>
      </c>
      <c r="B8521">
        <v>13.1</v>
      </c>
      <c r="D8521" s="3">
        <v>40449.739583333336</v>
      </c>
      <c r="E8521">
        <v>13.1</v>
      </c>
      <c r="F8521">
        <v>12.267326795200001</v>
      </c>
      <c r="G8521" s="5">
        <v>0.41594918896195499</v>
      </c>
      <c r="I8521">
        <f t="shared" si="133"/>
        <v>0.83267320479999896</v>
      </c>
      <c r="J8521">
        <f>Table2[[#This Row],[Consumption]]+Table2[[#This Row],[Predicted Consumption]]</f>
        <v>25.3673267952</v>
      </c>
      <c r="K8521">
        <f>ABS((Table2[[#This Row],[Consumption]]-Table2[[#This Row],[Predicted Consumption]])/Table2[[#This Row],[Consumption]])</f>
        <v>6.3562840061068618E-2</v>
      </c>
    </row>
    <row r="8522" spans="1:11" x14ac:dyDescent="0.25">
      <c r="A8522" s="1">
        <v>40449.75</v>
      </c>
      <c r="B8522">
        <v>14</v>
      </c>
      <c r="D8522" s="3">
        <v>40449.75</v>
      </c>
      <c r="E8522">
        <v>14</v>
      </c>
      <c r="F8522">
        <v>13.0105655823</v>
      </c>
      <c r="G8522" s="5">
        <v>0.37712473593448098</v>
      </c>
      <c r="I8522">
        <f t="shared" si="133"/>
        <v>0.98943441770000007</v>
      </c>
      <c r="J8522">
        <f>Table2[[#This Row],[Consumption]]+Table2[[#This Row],[Predicted Consumption]]</f>
        <v>27.0105655823</v>
      </c>
      <c r="K8522">
        <f>ABS((Table2[[#This Row],[Consumption]]-Table2[[#This Row],[Predicted Consumption]])/Table2[[#This Row],[Consumption]])</f>
        <v>7.0673886978571437E-2</v>
      </c>
    </row>
    <row r="8523" spans="1:11" x14ac:dyDescent="0.25">
      <c r="A8523" s="1">
        <v>40449.760416666664</v>
      </c>
      <c r="B8523">
        <v>15.2</v>
      </c>
      <c r="D8523" s="3">
        <v>40449.760416666664</v>
      </c>
      <c r="E8523">
        <v>15.2</v>
      </c>
      <c r="F8523">
        <v>11.262999993199999</v>
      </c>
      <c r="G8523" s="5">
        <v>0.18647222014795101</v>
      </c>
      <c r="I8523">
        <f t="shared" si="133"/>
        <v>3.9370000068</v>
      </c>
      <c r="J8523">
        <f>Table2[[#This Row],[Consumption]]+Table2[[#This Row],[Predicted Consumption]]</f>
        <v>26.4629999932</v>
      </c>
      <c r="K8523">
        <f>ABS((Table2[[#This Row],[Consumption]]-Table2[[#This Row],[Predicted Consumption]])/Table2[[#This Row],[Consumption]])</f>
        <v>0.25901315834210525</v>
      </c>
    </row>
    <row r="8524" spans="1:11" x14ac:dyDescent="0.25">
      <c r="A8524" s="1">
        <v>40449.770833333336</v>
      </c>
      <c r="B8524">
        <v>14</v>
      </c>
      <c r="D8524" s="3">
        <v>40449.770833333336</v>
      </c>
      <c r="E8524">
        <v>14</v>
      </c>
      <c r="F8524">
        <v>12.982106913599999</v>
      </c>
      <c r="G8524" s="5">
        <v>0.36186471403614101</v>
      </c>
      <c r="I8524">
        <f t="shared" si="133"/>
        <v>1.0178930864000009</v>
      </c>
      <c r="J8524">
        <f>Table2[[#This Row],[Consumption]]+Table2[[#This Row],[Predicted Consumption]]</f>
        <v>26.982106913599999</v>
      </c>
      <c r="K8524">
        <f>ABS((Table2[[#This Row],[Consumption]]-Table2[[#This Row],[Predicted Consumption]])/Table2[[#This Row],[Consumption]])</f>
        <v>7.2706649028571491E-2</v>
      </c>
    </row>
    <row r="8525" spans="1:11" x14ac:dyDescent="0.25">
      <c r="A8525" s="1">
        <v>40449.78125</v>
      </c>
      <c r="B8525">
        <v>14.5</v>
      </c>
      <c r="D8525" s="3">
        <v>40449.78125</v>
      </c>
      <c r="E8525">
        <v>14.5</v>
      </c>
      <c r="F8525">
        <v>14.0001349924</v>
      </c>
      <c r="G8525" s="5">
        <v>0.64039050520180396</v>
      </c>
      <c r="I8525">
        <f t="shared" si="133"/>
        <v>0.49986500760000041</v>
      </c>
      <c r="J8525">
        <f>Table2[[#This Row],[Consumption]]+Table2[[#This Row],[Predicted Consumption]]</f>
        <v>28.5001349924</v>
      </c>
      <c r="K8525">
        <f>ABS((Table2[[#This Row],[Consumption]]-Table2[[#This Row],[Predicted Consumption]])/Table2[[#This Row],[Consumption]])</f>
        <v>3.4473448800000028E-2</v>
      </c>
    </row>
    <row r="8526" spans="1:11" x14ac:dyDescent="0.25">
      <c r="A8526" s="1">
        <v>40449.791666666664</v>
      </c>
      <c r="B8526">
        <v>15.1</v>
      </c>
      <c r="D8526" s="3">
        <v>40449.791666666664</v>
      </c>
      <c r="E8526">
        <v>15.1</v>
      </c>
      <c r="F8526">
        <v>13.8172941862</v>
      </c>
      <c r="G8526" s="5">
        <v>0.41964978582304002</v>
      </c>
      <c r="I8526">
        <f t="shared" si="133"/>
        <v>1.2827058137999998</v>
      </c>
      <c r="J8526">
        <f>Table2[[#This Row],[Consumption]]+Table2[[#This Row],[Predicted Consumption]]</f>
        <v>28.917294186199999</v>
      </c>
      <c r="K8526">
        <f>ABS((Table2[[#This Row],[Consumption]]-Table2[[#This Row],[Predicted Consumption]])/Table2[[#This Row],[Consumption]])</f>
        <v>8.4947404887417213E-2</v>
      </c>
    </row>
    <row r="8527" spans="1:11" x14ac:dyDescent="0.25">
      <c r="A8527" s="1">
        <v>40449.802083333336</v>
      </c>
      <c r="B8527">
        <v>15.2</v>
      </c>
      <c r="D8527" s="3">
        <v>40449.802083333336</v>
      </c>
      <c r="E8527">
        <v>15.2</v>
      </c>
      <c r="F8527">
        <v>12.982106913599999</v>
      </c>
      <c r="G8527" s="5">
        <v>0.52701663348294503</v>
      </c>
      <c r="I8527">
        <f t="shared" si="133"/>
        <v>2.2178930864000002</v>
      </c>
      <c r="J8527">
        <f>Table2[[#This Row],[Consumption]]+Table2[[#This Row],[Predicted Consumption]]</f>
        <v>28.182106913599998</v>
      </c>
      <c r="K8527">
        <f>ABS((Table2[[#This Row],[Consumption]]-Table2[[#This Row],[Predicted Consumption]])/Table2[[#This Row],[Consumption]])</f>
        <v>0.14591401884210528</v>
      </c>
    </row>
    <row r="8528" spans="1:11" x14ac:dyDescent="0.25">
      <c r="A8528" s="1">
        <v>40449.8125</v>
      </c>
      <c r="B8528">
        <v>15</v>
      </c>
      <c r="D8528" s="3">
        <v>40449.8125</v>
      </c>
      <c r="E8528">
        <v>15</v>
      </c>
      <c r="F8528">
        <v>12.724329963500001</v>
      </c>
      <c r="G8528" s="5">
        <v>0.83140089950779705</v>
      </c>
      <c r="I8528">
        <f t="shared" si="133"/>
        <v>2.2756700364999993</v>
      </c>
      <c r="J8528">
        <f>Table2[[#This Row],[Consumption]]+Table2[[#This Row],[Predicted Consumption]]</f>
        <v>27.724329963500001</v>
      </c>
      <c r="K8528">
        <f>ABS((Table2[[#This Row],[Consumption]]-Table2[[#This Row],[Predicted Consumption]])/Table2[[#This Row],[Consumption]])</f>
        <v>0.15171133576666662</v>
      </c>
    </row>
    <row r="8529" spans="1:11" x14ac:dyDescent="0.25">
      <c r="A8529" s="1">
        <v>40449.822916666664</v>
      </c>
      <c r="B8529">
        <v>14.7</v>
      </c>
      <c r="D8529" s="3">
        <v>40449.822916666664</v>
      </c>
      <c r="E8529">
        <v>14.7</v>
      </c>
      <c r="F8529">
        <v>13.8172941862</v>
      </c>
      <c r="G8529" s="5">
        <v>0.43988551060820702</v>
      </c>
      <c r="I8529">
        <f t="shared" si="133"/>
        <v>0.88270581379999946</v>
      </c>
      <c r="J8529">
        <f>Table2[[#This Row],[Consumption]]+Table2[[#This Row],[Predicted Consumption]]</f>
        <v>28.517294186199997</v>
      </c>
      <c r="K8529">
        <f>ABS((Table2[[#This Row],[Consumption]]-Table2[[#This Row],[Predicted Consumption]])/Table2[[#This Row],[Consumption]])</f>
        <v>6.0048014544217654E-2</v>
      </c>
    </row>
    <row r="8530" spans="1:11" x14ac:dyDescent="0.25">
      <c r="A8530" s="1">
        <v>40449.833333333336</v>
      </c>
      <c r="B8530">
        <v>15.1</v>
      </c>
      <c r="D8530" s="3">
        <v>40449.833333333336</v>
      </c>
      <c r="E8530">
        <v>15.1</v>
      </c>
      <c r="F8530">
        <v>14.3246848238</v>
      </c>
      <c r="G8530" s="5">
        <v>0.32042530911320799</v>
      </c>
      <c r="I8530">
        <f t="shared" si="133"/>
        <v>0.77531517619999946</v>
      </c>
      <c r="J8530">
        <f>Table2[[#This Row],[Consumption]]+Table2[[#This Row],[Predicted Consumption]]</f>
        <v>29.4246848238</v>
      </c>
      <c r="K8530">
        <f>ABS((Table2[[#This Row],[Consumption]]-Table2[[#This Row],[Predicted Consumption]])/Table2[[#This Row],[Consumption]])</f>
        <v>5.1345375907284732E-2</v>
      </c>
    </row>
    <row r="8531" spans="1:11" x14ac:dyDescent="0.25">
      <c r="A8531" s="1">
        <v>40449.84375</v>
      </c>
      <c r="B8531">
        <v>13.5</v>
      </c>
      <c r="D8531" s="3">
        <v>40449.84375</v>
      </c>
      <c r="E8531">
        <v>13.5</v>
      </c>
      <c r="F8531">
        <v>14.3600944947</v>
      </c>
      <c r="G8531" s="5">
        <v>0.50227593060641496</v>
      </c>
      <c r="I8531">
        <f t="shared" si="133"/>
        <v>0.86009449470000021</v>
      </c>
      <c r="J8531">
        <f>Table2[[#This Row],[Consumption]]+Table2[[#This Row],[Predicted Consumption]]</f>
        <v>27.8600944947</v>
      </c>
      <c r="K8531">
        <f>ABS((Table2[[#This Row],[Consumption]]-Table2[[#This Row],[Predicted Consumption]])/Table2[[#This Row],[Consumption]])</f>
        <v>6.371070331111113E-2</v>
      </c>
    </row>
    <row r="8532" spans="1:11" x14ac:dyDescent="0.25">
      <c r="A8532" s="1">
        <v>40449.854166666664</v>
      </c>
      <c r="B8532">
        <v>12.6</v>
      </c>
      <c r="D8532" s="3">
        <v>40449.854166666664</v>
      </c>
      <c r="E8532">
        <v>12.6</v>
      </c>
      <c r="F8532">
        <v>13.715611281699999</v>
      </c>
      <c r="G8532" s="5">
        <v>0.114506525783815</v>
      </c>
      <c r="I8532">
        <f t="shared" si="133"/>
        <v>1.1156112816999997</v>
      </c>
      <c r="J8532">
        <f>Table2[[#This Row],[Consumption]]+Table2[[#This Row],[Predicted Consumption]]</f>
        <v>26.315611281700001</v>
      </c>
      <c r="K8532">
        <f>ABS((Table2[[#This Row],[Consumption]]-Table2[[#This Row],[Predicted Consumption]])/Table2[[#This Row],[Consumption]])</f>
        <v>8.8540577912698384E-2</v>
      </c>
    </row>
    <row r="8533" spans="1:11" x14ac:dyDescent="0.25">
      <c r="A8533" s="1">
        <v>40449.864583333336</v>
      </c>
      <c r="B8533">
        <v>12.8</v>
      </c>
      <c r="D8533" s="3">
        <v>40449.864583333336</v>
      </c>
      <c r="E8533">
        <v>12.8</v>
      </c>
      <c r="F8533">
        <v>10.239721592</v>
      </c>
      <c r="G8533" s="5">
        <v>0.498840265760777</v>
      </c>
      <c r="I8533">
        <f t="shared" si="133"/>
        <v>2.5602784080000003</v>
      </c>
      <c r="J8533">
        <f>Table2[[#This Row],[Consumption]]+Table2[[#This Row],[Predicted Consumption]]</f>
        <v>23.039721591999999</v>
      </c>
      <c r="K8533">
        <f>ABS((Table2[[#This Row],[Consumption]]-Table2[[#This Row],[Predicted Consumption]])/Table2[[#This Row],[Consumption]])</f>
        <v>0.20002175062500002</v>
      </c>
    </row>
    <row r="8534" spans="1:11" x14ac:dyDescent="0.25">
      <c r="A8534" s="1">
        <v>40449.875</v>
      </c>
      <c r="B8534">
        <v>11.3</v>
      </c>
      <c r="D8534" s="3">
        <v>40449.875</v>
      </c>
      <c r="E8534">
        <v>11.3</v>
      </c>
      <c r="F8534">
        <v>12.267326795200001</v>
      </c>
      <c r="G8534" s="5">
        <v>0.56573073922982597</v>
      </c>
      <c r="I8534">
        <f t="shared" si="133"/>
        <v>0.96732679519999998</v>
      </c>
      <c r="J8534">
        <f>Table2[[#This Row],[Consumption]]+Table2[[#This Row],[Predicted Consumption]]</f>
        <v>23.567326795200003</v>
      </c>
      <c r="K8534">
        <f>ABS((Table2[[#This Row],[Consumption]]-Table2[[#This Row],[Predicted Consumption]])/Table2[[#This Row],[Consumption]])</f>
        <v>8.5604141168141579E-2</v>
      </c>
    </row>
    <row r="8535" spans="1:11" x14ac:dyDescent="0.25">
      <c r="A8535" s="1">
        <v>40449.885416666664</v>
      </c>
      <c r="B8535">
        <v>10.6</v>
      </c>
      <c r="D8535" s="3">
        <v>40449.885416666664</v>
      </c>
      <c r="E8535">
        <v>10.6</v>
      </c>
      <c r="F8535">
        <v>11.443658277000001</v>
      </c>
      <c r="G8535" s="5">
        <v>0.57139263579239596</v>
      </c>
      <c r="I8535">
        <f t="shared" si="133"/>
        <v>0.84365827700000118</v>
      </c>
      <c r="J8535">
        <f>Table2[[#This Row],[Consumption]]+Table2[[#This Row],[Predicted Consumption]]</f>
        <v>22.043658276999999</v>
      </c>
      <c r="K8535">
        <f>ABS((Table2[[#This Row],[Consumption]]-Table2[[#This Row],[Predicted Consumption]])/Table2[[#This Row],[Consumption]])</f>
        <v>7.9590403490566147E-2</v>
      </c>
    </row>
    <row r="8536" spans="1:11" x14ac:dyDescent="0.25">
      <c r="A8536" s="1">
        <v>40449.895833333336</v>
      </c>
      <c r="B8536">
        <v>10.199999999999999</v>
      </c>
      <c r="D8536" s="3">
        <v>40449.895833333336</v>
      </c>
      <c r="E8536">
        <v>10.199999999999999</v>
      </c>
      <c r="F8536">
        <v>10.279135699999999</v>
      </c>
      <c r="G8536" s="5">
        <v>0.38271926348201102</v>
      </c>
      <c r="I8536">
        <f t="shared" si="133"/>
        <v>7.9135700000000142E-2</v>
      </c>
      <c r="J8536">
        <f>Table2[[#This Row],[Consumption]]+Table2[[#This Row],[Predicted Consumption]]</f>
        <v>20.4791357</v>
      </c>
      <c r="K8536">
        <f>ABS((Table2[[#This Row],[Consumption]]-Table2[[#This Row],[Predicted Consumption]])/Table2[[#This Row],[Consumption]])</f>
        <v>7.7584019607843278E-3</v>
      </c>
    </row>
    <row r="8537" spans="1:11" x14ac:dyDescent="0.25">
      <c r="A8537" s="1">
        <v>40449.90625</v>
      </c>
      <c r="B8537">
        <v>4.4000000000000004</v>
      </c>
      <c r="D8537" s="3">
        <v>40449.90625</v>
      </c>
      <c r="E8537">
        <v>4.4000000000000004</v>
      </c>
      <c r="F8537">
        <v>4.0609999999999999</v>
      </c>
      <c r="G8537" s="5">
        <v>0.40732523222684802</v>
      </c>
      <c r="I8537">
        <f t="shared" si="133"/>
        <v>0.33900000000000041</v>
      </c>
      <c r="J8537">
        <f>Table2[[#This Row],[Consumption]]+Table2[[#This Row],[Predicted Consumption]]</f>
        <v>8.4610000000000003</v>
      </c>
      <c r="K8537">
        <f>ABS((Table2[[#This Row],[Consumption]]-Table2[[#This Row],[Predicted Consumption]])/Table2[[#This Row],[Consumption]])</f>
        <v>7.7045454545454639E-2</v>
      </c>
    </row>
    <row r="8538" spans="1:11" x14ac:dyDescent="0.25">
      <c r="A8538" s="1">
        <v>40449.916666666664</v>
      </c>
      <c r="B8538">
        <v>2</v>
      </c>
      <c r="D8538" s="3">
        <v>40449.916666666664</v>
      </c>
      <c r="E8538">
        <v>2</v>
      </c>
      <c r="F8538">
        <v>1.99176457</v>
      </c>
      <c r="G8538" s="5">
        <v>0.343749932805897</v>
      </c>
      <c r="I8538">
        <f t="shared" si="133"/>
        <v>8.2354300000000435E-3</v>
      </c>
      <c r="J8538">
        <f>Table2[[#This Row],[Consumption]]+Table2[[#This Row],[Predicted Consumption]]</f>
        <v>3.99176457</v>
      </c>
      <c r="K8538">
        <f>ABS((Table2[[#This Row],[Consumption]]-Table2[[#This Row],[Predicted Consumption]])/Table2[[#This Row],[Consumption]])</f>
        <v>4.1177150000000218E-3</v>
      </c>
    </row>
    <row r="8539" spans="1:11" x14ac:dyDescent="0.25">
      <c r="A8539" s="1">
        <v>40449.927083333336</v>
      </c>
      <c r="B8539">
        <v>2.2000000000000002</v>
      </c>
      <c r="D8539" s="3">
        <v>40449.927083333336</v>
      </c>
      <c r="E8539">
        <v>2.2000000000000002</v>
      </c>
      <c r="F8539">
        <v>2.2599999926600001</v>
      </c>
      <c r="G8539" s="5">
        <v>0.23043947887181801</v>
      </c>
      <c r="I8539">
        <f t="shared" si="133"/>
        <v>5.999999265999989E-2</v>
      </c>
      <c r="J8539">
        <f>Table2[[#This Row],[Consumption]]+Table2[[#This Row],[Predicted Consumption]]</f>
        <v>4.4599999926600002</v>
      </c>
      <c r="K8539">
        <f>ABS((Table2[[#This Row],[Consumption]]-Table2[[#This Row],[Predicted Consumption]])/Table2[[#This Row],[Consumption]])</f>
        <v>2.7272723936363583E-2</v>
      </c>
    </row>
    <row r="8540" spans="1:11" x14ac:dyDescent="0.25">
      <c r="A8540" s="1">
        <v>40449.9375</v>
      </c>
      <c r="B8540">
        <v>1.7</v>
      </c>
      <c r="D8540" s="3">
        <v>40449.9375</v>
      </c>
      <c r="E8540">
        <v>1.7</v>
      </c>
      <c r="F8540">
        <v>1.994235199</v>
      </c>
      <c r="G8540" s="5">
        <v>0.408694893151681</v>
      </c>
      <c r="I8540">
        <f t="shared" si="133"/>
        <v>0.29423519900000006</v>
      </c>
      <c r="J8540">
        <f>Table2[[#This Row],[Consumption]]+Table2[[#This Row],[Predicted Consumption]]</f>
        <v>3.694235199</v>
      </c>
      <c r="K8540">
        <f>ABS((Table2[[#This Row],[Consumption]]-Table2[[#This Row],[Predicted Consumption]])/Table2[[#This Row],[Consumption]])</f>
        <v>0.17307952882352945</v>
      </c>
    </row>
    <row r="8541" spans="1:11" x14ac:dyDescent="0.25">
      <c r="A8541" s="1">
        <v>40449.947916666664</v>
      </c>
      <c r="B8541">
        <v>2.2000000000000002</v>
      </c>
      <c r="D8541" s="3">
        <v>40449.947916666664</v>
      </c>
      <c r="E8541">
        <v>2.2000000000000002</v>
      </c>
      <c r="F8541">
        <v>2.0831930000000001</v>
      </c>
      <c r="G8541" s="5">
        <v>0.30720549949387899</v>
      </c>
      <c r="I8541">
        <f t="shared" si="133"/>
        <v>0.11680700000000011</v>
      </c>
      <c r="J8541">
        <f>Table2[[#This Row],[Consumption]]+Table2[[#This Row],[Predicted Consumption]]</f>
        <v>4.2831930000000007</v>
      </c>
      <c r="K8541">
        <f>ABS((Table2[[#This Row],[Consumption]]-Table2[[#This Row],[Predicted Consumption]])/Table2[[#This Row],[Consumption]])</f>
        <v>5.3094090909090952E-2</v>
      </c>
    </row>
    <row r="8542" spans="1:11" x14ac:dyDescent="0.25">
      <c r="A8542" s="1">
        <v>40449.958333333336</v>
      </c>
      <c r="B8542">
        <v>2.1</v>
      </c>
      <c r="D8542" s="3">
        <v>40449.958333333336</v>
      </c>
      <c r="E8542">
        <v>2.1</v>
      </c>
      <c r="F8542">
        <v>1.7759509017899999</v>
      </c>
      <c r="G8542" s="5">
        <v>0.55323849185746998</v>
      </c>
      <c r="I8542">
        <f t="shared" si="133"/>
        <v>0.32404909821000016</v>
      </c>
      <c r="J8542">
        <f>Table2[[#This Row],[Consumption]]+Table2[[#This Row],[Predicted Consumption]]</f>
        <v>3.87595090179</v>
      </c>
      <c r="K8542">
        <f>ABS((Table2[[#This Row],[Consumption]]-Table2[[#This Row],[Predicted Consumption]])/Table2[[#This Row],[Consumption]])</f>
        <v>0.15430909438571436</v>
      </c>
    </row>
    <row r="8543" spans="1:11" x14ac:dyDescent="0.25">
      <c r="A8543" s="1">
        <v>40449.96875</v>
      </c>
      <c r="B8543">
        <v>2</v>
      </c>
      <c r="D8543" s="3">
        <v>40449.96875</v>
      </c>
      <c r="E8543">
        <v>2</v>
      </c>
      <c r="F8543">
        <v>1.63</v>
      </c>
      <c r="G8543" s="5">
        <v>0.42405934840957499</v>
      </c>
      <c r="I8543">
        <f t="shared" si="133"/>
        <v>0.37000000000000011</v>
      </c>
      <c r="J8543">
        <f>Table2[[#This Row],[Consumption]]+Table2[[#This Row],[Predicted Consumption]]</f>
        <v>3.63</v>
      </c>
      <c r="K8543">
        <f>ABS((Table2[[#This Row],[Consumption]]-Table2[[#This Row],[Predicted Consumption]])/Table2[[#This Row],[Consumption]])</f>
        <v>0.18500000000000005</v>
      </c>
    </row>
    <row r="8544" spans="1:11" x14ac:dyDescent="0.25">
      <c r="A8544" s="1">
        <v>40449.979166666664</v>
      </c>
      <c r="B8544">
        <v>1.8</v>
      </c>
      <c r="D8544" s="3">
        <v>40449.979166666664</v>
      </c>
      <c r="E8544">
        <v>1.8</v>
      </c>
      <c r="F8544">
        <v>2.1758782908300001</v>
      </c>
      <c r="G8544" s="5">
        <v>0.33217874506713702</v>
      </c>
      <c r="I8544">
        <f t="shared" si="133"/>
        <v>0.37587829083000002</v>
      </c>
      <c r="J8544">
        <f>Table2[[#This Row],[Consumption]]+Table2[[#This Row],[Predicted Consumption]]</f>
        <v>3.9758782908299999</v>
      </c>
      <c r="K8544">
        <f>ABS((Table2[[#This Row],[Consumption]]-Table2[[#This Row],[Predicted Consumption]])/Table2[[#This Row],[Consumption]])</f>
        <v>0.20882127268333334</v>
      </c>
    </row>
    <row r="8545" spans="1:11" x14ac:dyDescent="0.25">
      <c r="A8545" s="1">
        <v>40449.989583333336</v>
      </c>
      <c r="B8545">
        <v>2.1</v>
      </c>
      <c r="D8545" s="3">
        <v>40449.989583333336</v>
      </c>
      <c r="E8545">
        <v>2.1</v>
      </c>
      <c r="F8545">
        <v>2.1758782908300001</v>
      </c>
      <c r="G8545" s="5">
        <v>0.62228252908903403</v>
      </c>
      <c r="I8545">
        <f t="shared" si="133"/>
        <v>7.5878290829999973E-2</v>
      </c>
      <c r="J8545">
        <f>Table2[[#This Row],[Consumption]]+Table2[[#This Row],[Predicted Consumption]]</f>
        <v>4.2758782908300006</v>
      </c>
      <c r="K8545">
        <f>ABS((Table2[[#This Row],[Consumption]]-Table2[[#This Row],[Predicted Consumption]])/Table2[[#This Row],[Consumption]])</f>
        <v>3.6132519442857128E-2</v>
      </c>
    </row>
    <row r="8546" spans="1:11" x14ac:dyDescent="0.25">
      <c r="A8546" s="1">
        <v>40450</v>
      </c>
      <c r="B8546">
        <v>2.1</v>
      </c>
      <c r="D8546" s="2">
        <v>40450</v>
      </c>
      <c r="E8546">
        <v>2.1</v>
      </c>
      <c r="F8546">
        <v>1.7831656312499999</v>
      </c>
      <c r="G8546" s="5">
        <v>0.490713550645276</v>
      </c>
      <c r="I8546">
        <f t="shared" si="133"/>
        <v>0.31683436875000015</v>
      </c>
      <c r="J8546">
        <f>Table2[[#This Row],[Consumption]]+Table2[[#This Row],[Predicted Consumption]]</f>
        <v>3.8831656312499998</v>
      </c>
      <c r="K8546">
        <f>ABS((Table2[[#This Row],[Consumption]]-Table2[[#This Row],[Predicted Consumption]])/Table2[[#This Row],[Consumption]])</f>
        <v>0.15087350892857149</v>
      </c>
    </row>
    <row r="8547" spans="1:11" x14ac:dyDescent="0.25">
      <c r="A8547" s="1">
        <v>40450.010416666664</v>
      </c>
      <c r="B8547">
        <v>4.2</v>
      </c>
      <c r="D8547" s="3">
        <v>40450.010416666664</v>
      </c>
      <c r="E8547">
        <v>4.2</v>
      </c>
      <c r="F8547">
        <v>1.9959646392999999</v>
      </c>
      <c r="G8547" s="5">
        <v>0.30197436947168899</v>
      </c>
      <c r="I8547">
        <f t="shared" si="133"/>
        <v>2.2040353607000003</v>
      </c>
      <c r="J8547">
        <f>Table2[[#This Row],[Consumption]]+Table2[[#This Row],[Predicted Consumption]]</f>
        <v>6.1959646392999996</v>
      </c>
      <c r="K8547">
        <f>ABS((Table2[[#This Row],[Consumption]]-Table2[[#This Row],[Predicted Consumption]])/Table2[[#This Row],[Consumption]])</f>
        <v>0.5247703239761905</v>
      </c>
    </row>
    <row r="8548" spans="1:11" x14ac:dyDescent="0.25">
      <c r="A8548" s="1">
        <v>40450.020833333336</v>
      </c>
      <c r="B8548">
        <v>6</v>
      </c>
      <c r="D8548" s="3">
        <v>40450.020833333336</v>
      </c>
      <c r="E8548">
        <v>6</v>
      </c>
      <c r="F8548">
        <v>1.9959646392999999</v>
      </c>
      <c r="G8548" s="5">
        <v>0.88613302180078601</v>
      </c>
      <c r="I8548">
        <f t="shared" si="133"/>
        <v>4.0040353606999997</v>
      </c>
      <c r="J8548">
        <f>Table2[[#This Row],[Consumption]]+Table2[[#This Row],[Predicted Consumption]]</f>
        <v>7.9959646393000003</v>
      </c>
      <c r="K8548">
        <f>ABS((Table2[[#This Row],[Consumption]]-Table2[[#This Row],[Predicted Consumption]])/Table2[[#This Row],[Consumption]])</f>
        <v>0.66733922678333324</v>
      </c>
    </row>
    <row r="8549" spans="1:11" x14ac:dyDescent="0.25">
      <c r="A8549" s="1">
        <v>40450.03125</v>
      </c>
      <c r="B8549">
        <v>6.3</v>
      </c>
      <c r="D8549" s="3">
        <v>40450.03125</v>
      </c>
      <c r="E8549">
        <v>6.3</v>
      </c>
      <c r="F8549">
        <v>6.0863997770599996</v>
      </c>
      <c r="G8549" s="5">
        <v>0.24096879209263999</v>
      </c>
      <c r="I8549">
        <f t="shared" si="133"/>
        <v>0.21360022294000025</v>
      </c>
      <c r="J8549">
        <f>Table2[[#This Row],[Consumption]]+Table2[[#This Row],[Predicted Consumption]]</f>
        <v>12.386399777059999</v>
      </c>
      <c r="K8549">
        <f>ABS((Table2[[#This Row],[Consumption]]-Table2[[#This Row],[Predicted Consumption]])/Table2[[#This Row],[Consumption]])</f>
        <v>3.3904797292063533E-2</v>
      </c>
    </row>
    <row r="8550" spans="1:11" x14ac:dyDescent="0.25">
      <c r="A8550" s="1">
        <v>40450.041666666664</v>
      </c>
      <c r="B8550">
        <v>6.7</v>
      </c>
      <c r="D8550" s="3">
        <v>40450.041666666664</v>
      </c>
      <c r="E8550">
        <v>6.7</v>
      </c>
      <c r="F8550">
        <v>6.0863997770599996</v>
      </c>
      <c r="G8550" s="5">
        <v>0.55662074451046095</v>
      </c>
      <c r="I8550">
        <f t="shared" si="133"/>
        <v>0.61360022294000061</v>
      </c>
      <c r="J8550">
        <f>Table2[[#This Row],[Consumption]]+Table2[[#This Row],[Predicted Consumption]]</f>
        <v>12.78639977706</v>
      </c>
      <c r="K8550">
        <f>ABS((Table2[[#This Row],[Consumption]]-Table2[[#This Row],[Predicted Consumption]])/Table2[[#This Row],[Consumption]])</f>
        <v>9.1582122826865758E-2</v>
      </c>
    </row>
    <row r="8551" spans="1:11" x14ac:dyDescent="0.25">
      <c r="A8551" s="1">
        <v>40450.052083333336</v>
      </c>
      <c r="B8551">
        <v>6.3</v>
      </c>
      <c r="D8551" s="3">
        <v>40450.052083333336</v>
      </c>
      <c r="E8551">
        <v>6.3</v>
      </c>
      <c r="F8551">
        <v>2.1758782908300001</v>
      </c>
      <c r="G8551" s="5">
        <v>0.30409707295201299</v>
      </c>
      <c r="I8551">
        <f t="shared" si="133"/>
        <v>4.1241217091699998</v>
      </c>
      <c r="J8551">
        <f>Table2[[#This Row],[Consumption]]+Table2[[#This Row],[Predicted Consumption]]</f>
        <v>8.4758782908299999</v>
      </c>
      <c r="K8551">
        <f>ABS((Table2[[#This Row],[Consumption]]-Table2[[#This Row],[Predicted Consumption]])/Table2[[#This Row],[Consumption]])</f>
        <v>0.65462249351904755</v>
      </c>
    </row>
    <row r="8552" spans="1:11" x14ac:dyDescent="0.25">
      <c r="A8552" s="1">
        <v>40450.0625</v>
      </c>
      <c r="B8552">
        <v>6.6</v>
      </c>
      <c r="D8552" s="3">
        <v>40450.0625</v>
      </c>
      <c r="E8552">
        <v>6.6</v>
      </c>
      <c r="F8552">
        <v>6.0863997770599996</v>
      </c>
      <c r="G8552" s="5">
        <v>0.184603406569045</v>
      </c>
      <c r="I8552">
        <f t="shared" si="133"/>
        <v>0.51360022294000007</v>
      </c>
      <c r="J8552">
        <f>Table2[[#This Row],[Consumption]]+Table2[[#This Row],[Predicted Consumption]]</f>
        <v>12.68639977706</v>
      </c>
      <c r="K8552">
        <f>ABS((Table2[[#This Row],[Consumption]]-Table2[[#This Row],[Predicted Consumption]])/Table2[[#This Row],[Consumption]])</f>
        <v>7.7818215596969706E-2</v>
      </c>
    </row>
    <row r="8553" spans="1:11" x14ac:dyDescent="0.25">
      <c r="A8553" s="1">
        <v>40450.072916666664</v>
      </c>
      <c r="B8553">
        <v>6.2</v>
      </c>
      <c r="D8553" s="3">
        <v>40450.072916666664</v>
      </c>
      <c r="E8553">
        <v>6.2</v>
      </c>
      <c r="F8553">
        <v>5.95692336751</v>
      </c>
      <c r="G8553" s="5">
        <v>0.48201276889880501</v>
      </c>
      <c r="I8553">
        <f t="shared" si="133"/>
        <v>0.24307663249000022</v>
      </c>
      <c r="J8553">
        <f>Table2[[#This Row],[Consumption]]+Table2[[#This Row],[Predicted Consumption]]</f>
        <v>12.15692336751</v>
      </c>
      <c r="K8553">
        <f>ABS((Table2[[#This Row],[Consumption]]-Table2[[#This Row],[Predicted Consumption]])/Table2[[#This Row],[Consumption]])</f>
        <v>3.9205908466129064E-2</v>
      </c>
    </row>
    <row r="8554" spans="1:11" x14ac:dyDescent="0.25">
      <c r="A8554" s="1">
        <v>40450.083333333336</v>
      </c>
      <c r="B8554">
        <v>1.8</v>
      </c>
      <c r="D8554" s="3">
        <v>40450.083333333336</v>
      </c>
      <c r="E8554">
        <v>1.8</v>
      </c>
      <c r="F8554">
        <v>6.1870983307799996</v>
      </c>
      <c r="G8554" s="5">
        <v>0.315404674531366</v>
      </c>
      <c r="I8554">
        <f t="shared" si="133"/>
        <v>4.3870983307799998</v>
      </c>
      <c r="J8554">
        <f>Table2[[#This Row],[Consumption]]+Table2[[#This Row],[Predicted Consumption]]</f>
        <v>7.9870983307799994</v>
      </c>
      <c r="K8554">
        <f>ABS((Table2[[#This Row],[Consumption]]-Table2[[#This Row],[Predicted Consumption]])/Table2[[#This Row],[Consumption]])</f>
        <v>2.4372768504333333</v>
      </c>
    </row>
    <row r="8555" spans="1:11" x14ac:dyDescent="0.25">
      <c r="A8555" s="1">
        <v>40450.09375</v>
      </c>
      <c r="B8555">
        <v>2</v>
      </c>
      <c r="D8555" s="3">
        <v>40450.09375</v>
      </c>
      <c r="E8555">
        <v>2</v>
      </c>
      <c r="F8555">
        <v>2.0942351989999999</v>
      </c>
      <c r="G8555" s="5">
        <v>0.693864786775794</v>
      </c>
      <c r="I8555">
        <f t="shared" si="133"/>
        <v>9.4235198999999881E-2</v>
      </c>
      <c r="J8555">
        <f>Table2[[#This Row],[Consumption]]+Table2[[#This Row],[Predicted Consumption]]</f>
        <v>4.0942351989999999</v>
      </c>
      <c r="K8555">
        <f>ABS((Table2[[#This Row],[Consumption]]-Table2[[#This Row],[Predicted Consumption]])/Table2[[#This Row],[Consumption]])</f>
        <v>4.711759949999994E-2</v>
      </c>
    </row>
    <row r="8556" spans="1:11" x14ac:dyDescent="0.25">
      <c r="A8556" s="1">
        <v>40450.104166666664</v>
      </c>
      <c r="B8556">
        <v>1.8</v>
      </c>
      <c r="D8556" s="3">
        <v>40450.104166666664</v>
      </c>
      <c r="E8556">
        <v>1.8</v>
      </c>
      <c r="F8556">
        <v>1.7882159418800001</v>
      </c>
      <c r="G8556" s="5">
        <v>0.27248319353085998</v>
      </c>
      <c r="I8556">
        <f t="shared" si="133"/>
        <v>1.1784058119999941E-2</v>
      </c>
      <c r="J8556">
        <f>Table2[[#This Row],[Consumption]]+Table2[[#This Row],[Predicted Consumption]]</f>
        <v>3.5882159418800001</v>
      </c>
      <c r="K8556">
        <f>ABS((Table2[[#This Row],[Consumption]]-Table2[[#This Row],[Predicted Consumption]])/Table2[[#This Row],[Consumption]])</f>
        <v>6.546698955555522E-3</v>
      </c>
    </row>
    <row r="8557" spans="1:11" x14ac:dyDescent="0.25">
      <c r="A8557" s="1">
        <v>40450.114583333336</v>
      </c>
      <c r="B8557">
        <v>2.1</v>
      </c>
      <c r="D8557" s="3">
        <v>40450.114583333336</v>
      </c>
      <c r="E8557">
        <v>2.1</v>
      </c>
      <c r="F8557">
        <v>2.0942351989999999</v>
      </c>
      <c r="G8557" s="5">
        <v>0.41696486160266999</v>
      </c>
      <c r="I8557">
        <f t="shared" si="133"/>
        <v>5.7648010000002081E-3</v>
      </c>
      <c r="J8557">
        <f>Table2[[#This Row],[Consumption]]+Table2[[#This Row],[Predicted Consumption]]</f>
        <v>4.1942351989999995</v>
      </c>
      <c r="K8557">
        <f>ABS((Table2[[#This Row],[Consumption]]-Table2[[#This Row],[Predicted Consumption]])/Table2[[#This Row],[Consumption]])</f>
        <v>2.7451433333334323E-3</v>
      </c>
    </row>
    <row r="8558" spans="1:11" x14ac:dyDescent="0.25">
      <c r="A8558" s="1">
        <v>40450.125</v>
      </c>
      <c r="B8558">
        <v>2</v>
      </c>
      <c r="D8558" s="3">
        <v>40450.125</v>
      </c>
      <c r="E8558">
        <v>2</v>
      </c>
      <c r="F8558">
        <v>1.79175115931</v>
      </c>
      <c r="G8558" s="5">
        <v>0.37093905726737703</v>
      </c>
      <c r="I8558">
        <f t="shared" si="133"/>
        <v>0.20824884069000005</v>
      </c>
      <c r="J8558">
        <f>Table2[[#This Row],[Consumption]]+Table2[[#This Row],[Predicted Consumption]]</f>
        <v>3.79175115931</v>
      </c>
      <c r="K8558">
        <f>ABS((Table2[[#This Row],[Consumption]]-Table2[[#This Row],[Predicted Consumption]])/Table2[[#This Row],[Consumption]])</f>
        <v>0.10412442034500002</v>
      </c>
    </row>
    <row r="8559" spans="1:11" x14ac:dyDescent="0.25">
      <c r="A8559" s="1">
        <v>40450.135416666664</v>
      </c>
      <c r="B8559">
        <v>2.1</v>
      </c>
      <c r="D8559" s="3">
        <v>40450.135416666664</v>
      </c>
      <c r="E8559">
        <v>2.1</v>
      </c>
      <c r="F8559">
        <v>1.79175115931</v>
      </c>
      <c r="G8559" s="5">
        <v>0.52034340463553197</v>
      </c>
      <c r="I8559">
        <f t="shared" si="133"/>
        <v>0.30824884069000014</v>
      </c>
      <c r="J8559">
        <f>Table2[[#This Row],[Consumption]]+Table2[[#This Row],[Predicted Consumption]]</f>
        <v>3.89175115931</v>
      </c>
      <c r="K8559">
        <f>ABS((Table2[[#This Row],[Consumption]]-Table2[[#This Row],[Predicted Consumption]])/Table2[[#This Row],[Consumption]])</f>
        <v>0.1467851622333334</v>
      </c>
    </row>
    <row r="8560" spans="1:11" x14ac:dyDescent="0.25">
      <c r="A8560" s="1">
        <v>40450.145833333336</v>
      </c>
      <c r="B8560">
        <v>1.9</v>
      </c>
      <c r="D8560" s="3">
        <v>40450.145833333336</v>
      </c>
      <c r="E8560">
        <v>1.9</v>
      </c>
      <c r="F8560">
        <v>1.79175115931</v>
      </c>
      <c r="G8560" s="5">
        <v>0.35674038147662901</v>
      </c>
      <c r="I8560">
        <f t="shared" si="133"/>
        <v>0.10824884068999996</v>
      </c>
      <c r="J8560">
        <f>Table2[[#This Row],[Consumption]]+Table2[[#This Row],[Predicted Consumption]]</f>
        <v>3.6917511593099999</v>
      </c>
      <c r="K8560">
        <f>ABS((Table2[[#This Row],[Consumption]]-Table2[[#This Row],[Predicted Consumption]])/Table2[[#This Row],[Consumption]])</f>
        <v>5.6973074047368399E-2</v>
      </c>
    </row>
    <row r="8561" spans="1:11" x14ac:dyDescent="0.25">
      <c r="A8561" s="1">
        <v>40450.15625</v>
      </c>
      <c r="B8561">
        <v>1.9</v>
      </c>
      <c r="D8561" s="3">
        <v>40450.15625</v>
      </c>
      <c r="E8561">
        <v>1.9</v>
      </c>
      <c r="F8561">
        <v>2.0971752475100001</v>
      </c>
      <c r="G8561" s="5">
        <v>0.58918615576309497</v>
      </c>
      <c r="I8561">
        <f t="shared" si="133"/>
        <v>0.19717524751000015</v>
      </c>
      <c r="J8561">
        <f>Table2[[#This Row],[Consumption]]+Table2[[#This Row],[Predicted Consumption]]</f>
        <v>3.99717524751</v>
      </c>
      <c r="K8561">
        <f>ABS((Table2[[#This Row],[Consumption]]-Table2[[#This Row],[Predicted Consumption]])/Table2[[#This Row],[Consumption]])</f>
        <v>0.10377644605789482</v>
      </c>
    </row>
    <row r="8562" spans="1:11" x14ac:dyDescent="0.25">
      <c r="A8562" s="1">
        <v>40450.166666666664</v>
      </c>
      <c r="B8562">
        <v>2</v>
      </c>
      <c r="D8562" s="3">
        <v>40450.166666666664</v>
      </c>
      <c r="E8562">
        <v>2</v>
      </c>
      <c r="F8562">
        <v>2.0971752475100001</v>
      </c>
      <c r="G8562" s="5">
        <v>0.51728015323686105</v>
      </c>
      <c r="I8562">
        <f t="shared" si="133"/>
        <v>9.7175247510000062E-2</v>
      </c>
      <c r="J8562">
        <f>Table2[[#This Row],[Consumption]]+Table2[[#This Row],[Predicted Consumption]]</f>
        <v>4.0971752475100001</v>
      </c>
      <c r="K8562">
        <f>ABS((Table2[[#This Row],[Consumption]]-Table2[[#This Row],[Predicted Consumption]])/Table2[[#This Row],[Consumption]])</f>
        <v>4.8587623755000031E-2</v>
      </c>
    </row>
    <row r="8563" spans="1:11" x14ac:dyDescent="0.25">
      <c r="A8563" s="1">
        <v>40450.177083333336</v>
      </c>
      <c r="B8563">
        <v>1.8</v>
      </c>
      <c r="D8563" s="3">
        <v>40450.177083333336</v>
      </c>
      <c r="E8563">
        <v>1.8</v>
      </c>
      <c r="F8563">
        <v>1.79175115931</v>
      </c>
      <c r="G8563" s="5">
        <v>0.293614142310197</v>
      </c>
      <c r="I8563">
        <f t="shared" si="133"/>
        <v>8.2488406900000921E-3</v>
      </c>
      <c r="J8563">
        <f>Table2[[#This Row],[Consumption]]+Table2[[#This Row],[Predicted Consumption]]</f>
        <v>3.5917511593100002</v>
      </c>
      <c r="K8563">
        <f>ABS((Table2[[#This Row],[Consumption]]-Table2[[#This Row],[Predicted Consumption]])/Table2[[#This Row],[Consumption]])</f>
        <v>4.5826892722222734E-3</v>
      </c>
    </row>
    <row r="8564" spans="1:11" x14ac:dyDescent="0.25">
      <c r="A8564" s="1">
        <v>40450.1875</v>
      </c>
      <c r="B8564">
        <v>2</v>
      </c>
      <c r="D8564" s="3">
        <v>40450.1875</v>
      </c>
      <c r="E8564">
        <v>2</v>
      </c>
      <c r="F8564">
        <v>2.0971752475100001</v>
      </c>
      <c r="G8564" s="5">
        <v>0.44993113276142099</v>
      </c>
      <c r="I8564">
        <f t="shared" si="133"/>
        <v>9.7175247510000062E-2</v>
      </c>
      <c r="J8564">
        <f>Table2[[#This Row],[Consumption]]+Table2[[#This Row],[Predicted Consumption]]</f>
        <v>4.0971752475100001</v>
      </c>
      <c r="K8564">
        <f>ABS((Table2[[#This Row],[Consumption]]-Table2[[#This Row],[Predicted Consumption]])/Table2[[#This Row],[Consumption]])</f>
        <v>4.8587623755000031E-2</v>
      </c>
    </row>
    <row r="8565" spans="1:11" x14ac:dyDescent="0.25">
      <c r="A8565" s="1">
        <v>40450.197916666664</v>
      </c>
      <c r="B8565">
        <v>2.2000000000000002</v>
      </c>
      <c r="D8565" s="3">
        <v>40450.197916666664</v>
      </c>
      <c r="E8565">
        <v>2.2000000000000002</v>
      </c>
      <c r="I8565">
        <f t="shared" si="133"/>
        <v>2.2000000000000002</v>
      </c>
      <c r="J8565">
        <f>Table2[[#This Row],[Consumption]]+Table2[[#This Row],[Predicted Consumption]]</f>
        <v>2.2000000000000002</v>
      </c>
      <c r="K8565">
        <f>ABS((Table2[[#This Row],[Consumption]]-Table2[[#This Row],[Predicted Consumption]])/Table2[[#This Row],[Consumption]])</f>
        <v>1</v>
      </c>
    </row>
    <row r="8566" spans="1:11" x14ac:dyDescent="0.25">
      <c r="A8566" s="1">
        <v>40450.208333333336</v>
      </c>
      <c r="B8566">
        <v>1.8</v>
      </c>
      <c r="D8566" s="3">
        <v>40450.208333333336</v>
      </c>
      <c r="E8566">
        <v>1.8</v>
      </c>
      <c r="F8566">
        <v>1.79422581152</v>
      </c>
      <c r="G8566" s="5">
        <v>0.269098466894438</v>
      </c>
      <c r="I8566">
        <f t="shared" si="133"/>
        <v>5.7741884799999976E-3</v>
      </c>
      <c r="J8566">
        <f>Table2[[#This Row],[Consumption]]+Table2[[#This Row],[Predicted Consumption]]</f>
        <v>3.5942258115200003</v>
      </c>
      <c r="K8566">
        <f>ABS((Table2[[#This Row],[Consumption]]-Table2[[#This Row],[Predicted Consumption]])/Table2[[#This Row],[Consumption]])</f>
        <v>3.2078824888888873E-3</v>
      </c>
    </row>
    <row r="8567" spans="1:11" x14ac:dyDescent="0.25">
      <c r="A8567" s="1">
        <v>40450.21875</v>
      </c>
      <c r="B8567">
        <v>2.8</v>
      </c>
      <c r="D8567" s="3">
        <v>40450.21875</v>
      </c>
      <c r="E8567">
        <v>2.8</v>
      </c>
      <c r="F8567">
        <v>1.9990311099</v>
      </c>
      <c r="G8567" s="5">
        <v>0.46453455939418697</v>
      </c>
      <c r="I8567">
        <f t="shared" si="133"/>
        <v>0.80096889009999983</v>
      </c>
      <c r="J8567">
        <f>Table2[[#This Row],[Consumption]]+Table2[[#This Row],[Predicted Consumption]]</f>
        <v>4.7990311098999996</v>
      </c>
      <c r="K8567">
        <f>ABS((Table2[[#This Row],[Consumption]]-Table2[[#This Row],[Predicted Consumption]])/Table2[[#This Row],[Consumption]])</f>
        <v>0.28606031789285707</v>
      </c>
    </row>
    <row r="8568" spans="1:11" x14ac:dyDescent="0.25">
      <c r="A8568" s="1">
        <v>40450.229166666664</v>
      </c>
      <c r="B8568">
        <v>4</v>
      </c>
      <c r="D8568" s="3">
        <v>40450.229166666664</v>
      </c>
      <c r="E8568">
        <v>4</v>
      </c>
      <c r="F8568">
        <v>4.6500000000000004</v>
      </c>
      <c r="G8568" s="5">
        <v>0.343680266451733</v>
      </c>
      <c r="I8568">
        <f t="shared" si="133"/>
        <v>0.65000000000000036</v>
      </c>
      <c r="J8568">
        <f>Table2[[#This Row],[Consumption]]+Table2[[#This Row],[Predicted Consumption]]</f>
        <v>8.65</v>
      </c>
      <c r="K8568">
        <f>ABS((Table2[[#This Row],[Consumption]]-Table2[[#This Row],[Predicted Consumption]])/Table2[[#This Row],[Consumption]])</f>
        <v>0.16250000000000009</v>
      </c>
    </row>
    <row r="8569" spans="1:11" x14ac:dyDescent="0.25">
      <c r="A8569" s="1">
        <v>40450.239583333336</v>
      </c>
      <c r="B8569">
        <v>5.4</v>
      </c>
      <c r="D8569" s="3">
        <v>40450.239583333336</v>
      </c>
      <c r="E8569">
        <v>5.4</v>
      </c>
      <c r="F8569">
        <v>5.5799425256299999</v>
      </c>
      <c r="G8569" s="5">
        <v>0.59513560097041796</v>
      </c>
      <c r="I8569">
        <f t="shared" si="133"/>
        <v>0.17994252562999957</v>
      </c>
      <c r="J8569">
        <f>Table2[[#This Row],[Consumption]]+Table2[[#This Row],[Predicted Consumption]]</f>
        <v>10.979942525630001</v>
      </c>
      <c r="K8569">
        <f>ABS((Table2[[#This Row],[Consumption]]-Table2[[#This Row],[Predicted Consumption]])/Table2[[#This Row],[Consumption]])</f>
        <v>3.3322689931481402E-2</v>
      </c>
    </row>
    <row r="8570" spans="1:11" x14ac:dyDescent="0.25">
      <c r="A8570" s="1">
        <v>40450.25</v>
      </c>
      <c r="B8570">
        <v>7.6</v>
      </c>
      <c r="D8570" s="3">
        <v>40450.25</v>
      </c>
      <c r="E8570">
        <v>7.6</v>
      </c>
      <c r="F8570">
        <v>10.1884</v>
      </c>
      <c r="G8570" s="5">
        <v>0.65572899415266395</v>
      </c>
      <c r="I8570">
        <f t="shared" si="133"/>
        <v>2.5884</v>
      </c>
      <c r="J8570">
        <f>Table2[[#This Row],[Consumption]]+Table2[[#This Row],[Predicted Consumption]]</f>
        <v>17.788399999999999</v>
      </c>
      <c r="K8570">
        <f>ABS((Table2[[#This Row],[Consumption]]-Table2[[#This Row],[Predicted Consumption]])/Table2[[#This Row],[Consumption]])</f>
        <v>0.34057894736842109</v>
      </c>
    </row>
    <row r="8571" spans="1:11" x14ac:dyDescent="0.25">
      <c r="A8571" s="1">
        <v>40450.260416666664</v>
      </c>
      <c r="B8571">
        <v>9.8000000000000007</v>
      </c>
      <c r="D8571" s="3">
        <v>40450.260416666664</v>
      </c>
      <c r="E8571">
        <v>9.8000000000000007</v>
      </c>
      <c r="F8571">
        <v>12.601967584700001</v>
      </c>
      <c r="G8571" s="5">
        <v>0.52497829308147104</v>
      </c>
      <c r="I8571">
        <f t="shared" si="133"/>
        <v>2.8019675846999998</v>
      </c>
      <c r="J8571">
        <f>Table2[[#This Row],[Consumption]]+Table2[[#This Row],[Predicted Consumption]]</f>
        <v>22.401967584700003</v>
      </c>
      <c r="K8571">
        <f>ABS((Table2[[#This Row],[Consumption]]-Table2[[#This Row],[Predicted Consumption]])/Table2[[#This Row],[Consumption]])</f>
        <v>0.28591505966326525</v>
      </c>
    </row>
    <row r="8572" spans="1:11" x14ac:dyDescent="0.25">
      <c r="A8572" s="1">
        <v>40450.270833333336</v>
      </c>
      <c r="B8572">
        <v>10.9</v>
      </c>
      <c r="D8572" s="3">
        <v>40450.270833333336</v>
      </c>
      <c r="E8572">
        <v>10.9</v>
      </c>
      <c r="F8572">
        <v>4.12</v>
      </c>
      <c r="G8572" s="5">
        <v>0.49617330286406602</v>
      </c>
      <c r="I8572">
        <f t="shared" si="133"/>
        <v>6.78</v>
      </c>
      <c r="J8572">
        <f>Table2[[#This Row],[Consumption]]+Table2[[#This Row],[Predicted Consumption]]</f>
        <v>15.02</v>
      </c>
      <c r="K8572">
        <f>ABS((Table2[[#This Row],[Consumption]]-Table2[[#This Row],[Predicted Consumption]])/Table2[[#This Row],[Consumption]])</f>
        <v>0.62201834862385319</v>
      </c>
    </row>
    <row r="8573" spans="1:11" x14ac:dyDescent="0.25">
      <c r="A8573" s="1">
        <v>40450.28125</v>
      </c>
      <c r="B8573">
        <v>10.5</v>
      </c>
      <c r="D8573" s="3">
        <v>40450.28125</v>
      </c>
      <c r="E8573">
        <v>10.5</v>
      </c>
      <c r="F8573">
        <v>12.2926712723</v>
      </c>
      <c r="G8573" s="5">
        <v>0.25109814195770103</v>
      </c>
      <c r="I8573">
        <f t="shared" si="133"/>
        <v>1.7926712722999998</v>
      </c>
      <c r="J8573">
        <f>Table2[[#This Row],[Consumption]]+Table2[[#This Row],[Predicted Consumption]]</f>
        <v>22.792671272299998</v>
      </c>
      <c r="K8573">
        <f>ABS((Table2[[#This Row],[Consumption]]-Table2[[#This Row],[Predicted Consumption]])/Table2[[#This Row],[Consumption]])</f>
        <v>0.17073059736190474</v>
      </c>
    </row>
    <row r="8574" spans="1:11" x14ac:dyDescent="0.25">
      <c r="A8574" s="1">
        <v>40450.291666666664</v>
      </c>
      <c r="B8574">
        <v>11.9</v>
      </c>
      <c r="D8574" s="3">
        <v>40450.291666666664</v>
      </c>
      <c r="E8574">
        <v>11.9</v>
      </c>
      <c r="F8574">
        <v>9.4299980282300009</v>
      </c>
      <c r="G8574" s="5">
        <v>0.345824984985313</v>
      </c>
      <c r="I8574">
        <f t="shared" si="133"/>
        <v>2.4700019717699995</v>
      </c>
      <c r="J8574">
        <f>Table2[[#This Row],[Consumption]]+Table2[[#This Row],[Predicted Consumption]]</f>
        <v>21.329998028230001</v>
      </c>
      <c r="K8574">
        <f>ABS((Table2[[#This Row],[Consumption]]-Table2[[#This Row],[Predicted Consumption]])/Table2[[#This Row],[Consumption]])</f>
        <v>0.20756319090504197</v>
      </c>
    </row>
    <row r="8575" spans="1:11" x14ac:dyDescent="0.25">
      <c r="A8575" s="1">
        <v>40450.302083333336</v>
      </c>
      <c r="B8575">
        <v>12.2</v>
      </c>
      <c r="D8575" s="3">
        <v>40450.302083333336</v>
      </c>
      <c r="E8575">
        <v>12.2</v>
      </c>
      <c r="F8575">
        <v>11.726560385499999</v>
      </c>
      <c r="G8575" s="5">
        <v>0.356592629863768</v>
      </c>
      <c r="I8575">
        <f t="shared" si="133"/>
        <v>0.47343961450000016</v>
      </c>
      <c r="J8575">
        <f>Table2[[#This Row],[Consumption]]+Table2[[#This Row],[Predicted Consumption]]</f>
        <v>23.926560385499997</v>
      </c>
      <c r="K8575">
        <f>ABS((Table2[[#This Row],[Consumption]]-Table2[[#This Row],[Predicted Consumption]])/Table2[[#This Row],[Consumption]])</f>
        <v>3.8806525778688539E-2</v>
      </c>
    </row>
    <row r="8576" spans="1:11" x14ac:dyDescent="0.25">
      <c r="A8576" s="1">
        <v>40450.3125</v>
      </c>
      <c r="B8576">
        <v>10.6</v>
      </c>
      <c r="D8576" s="3">
        <v>40450.3125</v>
      </c>
      <c r="E8576">
        <v>10.6</v>
      </c>
      <c r="F8576">
        <v>10.2599999998</v>
      </c>
      <c r="G8576" s="5">
        <v>0.33867645864898999</v>
      </c>
      <c r="I8576">
        <f t="shared" si="133"/>
        <v>0.34000000019999987</v>
      </c>
      <c r="J8576">
        <f>Table2[[#This Row],[Consumption]]+Table2[[#This Row],[Predicted Consumption]]</f>
        <v>20.859999999799999</v>
      </c>
      <c r="K8576">
        <f>ABS((Table2[[#This Row],[Consumption]]-Table2[[#This Row],[Predicted Consumption]])/Table2[[#This Row],[Consumption]])</f>
        <v>3.2075471716981122E-2</v>
      </c>
    </row>
    <row r="8577" spans="1:11" x14ac:dyDescent="0.25">
      <c r="A8577" s="1">
        <v>40450.322916666664</v>
      </c>
      <c r="B8577">
        <v>10.8</v>
      </c>
      <c r="D8577" s="3">
        <v>40450.322916666664</v>
      </c>
      <c r="E8577">
        <v>10.8</v>
      </c>
      <c r="F8577">
        <v>11.4540999952</v>
      </c>
      <c r="G8577" s="5">
        <v>0.476068978493631</v>
      </c>
      <c r="I8577">
        <f t="shared" si="133"/>
        <v>0.65409999519999928</v>
      </c>
      <c r="J8577">
        <f>Table2[[#This Row],[Consumption]]+Table2[[#This Row],[Predicted Consumption]]</f>
        <v>22.254099995200001</v>
      </c>
      <c r="K8577">
        <f>ABS((Table2[[#This Row],[Consumption]]-Table2[[#This Row],[Predicted Consumption]])/Table2[[#This Row],[Consumption]])</f>
        <v>6.0564814370370298E-2</v>
      </c>
    </row>
    <row r="8578" spans="1:11" x14ac:dyDescent="0.25">
      <c r="A8578" s="1">
        <v>40450.333333333336</v>
      </c>
      <c r="B8578">
        <v>9.9</v>
      </c>
      <c r="D8578" s="3">
        <v>40450.333333333336</v>
      </c>
      <c r="E8578">
        <v>9.9</v>
      </c>
      <c r="F8578">
        <v>9.5923999999999996</v>
      </c>
      <c r="G8578" s="5">
        <v>0.59010283915981898</v>
      </c>
      <c r="I8578">
        <f t="shared" si="133"/>
        <v>0.30760000000000076</v>
      </c>
      <c r="J8578">
        <f>Table2[[#This Row],[Consumption]]+Table2[[#This Row],[Predicted Consumption]]</f>
        <v>19.4924</v>
      </c>
      <c r="K8578">
        <f>ABS((Table2[[#This Row],[Consumption]]-Table2[[#This Row],[Predicted Consumption]])/Table2[[#This Row],[Consumption]])</f>
        <v>3.1070707070707148E-2</v>
      </c>
    </row>
    <row r="8579" spans="1:11" x14ac:dyDescent="0.25">
      <c r="A8579" s="1">
        <v>40450.34375</v>
      </c>
      <c r="B8579">
        <v>11.5</v>
      </c>
      <c r="D8579" s="3">
        <v>40450.34375</v>
      </c>
      <c r="E8579">
        <v>11.5</v>
      </c>
      <c r="F8579">
        <v>10.46539499</v>
      </c>
      <c r="G8579" s="5">
        <v>0.63918289886386603</v>
      </c>
      <c r="I8579">
        <f t="shared" si="133"/>
        <v>1.0346050099999999</v>
      </c>
      <c r="J8579">
        <f>Table2[[#This Row],[Consumption]]+Table2[[#This Row],[Predicted Consumption]]</f>
        <v>21.96539499</v>
      </c>
      <c r="K8579">
        <f>ABS((Table2[[#This Row],[Consumption]]-Table2[[#This Row],[Predicted Consumption]])/Table2[[#This Row],[Consumption]])</f>
        <v>8.9965653043478255E-2</v>
      </c>
    </row>
    <row r="8580" spans="1:11" x14ac:dyDescent="0.25">
      <c r="A8580" s="1">
        <v>40450.354166666664</v>
      </c>
      <c r="B8580">
        <v>10.7</v>
      </c>
      <c r="D8580" s="3">
        <v>40450.354166666664</v>
      </c>
      <c r="E8580">
        <v>10.7</v>
      </c>
      <c r="F8580">
        <v>11.877578960199999</v>
      </c>
      <c r="G8580" s="5">
        <v>0.266214085454553</v>
      </c>
      <c r="I8580">
        <f t="shared" ref="I8580:I8643" si="134">ABS(F8580-E8580)</f>
        <v>1.1775789602</v>
      </c>
      <c r="J8580">
        <f>Table2[[#This Row],[Consumption]]+Table2[[#This Row],[Predicted Consumption]]</f>
        <v>22.5775789602</v>
      </c>
      <c r="K8580">
        <f>ABS((Table2[[#This Row],[Consumption]]-Table2[[#This Row],[Predicted Consumption]])/Table2[[#This Row],[Consumption]])</f>
        <v>0.11005410842990655</v>
      </c>
    </row>
    <row r="8581" spans="1:11" x14ac:dyDescent="0.25">
      <c r="A8581" s="1">
        <v>40450.364583333336</v>
      </c>
      <c r="B8581">
        <v>12.5</v>
      </c>
      <c r="D8581" s="3">
        <v>40450.364583333336</v>
      </c>
      <c r="E8581">
        <v>12.5</v>
      </c>
      <c r="F8581">
        <v>11.449830112200001</v>
      </c>
      <c r="G8581" s="5">
        <v>0.32436024018088699</v>
      </c>
      <c r="I8581">
        <f t="shared" si="134"/>
        <v>1.0501698877999992</v>
      </c>
      <c r="J8581">
        <f>Table2[[#This Row],[Consumption]]+Table2[[#This Row],[Predicted Consumption]]</f>
        <v>23.949830112200001</v>
      </c>
      <c r="K8581">
        <f>ABS((Table2[[#This Row],[Consumption]]-Table2[[#This Row],[Predicted Consumption]])/Table2[[#This Row],[Consumption]])</f>
        <v>8.4013591023999939E-2</v>
      </c>
    </row>
    <row r="8582" spans="1:11" x14ac:dyDescent="0.25">
      <c r="A8582" s="1">
        <v>40450.375</v>
      </c>
      <c r="B8582">
        <v>12.4</v>
      </c>
      <c r="D8582" s="3">
        <v>40450.375</v>
      </c>
      <c r="E8582">
        <v>12.4</v>
      </c>
      <c r="F8582">
        <v>11.070980284099999</v>
      </c>
      <c r="G8582" s="5">
        <v>0.22441497082035999</v>
      </c>
      <c r="I8582">
        <f t="shared" si="134"/>
        <v>1.3290197159000012</v>
      </c>
      <c r="J8582">
        <f>Table2[[#This Row],[Consumption]]+Table2[[#This Row],[Predicted Consumption]]</f>
        <v>23.470980284100001</v>
      </c>
      <c r="K8582">
        <f>ABS((Table2[[#This Row],[Consumption]]-Table2[[#This Row],[Predicted Consumption]])/Table2[[#This Row],[Consumption]])</f>
        <v>0.1071790093467743</v>
      </c>
    </row>
    <row r="8583" spans="1:11" x14ac:dyDescent="0.25">
      <c r="A8583" s="1">
        <v>40450.385416666664</v>
      </c>
      <c r="B8583">
        <v>14.7</v>
      </c>
      <c r="D8583" s="3">
        <v>40450.385416666664</v>
      </c>
      <c r="E8583">
        <v>14.7</v>
      </c>
      <c r="F8583">
        <v>10.31188</v>
      </c>
      <c r="G8583" s="5">
        <v>0.36335532574861401</v>
      </c>
      <c r="I8583">
        <f t="shared" si="134"/>
        <v>4.3881199999999989</v>
      </c>
      <c r="J8583">
        <f>Table2[[#This Row],[Consumption]]+Table2[[#This Row],[Predicted Consumption]]</f>
        <v>25.011879999999998</v>
      </c>
      <c r="K8583">
        <f>ABS((Table2[[#This Row],[Consumption]]-Table2[[#This Row],[Predicted Consumption]])/Table2[[#This Row],[Consumption]])</f>
        <v>0.29851156462585027</v>
      </c>
    </row>
    <row r="8584" spans="1:11" x14ac:dyDescent="0.25">
      <c r="A8584" s="1">
        <v>40450.395833333336</v>
      </c>
      <c r="B8584">
        <v>13.4</v>
      </c>
      <c r="D8584" s="3">
        <v>40450.395833333336</v>
      </c>
      <c r="E8584">
        <v>13.4</v>
      </c>
      <c r="F8584">
        <v>14.622501633400001</v>
      </c>
      <c r="G8584" s="5">
        <v>0.53591137507905495</v>
      </c>
      <c r="I8584">
        <f t="shared" si="134"/>
        <v>1.2225016334000003</v>
      </c>
      <c r="J8584">
        <f>Table2[[#This Row],[Consumption]]+Table2[[#This Row],[Predicted Consumption]]</f>
        <v>28.022501633400001</v>
      </c>
      <c r="K8584">
        <f>ABS((Table2[[#This Row],[Consumption]]-Table2[[#This Row],[Predicted Consumption]])/Table2[[#This Row],[Consumption]])</f>
        <v>9.1231465179104493E-2</v>
      </c>
    </row>
    <row r="8585" spans="1:11" x14ac:dyDescent="0.25">
      <c r="A8585" s="1">
        <v>40450.40625</v>
      </c>
      <c r="B8585">
        <v>14.1</v>
      </c>
      <c r="D8585" s="3">
        <v>40450.40625</v>
      </c>
      <c r="E8585">
        <v>14.1</v>
      </c>
      <c r="F8585">
        <v>12.2926712723</v>
      </c>
      <c r="G8585" s="5">
        <v>0.42499176543466499</v>
      </c>
      <c r="I8585">
        <f t="shared" si="134"/>
        <v>1.8073287276999999</v>
      </c>
      <c r="J8585">
        <f>Table2[[#This Row],[Consumption]]+Table2[[#This Row],[Predicted Consumption]]</f>
        <v>26.392671272299999</v>
      </c>
      <c r="K8585">
        <f>ABS((Table2[[#This Row],[Consumption]]-Table2[[#This Row],[Predicted Consumption]])/Table2[[#This Row],[Consumption]])</f>
        <v>0.12817934239007092</v>
      </c>
    </row>
    <row r="8586" spans="1:11" x14ac:dyDescent="0.25">
      <c r="A8586" s="1">
        <v>40450.416666666664</v>
      </c>
      <c r="B8586">
        <v>14.8</v>
      </c>
      <c r="D8586" s="3">
        <v>40450.416666666664</v>
      </c>
      <c r="E8586">
        <v>14.8</v>
      </c>
      <c r="F8586">
        <v>13.715611281699999</v>
      </c>
      <c r="G8586" s="5">
        <v>0.244068559208447</v>
      </c>
      <c r="I8586">
        <f t="shared" si="134"/>
        <v>1.0843887183000014</v>
      </c>
      <c r="J8586">
        <f>Table2[[#This Row],[Consumption]]+Table2[[#This Row],[Predicted Consumption]]</f>
        <v>28.5156112817</v>
      </c>
      <c r="K8586">
        <f>ABS((Table2[[#This Row],[Consumption]]-Table2[[#This Row],[Predicted Consumption]])/Table2[[#This Row],[Consumption]])</f>
        <v>7.3269507993243332E-2</v>
      </c>
    </row>
    <row r="8587" spans="1:11" x14ac:dyDescent="0.25">
      <c r="A8587" s="1">
        <v>40450.427083333336</v>
      </c>
      <c r="B8587">
        <v>14.7</v>
      </c>
      <c r="D8587" s="3">
        <v>40450.427083333336</v>
      </c>
      <c r="E8587">
        <v>14.7</v>
      </c>
      <c r="F8587">
        <v>12.349999910099999</v>
      </c>
      <c r="G8587" s="5">
        <v>0.65276474628304304</v>
      </c>
      <c r="I8587">
        <f t="shared" si="134"/>
        <v>2.3500000899</v>
      </c>
      <c r="J8587">
        <f>Table2[[#This Row],[Consumption]]+Table2[[#This Row],[Predicted Consumption]]</f>
        <v>27.049999910099999</v>
      </c>
      <c r="K8587">
        <f>ABS((Table2[[#This Row],[Consumption]]-Table2[[#This Row],[Predicted Consumption]])/Table2[[#This Row],[Consumption]])</f>
        <v>0.15986395169387757</v>
      </c>
    </row>
    <row r="8588" spans="1:11" x14ac:dyDescent="0.25">
      <c r="A8588" s="1">
        <v>40450.4375</v>
      </c>
      <c r="B8588">
        <v>12.8</v>
      </c>
      <c r="D8588" s="3">
        <v>40450.4375</v>
      </c>
      <c r="E8588">
        <v>12.8</v>
      </c>
      <c r="F8588">
        <v>12.349999910099999</v>
      </c>
      <c r="G8588" s="5">
        <v>0.72655507737064595</v>
      </c>
      <c r="I8588">
        <f t="shared" si="134"/>
        <v>0.4500000899000014</v>
      </c>
      <c r="J8588">
        <f>Table2[[#This Row],[Consumption]]+Table2[[#This Row],[Predicted Consumption]]</f>
        <v>25.1499999101</v>
      </c>
      <c r="K8588">
        <f>ABS((Table2[[#This Row],[Consumption]]-Table2[[#This Row],[Predicted Consumption]])/Table2[[#This Row],[Consumption]])</f>
        <v>3.5156257023437609E-2</v>
      </c>
    </row>
    <row r="8589" spans="1:11" x14ac:dyDescent="0.25">
      <c r="A8589" s="1">
        <v>40450.447916666664</v>
      </c>
      <c r="B8589">
        <v>12.7</v>
      </c>
      <c r="D8589" s="3">
        <v>40450.447916666664</v>
      </c>
      <c r="E8589">
        <v>12.7</v>
      </c>
      <c r="F8589">
        <v>10.557805114400001</v>
      </c>
      <c r="G8589" s="5">
        <v>0.73488553105225496</v>
      </c>
      <c r="I8589">
        <f t="shared" si="134"/>
        <v>2.1421948855999986</v>
      </c>
      <c r="J8589">
        <f>Table2[[#This Row],[Consumption]]+Table2[[#This Row],[Predicted Consumption]]</f>
        <v>23.2578051144</v>
      </c>
      <c r="K8589">
        <f>ABS((Table2[[#This Row],[Consumption]]-Table2[[#This Row],[Predicted Consumption]])/Table2[[#This Row],[Consumption]])</f>
        <v>0.16867676264566919</v>
      </c>
    </row>
    <row r="8590" spans="1:11" x14ac:dyDescent="0.25">
      <c r="A8590" s="1">
        <v>40450.458333333336</v>
      </c>
      <c r="B8590">
        <v>12.6</v>
      </c>
      <c r="D8590" s="3">
        <v>40450.458333333336</v>
      </c>
      <c r="E8590">
        <v>12.6</v>
      </c>
      <c r="F8590">
        <v>12.601967584700001</v>
      </c>
      <c r="G8590" s="5">
        <v>0.66079554978509603</v>
      </c>
      <c r="I8590">
        <f t="shared" si="134"/>
        <v>1.9675847000009128E-3</v>
      </c>
      <c r="J8590">
        <f>Table2[[#This Row],[Consumption]]+Table2[[#This Row],[Predicted Consumption]]</f>
        <v>25.2019675847</v>
      </c>
      <c r="K8590">
        <f>ABS((Table2[[#This Row],[Consumption]]-Table2[[#This Row],[Predicted Consumption]])/Table2[[#This Row],[Consumption]])</f>
        <v>1.5615751587308831E-4</v>
      </c>
    </row>
    <row r="8591" spans="1:11" x14ac:dyDescent="0.25">
      <c r="A8591" s="1">
        <v>40450.46875</v>
      </c>
      <c r="B8591">
        <v>13.4</v>
      </c>
      <c r="D8591" s="3">
        <v>40450.46875</v>
      </c>
      <c r="E8591">
        <v>13.4</v>
      </c>
      <c r="F8591">
        <v>12.3165072189</v>
      </c>
      <c r="G8591" s="5">
        <v>0.35964667993715399</v>
      </c>
      <c r="I8591">
        <f t="shared" si="134"/>
        <v>1.0834927811000004</v>
      </c>
      <c r="J8591">
        <f>Table2[[#This Row],[Consumption]]+Table2[[#This Row],[Predicted Consumption]]</f>
        <v>25.716507218899999</v>
      </c>
      <c r="K8591">
        <f>ABS((Table2[[#This Row],[Consumption]]-Table2[[#This Row],[Predicted Consumption]])/Table2[[#This Row],[Consumption]])</f>
        <v>8.0857670231343312E-2</v>
      </c>
    </row>
    <row r="8592" spans="1:11" x14ac:dyDescent="0.25">
      <c r="A8592" s="1">
        <v>40450.479166666664</v>
      </c>
      <c r="B8592">
        <v>13.6</v>
      </c>
      <c r="D8592" s="3">
        <v>40450.479166666664</v>
      </c>
      <c r="E8592">
        <v>13.6</v>
      </c>
      <c r="F8592">
        <v>12.979497308699999</v>
      </c>
      <c r="G8592" s="5">
        <v>0.77224924213915902</v>
      </c>
      <c r="I8592">
        <f t="shared" si="134"/>
        <v>0.62050269130000046</v>
      </c>
      <c r="J8592">
        <f>Table2[[#This Row],[Consumption]]+Table2[[#This Row],[Predicted Consumption]]</f>
        <v>26.579497308699999</v>
      </c>
      <c r="K8592">
        <f>ABS((Table2[[#This Row],[Consumption]]-Table2[[#This Row],[Predicted Consumption]])/Table2[[#This Row],[Consumption]])</f>
        <v>4.5625197889705919E-2</v>
      </c>
    </row>
    <row r="8593" spans="1:11" x14ac:dyDescent="0.25">
      <c r="A8593" s="1">
        <v>40450.489583333336</v>
      </c>
      <c r="B8593">
        <v>13.5</v>
      </c>
      <c r="D8593" s="3">
        <v>40450.489583333336</v>
      </c>
      <c r="E8593">
        <v>13.5</v>
      </c>
      <c r="F8593">
        <v>12.979497308699999</v>
      </c>
      <c r="G8593" s="5">
        <v>0.48045950458696401</v>
      </c>
      <c r="I8593">
        <f t="shared" si="134"/>
        <v>0.52050269130000082</v>
      </c>
      <c r="J8593">
        <f>Table2[[#This Row],[Consumption]]+Table2[[#This Row],[Predicted Consumption]]</f>
        <v>26.479497308699997</v>
      </c>
      <c r="K8593">
        <f>ABS((Table2[[#This Row],[Consumption]]-Table2[[#This Row],[Predicted Consumption]])/Table2[[#This Row],[Consumption]])</f>
        <v>3.855575491111117E-2</v>
      </c>
    </row>
    <row r="8594" spans="1:11" x14ac:dyDescent="0.25">
      <c r="A8594" s="1">
        <v>40450.5</v>
      </c>
      <c r="B8594">
        <v>11.5</v>
      </c>
      <c r="D8594" s="3">
        <v>40450.5</v>
      </c>
      <c r="E8594">
        <v>11.5</v>
      </c>
      <c r="F8594">
        <v>12.692511832599999</v>
      </c>
      <c r="G8594" s="5">
        <v>0.38573734985161601</v>
      </c>
      <c r="I8594">
        <f t="shared" si="134"/>
        <v>1.1925118325999993</v>
      </c>
      <c r="J8594">
        <f>Table2[[#This Row],[Consumption]]+Table2[[#This Row],[Predicted Consumption]]</f>
        <v>24.192511832599997</v>
      </c>
      <c r="K8594">
        <f>ABS((Table2[[#This Row],[Consumption]]-Table2[[#This Row],[Predicted Consumption]])/Table2[[#This Row],[Consumption]])</f>
        <v>0.10369668109565211</v>
      </c>
    </row>
    <row r="8595" spans="1:11" x14ac:dyDescent="0.25">
      <c r="A8595" s="1">
        <v>40450.510416666664</v>
      </c>
      <c r="B8595">
        <v>10.8</v>
      </c>
      <c r="D8595" s="3">
        <v>40450.510416666664</v>
      </c>
      <c r="E8595">
        <v>10.8</v>
      </c>
      <c r="F8595">
        <v>9.8998998472000004</v>
      </c>
      <c r="G8595" s="5">
        <v>0.52162946445584801</v>
      </c>
      <c r="I8595">
        <f t="shared" si="134"/>
        <v>0.90010015280000033</v>
      </c>
      <c r="J8595">
        <f>Table2[[#This Row],[Consumption]]+Table2[[#This Row],[Predicted Consumption]]</f>
        <v>20.699899847200001</v>
      </c>
      <c r="K8595">
        <f>ABS((Table2[[#This Row],[Consumption]]-Table2[[#This Row],[Predicted Consumption]])/Table2[[#This Row],[Consumption]])</f>
        <v>8.334260674074076E-2</v>
      </c>
    </row>
    <row r="8596" spans="1:11" x14ac:dyDescent="0.25">
      <c r="A8596" s="1">
        <v>40450.520833333336</v>
      </c>
      <c r="B8596">
        <v>9.6999999999999993</v>
      </c>
      <c r="D8596" s="3">
        <v>40450.520833333336</v>
      </c>
      <c r="E8596">
        <v>9.6999999999999993</v>
      </c>
      <c r="F8596">
        <v>12.3371287566</v>
      </c>
      <c r="G8596" s="5">
        <v>0.83495516986186302</v>
      </c>
      <c r="I8596">
        <f t="shared" si="134"/>
        <v>2.637128756600001</v>
      </c>
      <c r="J8596">
        <f>Table2[[#This Row],[Consumption]]+Table2[[#This Row],[Predicted Consumption]]</f>
        <v>22.037128756599998</v>
      </c>
      <c r="K8596">
        <f>ABS((Table2[[#This Row],[Consumption]]-Table2[[#This Row],[Predicted Consumption]])/Table2[[#This Row],[Consumption]])</f>
        <v>0.27186894397938155</v>
      </c>
    </row>
    <row r="8597" spans="1:11" x14ac:dyDescent="0.25">
      <c r="A8597" s="1">
        <v>40450.53125</v>
      </c>
      <c r="B8597">
        <v>10.5</v>
      </c>
      <c r="D8597" s="3">
        <v>40450.53125</v>
      </c>
      <c r="E8597">
        <v>10.5</v>
      </c>
      <c r="I8597">
        <f t="shared" si="134"/>
        <v>10.5</v>
      </c>
      <c r="J8597">
        <f>Table2[[#This Row],[Consumption]]+Table2[[#This Row],[Predicted Consumption]]</f>
        <v>10.5</v>
      </c>
      <c r="K8597">
        <f>ABS((Table2[[#This Row],[Consumption]]-Table2[[#This Row],[Predicted Consumption]])/Table2[[#This Row],[Consumption]])</f>
        <v>1</v>
      </c>
    </row>
    <row r="8598" spans="1:11" x14ac:dyDescent="0.25">
      <c r="A8598" s="1">
        <v>40450.541666666664</v>
      </c>
      <c r="B8598">
        <v>9.6999999999999993</v>
      </c>
      <c r="D8598" s="3">
        <v>40450.541666666664</v>
      </c>
      <c r="E8598">
        <v>9.6999999999999993</v>
      </c>
      <c r="F8598">
        <v>10.2119999985</v>
      </c>
      <c r="G8598" s="5">
        <v>0.30981998772201802</v>
      </c>
      <c r="I8598">
        <f t="shared" si="134"/>
        <v>0.51199999850000033</v>
      </c>
      <c r="J8598">
        <f>Table2[[#This Row],[Consumption]]+Table2[[#This Row],[Predicted Consumption]]</f>
        <v>19.911999998500001</v>
      </c>
      <c r="K8598">
        <f>ABS((Table2[[#This Row],[Consumption]]-Table2[[#This Row],[Predicted Consumption]])/Table2[[#This Row],[Consumption]])</f>
        <v>5.2783505000000036E-2</v>
      </c>
    </row>
    <row r="8599" spans="1:11" x14ac:dyDescent="0.25">
      <c r="A8599" s="1">
        <v>40450.552083333336</v>
      </c>
      <c r="B8599">
        <v>9.8000000000000007</v>
      </c>
      <c r="D8599" s="3">
        <v>40450.552083333336</v>
      </c>
      <c r="E8599">
        <v>9.8000000000000007</v>
      </c>
      <c r="F8599">
        <v>9.7650000000000006</v>
      </c>
      <c r="G8599" s="5">
        <v>0.84718235824185995</v>
      </c>
      <c r="I8599">
        <f t="shared" si="134"/>
        <v>3.5000000000000142E-2</v>
      </c>
      <c r="J8599">
        <f>Table2[[#This Row],[Consumption]]+Table2[[#This Row],[Predicted Consumption]]</f>
        <v>19.565000000000001</v>
      </c>
      <c r="K8599">
        <f>ABS((Table2[[#This Row],[Consumption]]-Table2[[#This Row],[Predicted Consumption]])/Table2[[#This Row],[Consumption]])</f>
        <v>3.5714285714285856E-3</v>
      </c>
    </row>
    <row r="8600" spans="1:11" x14ac:dyDescent="0.25">
      <c r="A8600" s="1">
        <v>40450.5625</v>
      </c>
      <c r="B8600">
        <v>10</v>
      </c>
      <c r="D8600" s="3">
        <v>40450.5625</v>
      </c>
      <c r="E8600">
        <v>10</v>
      </c>
      <c r="F8600">
        <v>9.8998998472000004</v>
      </c>
      <c r="G8600" s="5">
        <v>0.47014525124904299</v>
      </c>
      <c r="I8600">
        <f t="shared" si="134"/>
        <v>0.10010015279999962</v>
      </c>
      <c r="J8600">
        <f>Table2[[#This Row],[Consumption]]+Table2[[#This Row],[Predicted Consumption]]</f>
        <v>19.8998998472</v>
      </c>
      <c r="K8600">
        <f>ABS((Table2[[#This Row],[Consumption]]-Table2[[#This Row],[Predicted Consumption]])/Table2[[#This Row],[Consumption]])</f>
        <v>1.0010015279999961E-2</v>
      </c>
    </row>
    <row r="8601" spans="1:11" x14ac:dyDescent="0.25">
      <c r="A8601" s="1">
        <v>40450.572916666664</v>
      </c>
      <c r="B8601">
        <v>10.4</v>
      </c>
      <c r="D8601" s="3">
        <v>40450.572916666664</v>
      </c>
      <c r="E8601">
        <v>10.4</v>
      </c>
      <c r="F8601">
        <v>9.7899999996399991</v>
      </c>
      <c r="G8601" s="5">
        <v>0.248918432650684</v>
      </c>
      <c r="I8601">
        <f t="shared" si="134"/>
        <v>0.61000000036000124</v>
      </c>
      <c r="J8601">
        <f>Table2[[#This Row],[Consumption]]+Table2[[#This Row],[Predicted Consumption]]</f>
        <v>20.189999999640001</v>
      </c>
      <c r="K8601">
        <f>ABS((Table2[[#This Row],[Consumption]]-Table2[[#This Row],[Predicted Consumption]])/Table2[[#This Row],[Consumption]])</f>
        <v>5.8653846188461659E-2</v>
      </c>
    </row>
    <row r="8602" spans="1:11" x14ac:dyDescent="0.25">
      <c r="A8602" s="1">
        <v>40450.583333333336</v>
      </c>
      <c r="B8602">
        <v>10.1</v>
      </c>
      <c r="D8602" s="3">
        <v>40450.583333333336</v>
      </c>
      <c r="E8602">
        <v>10.1</v>
      </c>
      <c r="F8602">
        <v>8.7017720000000001</v>
      </c>
      <c r="G8602" s="5">
        <v>0.38656828932607901</v>
      </c>
      <c r="I8602">
        <f t="shared" si="134"/>
        <v>1.3982279999999996</v>
      </c>
      <c r="J8602">
        <f>Table2[[#This Row],[Consumption]]+Table2[[#This Row],[Predicted Consumption]]</f>
        <v>18.801772</v>
      </c>
      <c r="K8602">
        <f>ABS((Table2[[#This Row],[Consumption]]-Table2[[#This Row],[Predicted Consumption]])/Table2[[#This Row],[Consumption]])</f>
        <v>0.13843841584158412</v>
      </c>
    </row>
    <row r="8603" spans="1:11" x14ac:dyDescent="0.25">
      <c r="A8603" s="1">
        <v>40450.59375</v>
      </c>
      <c r="B8603">
        <v>9.9</v>
      </c>
      <c r="D8603" s="3">
        <v>40450.59375</v>
      </c>
      <c r="E8603">
        <v>9.9</v>
      </c>
      <c r="F8603">
        <v>8.7017720000000001</v>
      </c>
      <c r="G8603" s="5">
        <v>0.24293713785546101</v>
      </c>
      <c r="I8603">
        <f t="shared" si="134"/>
        <v>1.1982280000000003</v>
      </c>
      <c r="J8603">
        <f>Table2[[#This Row],[Consumption]]+Table2[[#This Row],[Predicted Consumption]]</f>
        <v>18.601772</v>
      </c>
      <c r="K8603">
        <f>ABS((Table2[[#This Row],[Consumption]]-Table2[[#This Row],[Predicted Consumption]])/Table2[[#This Row],[Consumption]])</f>
        <v>0.12103313131313134</v>
      </c>
    </row>
    <row r="8604" spans="1:11" x14ac:dyDescent="0.25">
      <c r="A8604" s="1">
        <v>40450.604166666664</v>
      </c>
      <c r="B8604">
        <v>9.9</v>
      </c>
      <c r="D8604" s="3">
        <v>40450.604166666664</v>
      </c>
      <c r="E8604">
        <v>9.9</v>
      </c>
      <c r="F8604">
        <v>10.962959999900001</v>
      </c>
      <c r="G8604" s="5">
        <v>0.19760990106228099</v>
      </c>
      <c r="I8604">
        <f t="shared" si="134"/>
        <v>1.0629599999000003</v>
      </c>
      <c r="J8604">
        <f>Table2[[#This Row],[Consumption]]+Table2[[#This Row],[Predicted Consumption]]</f>
        <v>20.862959999899999</v>
      </c>
      <c r="K8604">
        <f>ABS((Table2[[#This Row],[Consumption]]-Table2[[#This Row],[Predicted Consumption]])/Table2[[#This Row],[Consumption]])</f>
        <v>0.10736969695959599</v>
      </c>
    </row>
    <row r="8605" spans="1:11" x14ac:dyDescent="0.25">
      <c r="A8605" s="1">
        <v>40450.614583333336</v>
      </c>
      <c r="B8605">
        <v>9.9</v>
      </c>
      <c r="D8605" s="3">
        <v>40450.614583333336</v>
      </c>
      <c r="E8605">
        <v>9.9</v>
      </c>
      <c r="F8605">
        <v>9.1117524750999994</v>
      </c>
      <c r="G8605" s="5">
        <v>0.29290537630862101</v>
      </c>
      <c r="I8605">
        <f t="shared" si="134"/>
        <v>0.78824752490000094</v>
      </c>
      <c r="J8605">
        <f>Table2[[#This Row],[Consumption]]+Table2[[#This Row],[Predicted Consumption]]</f>
        <v>19.0117524751</v>
      </c>
      <c r="K8605">
        <f>ABS((Table2[[#This Row],[Consumption]]-Table2[[#This Row],[Predicted Consumption]])/Table2[[#This Row],[Consumption]])</f>
        <v>7.9620962111111207E-2</v>
      </c>
    </row>
    <row r="8606" spans="1:11" x14ac:dyDescent="0.25">
      <c r="A8606" s="1">
        <v>40450.625</v>
      </c>
      <c r="B8606">
        <v>11</v>
      </c>
      <c r="D8606" s="3">
        <v>40450.625</v>
      </c>
      <c r="E8606">
        <v>11</v>
      </c>
      <c r="F8606">
        <v>9.1117524750999994</v>
      </c>
      <c r="G8606" s="5">
        <v>0.16159265874100301</v>
      </c>
      <c r="I8606">
        <f t="shared" si="134"/>
        <v>1.8882475249000006</v>
      </c>
      <c r="J8606">
        <f>Table2[[#This Row],[Consumption]]+Table2[[#This Row],[Predicted Consumption]]</f>
        <v>20.111752475099998</v>
      </c>
      <c r="K8606">
        <f>ABS((Table2[[#This Row],[Consumption]]-Table2[[#This Row],[Predicted Consumption]])/Table2[[#This Row],[Consumption]])</f>
        <v>0.17165886590000004</v>
      </c>
    </row>
    <row r="8607" spans="1:11" x14ac:dyDescent="0.25">
      <c r="A8607" s="1">
        <v>40450.635416666664</v>
      </c>
      <c r="B8607">
        <v>9.9</v>
      </c>
      <c r="D8607" s="3">
        <v>40450.635416666664</v>
      </c>
      <c r="E8607">
        <v>9.9</v>
      </c>
      <c r="F8607">
        <v>9.7650000000000006</v>
      </c>
      <c r="G8607" s="5">
        <v>0.22970977527375</v>
      </c>
      <c r="I8607">
        <f t="shared" si="134"/>
        <v>0.13499999999999979</v>
      </c>
      <c r="J8607">
        <f>Table2[[#This Row],[Consumption]]+Table2[[#This Row],[Predicted Consumption]]</f>
        <v>19.664999999999999</v>
      </c>
      <c r="K8607">
        <f>ABS((Table2[[#This Row],[Consumption]]-Table2[[#This Row],[Predicted Consumption]])/Table2[[#This Row],[Consumption]])</f>
        <v>1.3636363636363615E-2</v>
      </c>
    </row>
    <row r="8608" spans="1:11" x14ac:dyDescent="0.25">
      <c r="A8608" s="1">
        <v>40450.645833333336</v>
      </c>
      <c r="B8608">
        <v>10.4</v>
      </c>
      <c r="D8608" s="3">
        <v>40450.645833333336</v>
      </c>
      <c r="E8608">
        <v>10.4</v>
      </c>
      <c r="F8608">
        <v>9.6358899999999998</v>
      </c>
      <c r="G8608" s="5">
        <v>0.52326914003577996</v>
      </c>
      <c r="I8608">
        <f t="shared" si="134"/>
        <v>0.76411000000000051</v>
      </c>
      <c r="J8608">
        <f>Table2[[#This Row],[Consumption]]+Table2[[#This Row],[Predicted Consumption]]</f>
        <v>20.035890000000002</v>
      </c>
      <c r="K8608">
        <f>ABS((Table2[[#This Row],[Consumption]]-Table2[[#This Row],[Predicted Consumption]])/Table2[[#This Row],[Consumption]])</f>
        <v>7.3472115384615427E-2</v>
      </c>
    </row>
    <row r="8609" spans="1:11" x14ac:dyDescent="0.25">
      <c r="A8609" s="1">
        <v>40450.65625</v>
      </c>
      <c r="B8609">
        <v>9.6</v>
      </c>
      <c r="D8609" s="3">
        <v>40450.65625</v>
      </c>
      <c r="E8609">
        <v>9.6</v>
      </c>
      <c r="F8609">
        <v>9.7151230000000002</v>
      </c>
      <c r="G8609" s="5">
        <v>0.37087267614899</v>
      </c>
      <c r="I8609">
        <f t="shared" si="134"/>
        <v>0.11512300000000053</v>
      </c>
      <c r="J8609">
        <f>Table2[[#This Row],[Consumption]]+Table2[[#This Row],[Predicted Consumption]]</f>
        <v>19.315123</v>
      </c>
      <c r="K8609">
        <f>ABS((Table2[[#This Row],[Consumption]]-Table2[[#This Row],[Predicted Consumption]])/Table2[[#This Row],[Consumption]])</f>
        <v>1.1991979166666722E-2</v>
      </c>
    </row>
    <row r="8610" spans="1:11" x14ac:dyDescent="0.25">
      <c r="A8610" s="1">
        <v>40450.666666666664</v>
      </c>
      <c r="B8610">
        <v>10.3</v>
      </c>
      <c r="D8610" s="3">
        <v>40450.666666666664</v>
      </c>
      <c r="E8610">
        <v>10.3</v>
      </c>
      <c r="F8610">
        <v>8.7317999999999998</v>
      </c>
      <c r="G8610" s="5">
        <v>0.30083217844091298</v>
      </c>
      <c r="I8610">
        <f t="shared" si="134"/>
        <v>1.5682000000000009</v>
      </c>
      <c r="J8610">
        <f>Table2[[#This Row],[Consumption]]+Table2[[#This Row],[Predicted Consumption]]</f>
        <v>19.0318</v>
      </c>
      <c r="K8610">
        <f>ABS((Table2[[#This Row],[Consumption]]-Table2[[#This Row],[Predicted Consumption]])/Table2[[#This Row],[Consumption]])</f>
        <v>0.1522524271844661</v>
      </c>
    </row>
    <row r="8611" spans="1:11" x14ac:dyDescent="0.25">
      <c r="A8611" s="1">
        <v>40450.677083333336</v>
      </c>
      <c r="B8611">
        <v>10.4</v>
      </c>
      <c r="D8611" s="3">
        <v>40450.677083333336</v>
      </c>
      <c r="E8611">
        <v>10.4</v>
      </c>
      <c r="F8611">
        <v>9.7151230000000002</v>
      </c>
      <c r="G8611" s="5">
        <v>0.28594557394050801</v>
      </c>
      <c r="I8611">
        <f t="shared" si="134"/>
        <v>0.68487700000000018</v>
      </c>
      <c r="J8611">
        <f>Table2[[#This Row],[Consumption]]+Table2[[#This Row],[Predicted Consumption]]</f>
        <v>20.115123000000001</v>
      </c>
      <c r="K8611">
        <f>ABS((Table2[[#This Row],[Consumption]]-Table2[[#This Row],[Predicted Consumption]])/Table2[[#This Row],[Consumption]])</f>
        <v>6.5853557692307704E-2</v>
      </c>
    </row>
    <row r="8612" spans="1:11" x14ac:dyDescent="0.25">
      <c r="A8612" s="1">
        <v>40450.6875</v>
      </c>
      <c r="B8612">
        <v>10.6</v>
      </c>
      <c r="D8612" s="3">
        <v>40450.6875</v>
      </c>
      <c r="E8612">
        <v>10.6</v>
      </c>
      <c r="F8612">
        <v>9.5299999944499998</v>
      </c>
      <c r="G8612" s="5">
        <v>0.211365570844018</v>
      </c>
      <c r="I8612">
        <f t="shared" si="134"/>
        <v>1.0700000055499999</v>
      </c>
      <c r="J8612">
        <f>Table2[[#This Row],[Consumption]]+Table2[[#This Row],[Predicted Consumption]]</f>
        <v>20.129999994449999</v>
      </c>
      <c r="K8612">
        <f>ABS((Table2[[#This Row],[Consumption]]-Table2[[#This Row],[Predicted Consumption]])/Table2[[#This Row],[Consumption]])</f>
        <v>0.10094339674999998</v>
      </c>
    </row>
    <row r="8613" spans="1:11" x14ac:dyDescent="0.25">
      <c r="A8613" s="1">
        <v>40450.697916666664</v>
      </c>
      <c r="B8613">
        <v>10.6</v>
      </c>
      <c r="D8613" s="3">
        <v>40450.697916666664</v>
      </c>
      <c r="E8613">
        <v>10.6</v>
      </c>
      <c r="F8613">
        <v>9.7151230000000002</v>
      </c>
      <c r="G8613" s="5">
        <v>0.32997485437535201</v>
      </c>
      <c r="I8613">
        <f t="shared" si="134"/>
        <v>0.88487699999999947</v>
      </c>
      <c r="J8613">
        <f>Table2[[#This Row],[Consumption]]+Table2[[#This Row],[Predicted Consumption]]</f>
        <v>20.315123</v>
      </c>
      <c r="K8613">
        <f>ABS((Table2[[#This Row],[Consumption]]-Table2[[#This Row],[Predicted Consumption]])/Table2[[#This Row],[Consumption]])</f>
        <v>8.3478962264150899E-2</v>
      </c>
    </row>
    <row r="8614" spans="1:11" x14ac:dyDescent="0.25">
      <c r="A8614" s="1">
        <v>40450.708333333336</v>
      </c>
      <c r="B8614">
        <v>11.5</v>
      </c>
      <c r="D8614" s="3">
        <v>40450.708333333336</v>
      </c>
      <c r="E8614">
        <v>11.5</v>
      </c>
      <c r="F8614">
        <v>9.7151230000000002</v>
      </c>
      <c r="G8614" s="5">
        <v>0.55029575195254399</v>
      </c>
      <c r="I8614">
        <f t="shared" si="134"/>
        <v>1.7848769999999998</v>
      </c>
      <c r="J8614">
        <f>Table2[[#This Row],[Consumption]]+Table2[[#This Row],[Predicted Consumption]]</f>
        <v>21.215122999999998</v>
      </c>
      <c r="K8614">
        <f>ABS((Table2[[#This Row],[Consumption]]-Table2[[#This Row],[Predicted Consumption]])/Table2[[#This Row],[Consumption]])</f>
        <v>0.1552066956521739</v>
      </c>
    </row>
    <row r="8615" spans="1:11" x14ac:dyDescent="0.25">
      <c r="A8615" s="1">
        <v>40450.71875</v>
      </c>
      <c r="B8615">
        <v>12.5</v>
      </c>
      <c r="D8615" s="3">
        <v>40450.71875</v>
      </c>
      <c r="E8615">
        <v>12.5</v>
      </c>
      <c r="F8615">
        <v>10.2119999985</v>
      </c>
      <c r="G8615" s="5">
        <v>0.44658056273274799</v>
      </c>
      <c r="I8615">
        <f t="shared" si="134"/>
        <v>2.2880000015000004</v>
      </c>
      <c r="J8615">
        <f>Table2[[#This Row],[Consumption]]+Table2[[#This Row],[Predicted Consumption]]</f>
        <v>22.711999998499998</v>
      </c>
      <c r="K8615">
        <f>ABS((Table2[[#This Row],[Consumption]]-Table2[[#This Row],[Predicted Consumption]])/Table2[[#This Row],[Consumption]])</f>
        <v>0.18304000012000002</v>
      </c>
    </row>
    <row r="8616" spans="1:11" x14ac:dyDescent="0.25">
      <c r="A8616" s="1">
        <v>40450.729166666664</v>
      </c>
      <c r="B8616">
        <v>11.5</v>
      </c>
      <c r="D8616" s="3">
        <v>40450.729166666664</v>
      </c>
      <c r="E8616">
        <v>11.5</v>
      </c>
      <c r="F8616">
        <v>11.6039598253</v>
      </c>
      <c r="G8616" s="5">
        <v>0.45372159508341298</v>
      </c>
      <c r="I8616">
        <f t="shared" si="134"/>
        <v>0.10395982530000047</v>
      </c>
      <c r="J8616">
        <f>Table2[[#This Row],[Consumption]]+Table2[[#This Row],[Predicted Consumption]]</f>
        <v>23.103959825300002</v>
      </c>
      <c r="K8616">
        <f>ABS((Table2[[#This Row],[Consumption]]-Table2[[#This Row],[Predicted Consumption]])/Table2[[#This Row],[Consumption]])</f>
        <v>9.0399848086956929E-3</v>
      </c>
    </row>
    <row r="8617" spans="1:11" x14ac:dyDescent="0.25">
      <c r="A8617" s="1">
        <v>40450.739583333336</v>
      </c>
      <c r="B8617">
        <v>12</v>
      </c>
      <c r="D8617" s="3">
        <v>40450.739583333336</v>
      </c>
      <c r="E8617">
        <v>12</v>
      </c>
      <c r="F8617">
        <v>12.3859901296</v>
      </c>
      <c r="G8617" s="5">
        <v>0.53227771117183098</v>
      </c>
      <c r="I8617">
        <f t="shared" si="134"/>
        <v>0.38599012959999968</v>
      </c>
      <c r="J8617">
        <f>Table2[[#This Row],[Consumption]]+Table2[[#This Row],[Predicted Consumption]]</f>
        <v>24.3859901296</v>
      </c>
      <c r="K8617">
        <f>ABS((Table2[[#This Row],[Consumption]]-Table2[[#This Row],[Predicted Consumption]])/Table2[[#This Row],[Consumption]])</f>
        <v>3.2165844133333309E-2</v>
      </c>
    </row>
    <row r="8618" spans="1:11" x14ac:dyDescent="0.25">
      <c r="A8618" s="1">
        <v>40450.75</v>
      </c>
      <c r="B8618">
        <v>13.6</v>
      </c>
      <c r="D8618" s="3">
        <v>40450.75</v>
      </c>
      <c r="E8618">
        <v>13.6</v>
      </c>
      <c r="F8618">
        <v>11.877578960199999</v>
      </c>
      <c r="G8618" s="5">
        <v>0.201052462361654</v>
      </c>
      <c r="I8618">
        <f t="shared" si="134"/>
        <v>1.7224210398000004</v>
      </c>
      <c r="J8618">
        <f>Table2[[#This Row],[Consumption]]+Table2[[#This Row],[Predicted Consumption]]</f>
        <v>25.477578960199999</v>
      </c>
      <c r="K8618">
        <f>ABS((Table2[[#This Row],[Consumption]]-Table2[[#This Row],[Predicted Consumption]])/Table2[[#This Row],[Consumption]])</f>
        <v>0.12664860586764709</v>
      </c>
    </row>
    <row r="8619" spans="1:11" x14ac:dyDescent="0.25">
      <c r="A8619" s="1">
        <v>40450.760416666664</v>
      </c>
      <c r="B8619">
        <v>13.1</v>
      </c>
      <c r="D8619" s="3">
        <v>40450.760416666664</v>
      </c>
      <c r="E8619">
        <v>13.1</v>
      </c>
      <c r="F8619">
        <v>12.764971020400001</v>
      </c>
      <c r="G8619" s="5">
        <v>0.38112308678370299</v>
      </c>
      <c r="I8619">
        <f t="shared" si="134"/>
        <v>0.33502897959999878</v>
      </c>
      <c r="J8619">
        <f>Table2[[#This Row],[Consumption]]+Table2[[#This Row],[Predicted Consumption]]</f>
        <v>25.864971020399999</v>
      </c>
      <c r="K8619">
        <f>ABS((Table2[[#This Row],[Consumption]]-Table2[[#This Row],[Predicted Consumption]])/Table2[[#This Row],[Consumption]])</f>
        <v>2.557473126717548E-2</v>
      </c>
    </row>
    <row r="8620" spans="1:11" x14ac:dyDescent="0.25">
      <c r="A8620" s="1">
        <v>40450.770833333336</v>
      </c>
      <c r="B8620">
        <v>12.4</v>
      </c>
      <c r="D8620" s="3">
        <v>40450.770833333336</v>
      </c>
      <c r="E8620">
        <v>12.4</v>
      </c>
      <c r="F8620">
        <v>12.724329963500001</v>
      </c>
      <c r="G8620" s="5">
        <v>0.38393792589167802</v>
      </c>
      <c r="I8620">
        <f t="shared" si="134"/>
        <v>0.32432996350000032</v>
      </c>
      <c r="J8620">
        <f>Table2[[#This Row],[Consumption]]+Table2[[#This Row],[Predicted Consumption]]</f>
        <v>25.124329963500003</v>
      </c>
      <c r="K8620">
        <f>ABS((Table2[[#This Row],[Consumption]]-Table2[[#This Row],[Predicted Consumption]])/Table2[[#This Row],[Consumption]])</f>
        <v>2.615564221774196E-2</v>
      </c>
    </row>
    <row r="8621" spans="1:11" x14ac:dyDescent="0.25">
      <c r="A8621" s="1">
        <v>40450.78125</v>
      </c>
      <c r="B8621">
        <v>13.1</v>
      </c>
      <c r="D8621" s="3">
        <v>40450.78125</v>
      </c>
      <c r="E8621">
        <v>13.1</v>
      </c>
      <c r="F8621">
        <v>14.0733855324</v>
      </c>
      <c r="G8621" s="5">
        <v>0.38641339245174</v>
      </c>
      <c r="I8621">
        <f t="shared" si="134"/>
        <v>0.97338553240000003</v>
      </c>
      <c r="J8621">
        <f>Table2[[#This Row],[Consumption]]+Table2[[#This Row],[Predicted Consumption]]</f>
        <v>27.173385532399998</v>
      </c>
      <c r="K8621">
        <f>ABS((Table2[[#This Row],[Consumption]]-Table2[[#This Row],[Predicted Consumption]])/Table2[[#This Row],[Consumption]])</f>
        <v>7.4304239114503817E-2</v>
      </c>
    </row>
    <row r="8622" spans="1:11" x14ac:dyDescent="0.25">
      <c r="A8622" s="1">
        <v>40450.791666666664</v>
      </c>
      <c r="B8622">
        <v>12.6</v>
      </c>
      <c r="D8622" s="3">
        <v>40450.791666666664</v>
      </c>
      <c r="E8622">
        <v>12.6</v>
      </c>
      <c r="F8622">
        <v>11.842771877700001</v>
      </c>
      <c r="G8622" s="5">
        <v>0.66073544675896501</v>
      </c>
      <c r="I8622">
        <f t="shared" si="134"/>
        <v>0.75722812229999903</v>
      </c>
      <c r="J8622">
        <f>Table2[[#This Row],[Consumption]]+Table2[[#This Row],[Predicted Consumption]]</f>
        <v>24.4427718777</v>
      </c>
      <c r="K8622">
        <f>ABS((Table2[[#This Row],[Consumption]]-Table2[[#This Row],[Predicted Consumption]])/Table2[[#This Row],[Consumption]])</f>
        <v>6.0097470023809448E-2</v>
      </c>
    </row>
    <row r="8623" spans="1:11" x14ac:dyDescent="0.25">
      <c r="A8623" s="1">
        <v>40450.802083333336</v>
      </c>
      <c r="B8623">
        <v>13.9</v>
      </c>
      <c r="D8623" s="3">
        <v>40450.802083333336</v>
      </c>
      <c r="E8623">
        <v>13.9</v>
      </c>
      <c r="F8623">
        <v>12.664999937099999</v>
      </c>
      <c r="G8623" s="5">
        <v>0.56487819151024798</v>
      </c>
      <c r="I8623">
        <f t="shared" si="134"/>
        <v>1.2350000629000011</v>
      </c>
      <c r="J8623">
        <f>Table2[[#This Row],[Consumption]]+Table2[[#This Row],[Predicted Consumption]]</f>
        <v>26.564999937099998</v>
      </c>
      <c r="K8623">
        <f>ABS((Table2[[#This Row],[Consumption]]-Table2[[#This Row],[Predicted Consumption]])/Table2[[#This Row],[Consumption]])</f>
        <v>8.8848925388489278E-2</v>
      </c>
    </row>
    <row r="8624" spans="1:11" x14ac:dyDescent="0.25">
      <c r="A8624" s="1">
        <v>40450.8125</v>
      </c>
      <c r="B8624">
        <v>13.2</v>
      </c>
      <c r="D8624" s="3">
        <v>40450.8125</v>
      </c>
      <c r="E8624">
        <v>13.2</v>
      </c>
      <c r="F8624">
        <v>12.792662700299999</v>
      </c>
      <c r="G8624" s="5">
        <v>0.30034472914619598</v>
      </c>
      <c r="I8624">
        <f t="shared" si="134"/>
        <v>0.40733729969999999</v>
      </c>
      <c r="J8624">
        <f>Table2[[#This Row],[Consumption]]+Table2[[#This Row],[Predicted Consumption]]</f>
        <v>25.992662700299999</v>
      </c>
      <c r="K8624">
        <f>ABS((Table2[[#This Row],[Consumption]]-Table2[[#This Row],[Predicted Consumption]])/Table2[[#This Row],[Consumption]])</f>
        <v>3.0858886340909091E-2</v>
      </c>
    </row>
    <row r="8625" spans="1:11" x14ac:dyDescent="0.25">
      <c r="A8625" s="1">
        <v>40450.822916666664</v>
      </c>
      <c r="B8625">
        <v>11.3</v>
      </c>
      <c r="D8625" s="3">
        <v>40450.822916666664</v>
      </c>
      <c r="E8625">
        <v>11.3</v>
      </c>
      <c r="F8625">
        <v>12.4494089234</v>
      </c>
      <c r="G8625" s="5">
        <v>0.28396346599844902</v>
      </c>
      <c r="I8625">
        <f t="shared" si="134"/>
        <v>1.1494089233999993</v>
      </c>
      <c r="J8625">
        <f>Table2[[#This Row],[Consumption]]+Table2[[#This Row],[Predicted Consumption]]</f>
        <v>23.749408923400001</v>
      </c>
      <c r="K8625">
        <f>ABS((Table2[[#This Row],[Consumption]]-Table2[[#This Row],[Predicted Consumption]])/Table2[[#This Row],[Consumption]])</f>
        <v>0.1017176038407079</v>
      </c>
    </row>
    <row r="8626" spans="1:11" x14ac:dyDescent="0.25">
      <c r="A8626" s="1">
        <v>40450.833333333336</v>
      </c>
      <c r="B8626">
        <v>10.4</v>
      </c>
      <c r="D8626" s="3">
        <v>40450.833333333336</v>
      </c>
      <c r="E8626">
        <v>10.4</v>
      </c>
      <c r="F8626">
        <v>11.8085922699</v>
      </c>
      <c r="G8626" s="5">
        <v>0.20101717806407801</v>
      </c>
      <c r="I8626">
        <f t="shared" si="134"/>
        <v>1.4085922698999997</v>
      </c>
      <c r="J8626">
        <f>Table2[[#This Row],[Consumption]]+Table2[[#This Row],[Predicted Consumption]]</f>
        <v>22.208592269900002</v>
      </c>
      <c r="K8626">
        <f>ABS((Table2[[#This Row],[Consumption]]-Table2[[#This Row],[Predicted Consumption]])/Table2[[#This Row],[Consumption]])</f>
        <v>0.1354415644134615</v>
      </c>
    </row>
    <row r="8627" spans="1:11" x14ac:dyDescent="0.25">
      <c r="A8627" s="1">
        <v>40450.84375</v>
      </c>
      <c r="B8627">
        <v>10.3</v>
      </c>
      <c r="D8627" s="3">
        <v>40450.84375</v>
      </c>
      <c r="E8627">
        <v>10.3</v>
      </c>
      <c r="F8627">
        <v>10.458821199999999</v>
      </c>
      <c r="G8627" s="5">
        <v>0.21383420156242</v>
      </c>
      <c r="I8627">
        <f t="shared" si="134"/>
        <v>0.15882119999999844</v>
      </c>
      <c r="J8627">
        <f>Table2[[#This Row],[Consumption]]+Table2[[#This Row],[Predicted Consumption]]</f>
        <v>20.7588212</v>
      </c>
      <c r="K8627">
        <f>ABS((Table2[[#This Row],[Consumption]]-Table2[[#This Row],[Predicted Consumption]])/Table2[[#This Row],[Consumption]])</f>
        <v>1.5419533980582371E-2</v>
      </c>
    </row>
    <row r="8628" spans="1:11" x14ac:dyDescent="0.25">
      <c r="A8628" s="1">
        <v>40450.854166666664</v>
      </c>
      <c r="B8628">
        <v>10.3</v>
      </c>
      <c r="D8628" s="3">
        <v>40450.854166666664</v>
      </c>
      <c r="E8628">
        <v>10.3</v>
      </c>
      <c r="F8628">
        <v>10.458821199999999</v>
      </c>
      <c r="G8628" s="5">
        <v>0.43208822252818302</v>
      </c>
      <c r="I8628">
        <f t="shared" si="134"/>
        <v>0.15882119999999844</v>
      </c>
      <c r="J8628">
        <f>Table2[[#This Row],[Consumption]]+Table2[[#This Row],[Predicted Consumption]]</f>
        <v>20.7588212</v>
      </c>
      <c r="K8628">
        <f>ABS((Table2[[#This Row],[Consumption]]-Table2[[#This Row],[Predicted Consumption]])/Table2[[#This Row],[Consumption]])</f>
        <v>1.5419533980582371E-2</v>
      </c>
    </row>
    <row r="8629" spans="1:11" x14ac:dyDescent="0.25">
      <c r="A8629" s="1">
        <v>40450.864583333336</v>
      </c>
      <c r="B8629">
        <v>9.8000000000000007</v>
      </c>
      <c r="D8629" s="3">
        <v>40450.864583333336</v>
      </c>
      <c r="E8629">
        <v>9.8000000000000007</v>
      </c>
      <c r="F8629">
        <v>10.458821199999999</v>
      </c>
      <c r="G8629" s="5">
        <v>0.36849447970568699</v>
      </c>
      <c r="I8629">
        <f t="shared" si="134"/>
        <v>0.65882119999999844</v>
      </c>
      <c r="J8629">
        <f>Table2[[#This Row],[Consumption]]+Table2[[#This Row],[Predicted Consumption]]</f>
        <v>20.2588212</v>
      </c>
      <c r="K8629">
        <f>ABS((Table2[[#This Row],[Consumption]]-Table2[[#This Row],[Predicted Consumption]])/Table2[[#This Row],[Consumption]])</f>
        <v>6.7226653061224328E-2</v>
      </c>
    </row>
    <row r="8630" spans="1:11" x14ac:dyDescent="0.25">
      <c r="A8630" s="1">
        <v>40450.875</v>
      </c>
      <c r="B8630">
        <v>9.1999999999999993</v>
      </c>
      <c r="D8630" s="3">
        <v>40450.875</v>
      </c>
      <c r="E8630">
        <v>9.1999999999999993</v>
      </c>
      <c r="F8630">
        <v>9.9226999972800005</v>
      </c>
      <c r="G8630" s="5">
        <v>0.40551640033965602</v>
      </c>
      <c r="I8630">
        <f t="shared" si="134"/>
        <v>0.72269999728000123</v>
      </c>
      <c r="J8630">
        <f>Table2[[#This Row],[Consumption]]+Table2[[#This Row],[Predicted Consumption]]</f>
        <v>19.122699997280002</v>
      </c>
      <c r="K8630">
        <f>ABS((Table2[[#This Row],[Consumption]]-Table2[[#This Row],[Predicted Consumption]])/Table2[[#This Row],[Consumption]])</f>
        <v>7.8554347530434929E-2</v>
      </c>
    </row>
    <row r="8631" spans="1:11" x14ac:dyDescent="0.25">
      <c r="A8631" s="1">
        <v>40450.885416666664</v>
      </c>
      <c r="B8631">
        <v>9.1999999999999993</v>
      </c>
      <c r="D8631" s="3">
        <v>40450.885416666664</v>
      </c>
      <c r="E8631">
        <v>9.1999999999999993</v>
      </c>
      <c r="F8631">
        <v>9.8998998472000004</v>
      </c>
      <c r="G8631" s="5">
        <v>0.325509773457486</v>
      </c>
      <c r="I8631">
        <f t="shared" si="134"/>
        <v>0.69989984720000109</v>
      </c>
      <c r="J8631">
        <f>Table2[[#This Row],[Consumption]]+Table2[[#This Row],[Predicted Consumption]]</f>
        <v>19.0998998472</v>
      </c>
      <c r="K8631">
        <f>ABS((Table2[[#This Row],[Consumption]]-Table2[[#This Row],[Predicted Consumption]])/Table2[[#This Row],[Consumption]])</f>
        <v>7.6076070347826208E-2</v>
      </c>
    </row>
    <row r="8632" spans="1:11" x14ac:dyDescent="0.25">
      <c r="A8632" s="1">
        <v>40450.895833333336</v>
      </c>
      <c r="B8632">
        <v>7.6</v>
      </c>
      <c r="D8632" s="3">
        <v>40450.895833333336</v>
      </c>
      <c r="E8632">
        <v>7.6</v>
      </c>
      <c r="F8632">
        <v>9.8998998472000004</v>
      </c>
      <c r="G8632" s="5">
        <v>0.325509773457486</v>
      </c>
      <c r="I8632">
        <f t="shared" si="134"/>
        <v>2.2998998472000007</v>
      </c>
      <c r="J8632">
        <f>Table2[[#This Row],[Consumption]]+Table2[[#This Row],[Predicted Consumption]]</f>
        <v>17.499899847199998</v>
      </c>
      <c r="K8632">
        <f>ABS((Table2[[#This Row],[Consumption]]-Table2[[#This Row],[Predicted Consumption]])/Table2[[#This Row],[Consumption]])</f>
        <v>0.30261840094736853</v>
      </c>
    </row>
    <row r="8633" spans="1:11" x14ac:dyDescent="0.25">
      <c r="A8633" s="1">
        <v>40450.90625</v>
      </c>
      <c r="B8633">
        <v>2.5</v>
      </c>
      <c r="D8633" s="3">
        <v>40450.90625</v>
      </c>
      <c r="E8633">
        <v>2.5</v>
      </c>
      <c r="F8633">
        <v>9.0522600000000004</v>
      </c>
      <c r="G8633" s="5">
        <v>0.93168623237741</v>
      </c>
      <c r="I8633">
        <f t="shared" si="134"/>
        <v>6.5522600000000004</v>
      </c>
      <c r="J8633">
        <f>Table2[[#This Row],[Consumption]]+Table2[[#This Row],[Predicted Consumption]]</f>
        <v>11.55226</v>
      </c>
      <c r="K8633">
        <f>ABS((Table2[[#This Row],[Consumption]]-Table2[[#This Row],[Predicted Consumption]])/Table2[[#This Row],[Consumption]])</f>
        <v>2.6209040000000003</v>
      </c>
    </row>
    <row r="8634" spans="1:11" x14ac:dyDescent="0.25">
      <c r="A8634" s="1">
        <v>40450.916666666664</v>
      </c>
      <c r="B8634">
        <v>1.8</v>
      </c>
      <c r="D8634" s="3">
        <v>40450.916666666664</v>
      </c>
      <c r="E8634">
        <v>1.8</v>
      </c>
      <c r="F8634">
        <v>3.6297000000000001</v>
      </c>
      <c r="G8634" s="5">
        <v>0.42560806694178399</v>
      </c>
      <c r="I8634">
        <f t="shared" si="134"/>
        <v>1.8297000000000001</v>
      </c>
      <c r="J8634">
        <f>Table2[[#This Row],[Consumption]]+Table2[[#This Row],[Predicted Consumption]]</f>
        <v>5.4297000000000004</v>
      </c>
      <c r="K8634">
        <f>ABS((Table2[[#This Row],[Consumption]]-Table2[[#This Row],[Predicted Consumption]])/Table2[[#This Row],[Consumption]])</f>
        <v>1.0165</v>
      </c>
    </row>
    <row r="8635" spans="1:11" x14ac:dyDescent="0.25">
      <c r="A8635" s="1">
        <v>40450.927083333336</v>
      </c>
      <c r="B8635">
        <v>2.1</v>
      </c>
      <c r="D8635" s="3">
        <v>40450.927083333336</v>
      </c>
      <c r="E8635">
        <v>2.1</v>
      </c>
      <c r="F8635">
        <v>1.9990311099</v>
      </c>
      <c r="G8635" s="5">
        <v>0.46030572610905701</v>
      </c>
      <c r="I8635">
        <f t="shared" si="134"/>
        <v>0.1009688901000001</v>
      </c>
      <c r="J8635">
        <f>Table2[[#This Row],[Consumption]]+Table2[[#This Row],[Predicted Consumption]]</f>
        <v>4.0990311099000003</v>
      </c>
      <c r="K8635">
        <f>ABS((Table2[[#This Row],[Consumption]]-Table2[[#This Row],[Predicted Consumption]])/Table2[[#This Row],[Consumption]])</f>
        <v>4.8080423857142902E-2</v>
      </c>
    </row>
    <row r="8636" spans="1:11" x14ac:dyDescent="0.25">
      <c r="A8636" s="1">
        <v>40450.9375</v>
      </c>
      <c r="B8636">
        <v>1.8</v>
      </c>
      <c r="D8636" s="3">
        <v>40450.9375</v>
      </c>
      <c r="E8636">
        <v>1.8</v>
      </c>
      <c r="F8636">
        <v>1.79717064764</v>
      </c>
      <c r="G8636" s="5">
        <v>0.437856468719518</v>
      </c>
      <c r="I8636">
        <f t="shared" si="134"/>
        <v>2.829352360000037E-3</v>
      </c>
      <c r="J8636">
        <f>Table2[[#This Row],[Consumption]]+Table2[[#This Row],[Predicted Consumption]]</f>
        <v>3.5971706476400001</v>
      </c>
      <c r="K8636">
        <f>ABS((Table2[[#This Row],[Consumption]]-Table2[[#This Row],[Predicted Consumption]])/Table2[[#This Row],[Consumption]])</f>
        <v>1.5718624222222427E-3</v>
      </c>
    </row>
    <row r="8637" spans="1:11" x14ac:dyDescent="0.25">
      <c r="A8637" s="1">
        <v>40450.947916666664</v>
      </c>
      <c r="B8637">
        <v>1.9</v>
      </c>
      <c r="D8637" s="3">
        <v>40450.947916666664</v>
      </c>
      <c r="E8637">
        <v>1.9</v>
      </c>
      <c r="F8637">
        <v>1.9990311099</v>
      </c>
      <c r="G8637" s="5">
        <v>0.26284743320655302</v>
      </c>
      <c r="I8637">
        <f t="shared" si="134"/>
        <v>9.9031109900000081E-2</v>
      </c>
      <c r="J8637">
        <f>Table2[[#This Row],[Consumption]]+Table2[[#This Row],[Predicted Consumption]]</f>
        <v>3.8990311099000001</v>
      </c>
      <c r="K8637">
        <f>ABS((Table2[[#This Row],[Consumption]]-Table2[[#This Row],[Predicted Consumption]])/Table2[[#This Row],[Consumption]])</f>
        <v>5.2121636789473728E-2</v>
      </c>
    </row>
    <row r="8638" spans="1:11" x14ac:dyDescent="0.25">
      <c r="A8638" s="1">
        <v>40450.958333333336</v>
      </c>
      <c r="B8638">
        <v>2</v>
      </c>
      <c r="D8638" s="3">
        <v>40450.958333333336</v>
      </c>
      <c r="E8638">
        <v>2</v>
      </c>
      <c r="F8638">
        <v>1.9990311099</v>
      </c>
      <c r="G8638" s="5">
        <v>0.50197901462624495</v>
      </c>
      <c r="I8638">
        <f t="shared" si="134"/>
        <v>9.688901000000083E-4</v>
      </c>
      <c r="J8638">
        <f>Table2[[#This Row],[Consumption]]+Table2[[#This Row],[Predicted Consumption]]</f>
        <v>3.9990311098999998</v>
      </c>
      <c r="K8638">
        <f>ABS((Table2[[#This Row],[Consumption]]-Table2[[#This Row],[Predicted Consumption]])/Table2[[#This Row],[Consumption]])</f>
        <v>4.8444505000000415E-4</v>
      </c>
    </row>
    <row r="8639" spans="1:11" x14ac:dyDescent="0.25">
      <c r="A8639" s="1">
        <v>40450.96875</v>
      </c>
      <c r="B8639">
        <v>1.9</v>
      </c>
      <c r="D8639" s="3">
        <v>40450.96875</v>
      </c>
      <c r="E8639">
        <v>1.9</v>
      </c>
      <c r="F8639">
        <v>1.79801945335</v>
      </c>
      <c r="G8639" s="5">
        <v>0.57221585640903905</v>
      </c>
      <c r="I8639">
        <f t="shared" si="134"/>
        <v>0.10198054664999989</v>
      </c>
      <c r="J8639">
        <f>Table2[[#This Row],[Consumption]]+Table2[[#This Row],[Predicted Consumption]]</f>
        <v>3.6980194533499997</v>
      </c>
      <c r="K8639">
        <f>ABS((Table2[[#This Row],[Consumption]]-Table2[[#This Row],[Predicted Consumption]])/Table2[[#This Row],[Consumption]])</f>
        <v>5.3673971921052575E-2</v>
      </c>
    </row>
    <row r="8640" spans="1:11" x14ac:dyDescent="0.25">
      <c r="A8640" s="1">
        <v>40450.979166666664</v>
      </c>
      <c r="B8640">
        <v>2</v>
      </c>
      <c r="D8640" s="3">
        <v>40450.979166666664</v>
      </c>
      <c r="E8640">
        <v>2</v>
      </c>
      <c r="F8640">
        <v>1.99932177693</v>
      </c>
      <c r="G8640" s="5">
        <v>0.55593920470080105</v>
      </c>
      <c r="I8640">
        <f t="shared" si="134"/>
        <v>6.7822306999998361E-4</v>
      </c>
      <c r="J8640">
        <f>Table2[[#This Row],[Consumption]]+Table2[[#This Row],[Predicted Consumption]]</f>
        <v>3.99932177693</v>
      </c>
      <c r="K8640">
        <f>ABS((Table2[[#This Row],[Consumption]]-Table2[[#This Row],[Predicted Consumption]])/Table2[[#This Row],[Consumption]])</f>
        <v>3.391115349999918E-4</v>
      </c>
    </row>
    <row r="8641" spans="1:11" x14ac:dyDescent="0.25">
      <c r="A8641" s="1">
        <v>40450.989583333336</v>
      </c>
      <c r="B8641">
        <v>1.8</v>
      </c>
      <c r="D8641" s="3">
        <v>40450.989583333336</v>
      </c>
      <c r="E8641">
        <v>1.8</v>
      </c>
      <c r="I8641">
        <f t="shared" si="134"/>
        <v>1.8</v>
      </c>
      <c r="J8641">
        <f>Table2[[#This Row],[Consumption]]+Table2[[#This Row],[Predicted Consumption]]</f>
        <v>1.8</v>
      </c>
      <c r="K8641">
        <f>ABS((Table2[[#This Row],[Consumption]]-Table2[[#This Row],[Predicted Consumption]])/Table2[[#This Row],[Consumption]])</f>
        <v>1</v>
      </c>
    </row>
    <row r="8642" spans="1:11" x14ac:dyDescent="0.25">
      <c r="A8642" s="1">
        <v>40451</v>
      </c>
      <c r="B8642">
        <v>6.2</v>
      </c>
      <c r="D8642" s="2">
        <v>40451</v>
      </c>
      <c r="E8642">
        <v>6.2</v>
      </c>
      <c r="F8642">
        <v>1.99952524385</v>
      </c>
      <c r="G8642" s="5">
        <v>0.466630066046478</v>
      </c>
      <c r="I8642">
        <f t="shared" si="134"/>
        <v>4.2004747561500002</v>
      </c>
      <c r="J8642">
        <f>Table2[[#This Row],[Consumption]]+Table2[[#This Row],[Predicted Consumption]]</f>
        <v>8.199525243850001</v>
      </c>
      <c r="K8642">
        <f>ABS((Table2[[#This Row],[Consumption]]-Table2[[#This Row],[Predicted Consumption]])/Table2[[#This Row],[Consumption]])</f>
        <v>0.67749592841129036</v>
      </c>
    </row>
    <row r="8643" spans="1:11" x14ac:dyDescent="0.25">
      <c r="A8643" s="1">
        <v>40451.010416666664</v>
      </c>
      <c r="B8643">
        <v>3.7</v>
      </c>
      <c r="D8643" s="3">
        <v>40451.010416666664</v>
      </c>
      <c r="E8643">
        <v>3.7</v>
      </c>
      <c r="F8643">
        <v>6.1696971143999999</v>
      </c>
      <c r="G8643" s="5">
        <v>0.32267780741896601</v>
      </c>
      <c r="I8643">
        <f t="shared" si="134"/>
        <v>2.4696971143999997</v>
      </c>
      <c r="J8643">
        <f>Table2[[#This Row],[Consumption]]+Table2[[#This Row],[Predicted Consumption]]</f>
        <v>9.869697114400001</v>
      </c>
      <c r="K8643">
        <f>ABS((Table2[[#This Row],[Consumption]]-Table2[[#This Row],[Predicted Consumption]])/Table2[[#This Row],[Consumption]])</f>
        <v>0.6674857065945945</v>
      </c>
    </row>
    <row r="8644" spans="1:11" x14ac:dyDescent="0.25">
      <c r="A8644" s="1">
        <v>40451.020833333336</v>
      </c>
      <c r="B8644">
        <v>5.7</v>
      </c>
      <c r="D8644" s="3">
        <v>40451.020833333336</v>
      </c>
      <c r="E8644">
        <v>5.7</v>
      </c>
      <c r="F8644">
        <v>5.0147053000000001</v>
      </c>
      <c r="G8644" s="5">
        <v>0.30537532264754302</v>
      </c>
      <c r="I8644">
        <f t="shared" ref="I8644:I8707" si="135">ABS(F8644-E8644)</f>
        <v>0.68529470000000003</v>
      </c>
      <c r="J8644">
        <f>Table2[[#This Row],[Consumption]]+Table2[[#This Row],[Predicted Consumption]]</f>
        <v>10.7147053</v>
      </c>
      <c r="K8644">
        <f>ABS((Table2[[#This Row],[Consumption]]-Table2[[#This Row],[Predicted Consumption]])/Table2[[#This Row],[Consumption]])</f>
        <v>0.1202271403508772</v>
      </c>
    </row>
    <row r="8645" spans="1:11" x14ac:dyDescent="0.25">
      <c r="A8645" s="1">
        <v>40451.03125</v>
      </c>
      <c r="B8645">
        <v>6.1</v>
      </c>
      <c r="D8645" s="3">
        <v>40451.03125</v>
      </c>
      <c r="E8645">
        <v>6.1</v>
      </c>
      <c r="F8645">
        <v>3.2519999999999998</v>
      </c>
      <c r="G8645" s="5">
        <v>0.59545746947856504</v>
      </c>
      <c r="I8645">
        <f t="shared" si="135"/>
        <v>2.8479999999999999</v>
      </c>
      <c r="J8645">
        <f>Table2[[#This Row],[Consumption]]+Table2[[#This Row],[Predicted Consumption]]</f>
        <v>9.3520000000000003</v>
      </c>
      <c r="K8645">
        <f>ABS((Table2[[#This Row],[Consumption]]-Table2[[#This Row],[Predicted Consumption]])/Table2[[#This Row],[Consumption]])</f>
        <v>0.46688524590163932</v>
      </c>
    </row>
    <row r="8646" spans="1:11" x14ac:dyDescent="0.25">
      <c r="A8646" s="1">
        <v>40451.041666666664</v>
      </c>
      <c r="B8646">
        <v>6.4</v>
      </c>
      <c r="D8646" s="3">
        <v>40451.041666666664</v>
      </c>
      <c r="E8646">
        <v>6.4</v>
      </c>
      <c r="F8646">
        <v>6.1870983307799996</v>
      </c>
      <c r="G8646" s="5">
        <v>0.34678066573744198</v>
      </c>
      <c r="I8646">
        <f t="shared" si="135"/>
        <v>0.21290166922000076</v>
      </c>
      <c r="J8646">
        <f>Table2[[#This Row],[Consumption]]+Table2[[#This Row],[Predicted Consumption]]</f>
        <v>12.58709833078</v>
      </c>
      <c r="K8646">
        <f>ABS((Table2[[#This Row],[Consumption]]-Table2[[#This Row],[Predicted Consumption]])/Table2[[#This Row],[Consumption]])</f>
        <v>3.3265885815625118E-2</v>
      </c>
    </row>
    <row r="8647" spans="1:11" x14ac:dyDescent="0.25">
      <c r="A8647" s="1">
        <v>40451.052083333336</v>
      </c>
      <c r="B8647">
        <v>6.4</v>
      </c>
      <c r="D8647" s="3">
        <v>40451.052083333336</v>
      </c>
      <c r="E8647">
        <v>6.4</v>
      </c>
      <c r="F8647">
        <v>5.95692336751</v>
      </c>
      <c r="G8647" s="5">
        <v>0.44921457052983199</v>
      </c>
      <c r="I8647">
        <f t="shared" si="135"/>
        <v>0.4430766324900004</v>
      </c>
      <c r="J8647">
        <f>Table2[[#This Row],[Consumption]]+Table2[[#This Row],[Predicted Consumption]]</f>
        <v>12.356923367509999</v>
      </c>
      <c r="K8647">
        <f>ABS((Table2[[#This Row],[Consumption]]-Table2[[#This Row],[Predicted Consumption]])/Table2[[#This Row],[Consumption]])</f>
        <v>6.9230723826562562E-2</v>
      </c>
    </row>
    <row r="8648" spans="1:11" x14ac:dyDescent="0.25">
      <c r="A8648" s="1">
        <v>40451.0625</v>
      </c>
      <c r="B8648">
        <v>6.6</v>
      </c>
      <c r="D8648" s="3">
        <v>40451.0625</v>
      </c>
      <c r="E8648">
        <v>6.6</v>
      </c>
      <c r="F8648">
        <v>6.1804798439399997</v>
      </c>
      <c r="G8648" s="5">
        <v>0.64736639164478305</v>
      </c>
      <c r="I8648">
        <f t="shared" si="135"/>
        <v>0.41952015605999993</v>
      </c>
      <c r="J8648">
        <f>Table2[[#This Row],[Consumption]]+Table2[[#This Row],[Predicted Consumption]]</f>
        <v>12.78047984394</v>
      </c>
      <c r="K8648">
        <f>ABS((Table2[[#This Row],[Consumption]]-Table2[[#This Row],[Predicted Consumption]])/Table2[[#This Row],[Consumption]])</f>
        <v>6.3563660009090903E-2</v>
      </c>
    </row>
    <row r="8649" spans="1:11" x14ac:dyDescent="0.25">
      <c r="A8649" s="1">
        <v>40451.072916666664</v>
      </c>
      <c r="B8649">
        <v>6.2</v>
      </c>
      <c r="D8649" s="3">
        <v>40451.072916666664</v>
      </c>
      <c r="E8649">
        <v>6.2</v>
      </c>
      <c r="F8649">
        <v>5.7835000000000001</v>
      </c>
      <c r="G8649" s="5">
        <v>0.331459109002047</v>
      </c>
      <c r="I8649">
        <f t="shared" si="135"/>
        <v>0.41650000000000009</v>
      </c>
      <c r="J8649">
        <f>Table2[[#This Row],[Consumption]]+Table2[[#This Row],[Predicted Consumption]]</f>
        <v>11.983499999999999</v>
      </c>
      <c r="K8649">
        <f>ABS((Table2[[#This Row],[Consumption]]-Table2[[#This Row],[Predicted Consumption]])/Table2[[#This Row],[Consumption]])</f>
        <v>6.7177419354838716E-2</v>
      </c>
    </row>
    <row r="8650" spans="1:11" x14ac:dyDescent="0.25">
      <c r="A8650" s="1">
        <v>40451.083333333336</v>
      </c>
      <c r="B8650">
        <v>6</v>
      </c>
      <c r="D8650" s="3">
        <v>40451.083333333336</v>
      </c>
      <c r="E8650">
        <v>6</v>
      </c>
      <c r="F8650">
        <v>6.2463358907600002</v>
      </c>
      <c r="G8650" s="5">
        <v>0.41971192981378402</v>
      </c>
      <c r="I8650">
        <f t="shared" si="135"/>
        <v>0.24633589076000018</v>
      </c>
      <c r="J8650">
        <f>Table2[[#This Row],[Consumption]]+Table2[[#This Row],[Predicted Consumption]]</f>
        <v>12.246335890760001</v>
      </c>
      <c r="K8650">
        <f>ABS((Table2[[#This Row],[Consumption]]-Table2[[#This Row],[Predicted Consumption]])/Table2[[#This Row],[Consumption]])</f>
        <v>4.1055981793333363E-2</v>
      </c>
    </row>
    <row r="8651" spans="1:11" x14ac:dyDescent="0.25">
      <c r="A8651" s="1">
        <v>40451.09375</v>
      </c>
      <c r="B8651">
        <v>3</v>
      </c>
      <c r="D8651" s="3">
        <v>40451.09375</v>
      </c>
      <c r="E8651">
        <v>3</v>
      </c>
      <c r="F8651">
        <v>6.2463358907600002</v>
      </c>
      <c r="G8651" s="5">
        <v>0.35975757608957298</v>
      </c>
      <c r="I8651">
        <f t="shared" si="135"/>
        <v>3.2463358907600002</v>
      </c>
      <c r="J8651">
        <f>Table2[[#This Row],[Consumption]]+Table2[[#This Row],[Predicted Consumption]]</f>
        <v>9.2463358907600011</v>
      </c>
      <c r="K8651">
        <f>ABS((Table2[[#This Row],[Consumption]]-Table2[[#This Row],[Predicted Consumption]])/Table2[[#This Row],[Consumption]])</f>
        <v>1.0821119635866667</v>
      </c>
    </row>
    <row r="8652" spans="1:11" x14ac:dyDescent="0.25">
      <c r="A8652" s="1">
        <v>40451.104166666664</v>
      </c>
      <c r="B8652">
        <v>2</v>
      </c>
      <c r="D8652" s="3">
        <v>40451.104166666664</v>
      </c>
      <c r="E8652">
        <v>2</v>
      </c>
      <c r="F8652">
        <v>5.3220000000000001</v>
      </c>
      <c r="G8652" s="5">
        <v>0.27497352202456699</v>
      </c>
      <c r="I8652">
        <f t="shared" si="135"/>
        <v>3.3220000000000001</v>
      </c>
      <c r="J8652">
        <f>Table2[[#This Row],[Consumption]]+Table2[[#This Row],[Predicted Consumption]]</f>
        <v>7.3220000000000001</v>
      </c>
      <c r="K8652">
        <f>ABS((Table2[[#This Row],[Consumption]]-Table2[[#This Row],[Predicted Consumption]])/Table2[[#This Row],[Consumption]])</f>
        <v>1.661</v>
      </c>
    </row>
    <row r="8653" spans="1:11" x14ac:dyDescent="0.25">
      <c r="A8653" s="1">
        <v>40451.114583333336</v>
      </c>
      <c r="B8653">
        <v>1.7</v>
      </c>
      <c r="D8653" s="3">
        <v>40451.114583333336</v>
      </c>
      <c r="E8653">
        <v>1.7</v>
      </c>
      <c r="F8653">
        <v>2.09802267326</v>
      </c>
      <c r="G8653" s="5">
        <v>0.52010487051004695</v>
      </c>
      <c r="I8653">
        <f t="shared" si="135"/>
        <v>0.39802267326000007</v>
      </c>
      <c r="J8653">
        <f>Table2[[#This Row],[Consumption]]+Table2[[#This Row],[Predicted Consumption]]</f>
        <v>3.7980226732600002</v>
      </c>
      <c r="K8653">
        <f>ABS((Table2[[#This Row],[Consumption]]-Table2[[#This Row],[Predicted Consumption]])/Table2[[#This Row],[Consumption]])</f>
        <v>0.23413098427058829</v>
      </c>
    </row>
    <row r="8654" spans="1:11" x14ac:dyDescent="0.25">
      <c r="A8654" s="1">
        <v>40451.125</v>
      </c>
      <c r="B8654">
        <v>2.1</v>
      </c>
      <c r="D8654" s="3">
        <v>40451.125</v>
      </c>
      <c r="E8654">
        <v>2.1</v>
      </c>
      <c r="F8654">
        <v>2.1831148035800001</v>
      </c>
      <c r="G8654" s="5">
        <v>0.3012273019533</v>
      </c>
      <c r="I8654">
        <f t="shared" si="135"/>
        <v>8.3114803580000007E-2</v>
      </c>
      <c r="J8654">
        <f>Table2[[#This Row],[Consumption]]+Table2[[#This Row],[Predicted Consumption]]</f>
        <v>4.2831148035800002</v>
      </c>
      <c r="K8654">
        <f>ABS((Table2[[#This Row],[Consumption]]-Table2[[#This Row],[Predicted Consumption]])/Table2[[#This Row],[Consumption]])</f>
        <v>3.95784778952381E-2</v>
      </c>
    </row>
    <row r="8655" spans="1:11" x14ac:dyDescent="0.25">
      <c r="A8655" s="1">
        <v>40451.135416666664</v>
      </c>
      <c r="B8655">
        <v>1.7</v>
      </c>
      <c r="D8655" s="3">
        <v>40451.135416666664</v>
      </c>
      <c r="E8655">
        <v>1.7</v>
      </c>
      <c r="F8655">
        <v>1.79861361735</v>
      </c>
      <c r="G8655" s="5">
        <v>0.60665138998819301</v>
      </c>
      <c r="I8655">
        <f t="shared" si="135"/>
        <v>9.8613617350000071E-2</v>
      </c>
      <c r="J8655">
        <f>Table2[[#This Row],[Consumption]]+Table2[[#This Row],[Predicted Consumption]]</f>
        <v>3.4986136173500002</v>
      </c>
      <c r="K8655">
        <f>ABS((Table2[[#This Row],[Consumption]]-Table2[[#This Row],[Predicted Consumption]])/Table2[[#This Row],[Consumption]])</f>
        <v>5.8008010205882393E-2</v>
      </c>
    </row>
    <row r="8656" spans="1:11" x14ac:dyDescent="0.25">
      <c r="A8656" s="1">
        <v>40451.145833333336</v>
      </c>
      <c r="B8656">
        <v>1.9</v>
      </c>
      <c r="D8656" s="3">
        <v>40451.145833333336</v>
      </c>
      <c r="E8656">
        <v>1.9</v>
      </c>
      <c r="F8656">
        <v>2.0986158712799998</v>
      </c>
      <c r="G8656" s="5">
        <v>0.69910759536964895</v>
      </c>
      <c r="I8656">
        <f t="shared" si="135"/>
        <v>0.19861587127999991</v>
      </c>
      <c r="J8656">
        <f>Table2[[#This Row],[Consumption]]+Table2[[#This Row],[Predicted Consumption]]</f>
        <v>3.9986158712799997</v>
      </c>
      <c r="K8656">
        <f>ABS((Table2[[#This Row],[Consumption]]-Table2[[#This Row],[Predicted Consumption]])/Table2[[#This Row],[Consumption]])</f>
        <v>0.1045346690947368</v>
      </c>
    </row>
    <row r="8657" spans="1:11" x14ac:dyDescent="0.25">
      <c r="A8657" s="1">
        <v>40451.15625</v>
      </c>
      <c r="B8657">
        <v>2.1</v>
      </c>
      <c r="D8657" s="3">
        <v>40451.15625</v>
      </c>
      <c r="E8657">
        <v>2.1</v>
      </c>
      <c r="F8657">
        <v>1.9996676706900001</v>
      </c>
      <c r="G8657" s="5">
        <v>0.37856485874111701</v>
      </c>
      <c r="I8657">
        <f t="shared" si="135"/>
        <v>0.10033232931000002</v>
      </c>
      <c r="J8657">
        <f>Table2[[#This Row],[Consumption]]+Table2[[#This Row],[Predicted Consumption]]</f>
        <v>4.0996676706899997</v>
      </c>
      <c r="K8657">
        <f>ABS((Table2[[#This Row],[Consumption]]-Table2[[#This Row],[Predicted Consumption]])/Table2[[#This Row],[Consumption]])</f>
        <v>4.7777299671428582E-2</v>
      </c>
    </row>
    <row r="8658" spans="1:11" x14ac:dyDescent="0.25">
      <c r="A8658" s="1">
        <v>40451.166666666664</v>
      </c>
      <c r="B8658">
        <v>1.7</v>
      </c>
      <c r="D8658" s="3">
        <v>40451.166666666664</v>
      </c>
      <c r="E8658">
        <v>1.7</v>
      </c>
      <c r="F8658">
        <v>1.6657</v>
      </c>
      <c r="G8658" s="5">
        <v>0.41200081781296899</v>
      </c>
      <c r="I8658">
        <f t="shared" si="135"/>
        <v>3.4299999999999997E-2</v>
      </c>
      <c r="J8658">
        <f>Table2[[#This Row],[Consumption]]+Table2[[#This Row],[Predicted Consumption]]</f>
        <v>3.3656999999999999</v>
      </c>
      <c r="K8658">
        <f>ABS((Table2[[#This Row],[Consumption]]-Table2[[#This Row],[Predicted Consumption]])/Table2[[#This Row],[Consumption]])</f>
        <v>2.0176470588235292E-2</v>
      </c>
    </row>
    <row r="8659" spans="1:11" x14ac:dyDescent="0.25">
      <c r="A8659" s="1">
        <v>40451.177083333336</v>
      </c>
      <c r="B8659">
        <v>2</v>
      </c>
      <c r="D8659" s="3">
        <v>40451.177083333336</v>
      </c>
      <c r="E8659">
        <v>2</v>
      </c>
      <c r="F8659">
        <v>2.0990311098999999</v>
      </c>
      <c r="G8659" s="5">
        <v>0.38896868639780302</v>
      </c>
      <c r="I8659">
        <f t="shared" si="135"/>
        <v>9.9031109899999858E-2</v>
      </c>
      <c r="J8659">
        <f>Table2[[#This Row],[Consumption]]+Table2[[#This Row],[Predicted Consumption]]</f>
        <v>4.0990311099000003</v>
      </c>
      <c r="K8659">
        <f>ABS((Table2[[#This Row],[Consumption]]-Table2[[#This Row],[Predicted Consumption]])/Table2[[#This Row],[Consumption]])</f>
        <v>4.9515554949999929E-2</v>
      </c>
    </row>
    <row r="8660" spans="1:11" x14ac:dyDescent="0.25">
      <c r="A8660" s="1">
        <v>40451.1875</v>
      </c>
      <c r="B8660">
        <v>2</v>
      </c>
      <c r="D8660" s="3">
        <v>40451.1875</v>
      </c>
      <c r="E8660">
        <v>2</v>
      </c>
      <c r="F8660">
        <v>1.6759900000000001</v>
      </c>
      <c r="G8660" s="5">
        <v>0.34681119425440299</v>
      </c>
      <c r="I8660">
        <f t="shared" si="135"/>
        <v>0.32400999999999991</v>
      </c>
      <c r="J8660">
        <f>Table2[[#This Row],[Consumption]]+Table2[[#This Row],[Predicted Consumption]]</f>
        <v>3.6759900000000001</v>
      </c>
      <c r="K8660">
        <f>ABS((Table2[[#This Row],[Consumption]]-Table2[[#This Row],[Predicted Consumption]])/Table2[[#This Row],[Consumption]])</f>
        <v>0.16200499999999995</v>
      </c>
    </row>
    <row r="8661" spans="1:11" x14ac:dyDescent="0.25">
      <c r="A8661" s="1">
        <v>40451.197916666664</v>
      </c>
      <c r="B8661">
        <v>1.8</v>
      </c>
      <c r="D8661" s="3">
        <v>40451.197916666664</v>
      </c>
      <c r="E8661">
        <v>1.8</v>
      </c>
      <c r="F8661">
        <v>1.6759900000000001</v>
      </c>
      <c r="G8661" s="5">
        <v>0.41289942665736201</v>
      </c>
      <c r="I8661">
        <f t="shared" si="135"/>
        <v>0.12400999999999995</v>
      </c>
      <c r="J8661">
        <f>Table2[[#This Row],[Consumption]]+Table2[[#This Row],[Predicted Consumption]]</f>
        <v>3.4759900000000004</v>
      </c>
      <c r="K8661">
        <f>ABS((Table2[[#This Row],[Consumption]]-Table2[[#This Row],[Predicted Consumption]])/Table2[[#This Row],[Consumption]])</f>
        <v>6.8894444444444411E-2</v>
      </c>
    </row>
    <row r="8662" spans="1:11" x14ac:dyDescent="0.25">
      <c r="A8662" s="1">
        <v>40451.208333333336</v>
      </c>
      <c r="B8662">
        <v>2</v>
      </c>
      <c r="D8662" s="3">
        <v>40451.208333333336</v>
      </c>
      <c r="E8662">
        <v>2</v>
      </c>
      <c r="F8662">
        <v>2.0990311098999999</v>
      </c>
      <c r="G8662" s="5">
        <v>0.37805528429959401</v>
      </c>
      <c r="I8662">
        <f t="shared" si="135"/>
        <v>9.9031109899999858E-2</v>
      </c>
      <c r="J8662">
        <f>Table2[[#This Row],[Consumption]]+Table2[[#This Row],[Predicted Consumption]]</f>
        <v>4.0990311099000003</v>
      </c>
      <c r="K8662">
        <f>ABS((Table2[[#This Row],[Consumption]]-Table2[[#This Row],[Predicted Consumption]])/Table2[[#This Row],[Consumption]])</f>
        <v>4.9515554949999929E-2</v>
      </c>
    </row>
    <row r="8663" spans="1:11" x14ac:dyDescent="0.25">
      <c r="A8663" s="1">
        <v>40451.21875</v>
      </c>
      <c r="B8663">
        <v>4.3</v>
      </c>
      <c r="D8663" s="3">
        <v>40451.21875</v>
      </c>
      <c r="E8663">
        <v>4.3</v>
      </c>
      <c r="F8663">
        <v>1.7990295321400001</v>
      </c>
      <c r="G8663" s="5">
        <v>0.44873717671674401</v>
      </c>
      <c r="I8663">
        <f t="shared" si="135"/>
        <v>2.5009704678599998</v>
      </c>
      <c r="J8663">
        <f>Table2[[#This Row],[Consumption]]+Table2[[#This Row],[Predicted Consumption]]</f>
        <v>6.0990295321399994</v>
      </c>
      <c r="K8663">
        <f>ABS((Table2[[#This Row],[Consumption]]-Table2[[#This Row],[Predicted Consumption]])/Table2[[#This Row],[Consumption]])</f>
        <v>0.5816210390372093</v>
      </c>
    </row>
    <row r="8664" spans="1:11" x14ac:dyDescent="0.25">
      <c r="A8664" s="1">
        <v>40451.229166666664</v>
      </c>
      <c r="B8664">
        <v>6.4</v>
      </c>
      <c r="D8664" s="3">
        <v>40451.229166666664</v>
      </c>
      <c r="E8664">
        <v>6.4</v>
      </c>
      <c r="F8664">
        <v>5.3220000000000001</v>
      </c>
      <c r="G8664" s="5">
        <v>0.35783731678088698</v>
      </c>
      <c r="I8664">
        <f t="shared" si="135"/>
        <v>1.0780000000000003</v>
      </c>
      <c r="J8664">
        <f>Table2[[#This Row],[Consumption]]+Table2[[#This Row],[Predicted Consumption]]</f>
        <v>11.722000000000001</v>
      </c>
      <c r="K8664">
        <f>ABS((Table2[[#This Row],[Consumption]]-Table2[[#This Row],[Predicted Consumption]])/Table2[[#This Row],[Consumption]])</f>
        <v>0.16843750000000005</v>
      </c>
    </row>
    <row r="8665" spans="1:11" x14ac:dyDescent="0.25">
      <c r="A8665" s="1">
        <v>40451.239583333336</v>
      </c>
      <c r="B8665">
        <v>6.5</v>
      </c>
      <c r="D8665" s="3">
        <v>40451.239583333336</v>
      </c>
      <c r="E8665">
        <v>6.5</v>
      </c>
      <c r="F8665">
        <v>5.9084500000000002</v>
      </c>
      <c r="G8665" s="5">
        <v>0.31375090690365898</v>
      </c>
      <c r="I8665">
        <f t="shared" si="135"/>
        <v>0.5915499999999998</v>
      </c>
      <c r="J8665">
        <f>Table2[[#This Row],[Consumption]]+Table2[[#This Row],[Predicted Consumption]]</f>
        <v>12.40845</v>
      </c>
      <c r="K8665">
        <f>ABS((Table2[[#This Row],[Consumption]]-Table2[[#This Row],[Predicted Consumption]])/Table2[[#This Row],[Consumption]])</f>
        <v>9.1007692307692276E-2</v>
      </c>
    </row>
    <row r="8666" spans="1:11" x14ac:dyDescent="0.25">
      <c r="A8666" s="1">
        <v>40451.25</v>
      </c>
      <c r="B8666">
        <v>9.8000000000000007</v>
      </c>
      <c r="D8666" s="3">
        <v>40451.25</v>
      </c>
      <c r="E8666">
        <v>9.8000000000000007</v>
      </c>
      <c r="F8666">
        <v>6.2924351235299998</v>
      </c>
      <c r="G8666" s="5">
        <v>0.39654062914557098</v>
      </c>
      <c r="I8666">
        <f t="shared" si="135"/>
        <v>3.5075648764700009</v>
      </c>
      <c r="J8666">
        <f>Table2[[#This Row],[Consumption]]+Table2[[#This Row],[Predicted Consumption]]</f>
        <v>16.092435123530002</v>
      </c>
      <c r="K8666">
        <f>ABS((Table2[[#This Row],[Consumption]]-Table2[[#This Row],[Predicted Consumption]])/Table2[[#This Row],[Consumption]])</f>
        <v>0.35791478331326537</v>
      </c>
    </row>
    <row r="8667" spans="1:11" x14ac:dyDescent="0.25">
      <c r="A8667" s="1">
        <v>40451.260416666664</v>
      </c>
      <c r="B8667">
        <v>11.2</v>
      </c>
      <c r="D8667" s="3">
        <v>40451.260416666664</v>
      </c>
      <c r="E8667">
        <v>11.2</v>
      </c>
      <c r="F8667">
        <v>8.6777171144</v>
      </c>
      <c r="G8667" s="5">
        <v>0.20842163564598701</v>
      </c>
      <c r="I8667">
        <f t="shared" si="135"/>
        <v>2.5222828855999992</v>
      </c>
      <c r="J8667">
        <f>Table2[[#This Row],[Consumption]]+Table2[[#This Row],[Predicted Consumption]]</f>
        <v>19.877717114399999</v>
      </c>
      <c r="K8667">
        <f>ABS((Table2[[#This Row],[Consumption]]-Table2[[#This Row],[Predicted Consumption]])/Table2[[#This Row],[Consumption]])</f>
        <v>0.22520382907142852</v>
      </c>
    </row>
    <row r="8668" spans="1:11" x14ac:dyDescent="0.25">
      <c r="A8668" s="1">
        <v>40451.270833333336</v>
      </c>
      <c r="B8668">
        <v>11.5</v>
      </c>
      <c r="D8668" s="3">
        <v>40451.270833333336</v>
      </c>
      <c r="E8668">
        <v>11.5</v>
      </c>
      <c r="F8668">
        <v>9.9581310989599992</v>
      </c>
      <c r="G8668" s="5">
        <v>0.38733256660077398</v>
      </c>
      <c r="I8668">
        <f t="shared" si="135"/>
        <v>1.5418689010400008</v>
      </c>
      <c r="J8668">
        <f>Table2[[#This Row],[Consumption]]+Table2[[#This Row],[Predicted Consumption]]</f>
        <v>21.458131098959999</v>
      </c>
      <c r="K8668">
        <f>ABS((Table2[[#This Row],[Consumption]]-Table2[[#This Row],[Predicted Consumption]])/Table2[[#This Row],[Consumption]])</f>
        <v>0.13407555661217399</v>
      </c>
    </row>
    <row r="8669" spans="1:11" x14ac:dyDescent="0.25">
      <c r="A8669" s="1">
        <v>40451.28125</v>
      </c>
      <c r="B8669">
        <v>10.199999999999999</v>
      </c>
      <c r="D8669" s="3">
        <v>40451.28125</v>
      </c>
      <c r="E8669">
        <v>10.199999999999999</v>
      </c>
      <c r="F8669">
        <v>11.877578960199999</v>
      </c>
      <c r="G8669" s="5">
        <v>0.459239643532038</v>
      </c>
      <c r="I8669">
        <f t="shared" si="135"/>
        <v>1.6775789602</v>
      </c>
      <c r="J8669">
        <f>Table2[[#This Row],[Consumption]]+Table2[[#This Row],[Predicted Consumption]]</f>
        <v>22.0775789602</v>
      </c>
      <c r="K8669">
        <f>ABS((Table2[[#This Row],[Consumption]]-Table2[[#This Row],[Predicted Consumption]])/Table2[[#This Row],[Consumption]])</f>
        <v>0.16446852550980393</v>
      </c>
    </row>
    <row r="8670" spans="1:11" x14ac:dyDescent="0.25">
      <c r="A8670" s="1">
        <v>40451.291666666664</v>
      </c>
      <c r="B8670">
        <v>11.2</v>
      </c>
      <c r="D8670" s="3">
        <v>40451.291666666664</v>
      </c>
      <c r="E8670">
        <v>11.2</v>
      </c>
      <c r="F8670">
        <v>9.9226999972800005</v>
      </c>
      <c r="G8670" s="5">
        <v>0.21817490231967099</v>
      </c>
      <c r="I8670">
        <f t="shared" si="135"/>
        <v>1.2773000027199988</v>
      </c>
      <c r="J8670">
        <f>Table2[[#This Row],[Consumption]]+Table2[[#This Row],[Predicted Consumption]]</f>
        <v>21.122699997280002</v>
      </c>
      <c r="K8670">
        <f>ABS((Table2[[#This Row],[Consumption]]-Table2[[#This Row],[Predicted Consumption]])/Table2[[#This Row],[Consumption]])</f>
        <v>0.1140446430999999</v>
      </c>
    </row>
    <row r="8671" spans="1:11" x14ac:dyDescent="0.25">
      <c r="A8671" s="1">
        <v>40451.302083333336</v>
      </c>
      <c r="B8671">
        <v>10.4</v>
      </c>
      <c r="D8671" s="3">
        <v>40451.302083333336</v>
      </c>
      <c r="E8671">
        <v>10.4</v>
      </c>
      <c r="F8671">
        <v>11.31579528</v>
      </c>
      <c r="G8671" s="5">
        <v>0.77429605783796995</v>
      </c>
      <c r="I8671">
        <f t="shared" si="135"/>
        <v>0.91579527999999932</v>
      </c>
      <c r="J8671">
        <f>Table2[[#This Row],[Consumption]]+Table2[[#This Row],[Predicted Consumption]]</f>
        <v>21.715795280000002</v>
      </c>
      <c r="K8671">
        <f>ABS((Table2[[#This Row],[Consumption]]-Table2[[#This Row],[Predicted Consumption]])/Table2[[#This Row],[Consumption]])</f>
        <v>8.8057238461538387E-2</v>
      </c>
    </row>
    <row r="8672" spans="1:11" x14ac:dyDescent="0.25">
      <c r="A8672" s="1">
        <v>40451.3125</v>
      </c>
      <c r="B8672">
        <v>10.4</v>
      </c>
      <c r="D8672" s="3">
        <v>40451.3125</v>
      </c>
      <c r="E8672">
        <v>10.4</v>
      </c>
      <c r="F8672">
        <v>9.9226999972800005</v>
      </c>
      <c r="G8672" s="5">
        <v>0.42826703995113602</v>
      </c>
      <c r="I8672">
        <f t="shared" si="135"/>
        <v>0.47730000271999984</v>
      </c>
      <c r="J8672">
        <f>Table2[[#This Row],[Consumption]]+Table2[[#This Row],[Predicted Consumption]]</f>
        <v>20.322699997280001</v>
      </c>
      <c r="K8672">
        <f>ABS((Table2[[#This Row],[Consumption]]-Table2[[#This Row],[Predicted Consumption]])/Table2[[#This Row],[Consumption]])</f>
        <v>4.5894231030769214E-2</v>
      </c>
    </row>
    <row r="8673" spans="1:11" x14ac:dyDescent="0.25">
      <c r="A8673" s="1">
        <v>40451.322916666664</v>
      </c>
      <c r="B8673">
        <v>9.1999999999999993</v>
      </c>
      <c r="D8673" s="3">
        <v>40451.322916666664</v>
      </c>
      <c r="E8673">
        <v>9.1999999999999993</v>
      </c>
      <c r="F8673">
        <v>9.9226999972800005</v>
      </c>
      <c r="G8673" s="5">
        <v>0.30006565040246302</v>
      </c>
      <c r="I8673">
        <f t="shared" si="135"/>
        <v>0.72269999728000123</v>
      </c>
      <c r="J8673">
        <f>Table2[[#This Row],[Consumption]]+Table2[[#This Row],[Predicted Consumption]]</f>
        <v>19.122699997280002</v>
      </c>
      <c r="K8673">
        <f>ABS((Table2[[#This Row],[Consumption]]-Table2[[#This Row],[Predicted Consumption]])/Table2[[#This Row],[Consumption]])</f>
        <v>7.8554347530434929E-2</v>
      </c>
    </row>
    <row r="8674" spans="1:11" x14ac:dyDescent="0.25">
      <c r="A8674" s="1">
        <v>40451.333333333336</v>
      </c>
      <c r="B8674">
        <v>8.8000000000000007</v>
      </c>
      <c r="D8674" s="3">
        <v>40451.333333333336</v>
      </c>
      <c r="E8674">
        <v>8.8000000000000007</v>
      </c>
      <c r="F8674">
        <v>9.8998998472000004</v>
      </c>
      <c r="G8674" s="5">
        <v>0.21815596570130999</v>
      </c>
      <c r="I8674">
        <f t="shared" si="135"/>
        <v>1.0998998471999997</v>
      </c>
      <c r="J8674">
        <f>Table2[[#This Row],[Consumption]]+Table2[[#This Row],[Predicted Consumption]]</f>
        <v>18.699899847200001</v>
      </c>
      <c r="K8674">
        <f>ABS((Table2[[#This Row],[Consumption]]-Table2[[#This Row],[Predicted Consumption]])/Table2[[#This Row],[Consumption]])</f>
        <v>0.12498861899999995</v>
      </c>
    </row>
    <row r="8675" spans="1:11" x14ac:dyDescent="0.25">
      <c r="A8675" s="1">
        <v>40451.34375</v>
      </c>
      <c r="B8675">
        <v>8.6</v>
      </c>
      <c r="D8675" s="3">
        <v>40451.34375</v>
      </c>
      <c r="E8675">
        <v>8.6</v>
      </c>
      <c r="F8675">
        <v>9.8998998472000004</v>
      </c>
      <c r="G8675" s="5">
        <v>0.66891919699105795</v>
      </c>
      <c r="I8675">
        <f t="shared" si="135"/>
        <v>1.2998998472000007</v>
      </c>
      <c r="J8675">
        <f>Table2[[#This Row],[Consumption]]+Table2[[#This Row],[Predicted Consumption]]</f>
        <v>18.499899847199998</v>
      </c>
      <c r="K8675">
        <f>ABS((Table2[[#This Row],[Consumption]]-Table2[[#This Row],[Predicted Consumption]])/Table2[[#This Row],[Consumption]])</f>
        <v>0.15115114502325591</v>
      </c>
    </row>
    <row r="8676" spans="1:11" x14ac:dyDescent="0.25">
      <c r="A8676" s="1">
        <v>40451.354166666664</v>
      </c>
      <c r="B8676">
        <v>9.3000000000000007</v>
      </c>
      <c r="D8676" s="3">
        <v>40451.354166666664</v>
      </c>
      <c r="E8676">
        <v>9.3000000000000007</v>
      </c>
      <c r="F8676">
        <v>9.8998998472000004</v>
      </c>
      <c r="G8676" s="5">
        <v>0.65465896415338898</v>
      </c>
      <c r="I8676">
        <f t="shared" si="135"/>
        <v>0.59989984719999967</v>
      </c>
      <c r="J8676">
        <f>Table2[[#This Row],[Consumption]]+Table2[[#This Row],[Predicted Consumption]]</f>
        <v>19.199899847200001</v>
      </c>
      <c r="K8676">
        <f>ABS((Table2[[#This Row],[Consumption]]-Table2[[#This Row],[Predicted Consumption]])/Table2[[#This Row],[Consumption]])</f>
        <v>6.4505359913978461E-2</v>
      </c>
    </row>
    <row r="8677" spans="1:11" x14ac:dyDescent="0.25">
      <c r="A8677" s="1">
        <v>40451.364583333336</v>
      </c>
      <c r="B8677">
        <v>9.9</v>
      </c>
      <c r="D8677" s="3">
        <v>40451.364583333336</v>
      </c>
      <c r="E8677">
        <v>9.9</v>
      </c>
      <c r="F8677">
        <v>10.938325300000001</v>
      </c>
      <c r="G8677" s="5">
        <v>0.35356767826591901</v>
      </c>
      <c r="I8677">
        <f t="shared" si="135"/>
        <v>1.0383253000000003</v>
      </c>
      <c r="J8677">
        <f>Table2[[#This Row],[Consumption]]+Table2[[#This Row],[Predicted Consumption]]</f>
        <v>20.838325300000001</v>
      </c>
      <c r="K8677">
        <f>ABS((Table2[[#This Row],[Consumption]]-Table2[[#This Row],[Predicted Consumption]])/Table2[[#This Row],[Consumption]])</f>
        <v>0.10488134343434347</v>
      </c>
    </row>
    <row r="8678" spans="1:11" x14ac:dyDescent="0.25">
      <c r="A8678" s="1">
        <v>40451.375</v>
      </c>
      <c r="B8678">
        <v>11.6</v>
      </c>
      <c r="D8678" s="3">
        <v>40451.375</v>
      </c>
      <c r="E8678">
        <v>11.6</v>
      </c>
      <c r="F8678">
        <v>8.8344019800800009</v>
      </c>
      <c r="G8678" s="5">
        <v>0.198055703113135</v>
      </c>
      <c r="I8678">
        <f t="shared" si="135"/>
        <v>2.7655980199199988</v>
      </c>
      <c r="J8678">
        <f>Table2[[#This Row],[Consumption]]+Table2[[#This Row],[Predicted Consumption]]</f>
        <v>20.434401980080001</v>
      </c>
      <c r="K8678">
        <f>ABS((Table2[[#This Row],[Consumption]]-Table2[[#This Row],[Predicted Consumption]])/Table2[[#This Row],[Consumption]])</f>
        <v>0.23841362240689645</v>
      </c>
    </row>
    <row r="8679" spans="1:11" x14ac:dyDescent="0.25">
      <c r="A8679" s="1">
        <v>40451.385416666664</v>
      </c>
      <c r="B8679">
        <v>12.2</v>
      </c>
      <c r="D8679" s="3">
        <v>40451.385416666664</v>
      </c>
      <c r="E8679">
        <v>12.2</v>
      </c>
      <c r="F8679">
        <v>10.1834842385</v>
      </c>
      <c r="G8679" s="5">
        <v>0.24545182765708701</v>
      </c>
      <c r="I8679">
        <f t="shared" si="135"/>
        <v>2.0165157614999991</v>
      </c>
      <c r="J8679">
        <f>Table2[[#This Row],[Consumption]]+Table2[[#This Row],[Predicted Consumption]]</f>
        <v>22.383484238499999</v>
      </c>
      <c r="K8679">
        <f>ABS((Table2[[#This Row],[Consumption]]-Table2[[#This Row],[Predicted Consumption]])/Table2[[#This Row],[Consumption]])</f>
        <v>0.1652881771721311</v>
      </c>
    </row>
    <row r="8680" spans="1:11" x14ac:dyDescent="0.25">
      <c r="A8680" s="1">
        <v>40451.395833333336</v>
      </c>
      <c r="B8680">
        <v>12.6</v>
      </c>
      <c r="D8680" s="3">
        <v>40451.395833333336</v>
      </c>
      <c r="E8680">
        <v>12.6</v>
      </c>
      <c r="F8680">
        <v>10.458821199999999</v>
      </c>
      <c r="G8680" s="5">
        <v>0.24719819136542501</v>
      </c>
      <c r="I8680">
        <f t="shared" si="135"/>
        <v>2.1411788000000005</v>
      </c>
      <c r="J8680">
        <f>Table2[[#This Row],[Consumption]]+Table2[[#This Row],[Predicted Consumption]]</f>
        <v>23.058821199999997</v>
      </c>
      <c r="K8680">
        <f>ABS((Table2[[#This Row],[Consumption]]-Table2[[#This Row],[Predicted Consumption]])/Table2[[#This Row],[Consumption]])</f>
        <v>0.16993482539682545</v>
      </c>
    </row>
    <row r="8681" spans="1:11" x14ac:dyDescent="0.25">
      <c r="A8681" s="1">
        <v>40451.40625</v>
      </c>
      <c r="B8681">
        <v>12.9</v>
      </c>
      <c r="D8681" s="3">
        <v>40451.40625</v>
      </c>
      <c r="E8681">
        <v>12.9</v>
      </c>
      <c r="I8681">
        <f t="shared" si="135"/>
        <v>12.9</v>
      </c>
      <c r="J8681">
        <f>Table2[[#This Row],[Consumption]]+Table2[[#This Row],[Predicted Consumption]]</f>
        <v>12.9</v>
      </c>
      <c r="K8681">
        <f>ABS((Table2[[#This Row],[Consumption]]-Table2[[#This Row],[Predicted Consumption]])/Table2[[#This Row],[Consumption]])</f>
        <v>1</v>
      </c>
    </row>
    <row r="8682" spans="1:11" x14ac:dyDescent="0.25">
      <c r="A8682" s="1">
        <v>40451.416666666664</v>
      </c>
      <c r="B8682">
        <v>12.6</v>
      </c>
      <c r="D8682" s="3">
        <v>40451.416666666664</v>
      </c>
      <c r="E8682">
        <v>12.6</v>
      </c>
      <c r="F8682">
        <v>12.792662700299999</v>
      </c>
      <c r="G8682" s="5">
        <v>0.53334352425582099</v>
      </c>
      <c r="I8682">
        <f t="shared" si="135"/>
        <v>0.19266270029999966</v>
      </c>
      <c r="J8682">
        <f>Table2[[#This Row],[Consumption]]+Table2[[#This Row],[Predicted Consumption]]</f>
        <v>25.392662700300001</v>
      </c>
      <c r="K8682">
        <f>ABS((Table2[[#This Row],[Consumption]]-Table2[[#This Row],[Predicted Consumption]])/Table2[[#This Row],[Consumption]])</f>
        <v>1.5290690499999973E-2</v>
      </c>
    </row>
    <row r="8683" spans="1:11" x14ac:dyDescent="0.25">
      <c r="A8683" s="1">
        <v>40451.427083333336</v>
      </c>
      <c r="B8683">
        <v>13</v>
      </c>
      <c r="D8683" s="3">
        <v>40451.427083333336</v>
      </c>
      <c r="E8683">
        <v>13</v>
      </c>
      <c r="F8683">
        <v>12.6913773093</v>
      </c>
      <c r="G8683" s="5">
        <v>0.84540848197138396</v>
      </c>
      <c r="I8683">
        <f t="shared" si="135"/>
        <v>0.30862269070000004</v>
      </c>
      <c r="J8683">
        <f>Table2[[#This Row],[Consumption]]+Table2[[#This Row],[Predicted Consumption]]</f>
        <v>25.691377309300002</v>
      </c>
      <c r="K8683">
        <f>ABS((Table2[[#This Row],[Consumption]]-Table2[[#This Row],[Predicted Consumption]])/Table2[[#This Row],[Consumption]])</f>
        <v>2.374020697692308E-2</v>
      </c>
    </row>
    <row r="8684" spans="1:11" x14ac:dyDescent="0.25">
      <c r="A8684" s="1">
        <v>40451.4375</v>
      </c>
      <c r="B8684">
        <v>11.9</v>
      </c>
      <c r="D8684" s="3">
        <v>40451.4375</v>
      </c>
      <c r="E8684">
        <v>11.9</v>
      </c>
      <c r="F8684">
        <v>13.0105655823</v>
      </c>
      <c r="G8684" s="5">
        <v>0.64905342297927904</v>
      </c>
      <c r="I8684">
        <f t="shared" si="135"/>
        <v>1.1105655822999996</v>
      </c>
      <c r="J8684">
        <f>Table2[[#This Row],[Consumption]]+Table2[[#This Row],[Predicted Consumption]]</f>
        <v>24.910565582300002</v>
      </c>
      <c r="K8684">
        <f>ABS((Table2[[#This Row],[Consumption]]-Table2[[#This Row],[Predicted Consumption]])/Table2[[#This Row],[Consumption]])</f>
        <v>9.3324838848739461E-2</v>
      </c>
    </row>
    <row r="8685" spans="1:11" x14ac:dyDescent="0.25">
      <c r="A8685" s="1">
        <v>40451.447916666664</v>
      </c>
      <c r="B8685">
        <v>11.7</v>
      </c>
      <c r="D8685" s="3">
        <v>40451.447916666664</v>
      </c>
      <c r="E8685">
        <v>11.7</v>
      </c>
      <c r="F8685">
        <v>11.974305272100001</v>
      </c>
      <c r="G8685" s="5">
        <v>0.581414820318226</v>
      </c>
      <c r="I8685">
        <f t="shared" si="135"/>
        <v>0.27430527210000122</v>
      </c>
      <c r="J8685">
        <f>Table2[[#This Row],[Consumption]]+Table2[[#This Row],[Predicted Consumption]]</f>
        <v>23.6743052721</v>
      </c>
      <c r="K8685">
        <f>ABS((Table2[[#This Row],[Consumption]]-Table2[[#This Row],[Predicted Consumption]])/Table2[[#This Row],[Consumption]])</f>
        <v>2.3444895051282156E-2</v>
      </c>
    </row>
    <row r="8686" spans="1:11" x14ac:dyDescent="0.25">
      <c r="A8686" s="1">
        <v>40451.458333333336</v>
      </c>
      <c r="B8686">
        <v>12.2</v>
      </c>
      <c r="D8686" s="3">
        <v>40451.458333333336</v>
      </c>
      <c r="E8686">
        <v>12.2</v>
      </c>
      <c r="F8686">
        <v>9.7650000000000006</v>
      </c>
      <c r="G8686" s="5">
        <v>0.36985733921062702</v>
      </c>
      <c r="I8686">
        <f t="shared" si="135"/>
        <v>2.4349999999999987</v>
      </c>
      <c r="J8686">
        <f>Table2[[#This Row],[Consumption]]+Table2[[#This Row],[Predicted Consumption]]</f>
        <v>21.965</v>
      </c>
      <c r="K8686">
        <f>ABS((Table2[[#This Row],[Consumption]]-Table2[[#This Row],[Predicted Consumption]])/Table2[[#This Row],[Consumption]])</f>
        <v>0.19959016393442613</v>
      </c>
    </row>
    <row r="8687" spans="1:11" x14ac:dyDescent="0.25">
      <c r="A8687" s="1">
        <v>40451.46875</v>
      </c>
      <c r="B8687">
        <v>12.6</v>
      </c>
      <c r="D8687" s="3">
        <v>40451.46875</v>
      </c>
      <c r="E8687">
        <v>12.6</v>
      </c>
      <c r="F8687">
        <v>12.5262103725</v>
      </c>
      <c r="G8687" s="5">
        <v>0.66188222609609404</v>
      </c>
      <c r="I8687">
        <f t="shared" si="135"/>
        <v>7.3789627500000066E-2</v>
      </c>
      <c r="J8687">
        <f>Table2[[#This Row],[Consumption]]+Table2[[#This Row],[Predicted Consumption]]</f>
        <v>25.126210372499997</v>
      </c>
      <c r="K8687">
        <f>ABS((Table2[[#This Row],[Consumption]]-Table2[[#This Row],[Predicted Consumption]])/Table2[[#This Row],[Consumption]])</f>
        <v>5.8563196428571482E-3</v>
      </c>
    </row>
    <row r="8688" spans="1:11" x14ac:dyDescent="0.25">
      <c r="A8688" s="1">
        <v>40451.479166666664</v>
      </c>
      <c r="B8688">
        <v>12</v>
      </c>
      <c r="D8688" s="3">
        <v>40451.479166666664</v>
      </c>
      <c r="E8688">
        <v>12</v>
      </c>
      <c r="F8688">
        <v>11.872916741099999</v>
      </c>
      <c r="G8688" s="5">
        <v>0.46402412494332501</v>
      </c>
      <c r="I8688">
        <f t="shared" si="135"/>
        <v>0.12708325890000083</v>
      </c>
      <c r="J8688">
        <f>Table2[[#This Row],[Consumption]]+Table2[[#This Row],[Predicted Consumption]]</f>
        <v>23.872916741099999</v>
      </c>
      <c r="K8688">
        <f>ABS((Table2[[#This Row],[Consumption]]-Table2[[#This Row],[Predicted Consumption]])/Table2[[#This Row],[Consumption]])</f>
        <v>1.0590271575000068E-2</v>
      </c>
    </row>
    <row r="8689" spans="1:11" x14ac:dyDescent="0.25">
      <c r="A8689" s="1">
        <v>40451.489583333336</v>
      </c>
      <c r="B8689">
        <v>11.9</v>
      </c>
      <c r="D8689" s="3">
        <v>40451.489583333336</v>
      </c>
      <c r="E8689">
        <v>11.9</v>
      </c>
      <c r="F8689">
        <v>12.9647582828</v>
      </c>
      <c r="G8689" s="5">
        <v>0.37636237337311801</v>
      </c>
      <c r="I8689">
        <f t="shared" si="135"/>
        <v>1.0647582827999997</v>
      </c>
      <c r="J8689">
        <f>Table2[[#This Row],[Consumption]]+Table2[[#This Row],[Predicted Consumption]]</f>
        <v>24.8647582828</v>
      </c>
      <c r="K8689">
        <f>ABS((Table2[[#This Row],[Consumption]]-Table2[[#This Row],[Predicted Consumption]])/Table2[[#This Row],[Consumption]])</f>
        <v>8.9475485949579811E-2</v>
      </c>
    </row>
    <row r="8690" spans="1:11" x14ac:dyDescent="0.25">
      <c r="A8690" s="1">
        <v>40451.5</v>
      </c>
      <c r="B8690">
        <v>11.5</v>
      </c>
      <c r="D8690" s="3">
        <v>40451.5</v>
      </c>
      <c r="E8690">
        <v>11.5</v>
      </c>
      <c r="F8690">
        <v>11.062999876899999</v>
      </c>
      <c r="G8690" s="5">
        <v>0.56399106342767702</v>
      </c>
      <c r="I8690">
        <f t="shared" si="135"/>
        <v>0.43700012310000069</v>
      </c>
      <c r="J8690">
        <f>Table2[[#This Row],[Consumption]]+Table2[[#This Row],[Predicted Consumption]]</f>
        <v>22.562999876900001</v>
      </c>
      <c r="K8690">
        <f>ABS((Table2[[#This Row],[Consumption]]-Table2[[#This Row],[Predicted Consumption]])/Table2[[#This Row],[Consumption]])</f>
        <v>3.8000010704347886E-2</v>
      </c>
    </row>
    <row r="8691" spans="1:11" x14ac:dyDescent="0.25">
      <c r="A8691" s="1">
        <v>40451.510416666664</v>
      </c>
      <c r="B8691">
        <v>10.4</v>
      </c>
      <c r="D8691" s="3">
        <v>40451.510416666664</v>
      </c>
      <c r="E8691">
        <v>10.4</v>
      </c>
      <c r="F8691">
        <v>12.042013690499999</v>
      </c>
      <c r="G8691" s="5">
        <v>0.826434639191862</v>
      </c>
      <c r="I8691">
        <f t="shared" si="135"/>
        <v>1.6420136904999989</v>
      </c>
      <c r="J8691">
        <f>Table2[[#This Row],[Consumption]]+Table2[[#This Row],[Predicted Consumption]]</f>
        <v>22.442013690499998</v>
      </c>
      <c r="K8691">
        <f>ABS((Table2[[#This Row],[Consumption]]-Table2[[#This Row],[Predicted Consumption]])/Table2[[#This Row],[Consumption]])</f>
        <v>0.15788593177884605</v>
      </c>
    </row>
    <row r="8692" spans="1:11" x14ac:dyDescent="0.25">
      <c r="A8692" s="1">
        <v>40451.520833333336</v>
      </c>
      <c r="B8692">
        <v>9.3000000000000007</v>
      </c>
      <c r="D8692" s="3">
        <v>40451.520833333336</v>
      </c>
      <c r="E8692">
        <v>9.3000000000000007</v>
      </c>
      <c r="F8692">
        <v>10.938325300000001</v>
      </c>
      <c r="G8692" s="5">
        <v>0.36410776603047901</v>
      </c>
      <c r="I8692">
        <f t="shared" si="135"/>
        <v>1.6383253</v>
      </c>
      <c r="J8692">
        <f>Table2[[#This Row],[Consumption]]+Table2[[#This Row],[Predicted Consumption]]</f>
        <v>20.2383253</v>
      </c>
      <c r="K8692">
        <f>ABS((Table2[[#This Row],[Consumption]]-Table2[[#This Row],[Predicted Consumption]])/Table2[[#This Row],[Consumption]])</f>
        <v>0.17616401075268814</v>
      </c>
    </row>
    <row r="8693" spans="1:11" x14ac:dyDescent="0.25">
      <c r="A8693" s="1">
        <v>40451.53125</v>
      </c>
      <c r="B8693">
        <v>9.3000000000000007</v>
      </c>
      <c r="D8693" s="3">
        <v>40451.53125</v>
      </c>
      <c r="E8693">
        <v>9.3000000000000007</v>
      </c>
      <c r="F8693">
        <v>7.6520000000000001</v>
      </c>
      <c r="G8693" s="5">
        <v>0.33391298505525102</v>
      </c>
      <c r="I8693">
        <f t="shared" si="135"/>
        <v>1.6480000000000006</v>
      </c>
      <c r="J8693">
        <f>Table2[[#This Row],[Consumption]]+Table2[[#This Row],[Predicted Consumption]]</f>
        <v>16.952000000000002</v>
      </c>
      <c r="K8693">
        <f>ABS((Table2[[#This Row],[Consumption]]-Table2[[#This Row],[Predicted Consumption]])/Table2[[#This Row],[Consumption]])</f>
        <v>0.17720430107526886</v>
      </c>
    </row>
    <row r="8694" spans="1:11" x14ac:dyDescent="0.25">
      <c r="A8694" s="1">
        <v>40451.541666666664</v>
      </c>
      <c r="B8694">
        <v>9.6</v>
      </c>
      <c r="D8694" s="3">
        <v>40451.541666666664</v>
      </c>
      <c r="E8694">
        <v>9.6</v>
      </c>
      <c r="F8694">
        <v>9.7705860999999992</v>
      </c>
      <c r="G8694" s="5">
        <v>0.46450860545100597</v>
      </c>
      <c r="I8694">
        <f t="shared" si="135"/>
        <v>0.17058609999999952</v>
      </c>
      <c r="J8694">
        <f>Table2[[#This Row],[Consumption]]+Table2[[#This Row],[Predicted Consumption]]</f>
        <v>19.370586099999997</v>
      </c>
      <c r="K8694">
        <f>ABS((Table2[[#This Row],[Consumption]]-Table2[[#This Row],[Predicted Consumption]])/Table2[[#This Row],[Consumption]])</f>
        <v>1.7769385416666617E-2</v>
      </c>
    </row>
    <row r="8695" spans="1:11" x14ac:dyDescent="0.25">
      <c r="A8695" s="1">
        <v>40451.552083333336</v>
      </c>
      <c r="B8695">
        <v>9.3000000000000007</v>
      </c>
      <c r="D8695" s="3">
        <v>40451.552083333336</v>
      </c>
      <c r="E8695">
        <v>9.3000000000000007</v>
      </c>
      <c r="F8695">
        <v>11.494881078600001</v>
      </c>
      <c r="G8695" s="5">
        <v>0.480819667865935</v>
      </c>
      <c r="I8695">
        <f t="shared" si="135"/>
        <v>2.1948810785999999</v>
      </c>
      <c r="J8695">
        <f>Table2[[#This Row],[Consumption]]+Table2[[#This Row],[Predicted Consumption]]</f>
        <v>20.7948810786</v>
      </c>
      <c r="K8695">
        <f>ABS((Table2[[#This Row],[Consumption]]-Table2[[#This Row],[Predicted Consumption]])/Table2[[#This Row],[Consumption]])</f>
        <v>0.23600871812903224</v>
      </c>
    </row>
    <row r="8696" spans="1:11" x14ac:dyDescent="0.25">
      <c r="A8696" s="1">
        <v>40451.5625</v>
      </c>
      <c r="B8696">
        <v>9.9</v>
      </c>
      <c r="D8696" s="3">
        <v>40451.5625</v>
      </c>
      <c r="E8696">
        <v>9.9</v>
      </c>
      <c r="F8696">
        <v>8.9556042169199994</v>
      </c>
      <c r="G8696" s="5">
        <v>0.51038766156500504</v>
      </c>
      <c r="I8696">
        <f t="shared" si="135"/>
        <v>0.94439578308000094</v>
      </c>
      <c r="J8696">
        <f>Table2[[#This Row],[Consumption]]+Table2[[#This Row],[Predicted Consumption]]</f>
        <v>18.85560421692</v>
      </c>
      <c r="K8696">
        <f>ABS((Table2[[#This Row],[Consumption]]-Table2[[#This Row],[Predicted Consumption]])/Table2[[#This Row],[Consumption]])</f>
        <v>9.5393513442424333E-2</v>
      </c>
    </row>
    <row r="8697" spans="1:11" x14ac:dyDescent="0.25">
      <c r="A8697" s="1">
        <v>40451.572916666664</v>
      </c>
      <c r="B8697">
        <v>9.4</v>
      </c>
      <c r="D8697" s="3">
        <v>40451.572916666664</v>
      </c>
      <c r="E8697">
        <v>9.4</v>
      </c>
      <c r="F8697">
        <v>9.0589229518399996</v>
      </c>
      <c r="G8697" s="5">
        <v>0.41183298150869002</v>
      </c>
      <c r="I8697">
        <f t="shared" si="135"/>
        <v>0.34107704816000073</v>
      </c>
      <c r="J8697">
        <f>Table2[[#This Row],[Consumption]]+Table2[[#This Row],[Predicted Consumption]]</f>
        <v>18.458922951840002</v>
      </c>
      <c r="K8697">
        <f>ABS((Table2[[#This Row],[Consumption]]-Table2[[#This Row],[Predicted Consumption]])/Table2[[#This Row],[Consumption]])</f>
        <v>3.6284792357446888E-2</v>
      </c>
    </row>
    <row r="8698" spans="1:11" x14ac:dyDescent="0.25">
      <c r="A8698" s="1">
        <v>40451.583333333336</v>
      </c>
      <c r="B8698">
        <v>9.3000000000000007</v>
      </c>
      <c r="D8698" s="3">
        <v>40451.583333333336</v>
      </c>
      <c r="E8698">
        <v>9.3000000000000007</v>
      </c>
      <c r="F8698">
        <v>9.0589229518399996</v>
      </c>
      <c r="G8698" s="5">
        <v>0.346670997352026</v>
      </c>
      <c r="I8698">
        <f t="shared" si="135"/>
        <v>0.24107704816000108</v>
      </c>
      <c r="J8698">
        <f>Table2[[#This Row],[Consumption]]+Table2[[#This Row],[Predicted Consumption]]</f>
        <v>18.35892295184</v>
      </c>
      <c r="K8698">
        <f>ABS((Table2[[#This Row],[Consumption]]-Table2[[#This Row],[Predicted Consumption]])/Table2[[#This Row],[Consumption]])</f>
        <v>2.5922263243010866E-2</v>
      </c>
    </row>
    <row r="8699" spans="1:11" x14ac:dyDescent="0.25">
      <c r="A8699" s="1">
        <v>40451.59375</v>
      </c>
      <c r="B8699">
        <v>9.1</v>
      </c>
      <c r="D8699" s="3">
        <v>40451.59375</v>
      </c>
      <c r="E8699">
        <v>9.1</v>
      </c>
      <c r="F8699">
        <v>9.8094102700000008</v>
      </c>
      <c r="G8699" s="5">
        <v>0.42833216590863699</v>
      </c>
      <c r="I8699">
        <f t="shared" si="135"/>
        <v>0.70941027000000112</v>
      </c>
      <c r="J8699">
        <f>Table2[[#This Row],[Consumption]]+Table2[[#This Row],[Predicted Consumption]]</f>
        <v>18.909410270000002</v>
      </c>
      <c r="K8699">
        <f>ABS((Table2[[#This Row],[Consumption]]-Table2[[#This Row],[Predicted Consumption]])/Table2[[#This Row],[Consumption]])</f>
        <v>7.7957172527472654E-2</v>
      </c>
    </row>
    <row r="8700" spans="1:11" x14ac:dyDescent="0.25">
      <c r="A8700" s="1">
        <v>40451.604166666664</v>
      </c>
      <c r="B8700">
        <v>9.6999999999999993</v>
      </c>
      <c r="D8700" s="3">
        <v>40451.604166666664</v>
      </c>
      <c r="E8700">
        <v>9.6999999999999993</v>
      </c>
      <c r="F8700">
        <v>9.1534160662899993</v>
      </c>
      <c r="G8700" s="5">
        <v>0.32941060034031899</v>
      </c>
      <c r="I8700">
        <f t="shared" si="135"/>
        <v>0.54658393371000003</v>
      </c>
      <c r="J8700">
        <f>Table2[[#This Row],[Consumption]]+Table2[[#This Row],[Predicted Consumption]]</f>
        <v>18.853416066289999</v>
      </c>
      <c r="K8700">
        <f>ABS((Table2[[#This Row],[Consumption]]-Table2[[#This Row],[Predicted Consumption]])/Table2[[#This Row],[Consumption]])</f>
        <v>5.6348859145360829E-2</v>
      </c>
    </row>
    <row r="8701" spans="1:11" x14ac:dyDescent="0.25">
      <c r="A8701" s="1">
        <v>40451.614583333336</v>
      </c>
      <c r="B8701">
        <v>9.9</v>
      </c>
      <c r="D8701" s="3">
        <v>40451.614583333336</v>
      </c>
      <c r="E8701">
        <v>9.9</v>
      </c>
      <c r="F8701">
        <v>9.1312460662900001</v>
      </c>
      <c r="G8701" s="5">
        <v>0.30694344791428901</v>
      </c>
      <c r="I8701">
        <f t="shared" si="135"/>
        <v>0.76875393371000023</v>
      </c>
      <c r="J8701">
        <f>Table2[[#This Row],[Consumption]]+Table2[[#This Row],[Predicted Consumption]]</f>
        <v>19.031246066290002</v>
      </c>
      <c r="K8701">
        <f>ABS((Table2[[#This Row],[Consumption]]-Table2[[#This Row],[Predicted Consumption]])/Table2[[#This Row],[Consumption]])</f>
        <v>7.765191249595961E-2</v>
      </c>
    </row>
    <row r="8702" spans="1:11" x14ac:dyDescent="0.25">
      <c r="A8702" s="1">
        <v>40451.625</v>
      </c>
      <c r="B8702">
        <v>10.4</v>
      </c>
      <c r="D8702" s="3">
        <v>40451.625</v>
      </c>
      <c r="E8702">
        <v>10.4</v>
      </c>
      <c r="F8702">
        <v>9.1312460662900001</v>
      </c>
      <c r="G8702" s="5">
        <v>0.34410358612043901</v>
      </c>
      <c r="I8702">
        <f t="shared" si="135"/>
        <v>1.2687539337100002</v>
      </c>
      <c r="J8702">
        <f>Table2[[#This Row],[Consumption]]+Table2[[#This Row],[Predicted Consumption]]</f>
        <v>19.531246066290002</v>
      </c>
      <c r="K8702">
        <f>ABS((Table2[[#This Row],[Consumption]]-Table2[[#This Row],[Predicted Consumption]])/Table2[[#This Row],[Consumption]])</f>
        <v>0.12199557054903848</v>
      </c>
    </row>
    <row r="8703" spans="1:11" x14ac:dyDescent="0.25">
      <c r="A8703" s="1">
        <v>40451.635416666664</v>
      </c>
      <c r="B8703">
        <v>9.5</v>
      </c>
      <c r="D8703" s="3">
        <v>40451.635416666664</v>
      </c>
      <c r="E8703">
        <v>9.5</v>
      </c>
      <c r="F8703">
        <v>10.2484389669</v>
      </c>
      <c r="G8703" s="5">
        <v>0.17190246904779699</v>
      </c>
      <c r="I8703">
        <f t="shared" si="135"/>
        <v>0.74843896690000022</v>
      </c>
      <c r="J8703">
        <f>Table2[[#This Row],[Consumption]]+Table2[[#This Row],[Predicted Consumption]]</f>
        <v>19.7484389669</v>
      </c>
      <c r="K8703">
        <f>ABS((Table2[[#This Row],[Consumption]]-Table2[[#This Row],[Predicted Consumption]])/Table2[[#This Row],[Consumption]])</f>
        <v>7.8783049147368445E-2</v>
      </c>
    </row>
    <row r="8704" spans="1:11" x14ac:dyDescent="0.25">
      <c r="A8704" s="1">
        <v>40451.645833333336</v>
      </c>
      <c r="B8704">
        <v>9.9</v>
      </c>
      <c r="D8704" s="3">
        <v>40451.645833333336</v>
      </c>
      <c r="E8704">
        <v>9.9</v>
      </c>
      <c r="F8704">
        <v>9.1312460662900001</v>
      </c>
      <c r="G8704" s="5">
        <v>0.33187249501425697</v>
      </c>
      <c r="I8704">
        <f t="shared" si="135"/>
        <v>0.76875393371000023</v>
      </c>
      <c r="J8704">
        <f>Table2[[#This Row],[Consumption]]+Table2[[#This Row],[Predicted Consumption]]</f>
        <v>19.031246066290002</v>
      </c>
      <c r="K8704">
        <f>ABS((Table2[[#This Row],[Consumption]]-Table2[[#This Row],[Predicted Consumption]])/Table2[[#This Row],[Consumption]])</f>
        <v>7.765191249595961E-2</v>
      </c>
    </row>
    <row r="8705" spans="1:11" x14ac:dyDescent="0.25">
      <c r="A8705" s="1">
        <v>40451.65625</v>
      </c>
      <c r="B8705">
        <v>9.1999999999999993</v>
      </c>
      <c r="D8705" s="3">
        <v>40451.65625</v>
      </c>
      <c r="E8705">
        <v>9.1999999999999993</v>
      </c>
      <c r="F8705">
        <v>9.8365871889999994</v>
      </c>
      <c r="G8705" s="5">
        <v>0.27175472013659302</v>
      </c>
      <c r="I8705">
        <f t="shared" si="135"/>
        <v>0.63658718900000011</v>
      </c>
      <c r="J8705">
        <f>Table2[[#This Row],[Consumption]]+Table2[[#This Row],[Predicted Consumption]]</f>
        <v>19.036587188999999</v>
      </c>
      <c r="K8705">
        <f>ABS((Table2[[#This Row],[Consumption]]-Table2[[#This Row],[Predicted Consumption]])/Table2[[#This Row],[Consumption]])</f>
        <v>6.9194259673913058E-2</v>
      </c>
    </row>
    <row r="8706" spans="1:11" x14ac:dyDescent="0.25">
      <c r="A8706" s="1">
        <v>40451.666666666664</v>
      </c>
      <c r="B8706">
        <v>9.3000000000000007</v>
      </c>
      <c r="D8706" s="3">
        <v>40451.666666666664</v>
      </c>
      <c r="E8706">
        <v>9.3000000000000007</v>
      </c>
      <c r="F8706">
        <v>9.1312460662900001</v>
      </c>
      <c r="G8706" s="5">
        <v>0.47073241165557</v>
      </c>
      <c r="I8706">
        <f t="shared" si="135"/>
        <v>0.16875393371000058</v>
      </c>
      <c r="J8706">
        <f>Table2[[#This Row],[Consumption]]+Table2[[#This Row],[Predicted Consumption]]</f>
        <v>18.431246066290001</v>
      </c>
      <c r="K8706">
        <f>ABS((Table2[[#This Row],[Consumption]]-Table2[[#This Row],[Predicted Consumption]])/Table2[[#This Row],[Consumption]])</f>
        <v>1.8145584269892535E-2</v>
      </c>
    </row>
    <row r="8707" spans="1:11" x14ac:dyDescent="0.25">
      <c r="A8707" s="1">
        <v>40451.677083333336</v>
      </c>
      <c r="B8707">
        <v>8.8000000000000007</v>
      </c>
      <c r="D8707" s="3">
        <v>40451.677083333336</v>
      </c>
      <c r="E8707">
        <v>8.8000000000000007</v>
      </c>
      <c r="F8707">
        <v>9.8556110323000006</v>
      </c>
      <c r="G8707" s="5">
        <v>0.27658740134542997</v>
      </c>
      <c r="I8707">
        <f t="shared" si="135"/>
        <v>1.0556110322999999</v>
      </c>
      <c r="J8707">
        <f>Table2[[#This Row],[Consumption]]+Table2[[#This Row],[Predicted Consumption]]</f>
        <v>18.655611032300001</v>
      </c>
      <c r="K8707">
        <f>ABS((Table2[[#This Row],[Consumption]]-Table2[[#This Row],[Predicted Consumption]])/Table2[[#This Row],[Consumption]])</f>
        <v>0.11995579912499997</v>
      </c>
    </row>
    <row r="8708" spans="1:11" x14ac:dyDescent="0.25">
      <c r="A8708" s="1">
        <v>40451.6875</v>
      </c>
      <c r="B8708">
        <v>9.8000000000000007</v>
      </c>
      <c r="D8708" s="3">
        <v>40451.6875</v>
      </c>
      <c r="E8708">
        <v>9.8000000000000007</v>
      </c>
      <c r="F8708">
        <v>9.1818722463999993</v>
      </c>
      <c r="G8708" s="5">
        <v>0.55247717916014305</v>
      </c>
      <c r="I8708">
        <f t="shared" ref="I8708:I8771" si="136">ABS(F8708-E8708)</f>
        <v>0.61812775360000138</v>
      </c>
      <c r="J8708">
        <f>Table2[[#This Row],[Consumption]]+Table2[[#This Row],[Predicted Consumption]]</f>
        <v>18.981872246400002</v>
      </c>
      <c r="K8708">
        <f>ABS((Table2[[#This Row],[Consumption]]-Table2[[#This Row],[Predicted Consumption]])/Table2[[#This Row],[Consumption]])</f>
        <v>6.3074260571428703E-2</v>
      </c>
    </row>
    <row r="8709" spans="1:11" x14ac:dyDescent="0.25">
      <c r="A8709" s="1">
        <v>40451.697916666664</v>
      </c>
      <c r="B8709">
        <v>9.9</v>
      </c>
      <c r="D8709" s="3">
        <v>40451.697916666664</v>
      </c>
      <c r="E8709">
        <v>9.9</v>
      </c>
      <c r="F8709">
        <v>8.3800000000000008</v>
      </c>
      <c r="G8709" s="5">
        <v>0.24261903600392601</v>
      </c>
      <c r="I8709">
        <f t="shared" si="136"/>
        <v>1.5199999999999996</v>
      </c>
      <c r="J8709">
        <f>Table2[[#This Row],[Consumption]]+Table2[[#This Row],[Predicted Consumption]]</f>
        <v>18.28</v>
      </c>
      <c r="K8709">
        <f>ABS((Table2[[#This Row],[Consumption]]-Table2[[#This Row],[Predicted Consumption]])/Table2[[#This Row],[Consumption]])</f>
        <v>0.1535353535353535</v>
      </c>
    </row>
    <row r="8710" spans="1:11" x14ac:dyDescent="0.25">
      <c r="A8710" s="1">
        <v>40451.708333333336</v>
      </c>
      <c r="B8710">
        <v>10.199999999999999</v>
      </c>
      <c r="D8710" s="3">
        <v>40451.708333333336</v>
      </c>
      <c r="E8710">
        <v>10.199999999999999</v>
      </c>
      <c r="F8710">
        <v>9.8556110323000006</v>
      </c>
      <c r="G8710" s="5">
        <v>0.27496309846214001</v>
      </c>
      <c r="I8710">
        <f t="shared" si="136"/>
        <v>0.34438896769999872</v>
      </c>
      <c r="J8710">
        <f>Table2[[#This Row],[Consumption]]+Table2[[#This Row],[Predicted Consumption]]</f>
        <v>20.0556110323</v>
      </c>
      <c r="K8710">
        <f>ABS((Table2[[#This Row],[Consumption]]-Table2[[#This Row],[Predicted Consumption]])/Table2[[#This Row],[Consumption]])</f>
        <v>3.3763624284313599E-2</v>
      </c>
    </row>
    <row r="8711" spans="1:11" x14ac:dyDescent="0.25">
      <c r="A8711" s="1">
        <v>40451.71875</v>
      </c>
      <c r="B8711">
        <v>11</v>
      </c>
      <c r="D8711" s="3">
        <v>40451.71875</v>
      </c>
      <c r="E8711">
        <v>11</v>
      </c>
      <c r="F8711">
        <v>8.3800000000000008</v>
      </c>
      <c r="G8711" s="5">
        <v>0.48692124994402602</v>
      </c>
      <c r="I8711">
        <f t="shared" si="136"/>
        <v>2.6199999999999992</v>
      </c>
      <c r="J8711">
        <f>Table2[[#This Row],[Consumption]]+Table2[[#This Row],[Predicted Consumption]]</f>
        <v>19.380000000000003</v>
      </c>
      <c r="K8711">
        <f>ABS((Table2[[#This Row],[Consumption]]-Table2[[#This Row],[Predicted Consumption]])/Table2[[#This Row],[Consumption]])</f>
        <v>0.23818181818181811</v>
      </c>
    </row>
    <row r="8712" spans="1:11" x14ac:dyDescent="0.25">
      <c r="A8712" s="1">
        <v>40451.729166666664</v>
      </c>
      <c r="B8712">
        <v>11.2</v>
      </c>
      <c r="D8712" s="3">
        <v>40451.729166666664</v>
      </c>
      <c r="E8712">
        <v>11.2</v>
      </c>
      <c r="F8712">
        <v>9.8689277226099996</v>
      </c>
      <c r="G8712" s="5">
        <v>0.315732597588266</v>
      </c>
      <c r="I8712">
        <f t="shared" si="136"/>
        <v>1.3310722773899997</v>
      </c>
      <c r="J8712">
        <f>Table2[[#This Row],[Consumption]]+Table2[[#This Row],[Predicted Consumption]]</f>
        <v>21.068927722609999</v>
      </c>
      <c r="K8712">
        <f>ABS((Table2[[#This Row],[Consumption]]-Table2[[#This Row],[Predicted Consumption]])/Table2[[#This Row],[Consumption]])</f>
        <v>0.11884573905267855</v>
      </c>
    </row>
    <row r="8713" spans="1:11" x14ac:dyDescent="0.25">
      <c r="A8713" s="1">
        <v>40451.739583333336</v>
      </c>
      <c r="B8713">
        <v>11.8</v>
      </c>
      <c r="D8713" s="3">
        <v>40451.739583333336</v>
      </c>
      <c r="E8713">
        <v>11.8</v>
      </c>
      <c r="F8713">
        <v>10.458821199999999</v>
      </c>
      <c r="G8713" s="5">
        <v>0.70194903147762999</v>
      </c>
      <c r="I8713">
        <f t="shared" si="136"/>
        <v>1.3411788000000016</v>
      </c>
      <c r="J8713">
        <f>Table2[[#This Row],[Consumption]]+Table2[[#This Row],[Predicted Consumption]]</f>
        <v>22.2588212</v>
      </c>
      <c r="K8713">
        <f>ABS((Table2[[#This Row],[Consumption]]-Table2[[#This Row],[Predicted Consumption]])/Table2[[#This Row],[Consumption]])</f>
        <v>0.11365922033898318</v>
      </c>
    </row>
    <row r="8714" spans="1:11" x14ac:dyDescent="0.25">
      <c r="A8714" s="1">
        <v>40451.75</v>
      </c>
      <c r="B8714">
        <v>11.2</v>
      </c>
      <c r="D8714" s="3">
        <v>40451.75</v>
      </c>
      <c r="E8714">
        <v>11.2</v>
      </c>
      <c r="F8714">
        <v>10.46539499</v>
      </c>
      <c r="G8714" s="5">
        <v>0.60919981723713801</v>
      </c>
      <c r="I8714">
        <f t="shared" si="136"/>
        <v>0.73460500999999923</v>
      </c>
      <c r="J8714">
        <f>Table2[[#This Row],[Consumption]]+Table2[[#This Row],[Predicted Consumption]]</f>
        <v>21.665394989999999</v>
      </c>
      <c r="K8714">
        <f>ABS((Table2[[#This Row],[Consumption]]-Table2[[#This Row],[Predicted Consumption]])/Table2[[#This Row],[Consumption]])</f>
        <v>6.5589733035714221E-2</v>
      </c>
    </row>
    <row r="8715" spans="1:11" x14ac:dyDescent="0.25">
      <c r="A8715" s="1">
        <v>40451.760416666664</v>
      </c>
      <c r="B8715">
        <v>11.4</v>
      </c>
      <c r="D8715" s="3">
        <v>40451.760416666664</v>
      </c>
      <c r="E8715">
        <v>11.4</v>
      </c>
      <c r="F8715">
        <v>11.016827709999999</v>
      </c>
      <c r="G8715" s="5">
        <v>0.339746579048959</v>
      </c>
      <c r="I8715">
        <f t="shared" si="136"/>
        <v>0.38317229000000097</v>
      </c>
      <c r="J8715">
        <f>Table2[[#This Row],[Consumption]]+Table2[[#This Row],[Predicted Consumption]]</f>
        <v>22.41682771</v>
      </c>
      <c r="K8715">
        <f>ABS((Table2[[#This Row],[Consumption]]-Table2[[#This Row],[Predicted Consumption]])/Table2[[#This Row],[Consumption]])</f>
        <v>3.3611604385964999E-2</v>
      </c>
    </row>
    <row r="8716" spans="1:11" x14ac:dyDescent="0.25">
      <c r="A8716" s="1">
        <v>40451.770833333336</v>
      </c>
      <c r="B8716">
        <v>11.3</v>
      </c>
      <c r="D8716" s="3">
        <v>40451.770833333336</v>
      </c>
      <c r="E8716">
        <v>11.3</v>
      </c>
      <c r="F8716">
        <v>10.293907276900001</v>
      </c>
      <c r="G8716" s="5">
        <v>0.235178706837018</v>
      </c>
      <c r="I8716">
        <f t="shared" si="136"/>
        <v>1.0060927231000001</v>
      </c>
      <c r="J8716">
        <f>Table2[[#This Row],[Consumption]]+Table2[[#This Row],[Predicted Consumption]]</f>
        <v>21.593907276900001</v>
      </c>
      <c r="K8716">
        <f>ABS((Table2[[#This Row],[Consumption]]-Table2[[#This Row],[Predicted Consumption]])/Table2[[#This Row],[Consumption]])</f>
        <v>8.9034754256637164E-2</v>
      </c>
    </row>
    <row r="8717" spans="1:11" x14ac:dyDescent="0.25">
      <c r="A8717" s="1">
        <v>40451.78125</v>
      </c>
      <c r="B8717">
        <v>10.199999999999999</v>
      </c>
      <c r="D8717" s="3">
        <v>40451.78125</v>
      </c>
      <c r="E8717">
        <v>10.199999999999999</v>
      </c>
      <c r="I8717">
        <f t="shared" si="136"/>
        <v>10.199999999999999</v>
      </c>
      <c r="J8717">
        <f>Table2[[#This Row],[Consumption]]+Table2[[#This Row],[Predicted Consumption]]</f>
        <v>10.199999999999999</v>
      </c>
      <c r="K8717">
        <f>ABS((Table2[[#This Row],[Consumption]]-Table2[[#This Row],[Predicted Consumption]])/Table2[[#This Row],[Consumption]])</f>
        <v>1</v>
      </c>
    </row>
    <row r="8718" spans="1:11" x14ac:dyDescent="0.25">
      <c r="A8718" s="1">
        <v>40451.791666666664</v>
      </c>
      <c r="B8718">
        <v>11</v>
      </c>
      <c r="D8718" s="3">
        <v>40451.791666666664</v>
      </c>
      <c r="E8718">
        <v>11</v>
      </c>
      <c r="F8718">
        <v>10.293907276900001</v>
      </c>
      <c r="G8718" s="5">
        <v>0.29379616389414398</v>
      </c>
      <c r="I8718">
        <f t="shared" si="136"/>
        <v>0.70609272309999938</v>
      </c>
      <c r="J8718">
        <f>Table2[[#This Row],[Consumption]]+Table2[[#This Row],[Predicted Consumption]]</f>
        <v>21.293907276900001</v>
      </c>
      <c r="K8718">
        <f>ABS((Table2[[#This Row],[Consumption]]-Table2[[#This Row],[Predicted Consumption]])/Table2[[#This Row],[Consumption]])</f>
        <v>6.4190247554545402E-2</v>
      </c>
    </row>
    <row r="8719" spans="1:11" x14ac:dyDescent="0.25">
      <c r="A8719" s="1">
        <v>40451.802083333336</v>
      </c>
      <c r="B8719">
        <v>10.3</v>
      </c>
      <c r="D8719" s="3">
        <v>40451.802083333336</v>
      </c>
      <c r="E8719">
        <v>10.3</v>
      </c>
      <c r="F8719">
        <v>11.071779397</v>
      </c>
      <c r="G8719" s="5">
        <v>0.50650689021350703</v>
      </c>
      <c r="I8719">
        <f t="shared" si="136"/>
        <v>0.77177939699999953</v>
      </c>
      <c r="J8719">
        <f>Table2[[#This Row],[Consumption]]+Table2[[#This Row],[Predicted Consumption]]</f>
        <v>21.371779397000001</v>
      </c>
      <c r="K8719">
        <f>ABS((Table2[[#This Row],[Consumption]]-Table2[[#This Row],[Predicted Consumption]])/Table2[[#This Row],[Consumption]])</f>
        <v>7.4930038543689265E-2</v>
      </c>
    </row>
    <row r="8720" spans="1:11" x14ac:dyDescent="0.25">
      <c r="A8720" s="1">
        <v>40451.8125</v>
      </c>
      <c r="B8720">
        <v>10.8</v>
      </c>
      <c r="D8720" s="3">
        <v>40451.8125</v>
      </c>
      <c r="E8720">
        <v>10.8</v>
      </c>
      <c r="F8720">
        <v>10.701589999599999</v>
      </c>
      <c r="G8720" s="5">
        <v>0.63804247186123397</v>
      </c>
      <c r="I8720">
        <f t="shared" si="136"/>
        <v>9.8410000400001252E-2</v>
      </c>
      <c r="J8720">
        <f>Table2[[#This Row],[Consumption]]+Table2[[#This Row],[Predicted Consumption]]</f>
        <v>21.5015899996</v>
      </c>
      <c r="K8720">
        <f>ABS((Table2[[#This Row],[Consumption]]-Table2[[#This Row],[Predicted Consumption]])/Table2[[#This Row],[Consumption]])</f>
        <v>9.1120370740741894E-3</v>
      </c>
    </row>
    <row r="8721" spans="1:11" x14ac:dyDescent="0.25">
      <c r="A8721" s="1">
        <v>40451.822916666664</v>
      </c>
      <c r="B8721">
        <v>11.2</v>
      </c>
      <c r="D8721" s="3">
        <v>40451.822916666664</v>
      </c>
      <c r="E8721">
        <v>11.2</v>
      </c>
      <c r="F8721">
        <v>10.0358899981</v>
      </c>
      <c r="G8721" s="5">
        <v>0.22990372311201901</v>
      </c>
      <c r="I8721">
        <f t="shared" si="136"/>
        <v>1.1641100018999992</v>
      </c>
      <c r="J8721">
        <f>Table2[[#This Row],[Consumption]]+Table2[[#This Row],[Predicted Consumption]]</f>
        <v>21.235889998099999</v>
      </c>
      <c r="K8721">
        <f>ABS((Table2[[#This Row],[Consumption]]-Table2[[#This Row],[Predicted Consumption]])/Table2[[#This Row],[Consumption]])</f>
        <v>0.10393839302678565</v>
      </c>
    </row>
    <row r="8722" spans="1:11" x14ac:dyDescent="0.25">
      <c r="A8722" s="1">
        <v>40451.833333333336</v>
      </c>
      <c r="B8722">
        <v>10.4</v>
      </c>
      <c r="D8722" s="3">
        <v>40451.833333333336</v>
      </c>
      <c r="E8722">
        <v>10.4</v>
      </c>
      <c r="F8722">
        <v>11.550560793900001</v>
      </c>
      <c r="G8722" s="5">
        <v>0.562890018372741</v>
      </c>
      <c r="I8722">
        <f t="shared" si="136"/>
        <v>1.1505607939000004</v>
      </c>
      <c r="J8722">
        <f>Table2[[#This Row],[Consumption]]+Table2[[#This Row],[Predicted Consumption]]</f>
        <v>21.950560793900003</v>
      </c>
      <c r="K8722">
        <f>ABS((Table2[[#This Row],[Consumption]]-Table2[[#This Row],[Predicted Consumption]])/Table2[[#This Row],[Consumption]])</f>
        <v>0.11063084556730773</v>
      </c>
    </row>
    <row r="8723" spans="1:11" x14ac:dyDescent="0.25">
      <c r="A8723" s="1">
        <v>40451.84375</v>
      </c>
      <c r="B8723">
        <v>9.9</v>
      </c>
      <c r="D8723" s="3">
        <v>40451.84375</v>
      </c>
      <c r="E8723">
        <v>9.9</v>
      </c>
      <c r="F8723">
        <v>10.388399999000001</v>
      </c>
      <c r="G8723" s="5">
        <v>0.362253749967548</v>
      </c>
      <c r="I8723">
        <f t="shared" si="136"/>
        <v>0.48839999900000031</v>
      </c>
      <c r="J8723">
        <f>Table2[[#This Row],[Consumption]]+Table2[[#This Row],[Predicted Consumption]]</f>
        <v>20.288399998999999</v>
      </c>
      <c r="K8723">
        <f>ABS((Table2[[#This Row],[Consumption]]-Table2[[#This Row],[Predicted Consumption]])/Table2[[#This Row],[Consumption]])</f>
        <v>4.9333333232323265E-2</v>
      </c>
    </row>
    <row r="8724" spans="1:11" x14ac:dyDescent="0.25">
      <c r="A8724" s="1">
        <v>40451.854166666664</v>
      </c>
      <c r="B8724">
        <v>9.8000000000000007</v>
      </c>
      <c r="D8724" s="3">
        <v>40451.854166666664</v>
      </c>
      <c r="E8724">
        <v>9.8000000000000007</v>
      </c>
      <c r="F8724">
        <v>9.8689277226099996</v>
      </c>
      <c r="G8724" s="5">
        <v>0.272167402946698</v>
      </c>
      <c r="I8724">
        <f t="shared" si="136"/>
        <v>6.8927722609998909E-2</v>
      </c>
      <c r="J8724">
        <f>Table2[[#This Row],[Consumption]]+Table2[[#This Row],[Predicted Consumption]]</f>
        <v>19.66892772261</v>
      </c>
      <c r="K8724">
        <f>ABS((Table2[[#This Row],[Consumption]]-Table2[[#This Row],[Predicted Consumption]])/Table2[[#This Row],[Consumption]])</f>
        <v>7.0334410826529492E-3</v>
      </c>
    </row>
    <row r="8725" spans="1:11" x14ac:dyDescent="0.25">
      <c r="A8725" s="1">
        <v>40451.864583333336</v>
      </c>
      <c r="B8725">
        <v>9.6999999999999993</v>
      </c>
      <c r="D8725" s="3">
        <v>40451.864583333336</v>
      </c>
      <c r="E8725">
        <v>9.6999999999999993</v>
      </c>
      <c r="F8725">
        <v>9.9358893236799997</v>
      </c>
      <c r="G8725" s="5">
        <v>0.375281353443222</v>
      </c>
      <c r="I8725">
        <f t="shared" si="136"/>
        <v>0.23588932368000037</v>
      </c>
      <c r="J8725">
        <f>Table2[[#This Row],[Consumption]]+Table2[[#This Row],[Predicted Consumption]]</f>
        <v>19.635889323679997</v>
      </c>
      <c r="K8725">
        <f>ABS((Table2[[#This Row],[Consumption]]-Table2[[#This Row],[Predicted Consumption]])/Table2[[#This Row],[Consumption]])</f>
        <v>2.4318486977319628E-2</v>
      </c>
    </row>
    <row r="8726" spans="1:11" x14ac:dyDescent="0.25">
      <c r="A8726" s="1">
        <v>40451.875</v>
      </c>
      <c r="B8726">
        <v>8.8000000000000007</v>
      </c>
      <c r="D8726" s="3">
        <v>40451.875</v>
      </c>
      <c r="E8726">
        <v>8.8000000000000007</v>
      </c>
      <c r="F8726">
        <v>10.325735093800001</v>
      </c>
      <c r="G8726" s="5">
        <v>0.33180348144185901</v>
      </c>
      <c r="I8726">
        <f t="shared" si="136"/>
        <v>1.5257350937999998</v>
      </c>
      <c r="J8726">
        <f>Table2[[#This Row],[Consumption]]+Table2[[#This Row],[Predicted Consumption]]</f>
        <v>19.125735093800003</v>
      </c>
      <c r="K8726">
        <f>ABS((Table2[[#This Row],[Consumption]]-Table2[[#This Row],[Predicted Consumption]])/Table2[[#This Row],[Consumption]])</f>
        <v>0.17337898793181813</v>
      </c>
    </row>
    <row r="8727" spans="1:11" x14ac:dyDescent="0.25">
      <c r="A8727" s="1">
        <v>40451.885416666664</v>
      </c>
      <c r="B8727">
        <v>4.2</v>
      </c>
      <c r="D8727" s="3">
        <v>40451.885416666664</v>
      </c>
      <c r="E8727">
        <v>4.2</v>
      </c>
      <c r="F8727">
        <v>9.5435251799999996</v>
      </c>
      <c r="G8727" s="5">
        <v>0.55872684847783005</v>
      </c>
      <c r="I8727">
        <f t="shared" si="136"/>
        <v>5.3435251799999994</v>
      </c>
      <c r="J8727">
        <f>Table2[[#This Row],[Consumption]]+Table2[[#This Row],[Predicted Consumption]]</f>
        <v>13.743525179999999</v>
      </c>
      <c r="K8727">
        <f>ABS((Table2[[#This Row],[Consumption]]-Table2[[#This Row],[Predicted Consumption]])/Table2[[#This Row],[Consumption]])</f>
        <v>1.2722678999999999</v>
      </c>
    </row>
    <row r="8728" spans="1:11" x14ac:dyDescent="0.25">
      <c r="A8728" s="1">
        <v>40451.895833333336</v>
      </c>
      <c r="B8728">
        <v>2.1</v>
      </c>
      <c r="D8728" s="3">
        <v>40451.895833333336</v>
      </c>
      <c r="E8728">
        <v>2.1</v>
      </c>
      <c r="F8728">
        <v>6.2924351235299998</v>
      </c>
      <c r="G8728" s="5">
        <v>0.74843694873161304</v>
      </c>
      <c r="I8728">
        <f t="shared" si="136"/>
        <v>4.1924351235300001</v>
      </c>
      <c r="J8728">
        <f>Table2[[#This Row],[Consumption]]+Table2[[#This Row],[Predicted Consumption]]</f>
        <v>8.3924351235299994</v>
      </c>
      <c r="K8728">
        <f>ABS((Table2[[#This Row],[Consumption]]-Table2[[#This Row],[Predicted Consumption]])/Table2[[#This Row],[Consumption]])</f>
        <v>1.9963976778714285</v>
      </c>
    </row>
    <row r="8729" spans="1:11" x14ac:dyDescent="0.25">
      <c r="A8729" s="1">
        <v>40451.90625</v>
      </c>
      <c r="B8729">
        <v>2</v>
      </c>
      <c r="D8729" s="3">
        <v>40451.90625</v>
      </c>
      <c r="E8729">
        <v>2</v>
      </c>
      <c r="F8729">
        <v>1.6759900000000001</v>
      </c>
      <c r="G8729" s="5">
        <v>0.28258698712581998</v>
      </c>
      <c r="I8729">
        <f t="shared" si="136"/>
        <v>0.32400999999999991</v>
      </c>
      <c r="J8729">
        <f>Table2[[#This Row],[Consumption]]+Table2[[#This Row],[Predicted Consumption]]</f>
        <v>3.6759900000000001</v>
      </c>
      <c r="K8729">
        <f>ABS((Table2[[#This Row],[Consumption]]-Table2[[#This Row],[Predicted Consumption]])/Table2[[#This Row],[Consumption]])</f>
        <v>0.16200499999999995</v>
      </c>
    </row>
    <row r="8730" spans="1:11" x14ac:dyDescent="0.25">
      <c r="A8730" s="1">
        <v>40451.916666666664</v>
      </c>
      <c r="B8730">
        <v>2.2000000000000002</v>
      </c>
      <c r="D8730" s="3">
        <v>40451.916666666664</v>
      </c>
      <c r="E8730">
        <v>2.2000000000000002</v>
      </c>
      <c r="F8730">
        <v>1.7990295321400001</v>
      </c>
      <c r="G8730" s="5">
        <v>0.31305695373634401</v>
      </c>
      <c r="I8730">
        <f t="shared" si="136"/>
        <v>0.40097046786000012</v>
      </c>
      <c r="J8730">
        <f>Table2[[#This Row],[Consumption]]+Table2[[#This Row],[Predicted Consumption]]</f>
        <v>3.9990295321400002</v>
      </c>
      <c r="K8730">
        <f>ABS((Table2[[#This Row],[Consumption]]-Table2[[#This Row],[Predicted Consumption]])/Table2[[#This Row],[Consumption]])</f>
        <v>0.18225930357272732</v>
      </c>
    </row>
    <row r="8731" spans="1:11" x14ac:dyDescent="0.25">
      <c r="A8731" s="1">
        <v>40451.927083333336</v>
      </c>
      <c r="B8731">
        <v>2.2000000000000002</v>
      </c>
      <c r="D8731" s="3">
        <v>40451.927083333336</v>
      </c>
      <c r="E8731">
        <v>2.2000000000000002</v>
      </c>
      <c r="F8731">
        <v>1.7990295321400001</v>
      </c>
      <c r="G8731" s="5">
        <v>0.38587195921529799</v>
      </c>
      <c r="I8731">
        <f t="shared" si="136"/>
        <v>0.40097046786000012</v>
      </c>
      <c r="J8731">
        <f>Table2[[#This Row],[Consumption]]+Table2[[#This Row],[Predicted Consumption]]</f>
        <v>3.9990295321400002</v>
      </c>
      <c r="K8731">
        <f>ABS((Table2[[#This Row],[Consumption]]-Table2[[#This Row],[Predicted Consumption]])/Table2[[#This Row],[Consumption]])</f>
        <v>0.18225930357272732</v>
      </c>
    </row>
    <row r="8732" spans="1:11" x14ac:dyDescent="0.25">
      <c r="A8732" s="1">
        <v>40451.9375</v>
      </c>
      <c r="B8732">
        <v>2.2000000000000002</v>
      </c>
      <c r="D8732" s="3">
        <v>40451.9375</v>
      </c>
      <c r="E8732">
        <v>2.2000000000000002</v>
      </c>
      <c r="F8732">
        <v>1.7990295321400001</v>
      </c>
      <c r="G8732" s="5">
        <v>0.38330053576706102</v>
      </c>
      <c r="I8732">
        <f t="shared" si="136"/>
        <v>0.40097046786000012</v>
      </c>
      <c r="J8732">
        <f>Table2[[#This Row],[Consumption]]+Table2[[#This Row],[Predicted Consumption]]</f>
        <v>3.9990295321400002</v>
      </c>
      <c r="K8732">
        <f>ABS((Table2[[#This Row],[Consumption]]-Table2[[#This Row],[Predicted Consumption]])/Table2[[#This Row],[Consumption]])</f>
        <v>0.18225930357272732</v>
      </c>
    </row>
    <row r="8733" spans="1:11" x14ac:dyDescent="0.25">
      <c r="A8733" s="1">
        <v>40451.947916666664</v>
      </c>
      <c r="B8733">
        <v>5.6</v>
      </c>
      <c r="D8733" s="3">
        <v>40451.947916666664</v>
      </c>
      <c r="E8733">
        <v>5.6</v>
      </c>
      <c r="F8733">
        <v>1.99992020773</v>
      </c>
      <c r="G8733" s="5">
        <v>0.32031791350388999</v>
      </c>
      <c r="I8733">
        <f t="shared" si="136"/>
        <v>3.6000797922699999</v>
      </c>
      <c r="J8733">
        <f>Table2[[#This Row],[Consumption]]+Table2[[#This Row],[Predicted Consumption]]</f>
        <v>7.5999202077299994</v>
      </c>
      <c r="K8733">
        <f>ABS((Table2[[#This Row],[Consumption]]-Table2[[#This Row],[Predicted Consumption]])/Table2[[#This Row],[Consumption]])</f>
        <v>0.64287139147678574</v>
      </c>
    </row>
    <row r="8734" spans="1:11" x14ac:dyDescent="0.25">
      <c r="A8734" s="1">
        <v>40451.958333333336</v>
      </c>
      <c r="B8734">
        <v>6.1</v>
      </c>
      <c r="D8734" s="3">
        <v>40451.958333333336</v>
      </c>
      <c r="E8734">
        <v>6.1</v>
      </c>
      <c r="F8734">
        <v>5.6799981558799999</v>
      </c>
      <c r="G8734" s="5">
        <v>0.54603060586844299</v>
      </c>
      <c r="I8734">
        <f t="shared" si="136"/>
        <v>0.42000184411999975</v>
      </c>
      <c r="J8734">
        <f>Table2[[#This Row],[Consumption]]+Table2[[#This Row],[Predicted Consumption]]</f>
        <v>11.77999815588</v>
      </c>
      <c r="K8734">
        <f>ABS((Table2[[#This Row],[Consumption]]-Table2[[#This Row],[Predicted Consumption]])/Table2[[#This Row],[Consumption]])</f>
        <v>6.8852761331147497E-2</v>
      </c>
    </row>
    <row r="8735" spans="1:11" x14ac:dyDescent="0.25">
      <c r="A8735" s="1">
        <v>40451.96875</v>
      </c>
      <c r="B8735">
        <v>6.6</v>
      </c>
      <c r="D8735" s="3">
        <v>40451.96875</v>
      </c>
      <c r="E8735">
        <v>6.6</v>
      </c>
      <c r="F8735">
        <v>6.2924351235299998</v>
      </c>
      <c r="G8735" s="5">
        <v>0.50295860451439001</v>
      </c>
      <c r="I8735">
        <f t="shared" si="136"/>
        <v>0.30756487646999986</v>
      </c>
      <c r="J8735">
        <f>Table2[[#This Row],[Consumption]]+Table2[[#This Row],[Predicted Consumption]]</f>
        <v>12.892435123529999</v>
      </c>
      <c r="K8735">
        <f>ABS((Table2[[#This Row],[Consumption]]-Table2[[#This Row],[Predicted Consumption]])/Table2[[#This Row],[Consumption]])</f>
        <v>4.6600738859090891E-2</v>
      </c>
    </row>
    <row r="8736" spans="1:11" x14ac:dyDescent="0.25">
      <c r="A8736" s="1">
        <v>40451.979166666664</v>
      </c>
      <c r="B8736">
        <v>6.4</v>
      </c>
      <c r="D8736" s="3">
        <v>40451.979166666664</v>
      </c>
      <c r="E8736">
        <v>6.4</v>
      </c>
      <c r="F8736">
        <v>5.9084500000000002</v>
      </c>
      <c r="G8736" s="5">
        <v>0.35321361696801301</v>
      </c>
      <c r="I8736">
        <f t="shared" si="136"/>
        <v>0.49155000000000015</v>
      </c>
      <c r="J8736">
        <f>Table2[[#This Row],[Consumption]]+Table2[[#This Row],[Predicted Consumption]]</f>
        <v>12.308450000000001</v>
      </c>
      <c r="K8736">
        <f>ABS((Table2[[#This Row],[Consumption]]-Table2[[#This Row],[Predicted Consumption]])/Table2[[#This Row],[Consumption]])</f>
        <v>7.6804687500000024E-2</v>
      </c>
    </row>
    <row r="8737" spans="1:11" x14ac:dyDescent="0.25">
      <c r="A8737" s="1">
        <v>40451.989583333336</v>
      </c>
      <c r="B8737">
        <v>6.3</v>
      </c>
      <c r="D8737" s="3">
        <v>40451.989583333336</v>
      </c>
      <c r="E8737">
        <v>6.3</v>
      </c>
      <c r="F8737">
        <v>6.3891515860599997</v>
      </c>
      <c r="G8737" s="5">
        <v>0.89180637859026402</v>
      </c>
      <c r="I8737">
        <f t="shared" si="136"/>
        <v>8.9151586059999843E-2</v>
      </c>
      <c r="J8737">
        <f>Table2[[#This Row],[Consumption]]+Table2[[#This Row],[Predicted Consumption]]</f>
        <v>12.689151586059999</v>
      </c>
      <c r="K8737">
        <f>ABS((Table2[[#This Row],[Consumption]]-Table2[[#This Row],[Predicted Consumption]])/Table2[[#This Row],[Consumption]])</f>
        <v>1.4151045406349183E-2</v>
      </c>
    </row>
    <row r="8738" spans="1:11" x14ac:dyDescent="0.25">
      <c r="A8738" s="1">
        <v>40452</v>
      </c>
      <c r="B8738">
        <v>2.2000000000000002</v>
      </c>
      <c r="D8738" s="2">
        <v>40452</v>
      </c>
      <c r="E8738">
        <v>2.2000000000000002</v>
      </c>
      <c r="I8738">
        <f t="shared" si="136"/>
        <v>2.2000000000000002</v>
      </c>
      <c r="J8738">
        <f>Table2[[#This Row],[Consumption]]+Table2[[#This Row],[Predicted Consumption]]</f>
        <v>2.2000000000000002</v>
      </c>
      <c r="K8738">
        <f>ABS((Table2[[#This Row],[Consumption]]-Table2[[#This Row],[Predicted Consumption]])/Table2[[#This Row],[Consumption]])</f>
        <v>1</v>
      </c>
    </row>
    <row r="8739" spans="1:11" x14ac:dyDescent="0.25">
      <c r="A8739" s="1">
        <v>40452.010416666664</v>
      </c>
      <c r="B8739">
        <v>6.1</v>
      </c>
      <c r="D8739" s="3">
        <v>40452.010416666664</v>
      </c>
      <c r="E8739">
        <v>6.1</v>
      </c>
      <c r="F8739">
        <v>1.6759900000000001</v>
      </c>
      <c r="G8739" s="5">
        <v>0.34153288178150998</v>
      </c>
      <c r="I8739">
        <f t="shared" si="136"/>
        <v>4.4240099999999991</v>
      </c>
      <c r="J8739">
        <f>Table2[[#This Row],[Consumption]]+Table2[[#This Row],[Predicted Consumption]]</f>
        <v>7.7759900000000002</v>
      </c>
      <c r="K8739">
        <f>ABS((Table2[[#This Row],[Consumption]]-Table2[[#This Row],[Predicted Consumption]])/Table2[[#This Row],[Consumption]])</f>
        <v>0.72524754098360644</v>
      </c>
    </row>
    <row r="8740" spans="1:11" x14ac:dyDescent="0.25">
      <c r="A8740" s="1">
        <v>40452.020833333336</v>
      </c>
      <c r="B8740">
        <v>5.9</v>
      </c>
      <c r="D8740" s="3">
        <v>40452.020833333336</v>
      </c>
      <c r="E8740">
        <v>5.9</v>
      </c>
      <c r="F8740">
        <v>5.8059987091199998</v>
      </c>
      <c r="G8740" s="5">
        <v>0.65063214236745603</v>
      </c>
      <c r="I8740">
        <f t="shared" si="136"/>
        <v>9.4001290880000532E-2</v>
      </c>
      <c r="J8740">
        <f>Table2[[#This Row],[Consumption]]+Table2[[#This Row],[Predicted Consumption]]</f>
        <v>11.705998709119999</v>
      </c>
      <c r="K8740">
        <f>ABS((Table2[[#This Row],[Consumption]]-Table2[[#This Row],[Predicted Consumption]])/Table2[[#This Row],[Consumption]])</f>
        <v>1.5932422183050937E-2</v>
      </c>
    </row>
    <row r="8741" spans="1:11" x14ac:dyDescent="0.25">
      <c r="A8741" s="1">
        <v>40452.03125</v>
      </c>
      <c r="B8741">
        <v>6.3</v>
      </c>
      <c r="D8741" s="3">
        <v>40452.03125</v>
      </c>
      <c r="E8741">
        <v>6.3</v>
      </c>
      <c r="F8741">
        <v>6.3891515860599997</v>
      </c>
      <c r="G8741" s="5">
        <v>0.36777141150772502</v>
      </c>
      <c r="I8741">
        <f t="shared" si="136"/>
        <v>8.9151586059999843E-2</v>
      </c>
      <c r="J8741">
        <f>Table2[[#This Row],[Consumption]]+Table2[[#This Row],[Predicted Consumption]]</f>
        <v>12.689151586059999</v>
      </c>
      <c r="K8741">
        <f>ABS((Table2[[#This Row],[Consumption]]-Table2[[#This Row],[Predicted Consumption]])/Table2[[#This Row],[Consumption]])</f>
        <v>1.4151045406349183E-2</v>
      </c>
    </row>
    <row r="8742" spans="1:11" x14ac:dyDescent="0.25">
      <c r="A8742" s="1">
        <v>40452.041666666664</v>
      </c>
      <c r="B8742">
        <v>5.8</v>
      </c>
      <c r="D8742" s="3">
        <v>40452.041666666664</v>
      </c>
      <c r="E8742">
        <v>5.8</v>
      </c>
      <c r="F8742">
        <v>6.3247045864700002</v>
      </c>
      <c r="G8742" s="5">
        <v>0.56622452710346904</v>
      </c>
      <c r="I8742">
        <f t="shared" si="136"/>
        <v>0.5247045864700004</v>
      </c>
      <c r="J8742">
        <f>Table2[[#This Row],[Consumption]]+Table2[[#This Row],[Predicted Consumption]]</f>
        <v>12.124704586469999</v>
      </c>
      <c r="K8742">
        <f>ABS((Table2[[#This Row],[Consumption]]-Table2[[#This Row],[Predicted Consumption]])/Table2[[#This Row],[Consumption]])</f>
        <v>9.0466308012069035E-2</v>
      </c>
    </row>
    <row r="8743" spans="1:11" x14ac:dyDescent="0.25">
      <c r="A8743" s="1">
        <v>40452.052083333336</v>
      </c>
      <c r="B8743">
        <v>1.7</v>
      </c>
      <c r="D8743" s="3">
        <v>40452.052083333336</v>
      </c>
      <c r="E8743">
        <v>1.7</v>
      </c>
      <c r="F8743">
        <v>6.1318924500799996</v>
      </c>
      <c r="G8743" s="5">
        <v>0.28672230029623802</v>
      </c>
      <c r="I8743">
        <f t="shared" si="136"/>
        <v>4.4318924500799994</v>
      </c>
      <c r="J8743">
        <f>Table2[[#This Row],[Consumption]]+Table2[[#This Row],[Predicted Consumption]]</f>
        <v>7.8318924500799998</v>
      </c>
      <c r="K8743">
        <f>ABS((Table2[[#This Row],[Consumption]]-Table2[[#This Row],[Predicted Consumption]])/Table2[[#This Row],[Consumption]])</f>
        <v>2.606995558870588</v>
      </c>
    </row>
    <row r="8744" spans="1:11" x14ac:dyDescent="0.25">
      <c r="A8744" s="1">
        <v>40452.0625</v>
      </c>
      <c r="B8744">
        <v>2</v>
      </c>
      <c r="D8744" s="3">
        <v>40452.0625</v>
      </c>
      <c r="E8744">
        <v>2</v>
      </c>
      <c r="F8744">
        <v>1.99992020773</v>
      </c>
      <c r="G8744" s="5">
        <v>0.409101802335814</v>
      </c>
      <c r="I8744">
        <f t="shared" si="136"/>
        <v>7.9792269999989784E-5</v>
      </c>
      <c r="J8744">
        <f>Table2[[#This Row],[Consumption]]+Table2[[#This Row],[Predicted Consumption]]</f>
        <v>3.9999202077299998</v>
      </c>
      <c r="K8744">
        <f>ABS((Table2[[#This Row],[Consumption]]-Table2[[#This Row],[Predicted Consumption]])/Table2[[#This Row],[Consumption]])</f>
        <v>3.9896134999994892E-5</v>
      </c>
    </row>
    <row r="8745" spans="1:11" x14ac:dyDescent="0.25">
      <c r="A8745" s="1">
        <v>40452.072916666664</v>
      </c>
      <c r="B8745">
        <v>2</v>
      </c>
      <c r="D8745" s="3">
        <v>40452.072916666664</v>
      </c>
      <c r="E8745">
        <v>2</v>
      </c>
      <c r="F8745">
        <v>5.8941990963800004</v>
      </c>
      <c r="G8745" s="5">
        <v>0.682262574827734</v>
      </c>
      <c r="I8745">
        <f t="shared" si="136"/>
        <v>3.8941990963800004</v>
      </c>
      <c r="J8745">
        <f>Table2[[#This Row],[Consumption]]+Table2[[#This Row],[Predicted Consumption]]</f>
        <v>7.8941990963800004</v>
      </c>
      <c r="K8745">
        <f>ABS((Table2[[#This Row],[Consumption]]-Table2[[#This Row],[Predicted Consumption]])/Table2[[#This Row],[Consumption]])</f>
        <v>1.9470995481900002</v>
      </c>
    </row>
    <row r="8746" spans="1:11" x14ac:dyDescent="0.25">
      <c r="A8746" s="1">
        <v>40452.083333333336</v>
      </c>
      <c r="B8746">
        <v>1.8</v>
      </c>
      <c r="D8746" s="3">
        <v>40452.083333333336</v>
      </c>
      <c r="E8746">
        <v>1.8</v>
      </c>
      <c r="F8746">
        <v>2.1959458643400001</v>
      </c>
      <c r="G8746" s="5">
        <v>0.43771892427116998</v>
      </c>
      <c r="I8746">
        <f t="shared" si="136"/>
        <v>0.39594586434000001</v>
      </c>
      <c r="J8746">
        <f>Table2[[#This Row],[Consumption]]+Table2[[#This Row],[Predicted Consumption]]</f>
        <v>3.9959458643400003</v>
      </c>
      <c r="K8746">
        <f>ABS((Table2[[#This Row],[Consumption]]-Table2[[#This Row],[Predicted Consumption]])/Table2[[#This Row],[Consumption]])</f>
        <v>0.21996992463333334</v>
      </c>
    </row>
    <row r="8747" spans="1:11" x14ac:dyDescent="0.25">
      <c r="A8747" s="1">
        <v>40452.09375</v>
      </c>
      <c r="B8747">
        <v>2.1</v>
      </c>
      <c r="D8747" s="3">
        <v>40452.09375</v>
      </c>
      <c r="E8747">
        <v>2.1</v>
      </c>
      <c r="F8747">
        <v>1.99996090179</v>
      </c>
      <c r="G8747" s="5">
        <v>0.74772026758557397</v>
      </c>
      <c r="I8747">
        <f t="shared" si="136"/>
        <v>0.10003909821000012</v>
      </c>
      <c r="J8747">
        <f>Table2[[#This Row],[Consumption]]+Table2[[#This Row],[Predicted Consumption]]</f>
        <v>4.0999609017900003</v>
      </c>
      <c r="K8747">
        <f>ABS((Table2[[#This Row],[Consumption]]-Table2[[#This Row],[Predicted Consumption]])/Table2[[#This Row],[Consumption]])</f>
        <v>4.7637665814285773E-2</v>
      </c>
    </row>
    <row r="8748" spans="1:11" x14ac:dyDescent="0.25">
      <c r="A8748" s="1">
        <v>40452.104166666664</v>
      </c>
      <c r="B8748">
        <v>2.1</v>
      </c>
      <c r="D8748" s="3">
        <v>40452.104166666664</v>
      </c>
      <c r="E8748">
        <v>2.1</v>
      </c>
      <c r="F8748">
        <v>1.7993206724999999</v>
      </c>
      <c r="G8748" s="5">
        <v>0.31925469323060901</v>
      </c>
      <c r="I8748">
        <f t="shared" si="136"/>
        <v>0.30067932750000015</v>
      </c>
      <c r="J8748">
        <f>Table2[[#This Row],[Consumption]]+Table2[[#This Row],[Predicted Consumption]]</f>
        <v>3.8993206725</v>
      </c>
      <c r="K8748">
        <f>ABS((Table2[[#This Row],[Consumption]]-Table2[[#This Row],[Predicted Consumption]])/Table2[[#This Row],[Consumption]])</f>
        <v>0.1431806321428572</v>
      </c>
    </row>
    <row r="8749" spans="1:11" x14ac:dyDescent="0.25">
      <c r="A8749" s="1">
        <v>40452.114583333336</v>
      </c>
      <c r="B8749">
        <v>1.7</v>
      </c>
      <c r="D8749" s="3">
        <v>40452.114583333336</v>
      </c>
      <c r="E8749">
        <v>1.7</v>
      </c>
      <c r="F8749">
        <v>4.83</v>
      </c>
      <c r="G8749" s="5">
        <v>0.28838759824634602</v>
      </c>
      <c r="I8749">
        <f t="shared" si="136"/>
        <v>3.13</v>
      </c>
      <c r="J8749">
        <f>Table2[[#This Row],[Consumption]]+Table2[[#This Row],[Predicted Consumption]]</f>
        <v>6.53</v>
      </c>
      <c r="K8749">
        <f>ABS((Table2[[#This Row],[Consumption]]-Table2[[#This Row],[Predicted Consumption]])/Table2[[#This Row],[Consumption]])</f>
        <v>1.8411764705882352</v>
      </c>
    </row>
    <row r="8750" spans="1:11" x14ac:dyDescent="0.25">
      <c r="A8750" s="1">
        <v>40452.125</v>
      </c>
      <c r="B8750">
        <v>2.1</v>
      </c>
      <c r="D8750" s="3">
        <v>40452.125</v>
      </c>
      <c r="E8750">
        <v>2.1</v>
      </c>
      <c r="F8750">
        <v>1.99996090179</v>
      </c>
      <c r="G8750" s="5">
        <v>0.63973430128018405</v>
      </c>
      <c r="I8750">
        <f t="shared" si="136"/>
        <v>0.10003909821000012</v>
      </c>
      <c r="J8750">
        <f>Table2[[#This Row],[Consumption]]+Table2[[#This Row],[Predicted Consumption]]</f>
        <v>4.0999609017900003</v>
      </c>
      <c r="K8750">
        <f>ABS((Table2[[#This Row],[Consumption]]-Table2[[#This Row],[Predicted Consumption]])/Table2[[#This Row],[Consumption]])</f>
        <v>4.7637665814285773E-2</v>
      </c>
    </row>
    <row r="8751" spans="1:11" x14ac:dyDescent="0.25">
      <c r="A8751" s="1">
        <v>40452.135416666664</v>
      </c>
      <c r="B8751">
        <v>1.7</v>
      </c>
      <c r="D8751" s="3">
        <v>40452.135416666664</v>
      </c>
      <c r="E8751">
        <v>1.7</v>
      </c>
      <c r="F8751">
        <v>1.99996090179</v>
      </c>
      <c r="G8751" s="5">
        <v>0.43834545773178502</v>
      </c>
      <c r="I8751">
        <f t="shared" si="136"/>
        <v>0.29996090179000001</v>
      </c>
      <c r="J8751">
        <f>Table2[[#This Row],[Consumption]]+Table2[[#This Row],[Predicted Consumption]]</f>
        <v>3.6999609017899999</v>
      </c>
      <c r="K8751">
        <f>ABS((Table2[[#This Row],[Consumption]]-Table2[[#This Row],[Predicted Consumption]])/Table2[[#This Row],[Consumption]])</f>
        <v>0.17644758928823531</v>
      </c>
    </row>
    <row r="8752" spans="1:11" x14ac:dyDescent="0.25">
      <c r="A8752" s="1">
        <v>40452.145833333336</v>
      </c>
      <c r="B8752">
        <v>2.1</v>
      </c>
      <c r="D8752" s="3">
        <v>40452.145833333336</v>
      </c>
      <c r="E8752">
        <v>2.1</v>
      </c>
      <c r="F8752">
        <v>2.0997673694899999</v>
      </c>
      <c r="G8752" s="5">
        <v>0.66780422958808905</v>
      </c>
      <c r="I8752">
        <f t="shared" si="136"/>
        <v>2.3263051000022017E-4</v>
      </c>
      <c r="J8752">
        <f>Table2[[#This Row],[Consumption]]+Table2[[#This Row],[Predicted Consumption]]</f>
        <v>4.19976736949</v>
      </c>
      <c r="K8752">
        <f>ABS((Table2[[#This Row],[Consumption]]-Table2[[#This Row],[Predicted Consumption]])/Table2[[#This Row],[Consumption]])</f>
        <v>1.1077643333343817E-4</v>
      </c>
    </row>
    <row r="8753" spans="1:11" x14ac:dyDescent="0.25">
      <c r="A8753" s="1">
        <v>40452.15625</v>
      </c>
      <c r="B8753">
        <v>1.8</v>
      </c>
      <c r="D8753" s="3">
        <v>40452.15625</v>
      </c>
      <c r="E8753">
        <v>1.8</v>
      </c>
      <c r="F8753">
        <v>1.6917645699999999</v>
      </c>
      <c r="G8753" s="5">
        <v>0.356966697731192</v>
      </c>
      <c r="I8753">
        <f t="shared" si="136"/>
        <v>0.10823543000000013</v>
      </c>
      <c r="J8753">
        <f>Table2[[#This Row],[Consumption]]+Table2[[#This Row],[Predicted Consumption]]</f>
        <v>3.49176457</v>
      </c>
      <c r="K8753">
        <f>ABS((Table2[[#This Row],[Consumption]]-Table2[[#This Row],[Predicted Consumption]])/Table2[[#This Row],[Consumption]])</f>
        <v>6.0130794444444517E-2</v>
      </c>
    </row>
    <row r="8754" spans="1:11" x14ac:dyDescent="0.25">
      <c r="A8754" s="1">
        <v>40452.166666666664</v>
      </c>
      <c r="B8754">
        <v>2.1</v>
      </c>
      <c r="D8754" s="3">
        <v>40452.166666666664</v>
      </c>
      <c r="E8754">
        <v>2.1</v>
      </c>
      <c r="F8754">
        <v>2.0998371586400002</v>
      </c>
      <c r="G8754" s="5">
        <v>0.48367331906368699</v>
      </c>
      <c r="I8754">
        <f t="shared" si="136"/>
        <v>1.6284135999988791E-4</v>
      </c>
      <c r="J8754">
        <f>Table2[[#This Row],[Consumption]]+Table2[[#This Row],[Predicted Consumption]]</f>
        <v>4.1998371586400003</v>
      </c>
      <c r="K8754">
        <f>ABS((Table2[[#This Row],[Consumption]]-Table2[[#This Row],[Predicted Consumption]])/Table2[[#This Row],[Consumption]])</f>
        <v>7.7543504761851389E-5</v>
      </c>
    </row>
    <row r="8755" spans="1:11" x14ac:dyDescent="0.25">
      <c r="A8755" s="1">
        <v>40452.177083333336</v>
      </c>
      <c r="B8755">
        <v>1.9</v>
      </c>
      <c r="D8755" s="3">
        <v>40452.177083333336</v>
      </c>
      <c r="E8755">
        <v>1.9</v>
      </c>
      <c r="F8755">
        <v>1.79952447075</v>
      </c>
      <c r="G8755" s="5">
        <v>0.33997064032955998</v>
      </c>
      <c r="I8755">
        <f t="shared" si="136"/>
        <v>0.10047552924999992</v>
      </c>
      <c r="J8755">
        <f>Table2[[#This Row],[Consumption]]+Table2[[#This Row],[Predicted Consumption]]</f>
        <v>3.6995244707500001</v>
      </c>
      <c r="K8755">
        <f>ABS((Table2[[#This Row],[Consumption]]-Table2[[#This Row],[Predicted Consumption]])/Table2[[#This Row],[Consumption]])</f>
        <v>5.2881857499999962E-2</v>
      </c>
    </row>
    <row r="8756" spans="1:11" x14ac:dyDescent="0.25">
      <c r="A8756" s="1">
        <v>40452.1875</v>
      </c>
      <c r="B8756">
        <v>1.8</v>
      </c>
      <c r="D8756" s="3">
        <v>40452.1875</v>
      </c>
      <c r="E8756">
        <v>1.8</v>
      </c>
      <c r="F8756">
        <v>2.0998860110500002</v>
      </c>
      <c r="G8756" s="5">
        <v>0.69647034382695805</v>
      </c>
      <c r="I8756">
        <f t="shared" si="136"/>
        <v>0.29988601105000012</v>
      </c>
      <c r="J8756">
        <f>Table2[[#This Row],[Consumption]]+Table2[[#This Row],[Predicted Consumption]]</f>
        <v>3.8998860110500004</v>
      </c>
      <c r="K8756">
        <f>ABS((Table2[[#This Row],[Consumption]]-Table2[[#This Row],[Predicted Consumption]])/Table2[[#This Row],[Consumption]])</f>
        <v>0.16660333947222228</v>
      </c>
    </row>
    <row r="8757" spans="1:11" x14ac:dyDescent="0.25">
      <c r="A8757" s="1">
        <v>40452.197916666664</v>
      </c>
      <c r="B8757">
        <v>2</v>
      </c>
      <c r="D8757" s="3">
        <v>40452.197916666664</v>
      </c>
      <c r="E8757">
        <v>2</v>
      </c>
      <c r="F8757">
        <v>2.0998860110500002</v>
      </c>
      <c r="G8757" s="5">
        <v>0.72662009720440202</v>
      </c>
      <c r="I8757">
        <f t="shared" si="136"/>
        <v>9.9886011050000167E-2</v>
      </c>
      <c r="J8757">
        <f>Table2[[#This Row],[Consumption]]+Table2[[#This Row],[Predicted Consumption]]</f>
        <v>4.0998860110499997</v>
      </c>
      <c r="K8757">
        <f>ABS((Table2[[#This Row],[Consumption]]-Table2[[#This Row],[Predicted Consumption]])/Table2[[#This Row],[Consumption]])</f>
        <v>4.9943005525000084E-2</v>
      </c>
    </row>
    <row r="8758" spans="1:11" x14ac:dyDescent="0.25">
      <c r="A8758" s="1">
        <v>40452.208333333336</v>
      </c>
      <c r="B8758">
        <v>2.1</v>
      </c>
      <c r="D8758" s="3">
        <v>40452.208333333336</v>
      </c>
      <c r="E8758">
        <v>2.1</v>
      </c>
      <c r="F8758">
        <v>1.79966712952</v>
      </c>
      <c r="G8758" s="5">
        <v>0.35319590119973698</v>
      </c>
      <c r="I8758">
        <f t="shared" si="136"/>
        <v>0.30033287048000012</v>
      </c>
      <c r="J8758">
        <f>Table2[[#This Row],[Consumption]]+Table2[[#This Row],[Predicted Consumption]]</f>
        <v>3.8996671295200001</v>
      </c>
      <c r="K8758">
        <f>ABS((Table2[[#This Row],[Consumption]]-Table2[[#This Row],[Predicted Consumption]])/Table2[[#This Row],[Consumption]])</f>
        <v>0.14301565260952387</v>
      </c>
    </row>
    <row r="8759" spans="1:11" x14ac:dyDescent="0.25">
      <c r="A8759" s="1">
        <v>40452.21875</v>
      </c>
      <c r="B8759">
        <v>3.2</v>
      </c>
      <c r="D8759" s="3">
        <v>40452.21875</v>
      </c>
      <c r="E8759">
        <v>3.2</v>
      </c>
      <c r="F8759">
        <v>1.79966712952</v>
      </c>
      <c r="G8759" s="5">
        <v>0.305991480499751</v>
      </c>
      <c r="I8759">
        <f t="shared" si="136"/>
        <v>1.4003328704800002</v>
      </c>
      <c r="J8759">
        <f>Table2[[#This Row],[Consumption]]+Table2[[#This Row],[Predicted Consumption]]</f>
        <v>4.9996671295200006</v>
      </c>
      <c r="K8759">
        <f>ABS((Table2[[#This Row],[Consumption]]-Table2[[#This Row],[Predicted Consumption]])/Table2[[#This Row],[Consumption]])</f>
        <v>0.43760402202500004</v>
      </c>
    </row>
    <row r="8760" spans="1:11" x14ac:dyDescent="0.25">
      <c r="A8760" s="1">
        <v>40452.229166666664</v>
      </c>
      <c r="B8760">
        <v>6.5</v>
      </c>
      <c r="D8760" s="3">
        <v>40452.229166666664</v>
      </c>
      <c r="E8760">
        <v>6.5</v>
      </c>
      <c r="F8760">
        <v>1.9999726312499999</v>
      </c>
      <c r="G8760" s="5">
        <v>0.54152080745909204</v>
      </c>
      <c r="I8760">
        <f t="shared" si="136"/>
        <v>4.5000273687500005</v>
      </c>
      <c r="J8760">
        <f>Table2[[#This Row],[Consumption]]+Table2[[#This Row],[Predicted Consumption]]</f>
        <v>8.4999726312499995</v>
      </c>
      <c r="K8760">
        <f>ABS((Table2[[#This Row],[Consumption]]-Table2[[#This Row],[Predicted Consumption]])/Table2[[#This Row],[Consumption]])</f>
        <v>0.69231190288461542</v>
      </c>
    </row>
    <row r="8761" spans="1:11" x14ac:dyDescent="0.25">
      <c r="A8761" s="1">
        <v>40452.239583333336</v>
      </c>
      <c r="B8761">
        <v>10.6</v>
      </c>
      <c r="D8761" s="3">
        <v>40452.239583333336</v>
      </c>
      <c r="E8761">
        <v>10.6</v>
      </c>
      <c r="F8761">
        <v>5.4795212464</v>
      </c>
      <c r="G8761" s="5">
        <v>0.36890229940684699</v>
      </c>
      <c r="I8761">
        <f t="shared" si="136"/>
        <v>5.1204787535999996</v>
      </c>
      <c r="J8761">
        <f>Table2[[#This Row],[Consumption]]+Table2[[#This Row],[Predicted Consumption]]</f>
        <v>16.079521246399999</v>
      </c>
      <c r="K8761">
        <f>ABS((Table2[[#This Row],[Consumption]]-Table2[[#This Row],[Predicted Consumption]])/Table2[[#This Row],[Consumption]])</f>
        <v>0.48306403335849052</v>
      </c>
    </row>
    <row r="8762" spans="1:11" x14ac:dyDescent="0.25">
      <c r="A8762" s="1">
        <v>40452.25</v>
      </c>
      <c r="B8762">
        <v>10.9</v>
      </c>
      <c r="D8762" s="3">
        <v>40452.25</v>
      </c>
      <c r="E8762">
        <v>10.9</v>
      </c>
      <c r="F8762">
        <v>11.110245577900001</v>
      </c>
      <c r="G8762" s="5">
        <v>0.34239390426416899</v>
      </c>
      <c r="I8762">
        <f t="shared" si="136"/>
        <v>0.21024557790000031</v>
      </c>
      <c r="J8762">
        <f>Table2[[#This Row],[Consumption]]+Table2[[#This Row],[Predicted Consumption]]</f>
        <v>22.010245577900001</v>
      </c>
      <c r="K8762">
        <f>ABS((Table2[[#This Row],[Consumption]]-Table2[[#This Row],[Predicted Consumption]])/Table2[[#This Row],[Consumption]])</f>
        <v>1.9288585128440394E-2</v>
      </c>
    </row>
    <row r="8763" spans="1:11" x14ac:dyDescent="0.25">
      <c r="A8763" s="1">
        <v>40452.260416666664</v>
      </c>
      <c r="B8763">
        <v>10.199999999999999</v>
      </c>
      <c r="D8763" s="3">
        <v>40452.260416666664</v>
      </c>
      <c r="E8763">
        <v>10.199999999999999</v>
      </c>
      <c r="F8763">
        <v>11.110245577900001</v>
      </c>
      <c r="G8763" s="5">
        <v>0.47082496944329699</v>
      </c>
      <c r="I8763">
        <f t="shared" si="136"/>
        <v>0.91024557790000138</v>
      </c>
      <c r="J8763">
        <f>Table2[[#This Row],[Consumption]]+Table2[[#This Row],[Predicted Consumption]]</f>
        <v>21.310245577899998</v>
      </c>
      <c r="K8763">
        <f>ABS((Table2[[#This Row],[Consumption]]-Table2[[#This Row],[Predicted Consumption]])/Table2[[#This Row],[Consumption]])</f>
        <v>8.9239762539215825E-2</v>
      </c>
    </row>
    <row r="8764" spans="1:11" x14ac:dyDescent="0.25">
      <c r="A8764" s="1">
        <v>40452.270833333336</v>
      </c>
      <c r="B8764">
        <v>10.5</v>
      </c>
      <c r="D8764" s="3">
        <v>40452.270833333336</v>
      </c>
      <c r="E8764">
        <v>10.5</v>
      </c>
      <c r="F8764">
        <v>10.701589999599999</v>
      </c>
      <c r="G8764" s="5">
        <v>0.42372641415328599</v>
      </c>
      <c r="I8764">
        <f t="shared" si="136"/>
        <v>0.20158999959999946</v>
      </c>
      <c r="J8764">
        <f>Table2[[#This Row],[Consumption]]+Table2[[#This Row],[Predicted Consumption]]</f>
        <v>21.201589999599999</v>
      </c>
      <c r="K8764">
        <f>ABS((Table2[[#This Row],[Consumption]]-Table2[[#This Row],[Predicted Consumption]])/Table2[[#This Row],[Consumption]])</f>
        <v>1.9199047580952328E-2</v>
      </c>
    </row>
    <row r="8765" spans="1:11" x14ac:dyDescent="0.25">
      <c r="A8765" s="1">
        <v>40452.28125</v>
      </c>
      <c r="B8765">
        <v>11.3</v>
      </c>
      <c r="D8765" s="3">
        <v>40452.28125</v>
      </c>
      <c r="E8765">
        <v>11.3</v>
      </c>
      <c r="F8765">
        <v>10.501174839999999</v>
      </c>
      <c r="G8765" s="5">
        <v>0.23669359301086701</v>
      </c>
      <c r="I8765">
        <f t="shared" si="136"/>
        <v>0.79882516000000159</v>
      </c>
      <c r="J8765">
        <f>Table2[[#This Row],[Consumption]]+Table2[[#This Row],[Predicted Consumption]]</f>
        <v>21.801174840000002</v>
      </c>
      <c r="K8765">
        <f>ABS((Table2[[#This Row],[Consumption]]-Table2[[#This Row],[Predicted Consumption]])/Table2[[#This Row],[Consumption]])</f>
        <v>7.069249203539836E-2</v>
      </c>
    </row>
    <row r="8766" spans="1:11" x14ac:dyDescent="0.25">
      <c r="A8766" s="1">
        <v>40452.291666666664</v>
      </c>
      <c r="B8766">
        <v>11.8</v>
      </c>
      <c r="D8766" s="3">
        <v>40452.291666666664</v>
      </c>
      <c r="E8766">
        <v>11.8</v>
      </c>
      <c r="F8766">
        <v>10.015122526600001</v>
      </c>
      <c r="G8766" s="5">
        <v>0.42775259904410201</v>
      </c>
      <c r="I8766">
        <f t="shared" si="136"/>
        <v>1.7848774733999999</v>
      </c>
      <c r="J8766">
        <f>Table2[[#This Row],[Consumption]]+Table2[[#This Row],[Predicted Consumption]]</f>
        <v>21.8151225266</v>
      </c>
      <c r="K8766">
        <f>ABS((Table2[[#This Row],[Consumption]]-Table2[[#This Row],[Predicted Consumption]])/Table2[[#This Row],[Consumption]])</f>
        <v>0.15126080283050847</v>
      </c>
    </row>
    <row r="8767" spans="1:11" x14ac:dyDescent="0.25">
      <c r="A8767" s="1">
        <v>40452.302083333336</v>
      </c>
      <c r="B8767">
        <v>10.8</v>
      </c>
      <c r="D8767" s="3">
        <v>40452.302083333336</v>
      </c>
      <c r="E8767">
        <v>10.8</v>
      </c>
      <c r="F8767">
        <v>11.110245577900001</v>
      </c>
      <c r="G8767" s="5">
        <v>0.55204599803379095</v>
      </c>
      <c r="I8767">
        <f t="shared" si="136"/>
        <v>0.31024557789999996</v>
      </c>
      <c r="J8767">
        <f>Table2[[#This Row],[Consumption]]+Table2[[#This Row],[Predicted Consumption]]</f>
        <v>21.9102455779</v>
      </c>
      <c r="K8767">
        <f>ABS((Table2[[#This Row],[Consumption]]-Table2[[#This Row],[Predicted Consumption]])/Table2[[#This Row],[Consumption]])</f>
        <v>2.8726442398148141E-2</v>
      </c>
    </row>
    <row r="8768" spans="1:11" x14ac:dyDescent="0.25">
      <c r="A8768" s="1">
        <v>40452.3125</v>
      </c>
      <c r="B8768">
        <v>10</v>
      </c>
      <c r="D8768" s="3">
        <v>40452.3125</v>
      </c>
      <c r="E8768">
        <v>10</v>
      </c>
      <c r="F8768">
        <v>10.015122526600001</v>
      </c>
      <c r="G8768" s="5">
        <v>0.33182554619590199</v>
      </c>
      <c r="I8768">
        <f t="shared" si="136"/>
        <v>1.5122526600000796E-2</v>
      </c>
      <c r="J8768">
        <f>Table2[[#This Row],[Consumption]]+Table2[[#This Row],[Predicted Consumption]]</f>
        <v>20.015122526600003</v>
      </c>
      <c r="K8768">
        <f>ABS((Table2[[#This Row],[Consumption]]-Table2[[#This Row],[Predicted Consumption]])/Table2[[#This Row],[Consumption]])</f>
        <v>1.5122526600000797E-3</v>
      </c>
    </row>
    <row r="8769" spans="1:11" x14ac:dyDescent="0.25">
      <c r="A8769" s="1">
        <v>40452.322916666664</v>
      </c>
      <c r="B8769">
        <v>8.6999999999999993</v>
      </c>
      <c r="D8769" s="3">
        <v>40452.322916666664</v>
      </c>
      <c r="E8769">
        <v>8.6999999999999993</v>
      </c>
      <c r="F8769">
        <v>9.9855</v>
      </c>
      <c r="G8769" s="5">
        <v>0.39543592891569102</v>
      </c>
      <c r="I8769">
        <f t="shared" si="136"/>
        <v>1.2855000000000008</v>
      </c>
      <c r="J8769">
        <f>Table2[[#This Row],[Consumption]]+Table2[[#This Row],[Predicted Consumption]]</f>
        <v>18.685499999999998</v>
      </c>
      <c r="K8769">
        <f>ABS((Table2[[#This Row],[Consumption]]-Table2[[#This Row],[Predicted Consumption]])/Table2[[#This Row],[Consumption]])</f>
        <v>0.14775862068965528</v>
      </c>
    </row>
    <row r="8770" spans="1:11" x14ac:dyDescent="0.25">
      <c r="A8770" s="1">
        <v>40452.333333333336</v>
      </c>
      <c r="B8770">
        <v>8.1999999999999993</v>
      </c>
      <c r="D8770" s="3">
        <v>40452.333333333336</v>
      </c>
      <c r="E8770">
        <v>8.1999999999999993</v>
      </c>
      <c r="F8770">
        <v>3.9838808445099998</v>
      </c>
      <c r="G8770" s="5">
        <v>0.455650824714046</v>
      </c>
      <c r="I8770">
        <f t="shared" si="136"/>
        <v>4.2161191554899995</v>
      </c>
      <c r="J8770">
        <f>Table2[[#This Row],[Consumption]]+Table2[[#This Row],[Predicted Consumption]]</f>
        <v>12.18388084451</v>
      </c>
      <c r="K8770">
        <f>ABS((Table2[[#This Row],[Consumption]]-Table2[[#This Row],[Predicted Consumption]])/Table2[[#This Row],[Consumption]])</f>
        <v>0.51416087262073173</v>
      </c>
    </row>
    <row r="8771" spans="1:11" x14ac:dyDescent="0.25">
      <c r="A8771" s="1">
        <v>40452.34375</v>
      </c>
      <c r="B8771">
        <v>8.6</v>
      </c>
      <c r="D8771" s="3">
        <v>40452.34375</v>
      </c>
      <c r="E8771">
        <v>8.6</v>
      </c>
      <c r="F8771">
        <v>3.9838808445099998</v>
      </c>
      <c r="G8771" s="5">
        <v>0.27915225047891101</v>
      </c>
      <c r="I8771">
        <f t="shared" si="136"/>
        <v>4.6161191554899998</v>
      </c>
      <c r="J8771">
        <f>Table2[[#This Row],[Consumption]]+Table2[[#This Row],[Predicted Consumption]]</f>
        <v>12.583880844509999</v>
      </c>
      <c r="K8771">
        <f>ABS((Table2[[#This Row],[Consumption]]-Table2[[#This Row],[Predicted Consumption]])/Table2[[#This Row],[Consumption]])</f>
        <v>0.53675804133604654</v>
      </c>
    </row>
    <row r="8772" spans="1:11" x14ac:dyDescent="0.25">
      <c r="A8772" s="1">
        <v>40452.354166666664</v>
      </c>
      <c r="B8772">
        <v>8.5</v>
      </c>
      <c r="D8772" s="3">
        <v>40452.354166666664</v>
      </c>
      <c r="E8772">
        <v>8.5</v>
      </c>
      <c r="F8772">
        <v>7.01</v>
      </c>
      <c r="G8772" s="5">
        <v>0.77529531939900198</v>
      </c>
      <c r="I8772">
        <f t="shared" ref="I8772:I8835" si="137">ABS(F8772-E8772)</f>
        <v>1.4900000000000002</v>
      </c>
      <c r="J8772">
        <f>Table2[[#This Row],[Consumption]]+Table2[[#This Row],[Predicted Consumption]]</f>
        <v>15.51</v>
      </c>
      <c r="K8772">
        <f>ABS((Table2[[#This Row],[Consumption]]-Table2[[#This Row],[Predicted Consumption]])/Table2[[#This Row],[Consumption]])</f>
        <v>0.17529411764705885</v>
      </c>
    </row>
    <row r="8773" spans="1:11" x14ac:dyDescent="0.25">
      <c r="A8773" s="1">
        <v>40452.364583333336</v>
      </c>
      <c r="B8773">
        <v>10.199999999999999</v>
      </c>
      <c r="D8773" s="3">
        <v>40452.364583333336</v>
      </c>
      <c r="E8773">
        <v>10.199999999999999</v>
      </c>
      <c r="F8773">
        <v>7.01</v>
      </c>
      <c r="G8773" s="5">
        <v>0.49932602429935202</v>
      </c>
      <c r="I8773">
        <f t="shared" si="137"/>
        <v>3.1899999999999995</v>
      </c>
      <c r="J8773">
        <f>Table2[[#This Row],[Consumption]]+Table2[[#This Row],[Predicted Consumption]]</f>
        <v>17.21</v>
      </c>
      <c r="K8773">
        <f>ABS((Table2[[#This Row],[Consumption]]-Table2[[#This Row],[Predicted Consumption]])/Table2[[#This Row],[Consumption]])</f>
        <v>0.31274509803921569</v>
      </c>
    </row>
    <row r="8774" spans="1:11" x14ac:dyDescent="0.25">
      <c r="A8774" s="1">
        <v>40452.375</v>
      </c>
      <c r="B8774">
        <v>10.9</v>
      </c>
      <c r="D8774" s="3">
        <v>40452.375</v>
      </c>
      <c r="E8774">
        <v>10.9</v>
      </c>
      <c r="F8774">
        <v>10.595776493000001</v>
      </c>
      <c r="G8774" s="5">
        <v>0.336959892574065</v>
      </c>
      <c r="I8774">
        <f t="shared" si="137"/>
        <v>0.30422350699999967</v>
      </c>
      <c r="J8774">
        <f>Table2[[#This Row],[Consumption]]+Table2[[#This Row],[Predicted Consumption]]</f>
        <v>21.495776493000001</v>
      </c>
      <c r="K8774">
        <f>ABS((Table2[[#This Row],[Consumption]]-Table2[[#This Row],[Predicted Consumption]])/Table2[[#This Row],[Consumption]])</f>
        <v>2.7910413486238499E-2</v>
      </c>
    </row>
    <row r="8775" spans="1:11" x14ac:dyDescent="0.25">
      <c r="A8775" s="1">
        <v>40452.385416666664</v>
      </c>
      <c r="B8775">
        <v>11.2</v>
      </c>
      <c r="D8775" s="3">
        <v>40452.385416666664</v>
      </c>
      <c r="E8775">
        <v>11.2</v>
      </c>
      <c r="F8775">
        <v>10.070585768600001</v>
      </c>
      <c r="G8775" s="5">
        <v>0.349968851294714</v>
      </c>
      <c r="I8775">
        <f t="shared" si="137"/>
        <v>1.1294142313999984</v>
      </c>
      <c r="J8775">
        <f>Table2[[#This Row],[Consumption]]+Table2[[#This Row],[Predicted Consumption]]</f>
        <v>21.2705857686</v>
      </c>
      <c r="K8775">
        <f>ABS((Table2[[#This Row],[Consumption]]-Table2[[#This Row],[Predicted Consumption]])/Table2[[#This Row],[Consumption]])</f>
        <v>0.10084055637499986</v>
      </c>
    </row>
    <row r="8776" spans="1:11" x14ac:dyDescent="0.25">
      <c r="A8776" s="1">
        <v>40452.395833333336</v>
      </c>
      <c r="B8776">
        <v>11.6</v>
      </c>
      <c r="D8776" s="3">
        <v>40452.395833333336</v>
      </c>
      <c r="E8776">
        <v>11.6</v>
      </c>
      <c r="F8776">
        <v>10.325735093800001</v>
      </c>
      <c r="G8776" s="5">
        <v>0.47820108070434098</v>
      </c>
      <c r="I8776">
        <f t="shared" si="137"/>
        <v>1.2742649061999991</v>
      </c>
      <c r="J8776">
        <f>Table2[[#This Row],[Consumption]]+Table2[[#This Row],[Predicted Consumption]]</f>
        <v>21.9257350938</v>
      </c>
      <c r="K8776">
        <f>ABS((Table2[[#This Row],[Consumption]]-Table2[[#This Row],[Predicted Consumption]])/Table2[[#This Row],[Consumption]])</f>
        <v>0.10985042294827579</v>
      </c>
    </row>
    <row r="8777" spans="1:11" x14ac:dyDescent="0.25">
      <c r="A8777" s="1">
        <v>40452.40625</v>
      </c>
      <c r="B8777">
        <v>12.3</v>
      </c>
      <c r="D8777" s="3">
        <v>40452.40625</v>
      </c>
      <c r="E8777">
        <v>12.3</v>
      </c>
      <c r="F8777">
        <v>12.042013690499999</v>
      </c>
      <c r="G8777" s="5">
        <v>0.30995608998573299</v>
      </c>
      <c r="I8777">
        <f t="shared" si="137"/>
        <v>0.25798630950000145</v>
      </c>
      <c r="J8777">
        <f>Table2[[#This Row],[Consumption]]+Table2[[#This Row],[Predicted Consumption]]</f>
        <v>24.3420136905</v>
      </c>
      <c r="K8777">
        <f>ABS((Table2[[#This Row],[Consumption]]-Table2[[#This Row],[Predicted Consumption]])/Table2[[#This Row],[Consumption]])</f>
        <v>2.097449670731719E-2</v>
      </c>
    </row>
    <row r="8778" spans="1:11" x14ac:dyDescent="0.25">
      <c r="A8778" s="1">
        <v>40452.416666666664</v>
      </c>
      <c r="B8778">
        <v>13.1</v>
      </c>
      <c r="D8778" s="3">
        <v>40452.416666666664</v>
      </c>
      <c r="E8778">
        <v>13.1</v>
      </c>
      <c r="F8778">
        <v>12.5483472607</v>
      </c>
      <c r="G8778" s="5">
        <v>0.47028817622244301</v>
      </c>
      <c r="I8778">
        <f t="shared" si="137"/>
        <v>0.55165273929999969</v>
      </c>
      <c r="J8778">
        <f>Table2[[#This Row],[Consumption]]+Table2[[#This Row],[Predicted Consumption]]</f>
        <v>25.6483472607</v>
      </c>
      <c r="K8778">
        <f>ABS((Table2[[#This Row],[Consumption]]-Table2[[#This Row],[Predicted Consumption]])/Table2[[#This Row],[Consumption]])</f>
        <v>4.2110896129770974E-2</v>
      </c>
    </row>
    <row r="8779" spans="1:11" x14ac:dyDescent="0.25">
      <c r="A8779" s="1">
        <v>40452.427083333336</v>
      </c>
      <c r="B8779">
        <v>13.4</v>
      </c>
      <c r="D8779" s="3">
        <v>40452.427083333336</v>
      </c>
      <c r="E8779">
        <v>13.4</v>
      </c>
      <c r="F8779">
        <v>12.5483472607</v>
      </c>
      <c r="G8779" s="5">
        <v>0.30163743244984398</v>
      </c>
      <c r="I8779">
        <f t="shared" si="137"/>
        <v>0.85165273930000041</v>
      </c>
      <c r="J8779">
        <f>Table2[[#This Row],[Consumption]]+Table2[[#This Row],[Predicted Consumption]]</f>
        <v>25.9483472607</v>
      </c>
      <c r="K8779">
        <f>ABS((Table2[[#This Row],[Consumption]]-Table2[[#This Row],[Predicted Consumption]])/Table2[[#This Row],[Consumption]])</f>
        <v>6.3556174574626895E-2</v>
      </c>
    </row>
    <row r="8780" spans="1:11" x14ac:dyDescent="0.25">
      <c r="A8780" s="1">
        <v>40452.4375</v>
      </c>
      <c r="B8780">
        <v>12.9</v>
      </c>
      <c r="D8780" s="3">
        <v>40452.4375</v>
      </c>
      <c r="E8780">
        <v>12.9</v>
      </c>
      <c r="F8780">
        <v>12.8848638902</v>
      </c>
      <c r="G8780" s="5">
        <v>0.20953230415083399</v>
      </c>
      <c r="I8780">
        <f t="shared" si="137"/>
        <v>1.5136109800000241E-2</v>
      </c>
      <c r="J8780">
        <f>Table2[[#This Row],[Consumption]]+Table2[[#This Row],[Predicted Consumption]]</f>
        <v>25.7848638902</v>
      </c>
      <c r="K8780">
        <f>ABS((Table2[[#This Row],[Consumption]]-Table2[[#This Row],[Predicted Consumption]])/Table2[[#This Row],[Consumption]])</f>
        <v>1.173341844961259E-3</v>
      </c>
    </row>
    <row r="8781" spans="1:11" x14ac:dyDescent="0.25">
      <c r="A8781" s="1">
        <v>40452.447916666664</v>
      </c>
      <c r="B8781">
        <v>12.3</v>
      </c>
      <c r="D8781" s="3">
        <v>40452.447916666664</v>
      </c>
      <c r="E8781">
        <v>12.3</v>
      </c>
      <c r="F8781">
        <v>12.5483472607</v>
      </c>
      <c r="G8781" s="5">
        <v>0.58118032963147204</v>
      </c>
      <c r="I8781">
        <f t="shared" si="137"/>
        <v>0.24834726069999924</v>
      </c>
      <c r="J8781">
        <f>Table2[[#This Row],[Consumption]]+Table2[[#This Row],[Predicted Consumption]]</f>
        <v>24.848347260700002</v>
      </c>
      <c r="K8781">
        <f>ABS((Table2[[#This Row],[Consumption]]-Table2[[#This Row],[Predicted Consumption]])/Table2[[#This Row],[Consumption]])</f>
        <v>2.0190834203251969E-2</v>
      </c>
    </row>
    <row r="8782" spans="1:11" x14ac:dyDescent="0.25">
      <c r="A8782" s="1">
        <v>40452.458333333336</v>
      </c>
      <c r="B8782">
        <v>11.5</v>
      </c>
      <c r="D8782" s="3">
        <v>40452.458333333336</v>
      </c>
      <c r="E8782">
        <v>11.5</v>
      </c>
      <c r="F8782">
        <v>12.8848638902</v>
      </c>
      <c r="G8782" s="5">
        <v>0.87020587864177201</v>
      </c>
      <c r="I8782">
        <f t="shared" si="137"/>
        <v>1.3848638902000001</v>
      </c>
      <c r="J8782">
        <f>Table2[[#This Row],[Consumption]]+Table2[[#This Row],[Predicted Consumption]]</f>
        <v>24.384863890200002</v>
      </c>
      <c r="K8782">
        <f>ABS((Table2[[#This Row],[Consumption]]-Table2[[#This Row],[Predicted Consumption]])/Table2[[#This Row],[Consumption]])</f>
        <v>0.12042294697391305</v>
      </c>
    </row>
    <row r="8783" spans="1:11" x14ac:dyDescent="0.25">
      <c r="A8783" s="1">
        <v>40452.46875</v>
      </c>
      <c r="B8783">
        <v>12.9</v>
      </c>
      <c r="D8783" s="3">
        <v>40452.46875</v>
      </c>
      <c r="E8783">
        <v>12.9</v>
      </c>
      <c r="F8783">
        <v>11.6253925557</v>
      </c>
      <c r="G8783" s="5">
        <v>0.32448120217952597</v>
      </c>
      <c r="I8783">
        <f t="shared" si="137"/>
        <v>1.2746074443000008</v>
      </c>
      <c r="J8783">
        <f>Table2[[#This Row],[Consumption]]+Table2[[#This Row],[Predicted Consumption]]</f>
        <v>24.525392555700002</v>
      </c>
      <c r="K8783">
        <f>ABS((Table2[[#This Row],[Consumption]]-Table2[[#This Row],[Predicted Consumption]])/Table2[[#This Row],[Consumption]])</f>
        <v>9.8806778627907044E-2</v>
      </c>
    </row>
    <row r="8784" spans="1:11" x14ac:dyDescent="0.25">
      <c r="A8784" s="1">
        <v>40452.479166666664</v>
      </c>
      <c r="B8784">
        <v>11.7</v>
      </c>
      <c r="D8784" s="3">
        <v>40452.479166666664</v>
      </c>
      <c r="E8784">
        <v>11.7</v>
      </c>
      <c r="F8784">
        <v>11.524281</v>
      </c>
      <c r="G8784" s="5">
        <v>0.80879669536173204</v>
      </c>
      <c r="I8784">
        <f t="shared" si="137"/>
        <v>0.17571899999999907</v>
      </c>
      <c r="J8784">
        <f>Table2[[#This Row],[Consumption]]+Table2[[#This Row],[Predicted Consumption]]</f>
        <v>23.224280999999998</v>
      </c>
      <c r="K8784">
        <f>ABS((Table2[[#This Row],[Consumption]]-Table2[[#This Row],[Predicted Consumption]])/Table2[[#This Row],[Consumption]])</f>
        <v>1.5018717948717871E-2</v>
      </c>
    </row>
    <row r="8785" spans="1:11" x14ac:dyDescent="0.25">
      <c r="A8785" s="1">
        <v>40452.489583333336</v>
      </c>
      <c r="B8785">
        <v>11</v>
      </c>
      <c r="D8785" s="3">
        <v>40452.489583333336</v>
      </c>
      <c r="E8785">
        <v>11</v>
      </c>
      <c r="F8785">
        <v>12.797774881500001</v>
      </c>
      <c r="G8785" s="5">
        <v>0.450471734154959</v>
      </c>
      <c r="I8785">
        <f t="shared" si="137"/>
        <v>1.7977748815000005</v>
      </c>
      <c r="J8785">
        <f>Table2[[#This Row],[Consumption]]+Table2[[#This Row],[Predicted Consumption]]</f>
        <v>23.797774881500001</v>
      </c>
      <c r="K8785">
        <f>ABS((Table2[[#This Row],[Consumption]]-Table2[[#This Row],[Predicted Consumption]])/Table2[[#This Row],[Consumption]])</f>
        <v>0.16343408013636368</v>
      </c>
    </row>
    <row r="8786" spans="1:11" x14ac:dyDescent="0.25">
      <c r="A8786" s="1">
        <v>40452.5</v>
      </c>
      <c r="B8786">
        <v>11</v>
      </c>
      <c r="D8786" s="3">
        <v>40452.5</v>
      </c>
      <c r="E8786">
        <v>11</v>
      </c>
      <c r="F8786">
        <v>11.137171904500001</v>
      </c>
      <c r="G8786" s="5">
        <v>0.32968387904977198</v>
      </c>
      <c r="I8786">
        <f t="shared" si="137"/>
        <v>0.13717190450000061</v>
      </c>
      <c r="J8786">
        <f>Table2[[#This Row],[Consumption]]+Table2[[#This Row],[Predicted Consumption]]</f>
        <v>22.137171904500001</v>
      </c>
      <c r="K8786">
        <f>ABS((Table2[[#This Row],[Consumption]]-Table2[[#This Row],[Predicted Consumption]])/Table2[[#This Row],[Consumption]])</f>
        <v>1.2470173136363692E-2</v>
      </c>
    </row>
    <row r="8787" spans="1:11" x14ac:dyDescent="0.25">
      <c r="A8787" s="1">
        <v>40452.510416666664</v>
      </c>
      <c r="B8787">
        <v>10.4</v>
      </c>
      <c r="D8787" s="3">
        <v>40452.510416666664</v>
      </c>
      <c r="E8787">
        <v>10.4</v>
      </c>
      <c r="F8787">
        <v>11.343959594399999</v>
      </c>
      <c r="G8787" s="5">
        <v>0.40349361823937702</v>
      </c>
      <c r="I8787">
        <f t="shared" si="137"/>
        <v>0.94395959439999899</v>
      </c>
      <c r="J8787">
        <f>Table2[[#This Row],[Consumption]]+Table2[[#This Row],[Predicted Consumption]]</f>
        <v>21.7439595944</v>
      </c>
      <c r="K8787">
        <f>ABS((Table2[[#This Row],[Consumption]]-Table2[[#This Row],[Predicted Consumption]])/Table2[[#This Row],[Consumption]])</f>
        <v>9.0765345615384518E-2</v>
      </c>
    </row>
    <row r="8788" spans="1:11" x14ac:dyDescent="0.25">
      <c r="A8788" s="1">
        <v>40452.520833333336</v>
      </c>
      <c r="B8788">
        <v>9.3000000000000007</v>
      </c>
      <c r="D8788" s="3">
        <v>40452.520833333336</v>
      </c>
      <c r="E8788">
        <v>9.3000000000000007</v>
      </c>
      <c r="F8788">
        <v>10.325735093800001</v>
      </c>
      <c r="G8788" s="5">
        <v>0.30215529961090298</v>
      </c>
      <c r="I8788">
        <f t="shared" si="137"/>
        <v>1.0257350937999998</v>
      </c>
      <c r="J8788">
        <f>Table2[[#This Row],[Consumption]]+Table2[[#This Row],[Predicted Consumption]]</f>
        <v>19.625735093800003</v>
      </c>
      <c r="K8788">
        <f>ABS((Table2[[#This Row],[Consumption]]-Table2[[#This Row],[Predicted Consumption]])/Table2[[#This Row],[Consumption]])</f>
        <v>0.11029409610752686</v>
      </c>
    </row>
    <row r="8789" spans="1:11" x14ac:dyDescent="0.25">
      <c r="A8789" s="1">
        <v>40452.53125</v>
      </c>
      <c r="B8789">
        <v>9.9</v>
      </c>
      <c r="D8789" s="3">
        <v>40452.53125</v>
      </c>
      <c r="E8789">
        <v>9.9</v>
      </c>
      <c r="F8789">
        <v>9.5435251799999996</v>
      </c>
      <c r="G8789" s="5">
        <v>0.18244740674547999</v>
      </c>
      <c r="I8789">
        <f t="shared" si="137"/>
        <v>0.35647482000000075</v>
      </c>
      <c r="J8789">
        <f>Table2[[#This Row],[Consumption]]+Table2[[#This Row],[Predicted Consumption]]</f>
        <v>19.443525180000002</v>
      </c>
      <c r="K8789">
        <f>ABS((Table2[[#This Row],[Consumption]]-Table2[[#This Row],[Predicted Consumption]])/Table2[[#This Row],[Consumption]])</f>
        <v>3.6007557575757652E-2</v>
      </c>
    </row>
    <row r="8790" spans="1:11" x14ac:dyDescent="0.25">
      <c r="A8790" s="1">
        <v>40452.541666666664</v>
      </c>
      <c r="B8790">
        <v>9.6999999999999993</v>
      </c>
      <c r="D8790" s="3">
        <v>40452.541666666664</v>
      </c>
      <c r="E8790">
        <v>9.6999999999999993</v>
      </c>
      <c r="F8790">
        <v>11.0454271542</v>
      </c>
      <c r="G8790" s="5">
        <v>0.15066192310486901</v>
      </c>
      <c r="I8790">
        <f t="shared" si="137"/>
        <v>1.3454271542000011</v>
      </c>
      <c r="J8790">
        <f>Table2[[#This Row],[Consumption]]+Table2[[#This Row],[Predicted Consumption]]</f>
        <v>20.745427154200001</v>
      </c>
      <c r="K8790">
        <f>ABS((Table2[[#This Row],[Consumption]]-Table2[[#This Row],[Predicted Consumption]])/Table2[[#This Row],[Consumption]])</f>
        <v>0.13870383032989703</v>
      </c>
    </row>
    <row r="8791" spans="1:11" x14ac:dyDescent="0.25">
      <c r="A8791" s="1">
        <v>40452.552083333336</v>
      </c>
      <c r="B8791">
        <v>9.6999999999999993</v>
      </c>
      <c r="D8791" s="3">
        <v>40452.552083333336</v>
      </c>
      <c r="E8791">
        <v>9.6999999999999993</v>
      </c>
      <c r="F8791">
        <v>8.2374799999999997</v>
      </c>
      <c r="G8791" s="5">
        <v>0.37903484429004503</v>
      </c>
      <c r="I8791">
        <f t="shared" si="137"/>
        <v>1.4625199999999996</v>
      </c>
      <c r="J8791">
        <f>Table2[[#This Row],[Consumption]]+Table2[[#This Row],[Predicted Consumption]]</f>
        <v>17.937480000000001</v>
      </c>
      <c r="K8791">
        <f>ABS((Table2[[#This Row],[Consumption]]-Table2[[#This Row],[Predicted Consumption]])/Table2[[#This Row],[Consumption]])</f>
        <v>0.15077525773195874</v>
      </c>
    </row>
    <row r="8792" spans="1:11" x14ac:dyDescent="0.25">
      <c r="A8792" s="1">
        <v>40452.5625</v>
      </c>
      <c r="B8792">
        <v>8.8000000000000007</v>
      </c>
      <c r="D8792" s="3">
        <v>40452.5625</v>
      </c>
      <c r="E8792">
        <v>8.8000000000000007</v>
      </c>
      <c r="F8792">
        <v>8.2374799999999997</v>
      </c>
      <c r="G8792" s="5">
        <v>0.32625300843869798</v>
      </c>
      <c r="I8792">
        <f t="shared" si="137"/>
        <v>0.56252000000000102</v>
      </c>
      <c r="J8792">
        <f>Table2[[#This Row],[Consumption]]+Table2[[#This Row],[Predicted Consumption]]</f>
        <v>17.037480000000002</v>
      </c>
      <c r="K8792">
        <f>ABS((Table2[[#This Row],[Consumption]]-Table2[[#This Row],[Predicted Consumption]])/Table2[[#This Row],[Consumption]])</f>
        <v>6.3922727272727381E-2</v>
      </c>
    </row>
    <row r="8793" spans="1:11" x14ac:dyDescent="0.25">
      <c r="A8793" s="1">
        <v>40452.572916666664</v>
      </c>
      <c r="B8793">
        <v>9.4</v>
      </c>
      <c r="D8793" s="3">
        <v>40452.572916666664</v>
      </c>
      <c r="E8793">
        <v>9.4</v>
      </c>
      <c r="F8793">
        <v>7.01</v>
      </c>
      <c r="G8793" s="5">
        <v>0.26141597086554003</v>
      </c>
      <c r="I8793">
        <f t="shared" si="137"/>
        <v>2.3900000000000006</v>
      </c>
      <c r="J8793">
        <f>Table2[[#This Row],[Consumption]]+Table2[[#This Row],[Predicted Consumption]]</f>
        <v>16.41</v>
      </c>
      <c r="K8793">
        <f>ABS((Table2[[#This Row],[Consumption]]-Table2[[#This Row],[Predicted Consumption]])/Table2[[#This Row],[Consumption]])</f>
        <v>0.25425531914893623</v>
      </c>
    </row>
    <row r="8794" spans="1:11" x14ac:dyDescent="0.25">
      <c r="A8794" s="1">
        <v>40452.583333333336</v>
      </c>
      <c r="B8794">
        <v>8.8000000000000007</v>
      </c>
      <c r="D8794" s="3">
        <v>40452.583333333336</v>
      </c>
      <c r="E8794">
        <v>8.8000000000000007</v>
      </c>
      <c r="F8794">
        <v>10.6870435451</v>
      </c>
      <c r="G8794" s="5">
        <v>0.24663310266824701</v>
      </c>
      <c r="I8794">
        <f t="shared" si="137"/>
        <v>1.8870435450999992</v>
      </c>
      <c r="J8794">
        <f>Table2[[#This Row],[Consumption]]+Table2[[#This Row],[Predicted Consumption]]</f>
        <v>19.487043545100001</v>
      </c>
      <c r="K8794">
        <f>ABS((Table2[[#This Row],[Consumption]]-Table2[[#This Row],[Predicted Consumption]])/Table2[[#This Row],[Consumption]])</f>
        <v>0.21443676648863624</v>
      </c>
    </row>
    <row r="8795" spans="1:11" x14ac:dyDescent="0.25">
      <c r="A8795" s="1">
        <v>40452.59375</v>
      </c>
      <c r="B8795">
        <v>9.4</v>
      </c>
      <c r="D8795" s="3">
        <v>40452.59375</v>
      </c>
      <c r="E8795">
        <v>9.4</v>
      </c>
      <c r="F8795">
        <v>8.9099542615700003</v>
      </c>
      <c r="G8795" s="5">
        <v>0.43767395298075401</v>
      </c>
      <c r="I8795">
        <f t="shared" si="137"/>
        <v>0.4900457384300001</v>
      </c>
      <c r="J8795">
        <f>Table2[[#This Row],[Consumption]]+Table2[[#This Row],[Predicted Consumption]]</f>
        <v>18.309954261569999</v>
      </c>
      <c r="K8795">
        <f>ABS((Table2[[#This Row],[Consumption]]-Table2[[#This Row],[Predicted Consumption]])/Table2[[#This Row],[Consumption]])</f>
        <v>5.2132525364893628E-2</v>
      </c>
    </row>
    <row r="8796" spans="1:11" x14ac:dyDescent="0.25">
      <c r="A8796" s="1">
        <v>40452.604166666664</v>
      </c>
      <c r="B8796">
        <v>8.8000000000000007</v>
      </c>
      <c r="D8796" s="3">
        <v>40452.604166666664</v>
      </c>
      <c r="E8796">
        <v>8.8000000000000007</v>
      </c>
      <c r="F8796">
        <v>8.5243652000000001</v>
      </c>
      <c r="G8796" s="5">
        <v>0.59475963904754303</v>
      </c>
      <c r="I8796">
        <f t="shared" si="137"/>
        <v>0.27563480000000062</v>
      </c>
      <c r="J8796">
        <f>Table2[[#This Row],[Consumption]]+Table2[[#This Row],[Predicted Consumption]]</f>
        <v>17.324365200000003</v>
      </c>
      <c r="K8796">
        <f>ABS((Table2[[#This Row],[Consumption]]-Table2[[#This Row],[Predicted Consumption]])/Table2[[#This Row],[Consumption]])</f>
        <v>3.1322136363636434E-2</v>
      </c>
    </row>
    <row r="8797" spans="1:11" x14ac:dyDescent="0.25">
      <c r="A8797" s="1">
        <v>40452.614583333336</v>
      </c>
      <c r="B8797">
        <v>9.4</v>
      </c>
      <c r="D8797" s="3">
        <v>40452.614583333336</v>
      </c>
      <c r="E8797">
        <v>9.4</v>
      </c>
      <c r="F8797">
        <v>9.0569679830999998</v>
      </c>
      <c r="G8797" s="5">
        <v>0.62951755297793999</v>
      </c>
      <c r="I8797">
        <f t="shared" si="137"/>
        <v>0.34303201690000051</v>
      </c>
      <c r="J8797">
        <f>Table2[[#This Row],[Consumption]]+Table2[[#This Row],[Predicted Consumption]]</f>
        <v>18.4569679831</v>
      </c>
      <c r="K8797">
        <f>ABS((Table2[[#This Row],[Consumption]]-Table2[[#This Row],[Predicted Consumption]])/Table2[[#This Row],[Consumption]])</f>
        <v>3.6492767755319205E-2</v>
      </c>
    </row>
    <row r="8798" spans="1:11" x14ac:dyDescent="0.25">
      <c r="A8798" s="1">
        <v>40452.625</v>
      </c>
      <c r="B8798">
        <v>9.6</v>
      </c>
      <c r="D8798" s="3">
        <v>40452.625</v>
      </c>
      <c r="E8798">
        <v>9.6</v>
      </c>
      <c r="F8798">
        <v>8.6070556400000005</v>
      </c>
      <c r="G8798" s="5">
        <v>0.72596887331664295</v>
      </c>
      <c r="I8798">
        <f t="shared" si="137"/>
        <v>0.99294435999999919</v>
      </c>
      <c r="J8798">
        <f>Table2[[#This Row],[Consumption]]+Table2[[#This Row],[Predicted Consumption]]</f>
        <v>18.20705564</v>
      </c>
      <c r="K8798">
        <f>ABS((Table2[[#This Row],[Consumption]]-Table2[[#This Row],[Predicted Consumption]])/Table2[[#This Row],[Consumption]])</f>
        <v>0.10343170416666658</v>
      </c>
    </row>
    <row r="8799" spans="1:11" x14ac:dyDescent="0.25">
      <c r="A8799" s="1">
        <v>40452.635416666664</v>
      </c>
      <c r="B8799">
        <v>9.1</v>
      </c>
      <c r="D8799" s="3">
        <v>40452.635416666664</v>
      </c>
      <c r="E8799">
        <v>9.1</v>
      </c>
      <c r="F8799">
        <v>9.4603254571999997</v>
      </c>
      <c r="G8799" s="5">
        <v>0.47819732478749699</v>
      </c>
      <c r="I8799">
        <f t="shared" si="137"/>
        <v>0.36032545720000009</v>
      </c>
      <c r="J8799">
        <f>Table2[[#This Row],[Consumption]]+Table2[[#This Row],[Predicted Consumption]]</f>
        <v>18.560325457200001</v>
      </c>
      <c r="K8799">
        <f>ABS((Table2[[#This Row],[Consumption]]-Table2[[#This Row],[Predicted Consumption]])/Table2[[#This Row],[Consumption]])</f>
        <v>3.9596204087912097E-2</v>
      </c>
    </row>
    <row r="8800" spans="1:11" x14ac:dyDescent="0.25">
      <c r="A8800" s="1">
        <v>40452.645833333336</v>
      </c>
      <c r="B8800">
        <v>10</v>
      </c>
      <c r="D8800" s="3">
        <v>40452.645833333336</v>
      </c>
      <c r="E8800">
        <v>10</v>
      </c>
      <c r="F8800">
        <v>8.6070556400000005</v>
      </c>
      <c r="G8800" s="5">
        <v>0.40393396539600401</v>
      </c>
      <c r="I8800">
        <f t="shared" si="137"/>
        <v>1.3929443599999995</v>
      </c>
      <c r="J8800">
        <f>Table2[[#This Row],[Consumption]]+Table2[[#This Row],[Predicted Consumption]]</f>
        <v>18.607055639999999</v>
      </c>
      <c r="K8800">
        <f>ABS((Table2[[#This Row],[Consumption]]-Table2[[#This Row],[Predicted Consumption]])/Table2[[#This Row],[Consumption]])</f>
        <v>0.13929443599999997</v>
      </c>
    </row>
    <row r="8801" spans="1:11" x14ac:dyDescent="0.25">
      <c r="A8801" s="1">
        <v>40452.65625</v>
      </c>
      <c r="B8801">
        <v>9.1999999999999993</v>
      </c>
      <c r="D8801" s="3">
        <v>40452.65625</v>
      </c>
      <c r="E8801">
        <v>9.1999999999999993</v>
      </c>
      <c r="F8801">
        <v>9.4603254571999997</v>
      </c>
      <c r="G8801" s="5">
        <v>0.34773780205204102</v>
      </c>
      <c r="I8801">
        <f t="shared" si="137"/>
        <v>0.26032545720000044</v>
      </c>
      <c r="J8801">
        <f>Table2[[#This Row],[Consumption]]+Table2[[#This Row],[Predicted Consumption]]</f>
        <v>18.660325457199999</v>
      </c>
      <c r="K8801">
        <f>ABS((Table2[[#This Row],[Consumption]]-Table2[[#This Row],[Predicted Consumption]])/Table2[[#This Row],[Consumption]])</f>
        <v>2.8296245347826137E-2</v>
      </c>
    </row>
    <row r="8802" spans="1:11" x14ac:dyDescent="0.25">
      <c r="A8802" s="1">
        <v>40452.666666666664</v>
      </c>
      <c r="B8802">
        <v>9.6</v>
      </c>
      <c r="D8802" s="3">
        <v>40452.666666666664</v>
      </c>
      <c r="E8802">
        <v>9.6</v>
      </c>
      <c r="F8802">
        <v>8.6070556400000005</v>
      </c>
      <c r="G8802" s="5">
        <v>0.32811748226380899</v>
      </c>
      <c r="I8802">
        <f t="shared" si="137"/>
        <v>0.99294435999999919</v>
      </c>
      <c r="J8802">
        <f>Table2[[#This Row],[Consumption]]+Table2[[#This Row],[Predicted Consumption]]</f>
        <v>18.20705564</v>
      </c>
      <c r="K8802">
        <f>ABS((Table2[[#This Row],[Consumption]]-Table2[[#This Row],[Predicted Consumption]])/Table2[[#This Row],[Consumption]])</f>
        <v>0.10343170416666658</v>
      </c>
    </row>
    <row r="8803" spans="1:11" x14ac:dyDescent="0.25">
      <c r="A8803" s="1">
        <v>40452.677083333336</v>
      </c>
      <c r="B8803">
        <v>9</v>
      </c>
      <c r="D8803" s="3">
        <v>40452.677083333336</v>
      </c>
      <c r="E8803">
        <v>9</v>
      </c>
      <c r="F8803">
        <v>9.0208569702400005</v>
      </c>
      <c r="G8803" s="5">
        <v>0.251329413891623</v>
      </c>
      <c r="I8803">
        <f t="shared" si="137"/>
        <v>2.085697024000055E-2</v>
      </c>
      <c r="J8803">
        <f>Table2[[#This Row],[Consumption]]+Table2[[#This Row],[Predicted Consumption]]</f>
        <v>18.020856970240001</v>
      </c>
      <c r="K8803">
        <f>ABS((Table2[[#This Row],[Consumption]]-Table2[[#This Row],[Predicted Consumption]])/Table2[[#This Row],[Consumption]])</f>
        <v>2.317441137777839E-3</v>
      </c>
    </row>
    <row r="8804" spans="1:11" x14ac:dyDescent="0.25">
      <c r="A8804" s="1">
        <v>40452.6875</v>
      </c>
      <c r="B8804">
        <v>9.5</v>
      </c>
      <c r="D8804" s="3">
        <v>40452.6875</v>
      </c>
      <c r="E8804">
        <v>9.5</v>
      </c>
      <c r="F8804">
        <v>9.3811738724799998</v>
      </c>
      <c r="G8804" s="5">
        <v>0.27514121866005797</v>
      </c>
      <c r="I8804">
        <f t="shared" si="137"/>
        <v>0.11882612752000021</v>
      </c>
      <c r="J8804">
        <f>Table2[[#This Row],[Consumption]]+Table2[[#This Row],[Predicted Consumption]]</f>
        <v>18.881173872479998</v>
      </c>
      <c r="K8804">
        <f>ABS((Table2[[#This Row],[Consumption]]-Table2[[#This Row],[Predicted Consumption]])/Table2[[#This Row],[Consumption]])</f>
        <v>1.2508013423157917E-2</v>
      </c>
    </row>
    <row r="8805" spans="1:11" x14ac:dyDescent="0.25">
      <c r="A8805" s="1">
        <v>40452.697916666664</v>
      </c>
      <c r="B8805">
        <v>9.9</v>
      </c>
      <c r="D8805" s="3">
        <v>40452.697916666664</v>
      </c>
      <c r="E8805">
        <v>9.9</v>
      </c>
      <c r="F8805">
        <v>7.9387009900400001</v>
      </c>
      <c r="G8805" s="5">
        <v>0.19564439508658199</v>
      </c>
      <c r="I8805">
        <f t="shared" si="137"/>
        <v>1.9612990099600003</v>
      </c>
      <c r="J8805">
        <f>Table2[[#This Row],[Consumption]]+Table2[[#This Row],[Predicted Consumption]]</f>
        <v>17.83870099004</v>
      </c>
      <c r="K8805">
        <f>ABS((Table2[[#This Row],[Consumption]]-Table2[[#This Row],[Predicted Consumption]])/Table2[[#This Row],[Consumption]])</f>
        <v>0.19811101110707072</v>
      </c>
    </row>
    <row r="8806" spans="1:11" x14ac:dyDescent="0.25">
      <c r="A8806" s="1">
        <v>40452.708333333336</v>
      </c>
      <c r="B8806">
        <v>10.1</v>
      </c>
      <c r="D8806" s="3">
        <v>40452.708333333336</v>
      </c>
      <c r="E8806">
        <v>10.1</v>
      </c>
      <c r="F8806">
        <v>9.4603254571999997</v>
      </c>
      <c r="G8806" s="5">
        <v>0.16560557003218501</v>
      </c>
      <c r="I8806">
        <f t="shared" si="137"/>
        <v>0.63967454279999991</v>
      </c>
      <c r="J8806">
        <f>Table2[[#This Row],[Consumption]]+Table2[[#This Row],[Predicted Consumption]]</f>
        <v>19.560325457200001</v>
      </c>
      <c r="K8806">
        <f>ABS((Table2[[#This Row],[Consumption]]-Table2[[#This Row],[Predicted Consumption]])/Table2[[#This Row],[Consumption]])</f>
        <v>6.3334113148514851E-2</v>
      </c>
    </row>
    <row r="8807" spans="1:11" x14ac:dyDescent="0.25">
      <c r="A8807" s="1">
        <v>40452.71875</v>
      </c>
      <c r="B8807">
        <v>10.199999999999999</v>
      </c>
      <c r="D8807" s="3">
        <v>40452.71875</v>
      </c>
      <c r="E8807">
        <v>10.199999999999999</v>
      </c>
      <c r="F8807">
        <v>10.3480145657</v>
      </c>
      <c r="G8807" s="5">
        <v>0.15257376941317</v>
      </c>
      <c r="I8807">
        <f t="shared" si="137"/>
        <v>0.14801456570000049</v>
      </c>
      <c r="J8807">
        <f>Table2[[#This Row],[Consumption]]+Table2[[#This Row],[Predicted Consumption]]</f>
        <v>20.548014565700001</v>
      </c>
      <c r="K8807">
        <f>ABS((Table2[[#This Row],[Consumption]]-Table2[[#This Row],[Predicted Consumption]])/Table2[[#This Row],[Consumption]])</f>
        <v>1.4511231931372598E-2</v>
      </c>
    </row>
    <row r="8808" spans="1:11" x14ac:dyDescent="0.25">
      <c r="A8808" s="1">
        <v>40452.729166666664</v>
      </c>
      <c r="B8808">
        <v>9.9</v>
      </c>
      <c r="D8808" s="3">
        <v>40452.729166666664</v>
      </c>
      <c r="E8808">
        <v>9.9</v>
      </c>
      <c r="F8808">
        <v>9.0208569702400005</v>
      </c>
      <c r="G8808" s="5">
        <v>0.196241283070304</v>
      </c>
      <c r="I8808">
        <f t="shared" si="137"/>
        <v>0.87914302975999981</v>
      </c>
      <c r="J8808">
        <f>Table2[[#This Row],[Consumption]]+Table2[[#This Row],[Predicted Consumption]]</f>
        <v>18.920856970240003</v>
      </c>
      <c r="K8808">
        <f>ABS((Table2[[#This Row],[Consumption]]-Table2[[#This Row],[Predicted Consumption]])/Table2[[#This Row],[Consumption]])</f>
        <v>8.8802326238383814E-2</v>
      </c>
    </row>
    <row r="8809" spans="1:11" x14ac:dyDescent="0.25">
      <c r="A8809" s="1">
        <v>40452.739583333336</v>
      </c>
      <c r="B8809">
        <v>10.9</v>
      </c>
      <c r="D8809" s="3">
        <v>40452.739583333336</v>
      </c>
      <c r="E8809">
        <v>10.9</v>
      </c>
      <c r="F8809">
        <v>9.8893422088600005</v>
      </c>
      <c r="G8809" s="5">
        <v>0.191270030472761</v>
      </c>
      <c r="I8809">
        <f t="shared" si="137"/>
        <v>1.0106577911399999</v>
      </c>
      <c r="J8809">
        <f>Table2[[#This Row],[Consumption]]+Table2[[#This Row],[Predicted Consumption]]</f>
        <v>20.789342208859999</v>
      </c>
      <c r="K8809">
        <f>ABS((Table2[[#This Row],[Consumption]]-Table2[[#This Row],[Predicted Consumption]])/Table2[[#This Row],[Consumption]])</f>
        <v>9.2720898269724752E-2</v>
      </c>
    </row>
    <row r="8810" spans="1:11" x14ac:dyDescent="0.25">
      <c r="A8810" s="1">
        <v>40452.75</v>
      </c>
      <c r="B8810">
        <v>10.3</v>
      </c>
      <c r="D8810" s="3">
        <v>40452.75</v>
      </c>
      <c r="E8810">
        <v>10.3</v>
      </c>
      <c r="F8810">
        <v>10.853779099800001</v>
      </c>
      <c r="G8810" s="5">
        <v>0.305508948841136</v>
      </c>
      <c r="I8810">
        <f t="shared" si="137"/>
        <v>0.55377909979999984</v>
      </c>
      <c r="J8810">
        <f>Table2[[#This Row],[Consumption]]+Table2[[#This Row],[Predicted Consumption]]</f>
        <v>21.153779099800001</v>
      </c>
      <c r="K8810">
        <f>ABS((Table2[[#This Row],[Consumption]]-Table2[[#This Row],[Predicted Consumption]])/Table2[[#This Row],[Consumption]])</f>
        <v>5.3764961145631049E-2</v>
      </c>
    </row>
    <row r="8811" spans="1:11" x14ac:dyDescent="0.25">
      <c r="A8811" s="1">
        <v>40452.760416666664</v>
      </c>
      <c r="B8811">
        <v>11.3</v>
      </c>
      <c r="D8811" s="3">
        <v>40452.760416666664</v>
      </c>
      <c r="E8811">
        <v>11.3</v>
      </c>
      <c r="F8811">
        <v>9.8925395462000001</v>
      </c>
      <c r="G8811" s="5">
        <v>0.21946239956013699</v>
      </c>
      <c r="I8811">
        <f t="shared" si="137"/>
        <v>1.4074604538000006</v>
      </c>
      <c r="J8811">
        <f>Table2[[#This Row],[Consumption]]+Table2[[#This Row],[Predicted Consumption]]</f>
        <v>21.192539546200003</v>
      </c>
      <c r="K8811">
        <f>ABS((Table2[[#This Row],[Consumption]]-Table2[[#This Row],[Predicted Consumption]])/Table2[[#This Row],[Consumption]])</f>
        <v>0.12455402246017704</v>
      </c>
    </row>
    <row r="8812" spans="1:11" x14ac:dyDescent="0.25">
      <c r="A8812" s="1">
        <v>40452.770833333336</v>
      </c>
      <c r="B8812">
        <v>10.4</v>
      </c>
      <c r="D8812" s="3">
        <v>40452.770833333336</v>
      </c>
      <c r="E8812">
        <v>10.4</v>
      </c>
      <c r="F8812">
        <v>10.1151229987</v>
      </c>
      <c r="G8812" s="5">
        <v>0.26572804212144202</v>
      </c>
      <c r="I8812">
        <f t="shared" si="137"/>
        <v>0.28487700129999993</v>
      </c>
      <c r="J8812">
        <f>Table2[[#This Row],[Consumption]]+Table2[[#This Row],[Predicted Consumption]]</f>
        <v>20.515122998700001</v>
      </c>
      <c r="K8812">
        <f>ABS((Table2[[#This Row],[Consumption]]-Table2[[#This Row],[Predicted Consumption]])/Table2[[#This Row],[Consumption]])</f>
        <v>2.7392019355769223E-2</v>
      </c>
    </row>
    <row r="8813" spans="1:11" x14ac:dyDescent="0.25">
      <c r="A8813" s="1">
        <v>40452.78125</v>
      </c>
      <c r="B8813">
        <v>12.3</v>
      </c>
      <c r="D8813" s="3">
        <v>40452.78125</v>
      </c>
      <c r="E8813">
        <v>12.3</v>
      </c>
      <c r="F8813">
        <v>11.121799008</v>
      </c>
      <c r="G8813" s="5">
        <v>0.30959066810720898</v>
      </c>
      <c r="I8813">
        <f t="shared" si="137"/>
        <v>1.1782009920000007</v>
      </c>
      <c r="J8813">
        <f>Table2[[#This Row],[Consumption]]+Table2[[#This Row],[Predicted Consumption]]</f>
        <v>23.421799008000001</v>
      </c>
      <c r="K8813">
        <f>ABS((Table2[[#This Row],[Consumption]]-Table2[[#This Row],[Predicted Consumption]])/Table2[[#This Row],[Consumption]])</f>
        <v>9.578869853658542E-2</v>
      </c>
    </row>
    <row r="8814" spans="1:11" x14ac:dyDescent="0.25">
      <c r="A8814" s="1">
        <v>40452.791666666664</v>
      </c>
      <c r="B8814">
        <v>10.3</v>
      </c>
      <c r="D8814" s="3">
        <v>40452.791666666664</v>
      </c>
      <c r="E8814">
        <v>10.3</v>
      </c>
      <c r="F8814">
        <v>11.4097396872</v>
      </c>
      <c r="G8814" s="5">
        <v>0.454472287977437</v>
      </c>
      <c r="I8814">
        <f t="shared" si="137"/>
        <v>1.1097396871999994</v>
      </c>
      <c r="J8814">
        <f>Table2[[#This Row],[Consumption]]+Table2[[#This Row],[Predicted Consumption]]</f>
        <v>21.709739687199999</v>
      </c>
      <c r="K8814">
        <f>ABS((Table2[[#This Row],[Consumption]]-Table2[[#This Row],[Predicted Consumption]])/Table2[[#This Row],[Consumption]])</f>
        <v>0.10774171720388342</v>
      </c>
    </row>
    <row r="8815" spans="1:11" x14ac:dyDescent="0.25">
      <c r="A8815" s="1">
        <v>40452.802083333336</v>
      </c>
      <c r="B8815">
        <v>10.8</v>
      </c>
      <c r="D8815" s="3">
        <v>40452.802083333336</v>
      </c>
      <c r="E8815">
        <v>10.8</v>
      </c>
      <c r="F8815">
        <v>10.750930481599999</v>
      </c>
      <c r="G8815" s="5">
        <v>0.247468048277243</v>
      </c>
      <c r="I8815">
        <f t="shared" si="137"/>
        <v>4.90695184000014E-2</v>
      </c>
      <c r="J8815">
        <f>Table2[[#This Row],[Consumption]]+Table2[[#This Row],[Predicted Consumption]]</f>
        <v>21.550930481599998</v>
      </c>
      <c r="K8815">
        <f>ABS((Table2[[#This Row],[Consumption]]-Table2[[#This Row],[Predicted Consumption]])/Table2[[#This Row],[Consumption]])</f>
        <v>4.5434739259260556E-3</v>
      </c>
    </row>
    <row r="8816" spans="1:11" x14ac:dyDescent="0.25">
      <c r="A8816" s="1">
        <v>40452.8125</v>
      </c>
      <c r="B8816">
        <v>9.9</v>
      </c>
      <c r="D8816" s="3">
        <v>40452.8125</v>
      </c>
      <c r="E8816">
        <v>9.9</v>
      </c>
      <c r="F8816">
        <v>9.8925395462000001</v>
      </c>
      <c r="G8816" s="5">
        <v>0.50126716592642895</v>
      </c>
      <c r="I8816">
        <f t="shared" si="137"/>
        <v>7.4604538000002663E-3</v>
      </c>
      <c r="J8816">
        <f>Table2[[#This Row],[Consumption]]+Table2[[#This Row],[Predicted Consumption]]</f>
        <v>19.7925395462</v>
      </c>
      <c r="K8816">
        <f>ABS((Table2[[#This Row],[Consumption]]-Table2[[#This Row],[Predicted Consumption]])/Table2[[#This Row],[Consumption]])</f>
        <v>7.5358119191921882E-4</v>
      </c>
    </row>
    <row r="8817" spans="1:11" x14ac:dyDescent="0.25">
      <c r="A8817" s="1">
        <v>40452.822916666664</v>
      </c>
      <c r="B8817">
        <v>9.9</v>
      </c>
      <c r="D8817" s="3">
        <v>40452.822916666664</v>
      </c>
      <c r="E8817">
        <v>9.9</v>
      </c>
      <c r="F8817">
        <v>8.6070556400000005</v>
      </c>
      <c r="G8817" s="5">
        <v>0.12694176651424299</v>
      </c>
      <c r="I8817">
        <f t="shared" si="137"/>
        <v>1.2929443599999999</v>
      </c>
      <c r="J8817">
        <f>Table2[[#This Row],[Consumption]]+Table2[[#This Row],[Predicted Consumption]]</f>
        <v>18.507055640000001</v>
      </c>
      <c r="K8817">
        <f>ABS((Table2[[#This Row],[Consumption]]-Table2[[#This Row],[Predicted Consumption]])/Table2[[#This Row],[Consumption]])</f>
        <v>0.1306004404040404</v>
      </c>
    </row>
    <row r="8818" spans="1:11" x14ac:dyDescent="0.25">
      <c r="A8818" s="1">
        <v>40452.833333333336</v>
      </c>
      <c r="B8818">
        <v>10.1</v>
      </c>
      <c r="D8818" s="3">
        <v>40452.833333333336</v>
      </c>
      <c r="E8818">
        <v>10.1</v>
      </c>
      <c r="F8818">
        <v>10.109410038</v>
      </c>
      <c r="G8818" s="5">
        <v>0.26642149679886801</v>
      </c>
      <c r="I8818">
        <f t="shared" si="137"/>
        <v>9.410038000000398E-3</v>
      </c>
      <c r="J8818">
        <f>Table2[[#This Row],[Consumption]]+Table2[[#This Row],[Predicted Consumption]]</f>
        <v>20.209410038000001</v>
      </c>
      <c r="K8818">
        <f>ABS((Table2[[#This Row],[Consumption]]-Table2[[#This Row],[Predicted Consumption]])/Table2[[#This Row],[Consumption]])</f>
        <v>9.3168693069310877E-4</v>
      </c>
    </row>
    <row r="8819" spans="1:11" x14ac:dyDescent="0.25">
      <c r="A8819" s="1">
        <v>40452.84375</v>
      </c>
      <c r="B8819">
        <v>3.6</v>
      </c>
      <c r="D8819" s="3">
        <v>40452.84375</v>
      </c>
      <c r="E8819">
        <v>3.6</v>
      </c>
      <c r="F8819">
        <v>10.109410038</v>
      </c>
      <c r="G8819" s="5">
        <v>0.384912120862689</v>
      </c>
      <c r="I8819">
        <f t="shared" si="137"/>
        <v>6.5094100380000004</v>
      </c>
      <c r="J8819">
        <f>Table2[[#This Row],[Consumption]]+Table2[[#This Row],[Predicted Consumption]]</f>
        <v>13.709410038</v>
      </c>
      <c r="K8819">
        <f>ABS((Table2[[#This Row],[Consumption]]-Table2[[#This Row],[Predicted Consumption]])/Table2[[#This Row],[Consumption]])</f>
        <v>1.808169455</v>
      </c>
    </row>
    <row r="8820" spans="1:11" x14ac:dyDescent="0.25">
      <c r="A8820" s="1">
        <v>40452.854166666664</v>
      </c>
      <c r="B8820">
        <v>2.8</v>
      </c>
      <c r="D8820" s="3">
        <v>40452.854166666664</v>
      </c>
      <c r="E8820">
        <v>2.8</v>
      </c>
      <c r="F8820">
        <v>6.2598615538200004</v>
      </c>
      <c r="G8820" s="5">
        <v>0.534743963750138</v>
      </c>
      <c r="I8820">
        <f t="shared" si="137"/>
        <v>3.4598615538200006</v>
      </c>
      <c r="J8820">
        <f>Table2[[#This Row],[Consumption]]+Table2[[#This Row],[Predicted Consumption]]</f>
        <v>9.0598615538199994</v>
      </c>
      <c r="K8820">
        <f>ABS((Table2[[#This Row],[Consumption]]-Table2[[#This Row],[Predicted Consumption]])/Table2[[#This Row],[Consumption]])</f>
        <v>1.2356648406500004</v>
      </c>
    </row>
    <row r="8821" spans="1:11" x14ac:dyDescent="0.25">
      <c r="A8821" s="1">
        <v>40452.864583333336</v>
      </c>
      <c r="B8821">
        <v>3.3</v>
      </c>
      <c r="D8821" s="3">
        <v>40452.864583333336</v>
      </c>
      <c r="E8821">
        <v>3.3</v>
      </c>
      <c r="F8821">
        <v>3.3994703980000001</v>
      </c>
      <c r="G8821" s="5">
        <v>0.36722864896254498</v>
      </c>
      <c r="I8821">
        <f t="shared" si="137"/>
        <v>9.9470398000000237E-2</v>
      </c>
      <c r="J8821">
        <f>Table2[[#This Row],[Consumption]]+Table2[[#This Row],[Predicted Consumption]]</f>
        <v>6.6994703979999999</v>
      </c>
      <c r="K8821">
        <f>ABS((Table2[[#This Row],[Consumption]]-Table2[[#This Row],[Predicted Consumption]])/Table2[[#This Row],[Consumption]])</f>
        <v>3.0142544848484921E-2</v>
      </c>
    </row>
    <row r="8822" spans="1:11" x14ac:dyDescent="0.25">
      <c r="A8822" s="1">
        <v>40452.875</v>
      </c>
      <c r="B8822">
        <v>2.2999999999999998</v>
      </c>
      <c r="D8822" s="3">
        <v>40452.875</v>
      </c>
      <c r="E8822">
        <v>2.2999999999999998</v>
      </c>
      <c r="F8822">
        <v>2.67023477</v>
      </c>
      <c r="G8822" s="5">
        <v>0.55097021857585105</v>
      </c>
      <c r="I8822">
        <f t="shared" si="137"/>
        <v>0.37023477000000016</v>
      </c>
      <c r="J8822">
        <f>Table2[[#This Row],[Consumption]]+Table2[[#This Row],[Predicted Consumption]]</f>
        <v>4.9702347699999994</v>
      </c>
      <c r="K8822">
        <f>ABS((Table2[[#This Row],[Consumption]]-Table2[[#This Row],[Predicted Consumption]])/Table2[[#This Row],[Consumption]])</f>
        <v>0.16097163913043486</v>
      </c>
    </row>
    <row r="8823" spans="1:11" x14ac:dyDescent="0.25">
      <c r="A8823" s="1">
        <v>40452.885416666664</v>
      </c>
      <c r="B8823">
        <v>1.9</v>
      </c>
      <c r="D8823" s="3">
        <v>40452.885416666664</v>
      </c>
      <c r="E8823">
        <v>1.9</v>
      </c>
      <c r="F8823">
        <v>1.9999726312499999</v>
      </c>
      <c r="G8823" s="5">
        <v>0.25486336824198902</v>
      </c>
      <c r="I8823">
        <f t="shared" si="137"/>
        <v>9.9972631249999999E-2</v>
      </c>
      <c r="J8823">
        <f>Table2[[#This Row],[Consumption]]+Table2[[#This Row],[Predicted Consumption]]</f>
        <v>3.8999726312499998</v>
      </c>
      <c r="K8823">
        <f>ABS((Table2[[#This Row],[Consumption]]-Table2[[#This Row],[Predicted Consumption]])/Table2[[#This Row],[Consumption]])</f>
        <v>5.2617174342105263E-2</v>
      </c>
    </row>
    <row r="8824" spans="1:11" x14ac:dyDescent="0.25">
      <c r="A8824" s="1">
        <v>40452.895833333336</v>
      </c>
      <c r="B8824">
        <v>2.2999999999999998</v>
      </c>
      <c r="D8824" s="3">
        <v>40452.895833333336</v>
      </c>
      <c r="E8824">
        <v>2.2999999999999998</v>
      </c>
      <c r="F8824">
        <v>2.0999202077299999</v>
      </c>
      <c r="G8824" s="5">
        <v>0.29463601505808801</v>
      </c>
      <c r="I8824">
        <f t="shared" si="137"/>
        <v>0.20007979226999995</v>
      </c>
      <c r="J8824">
        <f>Table2[[#This Row],[Consumption]]+Table2[[#This Row],[Predicted Consumption]]</f>
        <v>4.3999202077300001</v>
      </c>
      <c r="K8824">
        <f>ABS((Table2[[#This Row],[Consumption]]-Table2[[#This Row],[Predicted Consumption]])/Table2[[#This Row],[Consumption]])</f>
        <v>8.6991214030434763E-2</v>
      </c>
    </row>
    <row r="8825" spans="1:11" x14ac:dyDescent="0.25">
      <c r="A8825" s="1">
        <v>40452.90625</v>
      </c>
      <c r="B8825">
        <v>2</v>
      </c>
      <c r="D8825" s="3">
        <v>40452.90625</v>
      </c>
      <c r="E8825">
        <v>2</v>
      </c>
      <c r="F8825">
        <v>3.0395789999999998</v>
      </c>
      <c r="G8825" s="5">
        <v>0.41452927812634099</v>
      </c>
      <c r="I8825">
        <f t="shared" si="137"/>
        <v>1.0395789999999998</v>
      </c>
      <c r="J8825">
        <f>Table2[[#This Row],[Consumption]]+Table2[[#This Row],[Predicted Consumption]]</f>
        <v>5.0395789999999998</v>
      </c>
      <c r="K8825">
        <f>ABS((Table2[[#This Row],[Consumption]]-Table2[[#This Row],[Predicted Consumption]])/Table2[[#This Row],[Consumption]])</f>
        <v>0.5197894999999999</v>
      </c>
    </row>
    <row r="8826" spans="1:11" x14ac:dyDescent="0.25">
      <c r="A8826" s="1">
        <v>40452.916666666664</v>
      </c>
      <c r="B8826">
        <v>2.2999999999999998</v>
      </c>
      <c r="D8826" s="3">
        <v>40452.916666666664</v>
      </c>
      <c r="E8826">
        <v>2.2999999999999998</v>
      </c>
      <c r="F8826">
        <v>2.0999202077299999</v>
      </c>
      <c r="G8826" s="5">
        <v>0.213175332070979</v>
      </c>
      <c r="I8826">
        <f t="shared" si="137"/>
        <v>0.20007979226999995</v>
      </c>
      <c r="J8826">
        <f>Table2[[#This Row],[Consumption]]+Table2[[#This Row],[Predicted Consumption]]</f>
        <v>4.3999202077300001</v>
      </c>
      <c r="K8826">
        <f>ABS((Table2[[#This Row],[Consumption]]-Table2[[#This Row],[Predicted Consumption]])/Table2[[#This Row],[Consumption]])</f>
        <v>8.6991214030434763E-2</v>
      </c>
    </row>
    <row r="8827" spans="1:11" x14ac:dyDescent="0.25">
      <c r="A8827" s="1">
        <v>40452.927083333336</v>
      </c>
      <c r="B8827">
        <v>2.2000000000000002</v>
      </c>
      <c r="D8827" s="3">
        <v>40452.927083333336</v>
      </c>
      <c r="E8827">
        <v>2.2000000000000002</v>
      </c>
      <c r="F8827">
        <v>1.99998084188</v>
      </c>
      <c r="G8827" s="5">
        <v>0.62352904721286295</v>
      </c>
      <c r="I8827">
        <f t="shared" si="137"/>
        <v>0.20001915812000015</v>
      </c>
      <c r="J8827">
        <f>Table2[[#This Row],[Consumption]]+Table2[[#This Row],[Predicted Consumption]]</f>
        <v>4.1999808418800004</v>
      </c>
      <c r="K8827">
        <f>ABS((Table2[[#This Row],[Consumption]]-Table2[[#This Row],[Predicted Consumption]])/Table2[[#This Row],[Consumption]])</f>
        <v>9.09177991454546E-2</v>
      </c>
    </row>
    <row r="8828" spans="1:11" x14ac:dyDescent="0.25">
      <c r="A8828" s="1">
        <v>40452.9375</v>
      </c>
      <c r="B8828">
        <v>1.9</v>
      </c>
      <c r="D8828" s="3">
        <v>40452.9375</v>
      </c>
      <c r="E8828">
        <v>1.9</v>
      </c>
      <c r="F8828">
        <v>3.0395789999999998</v>
      </c>
      <c r="G8828" s="5">
        <v>0.34416995169081099</v>
      </c>
      <c r="I8828">
        <f t="shared" si="137"/>
        <v>1.1395789999999999</v>
      </c>
      <c r="J8828">
        <f>Table2[[#This Row],[Consumption]]+Table2[[#This Row],[Predicted Consumption]]</f>
        <v>4.9395790000000002</v>
      </c>
      <c r="K8828">
        <f>ABS((Table2[[#This Row],[Consumption]]-Table2[[#This Row],[Predicted Consumption]])/Table2[[#This Row],[Consumption]])</f>
        <v>0.59977842105263157</v>
      </c>
    </row>
    <row r="8829" spans="1:11" x14ac:dyDescent="0.25">
      <c r="A8829" s="1">
        <v>40452.947916666664</v>
      </c>
      <c r="B8829">
        <v>2.2000000000000002</v>
      </c>
      <c r="D8829" s="3">
        <v>40452.947916666664</v>
      </c>
      <c r="E8829">
        <v>2.2000000000000002</v>
      </c>
      <c r="F8829">
        <v>2.2831148035800002</v>
      </c>
      <c r="G8829" s="5">
        <v>0.59965594449081605</v>
      </c>
      <c r="I8829">
        <f t="shared" si="137"/>
        <v>8.3114803580000007E-2</v>
      </c>
      <c r="J8829">
        <f>Table2[[#This Row],[Consumption]]+Table2[[#This Row],[Predicted Consumption]]</f>
        <v>4.4831148035800004</v>
      </c>
      <c r="K8829">
        <f>ABS((Table2[[#This Row],[Consumption]]-Table2[[#This Row],[Predicted Consumption]])/Table2[[#This Row],[Consumption]])</f>
        <v>3.7779456172727273E-2</v>
      </c>
    </row>
    <row r="8830" spans="1:11" x14ac:dyDescent="0.25">
      <c r="A8830" s="1">
        <v>40452.958333333336</v>
      </c>
      <c r="B8830">
        <v>2.2000000000000002</v>
      </c>
      <c r="D8830" s="3">
        <v>40452.958333333336</v>
      </c>
      <c r="E8830">
        <v>2.2000000000000002</v>
      </c>
      <c r="F8830">
        <v>1.8942351989899999</v>
      </c>
      <c r="G8830" s="5">
        <v>0.40251157063916898</v>
      </c>
      <c r="I8830">
        <f t="shared" si="137"/>
        <v>0.30576480101000025</v>
      </c>
      <c r="J8830">
        <f>Table2[[#This Row],[Consumption]]+Table2[[#This Row],[Predicted Consumption]]</f>
        <v>4.0942351989899999</v>
      </c>
      <c r="K8830">
        <f>ABS((Table2[[#This Row],[Consumption]]-Table2[[#This Row],[Predicted Consumption]])/Table2[[#This Row],[Consumption]])</f>
        <v>0.13898400045909101</v>
      </c>
    </row>
    <row r="8831" spans="1:11" x14ac:dyDescent="0.25">
      <c r="A8831" s="1">
        <v>40452.96875</v>
      </c>
      <c r="B8831">
        <v>1.8</v>
      </c>
      <c r="D8831" s="3">
        <v>40452.96875</v>
      </c>
      <c r="E8831">
        <v>1.8</v>
      </c>
      <c r="F8831">
        <v>1.8942351989899999</v>
      </c>
      <c r="G8831" s="5">
        <v>0.50826374076069902</v>
      </c>
      <c r="I8831">
        <f t="shared" si="137"/>
        <v>9.423519898999988E-2</v>
      </c>
      <c r="J8831">
        <f>Table2[[#This Row],[Consumption]]+Table2[[#This Row],[Predicted Consumption]]</f>
        <v>3.69423519899</v>
      </c>
      <c r="K8831">
        <f>ABS((Table2[[#This Row],[Consumption]]-Table2[[#This Row],[Predicted Consumption]])/Table2[[#This Row],[Consumption]])</f>
        <v>5.2352888327777708E-2</v>
      </c>
    </row>
    <row r="8832" spans="1:11" x14ac:dyDescent="0.25">
      <c r="A8832" s="1">
        <v>40452.979166666664</v>
      </c>
      <c r="B8832">
        <v>2.1</v>
      </c>
      <c r="D8832" s="3">
        <v>40452.979166666664</v>
      </c>
      <c r="E8832">
        <v>2.1</v>
      </c>
      <c r="F8832">
        <v>2.0999202077299999</v>
      </c>
      <c r="G8832" s="5">
        <v>0.324044406681398</v>
      </c>
      <c r="I8832">
        <f t="shared" si="137"/>
        <v>7.9792270000211829E-5</v>
      </c>
      <c r="J8832">
        <f>Table2[[#This Row],[Consumption]]+Table2[[#This Row],[Predicted Consumption]]</f>
        <v>4.19992020773</v>
      </c>
      <c r="K8832">
        <f>ABS((Table2[[#This Row],[Consumption]]-Table2[[#This Row],[Predicted Consumption]])/Table2[[#This Row],[Consumption]])</f>
        <v>3.7996319047719918E-5</v>
      </c>
    </row>
    <row r="8833" spans="1:11" x14ac:dyDescent="0.25">
      <c r="A8833" s="1">
        <v>40452.989583333336</v>
      </c>
      <c r="B8833">
        <v>2.1</v>
      </c>
      <c r="D8833" s="3">
        <v>40452.989583333336</v>
      </c>
      <c r="E8833">
        <v>2.1</v>
      </c>
      <c r="F8833">
        <v>2.2831148035800002</v>
      </c>
      <c r="G8833" s="5">
        <v>0.29649241939767401</v>
      </c>
      <c r="I8833">
        <f t="shared" si="137"/>
        <v>0.1831148035800001</v>
      </c>
      <c r="J8833">
        <f>Table2[[#This Row],[Consumption]]+Table2[[#This Row],[Predicted Consumption]]</f>
        <v>4.3831148035799998</v>
      </c>
      <c r="K8833">
        <f>ABS((Table2[[#This Row],[Consumption]]-Table2[[#This Row],[Predicted Consumption]])/Table2[[#This Row],[Consumption]])</f>
        <v>8.7197525514285751E-2</v>
      </c>
    </row>
    <row r="8834" spans="1:11" x14ac:dyDescent="0.25">
      <c r="A8834" s="1">
        <v>40453</v>
      </c>
      <c r="B8834">
        <v>6.6</v>
      </c>
      <c r="D8834" s="2">
        <v>40453</v>
      </c>
      <c r="E8834">
        <v>6.6</v>
      </c>
      <c r="F8834">
        <v>2.2831148035800002</v>
      </c>
      <c r="G8834" s="5">
        <v>0.30049091182854798</v>
      </c>
      <c r="I8834">
        <f t="shared" si="137"/>
        <v>4.3168851964199995</v>
      </c>
      <c r="J8834">
        <f>Table2[[#This Row],[Consumption]]+Table2[[#This Row],[Predicted Consumption]]</f>
        <v>8.8831148035799998</v>
      </c>
      <c r="K8834">
        <f>ABS((Table2[[#This Row],[Consumption]]-Table2[[#This Row],[Predicted Consumption]])/Table2[[#This Row],[Consumption]])</f>
        <v>0.65407351460909091</v>
      </c>
    </row>
    <row r="8835" spans="1:11" x14ac:dyDescent="0.25">
      <c r="A8835" s="1">
        <v>40453.010416666664</v>
      </c>
      <c r="B8835">
        <v>1.9</v>
      </c>
      <c r="D8835" s="3">
        <v>40453.010416666664</v>
      </c>
      <c r="E8835">
        <v>1.9</v>
      </c>
      <c r="F8835">
        <v>10.501174839999999</v>
      </c>
      <c r="G8835" s="5">
        <v>0.67299837531220696</v>
      </c>
      <c r="I8835">
        <f t="shared" si="137"/>
        <v>8.6011748399999988</v>
      </c>
      <c r="J8835">
        <f>Table2[[#This Row],[Consumption]]+Table2[[#This Row],[Predicted Consumption]]</f>
        <v>12.401174839999999</v>
      </c>
      <c r="K8835">
        <f>ABS((Table2[[#This Row],[Consumption]]-Table2[[#This Row],[Predicted Consumption]])/Table2[[#This Row],[Consumption]])</f>
        <v>4.5269341263157887</v>
      </c>
    </row>
    <row r="8836" spans="1:11" x14ac:dyDescent="0.25">
      <c r="A8836" s="1">
        <v>40453.020833333336</v>
      </c>
      <c r="B8836">
        <v>2.1</v>
      </c>
      <c r="D8836" s="3">
        <v>40453.020833333336</v>
      </c>
      <c r="E8836">
        <v>2.1</v>
      </c>
      <c r="F8836">
        <v>1.8942351989899999</v>
      </c>
      <c r="G8836" s="5">
        <v>0.31081860892488899</v>
      </c>
      <c r="I8836">
        <f t="shared" ref="I8836:I8899" si="138">ABS(F8836-E8836)</f>
        <v>0.20576480101000016</v>
      </c>
      <c r="J8836">
        <f>Table2[[#This Row],[Consumption]]+Table2[[#This Row],[Predicted Consumption]]</f>
        <v>3.9942351989900002</v>
      </c>
      <c r="K8836">
        <f>ABS((Table2[[#This Row],[Consumption]]-Table2[[#This Row],[Predicted Consumption]])/Table2[[#This Row],[Consumption]])</f>
        <v>9.7983238576190554E-2</v>
      </c>
    </row>
    <row r="8837" spans="1:11" x14ac:dyDescent="0.25">
      <c r="A8837" s="1">
        <v>40453.03125</v>
      </c>
      <c r="B8837">
        <v>1.9</v>
      </c>
      <c r="D8837" s="3">
        <v>40453.03125</v>
      </c>
      <c r="E8837">
        <v>1.9</v>
      </c>
      <c r="F8837">
        <v>2.2831148035800002</v>
      </c>
      <c r="G8837" s="5">
        <v>0.31174105983310901</v>
      </c>
      <c r="I8837">
        <f t="shared" si="138"/>
        <v>0.38311480358000027</v>
      </c>
      <c r="J8837">
        <f>Table2[[#This Row],[Consumption]]+Table2[[#This Row],[Predicted Consumption]]</f>
        <v>4.1831148035800005</v>
      </c>
      <c r="K8837">
        <f>ABS((Table2[[#This Row],[Consumption]]-Table2[[#This Row],[Predicted Consumption]])/Table2[[#This Row],[Consumption]])</f>
        <v>0.2016393703052633</v>
      </c>
    </row>
    <row r="8838" spans="1:11" x14ac:dyDescent="0.25">
      <c r="A8838" s="1">
        <v>40453.041666666664</v>
      </c>
      <c r="B8838">
        <v>6.1</v>
      </c>
      <c r="D8838" s="3">
        <v>40453.041666666664</v>
      </c>
      <c r="E8838">
        <v>6.1</v>
      </c>
      <c r="F8838">
        <v>2.09997263125</v>
      </c>
      <c r="G8838" s="5">
        <v>0.421183991890206</v>
      </c>
      <c r="I8838">
        <f t="shared" si="138"/>
        <v>4.0000273687499996</v>
      </c>
      <c r="J8838">
        <f>Table2[[#This Row],[Consumption]]+Table2[[#This Row],[Predicted Consumption]]</f>
        <v>8.1999726312499988</v>
      </c>
      <c r="K8838">
        <f>ABS((Table2[[#This Row],[Consumption]]-Table2[[#This Row],[Predicted Consumption]])/Table2[[#This Row],[Consumption]])</f>
        <v>0.65574219159836067</v>
      </c>
    </row>
    <row r="8839" spans="1:11" x14ac:dyDescent="0.25">
      <c r="A8839" s="1">
        <v>40453.052083333336</v>
      </c>
      <c r="B8839">
        <v>6.4</v>
      </c>
      <c r="D8839" s="3">
        <v>40453.052083333336</v>
      </c>
      <c r="E8839">
        <v>6.4</v>
      </c>
      <c r="F8839">
        <v>1.8971752475100001</v>
      </c>
      <c r="G8839" s="5">
        <v>0.576645585542929</v>
      </c>
      <c r="I8839">
        <f t="shared" si="138"/>
        <v>4.5028247524900005</v>
      </c>
      <c r="J8839">
        <f>Table2[[#This Row],[Consumption]]+Table2[[#This Row],[Predicted Consumption]]</f>
        <v>8.2971752475100011</v>
      </c>
      <c r="K8839">
        <f>ABS((Table2[[#This Row],[Consumption]]-Table2[[#This Row],[Predicted Consumption]])/Table2[[#This Row],[Consumption]])</f>
        <v>0.70356636757656255</v>
      </c>
    </row>
    <row r="8840" spans="1:11" x14ac:dyDescent="0.25">
      <c r="A8840" s="1">
        <v>40453.0625</v>
      </c>
      <c r="B8840">
        <v>6.7</v>
      </c>
      <c r="D8840" s="3">
        <v>40453.0625</v>
      </c>
      <c r="E8840">
        <v>6.7</v>
      </c>
      <c r="F8840">
        <v>9.5435251799999996</v>
      </c>
      <c r="G8840" s="5">
        <v>0.28912731018254401</v>
      </c>
      <c r="I8840">
        <f t="shared" si="138"/>
        <v>2.8435251799999994</v>
      </c>
      <c r="J8840">
        <f>Table2[[#This Row],[Consumption]]+Table2[[#This Row],[Predicted Consumption]]</f>
        <v>16.243525179999999</v>
      </c>
      <c r="K8840">
        <f>ABS((Table2[[#This Row],[Consumption]]-Table2[[#This Row],[Predicted Consumption]])/Table2[[#This Row],[Consumption]])</f>
        <v>0.42440674328358197</v>
      </c>
    </row>
    <row r="8841" spans="1:11" x14ac:dyDescent="0.25">
      <c r="A8841" s="1">
        <v>40453.072916666664</v>
      </c>
      <c r="B8841">
        <v>6.5</v>
      </c>
      <c r="D8841" s="3">
        <v>40453.072916666664</v>
      </c>
      <c r="E8841">
        <v>6.5</v>
      </c>
      <c r="F8841">
        <v>1.8971752475100001</v>
      </c>
      <c r="G8841" s="5">
        <v>0.56730418527478998</v>
      </c>
      <c r="I8841">
        <f t="shared" si="138"/>
        <v>4.6028247524900001</v>
      </c>
      <c r="J8841">
        <f>Table2[[#This Row],[Consumption]]+Table2[[#This Row],[Predicted Consumption]]</f>
        <v>8.3971752475100008</v>
      </c>
      <c r="K8841">
        <f>ABS((Table2[[#This Row],[Consumption]]-Table2[[#This Row],[Predicted Consumption]])/Table2[[#This Row],[Consumption]])</f>
        <v>0.70812688499846155</v>
      </c>
    </row>
    <row r="8842" spans="1:11" x14ac:dyDescent="0.25">
      <c r="A8842" s="1">
        <v>40453.083333333336</v>
      </c>
      <c r="B8842">
        <v>6.3</v>
      </c>
      <c r="D8842" s="3">
        <v>40453.083333333336</v>
      </c>
      <c r="E8842">
        <v>6.3</v>
      </c>
      <c r="F8842">
        <v>1.8971752475100001</v>
      </c>
      <c r="G8842" s="5">
        <v>0.48353259414496702</v>
      </c>
      <c r="I8842">
        <f t="shared" si="138"/>
        <v>4.4028247524899999</v>
      </c>
      <c r="J8842">
        <f>Table2[[#This Row],[Consumption]]+Table2[[#This Row],[Predicted Consumption]]</f>
        <v>8.1971752475099997</v>
      </c>
      <c r="K8842">
        <f>ABS((Table2[[#This Row],[Consumption]]-Table2[[#This Row],[Predicted Consumption]])/Table2[[#This Row],[Consumption]])</f>
        <v>0.69886107182380952</v>
      </c>
    </row>
    <row r="8843" spans="1:11" x14ac:dyDescent="0.25">
      <c r="A8843" s="1">
        <v>40453.09375</v>
      </c>
      <c r="B8843">
        <v>3.9</v>
      </c>
      <c r="D8843" s="3">
        <v>40453.09375</v>
      </c>
      <c r="E8843">
        <v>3.9</v>
      </c>
      <c r="F8843">
        <v>6.3409688315499997</v>
      </c>
      <c r="G8843" s="5">
        <v>0.89131282135202905</v>
      </c>
      <c r="I8843">
        <f t="shared" si="138"/>
        <v>2.4409688315499998</v>
      </c>
      <c r="J8843">
        <f>Table2[[#This Row],[Consumption]]+Table2[[#This Row],[Predicted Consumption]]</f>
        <v>10.240968831549999</v>
      </c>
      <c r="K8843">
        <f>ABS((Table2[[#This Row],[Consumption]]-Table2[[#This Row],[Predicted Consumption]])/Table2[[#This Row],[Consumption]])</f>
        <v>0.62588944398717949</v>
      </c>
    </row>
    <row r="8844" spans="1:11" x14ac:dyDescent="0.25">
      <c r="A8844" s="1">
        <v>40453.104166666664</v>
      </c>
      <c r="B8844">
        <v>1.8</v>
      </c>
      <c r="D8844" s="3">
        <v>40453.104166666664</v>
      </c>
      <c r="E8844">
        <v>1.8</v>
      </c>
      <c r="F8844">
        <v>2.09997263125</v>
      </c>
      <c r="G8844" s="5">
        <v>0.459646630539503</v>
      </c>
      <c r="I8844">
        <f t="shared" si="138"/>
        <v>0.29997263124999995</v>
      </c>
      <c r="J8844">
        <f>Table2[[#This Row],[Consumption]]+Table2[[#This Row],[Predicted Consumption]]</f>
        <v>3.8999726312499998</v>
      </c>
      <c r="K8844">
        <f>ABS((Table2[[#This Row],[Consumption]]-Table2[[#This Row],[Predicted Consumption]])/Table2[[#This Row],[Consumption]])</f>
        <v>0.16665146180555554</v>
      </c>
    </row>
    <row r="8845" spans="1:11" x14ac:dyDescent="0.25">
      <c r="A8845" s="1">
        <v>40453.114583333336</v>
      </c>
      <c r="B8845">
        <v>2.2999999999999998</v>
      </c>
      <c r="D8845" s="3">
        <v>40453.114583333336</v>
      </c>
      <c r="E8845">
        <v>2.2999999999999998</v>
      </c>
      <c r="F8845">
        <v>2.09997263125</v>
      </c>
      <c r="G8845" s="5">
        <v>0.60728865825056</v>
      </c>
      <c r="I8845">
        <f t="shared" si="138"/>
        <v>0.20002736874999982</v>
      </c>
      <c r="J8845">
        <f>Table2[[#This Row],[Consumption]]+Table2[[#This Row],[Predicted Consumption]]</f>
        <v>4.3999726312499998</v>
      </c>
      <c r="K8845">
        <f>ABS((Table2[[#This Row],[Consumption]]-Table2[[#This Row],[Predicted Consumption]])/Table2[[#This Row],[Consumption]])</f>
        <v>8.696842119565211E-2</v>
      </c>
    </row>
    <row r="8846" spans="1:11" x14ac:dyDescent="0.25">
      <c r="A8846" s="1">
        <v>40453.125</v>
      </c>
      <c r="B8846">
        <v>2.1</v>
      </c>
      <c r="D8846" s="3">
        <v>40453.125</v>
      </c>
      <c r="E8846">
        <v>2.1</v>
      </c>
      <c r="F8846">
        <v>1.99998084188</v>
      </c>
      <c r="G8846" s="5">
        <v>0.27977881371856</v>
      </c>
      <c r="I8846">
        <f t="shared" si="138"/>
        <v>0.10001915812000006</v>
      </c>
      <c r="J8846">
        <f>Table2[[#This Row],[Consumption]]+Table2[[#This Row],[Predicted Consumption]]</f>
        <v>4.0999808418799999</v>
      </c>
      <c r="K8846">
        <f>ABS((Table2[[#This Row],[Consumption]]-Table2[[#This Row],[Predicted Consumption]])/Table2[[#This Row],[Consumption]])</f>
        <v>4.7628170533333361E-2</v>
      </c>
    </row>
    <row r="8847" spans="1:11" x14ac:dyDescent="0.25">
      <c r="A8847" s="1">
        <v>40453.135416666664</v>
      </c>
      <c r="B8847">
        <v>1.8</v>
      </c>
      <c r="D8847" s="3">
        <v>40453.135416666664</v>
      </c>
      <c r="E8847">
        <v>1.8</v>
      </c>
      <c r="F8847">
        <v>1.8971752475100001</v>
      </c>
      <c r="G8847" s="5">
        <v>0.28962437536274099</v>
      </c>
      <c r="I8847">
        <f t="shared" si="138"/>
        <v>9.7175247510000062E-2</v>
      </c>
      <c r="J8847">
        <f>Table2[[#This Row],[Consumption]]+Table2[[#This Row],[Predicted Consumption]]</f>
        <v>3.6971752475100002</v>
      </c>
      <c r="K8847">
        <f>ABS((Table2[[#This Row],[Consumption]]-Table2[[#This Row],[Predicted Consumption]])/Table2[[#This Row],[Consumption]])</f>
        <v>5.3986248616666697E-2</v>
      </c>
    </row>
    <row r="8848" spans="1:11" x14ac:dyDescent="0.25">
      <c r="A8848" s="1">
        <v>40453.145833333336</v>
      </c>
      <c r="B8848">
        <v>2.2000000000000002</v>
      </c>
      <c r="D8848" s="3">
        <v>40453.145833333336</v>
      </c>
      <c r="E8848">
        <v>2.2000000000000002</v>
      </c>
      <c r="F8848">
        <v>2.0999808418799999</v>
      </c>
      <c r="G8848" s="5">
        <v>0.479054321058068</v>
      </c>
      <c r="I8848">
        <f t="shared" si="138"/>
        <v>0.10001915812000028</v>
      </c>
      <c r="J8848">
        <f>Table2[[#This Row],[Consumption]]+Table2[[#This Row],[Predicted Consumption]]</f>
        <v>4.2999808418800001</v>
      </c>
      <c r="K8848">
        <f>ABS((Table2[[#This Row],[Consumption]]-Table2[[#This Row],[Predicted Consumption]])/Table2[[#This Row],[Consumption]])</f>
        <v>4.5463253690909214E-2</v>
      </c>
    </row>
    <row r="8849" spans="1:11" x14ac:dyDescent="0.25">
      <c r="A8849" s="1">
        <v>40453.15625</v>
      </c>
      <c r="B8849">
        <v>2</v>
      </c>
      <c r="D8849" s="3">
        <v>40453.15625</v>
      </c>
      <c r="E8849">
        <v>2</v>
      </c>
      <c r="F8849">
        <v>2.19860943147</v>
      </c>
      <c r="G8849" s="5">
        <v>0.338576905620041</v>
      </c>
      <c r="I8849">
        <f t="shared" si="138"/>
        <v>0.19860943146999999</v>
      </c>
      <c r="J8849">
        <f>Table2[[#This Row],[Consumption]]+Table2[[#This Row],[Predicted Consumption]]</f>
        <v>4.1986094314700004</v>
      </c>
      <c r="K8849">
        <f>ABS((Table2[[#This Row],[Consumption]]-Table2[[#This Row],[Predicted Consumption]])/Table2[[#This Row],[Consumption]])</f>
        <v>9.9304715734999993E-2</v>
      </c>
    </row>
    <row r="8850" spans="1:11" x14ac:dyDescent="0.25">
      <c r="A8850" s="1">
        <v>40453.166666666664</v>
      </c>
      <c r="B8850">
        <v>1.9</v>
      </c>
      <c r="D8850" s="3">
        <v>40453.166666666664</v>
      </c>
      <c r="E8850">
        <v>1.9</v>
      </c>
      <c r="F8850">
        <v>2.2881803625099999</v>
      </c>
      <c r="G8850" s="5">
        <v>0.27373400931513697</v>
      </c>
      <c r="I8850">
        <f t="shared" si="138"/>
        <v>0.38818036250999999</v>
      </c>
      <c r="J8850">
        <f>Table2[[#This Row],[Consumption]]+Table2[[#This Row],[Predicted Consumption]]</f>
        <v>4.1881803625099998</v>
      </c>
      <c r="K8850">
        <f>ABS((Table2[[#This Row],[Consumption]]-Table2[[#This Row],[Predicted Consumption]])/Table2[[#This Row],[Consumption]])</f>
        <v>0.20430545395263158</v>
      </c>
    </row>
    <row r="8851" spans="1:11" x14ac:dyDescent="0.25">
      <c r="A8851" s="1">
        <v>40453.177083333336</v>
      </c>
      <c r="B8851">
        <v>2.1</v>
      </c>
      <c r="D8851" s="3">
        <v>40453.177083333336</v>
      </c>
      <c r="E8851">
        <v>2.1</v>
      </c>
      <c r="F8851">
        <v>2.0999808418799999</v>
      </c>
      <c r="G8851" s="5">
        <v>0.37318852308865902</v>
      </c>
      <c r="I8851">
        <f t="shared" si="138"/>
        <v>1.9158120000195566E-5</v>
      </c>
      <c r="J8851">
        <f>Table2[[#This Row],[Consumption]]+Table2[[#This Row],[Predicted Consumption]]</f>
        <v>4.1999808418800004</v>
      </c>
      <c r="K8851">
        <f>ABS((Table2[[#This Row],[Consumption]]-Table2[[#This Row],[Predicted Consumption]])/Table2[[#This Row],[Consumption]])</f>
        <v>9.1229142858074125E-6</v>
      </c>
    </row>
    <row r="8852" spans="1:11" x14ac:dyDescent="0.25">
      <c r="A8852" s="1">
        <v>40453.1875</v>
      </c>
      <c r="B8852">
        <v>2</v>
      </c>
      <c r="D8852" s="3">
        <v>40453.1875</v>
      </c>
      <c r="E8852">
        <v>2</v>
      </c>
      <c r="F8852">
        <v>1.7998858254300001</v>
      </c>
      <c r="G8852" s="5">
        <v>0.354599677329546</v>
      </c>
      <c r="I8852">
        <f t="shared" si="138"/>
        <v>0.20011417456999991</v>
      </c>
      <c r="J8852">
        <f>Table2[[#This Row],[Consumption]]+Table2[[#This Row],[Predicted Consumption]]</f>
        <v>3.7998858254300001</v>
      </c>
      <c r="K8852">
        <f>ABS((Table2[[#This Row],[Consumption]]-Table2[[#This Row],[Predicted Consumption]])/Table2[[#This Row],[Consumption]])</f>
        <v>0.10005708728499996</v>
      </c>
    </row>
    <row r="8853" spans="1:11" x14ac:dyDescent="0.25">
      <c r="A8853" s="1">
        <v>40453.197916666664</v>
      </c>
      <c r="B8853">
        <v>2.1</v>
      </c>
      <c r="D8853" s="3">
        <v>40453.197916666664</v>
      </c>
      <c r="E8853">
        <v>2.1</v>
      </c>
      <c r="F8853">
        <v>1.7998858254300001</v>
      </c>
      <c r="G8853" s="5">
        <v>0.33119945911984899</v>
      </c>
      <c r="I8853">
        <f t="shared" si="138"/>
        <v>0.30011417457</v>
      </c>
      <c r="J8853">
        <f>Table2[[#This Row],[Consumption]]+Table2[[#This Row],[Predicted Consumption]]</f>
        <v>3.8998858254300002</v>
      </c>
      <c r="K8853">
        <f>ABS((Table2[[#This Row],[Consumption]]-Table2[[#This Row],[Predicted Consumption]])/Table2[[#This Row],[Consumption]])</f>
        <v>0.14291151169999999</v>
      </c>
    </row>
    <row r="8854" spans="1:11" x14ac:dyDescent="0.25">
      <c r="A8854" s="1">
        <v>40453.208333333336</v>
      </c>
      <c r="B8854">
        <v>1.9</v>
      </c>
      <c r="D8854" s="3">
        <v>40453.208333333336</v>
      </c>
      <c r="E8854">
        <v>1.9</v>
      </c>
      <c r="F8854">
        <v>1.8980226732500001</v>
      </c>
      <c r="G8854" s="5">
        <v>0.20979812457942201</v>
      </c>
      <c r="I8854">
        <f t="shared" si="138"/>
        <v>1.9773267499998415E-3</v>
      </c>
      <c r="J8854">
        <f>Table2[[#This Row],[Consumption]]+Table2[[#This Row],[Predicted Consumption]]</f>
        <v>3.7980226732500002</v>
      </c>
      <c r="K8854">
        <f>ABS((Table2[[#This Row],[Consumption]]-Table2[[#This Row],[Predicted Consumption]])/Table2[[#This Row],[Consumption]])</f>
        <v>1.0406982894736007E-3</v>
      </c>
    </row>
    <row r="8855" spans="1:11" x14ac:dyDescent="0.25">
      <c r="A8855" s="1">
        <v>40453.21875</v>
      </c>
      <c r="B8855">
        <v>2.2000000000000002</v>
      </c>
      <c r="D8855" s="3">
        <v>40453.21875</v>
      </c>
      <c r="E8855">
        <v>2.2000000000000002</v>
      </c>
      <c r="F8855">
        <v>2.0999906125200001</v>
      </c>
      <c r="G8855" s="5">
        <v>0.48076673048193302</v>
      </c>
      <c r="I8855">
        <f t="shared" si="138"/>
        <v>0.1000093874800001</v>
      </c>
      <c r="J8855">
        <f>Table2[[#This Row],[Consumption]]+Table2[[#This Row],[Predicted Consumption]]</f>
        <v>4.2999906125200003</v>
      </c>
      <c r="K8855">
        <f>ABS((Table2[[#This Row],[Consumption]]-Table2[[#This Row],[Predicted Consumption]])/Table2[[#This Row],[Consumption]])</f>
        <v>4.5458812490909134E-2</v>
      </c>
    </row>
    <row r="8856" spans="1:11" x14ac:dyDescent="0.25">
      <c r="A8856" s="1">
        <v>40453.229166666664</v>
      </c>
      <c r="B8856">
        <v>1.8</v>
      </c>
      <c r="D8856" s="3">
        <v>40453.229166666664</v>
      </c>
      <c r="E8856">
        <v>1.8</v>
      </c>
      <c r="F8856">
        <v>1.8986158712800001</v>
      </c>
      <c r="G8856" s="5">
        <v>0.31497930072341301</v>
      </c>
      <c r="I8856">
        <f t="shared" si="138"/>
        <v>9.8615871280000045E-2</v>
      </c>
      <c r="J8856">
        <f>Table2[[#This Row],[Consumption]]+Table2[[#This Row],[Predicted Consumption]]</f>
        <v>3.6986158712800004</v>
      </c>
      <c r="K8856">
        <f>ABS((Table2[[#This Row],[Consumption]]-Table2[[#This Row],[Predicted Consumption]])/Table2[[#This Row],[Consumption]])</f>
        <v>5.4786595155555576E-2</v>
      </c>
    </row>
    <row r="8857" spans="1:11" x14ac:dyDescent="0.25">
      <c r="A8857" s="1">
        <v>40453.239583333336</v>
      </c>
      <c r="B8857">
        <v>2.2999999999999998</v>
      </c>
      <c r="D8857" s="3">
        <v>40453.239583333336</v>
      </c>
      <c r="E8857">
        <v>2.2999999999999998</v>
      </c>
      <c r="F8857">
        <v>2.0999906125200001</v>
      </c>
      <c r="G8857" s="5">
        <v>0.49370893762588802</v>
      </c>
      <c r="I8857">
        <f t="shared" si="138"/>
        <v>0.20000938747999975</v>
      </c>
      <c r="J8857">
        <f>Table2[[#This Row],[Consumption]]+Table2[[#This Row],[Predicted Consumption]]</f>
        <v>4.3999906125199999</v>
      </c>
      <c r="K8857">
        <f>ABS((Table2[[#This Row],[Consumption]]-Table2[[#This Row],[Predicted Consumption]])/Table2[[#This Row],[Consumption]])</f>
        <v>8.6960603252173807E-2</v>
      </c>
    </row>
    <row r="8858" spans="1:11" x14ac:dyDescent="0.25">
      <c r="A8858" s="1">
        <v>40453.25</v>
      </c>
      <c r="B8858">
        <v>2</v>
      </c>
      <c r="D8858" s="3">
        <v>40453.25</v>
      </c>
      <c r="E8858">
        <v>2</v>
      </c>
      <c r="F8858">
        <v>1.7999200778</v>
      </c>
      <c r="G8858" s="5">
        <v>0.29476189400536101</v>
      </c>
      <c r="I8858">
        <f t="shared" si="138"/>
        <v>0.20007992220000004</v>
      </c>
      <c r="J8858">
        <f>Table2[[#This Row],[Consumption]]+Table2[[#This Row],[Predicted Consumption]]</f>
        <v>3.7999200778</v>
      </c>
      <c r="K8858">
        <f>ABS((Table2[[#This Row],[Consumption]]-Table2[[#This Row],[Predicted Consumption]])/Table2[[#This Row],[Consumption]])</f>
        <v>0.10003996110000002</v>
      </c>
    </row>
    <row r="8859" spans="1:11" x14ac:dyDescent="0.25">
      <c r="A8859" s="1">
        <v>40453.260416666664</v>
      </c>
      <c r="B8859">
        <v>2.7</v>
      </c>
      <c r="D8859" s="3">
        <v>40453.260416666664</v>
      </c>
      <c r="E8859">
        <v>2.7</v>
      </c>
      <c r="F8859">
        <v>2.0999906125200001</v>
      </c>
      <c r="G8859" s="5">
        <v>0.213174382525184</v>
      </c>
      <c r="I8859">
        <f t="shared" si="138"/>
        <v>0.6000093874800001</v>
      </c>
      <c r="J8859">
        <f>Table2[[#This Row],[Consumption]]+Table2[[#This Row],[Predicted Consumption]]</f>
        <v>4.7999906125200003</v>
      </c>
      <c r="K8859">
        <f>ABS((Table2[[#This Row],[Consumption]]-Table2[[#This Row],[Predicted Consumption]])/Table2[[#This Row],[Consumption]])</f>
        <v>0.2222256990666667</v>
      </c>
    </row>
    <row r="8860" spans="1:11" x14ac:dyDescent="0.25">
      <c r="A8860" s="1">
        <v>40453.270833333336</v>
      </c>
      <c r="B8860">
        <v>3.5</v>
      </c>
      <c r="D8860" s="3">
        <v>40453.270833333336</v>
      </c>
      <c r="E8860">
        <v>3.5</v>
      </c>
      <c r="F8860">
        <v>3.0395789999999998</v>
      </c>
      <c r="G8860" s="5">
        <v>0.69702962000942603</v>
      </c>
      <c r="I8860">
        <f t="shared" si="138"/>
        <v>0.46042100000000019</v>
      </c>
      <c r="J8860">
        <f>Table2[[#This Row],[Consumption]]+Table2[[#This Row],[Predicted Consumption]]</f>
        <v>6.5395789999999998</v>
      </c>
      <c r="K8860">
        <f>ABS((Table2[[#This Row],[Consumption]]-Table2[[#This Row],[Predicted Consumption]])/Table2[[#This Row],[Consumption]])</f>
        <v>0.13154885714285719</v>
      </c>
    </row>
    <row r="8861" spans="1:11" x14ac:dyDescent="0.25">
      <c r="A8861" s="1">
        <v>40453.28125</v>
      </c>
      <c r="B8861">
        <v>5.3</v>
      </c>
      <c r="D8861" s="3">
        <v>40453.28125</v>
      </c>
      <c r="E8861">
        <v>5.3</v>
      </c>
      <c r="F8861">
        <v>1.7999200778</v>
      </c>
      <c r="G8861" s="5">
        <v>0.33437079380405299</v>
      </c>
      <c r="I8861">
        <f t="shared" si="138"/>
        <v>3.5000799221999999</v>
      </c>
      <c r="J8861">
        <f>Table2[[#This Row],[Consumption]]+Table2[[#This Row],[Predicted Consumption]]</f>
        <v>7.0999200778000002</v>
      </c>
      <c r="K8861">
        <f>ABS((Table2[[#This Row],[Consumption]]-Table2[[#This Row],[Predicted Consumption]])/Table2[[#This Row],[Consumption]])</f>
        <v>0.66039243815094339</v>
      </c>
    </row>
    <row r="8862" spans="1:11" x14ac:dyDescent="0.25">
      <c r="A8862" s="1">
        <v>40453.291666666664</v>
      </c>
      <c r="B8862">
        <v>8</v>
      </c>
      <c r="D8862" s="3">
        <v>40453.291666666664</v>
      </c>
      <c r="E8862">
        <v>8</v>
      </c>
      <c r="F8862">
        <v>7.1412930169999997</v>
      </c>
      <c r="G8862" s="5">
        <v>0.30076193433899201</v>
      </c>
      <c r="I8862">
        <f t="shared" si="138"/>
        <v>0.85870698300000026</v>
      </c>
      <c r="J8862">
        <f>Table2[[#This Row],[Consumption]]+Table2[[#This Row],[Predicted Consumption]]</f>
        <v>15.141293016999999</v>
      </c>
      <c r="K8862">
        <f>ABS((Table2[[#This Row],[Consumption]]-Table2[[#This Row],[Predicted Consumption]])/Table2[[#This Row],[Consumption]])</f>
        <v>0.10733837287500003</v>
      </c>
    </row>
    <row r="8863" spans="1:11" x14ac:dyDescent="0.25">
      <c r="A8863" s="1">
        <v>40453.302083333336</v>
      </c>
      <c r="B8863">
        <v>10.1</v>
      </c>
      <c r="D8863" s="3">
        <v>40453.302083333336</v>
      </c>
      <c r="E8863">
        <v>10.1</v>
      </c>
      <c r="F8863">
        <v>8.6</v>
      </c>
      <c r="G8863" s="5">
        <v>0.29823889044426799</v>
      </c>
      <c r="I8863">
        <f t="shared" si="138"/>
        <v>1.5</v>
      </c>
      <c r="J8863">
        <f>Table2[[#This Row],[Consumption]]+Table2[[#This Row],[Predicted Consumption]]</f>
        <v>18.7</v>
      </c>
      <c r="K8863">
        <f>ABS((Table2[[#This Row],[Consumption]]-Table2[[#This Row],[Predicted Consumption]])/Table2[[#This Row],[Consumption]])</f>
        <v>0.14851485148514851</v>
      </c>
    </row>
    <row r="8864" spans="1:11" x14ac:dyDescent="0.25">
      <c r="A8864" s="1">
        <v>40453.3125</v>
      </c>
      <c r="B8864">
        <v>11.4</v>
      </c>
      <c r="D8864" s="3">
        <v>40453.3125</v>
      </c>
      <c r="E8864">
        <v>11.4</v>
      </c>
      <c r="F8864">
        <v>10.5983159995</v>
      </c>
      <c r="G8864" s="5">
        <v>0.29424539219163098</v>
      </c>
      <c r="I8864">
        <f t="shared" si="138"/>
        <v>0.80168400049999988</v>
      </c>
      <c r="J8864">
        <f>Table2[[#This Row],[Consumption]]+Table2[[#This Row],[Predicted Consumption]]</f>
        <v>21.998315999500001</v>
      </c>
      <c r="K8864">
        <f>ABS((Table2[[#This Row],[Consumption]]-Table2[[#This Row],[Predicted Consumption]])/Table2[[#This Row],[Consumption]])</f>
        <v>7.0323157938596476E-2</v>
      </c>
    </row>
    <row r="8865" spans="1:11" x14ac:dyDescent="0.25">
      <c r="A8865" s="1">
        <v>40453.322916666664</v>
      </c>
      <c r="B8865">
        <v>11.7</v>
      </c>
      <c r="D8865" s="3">
        <v>40453.322916666664</v>
      </c>
      <c r="E8865">
        <v>11.7</v>
      </c>
      <c r="F8865">
        <v>10.363610196</v>
      </c>
      <c r="G8865" s="5">
        <v>0.273955951159846</v>
      </c>
      <c r="I8865">
        <f t="shared" si="138"/>
        <v>1.3363898039999995</v>
      </c>
      <c r="J8865">
        <f>Table2[[#This Row],[Consumption]]+Table2[[#This Row],[Predicted Consumption]]</f>
        <v>22.063610195999999</v>
      </c>
      <c r="K8865">
        <f>ABS((Table2[[#This Row],[Consumption]]-Table2[[#This Row],[Predicted Consumption]])/Table2[[#This Row],[Consumption]])</f>
        <v>0.11422135076923073</v>
      </c>
    </row>
    <row r="8866" spans="1:11" x14ac:dyDescent="0.25">
      <c r="A8866" s="1">
        <v>40453.333333333336</v>
      </c>
      <c r="B8866">
        <v>13.3</v>
      </c>
      <c r="D8866" s="3">
        <v>40453.333333333336</v>
      </c>
      <c r="E8866">
        <v>13.3</v>
      </c>
      <c r="F8866">
        <v>11.7569967</v>
      </c>
      <c r="G8866" s="5">
        <v>0.31911647916135299</v>
      </c>
      <c r="I8866">
        <f t="shared" si="138"/>
        <v>1.5430033000000005</v>
      </c>
      <c r="J8866">
        <f>Table2[[#This Row],[Consumption]]+Table2[[#This Row],[Predicted Consumption]]</f>
        <v>25.056996699999999</v>
      </c>
      <c r="K8866">
        <f>ABS((Table2[[#This Row],[Consumption]]-Table2[[#This Row],[Predicted Consumption]])/Table2[[#This Row],[Consumption]])</f>
        <v>0.11601528571428575</v>
      </c>
    </row>
    <row r="8867" spans="1:11" x14ac:dyDescent="0.25">
      <c r="A8867" s="1">
        <v>40453.34375</v>
      </c>
      <c r="B8867">
        <v>11.9</v>
      </c>
      <c r="D8867" s="3">
        <v>40453.34375</v>
      </c>
      <c r="E8867">
        <v>11.9</v>
      </c>
      <c r="F8867">
        <v>12.797774881500001</v>
      </c>
      <c r="G8867" s="5">
        <v>0.50985398921472203</v>
      </c>
      <c r="I8867">
        <f t="shared" si="138"/>
        <v>0.89777488150000018</v>
      </c>
      <c r="J8867">
        <f>Table2[[#This Row],[Consumption]]+Table2[[#This Row],[Predicted Consumption]]</f>
        <v>24.697774881500003</v>
      </c>
      <c r="K8867">
        <f>ABS((Table2[[#This Row],[Consumption]]-Table2[[#This Row],[Predicted Consumption]])/Table2[[#This Row],[Consumption]])</f>
        <v>7.5443267352941185E-2</v>
      </c>
    </row>
    <row r="8868" spans="1:11" x14ac:dyDescent="0.25">
      <c r="A8868" s="1">
        <v>40453.354166666664</v>
      </c>
      <c r="B8868">
        <v>13.6</v>
      </c>
      <c r="D8868" s="3">
        <v>40453.354166666664</v>
      </c>
      <c r="E8868">
        <v>13.6</v>
      </c>
      <c r="F8868">
        <v>11.3878699397</v>
      </c>
      <c r="G8868" s="5">
        <v>0.45604253115527998</v>
      </c>
      <c r="I8868">
        <f t="shared" si="138"/>
        <v>2.2121300602999998</v>
      </c>
      <c r="J8868">
        <f>Table2[[#This Row],[Consumption]]+Table2[[#This Row],[Predicted Consumption]]</f>
        <v>24.987869939699998</v>
      </c>
      <c r="K8868">
        <f>ABS((Table2[[#This Row],[Consumption]]-Table2[[#This Row],[Predicted Consumption]])/Table2[[#This Row],[Consumption]])</f>
        <v>0.16265662208088236</v>
      </c>
    </row>
    <row r="8869" spans="1:11" x14ac:dyDescent="0.25">
      <c r="A8869" s="1">
        <v>40453.364583333336</v>
      </c>
      <c r="B8869">
        <v>13.9</v>
      </c>
      <c r="D8869" s="3">
        <v>40453.364583333336</v>
      </c>
      <c r="E8869">
        <v>13.9</v>
      </c>
      <c r="F8869">
        <v>11.7470562984</v>
      </c>
      <c r="G8869" s="5">
        <v>0.46142165029916599</v>
      </c>
      <c r="I8869">
        <f t="shared" si="138"/>
        <v>2.1529437015999999</v>
      </c>
      <c r="J8869">
        <f>Table2[[#This Row],[Consumption]]+Table2[[#This Row],[Predicted Consumption]]</f>
        <v>25.647056298400003</v>
      </c>
      <c r="K8869">
        <f>ABS((Table2[[#This Row],[Consumption]]-Table2[[#This Row],[Predicted Consumption]])/Table2[[#This Row],[Consumption]])</f>
        <v>0.15488803608633092</v>
      </c>
    </row>
    <row r="8870" spans="1:11" x14ac:dyDescent="0.25">
      <c r="A8870" s="1">
        <v>40453.375</v>
      </c>
      <c r="B8870">
        <v>15.3</v>
      </c>
      <c r="D8870" s="3">
        <v>40453.375</v>
      </c>
      <c r="E8870">
        <v>15.3</v>
      </c>
      <c r="F8870">
        <v>12.0727379037</v>
      </c>
      <c r="G8870" s="5">
        <v>0.50661829958000204</v>
      </c>
      <c r="I8870">
        <f t="shared" si="138"/>
        <v>3.2272620963000005</v>
      </c>
      <c r="J8870">
        <f>Table2[[#This Row],[Consumption]]+Table2[[#This Row],[Predicted Consumption]]</f>
        <v>27.372737903699999</v>
      </c>
      <c r="K8870">
        <f>ABS((Table2[[#This Row],[Consumption]]-Table2[[#This Row],[Predicted Consumption]])/Table2[[#This Row],[Consumption]])</f>
        <v>0.21093216315686278</v>
      </c>
    </row>
    <row r="8871" spans="1:11" x14ac:dyDescent="0.25">
      <c r="A8871" s="1">
        <v>40453.385416666664</v>
      </c>
      <c r="B8871">
        <v>15.5</v>
      </c>
      <c r="D8871" s="3">
        <v>40453.385416666664</v>
      </c>
      <c r="E8871">
        <v>15.5</v>
      </c>
      <c r="F8871">
        <v>11.23</v>
      </c>
      <c r="G8871" s="5">
        <v>0.31269218945952798</v>
      </c>
      <c r="I8871">
        <f t="shared" si="138"/>
        <v>4.2699999999999996</v>
      </c>
      <c r="J8871">
        <f>Table2[[#This Row],[Consumption]]+Table2[[#This Row],[Predicted Consumption]]</f>
        <v>26.73</v>
      </c>
      <c r="K8871">
        <f>ABS((Table2[[#This Row],[Consumption]]-Table2[[#This Row],[Predicted Consumption]])/Table2[[#This Row],[Consumption]])</f>
        <v>0.27548387096774191</v>
      </c>
    </row>
    <row r="8872" spans="1:11" x14ac:dyDescent="0.25">
      <c r="A8872" s="1">
        <v>40453.395833333336</v>
      </c>
      <c r="B8872">
        <v>15.4</v>
      </c>
      <c r="D8872" s="3">
        <v>40453.395833333336</v>
      </c>
      <c r="E8872">
        <v>15.4</v>
      </c>
      <c r="F8872">
        <v>12.5483472607</v>
      </c>
      <c r="G8872" s="5">
        <v>0.23633280938522</v>
      </c>
      <c r="I8872">
        <f t="shared" si="138"/>
        <v>2.8516527393000004</v>
      </c>
      <c r="J8872">
        <f>Table2[[#This Row],[Consumption]]+Table2[[#This Row],[Predicted Consumption]]</f>
        <v>27.9483472607</v>
      </c>
      <c r="K8872">
        <f>ABS((Table2[[#This Row],[Consumption]]-Table2[[#This Row],[Predicted Consumption]])/Table2[[#This Row],[Consumption]])</f>
        <v>0.18517225579870131</v>
      </c>
    </row>
    <row r="8873" spans="1:11" x14ac:dyDescent="0.25">
      <c r="A8873" s="1">
        <v>40453.40625</v>
      </c>
      <c r="B8873">
        <v>15.2</v>
      </c>
      <c r="D8873" s="3">
        <v>40453.40625</v>
      </c>
      <c r="E8873">
        <v>15.2</v>
      </c>
      <c r="F8873">
        <v>14.3688476138</v>
      </c>
      <c r="G8873" s="5">
        <v>0.40124573857981899</v>
      </c>
      <c r="I8873">
        <f t="shared" si="138"/>
        <v>0.83115238619999943</v>
      </c>
      <c r="J8873">
        <f>Table2[[#This Row],[Consumption]]+Table2[[#This Row],[Predicted Consumption]]</f>
        <v>29.568847613799999</v>
      </c>
      <c r="K8873">
        <f>ABS((Table2[[#This Row],[Consumption]]-Table2[[#This Row],[Predicted Consumption]])/Table2[[#This Row],[Consumption]])</f>
        <v>5.4681078039473648E-2</v>
      </c>
    </row>
    <row r="8874" spans="1:11" x14ac:dyDescent="0.25">
      <c r="A8874" s="1">
        <v>40453.416666666664</v>
      </c>
      <c r="B8874">
        <v>14.3</v>
      </c>
      <c r="D8874" s="3">
        <v>40453.416666666664</v>
      </c>
      <c r="E8874">
        <v>14.3</v>
      </c>
      <c r="F8874">
        <v>14.3688476138</v>
      </c>
      <c r="G8874" s="5">
        <v>0.22179157380797401</v>
      </c>
      <c r="I8874">
        <f t="shared" si="138"/>
        <v>6.8847613799999152E-2</v>
      </c>
      <c r="J8874">
        <f>Table2[[#This Row],[Consumption]]+Table2[[#This Row],[Predicted Consumption]]</f>
        <v>28.668847613800001</v>
      </c>
      <c r="K8874">
        <f>ABS((Table2[[#This Row],[Consumption]]-Table2[[#This Row],[Predicted Consumption]])/Table2[[#This Row],[Consumption]])</f>
        <v>4.8145184475523878E-3</v>
      </c>
    </row>
    <row r="8875" spans="1:11" x14ac:dyDescent="0.25">
      <c r="A8875" s="1">
        <v>40453.427083333336</v>
      </c>
      <c r="B8875">
        <v>14.9</v>
      </c>
      <c r="D8875" s="3">
        <v>40453.427083333336</v>
      </c>
      <c r="E8875">
        <v>14.9</v>
      </c>
      <c r="F8875">
        <v>13.715611281699999</v>
      </c>
      <c r="G8875" s="5">
        <v>0.37807093133495401</v>
      </c>
      <c r="I8875">
        <f t="shared" si="138"/>
        <v>1.184388718300001</v>
      </c>
      <c r="J8875">
        <f>Table2[[#This Row],[Consumption]]+Table2[[#This Row],[Predicted Consumption]]</f>
        <v>28.615611281699998</v>
      </c>
      <c r="K8875">
        <f>ABS((Table2[[#This Row],[Consumption]]-Table2[[#This Row],[Predicted Consumption]])/Table2[[#This Row],[Consumption]])</f>
        <v>7.9489175724832287E-2</v>
      </c>
    </row>
    <row r="8876" spans="1:11" x14ac:dyDescent="0.25">
      <c r="A8876" s="1">
        <v>40453.4375</v>
      </c>
      <c r="B8876">
        <v>14.4</v>
      </c>
      <c r="D8876" s="3">
        <v>40453.4375</v>
      </c>
      <c r="E8876">
        <v>14.4</v>
      </c>
      <c r="F8876">
        <v>14.0733855324</v>
      </c>
      <c r="G8876" s="5">
        <v>0.39647303153352098</v>
      </c>
      <c r="I8876">
        <f t="shared" si="138"/>
        <v>0.32661446760000068</v>
      </c>
      <c r="J8876">
        <f>Table2[[#This Row],[Consumption]]+Table2[[#This Row],[Predicted Consumption]]</f>
        <v>28.473385532400002</v>
      </c>
      <c r="K8876">
        <f>ABS((Table2[[#This Row],[Consumption]]-Table2[[#This Row],[Predicted Consumption]])/Table2[[#This Row],[Consumption]])</f>
        <v>2.2681560250000048E-2</v>
      </c>
    </row>
    <row r="8877" spans="1:11" x14ac:dyDescent="0.25">
      <c r="A8877" s="1">
        <v>40453.447916666664</v>
      </c>
      <c r="B8877">
        <v>13.7</v>
      </c>
      <c r="D8877" s="3">
        <v>40453.447916666664</v>
      </c>
      <c r="E8877">
        <v>13.7</v>
      </c>
      <c r="F8877">
        <v>13.557474839499999</v>
      </c>
      <c r="G8877" s="5">
        <v>0.58384212176001904</v>
      </c>
      <c r="I8877">
        <f t="shared" si="138"/>
        <v>0.14252516049999997</v>
      </c>
      <c r="J8877">
        <f>Table2[[#This Row],[Consumption]]+Table2[[#This Row],[Predicted Consumption]]</f>
        <v>27.257474839499999</v>
      </c>
      <c r="K8877">
        <f>ABS((Table2[[#This Row],[Consumption]]-Table2[[#This Row],[Predicted Consumption]])/Table2[[#This Row],[Consumption]])</f>
        <v>1.0403296386861311E-2</v>
      </c>
    </row>
    <row r="8878" spans="1:11" x14ac:dyDescent="0.25">
      <c r="A8878" s="1">
        <v>40453.458333333336</v>
      </c>
      <c r="B8878">
        <v>11.6</v>
      </c>
      <c r="D8878" s="3">
        <v>40453.458333333336</v>
      </c>
      <c r="E8878">
        <v>11.6</v>
      </c>
      <c r="F8878">
        <v>12.527501816199999</v>
      </c>
      <c r="G8878" s="5">
        <v>0.40278787994542897</v>
      </c>
      <c r="I8878">
        <f t="shared" si="138"/>
        <v>0.9275018161999995</v>
      </c>
      <c r="J8878">
        <f>Table2[[#This Row],[Consumption]]+Table2[[#This Row],[Predicted Consumption]]</f>
        <v>24.127501816199999</v>
      </c>
      <c r="K8878">
        <f>ABS((Table2[[#This Row],[Consumption]]-Table2[[#This Row],[Predicted Consumption]])/Table2[[#This Row],[Consumption]])</f>
        <v>7.9957053120689611E-2</v>
      </c>
    </row>
    <row r="8879" spans="1:11" x14ac:dyDescent="0.25">
      <c r="A8879" s="1">
        <v>40453.46875</v>
      </c>
      <c r="B8879">
        <v>11.8</v>
      </c>
      <c r="D8879" s="3">
        <v>40453.46875</v>
      </c>
      <c r="E8879">
        <v>11.8</v>
      </c>
      <c r="F8879">
        <v>11.962878394300001</v>
      </c>
      <c r="G8879" s="5">
        <v>0.42166536206156802</v>
      </c>
      <c r="I8879">
        <f t="shared" si="138"/>
        <v>0.16287839429999984</v>
      </c>
      <c r="J8879">
        <f>Table2[[#This Row],[Consumption]]+Table2[[#This Row],[Predicted Consumption]]</f>
        <v>23.762878394300003</v>
      </c>
      <c r="K8879">
        <f>ABS((Table2[[#This Row],[Consumption]]-Table2[[#This Row],[Predicted Consumption]])/Table2[[#This Row],[Consumption]])</f>
        <v>1.3803253754237273E-2</v>
      </c>
    </row>
    <row r="8880" spans="1:11" x14ac:dyDescent="0.25">
      <c r="A8880" s="1">
        <v>40453.479166666664</v>
      </c>
      <c r="B8880">
        <v>11.5</v>
      </c>
      <c r="D8880" s="3">
        <v>40453.479166666664</v>
      </c>
      <c r="E8880">
        <v>11.5</v>
      </c>
      <c r="F8880">
        <v>13.155330798</v>
      </c>
      <c r="G8880" s="5">
        <v>0.54320389301591199</v>
      </c>
      <c r="I8880">
        <f t="shared" si="138"/>
        <v>1.6553307979999996</v>
      </c>
      <c r="J8880">
        <f>Table2[[#This Row],[Consumption]]+Table2[[#This Row],[Predicted Consumption]]</f>
        <v>24.655330798000001</v>
      </c>
      <c r="K8880">
        <f>ABS((Table2[[#This Row],[Consumption]]-Table2[[#This Row],[Predicted Consumption]])/Table2[[#This Row],[Consumption]])</f>
        <v>0.1439418085217391</v>
      </c>
    </row>
    <row r="8881" spans="1:11" x14ac:dyDescent="0.25">
      <c r="A8881" s="1">
        <v>40453.489583333336</v>
      </c>
      <c r="B8881">
        <v>11.1</v>
      </c>
      <c r="D8881" s="3">
        <v>40453.489583333336</v>
      </c>
      <c r="E8881">
        <v>11.1</v>
      </c>
      <c r="F8881">
        <v>11.962878394300001</v>
      </c>
      <c r="G8881" s="5">
        <v>0.34578951292202098</v>
      </c>
      <c r="I8881">
        <f t="shared" si="138"/>
        <v>0.86287839430000091</v>
      </c>
      <c r="J8881">
        <f>Table2[[#This Row],[Consumption]]+Table2[[#This Row],[Predicted Consumption]]</f>
        <v>23.0628783943</v>
      </c>
      <c r="K8881">
        <f>ABS((Table2[[#This Row],[Consumption]]-Table2[[#This Row],[Predicted Consumption]])/Table2[[#This Row],[Consumption]])</f>
        <v>7.7736792279279363E-2</v>
      </c>
    </row>
    <row r="8882" spans="1:11" x14ac:dyDescent="0.25">
      <c r="A8882" s="1">
        <v>40453.5</v>
      </c>
      <c r="B8882">
        <v>10.4</v>
      </c>
      <c r="D8882" s="3">
        <v>40453.5</v>
      </c>
      <c r="E8882">
        <v>10.4</v>
      </c>
      <c r="F8882">
        <v>11.866014588900001</v>
      </c>
      <c r="G8882" s="5">
        <v>0.61505862816975898</v>
      </c>
      <c r="I8882">
        <f t="shared" si="138"/>
        <v>1.4660145889000002</v>
      </c>
      <c r="J8882">
        <f>Table2[[#This Row],[Consumption]]+Table2[[#This Row],[Predicted Consumption]]</f>
        <v>22.266014588899999</v>
      </c>
      <c r="K8882">
        <f>ABS((Table2[[#This Row],[Consumption]]-Table2[[#This Row],[Predicted Consumption]])/Table2[[#This Row],[Consumption]])</f>
        <v>0.14096294124038464</v>
      </c>
    </row>
    <row r="8883" spans="1:11" x14ac:dyDescent="0.25">
      <c r="A8883" s="1">
        <v>40453.510416666664</v>
      </c>
      <c r="B8883">
        <v>9.6</v>
      </c>
      <c r="D8883" s="3">
        <v>40453.510416666664</v>
      </c>
      <c r="E8883">
        <v>9.6</v>
      </c>
      <c r="F8883">
        <v>9.8963443776400002</v>
      </c>
      <c r="G8883" s="5">
        <v>0.25940900923139099</v>
      </c>
      <c r="I8883">
        <f t="shared" si="138"/>
        <v>0.29634437764000054</v>
      </c>
      <c r="J8883">
        <f>Table2[[#This Row],[Consumption]]+Table2[[#This Row],[Predicted Consumption]]</f>
        <v>19.49634437764</v>
      </c>
      <c r="K8883">
        <f>ABS((Table2[[#This Row],[Consumption]]-Table2[[#This Row],[Predicted Consumption]])/Table2[[#This Row],[Consumption]])</f>
        <v>3.0869206004166726E-2</v>
      </c>
    </row>
    <row r="8884" spans="1:11" x14ac:dyDescent="0.25">
      <c r="A8884" s="1">
        <v>40453.520833333336</v>
      </c>
      <c r="B8884">
        <v>9.6999999999999993</v>
      </c>
      <c r="D8884" s="3">
        <v>40453.520833333336</v>
      </c>
      <c r="E8884">
        <v>9.6999999999999993</v>
      </c>
      <c r="F8884">
        <v>10.750930481599999</v>
      </c>
      <c r="G8884" s="5">
        <v>0.29052312246779</v>
      </c>
      <c r="I8884">
        <f t="shared" si="138"/>
        <v>1.0509304816</v>
      </c>
      <c r="J8884">
        <f>Table2[[#This Row],[Consumption]]+Table2[[#This Row],[Predicted Consumption]]</f>
        <v>20.450930481599997</v>
      </c>
      <c r="K8884">
        <f>ABS((Table2[[#This Row],[Consumption]]-Table2[[#This Row],[Predicted Consumption]])/Table2[[#This Row],[Consumption]])</f>
        <v>0.10834334861855671</v>
      </c>
    </row>
    <row r="8885" spans="1:11" x14ac:dyDescent="0.25">
      <c r="A8885" s="1">
        <v>40453.53125</v>
      </c>
      <c r="B8885">
        <v>9.8000000000000007</v>
      </c>
      <c r="D8885" s="3">
        <v>40453.53125</v>
      </c>
      <c r="E8885">
        <v>9.8000000000000007</v>
      </c>
      <c r="F8885">
        <v>9.9151229599900006</v>
      </c>
      <c r="G8885" s="5">
        <v>0.22167814499034699</v>
      </c>
      <c r="I8885">
        <f t="shared" si="138"/>
        <v>0.11512295998999988</v>
      </c>
      <c r="J8885">
        <f>Table2[[#This Row],[Consumption]]+Table2[[#This Row],[Predicted Consumption]]</f>
        <v>19.715122959990001</v>
      </c>
      <c r="K8885">
        <f>ABS((Table2[[#This Row],[Consumption]]-Table2[[#This Row],[Predicted Consumption]])/Table2[[#This Row],[Consumption]])</f>
        <v>1.174724081530611E-2</v>
      </c>
    </row>
    <row r="8886" spans="1:11" x14ac:dyDescent="0.25">
      <c r="A8886" s="1">
        <v>40453.541666666664</v>
      </c>
      <c r="B8886">
        <v>10</v>
      </c>
      <c r="D8886" s="3">
        <v>40453.541666666664</v>
      </c>
      <c r="E8886">
        <v>10</v>
      </c>
      <c r="F8886">
        <v>9.9151229599900006</v>
      </c>
      <c r="G8886" s="5">
        <v>0.17136789675029501</v>
      </c>
      <c r="I8886">
        <f t="shared" si="138"/>
        <v>8.4877040009999405E-2</v>
      </c>
      <c r="J8886">
        <f>Table2[[#This Row],[Consumption]]+Table2[[#This Row],[Predicted Consumption]]</f>
        <v>19.915122959990001</v>
      </c>
      <c r="K8886">
        <f>ABS((Table2[[#This Row],[Consumption]]-Table2[[#This Row],[Predicted Consumption]])/Table2[[#This Row],[Consumption]])</f>
        <v>8.4877040009999401E-3</v>
      </c>
    </row>
    <row r="8887" spans="1:11" x14ac:dyDescent="0.25">
      <c r="A8887" s="1">
        <v>40453.552083333336</v>
      </c>
      <c r="B8887">
        <v>10.3</v>
      </c>
      <c r="D8887" s="3">
        <v>40453.552083333336</v>
      </c>
      <c r="E8887">
        <v>10.3</v>
      </c>
      <c r="F8887">
        <v>3.3994703980000001</v>
      </c>
      <c r="G8887" s="5">
        <v>0.2367420029224</v>
      </c>
      <c r="I8887">
        <f t="shared" si="138"/>
        <v>6.9005296020000007</v>
      </c>
      <c r="J8887">
        <f>Table2[[#This Row],[Consumption]]+Table2[[#This Row],[Predicted Consumption]]</f>
        <v>13.699470398000001</v>
      </c>
      <c r="K8887">
        <f>ABS((Table2[[#This Row],[Consumption]]-Table2[[#This Row],[Predicted Consumption]])/Table2[[#This Row],[Consumption]])</f>
        <v>0.66995433029126217</v>
      </c>
    </row>
    <row r="8888" spans="1:11" x14ac:dyDescent="0.25">
      <c r="A8888" s="1">
        <v>40453.5625</v>
      </c>
      <c r="B8888">
        <v>10.5</v>
      </c>
      <c r="D8888" s="3">
        <v>40453.5625</v>
      </c>
      <c r="E8888">
        <v>10.5</v>
      </c>
      <c r="F8888">
        <v>11.083296095</v>
      </c>
      <c r="G8888" s="5">
        <v>0.48218850016190701</v>
      </c>
      <c r="I8888">
        <f t="shared" si="138"/>
        <v>0.58329609499999968</v>
      </c>
      <c r="J8888">
        <f>Table2[[#This Row],[Consumption]]+Table2[[#This Row],[Predicted Consumption]]</f>
        <v>21.583296095000001</v>
      </c>
      <c r="K8888">
        <f>ABS((Table2[[#This Row],[Consumption]]-Table2[[#This Row],[Predicted Consumption]])/Table2[[#This Row],[Consumption]])</f>
        <v>5.5552009047619019E-2</v>
      </c>
    </row>
    <row r="8889" spans="1:11" x14ac:dyDescent="0.25">
      <c r="A8889" s="1">
        <v>40453.572916666664</v>
      </c>
      <c r="B8889">
        <v>10.1</v>
      </c>
      <c r="D8889" s="3">
        <v>40453.572916666664</v>
      </c>
      <c r="E8889">
        <v>10.1</v>
      </c>
      <c r="F8889">
        <v>9.8963443776400002</v>
      </c>
      <c r="G8889" s="5">
        <v>0.443320030658376</v>
      </c>
      <c r="I8889">
        <f t="shared" si="138"/>
        <v>0.20365562235999946</v>
      </c>
      <c r="J8889">
        <f>Table2[[#This Row],[Consumption]]+Table2[[#This Row],[Predicted Consumption]]</f>
        <v>19.99634437764</v>
      </c>
      <c r="K8889">
        <f>ABS((Table2[[#This Row],[Consumption]]-Table2[[#This Row],[Predicted Consumption]])/Table2[[#This Row],[Consumption]])</f>
        <v>2.016392300594054E-2</v>
      </c>
    </row>
    <row r="8890" spans="1:11" x14ac:dyDescent="0.25">
      <c r="A8890" s="1">
        <v>40453.583333333336</v>
      </c>
      <c r="B8890">
        <v>9</v>
      </c>
      <c r="D8890" s="3">
        <v>40453.583333333336</v>
      </c>
      <c r="E8890">
        <v>9</v>
      </c>
      <c r="F8890">
        <v>9.5322278200399992</v>
      </c>
      <c r="G8890" s="5">
        <v>0.296737110615509</v>
      </c>
      <c r="I8890">
        <f t="shared" si="138"/>
        <v>0.53222782003999924</v>
      </c>
      <c r="J8890">
        <f>Table2[[#This Row],[Consumption]]+Table2[[#This Row],[Predicted Consumption]]</f>
        <v>18.532227820039999</v>
      </c>
      <c r="K8890">
        <f>ABS((Table2[[#This Row],[Consumption]]-Table2[[#This Row],[Predicted Consumption]])/Table2[[#This Row],[Consumption]])</f>
        <v>5.9136424448888808E-2</v>
      </c>
    </row>
    <row r="8891" spans="1:11" x14ac:dyDescent="0.25">
      <c r="A8891" s="1">
        <v>40453.59375</v>
      </c>
      <c r="B8891">
        <v>9.5</v>
      </c>
      <c r="D8891" s="3">
        <v>40453.59375</v>
      </c>
      <c r="E8891">
        <v>9.5</v>
      </c>
      <c r="F8891">
        <v>9.1598775881699996</v>
      </c>
      <c r="G8891" s="5">
        <v>0.377765030593539</v>
      </c>
      <c r="I8891">
        <f t="shared" si="138"/>
        <v>0.34012241183000036</v>
      </c>
      <c r="J8891">
        <f>Table2[[#This Row],[Consumption]]+Table2[[#This Row],[Predicted Consumption]]</f>
        <v>18.659877588169998</v>
      </c>
      <c r="K8891">
        <f>ABS((Table2[[#This Row],[Consumption]]-Table2[[#This Row],[Predicted Consumption]])/Table2[[#This Row],[Consumption]])</f>
        <v>3.5802359140000038E-2</v>
      </c>
    </row>
    <row r="8892" spans="1:11" x14ac:dyDescent="0.25">
      <c r="A8892" s="1">
        <v>40453.604166666664</v>
      </c>
      <c r="B8892">
        <v>9.1999999999999993</v>
      </c>
      <c r="D8892" s="3">
        <v>40453.604166666664</v>
      </c>
      <c r="E8892">
        <v>9.1999999999999993</v>
      </c>
      <c r="F8892">
        <v>9.8963443776400002</v>
      </c>
      <c r="G8892" s="5">
        <v>0.18598751024311799</v>
      </c>
      <c r="I8892">
        <f t="shared" si="138"/>
        <v>0.6963443776400009</v>
      </c>
      <c r="J8892">
        <f>Table2[[#This Row],[Consumption]]+Table2[[#This Row],[Predicted Consumption]]</f>
        <v>19.096344377640001</v>
      </c>
      <c r="K8892">
        <f>ABS((Table2[[#This Row],[Consumption]]-Table2[[#This Row],[Predicted Consumption]])/Table2[[#This Row],[Consumption]])</f>
        <v>7.5689606265217493E-2</v>
      </c>
    </row>
    <row r="8893" spans="1:11" x14ac:dyDescent="0.25">
      <c r="A8893" s="1">
        <v>40453.614583333336</v>
      </c>
      <c r="B8893">
        <v>9.9</v>
      </c>
      <c r="D8893" s="3">
        <v>40453.614583333336</v>
      </c>
      <c r="E8893">
        <v>9.9</v>
      </c>
      <c r="F8893">
        <v>9.1598775881699996</v>
      </c>
      <c r="G8893" s="5">
        <v>0.20313764758139299</v>
      </c>
      <c r="I8893">
        <f t="shared" si="138"/>
        <v>0.74012241183000071</v>
      </c>
      <c r="J8893">
        <f>Table2[[#This Row],[Consumption]]+Table2[[#This Row],[Predicted Consumption]]</f>
        <v>19.05987758817</v>
      </c>
      <c r="K8893">
        <f>ABS((Table2[[#This Row],[Consumption]]-Table2[[#This Row],[Predicted Consumption]])/Table2[[#This Row],[Consumption]])</f>
        <v>7.4759839578787943E-2</v>
      </c>
    </row>
    <row r="8894" spans="1:11" x14ac:dyDescent="0.25">
      <c r="A8894" s="1">
        <v>40453.625</v>
      </c>
      <c r="B8894">
        <v>10.1</v>
      </c>
      <c r="D8894" s="3">
        <v>40453.625</v>
      </c>
      <c r="E8894">
        <v>10.1</v>
      </c>
      <c r="F8894">
        <v>9.6204676259999999</v>
      </c>
      <c r="G8894" s="5">
        <v>0.20259330596136599</v>
      </c>
      <c r="I8894">
        <f t="shared" si="138"/>
        <v>0.47953237399999971</v>
      </c>
      <c r="J8894">
        <f>Table2[[#This Row],[Consumption]]+Table2[[#This Row],[Predicted Consumption]]</f>
        <v>19.720467626000001</v>
      </c>
      <c r="K8894">
        <f>ABS((Table2[[#This Row],[Consumption]]-Table2[[#This Row],[Predicted Consumption]])/Table2[[#This Row],[Consumption]])</f>
        <v>4.7478452871287102E-2</v>
      </c>
    </row>
    <row r="8895" spans="1:11" x14ac:dyDescent="0.25">
      <c r="A8895" s="1">
        <v>40453.635416666664</v>
      </c>
      <c r="B8895">
        <v>10.3</v>
      </c>
      <c r="D8895" s="3">
        <v>40453.635416666664</v>
      </c>
      <c r="E8895">
        <v>10.3</v>
      </c>
      <c r="F8895">
        <v>10.209410269299999</v>
      </c>
      <c r="G8895" s="5">
        <v>0.38997774445848898</v>
      </c>
      <c r="I8895">
        <f t="shared" si="138"/>
        <v>9.0589730700001425E-2</v>
      </c>
      <c r="J8895">
        <f>Table2[[#This Row],[Consumption]]+Table2[[#This Row],[Predicted Consumption]]</f>
        <v>20.509410269299998</v>
      </c>
      <c r="K8895">
        <f>ABS((Table2[[#This Row],[Consumption]]-Table2[[#This Row],[Predicted Consumption]])/Table2[[#This Row],[Consumption]])</f>
        <v>8.7951194854370314E-3</v>
      </c>
    </row>
    <row r="8896" spans="1:11" x14ac:dyDescent="0.25">
      <c r="A8896" s="1">
        <v>40453.645833333336</v>
      </c>
      <c r="B8896">
        <v>10.1</v>
      </c>
      <c r="D8896" s="3">
        <v>40453.645833333336</v>
      </c>
      <c r="E8896">
        <v>10.1</v>
      </c>
      <c r="F8896">
        <v>10.0094102504</v>
      </c>
      <c r="G8896" s="5">
        <v>0.25392048616883101</v>
      </c>
      <c r="I8896">
        <f t="shared" si="138"/>
        <v>9.0589749599999436E-2</v>
      </c>
      <c r="J8896">
        <f>Table2[[#This Row],[Consumption]]+Table2[[#This Row],[Predicted Consumption]]</f>
        <v>20.1094102504</v>
      </c>
      <c r="K8896">
        <f>ABS((Table2[[#This Row],[Consumption]]-Table2[[#This Row],[Predicted Consumption]])/Table2[[#This Row],[Consumption]])</f>
        <v>8.9692821386138065E-3</v>
      </c>
    </row>
    <row r="8897" spans="1:11" x14ac:dyDescent="0.25">
      <c r="A8897" s="1">
        <v>40453.65625</v>
      </c>
      <c r="B8897">
        <v>10</v>
      </c>
      <c r="D8897" s="3">
        <v>40453.65625</v>
      </c>
      <c r="E8897">
        <v>10</v>
      </c>
      <c r="F8897">
        <v>10.0094102504</v>
      </c>
      <c r="G8897" s="5">
        <v>0.33993829322739</v>
      </c>
      <c r="I8897">
        <f t="shared" si="138"/>
        <v>9.4102504000002085E-3</v>
      </c>
      <c r="J8897">
        <f>Table2[[#This Row],[Consumption]]+Table2[[#This Row],[Predicted Consumption]]</f>
        <v>20.009410250400002</v>
      </c>
      <c r="K8897">
        <f>ABS((Table2[[#This Row],[Consumption]]-Table2[[#This Row],[Predicted Consumption]])/Table2[[#This Row],[Consumption]])</f>
        <v>9.4102504000002083E-4</v>
      </c>
    </row>
    <row r="8898" spans="1:11" x14ac:dyDescent="0.25">
      <c r="A8898" s="1">
        <v>40453.666666666664</v>
      </c>
      <c r="B8898">
        <v>10.3</v>
      </c>
      <c r="D8898" s="3">
        <v>40453.666666666664</v>
      </c>
      <c r="E8898">
        <v>10.3</v>
      </c>
      <c r="F8898">
        <v>10.036587175299999</v>
      </c>
      <c r="G8898" s="5">
        <v>0.460418260207826</v>
      </c>
      <c r="I8898">
        <f t="shared" si="138"/>
        <v>0.26341282470000138</v>
      </c>
      <c r="J8898">
        <f>Table2[[#This Row],[Consumption]]+Table2[[#This Row],[Predicted Consumption]]</f>
        <v>20.3365871753</v>
      </c>
      <c r="K8898">
        <f>ABS((Table2[[#This Row],[Consumption]]-Table2[[#This Row],[Predicted Consumption]])/Table2[[#This Row],[Consumption]])</f>
        <v>2.5574060650485571E-2</v>
      </c>
    </row>
    <row r="8899" spans="1:11" x14ac:dyDescent="0.25">
      <c r="A8899" s="1">
        <v>40453.677083333336</v>
      </c>
      <c r="B8899">
        <v>11.2</v>
      </c>
      <c r="D8899" s="3">
        <v>40453.677083333336</v>
      </c>
      <c r="E8899">
        <v>11.2</v>
      </c>
      <c r="F8899">
        <v>10.036587175299999</v>
      </c>
      <c r="G8899" s="5">
        <v>0.54425104210200004</v>
      </c>
      <c r="I8899">
        <f t="shared" si="138"/>
        <v>1.1634128247</v>
      </c>
      <c r="J8899">
        <f>Table2[[#This Row],[Consumption]]+Table2[[#This Row],[Predicted Consumption]]</f>
        <v>21.236587175299999</v>
      </c>
      <c r="K8899">
        <f>ABS((Table2[[#This Row],[Consumption]]-Table2[[#This Row],[Predicted Consumption]])/Table2[[#This Row],[Consumption]])</f>
        <v>0.10387614506250001</v>
      </c>
    </row>
    <row r="8900" spans="1:11" x14ac:dyDescent="0.25">
      <c r="A8900" s="1">
        <v>40453.6875</v>
      </c>
      <c r="B8900">
        <v>10.5</v>
      </c>
      <c r="D8900" s="3">
        <v>40453.6875</v>
      </c>
      <c r="E8900">
        <v>10.5</v>
      </c>
      <c r="F8900">
        <v>11.3878699397</v>
      </c>
      <c r="G8900" s="5">
        <v>0.28469903195701202</v>
      </c>
      <c r="I8900">
        <f t="shared" ref="I8900:I8963" si="139">ABS(F8900-E8900)</f>
        <v>0.88786993969999983</v>
      </c>
      <c r="J8900">
        <f>Table2[[#This Row],[Consumption]]+Table2[[#This Row],[Predicted Consumption]]</f>
        <v>21.8878699397</v>
      </c>
      <c r="K8900">
        <f>ABS((Table2[[#This Row],[Consumption]]-Table2[[#This Row],[Predicted Consumption]])/Table2[[#This Row],[Consumption]])</f>
        <v>8.4559041876190455E-2</v>
      </c>
    </row>
    <row r="8901" spans="1:11" x14ac:dyDescent="0.25">
      <c r="A8901" s="1">
        <v>40453.697916666664</v>
      </c>
      <c r="B8901">
        <v>11.6</v>
      </c>
      <c r="D8901" s="3">
        <v>40453.697916666664</v>
      </c>
      <c r="E8901">
        <v>11.6</v>
      </c>
      <c r="F8901">
        <v>10.036587175299999</v>
      </c>
      <c r="G8901" s="5">
        <v>0.26268512784417197</v>
      </c>
      <c r="I8901">
        <f t="shared" si="139"/>
        <v>1.5634128247000003</v>
      </c>
      <c r="J8901">
        <f>Table2[[#This Row],[Consumption]]+Table2[[#This Row],[Predicted Consumption]]</f>
        <v>21.636587175300001</v>
      </c>
      <c r="K8901">
        <f>ABS((Table2[[#This Row],[Consumption]]-Table2[[#This Row],[Predicted Consumption]])/Table2[[#This Row],[Consumption]])</f>
        <v>0.13477696764655175</v>
      </c>
    </row>
    <row r="8902" spans="1:11" x14ac:dyDescent="0.25">
      <c r="A8902" s="1">
        <v>40453.708333333336</v>
      </c>
      <c r="B8902">
        <v>10.9</v>
      </c>
      <c r="D8902" s="3">
        <v>40453.708333333336</v>
      </c>
      <c r="E8902">
        <v>10.9</v>
      </c>
      <c r="F8902">
        <v>10.247895</v>
      </c>
      <c r="G8902" s="5">
        <v>0.29603636725733601</v>
      </c>
      <c r="I8902">
        <f t="shared" si="139"/>
        <v>0.6521050000000006</v>
      </c>
      <c r="J8902">
        <f>Table2[[#This Row],[Consumption]]+Table2[[#This Row],[Predicted Consumption]]</f>
        <v>21.147894999999998</v>
      </c>
      <c r="K8902">
        <f>ABS((Table2[[#This Row],[Consumption]]-Table2[[#This Row],[Predicted Consumption]])/Table2[[#This Row],[Consumption]])</f>
        <v>5.9826146788990876E-2</v>
      </c>
    </row>
    <row r="8903" spans="1:11" x14ac:dyDescent="0.25">
      <c r="A8903" s="1">
        <v>40453.71875</v>
      </c>
      <c r="B8903">
        <v>9.3000000000000007</v>
      </c>
      <c r="D8903" s="3">
        <v>40453.71875</v>
      </c>
      <c r="E8903">
        <v>9.3000000000000007</v>
      </c>
      <c r="F8903">
        <v>10.247895</v>
      </c>
      <c r="G8903" s="5">
        <v>0.46007603121088603</v>
      </c>
      <c r="I8903">
        <f t="shared" si="139"/>
        <v>0.94789499999999904</v>
      </c>
      <c r="J8903">
        <f>Table2[[#This Row],[Consumption]]+Table2[[#This Row],[Predicted Consumption]]</f>
        <v>19.547895</v>
      </c>
      <c r="K8903">
        <f>ABS((Table2[[#This Row],[Consumption]]-Table2[[#This Row],[Predicted Consumption]])/Table2[[#This Row],[Consumption]])</f>
        <v>0.10192419354838698</v>
      </c>
    </row>
    <row r="8904" spans="1:11" x14ac:dyDescent="0.25">
      <c r="A8904" s="1">
        <v>40453.729166666664</v>
      </c>
      <c r="B8904">
        <v>8.4</v>
      </c>
      <c r="D8904" s="3">
        <v>40453.729166666664</v>
      </c>
      <c r="E8904">
        <v>8.4</v>
      </c>
      <c r="F8904">
        <v>9.07459987917</v>
      </c>
      <c r="G8904" s="5">
        <v>0.23649003555600101</v>
      </c>
      <c r="I8904">
        <f t="shared" si="139"/>
        <v>0.67459987916999964</v>
      </c>
      <c r="J8904">
        <f>Table2[[#This Row],[Consumption]]+Table2[[#This Row],[Predicted Consumption]]</f>
        <v>17.47459987917</v>
      </c>
      <c r="K8904">
        <f>ABS((Table2[[#This Row],[Consumption]]-Table2[[#This Row],[Predicted Consumption]])/Table2[[#This Row],[Consumption]])</f>
        <v>8.0309509424999953E-2</v>
      </c>
    </row>
    <row r="8905" spans="1:11" x14ac:dyDescent="0.25">
      <c r="A8905" s="1">
        <v>40453.739583333336</v>
      </c>
      <c r="B8905">
        <v>7.9</v>
      </c>
      <c r="D8905" s="3">
        <v>40453.739583333336</v>
      </c>
      <c r="E8905">
        <v>7.9</v>
      </c>
      <c r="F8905">
        <v>10.036587175299999</v>
      </c>
      <c r="G8905" s="5">
        <v>0.75017793973887803</v>
      </c>
      <c r="I8905">
        <f t="shared" si="139"/>
        <v>2.136587175299999</v>
      </c>
      <c r="J8905">
        <f>Table2[[#This Row],[Consumption]]+Table2[[#This Row],[Predicted Consumption]]</f>
        <v>17.936587175299998</v>
      </c>
      <c r="K8905">
        <f>ABS((Table2[[#This Row],[Consumption]]-Table2[[#This Row],[Predicted Consumption]])/Table2[[#This Row],[Consumption]])</f>
        <v>0.27045407282278466</v>
      </c>
    </row>
    <row r="8906" spans="1:11" x14ac:dyDescent="0.25">
      <c r="A8906" s="1">
        <v>40453.75</v>
      </c>
      <c r="B8906">
        <v>6.2</v>
      </c>
      <c r="D8906" s="3">
        <v>40453.75</v>
      </c>
      <c r="E8906">
        <v>6.2</v>
      </c>
      <c r="F8906">
        <v>10.036587175299999</v>
      </c>
      <c r="G8906" s="5">
        <v>0.60749853448122804</v>
      </c>
      <c r="I8906">
        <f t="shared" si="139"/>
        <v>3.8365871752999992</v>
      </c>
      <c r="J8906">
        <f>Table2[[#This Row],[Consumption]]+Table2[[#This Row],[Predicted Consumption]]</f>
        <v>16.236587175299999</v>
      </c>
      <c r="K8906">
        <f>ABS((Table2[[#This Row],[Consumption]]-Table2[[#This Row],[Predicted Consumption]])/Table2[[#This Row],[Consumption]])</f>
        <v>0.61880438311290309</v>
      </c>
    </row>
    <row r="8907" spans="1:11" x14ac:dyDescent="0.25">
      <c r="A8907" s="1">
        <v>40453.760416666664</v>
      </c>
      <c r="B8907">
        <v>3.7</v>
      </c>
      <c r="D8907" s="3">
        <v>40453.760416666664</v>
      </c>
      <c r="E8907">
        <v>3.7</v>
      </c>
      <c r="F8907">
        <v>6.3472932105300002</v>
      </c>
      <c r="G8907" s="5">
        <v>0.40468978114547</v>
      </c>
      <c r="I8907">
        <f t="shared" si="139"/>
        <v>2.64729321053</v>
      </c>
      <c r="J8907">
        <f>Table2[[#This Row],[Consumption]]+Table2[[#This Row],[Predicted Consumption]]</f>
        <v>10.04729321053</v>
      </c>
      <c r="K8907">
        <f>ABS((Table2[[#This Row],[Consumption]]-Table2[[#This Row],[Predicted Consumption]])/Table2[[#This Row],[Consumption]])</f>
        <v>0.71548465149459461</v>
      </c>
    </row>
    <row r="8908" spans="1:11" x14ac:dyDescent="0.25">
      <c r="A8908" s="1">
        <v>40453.770833333336</v>
      </c>
      <c r="B8908">
        <v>2.1</v>
      </c>
      <c r="D8908" s="3">
        <v>40453.770833333336</v>
      </c>
      <c r="E8908">
        <v>2.1</v>
      </c>
      <c r="F8908">
        <v>5.3</v>
      </c>
      <c r="G8908" s="5">
        <v>0.40535011306635199</v>
      </c>
      <c r="I8908">
        <f t="shared" si="139"/>
        <v>3.1999999999999997</v>
      </c>
      <c r="J8908">
        <f>Table2[[#This Row],[Consumption]]+Table2[[#This Row],[Predicted Consumption]]</f>
        <v>7.4</v>
      </c>
      <c r="K8908">
        <f>ABS((Table2[[#This Row],[Consumption]]-Table2[[#This Row],[Predicted Consumption]])/Table2[[#This Row],[Consumption]])</f>
        <v>1.5238095238095237</v>
      </c>
    </row>
    <row r="8909" spans="1:11" x14ac:dyDescent="0.25">
      <c r="A8909" s="1">
        <v>40453.78125</v>
      </c>
      <c r="B8909">
        <v>1.9</v>
      </c>
      <c r="D8909" s="3">
        <v>40453.78125</v>
      </c>
      <c r="E8909">
        <v>1.9</v>
      </c>
      <c r="F8909">
        <v>2.2917262537499998</v>
      </c>
      <c r="G8909" s="5">
        <v>0.248821044310229</v>
      </c>
      <c r="I8909">
        <f t="shared" si="139"/>
        <v>0.39172625374999992</v>
      </c>
      <c r="J8909">
        <f>Table2[[#This Row],[Consumption]]+Table2[[#This Row],[Predicted Consumption]]</f>
        <v>4.1917262537499997</v>
      </c>
      <c r="K8909">
        <f>ABS((Table2[[#This Row],[Consumption]]-Table2[[#This Row],[Predicted Consumption]])/Table2[[#This Row],[Consumption]])</f>
        <v>0.20617171249999997</v>
      </c>
    </row>
    <row r="8910" spans="1:11" x14ac:dyDescent="0.25">
      <c r="A8910" s="1">
        <v>40453.791666666664</v>
      </c>
      <c r="B8910">
        <v>2.2999999999999998</v>
      </c>
      <c r="D8910" s="3">
        <v>40453.791666666664</v>
      </c>
      <c r="E8910">
        <v>2.2999999999999998</v>
      </c>
      <c r="F8910">
        <v>2.2917262537499998</v>
      </c>
      <c r="G8910" s="5">
        <v>0.36361178208813699</v>
      </c>
      <c r="I8910">
        <f t="shared" si="139"/>
        <v>8.2737462499999914E-3</v>
      </c>
      <c r="J8910">
        <f>Table2[[#This Row],[Consumption]]+Table2[[#This Row],[Predicted Consumption]]</f>
        <v>4.5917262537500001</v>
      </c>
      <c r="K8910">
        <f>ABS((Table2[[#This Row],[Consumption]]-Table2[[#This Row],[Predicted Consumption]])/Table2[[#This Row],[Consumption]])</f>
        <v>3.597280978260866E-3</v>
      </c>
    </row>
    <row r="8911" spans="1:11" x14ac:dyDescent="0.25">
      <c r="A8911" s="1">
        <v>40453.802083333336</v>
      </c>
      <c r="B8911">
        <v>1.9</v>
      </c>
      <c r="D8911" s="3">
        <v>40453.802083333336</v>
      </c>
      <c r="E8911">
        <v>1.9</v>
      </c>
      <c r="F8911">
        <v>1.9999934287600001</v>
      </c>
      <c r="G8911" s="5">
        <v>0.47770427452568298</v>
      </c>
      <c r="I8911">
        <f t="shared" si="139"/>
        <v>9.9993428760000169E-2</v>
      </c>
      <c r="J8911">
        <f>Table2[[#This Row],[Consumption]]+Table2[[#This Row],[Predicted Consumption]]</f>
        <v>3.8999934287600002</v>
      </c>
      <c r="K8911">
        <f>ABS((Table2[[#This Row],[Consumption]]-Table2[[#This Row],[Predicted Consumption]])/Table2[[#This Row],[Consumption]])</f>
        <v>5.2628120400000089E-2</v>
      </c>
    </row>
    <row r="8912" spans="1:11" x14ac:dyDescent="0.25">
      <c r="A8912" s="1">
        <v>40453.8125</v>
      </c>
      <c r="B8912">
        <v>2.2000000000000002</v>
      </c>
      <c r="D8912" s="3">
        <v>40453.8125</v>
      </c>
      <c r="E8912">
        <v>2.2000000000000002</v>
      </c>
      <c r="F8912">
        <v>2.29420837763</v>
      </c>
      <c r="G8912" s="5">
        <v>0.55154238008600598</v>
      </c>
      <c r="I8912">
        <f t="shared" si="139"/>
        <v>9.4208377629999784E-2</v>
      </c>
      <c r="J8912">
        <f>Table2[[#This Row],[Consumption]]+Table2[[#This Row],[Predicted Consumption]]</f>
        <v>4.4942083776300006</v>
      </c>
      <c r="K8912">
        <f>ABS((Table2[[#This Row],[Consumption]]-Table2[[#This Row],[Predicted Consumption]])/Table2[[#This Row],[Consumption]])</f>
        <v>4.2821989831818077E-2</v>
      </c>
    </row>
    <row r="8913" spans="1:11" x14ac:dyDescent="0.25">
      <c r="A8913" s="1">
        <v>40453.822916666664</v>
      </c>
      <c r="B8913">
        <v>2.1</v>
      </c>
      <c r="D8913" s="3">
        <v>40453.822916666664</v>
      </c>
      <c r="E8913">
        <v>2.1</v>
      </c>
      <c r="F8913">
        <v>2.5956999999999999</v>
      </c>
      <c r="G8913" s="5">
        <v>0.33092216569525901</v>
      </c>
      <c r="I8913">
        <f t="shared" si="139"/>
        <v>0.49569999999999981</v>
      </c>
      <c r="J8913">
        <f>Table2[[#This Row],[Consumption]]+Table2[[#This Row],[Predicted Consumption]]</f>
        <v>4.6957000000000004</v>
      </c>
      <c r="K8913">
        <f>ABS((Table2[[#This Row],[Consumption]]-Table2[[#This Row],[Predicted Consumption]])/Table2[[#This Row],[Consumption]])</f>
        <v>0.23604761904761895</v>
      </c>
    </row>
    <row r="8914" spans="1:11" x14ac:dyDescent="0.25">
      <c r="A8914" s="1">
        <v>40453.833333333336</v>
      </c>
      <c r="B8914">
        <v>1.9</v>
      </c>
      <c r="D8914" s="3">
        <v>40453.833333333336</v>
      </c>
      <c r="E8914">
        <v>1.9</v>
      </c>
      <c r="F8914">
        <v>1.8993217769299999</v>
      </c>
      <c r="G8914" s="5">
        <v>0.43896893184412999</v>
      </c>
      <c r="I8914">
        <f t="shared" si="139"/>
        <v>6.7822306999998361E-4</v>
      </c>
      <c r="J8914">
        <f>Table2[[#This Row],[Consumption]]+Table2[[#This Row],[Predicted Consumption]]</f>
        <v>3.7993217769299998</v>
      </c>
      <c r="K8914">
        <f>ABS((Table2[[#This Row],[Consumption]]-Table2[[#This Row],[Predicted Consumption]])/Table2[[#This Row],[Consumption]])</f>
        <v>3.5695951052630716E-4</v>
      </c>
    </row>
    <row r="8915" spans="1:11" x14ac:dyDescent="0.25">
      <c r="A8915" s="1">
        <v>40453.84375</v>
      </c>
      <c r="B8915">
        <v>2.2000000000000002</v>
      </c>
      <c r="D8915" s="3">
        <v>40453.84375</v>
      </c>
      <c r="E8915">
        <v>2.2000000000000002</v>
      </c>
      <c r="F8915">
        <v>2.1995230349899999</v>
      </c>
      <c r="G8915" s="5">
        <v>0.31955486768455998</v>
      </c>
      <c r="I8915">
        <f t="shared" si="139"/>
        <v>4.7696501000027425E-4</v>
      </c>
      <c r="J8915">
        <f>Table2[[#This Row],[Consumption]]+Table2[[#This Row],[Predicted Consumption]]</f>
        <v>4.3995230349900005</v>
      </c>
      <c r="K8915">
        <f>ABS((Table2[[#This Row],[Consumption]]-Table2[[#This Row],[Predicted Consumption]])/Table2[[#This Row],[Consumption]])</f>
        <v>2.1680227727285191E-4</v>
      </c>
    </row>
    <row r="8916" spans="1:11" x14ac:dyDescent="0.25">
      <c r="A8916" s="1">
        <v>40453.854166666664</v>
      </c>
      <c r="B8916">
        <v>2.1</v>
      </c>
      <c r="D8916" s="3">
        <v>40453.854166666664</v>
      </c>
      <c r="E8916">
        <v>2.1</v>
      </c>
      <c r="F8916">
        <v>1.9999934287600001</v>
      </c>
      <c r="G8916" s="5">
        <v>0.26040436171071601</v>
      </c>
      <c r="I8916">
        <f t="shared" si="139"/>
        <v>0.10000657124000001</v>
      </c>
      <c r="J8916">
        <f>Table2[[#This Row],[Consumption]]+Table2[[#This Row],[Predicted Consumption]]</f>
        <v>4.0999934287600004</v>
      </c>
      <c r="K8916">
        <f>ABS((Table2[[#This Row],[Consumption]]-Table2[[#This Row],[Predicted Consumption]])/Table2[[#This Row],[Consumption]])</f>
        <v>4.7622176780952381E-2</v>
      </c>
    </row>
    <row r="8917" spans="1:11" x14ac:dyDescent="0.25">
      <c r="A8917" s="1">
        <v>40453.864583333336</v>
      </c>
      <c r="B8917">
        <v>1.9</v>
      </c>
      <c r="D8917" s="3">
        <v>40453.864583333336</v>
      </c>
      <c r="E8917">
        <v>1.9</v>
      </c>
      <c r="F8917">
        <v>1.8995252438500001</v>
      </c>
      <c r="G8917" s="5">
        <v>0.25070342729341799</v>
      </c>
      <c r="I8917">
        <f t="shared" si="139"/>
        <v>4.7475614999981097E-4</v>
      </c>
      <c r="J8917">
        <f>Table2[[#This Row],[Consumption]]+Table2[[#This Row],[Predicted Consumption]]</f>
        <v>3.7995252438499998</v>
      </c>
      <c r="K8917">
        <f>ABS((Table2[[#This Row],[Consumption]]-Table2[[#This Row],[Predicted Consumption]])/Table2[[#This Row],[Consumption]])</f>
        <v>2.4987165789463735E-4</v>
      </c>
    </row>
    <row r="8918" spans="1:11" x14ac:dyDescent="0.25">
      <c r="A8918" s="1">
        <v>40453.875</v>
      </c>
      <c r="B8918">
        <v>2.1</v>
      </c>
      <c r="D8918" s="3">
        <v>40453.875</v>
      </c>
      <c r="E8918">
        <v>2.1</v>
      </c>
      <c r="F8918">
        <v>2.1996661245000002</v>
      </c>
      <c r="G8918" s="5">
        <v>0.41900129990040103</v>
      </c>
      <c r="I8918">
        <f t="shared" si="139"/>
        <v>9.9666124500000119E-2</v>
      </c>
      <c r="J8918">
        <f>Table2[[#This Row],[Consumption]]+Table2[[#This Row],[Predicted Consumption]]</f>
        <v>4.2996661244999999</v>
      </c>
      <c r="K8918">
        <f>ABS((Table2[[#This Row],[Consumption]]-Table2[[#This Row],[Predicted Consumption]])/Table2[[#This Row],[Consumption]])</f>
        <v>4.746005928571434E-2</v>
      </c>
    </row>
    <row r="8919" spans="1:11" x14ac:dyDescent="0.25">
      <c r="A8919" s="1">
        <v>40453.885416666664</v>
      </c>
      <c r="B8919">
        <v>2.1</v>
      </c>
      <c r="D8919" s="3">
        <v>40453.885416666664</v>
      </c>
      <c r="E8919">
        <v>2.1</v>
      </c>
      <c r="F8919">
        <v>1.89966767069</v>
      </c>
      <c r="G8919" s="5">
        <v>0.33395488919829802</v>
      </c>
      <c r="I8919">
        <f t="shared" si="139"/>
        <v>0.20033232931000011</v>
      </c>
      <c r="J8919">
        <f>Table2[[#This Row],[Consumption]]+Table2[[#This Row],[Predicted Consumption]]</f>
        <v>3.9996676706900001</v>
      </c>
      <c r="K8919">
        <f>ABS((Table2[[#This Row],[Consumption]]-Table2[[#This Row],[Predicted Consumption]])/Table2[[#This Row],[Consumption]])</f>
        <v>9.5396347290476247E-2</v>
      </c>
    </row>
    <row r="8920" spans="1:11" x14ac:dyDescent="0.25">
      <c r="A8920" s="1">
        <v>40453.895833333336</v>
      </c>
      <c r="B8920">
        <v>2</v>
      </c>
      <c r="D8920" s="3">
        <v>40453.895833333336</v>
      </c>
      <c r="E8920">
        <v>2</v>
      </c>
      <c r="F8920">
        <v>1.89966767069</v>
      </c>
      <c r="G8920" s="5">
        <v>0.380602720853078</v>
      </c>
      <c r="I8920">
        <f t="shared" si="139"/>
        <v>0.10033232931000002</v>
      </c>
      <c r="J8920">
        <f>Table2[[#This Row],[Consumption]]+Table2[[#This Row],[Predicted Consumption]]</f>
        <v>3.89966767069</v>
      </c>
      <c r="K8920">
        <f>ABS((Table2[[#This Row],[Consumption]]-Table2[[#This Row],[Predicted Consumption]])/Table2[[#This Row],[Consumption]])</f>
        <v>5.0166164655000012E-2</v>
      </c>
    </row>
    <row r="8921" spans="1:11" x14ac:dyDescent="0.25">
      <c r="A8921" s="1">
        <v>40453.90625</v>
      </c>
      <c r="B8921">
        <v>2</v>
      </c>
      <c r="D8921" s="3">
        <v>40453.90625</v>
      </c>
      <c r="E8921">
        <v>2</v>
      </c>
      <c r="F8921">
        <v>1.89966767069</v>
      </c>
      <c r="G8921" s="5">
        <v>0.40471171225691699</v>
      </c>
      <c r="I8921">
        <f t="shared" si="139"/>
        <v>0.10033232931000002</v>
      </c>
      <c r="J8921">
        <f>Table2[[#This Row],[Consumption]]+Table2[[#This Row],[Predicted Consumption]]</f>
        <v>3.89966767069</v>
      </c>
      <c r="K8921">
        <f>ABS((Table2[[#This Row],[Consumption]]-Table2[[#This Row],[Predicted Consumption]])/Table2[[#This Row],[Consumption]])</f>
        <v>5.0166164655000012E-2</v>
      </c>
    </row>
    <row r="8922" spans="1:11" x14ac:dyDescent="0.25">
      <c r="A8922" s="1">
        <v>40453.916666666664</v>
      </c>
      <c r="B8922">
        <v>2.1</v>
      </c>
      <c r="D8922" s="3">
        <v>40453.916666666664</v>
      </c>
      <c r="E8922">
        <v>2.1</v>
      </c>
      <c r="F8922">
        <v>2.0999984222500001</v>
      </c>
      <c r="G8922" s="5">
        <v>0.389190966716982</v>
      </c>
      <c r="I8922">
        <f t="shared" si="139"/>
        <v>1.5777499999813926E-6</v>
      </c>
      <c r="J8922">
        <f>Table2[[#This Row],[Consumption]]+Table2[[#This Row],[Predicted Consumption]]</f>
        <v>4.1999984222500002</v>
      </c>
      <c r="K8922">
        <f>ABS((Table2[[#This Row],[Consumption]]-Table2[[#This Row],[Predicted Consumption]])/Table2[[#This Row],[Consumption]])</f>
        <v>7.5130952380066312E-7</v>
      </c>
    </row>
    <row r="8923" spans="1:11" x14ac:dyDescent="0.25">
      <c r="A8923" s="1">
        <v>40453.927083333336</v>
      </c>
      <c r="B8923">
        <v>2.2999999999999998</v>
      </c>
      <c r="D8923" s="3">
        <v>40453.927083333336</v>
      </c>
      <c r="E8923">
        <v>2.2999999999999998</v>
      </c>
      <c r="F8923">
        <v>2.0999984222500001</v>
      </c>
      <c r="G8923" s="5">
        <v>0.39958203738063902</v>
      </c>
      <c r="I8923">
        <f t="shared" si="139"/>
        <v>0.20000157774999971</v>
      </c>
      <c r="J8923">
        <f>Table2[[#This Row],[Consumption]]+Table2[[#This Row],[Predicted Consumption]]</f>
        <v>4.3999984222500004</v>
      </c>
      <c r="K8923">
        <f>ABS((Table2[[#This Row],[Consumption]]-Table2[[#This Row],[Predicted Consumption]])/Table2[[#This Row],[Consumption]])</f>
        <v>8.6957207717391183E-2</v>
      </c>
    </row>
    <row r="8924" spans="1:11" x14ac:dyDescent="0.25">
      <c r="A8924" s="1">
        <v>40453.9375</v>
      </c>
      <c r="B8924">
        <v>1.7</v>
      </c>
      <c r="D8924" s="3">
        <v>40453.9375</v>
      </c>
      <c r="E8924">
        <v>1.7</v>
      </c>
      <c r="F8924">
        <v>1.99999678009</v>
      </c>
      <c r="G8924" s="5">
        <v>0.35645642026914498</v>
      </c>
      <c r="I8924">
        <f t="shared" si="139"/>
        <v>0.29999678009000008</v>
      </c>
      <c r="J8924">
        <f>Table2[[#This Row],[Consumption]]+Table2[[#This Row],[Predicted Consumption]]</f>
        <v>3.6999967800900002</v>
      </c>
      <c r="K8924">
        <f>ABS((Table2[[#This Row],[Consumption]]-Table2[[#This Row],[Predicted Consumption]])/Table2[[#This Row],[Consumption]])</f>
        <v>0.17646869417058828</v>
      </c>
    </row>
    <row r="8925" spans="1:11" x14ac:dyDescent="0.25">
      <c r="A8925" s="1">
        <v>40453.947916666664</v>
      </c>
      <c r="B8925">
        <v>2</v>
      </c>
      <c r="D8925" s="3">
        <v>40453.947916666664</v>
      </c>
      <c r="E8925">
        <v>2</v>
      </c>
      <c r="F8925">
        <v>2.0999988955700002</v>
      </c>
      <c r="G8925" s="5">
        <v>0.50050639489637405</v>
      </c>
      <c r="I8925">
        <f t="shared" si="139"/>
        <v>9.999889557000019E-2</v>
      </c>
      <c r="J8925">
        <f>Table2[[#This Row],[Consumption]]+Table2[[#This Row],[Predicted Consumption]]</f>
        <v>4.0999988955699997</v>
      </c>
      <c r="K8925">
        <f>ABS((Table2[[#This Row],[Consumption]]-Table2[[#This Row],[Predicted Consumption]])/Table2[[#This Row],[Consumption]])</f>
        <v>4.9999447785000095E-2</v>
      </c>
    </row>
    <row r="8926" spans="1:11" x14ac:dyDescent="0.25">
      <c r="A8926" s="1">
        <v>40453.958333333336</v>
      </c>
      <c r="B8926">
        <v>2.1</v>
      </c>
      <c r="D8926" s="3">
        <v>40453.958333333336</v>
      </c>
      <c r="E8926">
        <v>2.1</v>
      </c>
      <c r="F8926">
        <v>2.0999988955700002</v>
      </c>
      <c r="G8926" s="5">
        <v>0.409877585503716</v>
      </c>
      <c r="I8926">
        <f t="shared" si="139"/>
        <v>1.1044299998985707E-6</v>
      </c>
      <c r="J8926">
        <f>Table2[[#This Row],[Consumption]]+Table2[[#This Row],[Predicted Consumption]]</f>
        <v>4.1999988955700003</v>
      </c>
      <c r="K8926">
        <f>ABS((Table2[[#This Row],[Consumption]]-Table2[[#This Row],[Predicted Consumption]])/Table2[[#This Row],[Consumption]])</f>
        <v>5.2591904757074792E-7</v>
      </c>
    </row>
    <row r="8927" spans="1:11" x14ac:dyDescent="0.25">
      <c r="A8927" s="1">
        <v>40453.96875</v>
      </c>
      <c r="B8927">
        <v>5.7</v>
      </c>
      <c r="D8927" s="3">
        <v>40453.96875</v>
      </c>
      <c r="E8927">
        <v>5.7</v>
      </c>
      <c r="F8927">
        <v>1.99999774607</v>
      </c>
      <c r="G8927" s="5">
        <v>0.394814434230497</v>
      </c>
      <c r="I8927">
        <f t="shared" si="139"/>
        <v>3.7000022539300002</v>
      </c>
      <c r="J8927">
        <f>Table2[[#This Row],[Consumption]]+Table2[[#This Row],[Predicted Consumption]]</f>
        <v>7.6999977460700002</v>
      </c>
      <c r="K8927">
        <f>ABS((Table2[[#This Row],[Consumption]]-Table2[[#This Row],[Predicted Consumption]])/Table2[[#This Row],[Consumption]])</f>
        <v>0.64912320244385968</v>
      </c>
    </row>
    <row r="8928" spans="1:11" x14ac:dyDescent="0.25">
      <c r="A8928" s="1">
        <v>40453.979166666664</v>
      </c>
      <c r="B8928">
        <v>6</v>
      </c>
      <c r="D8928" s="3">
        <v>40453.979166666664</v>
      </c>
      <c r="E8928">
        <v>6</v>
      </c>
      <c r="F8928">
        <v>3.3864000000000001</v>
      </c>
      <c r="G8928" s="5">
        <v>0.54899372330740903</v>
      </c>
      <c r="I8928">
        <f t="shared" si="139"/>
        <v>2.6135999999999999</v>
      </c>
      <c r="J8928">
        <f>Table2[[#This Row],[Consumption]]+Table2[[#This Row],[Predicted Consumption]]</f>
        <v>9.3864000000000001</v>
      </c>
      <c r="K8928">
        <f>ABS((Table2[[#This Row],[Consumption]]-Table2[[#This Row],[Predicted Consumption]])/Table2[[#This Row],[Consumption]])</f>
        <v>0.43559999999999999</v>
      </c>
    </row>
    <row r="8929" spans="1:11" x14ac:dyDescent="0.25">
      <c r="A8929" s="1">
        <v>40453.989583333336</v>
      </c>
      <c r="B8929">
        <v>6.1</v>
      </c>
      <c r="D8929" s="3">
        <v>40453.989583333336</v>
      </c>
      <c r="E8929">
        <v>6.1</v>
      </c>
      <c r="F8929">
        <v>6.3409688315499997</v>
      </c>
      <c r="G8929" s="5">
        <v>0.49793649249766397</v>
      </c>
      <c r="I8929">
        <f t="shared" si="139"/>
        <v>0.24096883155000004</v>
      </c>
      <c r="J8929">
        <f>Table2[[#This Row],[Consumption]]+Table2[[#This Row],[Predicted Consumption]]</f>
        <v>12.440968831549998</v>
      </c>
      <c r="K8929">
        <f>ABS((Table2[[#This Row],[Consumption]]-Table2[[#This Row],[Predicted Consumption]])/Table2[[#This Row],[Consumption]])</f>
        <v>3.9503087139344271E-2</v>
      </c>
    </row>
    <row r="8930" spans="1:11" x14ac:dyDescent="0.25">
      <c r="A8930" s="1">
        <v>40454</v>
      </c>
      <c r="B8930">
        <v>6.1</v>
      </c>
      <c r="D8930" s="2">
        <v>40454</v>
      </c>
      <c r="E8930">
        <v>6.1</v>
      </c>
      <c r="F8930">
        <v>6.3409688315499997</v>
      </c>
      <c r="G8930" s="5">
        <v>0.45510705118379202</v>
      </c>
      <c r="I8930">
        <f t="shared" si="139"/>
        <v>0.24096883155000004</v>
      </c>
      <c r="J8930">
        <f>Table2[[#This Row],[Consumption]]+Table2[[#This Row],[Predicted Consumption]]</f>
        <v>12.440968831549998</v>
      </c>
      <c r="K8930">
        <f>ABS((Table2[[#This Row],[Consumption]]-Table2[[#This Row],[Predicted Consumption]])/Table2[[#This Row],[Consumption]])</f>
        <v>3.9503087139344271E-2</v>
      </c>
    </row>
    <row r="8931" spans="1:11" x14ac:dyDescent="0.25">
      <c r="A8931" s="1">
        <v>40454.010416666664</v>
      </c>
      <c r="B8931">
        <v>6.2</v>
      </c>
      <c r="D8931" s="3">
        <v>40454.010416666664</v>
      </c>
      <c r="E8931">
        <v>6.2</v>
      </c>
      <c r="F8931">
        <v>5.9991575572300002</v>
      </c>
      <c r="G8931" s="5">
        <v>0.52696285236267904</v>
      </c>
      <c r="I8931">
        <f t="shared" si="139"/>
        <v>0.20084244276999996</v>
      </c>
      <c r="J8931">
        <f>Table2[[#This Row],[Consumption]]+Table2[[#This Row],[Predicted Consumption]]</f>
        <v>12.19915755723</v>
      </c>
      <c r="K8931">
        <f>ABS((Table2[[#This Row],[Consumption]]-Table2[[#This Row],[Predicted Consumption]])/Table2[[#This Row],[Consumption]])</f>
        <v>3.239394238225806E-2</v>
      </c>
    </row>
    <row r="8932" spans="1:11" x14ac:dyDescent="0.25">
      <c r="A8932" s="1">
        <v>40454.020833333336</v>
      </c>
      <c r="B8932">
        <v>6.4</v>
      </c>
      <c r="D8932" s="3">
        <v>40454.020833333336</v>
      </c>
      <c r="E8932">
        <v>6.4</v>
      </c>
      <c r="F8932">
        <v>6.0294102900600004</v>
      </c>
      <c r="G8932" s="5">
        <v>0.70288898457823601</v>
      </c>
      <c r="I8932">
        <f t="shared" si="139"/>
        <v>0.37058970993999996</v>
      </c>
      <c r="J8932">
        <f>Table2[[#This Row],[Consumption]]+Table2[[#This Row],[Predicted Consumption]]</f>
        <v>12.429410290060002</v>
      </c>
      <c r="K8932">
        <f>ABS((Table2[[#This Row],[Consumption]]-Table2[[#This Row],[Predicted Consumption]])/Table2[[#This Row],[Consumption]])</f>
        <v>5.7904642178124993E-2</v>
      </c>
    </row>
    <row r="8933" spans="1:11" x14ac:dyDescent="0.25">
      <c r="A8933" s="1">
        <v>40454.03125</v>
      </c>
      <c r="B8933">
        <v>6.1</v>
      </c>
      <c r="D8933" s="3">
        <v>40454.03125</v>
      </c>
      <c r="E8933">
        <v>6.1</v>
      </c>
      <c r="F8933">
        <v>6.3409688315499997</v>
      </c>
      <c r="G8933" s="5">
        <v>0.28661381060991897</v>
      </c>
      <c r="I8933">
        <f t="shared" si="139"/>
        <v>0.24096883155000004</v>
      </c>
      <c r="J8933">
        <f>Table2[[#This Row],[Consumption]]+Table2[[#This Row],[Predicted Consumption]]</f>
        <v>12.440968831549998</v>
      </c>
      <c r="K8933">
        <f>ABS((Table2[[#This Row],[Consumption]]-Table2[[#This Row],[Predicted Consumption]])/Table2[[#This Row],[Consumption]])</f>
        <v>3.9503087139344271E-2</v>
      </c>
    </row>
    <row r="8934" spans="1:11" x14ac:dyDescent="0.25">
      <c r="A8934" s="1">
        <v>40454.041666666664</v>
      </c>
      <c r="B8934">
        <v>1.8</v>
      </c>
      <c r="D8934" s="3">
        <v>40454.041666666664</v>
      </c>
      <c r="E8934">
        <v>1.8</v>
      </c>
      <c r="F8934">
        <v>6.0294102900600004</v>
      </c>
      <c r="G8934" s="5">
        <v>0.381905133251838</v>
      </c>
      <c r="I8934">
        <f t="shared" si="139"/>
        <v>4.2294102900600006</v>
      </c>
      <c r="J8934">
        <f>Table2[[#This Row],[Consumption]]+Table2[[#This Row],[Predicted Consumption]]</f>
        <v>7.8294102900600002</v>
      </c>
      <c r="K8934">
        <f>ABS((Table2[[#This Row],[Consumption]]-Table2[[#This Row],[Predicted Consumption]])/Table2[[#This Row],[Consumption]])</f>
        <v>2.3496723833666668</v>
      </c>
    </row>
    <row r="8935" spans="1:11" x14ac:dyDescent="0.25">
      <c r="A8935" s="1">
        <v>40454.052083333336</v>
      </c>
      <c r="B8935">
        <v>2.2000000000000002</v>
      </c>
      <c r="D8935" s="3">
        <v>40454.052083333336</v>
      </c>
      <c r="E8935">
        <v>2.2000000000000002</v>
      </c>
      <c r="F8935">
        <v>1.89966767069</v>
      </c>
      <c r="G8935" s="5">
        <v>0.43069772637463299</v>
      </c>
      <c r="I8935">
        <f t="shared" si="139"/>
        <v>0.3003323293100002</v>
      </c>
      <c r="J8935">
        <f>Table2[[#This Row],[Consumption]]+Table2[[#This Row],[Predicted Consumption]]</f>
        <v>4.0996676706899997</v>
      </c>
      <c r="K8935">
        <f>ABS((Table2[[#This Row],[Consumption]]-Table2[[#This Row],[Predicted Consumption]])/Table2[[#This Row],[Consumption]])</f>
        <v>0.13651469514090916</v>
      </c>
    </row>
    <row r="8936" spans="1:11" x14ac:dyDescent="0.25">
      <c r="A8936" s="1">
        <v>40454.0625</v>
      </c>
      <c r="B8936">
        <v>1.8</v>
      </c>
      <c r="D8936" s="3">
        <v>40454.0625</v>
      </c>
      <c r="E8936">
        <v>1.8</v>
      </c>
      <c r="F8936">
        <v>2.0999992269000001</v>
      </c>
      <c r="G8936" s="5">
        <v>0.293305045830691</v>
      </c>
      <c r="I8936">
        <f t="shared" si="139"/>
        <v>0.29999922690000003</v>
      </c>
      <c r="J8936">
        <f>Table2[[#This Row],[Consumption]]+Table2[[#This Row],[Predicted Consumption]]</f>
        <v>3.8999992269000003</v>
      </c>
      <c r="K8936">
        <f>ABS((Table2[[#This Row],[Consumption]]-Table2[[#This Row],[Predicted Consumption]])/Table2[[#This Row],[Consumption]])</f>
        <v>0.16666623716666668</v>
      </c>
    </row>
    <row r="8937" spans="1:11" x14ac:dyDescent="0.25">
      <c r="A8937" s="1">
        <v>40454.072916666664</v>
      </c>
      <c r="B8937">
        <v>2.1</v>
      </c>
      <c r="D8937" s="3">
        <v>40454.072916666664</v>
      </c>
      <c r="E8937">
        <v>2.1</v>
      </c>
      <c r="F8937">
        <v>1.99999774607</v>
      </c>
      <c r="G8937" s="5">
        <v>0.36067151735832897</v>
      </c>
      <c r="I8937">
        <f t="shared" si="139"/>
        <v>0.10000225393000006</v>
      </c>
      <c r="J8937">
        <f>Table2[[#This Row],[Consumption]]+Table2[[#This Row],[Predicted Consumption]]</f>
        <v>4.0999977460700006</v>
      </c>
      <c r="K8937">
        <f>ABS((Table2[[#This Row],[Consumption]]-Table2[[#This Row],[Predicted Consumption]])/Table2[[#This Row],[Consumption]])</f>
        <v>4.7620120919047645E-2</v>
      </c>
    </row>
    <row r="8938" spans="1:11" x14ac:dyDescent="0.25">
      <c r="A8938" s="1">
        <v>40454.083333333336</v>
      </c>
      <c r="B8938">
        <v>2.1</v>
      </c>
      <c r="D8938" s="3">
        <v>40454.083333333336</v>
      </c>
      <c r="E8938">
        <v>2.1</v>
      </c>
      <c r="F8938">
        <v>2.0999992269000001</v>
      </c>
      <c r="G8938" s="5">
        <v>0.28064101372744799</v>
      </c>
      <c r="I8938">
        <f t="shared" si="139"/>
        <v>7.731000000177346E-7</v>
      </c>
      <c r="J8938">
        <f>Table2[[#This Row],[Consumption]]+Table2[[#This Row],[Predicted Consumption]]</f>
        <v>4.1999992269000002</v>
      </c>
      <c r="K8938">
        <f>ABS((Table2[[#This Row],[Consumption]]-Table2[[#This Row],[Predicted Consumption]])/Table2[[#This Row],[Consumption]])</f>
        <v>3.6814285715130216E-7</v>
      </c>
    </row>
    <row r="8939" spans="1:11" x14ac:dyDescent="0.25">
      <c r="A8939" s="1">
        <v>40454.09375</v>
      </c>
      <c r="B8939">
        <v>1.7</v>
      </c>
      <c r="D8939" s="3">
        <v>40454.09375</v>
      </c>
      <c r="E8939">
        <v>1.7</v>
      </c>
      <c r="F8939">
        <v>2.0999994588300002</v>
      </c>
      <c r="G8939" s="5">
        <v>0.44838886198445699</v>
      </c>
      <c r="I8939">
        <f t="shared" si="139"/>
        <v>0.39999945883000021</v>
      </c>
      <c r="J8939">
        <f>Table2[[#This Row],[Consumption]]+Table2[[#This Row],[Predicted Consumption]]</f>
        <v>3.7999994588300003</v>
      </c>
      <c r="K8939">
        <f>ABS((Table2[[#This Row],[Consumption]]-Table2[[#This Row],[Predicted Consumption]])/Table2[[#This Row],[Consumption]])</f>
        <v>0.23529379931176483</v>
      </c>
    </row>
    <row r="8940" spans="1:11" x14ac:dyDescent="0.25">
      <c r="A8940" s="1">
        <v>40454.104166666664</v>
      </c>
      <c r="B8940">
        <v>2.1</v>
      </c>
      <c r="D8940" s="3">
        <v>40454.104166666664</v>
      </c>
      <c r="E8940">
        <v>2.1</v>
      </c>
      <c r="F8940">
        <v>1.99999774607</v>
      </c>
      <c r="G8940" s="5">
        <v>0.485421696605213</v>
      </c>
      <c r="I8940">
        <f t="shared" si="139"/>
        <v>0.10000225393000006</v>
      </c>
      <c r="J8940">
        <f>Table2[[#This Row],[Consumption]]+Table2[[#This Row],[Predicted Consumption]]</f>
        <v>4.0999977460700006</v>
      </c>
      <c r="K8940">
        <f>ABS((Table2[[#This Row],[Consumption]]-Table2[[#This Row],[Predicted Consumption]])/Table2[[#This Row],[Consumption]])</f>
        <v>4.7620120919047645E-2</v>
      </c>
    </row>
    <row r="8941" spans="1:11" x14ac:dyDescent="0.25">
      <c r="A8941" s="1">
        <v>40454.114583333336</v>
      </c>
      <c r="B8941">
        <v>1.8</v>
      </c>
      <c r="D8941" s="3">
        <v>40454.114583333336</v>
      </c>
      <c r="E8941">
        <v>1.8</v>
      </c>
      <c r="F8941">
        <v>1.99999774607</v>
      </c>
      <c r="G8941" s="5">
        <v>0.36007521370824702</v>
      </c>
      <c r="I8941">
        <f t="shared" si="139"/>
        <v>0.19999774606999998</v>
      </c>
      <c r="J8941">
        <f>Table2[[#This Row],[Consumption]]+Table2[[#This Row],[Predicted Consumption]]</f>
        <v>3.7999977460699998</v>
      </c>
      <c r="K8941">
        <f>ABS((Table2[[#This Row],[Consumption]]-Table2[[#This Row],[Predicted Consumption]])/Table2[[#This Row],[Consumption]])</f>
        <v>0.11110985892777776</v>
      </c>
    </row>
    <row r="8942" spans="1:11" x14ac:dyDescent="0.25">
      <c r="A8942" s="1">
        <v>40454.125</v>
      </c>
      <c r="B8942">
        <v>2</v>
      </c>
      <c r="D8942" s="3">
        <v>40454.125</v>
      </c>
      <c r="E8942">
        <v>2</v>
      </c>
      <c r="F8942">
        <v>2.0999997348299999</v>
      </c>
      <c r="G8942" s="5">
        <v>0.779377710186828</v>
      </c>
      <c r="I8942">
        <f t="shared" si="139"/>
        <v>9.9999734829999909E-2</v>
      </c>
      <c r="J8942">
        <f>Table2[[#This Row],[Consumption]]+Table2[[#This Row],[Predicted Consumption]]</f>
        <v>4.0999997348299999</v>
      </c>
      <c r="K8942">
        <f>ABS((Table2[[#This Row],[Consumption]]-Table2[[#This Row],[Predicted Consumption]])/Table2[[#This Row],[Consumption]])</f>
        <v>4.9999867414999954E-2</v>
      </c>
    </row>
    <row r="8943" spans="1:11" x14ac:dyDescent="0.25">
      <c r="A8943" s="1">
        <v>40454.135416666664</v>
      </c>
      <c r="B8943">
        <v>2.1</v>
      </c>
      <c r="D8943" s="3">
        <v>40454.135416666664</v>
      </c>
      <c r="E8943">
        <v>2.1</v>
      </c>
      <c r="F8943">
        <v>1.99999774607</v>
      </c>
      <c r="G8943" s="5">
        <v>0.26779321581140503</v>
      </c>
      <c r="I8943">
        <f t="shared" si="139"/>
        <v>0.10000225393000006</v>
      </c>
      <c r="J8943">
        <f>Table2[[#This Row],[Consumption]]+Table2[[#This Row],[Predicted Consumption]]</f>
        <v>4.0999977460700006</v>
      </c>
      <c r="K8943">
        <f>ABS((Table2[[#This Row],[Consumption]]-Table2[[#This Row],[Predicted Consumption]])/Table2[[#This Row],[Consumption]])</f>
        <v>4.7620120919047645E-2</v>
      </c>
    </row>
    <row r="8944" spans="1:11" x14ac:dyDescent="0.25">
      <c r="A8944" s="1">
        <v>40454.145833333336</v>
      </c>
      <c r="B8944">
        <v>2.1</v>
      </c>
      <c r="D8944" s="3">
        <v>40454.145833333336</v>
      </c>
      <c r="E8944">
        <v>2.1</v>
      </c>
      <c r="F8944">
        <v>2.0999997348299999</v>
      </c>
      <c r="G8944" s="5">
        <v>0.26911506705259702</v>
      </c>
      <c r="I8944">
        <f t="shared" si="139"/>
        <v>2.651700001798929E-7</v>
      </c>
      <c r="J8944">
        <f>Table2[[#This Row],[Consumption]]+Table2[[#This Row],[Predicted Consumption]]</f>
        <v>4.1999997348299996</v>
      </c>
      <c r="K8944">
        <f>ABS((Table2[[#This Row],[Consumption]]-Table2[[#This Row],[Predicted Consumption]])/Table2[[#This Row],[Consumption]])</f>
        <v>1.2627142865709184E-7</v>
      </c>
    </row>
    <row r="8945" spans="1:11" x14ac:dyDescent="0.25">
      <c r="A8945" s="1">
        <v>40454.15625</v>
      </c>
      <c r="B8945">
        <v>1.8</v>
      </c>
      <c r="D8945" s="3">
        <v>40454.15625</v>
      </c>
      <c r="E8945">
        <v>1.8</v>
      </c>
      <c r="F8945">
        <v>2.0999998143799998</v>
      </c>
      <c r="G8945" s="5">
        <v>0.444776329952844</v>
      </c>
      <c r="I8945">
        <f t="shared" si="139"/>
        <v>0.29999981437999979</v>
      </c>
      <c r="J8945">
        <f>Table2[[#This Row],[Consumption]]+Table2[[#This Row],[Predicted Consumption]]</f>
        <v>3.8999998143800001</v>
      </c>
      <c r="K8945">
        <f>ABS((Table2[[#This Row],[Consumption]]-Table2[[#This Row],[Predicted Consumption]])/Table2[[#This Row],[Consumption]])</f>
        <v>0.16666656354444431</v>
      </c>
    </row>
    <row r="8946" spans="1:11" x14ac:dyDescent="0.25">
      <c r="A8946" s="1">
        <v>40454.166666666664</v>
      </c>
      <c r="B8946">
        <v>2</v>
      </c>
      <c r="D8946" s="3">
        <v>40454.166666666664</v>
      </c>
      <c r="E8946">
        <v>2</v>
      </c>
      <c r="F8946">
        <v>2.09999987007</v>
      </c>
      <c r="G8946" s="5">
        <v>0.53403047303867301</v>
      </c>
      <c r="I8946">
        <f t="shared" si="139"/>
        <v>9.9999870069999997E-2</v>
      </c>
      <c r="J8946">
        <f>Table2[[#This Row],[Consumption]]+Table2[[#This Row],[Predicted Consumption]]</f>
        <v>4.0999998700700004</v>
      </c>
      <c r="K8946">
        <f>ABS((Table2[[#This Row],[Consumption]]-Table2[[#This Row],[Predicted Consumption]])/Table2[[#This Row],[Consumption]])</f>
        <v>4.9999935034999998E-2</v>
      </c>
    </row>
    <row r="8947" spans="1:11" x14ac:dyDescent="0.25">
      <c r="A8947" s="1">
        <v>40454.177083333336</v>
      </c>
      <c r="B8947">
        <v>2.1</v>
      </c>
      <c r="D8947" s="3">
        <v>40454.177083333336</v>
      </c>
      <c r="E8947">
        <v>2.1</v>
      </c>
      <c r="F8947">
        <v>2.09999987007</v>
      </c>
      <c r="G8947" s="5">
        <v>0.37534228421635701</v>
      </c>
      <c r="I8947">
        <f t="shared" si="139"/>
        <v>1.2993000009231537E-7</v>
      </c>
      <c r="J8947">
        <f>Table2[[#This Row],[Consumption]]+Table2[[#This Row],[Predicted Consumption]]</f>
        <v>4.1999998700700001</v>
      </c>
      <c r="K8947">
        <f>ABS((Table2[[#This Row],[Consumption]]-Table2[[#This Row],[Predicted Consumption]])/Table2[[#This Row],[Consumption]])</f>
        <v>6.1871428615388272E-8</v>
      </c>
    </row>
    <row r="8948" spans="1:11" x14ac:dyDescent="0.25">
      <c r="A8948" s="1">
        <v>40454.1875</v>
      </c>
      <c r="B8948">
        <v>1.7</v>
      </c>
      <c r="D8948" s="3">
        <v>40454.1875</v>
      </c>
      <c r="E8948">
        <v>1.7</v>
      </c>
      <c r="F8948">
        <v>2.09999987007</v>
      </c>
      <c r="G8948" s="5">
        <v>0.32738132484850402</v>
      </c>
      <c r="I8948">
        <f t="shared" si="139"/>
        <v>0.39999987007000004</v>
      </c>
      <c r="J8948">
        <f>Table2[[#This Row],[Consumption]]+Table2[[#This Row],[Predicted Consumption]]</f>
        <v>3.7999998700699997</v>
      </c>
      <c r="K8948">
        <f>ABS((Table2[[#This Row],[Consumption]]-Table2[[#This Row],[Predicted Consumption]])/Table2[[#This Row],[Consumption]])</f>
        <v>0.23529404121764708</v>
      </c>
    </row>
    <row r="8949" spans="1:11" x14ac:dyDescent="0.25">
      <c r="A8949" s="1">
        <v>40454.197916666664</v>
      </c>
      <c r="B8949">
        <v>2</v>
      </c>
      <c r="D8949" s="3">
        <v>40454.197916666664</v>
      </c>
      <c r="E8949">
        <v>2</v>
      </c>
      <c r="F8949">
        <v>2.0999999090500001</v>
      </c>
      <c r="G8949" s="5">
        <v>0.541805092850563</v>
      </c>
      <c r="I8949">
        <f t="shared" si="139"/>
        <v>9.9999909050000113E-2</v>
      </c>
      <c r="J8949">
        <f>Table2[[#This Row],[Consumption]]+Table2[[#This Row],[Predicted Consumption]]</f>
        <v>4.0999999090500001</v>
      </c>
      <c r="K8949">
        <f>ABS((Table2[[#This Row],[Consumption]]-Table2[[#This Row],[Predicted Consumption]])/Table2[[#This Row],[Consumption]])</f>
        <v>4.9999954525000057E-2</v>
      </c>
    </row>
    <row r="8950" spans="1:11" x14ac:dyDescent="0.25">
      <c r="A8950" s="1">
        <v>40454.208333333336</v>
      </c>
      <c r="B8950">
        <v>2</v>
      </c>
      <c r="D8950" s="3">
        <v>40454.208333333336</v>
      </c>
      <c r="E8950">
        <v>2</v>
      </c>
      <c r="F8950">
        <v>2.0999999090500001</v>
      </c>
      <c r="G8950" s="5">
        <v>0.51375019191952798</v>
      </c>
      <c r="I8950">
        <f t="shared" si="139"/>
        <v>9.9999909050000113E-2</v>
      </c>
      <c r="J8950">
        <f>Table2[[#This Row],[Consumption]]+Table2[[#This Row],[Predicted Consumption]]</f>
        <v>4.0999999090500001</v>
      </c>
      <c r="K8950">
        <f>ABS((Table2[[#This Row],[Consumption]]-Table2[[#This Row],[Predicted Consumption]])/Table2[[#This Row],[Consumption]])</f>
        <v>4.9999954525000057E-2</v>
      </c>
    </row>
    <row r="8951" spans="1:11" x14ac:dyDescent="0.25">
      <c r="A8951" s="1">
        <v>40454.21875</v>
      </c>
      <c r="B8951">
        <v>2.2000000000000002</v>
      </c>
      <c r="D8951" s="3">
        <v>40454.21875</v>
      </c>
      <c r="E8951">
        <v>2.2000000000000002</v>
      </c>
      <c r="F8951">
        <v>2.0999999090500001</v>
      </c>
      <c r="G8951" s="5">
        <v>0.49564178361655198</v>
      </c>
      <c r="I8951">
        <f t="shared" si="139"/>
        <v>0.10000009095000006</v>
      </c>
      <c r="J8951">
        <f>Table2[[#This Row],[Consumption]]+Table2[[#This Row],[Predicted Consumption]]</f>
        <v>4.2999999090500003</v>
      </c>
      <c r="K8951">
        <f>ABS((Table2[[#This Row],[Consumption]]-Table2[[#This Row],[Predicted Consumption]])/Table2[[#This Row],[Consumption]])</f>
        <v>4.5454586795454568E-2</v>
      </c>
    </row>
    <row r="8952" spans="1:11" x14ac:dyDescent="0.25">
      <c r="A8952" s="1">
        <v>40454.229166666664</v>
      </c>
      <c r="B8952">
        <v>2.2000000000000002</v>
      </c>
      <c r="D8952" s="3">
        <v>40454.229166666664</v>
      </c>
      <c r="E8952">
        <v>2.2000000000000002</v>
      </c>
      <c r="F8952">
        <v>1.7999808106799999</v>
      </c>
      <c r="G8952" s="5">
        <v>0.51608403975169004</v>
      </c>
      <c r="I8952">
        <f t="shared" si="139"/>
        <v>0.40001918932000025</v>
      </c>
      <c r="J8952">
        <f>Table2[[#This Row],[Consumption]]+Table2[[#This Row],[Predicted Consumption]]</f>
        <v>3.9999808106800003</v>
      </c>
      <c r="K8952">
        <f>ABS((Table2[[#This Row],[Consumption]]-Table2[[#This Row],[Predicted Consumption]])/Table2[[#This Row],[Consumption]])</f>
        <v>0.18182690423636375</v>
      </c>
    </row>
    <row r="8953" spans="1:11" x14ac:dyDescent="0.25">
      <c r="A8953" s="1">
        <v>40454.239583333336</v>
      </c>
      <c r="B8953">
        <v>2.4</v>
      </c>
      <c r="D8953" s="3">
        <v>40454.239583333336</v>
      </c>
      <c r="E8953">
        <v>2.4</v>
      </c>
      <c r="F8953">
        <v>1.7999808106799999</v>
      </c>
      <c r="G8953" s="5">
        <v>0.41152564493147098</v>
      </c>
      <c r="I8953">
        <f t="shared" si="139"/>
        <v>0.60001918931999998</v>
      </c>
      <c r="J8953">
        <f>Table2[[#This Row],[Consumption]]+Table2[[#This Row],[Predicted Consumption]]</f>
        <v>4.1999808106799996</v>
      </c>
      <c r="K8953">
        <f>ABS((Table2[[#This Row],[Consumption]]-Table2[[#This Row],[Predicted Consumption]])/Table2[[#This Row],[Consumption]])</f>
        <v>0.25000799555000003</v>
      </c>
    </row>
    <row r="8954" spans="1:11" x14ac:dyDescent="0.25">
      <c r="A8954" s="1">
        <v>40454.25</v>
      </c>
      <c r="B8954">
        <v>2.6</v>
      </c>
      <c r="D8954" s="3">
        <v>40454.25</v>
      </c>
      <c r="E8954">
        <v>2.6</v>
      </c>
      <c r="F8954">
        <v>1.6971752475099999</v>
      </c>
      <c r="G8954" s="5">
        <v>0.34149510733426902</v>
      </c>
      <c r="I8954">
        <f t="shared" si="139"/>
        <v>0.90282475249000016</v>
      </c>
      <c r="J8954">
        <f>Table2[[#This Row],[Consumption]]+Table2[[#This Row],[Predicted Consumption]]</f>
        <v>4.2971752475100002</v>
      </c>
      <c r="K8954">
        <f>ABS((Table2[[#This Row],[Consumption]]-Table2[[#This Row],[Predicted Consumption]])/Table2[[#This Row],[Consumption]])</f>
        <v>0.3472402894192308</v>
      </c>
    </row>
    <row r="8955" spans="1:11" x14ac:dyDescent="0.25">
      <c r="A8955" s="1">
        <v>40454.260416666664</v>
      </c>
      <c r="B8955">
        <v>2.7</v>
      </c>
      <c r="D8955" s="3">
        <v>40454.260416666664</v>
      </c>
      <c r="E8955">
        <v>2.7</v>
      </c>
      <c r="F8955">
        <v>2.1998854806999999</v>
      </c>
      <c r="G8955" s="5">
        <v>0.212500672941212</v>
      </c>
      <c r="I8955">
        <f t="shared" si="139"/>
        <v>0.50011451930000028</v>
      </c>
      <c r="J8955">
        <f>Table2[[#This Row],[Consumption]]+Table2[[#This Row],[Predicted Consumption]]</f>
        <v>4.8998854807000001</v>
      </c>
      <c r="K8955">
        <f>ABS((Table2[[#This Row],[Consumption]]-Table2[[#This Row],[Predicted Consumption]])/Table2[[#This Row],[Consumption]])</f>
        <v>0.18522759974074082</v>
      </c>
    </row>
    <row r="8956" spans="1:11" x14ac:dyDescent="0.25">
      <c r="A8956" s="1">
        <v>40454.270833333336</v>
      </c>
      <c r="B8956">
        <v>2.5</v>
      </c>
      <c r="D8956" s="3">
        <v>40454.270833333336</v>
      </c>
      <c r="E8956">
        <v>2.5</v>
      </c>
      <c r="F8956">
        <v>2.1998854806999999</v>
      </c>
      <c r="G8956" s="5">
        <v>0.190458975549048</v>
      </c>
      <c r="I8956">
        <f t="shared" si="139"/>
        <v>0.3001145193000001</v>
      </c>
      <c r="J8956">
        <f>Table2[[#This Row],[Consumption]]+Table2[[#This Row],[Predicted Consumption]]</f>
        <v>4.6998854806999999</v>
      </c>
      <c r="K8956">
        <f>ABS((Table2[[#This Row],[Consumption]]-Table2[[#This Row],[Predicted Consumption]])/Table2[[#This Row],[Consumption]])</f>
        <v>0.12004580772000004</v>
      </c>
    </row>
    <row r="8957" spans="1:11" x14ac:dyDescent="0.25">
      <c r="A8957" s="1">
        <v>40454.28125</v>
      </c>
      <c r="B8957">
        <v>3.2</v>
      </c>
      <c r="D8957" s="3">
        <v>40454.28125</v>
      </c>
      <c r="E8957">
        <v>3.2</v>
      </c>
      <c r="F8957">
        <v>2.6269900000000002</v>
      </c>
      <c r="G8957" s="5">
        <v>0.56992394699160298</v>
      </c>
      <c r="I8957">
        <f t="shared" si="139"/>
        <v>0.57301000000000002</v>
      </c>
      <c r="J8957">
        <f>Table2[[#This Row],[Consumption]]+Table2[[#This Row],[Predicted Consumption]]</f>
        <v>5.8269900000000003</v>
      </c>
      <c r="K8957">
        <f>ABS((Table2[[#This Row],[Consumption]]-Table2[[#This Row],[Predicted Consumption]])/Table2[[#This Row],[Consumption]])</f>
        <v>0.17906562500000001</v>
      </c>
    </row>
    <row r="8958" spans="1:11" x14ac:dyDescent="0.25">
      <c r="A8958" s="1">
        <v>40454.291666666664</v>
      </c>
      <c r="B8958">
        <v>6.2</v>
      </c>
      <c r="D8958" s="3">
        <v>40454.291666666664</v>
      </c>
      <c r="E8958">
        <v>6.2</v>
      </c>
      <c r="F8958">
        <v>2.0999999090500001</v>
      </c>
      <c r="G8958" s="5">
        <v>0.248658766923641</v>
      </c>
      <c r="I8958">
        <f t="shared" si="139"/>
        <v>4.1000000909500001</v>
      </c>
      <c r="J8958">
        <f>Table2[[#This Row],[Consumption]]+Table2[[#This Row],[Predicted Consumption]]</f>
        <v>8.2999999090500012</v>
      </c>
      <c r="K8958">
        <f>ABS((Table2[[#This Row],[Consumption]]-Table2[[#This Row],[Predicted Consumption]])/Table2[[#This Row],[Consumption]])</f>
        <v>0.66129033724999997</v>
      </c>
    </row>
    <row r="8959" spans="1:11" x14ac:dyDescent="0.25">
      <c r="A8959" s="1">
        <v>40454.302083333336</v>
      </c>
      <c r="B8959">
        <v>8.8000000000000007</v>
      </c>
      <c r="D8959" s="3">
        <v>40454.302083333336</v>
      </c>
      <c r="E8959">
        <v>8.8000000000000007</v>
      </c>
      <c r="F8959">
        <v>5.7941718375600004</v>
      </c>
      <c r="G8959" s="5">
        <v>0.41205445969182602</v>
      </c>
      <c r="I8959">
        <f t="shared" si="139"/>
        <v>3.0058281624400003</v>
      </c>
      <c r="J8959">
        <f>Table2[[#This Row],[Consumption]]+Table2[[#This Row],[Predicted Consumption]]</f>
        <v>14.594171837560001</v>
      </c>
      <c r="K8959">
        <f>ABS((Table2[[#This Row],[Consumption]]-Table2[[#This Row],[Predicted Consumption]])/Table2[[#This Row],[Consumption]])</f>
        <v>0.34157138209545457</v>
      </c>
    </row>
    <row r="8960" spans="1:11" x14ac:dyDescent="0.25">
      <c r="A8960" s="1">
        <v>40454.3125</v>
      </c>
      <c r="B8960">
        <v>9.6999999999999993</v>
      </c>
      <c r="D8960" s="3">
        <v>40454.3125</v>
      </c>
      <c r="E8960">
        <v>9.6999999999999993</v>
      </c>
      <c r="F8960">
        <v>9.1598775881699996</v>
      </c>
      <c r="G8960" s="5">
        <v>0.16164594585314301</v>
      </c>
      <c r="I8960">
        <f t="shared" si="139"/>
        <v>0.54012241182999965</v>
      </c>
      <c r="J8960">
        <f>Table2[[#This Row],[Consumption]]+Table2[[#This Row],[Predicted Consumption]]</f>
        <v>18.859877588170001</v>
      </c>
      <c r="K8960">
        <f>ABS((Table2[[#This Row],[Consumption]]-Table2[[#This Row],[Predicted Consumption]])/Table2[[#This Row],[Consumption]])</f>
        <v>5.5682722869072131E-2</v>
      </c>
    </row>
    <row r="8961" spans="1:11" x14ac:dyDescent="0.25">
      <c r="A8961" s="1">
        <v>40454.322916666664</v>
      </c>
      <c r="B8961">
        <v>10.5</v>
      </c>
      <c r="D8961" s="3">
        <v>40454.322916666664</v>
      </c>
      <c r="E8961">
        <v>10.5</v>
      </c>
      <c r="F8961">
        <v>7.7683383534699999</v>
      </c>
      <c r="G8961" s="5">
        <v>0.37372589402943202</v>
      </c>
      <c r="I8961">
        <f t="shared" si="139"/>
        <v>2.7316616465300001</v>
      </c>
      <c r="J8961">
        <f>Table2[[#This Row],[Consumption]]+Table2[[#This Row],[Predicted Consumption]]</f>
        <v>18.26833835347</v>
      </c>
      <c r="K8961">
        <f>ABS((Table2[[#This Row],[Consumption]]-Table2[[#This Row],[Predicted Consumption]])/Table2[[#This Row],[Consumption]])</f>
        <v>0.26015825205047621</v>
      </c>
    </row>
    <row r="8962" spans="1:11" x14ac:dyDescent="0.25">
      <c r="A8962" s="1">
        <v>40454.333333333336</v>
      </c>
      <c r="B8962">
        <v>11.1</v>
      </c>
      <c r="D8962" s="3">
        <v>40454.333333333336</v>
      </c>
      <c r="E8962">
        <v>11.1</v>
      </c>
      <c r="F8962">
        <v>10.247895</v>
      </c>
      <c r="G8962" s="5">
        <v>0.30167953866656</v>
      </c>
      <c r="I8962">
        <f t="shared" si="139"/>
        <v>0.85210499999999989</v>
      </c>
      <c r="J8962">
        <f>Table2[[#This Row],[Consumption]]+Table2[[#This Row],[Predicted Consumption]]</f>
        <v>21.347895000000001</v>
      </c>
      <c r="K8962">
        <f>ABS((Table2[[#This Row],[Consumption]]-Table2[[#This Row],[Predicted Consumption]])/Table2[[#This Row],[Consumption]])</f>
        <v>7.676621621621621E-2</v>
      </c>
    </row>
    <row r="8963" spans="1:11" x14ac:dyDescent="0.25">
      <c r="A8963" s="1">
        <v>40454.34375</v>
      </c>
      <c r="B8963">
        <v>11.7</v>
      </c>
      <c r="D8963" s="3">
        <v>40454.34375</v>
      </c>
      <c r="E8963">
        <v>11.7</v>
      </c>
      <c r="F8963">
        <v>10.3235265</v>
      </c>
      <c r="G8963" s="5">
        <v>0.31386843132689801</v>
      </c>
      <c r="I8963">
        <f t="shared" si="139"/>
        <v>1.3764734999999995</v>
      </c>
      <c r="J8963">
        <f>Table2[[#This Row],[Consumption]]+Table2[[#This Row],[Predicted Consumption]]</f>
        <v>22.023526499999999</v>
      </c>
      <c r="K8963">
        <f>ABS((Table2[[#This Row],[Consumption]]-Table2[[#This Row],[Predicted Consumption]])/Table2[[#This Row],[Consumption]])</f>
        <v>0.11764730769230765</v>
      </c>
    </row>
    <row r="8964" spans="1:11" x14ac:dyDescent="0.25">
      <c r="A8964" s="1">
        <v>40454.354166666664</v>
      </c>
      <c r="B8964">
        <v>11.3</v>
      </c>
      <c r="D8964" s="3">
        <v>40454.354166666664</v>
      </c>
      <c r="E8964">
        <v>11.3</v>
      </c>
      <c r="F8964">
        <v>11.962878394300001</v>
      </c>
      <c r="G8964" s="5">
        <v>0.63798614409552101</v>
      </c>
      <c r="I8964">
        <f t="shared" ref="I8964:I9027" si="140">ABS(F8964-E8964)</f>
        <v>0.66287839429999984</v>
      </c>
      <c r="J8964">
        <f>Table2[[#This Row],[Consumption]]+Table2[[#This Row],[Predicted Consumption]]</f>
        <v>23.262878394300003</v>
      </c>
      <c r="K8964">
        <f>ABS((Table2[[#This Row],[Consumption]]-Table2[[#This Row],[Predicted Consumption]])/Table2[[#This Row],[Consumption]])</f>
        <v>5.866180480530972E-2</v>
      </c>
    </row>
    <row r="8965" spans="1:11" x14ac:dyDescent="0.25">
      <c r="A8965" s="1">
        <v>40454.364583333336</v>
      </c>
      <c r="B8965">
        <v>11.5</v>
      </c>
      <c r="D8965" s="3">
        <v>40454.364583333336</v>
      </c>
      <c r="E8965">
        <v>11.5</v>
      </c>
      <c r="F8965">
        <v>11.481508957799999</v>
      </c>
      <c r="G8965" s="5">
        <v>0.58813118533488795</v>
      </c>
      <c r="I8965">
        <f t="shared" si="140"/>
        <v>1.8491042200000862E-2</v>
      </c>
      <c r="J8965">
        <f>Table2[[#This Row],[Consumption]]+Table2[[#This Row],[Predicted Consumption]]</f>
        <v>22.981508957799999</v>
      </c>
      <c r="K8965">
        <f>ABS((Table2[[#This Row],[Consumption]]-Table2[[#This Row],[Predicted Consumption]])/Table2[[#This Row],[Consumption]])</f>
        <v>1.6079167130435533E-3</v>
      </c>
    </row>
    <row r="8966" spans="1:11" x14ac:dyDescent="0.25">
      <c r="A8966" s="1">
        <v>40454.375</v>
      </c>
      <c r="B8966">
        <v>11.8</v>
      </c>
      <c r="D8966" s="3">
        <v>40454.375</v>
      </c>
      <c r="E8966">
        <v>11.8</v>
      </c>
      <c r="F8966">
        <v>11.175259305599999</v>
      </c>
      <c r="G8966" s="5">
        <v>0.41093983534981898</v>
      </c>
      <c r="I8966">
        <f t="shared" si="140"/>
        <v>0.62474069440000157</v>
      </c>
      <c r="J8966">
        <f>Table2[[#This Row],[Consumption]]+Table2[[#This Row],[Predicted Consumption]]</f>
        <v>22.975259305599998</v>
      </c>
      <c r="K8966">
        <f>ABS((Table2[[#This Row],[Consumption]]-Table2[[#This Row],[Predicted Consumption]])/Table2[[#This Row],[Consumption]])</f>
        <v>5.2944126644067925E-2</v>
      </c>
    </row>
    <row r="8967" spans="1:11" x14ac:dyDescent="0.25">
      <c r="A8967" s="1">
        <v>40454.385416666664</v>
      </c>
      <c r="B8967">
        <v>12.9</v>
      </c>
      <c r="D8967" s="3">
        <v>40454.385416666664</v>
      </c>
      <c r="E8967">
        <v>12.9</v>
      </c>
      <c r="F8967">
        <v>10.5983159995</v>
      </c>
      <c r="G8967" s="5">
        <v>0.114815829058196</v>
      </c>
      <c r="I8967">
        <f t="shared" si="140"/>
        <v>2.3016840004999999</v>
      </c>
      <c r="J8967">
        <f>Table2[[#This Row],[Consumption]]+Table2[[#This Row],[Predicted Consumption]]</f>
        <v>23.498315999500001</v>
      </c>
      <c r="K8967">
        <f>ABS((Table2[[#This Row],[Consumption]]-Table2[[#This Row],[Predicted Consumption]])/Table2[[#This Row],[Consumption]])</f>
        <v>0.17842511631782945</v>
      </c>
    </row>
    <row r="8968" spans="1:11" x14ac:dyDescent="0.25">
      <c r="A8968" s="1">
        <v>40454.395833333336</v>
      </c>
      <c r="B8968">
        <v>12.1</v>
      </c>
      <c r="D8968" s="3">
        <v>40454.395833333336</v>
      </c>
      <c r="E8968">
        <v>12.1</v>
      </c>
      <c r="F8968">
        <v>11.481508957799999</v>
      </c>
      <c r="G8968" s="5">
        <v>0.41907416534985498</v>
      </c>
      <c r="I8968">
        <f t="shared" si="140"/>
        <v>0.61849104220000051</v>
      </c>
      <c r="J8968">
        <f>Table2[[#This Row],[Consumption]]+Table2[[#This Row],[Predicted Consumption]]</f>
        <v>23.581508957799997</v>
      </c>
      <c r="K8968">
        <f>ABS((Table2[[#This Row],[Consumption]]-Table2[[#This Row],[Predicted Consumption]])/Table2[[#This Row],[Consumption]])</f>
        <v>5.1114962165289303E-2</v>
      </c>
    </row>
    <row r="8969" spans="1:11" x14ac:dyDescent="0.25">
      <c r="A8969" s="1">
        <v>40454.40625</v>
      </c>
      <c r="B8969">
        <v>11.1</v>
      </c>
      <c r="D8969" s="3">
        <v>40454.40625</v>
      </c>
      <c r="E8969">
        <v>11.1</v>
      </c>
      <c r="F8969">
        <v>11.7470562984</v>
      </c>
      <c r="G8969" s="5">
        <v>0.27355504747132198</v>
      </c>
      <c r="I8969">
        <f t="shared" si="140"/>
        <v>0.64705629840000078</v>
      </c>
      <c r="J8969">
        <f>Table2[[#This Row],[Consumption]]+Table2[[#This Row],[Predicted Consumption]]</f>
        <v>22.847056298399998</v>
      </c>
      <c r="K8969">
        <f>ABS((Table2[[#This Row],[Consumption]]-Table2[[#This Row],[Predicted Consumption]])/Table2[[#This Row],[Consumption]])</f>
        <v>5.829336021621629E-2</v>
      </c>
    </row>
    <row r="8970" spans="1:11" x14ac:dyDescent="0.25">
      <c r="A8970" s="1">
        <v>40454.416666666664</v>
      </c>
      <c r="B8970">
        <v>10.7</v>
      </c>
      <c r="D8970" s="3">
        <v>40454.416666666664</v>
      </c>
      <c r="E8970">
        <v>10.7</v>
      </c>
      <c r="F8970">
        <v>11.481508957799999</v>
      </c>
      <c r="G8970" s="5">
        <v>0.54443506373707196</v>
      </c>
      <c r="I8970">
        <f t="shared" si="140"/>
        <v>0.78150895779999985</v>
      </c>
      <c r="J8970">
        <f>Table2[[#This Row],[Consumption]]+Table2[[#This Row],[Predicted Consumption]]</f>
        <v>22.181508957799998</v>
      </c>
      <c r="K8970">
        <f>ABS((Table2[[#This Row],[Consumption]]-Table2[[#This Row],[Predicted Consumption]])/Table2[[#This Row],[Consumption]])</f>
        <v>7.3038220355140182E-2</v>
      </c>
    </row>
    <row r="8971" spans="1:11" x14ac:dyDescent="0.25">
      <c r="A8971" s="1">
        <v>40454.427083333336</v>
      </c>
      <c r="B8971">
        <v>10.3</v>
      </c>
      <c r="D8971" s="3">
        <v>40454.427083333336</v>
      </c>
      <c r="E8971">
        <v>10.3</v>
      </c>
      <c r="F8971">
        <v>10.8118799999</v>
      </c>
      <c r="G8971" s="5">
        <v>0.54725161578109105</v>
      </c>
      <c r="I8971">
        <f t="shared" si="140"/>
        <v>0.51187999989999966</v>
      </c>
      <c r="J8971">
        <f>Table2[[#This Row],[Consumption]]+Table2[[#This Row],[Predicted Consumption]]</f>
        <v>21.111879999900001</v>
      </c>
      <c r="K8971">
        <f>ABS((Table2[[#This Row],[Consumption]]-Table2[[#This Row],[Predicted Consumption]])/Table2[[#This Row],[Consumption]])</f>
        <v>4.9697087368932004E-2</v>
      </c>
    </row>
    <row r="8972" spans="1:11" x14ac:dyDescent="0.25">
      <c r="A8972" s="1">
        <v>40454.4375</v>
      </c>
      <c r="B8972">
        <v>10.199999999999999</v>
      </c>
      <c r="D8972" s="3">
        <v>40454.4375</v>
      </c>
      <c r="E8972">
        <v>10.199999999999999</v>
      </c>
      <c r="F8972">
        <v>9.7142809999999997</v>
      </c>
      <c r="G8972" s="5">
        <v>0.181295536312051</v>
      </c>
      <c r="I8972">
        <f t="shared" si="140"/>
        <v>0.48571899999999957</v>
      </c>
      <c r="J8972">
        <f>Table2[[#This Row],[Consumption]]+Table2[[#This Row],[Predicted Consumption]]</f>
        <v>19.914280999999999</v>
      </c>
      <c r="K8972">
        <f>ABS((Table2[[#This Row],[Consumption]]-Table2[[#This Row],[Predicted Consumption]])/Table2[[#This Row],[Consumption]])</f>
        <v>4.7619509803921531E-2</v>
      </c>
    </row>
    <row r="8973" spans="1:11" x14ac:dyDescent="0.25">
      <c r="A8973" s="1">
        <v>40454.447916666664</v>
      </c>
      <c r="B8973">
        <v>10.7</v>
      </c>
      <c r="D8973" s="3">
        <v>40454.447916666664</v>
      </c>
      <c r="E8973">
        <v>10.7</v>
      </c>
      <c r="F8973">
        <v>10.268927722400001</v>
      </c>
      <c r="G8973" s="5">
        <v>0.201294020084547</v>
      </c>
      <c r="I8973">
        <f t="shared" si="140"/>
        <v>0.43107227759999844</v>
      </c>
      <c r="J8973">
        <f>Table2[[#This Row],[Consumption]]+Table2[[#This Row],[Predicted Consumption]]</f>
        <v>20.9689277224</v>
      </c>
      <c r="K8973">
        <f>ABS((Table2[[#This Row],[Consumption]]-Table2[[#This Row],[Predicted Consumption]])/Table2[[#This Row],[Consumption]])</f>
        <v>4.0287128747663409E-2</v>
      </c>
    </row>
    <row r="8974" spans="1:11" x14ac:dyDescent="0.25">
      <c r="A8974" s="1">
        <v>40454.458333333336</v>
      </c>
      <c r="B8974">
        <v>10.1</v>
      </c>
      <c r="D8974" s="3">
        <v>40454.458333333336</v>
      </c>
      <c r="E8974">
        <v>10.1</v>
      </c>
      <c r="F8974">
        <v>10.036587175299999</v>
      </c>
      <c r="G8974" s="5">
        <v>0.32875152776157601</v>
      </c>
      <c r="I8974">
        <f t="shared" si="140"/>
        <v>6.3412824700000314E-2</v>
      </c>
      <c r="J8974">
        <f>Table2[[#This Row],[Consumption]]+Table2[[#This Row],[Predicted Consumption]]</f>
        <v>20.136587175300001</v>
      </c>
      <c r="K8974">
        <f>ABS((Table2[[#This Row],[Consumption]]-Table2[[#This Row],[Predicted Consumption]])/Table2[[#This Row],[Consumption]])</f>
        <v>6.2784974950495362E-3</v>
      </c>
    </row>
    <row r="8975" spans="1:11" x14ac:dyDescent="0.25">
      <c r="A8975" s="1">
        <v>40454.46875</v>
      </c>
      <c r="B8975">
        <v>11.2</v>
      </c>
      <c r="D8975" s="3">
        <v>40454.46875</v>
      </c>
      <c r="E8975">
        <v>11.2</v>
      </c>
      <c r="F8975">
        <v>10.136587026600001</v>
      </c>
      <c r="G8975" s="5">
        <v>0.240052860606046</v>
      </c>
      <c r="I8975">
        <f t="shared" si="140"/>
        <v>1.0634129733999984</v>
      </c>
      <c r="J8975">
        <f>Table2[[#This Row],[Consumption]]+Table2[[#This Row],[Predicted Consumption]]</f>
        <v>21.3365870266</v>
      </c>
      <c r="K8975">
        <f>ABS((Table2[[#This Row],[Consumption]]-Table2[[#This Row],[Predicted Consumption]])/Table2[[#This Row],[Consumption]])</f>
        <v>9.4947586910714143E-2</v>
      </c>
    </row>
    <row r="8976" spans="1:11" x14ac:dyDescent="0.25">
      <c r="A8976" s="1">
        <v>40454.479166666664</v>
      </c>
      <c r="B8976">
        <v>10.8</v>
      </c>
      <c r="D8976" s="3">
        <v>40454.479166666664</v>
      </c>
      <c r="E8976">
        <v>10.8</v>
      </c>
      <c r="F8976">
        <v>11.455772446699999</v>
      </c>
      <c r="G8976" s="5">
        <v>0.32688357021409897</v>
      </c>
      <c r="I8976">
        <f t="shared" si="140"/>
        <v>0.65577244669999857</v>
      </c>
      <c r="J8976">
        <f>Table2[[#This Row],[Consumption]]+Table2[[#This Row],[Predicted Consumption]]</f>
        <v>22.2557724467</v>
      </c>
      <c r="K8976">
        <f>ABS((Table2[[#This Row],[Consumption]]-Table2[[#This Row],[Predicted Consumption]])/Table2[[#This Row],[Consumption]])</f>
        <v>6.0719670990740604E-2</v>
      </c>
    </row>
    <row r="8977" spans="1:11" x14ac:dyDescent="0.25">
      <c r="A8977" s="1">
        <v>40454.489583333336</v>
      </c>
      <c r="B8977">
        <v>11</v>
      </c>
      <c r="D8977" s="3">
        <v>40454.489583333336</v>
      </c>
      <c r="E8977">
        <v>11</v>
      </c>
      <c r="F8977">
        <v>11.1692142332</v>
      </c>
      <c r="G8977" s="5">
        <v>0.19662383382682899</v>
      </c>
      <c r="I8977">
        <f t="shared" si="140"/>
        <v>0.16921423319999995</v>
      </c>
      <c r="J8977">
        <f>Table2[[#This Row],[Consumption]]+Table2[[#This Row],[Predicted Consumption]]</f>
        <v>22.169214233200002</v>
      </c>
      <c r="K8977">
        <f>ABS((Table2[[#This Row],[Consumption]]-Table2[[#This Row],[Predicted Consumption]])/Table2[[#This Row],[Consumption]])</f>
        <v>1.5383112109090906E-2</v>
      </c>
    </row>
    <row r="8978" spans="1:11" x14ac:dyDescent="0.25">
      <c r="A8978" s="1">
        <v>40454.5</v>
      </c>
      <c r="B8978">
        <v>10.3</v>
      </c>
      <c r="D8978" s="3">
        <v>40454.5</v>
      </c>
      <c r="E8978">
        <v>10.3</v>
      </c>
      <c r="F8978">
        <v>10.374527137199999</v>
      </c>
      <c r="G8978" s="5">
        <v>0.56749004606508102</v>
      </c>
      <c r="I8978">
        <f t="shared" si="140"/>
        <v>7.4527137199998705E-2</v>
      </c>
      <c r="J8978">
        <f>Table2[[#This Row],[Consumption]]+Table2[[#This Row],[Predicted Consumption]]</f>
        <v>20.674527137200002</v>
      </c>
      <c r="K8978">
        <f>ABS((Table2[[#This Row],[Consumption]]-Table2[[#This Row],[Predicted Consumption]])/Table2[[#This Row],[Consumption]])</f>
        <v>7.2356443883493885E-3</v>
      </c>
    </row>
    <row r="8979" spans="1:11" x14ac:dyDescent="0.25">
      <c r="A8979" s="1">
        <v>40454.510416666664</v>
      </c>
      <c r="B8979">
        <v>10.199999999999999</v>
      </c>
      <c r="D8979" s="3">
        <v>40454.510416666664</v>
      </c>
      <c r="E8979">
        <v>10.199999999999999</v>
      </c>
      <c r="F8979">
        <v>10.3079509251</v>
      </c>
      <c r="G8979" s="5">
        <v>0.26866452332942098</v>
      </c>
      <c r="I8979">
        <f t="shared" si="140"/>
        <v>0.10795092510000082</v>
      </c>
      <c r="J8979">
        <f>Table2[[#This Row],[Consumption]]+Table2[[#This Row],[Predicted Consumption]]</f>
        <v>20.507950925099998</v>
      </c>
      <c r="K8979">
        <f>ABS((Table2[[#This Row],[Consumption]]-Table2[[#This Row],[Predicted Consumption]])/Table2[[#This Row],[Consumption]])</f>
        <v>1.0583424029411845E-2</v>
      </c>
    </row>
    <row r="8980" spans="1:11" x14ac:dyDescent="0.25">
      <c r="A8980" s="1">
        <v>40454.520833333336</v>
      </c>
      <c r="B8980">
        <v>10.4</v>
      </c>
      <c r="D8980" s="3">
        <v>40454.520833333336</v>
      </c>
      <c r="E8980">
        <v>10.4</v>
      </c>
      <c r="F8980">
        <v>10.3079509251</v>
      </c>
      <c r="G8980" s="5">
        <v>0.45215171639594998</v>
      </c>
      <c r="I8980">
        <f t="shared" si="140"/>
        <v>9.2049074900000249E-2</v>
      </c>
      <c r="J8980">
        <f>Table2[[#This Row],[Consumption]]+Table2[[#This Row],[Predicted Consumption]]</f>
        <v>20.7079509251</v>
      </c>
      <c r="K8980">
        <f>ABS((Table2[[#This Row],[Consumption]]-Table2[[#This Row],[Predicted Consumption]])/Table2[[#This Row],[Consumption]])</f>
        <v>8.8508725865384854E-3</v>
      </c>
    </row>
    <row r="8981" spans="1:11" x14ac:dyDescent="0.25">
      <c r="A8981" s="1">
        <v>40454.53125</v>
      </c>
      <c r="B8981">
        <v>10.1</v>
      </c>
      <c r="D8981" s="3">
        <v>40454.53125</v>
      </c>
      <c r="E8981">
        <v>10.1</v>
      </c>
      <c r="F8981">
        <v>10.3079509251</v>
      </c>
      <c r="G8981" s="5">
        <v>0.31658016812586798</v>
      </c>
      <c r="I8981">
        <f t="shared" si="140"/>
        <v>0.20795092510000046</v>
      </c>
      <c r="J8981">
        <f>Table2[[#This Row],[Consumption]]+Table2[[#This Row],[Predicted Consumption]]</f>
        <v>20.4079509251</v>
      </c>
      <c r="K8981">
        <f>ABS((Table2[[#This Row],[Consumption]]-Table2[[#This Row],[Predicted Consumption]])/Table2[[#This Row],[Consumption]])</f>
        <v>2.0589200504950542E-2</v>
      </c>
    </row>
    <row r="8982" spans="1:11" x14ac:dyDescent="0.25">
      <c r="A8982" s="1">
        <v>40454.541666666664</v>
      </c>
      <c r="B8982">
        <v>10.4</v>
      </c>
      <c r="D8982" s="3">
        <v>40454.541666666664</v>
      </c>
      <c r="E8982">
        <v>10.4</v>
      </c>
      <c r="F8982">
        <v>10.382168996000001</v>
      </c>
      <c r="G8982" s="5">
        <v>0.326897104446562</v>
      </c>
      <c r="I8982">
        <f t="shared" si="140"/>
        <v>1.7831003999999595E-2</v>
      </c>
      <c r="J8982">
        <f>Table2[[#This Row],[Consumption]]+Table2[[#This Row],[Predicted Consumption]]</f>
        <v>20.782168996000003</v>
      </c>
      <c r="K8982">
        <f>ABS((Table2[[#This Row],[Consumption]]-Table2[[#This Row],[Predicted Consumption]])/Table2[[#This Row],[Consumption]])</f>
        <v>1.7145196153845765E-3</v>
      </c>
    </row>
    <row r="8983" spans="1:11" x14ac:dyDescent="0.25">
      <c r="A8983" s="1">
        <v>40454.552083333336</v>
      </c>
      <c r="B8983">
        <v>9.9</v>
      </c>
      <c r="D8983" s="3">
        <v>40454.552083333336</v>
      </c>
      <c r="E8983">
        <v>9.9</v>
      </c>
      <c r="F8983">
        <v>10.068927715899999</v>
      </c>
      <c r="G8983" s="5">
        <v>0.47503524019910298</v>
      </c>
      <c r="I8983">
        <f t="shared" si="140"/>
        <v>0.16892771589999889</v>
      </c>
      <c r="J8983">
        <f>Table2[[#This Row],[Consumption]]+Table2[[#This Row],[Predicted Consumption]]</f>
        <v>19.968927715900001</v>
      </c>
      <c r="K8983">
        <f>ABS((Table2[[#This Row],[Consumption]]-Table2[[#This Row],[Predicted Consumption]])/Table2[[#This Row],[Consumption]])</f>
        <v>1.7063405646464535E-2</v>
      </c>
    </row>
    <row r="8984" spans="1:11" x14ac:dyDescent="0.25">
      <c r="A8984" s="1">
        <v>40454.5625</v>
      </c>
      <c r="B8984">
        <v>11.2</v>
      </c>
      <c r="D8984" s="3">
        <v>40454.5625</v>
      </c>
      <c r="E8984">
        <v>11.2</v>
      </c>
      <c r="F8984">
        <v>10.3875182972</v>
      </c>
      <c r="G8984" s="5">
        <v>0.39583770221957598</v>
      </c>
      <c r="I8984">
        <f t="shared" si="140"/>
        <v>0.81248170279999954</v>
      </c>
      <c r="J8984">
        <f>Table2[[#This Row],[Consumption]]+Table2[[#This Row],[Predicted Consumption]]</f>
        <v>21.587518297199999</v>
      </c>
      <c r="K8984">
        <f>ABS((Table2[[#This Row],[Consumption]]-Table2[[#This Row],[Predicted Consumption]])/Table2[[#This Row],[Consumption]])</f>
        <v>7.2543009178571385E-2</v>
      </c>
    </row>
    <row r="8985" spans="1:11" x14ac:dyDescent="0.25">
      <c r="A8985" s="1">
        <v>40454.572916666664</v>
      </c>
      <c r="B8985">
        <v>10</v>
      </c>
      <c r="D8985" s="3">
        <v>40454.572916666664</v>
      </c>
      <c r="E8985">
        <v>10</v>
      </c>
      <c r="F8985">
        <v>10.6588211996</v>
      </c>
      <c r="G8985" s="5">
        <v>0.44215714593774502</v>
      </c>
      <c r="I8985">
        <f t="shared" si="140"/>
        <v>0.65882119960000018</v>
      </c>
      <c r="J8985">
        <f>Table2[[#This Row],[Consumption]]+Table2[[#This Row],[Predicted Consumption]]</f>
        <v>20.658821199599998</v>
      </c>
      <c r="K8985">
        <f>ABS((Table2[[#This Row],[Consumption]]-Table2[[#This Row],[Predicted Consumption]])/Table2[[#This Row],[Consumption]])</f>
        <v>6.5882119960000013E-2</v>
      </c>
    </row>
    <row r="8986" spans="1:11" x14ac:dyDescent="0.25">
      <c r="A8986" s="1">
        <v>40454.583333333336</v>
      </c>
      <c r="B8986">
        <v>10.5</v>
      </c>
      <c r="D8986" s="3">
        <v>40454.583333333336</v>
      </c>
      <c r="E8986">
        <v>10.5</v>
      </c>
      <c r="F8986">
        <v>11.1784499633</v>
      </c>
      <c r="G8986" s="5">
        <v>0.25305075794204901</v>
      </c>
      <c r="I8986">
        <f t="shared" si="140"/>
        <v>0.67844996330000029</v>
      </c>
      <c r="J8986">
        <f>Table2[[#This Row],[Consumption]]+Table2[[#This Row],[Predicted Consumption]]</f>
        <v>21.6784499633</v>
      </c>
      <c r="K8986">
        <f>ABS((Table2[[#This Row],[Consumption]]-Table2[[#This Row],[Predicted Consumption]])/Table2[[#This Row],[Consumption]])</f>
        <v>6.461428221904765E-2</v>
      </c>
    </row>
    <row r="8987" spans="1:11" x14ac:dyDescent="0.25">
      <c r="A8987" s="1">
        <v>40454.59375</v>
      </c>
      <c r="B8987">
        <v>10.1</v>
      </c>
      <c r="D8987" s="3">
        <v>40454.59375</v>
      </c>
      <c r="E8987">
        <v>10.1</v>
      </c>
      <c r="F8987">
        <v>10.068927715899999</v>
      </c>
      <c r="G8987" s="5">
        <v>0.322938934127455</v>
      </c>
      <c r="I8987">
        <f t="shared" si="140"/>
        <v>3.1072284100000402E-2</v>
      </c>
      <c r="J8987">
        <f>Table2[[#This Row],[Consumption]]+Table2[[#This Row],[Predicted Consumption]]</f>
        <v>20.168927715899997</v>
      </c>
      <c r="K8987">
        <f>ABS((Table2[[#This Row],[Consumption]]-Table2[[#This Row],[Predicted Consumption]])/Table2[[#This Row],[Consumption]])</f>
        <v>3.0764637722772675E-3</v>
      </c>
    </row>
    <row r="8988" spans="1:11" x14ac:dyDescent="0.25">
      <c r="A8988" s="1">
        <v>40454.604166666664</v>
      </c>
      <c r="B8988">
        <v>10.7</v>
      </c>
      <c r="D8988" s="3">
        <v>40454.604166666664</v>
      </c>
      <c r="E8988">
        <v>10.7</v>
      </c>
      <c r="F8988">
        <v>10.3875182972</v>
      </c>
      <c r="G8988" s="5">
        <v>0.31210139615717303</v>
      </c>
      <c r="I8988">
        <f t="shared" si="140"/>
        <v>0.31248170279999954</v>
      </c>
      <c r="J8988">
        <f>Table2[[#This Row],[Consumption]]+Table2[[#This Row],[Predicted Consumption]]</f>
        <v>21.087518297199999</v>
      </c>
      <c r="K8988">
        <f>ABS((Table2[[#This Row],[Consumption]]-Table2[[#This Row],[Predicted Consumption]])/Table2[[#This Row],[Consumption]])</f>
        <v>2.9203897457943884E-2</v>
      </c>
    </row>
    <row r="8989" spans="1:11" x14ac:dyDescent="0.25">
      <c r="A8989" s="1">
        <v>40454.614583333336</v>
      </c>
      <c r="B8989">
        <v>10.4</v>
      </c>
      <c r="D8989" s="3">
        <v>40454.614583333336</v>
      </c>
      <c r="E8989">
        <v>10.4</v>
      </c>
      <c r="F8989">
        <v>10.2782494057</v>
      </c>
      <c r="G8989" s="5">
        <v>0.28053537512392501</v>
      </c>
      <c r="I8989">
        <f t="shared" si="140"/>
        <v>0.1217505942999999</v>
      </c>
      <c r="J8989">
        <f>Table2[[#This Row],[Consumption]]+Table2[[#This Row],[Predicted Consumption]]</f>
        <v>20.678249405700001</v>
      </c>
      <c r="K8989">
        <f>ABS((Table2[[#This Row],[Consumption]]-Table2[[#This Row],[Predicted Consumption]])/Table2[[#This Row],[Consumption]])</f>
        <v>1.1706787913461528E-2</v>
      </c>
    </row>
    <row r="8990" spans="1:11" x14ac:dyDescent="0.25">
      <c r="A8990" s="1">
        <v>40454.625</v>
      </c>
      <c r="B8990">
        <v>10</v>
      </c>
      <c r="D8990" s="3">
        <v>40454.625</v>
      </c>
      <c r="E8990">
        <v>10</v>
      </c>
      <c r="F8990">
        <v>11.1784499633</v>
      </c>
      <c r="G8990" s="5">
        <v>0.246073732843853</v>
      </c>
      <c r="I8990">
        <f t="shared" si="140"/>
        <v>1.1784499633000003</v>
      </c>
      <c r="J8990">
        <f>Table2[[#This Row],[Consumption]]+Table2[[#This Row],[Predicted Consumption]]</f>
        <v>21.1784499633</v>
      </c>
      <c r="K8990">
        <f>ABS((Table2[[#This Row],[Consumption]]-Table2[[#This Row],[Predicted Consumption]])/Table2[[#This Row],[Consumption]])</f>
        <v>0.11784499633000003</v>
      </c>
    </row>
    <row r="8991" spans="1:11" x14ac:dyDescent="0.25">
      <c r="A8991" s="1">
        <v>40454.635416666664</v>
      </c>
      <c r="B8991">
        <v>9.9</v>
      </c>
      <c r="D8991" s="3">
        <v>40454.635416666664</v>
      </c>
      <c r="E8991">
        <v>9.9</v>
      </c>
      <c r="F8991">
        <v>10.425565647599999</v>
      </c>
      <c r="G8991" s="5">
        <v>0.25431928227702999</v>
      </c>
      <c r="I8991">
        <f t="shared" si="140"/>
        <v>0.5255656475999988</v>
      </c>
      <c r="J8991">
        <f>Table2[[#This Row],[Consumption]]+Table2[[#This Row],[Predicted Consumption]]</f>
        <v>20.325565647600001</v>
      </c>
      <c r="K8991">
        <f>ABS((Table2[[#This Row],[Consumption]]-Table2[[#This Row],[Predicted Consumption]])/Table2[[#This Row],[Consumption]])</f>
        <v>5.308743915151503E-2</v>
      </c>
    </row>
    <row r="8992" spans="1:11" x14ac:dyDescent="0.25">
      <c r="A8992" s="1">
        <v>40454.645833333336</v>
      </c>
      <c r="B8992">
        <v>10.199999999999999</v>
      </c>
      <c r="D8992" s="3">
        <v>40454.645833333336</v>
      </c>
      <c r="E8992">
        <v>10.199999999999999</v>
      </c>
      <c r="F8992">
        <v>10.078249401100001</v>
      </c>
      <c r="G8992" s="5">
        <v>0.16811844248048999</v>
      </c>
      <c r="I8992">
        <f t="shared" si="140"/>
        <v>0.12175059889999851</v>
      </c>
      <c r="J8992">
        <f>Table2[[#This Row],[Consumption]]+Table2[[#This Row],[Predicted Consumption]]</f>
        <v>20.278249401099998</v>
      </c>
      <c r="K8992">
        <f>ABS((Table2[[#This Row],[Consumption]]-Table2[[#This Row],[Predicted Consumption]])/Table2[[#This Row],[Consumption]])</f>
        <v>1.1936333225490051E-2</v>
      </c>
    </row>
    <row r="8993" spans="1:11" x14ac:dyDescent="0.25">
      <c r="A8993" s="1">
        <v>40454.65625</v>
      </c>
      <c r="B8993">
        <v>9.4</v>
      </c>
      <c r="D8993" s="3">
        <v>40454.65625</v>
      </c>
      <c r="E8993">
        <v>9.4</v>
      </c>
      <c r="F8993">
        <v>10.37646855</v>
      </c>
      <c r="G8993" s="5">
        <v>0.24033005085128201</v>
      </c>
      <c r="I8993">
        <f t="shared" si="140"/>
        <v>0.97646854999999988</v>
      </c>
      <c r="J8993">
        <f>Table2[[#This Row],[Consumption]]+Table2[[#This Row],[Predicted Consumption]]</f>
        <v>19.776468550000001</v>
      </c>
      <c r="K8993">
        <f>ABS((Table2[[#This Row],[Consumption]]-Table2[[#This Row],[Predicted Consumption]])/Table2[[#This Row],[Consumption]])</f>
        <v>0.10387963297872339</v>
      </c>
    </row>
    <row r="8994" spans="1:11" x14ac:dyDescent="0.25">
      <c r="A8994" s="1">
        <v>40454.666666666664</v>
      </c>
      <c r="B8994">
        <v>9.6</v>
      </c>
      <c r="D8994" s="3">
        <v>40454.666666666664</v>
      </c>
      <c r="E8994">
        <v>9.6</v>
      </c>
      <c r="I8994">
        <f t="shared" si="140"/>
        <v>9.6</v>
      </c>
      <c r="J8994">
        <f>Table2[[#This Row],[Consumption]]+Table2[[#This Row],[Predicted Consumption]]</f>
        <v>9.6</v>
      </c>
      <c r="K8994">
        <f>ABS((Table2[[#This Row],[Consumption]]-Table2[[#This Row],[Predicted Consumption]])/Table2[[#This Row],[Consumption]])</f>
        <v>1</v>
      </c>
    </row>
    <row r="8995" spans="1:11" x14ac:dyDescent="0.25">
      <c r="A8995" s="1">
        <v>40454.677083333336</v>
      </c>
      <c r="B8995">
        <v>6.8</v>
      </c>
      <c r="D8995" s="3">
        <v>40454.677083333336</v>
      </c>
      <c r="E8995">
        <v>6.8</v>
      </c>
      <c r="F8995">
        <v>9.07459987917</v>
      </c>
      <c r="G8995" s="5">
        <v>0.33211308689519398</v>
      </c>
      <c r="I8995">
        <f t="shared" si="140"/>
        <v>2.2745998791700002</v>
      </c>
      <c r="J8995">
        <f>Table2[[#This Row],[Consumption]]+Table2[[#This Row],[Predicted Consumption]]</f>
        <v>15.874599879169999</v>
      </c>
      <c r="K8995">
        <f>ABS((Table2[[#This Row],[Consumption]]-Table2[[#This Row],[Predicted Consumption]])/Table2[[#This Row],[Consumption]])</f>
        <v>0.3344999822308824</v>
      </c>
    </row>
    <row r="8996" spans="1:11" x14ac:dyDescent="0.25">
      <c r="A8996" s="1">
        <v>40454.6875</v>
      </c>
      <c r="B8996">
        <v>6.8</v>
      </c>
      <c r="D8996" s="3">
        <v>40454.6875</v>
      </c>
      <c r="E8996">
        <v>6.8</v>
      </c>
      <c r="F8996">
        <v>6.3319030876699998</v>
      </c>
      <c r="G8996" s="5">
        <v>0.26355608199674802</v>
      </c>
      <c r="I8996">
        <f t="shared" si="140"/>
        <v>0.46809691233000006</v>
      </c>
      <c r="J8996">
        <f>Table2[[#This Row],[Consumption]]+Table2[[#This Row],[Predicted Consumption]]</f>
        <v>13.13190308767</v>
      </c>
      <c r="K8996">
        <f>ABS((Table2[[#This Row],[Consumption]]-Table2[[#This Row],[Predicted Consumption]])/Table2[[#This Row],[Consumption]])</f>
        <v>6.8837781225000005E-2</v>
      </c>
    </row>
    <row r="8997" spans="1:11" x14ac:dyDescent="0.25">
      <c r="A8997" s="1">
        <v>40454.697916666664</v>
      </c>
      <c r="B8997">
        <v>6.6</v>
      </c>
      <c r="D8997" s="3">
        <v>40454.697916666664</v>
      </c>
      <c r="E8997">
        <v>6.6</v>
      </c>
      <c r="F8997">
        <v>6.0505872030400001</v>
      </c>
      <c r="G8997" s="5">
        <v>0.223356217921304</v>
      </c>
      <c r="I8997">
        <f t="shared" si="140"/>
        <v>0.54941279695999956</v>
      </c>
      <c r="J8997">
        <f>Table2[[#This Row],[Consumption]]+Table2[[#This Row],[Predicted Consumption]]</f>
        <v>12.650587203040001</v>
      </c>
      <c r="K8997">
        <f>ABS((Table2[[#This Row],[Consumption]]-Table2[[#This Row],[Predicted Consumption]])/Table2[[#This Row],[Consumption]])</f>
        <v>8.3244363175757508E-2</v>
      </c>
    </row>
    <row r="8998" spans="1:11" x14ac:dyDescent="0.25">
      <c r="A8998" s="1">
        <v>40454.708333333336</v>
      </c>
      <c r="B8998">
        <v>7</v>
      </c>
      <c r="D8998" s="3">
        <v>40454.708333333336</v>
      </c>
      <c r="E8998">
        <v>7</v>
      </c>
      <c r="F8998">
        <v>6.5042659712499997</v>
      </c>
      <c r="G8998" s="5">
        <v>0.57080522400235001</v>
      </c>
      <c r="I8998">
        <f t="shared" si="140"/>
        <v>0.49573402875000028</v>
      </c>
      <c r="J8998">
        <f>Table2[[#This Row],[Consumption]]+Table2[[#This Row],[Predicted Consumption]]</f>
        <v>13.50426597125</v>
      </c>
      <c r="K8998">
        <f>ABS((Table2[[#This Row],[Consumption]]-Table2[[#This Row],[Predicted Consumption]])/Table2[[#This Row],[Consumption]])</f>
        <v>7.0819146964285748E-2</v>
      </c>
    </row>
    <row r="8999" spans="1:11" x14ac:dyDescent="0.25">
      <c r="A8999" s="1">
        <v>40454.71875</v>
      </c>
      <c r="B8999">
        <v>2.2999999999999998</v>
      </c>
      <c r="D8999" s="3">
        <v>40454.71875</v>
      </c>
      <c r="E8999">
        <v>2.2999999999999998</v>
      </c>
      <c r="F8999">
        <v>6.49668427717</v>
      </c>
      <c r="G8999" s="5">
        <v>0.33152865783016</v>
      </c>
      <c r="I8999">
        <f t="shared" si="140"/>
        <v>4.1966842771700001</v>
      </c>
      <c r="J8999">
        <f>Table2[[#This Row],[Consumption]]+Table2[[#This Row],[Predicted Consumption]]</f>
        <v>8.7966842771699998</v>
      </c>
      <c r="K8999">
        <f>ABS((Table2[[#This Row],[Consumption]]-Table2[[#This Row],[Predicted Consumption]])/Table2[[#This Row],[Consumption]])</f>
        <v>1.8246453379000003</v>
      </c>
    </row>
    <row r="9000" spans="1:11" x14ac:dyDescent="0.25">
      <c r="A9000" s="1">
        <v>40454.729166666664</v>
      </c>
      <c r="B9000">
        <v>2</v>
      </c>
      <c r="D9000" s="3">
        <v>40454.729166666664</v>
      </c>
      <c r="E9000">
        <v>2</v>
      </c>
      <c r="F9000">
        <v>3.0276351990000001</v>
      </c>
      <c r="G9000" s="5">
        <v>0.22237806220605999</v>
      </c>
      <c r="I9000">
        <f t="shared" si="140"/>
        <v>1.0276351990000001</v>
      </c>
      <c r="J9000">
        <f>Table2[[#This Row],[Consumption]]+Table2[[#This Row],[Predicted Consumption]]</f>
        <v>5.0276351990000006</v>
      </c>
      <c r="K9000">
        <f>ABS((Table2[[#This Row],[Consumption]]-Table2[[#This Row],[Predicted Consumption]])/Table2[[#This Row],[Consumption]])</f>
        <v>0.51381759950000006</v>
      </c>
    </row>
    <row r="9001" spans="1:11" x14ac:dyDescent="0.25">
      <c r="A9001" s="1">
        <v>40454.739583333336</v>
      </c>
      <c r="B9001">
        <v>2.2000000000000002</v>
      </c>
      <c r="D9001" s="3">
        <v>40454.739583333336</v>
      </c>
      <c r="E9001">
        <v>2.2000000000000002</v>
      </c>
      <c r="F9001">
        <v>2.0999999090500001</v>
      </c>
      <c r="G9001" s="5">
        <v>0.34027709278961599</v>
      </c>
      <c r="I9001">
        <f t="shared" si="140"/>
        <v>0.10000009095000006</v>
      </c>
      <c r="J9001">
        <f>Table2[[#This Row],[Consumption]]+Table2[[#This Row],[Predicted Consumption]]</f>
        <v>4.2999999090500003</v>
      </c>
      <c r="K9001">
        <f>ABS((Table2[[#This Row],[Consumption]]-Table2[[#This Row],[Predicted Consumption]])/Table2[[#This Row],[Consumption]])</f>
        <v>4.5454586795454568E-2</v>
      </c>
    </row>
    <row r="9002" spans="1:11" x14ac:dyDescent="0.25">
      <c r="A9002" s="1">
        <v>40454.75</v>
      </c>
      <c r="B9002">
        <v>2</v>
      </c>
      <c r="D9002" s="3">
        <v>40454.75</v>
      </c>
      <c r="E9002">
        <v>2</v>
      </c>
      <c r="F9002">
        <v>2.3019999948600001</v>
      </c>
      <c r="G9002" s="5">
        <v>0.23915848062042999</v>
      </c>
      <c r="I9002">
        <f t="shared" si="140"/>
        <v>0.30199999486000006</v>
      </c>
      <c r="J9002">
        <f>Table2[[#This Row],[Consumption]]+Table2[[#This Row],[Predicted Consumption]]</f>
        <v>4.3019999948600001</v>
      </c>
      <c r="K9002">
        <f>ABS((Table2[[#This Row],[Consumption]]-Table2[[#This Row],[Predicted Consumption]])/Table2[[#This Row],[Consumption]])</f>
        <v>0.15099999743000003</v>
      </c>
    </row>
    <row r="9003" spans="1:11" x14ac:dyDescent="0.25">
      <c r="A9003" s="1">
        <v>40454.760416666664</v>
      </c>
      <c r="B9003">
        <v>2</v>
      </c>
      <c r="D9003" s="3">
        <v>40454.760416666664</v>
      </c>
      <c r="E9003">
        <v>2</v>
      </c>
      <c r="F9003">
        <v>2.1999198364899999</v>
      </c>
      <c r="G9003" s="5">
        <v>0.42983737247964199</v>
      </c>
      <c r="I9003">
        <f t="shared" si="140"/>
        <v>0.19991983648999989</v>
      </c>
      <c r="J9003">
        <f>Table2[[#This Row],[Consumption]]+Table2[[#This Row],[Predicted Consumption]]</f>
        <v>4.1999198364900003</v>
      </c>
      <c r="K9003">
        <f>ABS((Table2[[#This Row],[Consumption]]-Table2[[#This Row],[Predicted Consumption]])/Table2[[#This Row],[Consumption]])</f>
        <v>9.9959918244999946E-2</v>
      </c>
    </row>
    <row r="9004" spans="1:11" x14ac:dyDescent="0.25">
      <c r="A9004" s="1">
        <v>40454.770833333336</v>
      </c>
      <c r="B9004">
        <v>2.2000000000000002</v>
      </c>
      <c r="D9004" s="3">
        <v>40454.770833333336</v>
      </c>
      <c r="E9004">
        <v>2.2000000000000002</v>
      </c>
      <c r="F9004">
        <v>2.1999198364899999</v>
      </c>
      <c r="G9004" s="5">
        <v>0.38609708060431602</v>
      </c>
      <c r="I9004">
        <f t="shared" si="140"/>
        <v>8.0163510000286209E-5</v>
      </c>
      <c r="J9004">
        <f>Table2[[#This Row],[Consumption]]+Table2[[#This Row],[Predicted Consumption]]</f>
        <v>4.3999198364899996</v>
      </c>
      <c r="K9004">
        <f>ABS((Table2[[#This Row],[Consumption]]-Table2[[#This Row],[Predicted Consumption]])/Table2[[#This Row],[Consumption]])</f>
        <v>3.6437959091039183E-5</v>
      </c>
    </row>
    <row r="9005" spans="1:11" x14ac:dyDescent="0.25">
      <c r="A9005" s="1">
        <v>40454.78125</v>
      </c>
      <c r="B9005">
        <v>2.1</v>
      </c>
      <c r="D9005" s="3">
        <v>40454.78125</v>
      </c>
      <c r="E9005">
        <v>2.1</v>
      </c>
      <c r="F9005">
        <v>1.99999981438</v>
      </c>
      <c r="G9005" s="5">
        <v>0.29872521566246102</v>
      </c>
      <c r="I9005">
        <f t="shared" si="140"/>
        <v>0.10000018562000013</v>
      </c>
      <c r="J9005">
        <f>Table2[[#This Row],[Consumption]]+Table2[[#This Row],[Predicted Consumption]]</f>
        <v>4.0999998143800003</v>
      </c>
      <c r="K9005">
        <f>ABS((Table2[[#This Row],[Consumption]]-Table2[[#This Row],[Predicted Consumption]])/Table2[[#This Row],[Consumption]])</f>
        <v>4.7619136009523867E-2</v>
      </c>
    </row>
    <row r="9006" spans="1:11" x14ac:dyDescent="0.25">
      <c r="A9006" s="1">
        <v>40454.791666666664</v>
      </c>
      <c r="B9006">
        <v>1.9</v>
      </c>
      <c r="D9006" s="3">
        <v>40454.791666666664</v>
      </c>
      <c r="E9006">
        <v>1.9</v>
      </c>
      <c r="F9006">
        <v>2.0999999090500001</v>
      </c>
      <c r="G9006" s="5">
        <v>0.24777653270917799</v>
      </c>
      <c r="I9006">
        <f t="shared" si="140"/>
        <v>0.1999999090500002</v>
      </c>
      <c r="J9006">
        <f>Table2[[#This Row],[Consumption]]+Table2[[#This Row],[Predicted Consumption]]</f>
        <v>3.99999990905</v>
      </c>
      <c r="K9006">
        <f>ABS((Table2[[#This Row],[Consumption]]-Table2[[#This Row],[Predicted Consumption]])/Table2[[#This Row],[Consumption]])</f>
        <v>0.1052631100263159</v>
      </c>
    </row>
    <row r="9007" spans="1:11" x14ac:dyDescent="0.25">
      <c r="A9007" s="1">
        <v>40454.802083333336</v>
      </c>
      <c r="B9007">
        <v>2.2000000000000002</v>
      </c>
      <c r="D9007" s="3">
        <v>40454.802083333336</v>
      </c>
      <c r="E9007">
        <v>2.2000000000000002</v>
      </c>
      <c r="F9007">
        <v>1.99999981438</v>
      </c>
      <c r="G9007" s="5">
        <v>0.42296780540377199</v>
      </c>
      <c r="I9007">
        <f t="shared" si="140"/>
        <v>0.20000018562000021</v>
      </c>
      <c r="J9007">
        <f>Table2[[#This Row],[Consumption]]+Table2[[#This Row],[Predicted Consumption]]</f>
        <v>4.1999998143799999</v>
      </c>
      <c r="K9007">
        <f>ABS((Table2[[#This Row],[Consumption]]-Table2[[#This Row],[Predicted Consumption]])/Table2[[#This Row],[Consumption]])</f>
        <v>9.0909175281818272E-2</v>
      </c>
    </row>
    <row r="9008" spans="1:11" x14ac:dyDescent="0.25">
      <c r="A9008" s="1">
        <v>40454.8125</v>
      </c>
      <c r="B9008">
        <v>2</v>
      </c>
      <c r="D9008" s="3">
        <v>40454.8125</v>
      </c>
      <c r="E9008">
        <v>2</v>
      </c>
      <c r="F9008">
        <v>2.0999999363300001</v>
      </c>
      <c r="G9008" s="5">
        <v>0.32061449886629201</v>
      </c>
      <c r="I9008">
        <f t="shared" si="140"/>
        <v>9.999993633000015E-2</v>
      </c>
      <c r="J9008">
        <f>Table2[[#This Row],[Consumption]]+Table2[[#This Row],[Predicted Consumption]]</f>
        <v>4.0999999363300006</v>
      </c>
      <c r="K9008">
        <f>ABS((Table2[[#This Row],[Consumption]]-Table2[[#This Row],[Predicted Consumption]])/Table2[[#This Row],[Consumption]])</f>
        <v>4.9999968165000075E-2</v>
      </c>
    </row>
    <row r="9009" spans="1:11" x14ac:dyDescent="0.25">
      <c r="A9009" s="1">
        <v>40454.822916666664</v>
      </c>
      <c r="B9009">
        <v>2.2999999999999998</v>
      </c>
      <c r="D9009" s="3">
        <v>40454.822916666664</v>
      </c>
      <c r="E9009">
        <v>2.2999999999999998</v>
      </c>
      <c r="F9009">
        <v>1.8997673694899999</v>
      </c>
      <c r="G9009" s="5">
        <v>0.33106440977829099</v>
      </c>
      <c r="I9009">
        <f t="shared" si="140"/>
        <v>0.40023263050999991</v>
      </c>
      <c r="J9009">
        <f>Table2[[#This Row],[Consumption]]+Table2[[#This Row],[Predicted Consumption]]</f>
        <v>4.19976736949</v>
      </c>
      <c r="K9009">
        <f>ABS((Table2[[#This Row],[Consumption]]-Table2[[#This Row],[Predicted Consumption]])/Table2[[#This Row],[Consumption]])</f>
        <v>0.17401418717826084</v>
      </c>
    </row>
    <row r="9010" spans="1:11" x14ac:dyDescent="0.25">
      <c r="A9010" s="1">
        <v>40454.833333333336</v>
      </c>
      <c r="B9010">
        <v>1.9</v>
      </c>
      <c r="D9010" s="3">
        <v>40454.833333333336</v>
      </c>
      <c r="E9010">
        <v>1.9</v>
      </c>
      <c r="F9010">
        <v>2.46</v>
      </c>
      <c r="G9010" s="5">
        <v>0.41368342204888198</v>
      </c>
      <c r="I9010">
        <f t="shared" si="140"/>
        <v>0.56000000000000005</v>
      </c>
      <c r="J9010">
        <f>Table2[[#This Row],[Consumption]]+Table2[[#This Row],[Predicted Consumption]]</f>
        <v>4.3599999999999994</v>
      </c>
      <c r="K9010">
        <f>ABS((Table2[[#This Row],[Consumption]]-Table2[[#This Row],[Predicted Consumption]])/Table2[[#This Row],[Consumption]])</f>
        <v>0.29473684210526319</v>
      </c>
    </row>
    <row r="9011" spans="1:11" x14ac:dyDescent="0.25">
      <c r="A9011" s="1">
        <v>40454.84375</v>
      </c>
      <c r="B9011">
        <v>2.2000000000000002</v>
      </c>
      <c r="D9011" s="3">
        <v>40454.84375</v>
      </c>
      <c r="E9011">
        <v>2.2000000000000002</v>
      </c>
      <c r="F9011">
        <v>2.19996071988</v>
      </c>
      <c r="G9011" s="5">
        <v>0.44943570524497101</v>
      </c>
      <c r="I9011">
        <f t="shared" si="140"/>
        <v>3.9280120000206864E-5</v>
      </c>
      <c r="J9011">
        <f>Table2[[#This Row],[Consumption]]+Table2[[#This Row],[Predicted Consumption]]</f>
        <v>4.3999607198800001</v>
      </c>
      <c r="K9011">
        <f>ABS((Table2[[#This Row],[Consumption]]-Table2[[#This Row],[Predicted Consumption]])/Table2[[#This Row],[Consumption]])</f>
        <v>1.7854600000094028E-5</v>
      </c>
    </row>
    <row r="9012" spans="1:11" x14ac:dyDescent="0.25">
      <c r="A9012" s="1">
        <v>40454.854166666664</v>
      </c>
      <c r="B9012">
        <v>1.9</v>
      </c>
      <c r="D9012" s="3">
        <v>40454.854166666664</v>
      </c>
      <c r="E9012">
        <v>1.9</v>
      </c>
      <c r="F9012">
        <v>1.89983715864</v>
      </c>
      <c r="G9012" s="5">
        <v>0.392548663665646</v>
      </c>
      <c r="I9012">
        <f t="shared" si="140"/>
        <v>1.6284135999988791E-4</v>
      </c>
      <c r="J9012">
        <f>Table2[[#This Row],[Consumption]]+Table2[[#This Row],[Predicted Consumption]]</f>
        <v>3.7998371586399999</v>
      </c>
      <c r="K9012">
        <f>ABS((Table2[[#This Row],[Consumption]]-Table2[[#This Row],[Predicted Consumption]])/Table2[[#This Row],[Consumption]])</f>
        <v>8.5705978947309426E-5</v>
      </c>
    </row>
    <row r="9013" spans="1:11" x14ac:dyDescent="0.25">
      <c r="A9013" s="1">
        <v>40454.864583333336</v>
      </c>
      <c r="B9013">
        <v>2.1</v>
      </c>
      <c r="D9013" s="3">
        <v>40454.864583333336</v>
      </c>
      <c r="E9013">
        <v>2.1</v>
      </c>
      <c r="F9013">
        <v>2.1999725039200002</v>
      </c>
      <c r="G9013" s="5">
        <v>0.37540888454445398</v>
      </c>
      <c r="I9013">
        <f t="shared" si="140"/>
        <v>9.9972503920000122E-2</v>
      </c>
      <c r="J9013">
        <f>Table2[[#This Row],[Consumption]]+Table2[[#This Row],[Predicted Consumption]]</f>
        <v>4.2999725039200003</v>
      </c>
      <c r="K9013">
        <f>ABS((Table2[[#This Row],[Consumption]]-Table2[[#This Row],[Predicted Consumption]])/Table2[[#This Row],[Consumption]])</f>
        <v>4.7605954247619105E-2</v>
      </c>
    </row>
    <row r="9014" spans="1:11" x14ac:dyDescent="0.25">
      <c r="A9014" s="1">
        <v>40454.875</v>
      </c>
      <c r="B9014">
        <v>2.1</v>
      </c>
      <c r="D9014" s="3">
        <v>40454.875</v>
      </c>
      <c r="E9014">
        <v>2.1</v>
      </c>
      <c r="F9014">
        <v>1.89988601105</v>
      </c>
      <c r="G9014" s="5">
        <v>0.24672268043999701</v>
      </c>
      <c r="I9014">
        <f t="shared" si="140"/>
        <v>0.2001139889500001</v>
      </c>
      <c r="J9014">
        <f>Table2[[#This Row],[Consumption]]+Table2[[#This Row],[Predicted Consumption]]</f>
        <v>3.9998860110500001</v>
      </c>
      <c r="K9014">
        <f>ABS((Table2[[#This Row],[Consumption]]-Table2[[#This Row],[Predicted Consumption]])/Table2[[#This Row],[Consumption]])</f>
        <v>9.529237569047623E-2</v>
      </c>
    </row>
    <row r="9015" spans="1:11" x14ac:dyDescent="0.25">
      <c r="A9015" s="1">
        <v>40454.885416666664</v>
      </c>
      <c r="B9015">
        <v>2.2000000000000002</v>
      </c>
      <c r="D9015" s="3">
        <v>40454.885416666664</v>
      </c>
      <c r="E9015">
        <v>2.2000000000000002</v>
      </c>
      <c r="F9015">
        <v>1.89988601105</v>
      </c>
      <c r="G9015" s="5">
        <v>0.290889396462644</v>
      </c>
      <c r="I9015">
        <f t="shared" si="140"/>
        <v>0.30011398895000019</v>
      </c>
      <c r="J9015">
        <f>Table2[[#This Row],[Consumption]]+Table2[[#This Row],[Predicted Consumption]]</f>
        <v>4.0998860110499997</v>
      </c>
      <c r="K9015">
        <f>ABS((Table2[[#This Row],[Consumption]]-Table2[[#This Row],[Predicted Consumption]])/Table2[[#This Row],[Consumption]])</f>
        <v>0.13641544952272736</v>
      </c>
    </row>
    <row r="9016" spans="1:11" x14ac:dyDescent="0.25">
      <c r="A9016" s="1">
        <v>40454.895833333336</v>
      </c>
      <c r="B9016">
        <v>1.9</v>
      </c>
      <c r="D9016" s="3">
        <v>40454.895833333336</v>
      </c>
      <c r="E9016">
        <v>1.9</v>
      </c>
      <c r="F9016">
        <v>1.89988601105</v>
      </c>
      <c r="G9016" s="5">
        <v>0.59516171364052906</v>
      </c>
      <c r="I9016">
        <f t="shared" si="140"/>
        <v>1.1398894999992137E-4</v>
      </c>
      <c r="J9016">
        <f>Table2[[#This Row],[Consumption]]+Table2[[#This Row],[Predicted Consumption]]</f>
        <v>3.7998860110499999</v>
      </c>
      <c r="K9016">
        <f>ABS((Table2[[#This Row],[Consumption]]-Table2[[#This Row],[Predicted Consumption]])/Table2[[#This Row],[Consumption]])</f>
        <v>5.9994184210484935E-5</v>
      </c>
    </row>
    <row r="9017" spans="1:11" x14ac:dyDescent="0.25">
      <c r="A9017" s="1">
        <v>40454.90625</v>
      </c>
      <c r="B9017">
        <v>2</v>
      </c>
      <c r="D9017" s="3">
        <v>40454.90625</v>
      </c>
      <c r="E9017">
        <v>2</v>
      </c>
      <c r="F9017">
        <v>2.0999999688000002</v>
      </c>
      <c r="G9017" s="5">
        <v>0.641144008701514</v>
      </c>
      <c r="I9017">
        <f t="shared" si="140"/>
        <v>9.9999968800000172E-2</v>
      </c>
      <c r="J9017">
        <f>Table2[[#This Row],[Consumption]]+Table2[[#This Row],[Predicted Consumption]]</f>
        <v>4.0999999688000006</v>
      </c>
      <c r="K9017">
        <f>ABS((Table2[[#This Row],[Consumption]]-Table2[[#This Row],[Predicted Consumption]])/Table2[[#This Row],[Consumption]])</f>
        <v>4.9999984400000086E-2</v>
      </c>
    </row>
    <row r="9018" spans="1:11" x14ac:dyDescent="0.25">
      <c r="A9018" s="1">
        <v>40454.916666666664</v>
      </c>
      <c r="B9018">
        <v>2.1</v>
      </c>
      <c r="D9018" s="3">
        <v>40454.916666666664</v>
      </c>
      <c r="E9018">
        <v>2.1</v>
      </c>
      <c r="F9018">
        <v>2.0999999688000002</v>
      </c>
      <c r="G9018" s="5">
        <v>0.39108701414284802</v>
      </c>
      <c r="I9018">
        <f t="shared" si="140"/>
        <v>3.1199999916964316E-8</v>
      </c>
      <c r="J9018">
        <f>Table2[[#This Row],[Consumption]]+Table2[[#This Row],[Predicted Consumption]]</f>
        <v>4.1999999688000003</v>
      </c>
      <c r="K9018">
        <f>ABS((Table2[[#This Row],[Consumption]]-Table2[[#This Row],[Predicted Consumption]])/Table2[[#This Row],[Consumption]])</f>
        <v>1.4857142817602054E-8</v>
      </c>
    </row>
    <row r="9019" spans="1:11" x14ac:dyDescent="0.25">
      <c r="A9019" s="1">
        <v>40454.927083333336</v>
      </c>
      <c r="B9019">
        <v>1.8</v>
      </c>
      <c r="D9019" s="3">
        <v>40454.927083333336</v>
      </c>
      <c r="E9019">
        <v>1.8</v>
      </c>
      <c r="F9019">
        <v>2.1999807527400002</v>
      </c>
      <c r="G9019" s="5">
        <v>0.29959089141199402</v>
      </c>
      <c r="I9019">
        <f t="shared" si="140"/>
        <v>0.39998075274000011</v>
      </c>
      <c r="J9019">
        <f>Table2[[#This Row],[Consumption]]+Table2[[#This Row],[Predicted Consumption]]</f>
        <v>3.99998075274</v>
      </c>
      <c r="K9019">
        <f>ABS((Table2[[#This Row],[Consumption]]-Table2[[#This Row],[Predicted Consumption]])/Table2[[#This Row],[Consumption]])</f>
        <v>0.22221152930000004</v>
      </c>
    </row>
    <row r="9020" spans="1:11" x14ac:dyDescent="0.25">
      <c r="A9020" s="1">
        <v>40454.9375</v>
      </c>
      <c r="B9020">
        <v>2.1</v>
      </c>
      <c r="D9020" s="3">
        <v>40454.9375</v>
      </c>
      <c r="E9020">
        <v>2.1</v>
      </c>
      <c r="F9020">
        <v>2.0999999781600001</v>
      </c>
      <c r="G9020" s="5">
        <v>0.428888219520842</v>
      </c>
      <c r="I9020">
        <f t="shared" si="140"/>
        <v>2.1840000030692863E-8</v>
      </c>
      <c r="J9020">
        <f>Table2[[#This Row],[Consumption]]+Table2[[#This Row],[Predicted Consumption]]</f>
        <v>4.1999999781600001</v>
      </c>
      <c r="K9020">
        <f>ABS((Table2[[#This Row],[Consumption]]-Table2[[#This Row],[Predicted Consumption]])/Table2[[#This Row],[Consumption]])</f>
        <v>1.0400000014615648E-8</v>
      </c>
    </row>
    <row r="9021" spans="1:11" x14ac:dyDescent="0.25">
      <c r="A9021" s="1">
        <v>40454.947916666664</v>
      </c>
      <c r="B9021">
        <v>3.6</v>
      </c>
      <c r="D9021" s="3">
        <v>40454.947916666664</v>
      </c>
      <c r="E9021">
        <v>3.6</v>
      </c>
      <c r="F9021">
        <v>2.0999999781600001</v>
      </c>
      <c r="G9021" s="5">
        <v>0.32433904502550198</v>
      </c>
      <c r="I9021">
        <f t="shared" si="140"/>
        <v>1.50000002184</v>
      </c>
      <c r="J9021">
        <f>Table2[[#This Row],[Consumption]]+Table2[[#This Row],[Predicted Consumption]]</f>
        <v>5.6999999781600001</v>
      </c>
      <c r="K9021">
        <f>ABS((Table2[[#This Row],[Consumption]]-Table2[[#This Row],[Predicted Consumption]])/Table2[[#This Row],[Consumption]])</f>
        <v>0.41666667273333335</v>
      </c>
    </row>
    <row r="9022" spans="1:11" x14ac:dyDescent="0.25">
      <c r="A9022" s="1">
        <v>40454.958333333336</v>
      </c>
      <c r="B9022">
        <v>6.3</v>
      </c>
      <c r="D9022" s="3">
        <v>40454.958333333336</v>
      </c>
      <c r="E9022">
        <v>6.3</v>
      </c>
      <c r="F9022">
        <v>2.0999999847100002</v>
      </c>
      <c r="G9022" s="5">
        <v>0.47796947663419598</v>
      </c>
      <c r="I9022">
        <f t="shared" si="140"/>
        <v>4.2000000152899997</v>
      </c>
      <c r="J9022">
        <f>Table2[[#This Row],[Consumption]]+Table2[[#This Row],[Predicted Consumption]]</f>
        <v>8.39999998471</v>
      </c>
      <c r="K9022">
        <f>ABS((Table2[[#This Row],[Consumption]]-Table2[[#This Row],[Predicted Consumption]])/Table2[[#This Row],[Consumption]])</f>
        <v>0.6666666690936508</v>
      </c>
    </row>
    <row r="9023" spans="1:11" x14ac:dyDescent="0.25">
      <c r="A9023" s="1">
        <v>40454.96875</v>
      </c>
      <c r="B9023">
        <v>6.1</v>
      </c>
      <c r="D9023" s="3">
        <v>40454.96875</v>
      </c>
      <c r="E9023">
        <v>6.1</v>
      </c>
      <c r="F9023">
        <v>6.5804206325400001</v>
      </c>
      <c r="G9023" s="5">
        <v>0.45479724810206601</v>
      </c>
      <c r="I9023">
        <f t="shared" si="140"/>
        <v>0.48042063254000045</v>
      </c>
      <c r="J9023">
        <f>Table2[[#This Row],[Consumption]]+Table2[[#This Row],[Predicted Consumption]]</f>
        <v>12.680420632539999</v>
      </c>
      <c r="K9023">
        <f>ABS((Table2[[#This Row],[Consumption]]-Table2[[#This Row],[Predicted Consumption]])/Table2[[#This Row],[Consumption]])</f>
        <v>7.8757480744262379E-2</v>
      </c>
    </row>
    <row r="9024" spans="1:11" x14ac:dyDescent="0.25">
      <c r="A9024" s="1">
        <v>40454.979166666664</v>
      </c>
      <c r="B9024">
        <v>6.3</v>
      </c>
      <c r="D9024" s="3">
        <v>40454.979166666664</v>
      </c>
      <c r="E9024">
        <v>6.3</v>
      </c>
      <c r="F9024">
        <v>6.0505872030400001</v>
      </c>
      <c r="G9024" s="5">
        <v>0.508249431648089</v>
      </c>
      <c r="I9024">
        <f t="shared" si="140"/>
        <v>0.24941279695999974</v>
      </c>
      <c r="J9024">
        <f>Table2[[#This Row],[Consumption]]+Table2[[#This Row],[Predicted Consumption]]</f>
        <v>12.35058720304</v>
      </c>
      <c r="K9024">
        <f>ABS((Table2[[#This Row],[Consumption]]-Table2[[#This Row],[Predicted Consumption]])/Table2[[#This Row],[Consumption]])</f>
        <v>3.9589332850793607E-2</v>
      </c>
    </row>
    <row r="9025" spans="1:11" x14ac:dyDescent="0.25">
      <c r="A9025" s="1">
        <v>40454.989583333336</v>
      </c>
      <c r="B9025">
        <v>6.6</v>
      </c>
      <c r="D9025" s="3">
        <v>40454.989583333336</v>
      </c>
      <c r="E9025">
        <v>6.6</v>
      </c>
      <c r="F9025">
        <v>6.06541104213</v>
      </c>
      <c r="G9025" s="5">
        <v>0.56032214134579905</v>
      </c>
      <c r="I9025">
        <f t="shared" si="140"/>
        <v>0.5345889578699996</v>
      </c>
      <c r="J9025">
        <f>Table2[[#This Row],[Consumption]]+Table2[[#This Row],[Predicted Consumption]]</f>
        <v>12.66541104213</v>
      </c>
      <c r="K9025">
        <f>ABS((Table2[[#This Row],[Consumption]]-Table2[[#This Row],[Predicted Consumption]])/Table2[[#This Row],[Consumption]])</f>
        <v>8.0998326949999949E-2</v>
      </c>
    </row>
    <row r="9026" spans="1:11" x14ac:dyDescent="0.25">
      <c r="A9026" s="1">
        <v>40455</v>
      </c>
      <c r="B9026">
        <v>6.2</v>
      </c>
      <c r="D9026" s="2">
        <v>40455</v>
      </c>
      <c r="E9026">
        <v>6.2</v>
      </c>
      <c r="F9026">
        <v>6.3631052473700001</v>
      </c>
      <c r="G9026" s="5">
        <v>0.40151143647084703</v>
      </c>
      <c r="I9026">
        <f t="shared" si="140"/>
        <v>0.16310524736999987</v>
      </c>
      <c r="J9026">
        <f>Table2[[#This Row],[Consumption]]+Table2[[#This Row],[Predicted Consumption]]</f>
        <v>12.56310524737</v>
      </c>
      <c r="K9026">
        <f>ABS((Table2[[#This Row],[Consumption]]-Table2[[#This Row],[Predicted Consumption]])/Table2[[#This Row],[Consumption]])</f>
        <v>2.6307297962903205E-2</v>
      </c>
    </row>
    <row r="9027" spans="1:11" x14ac:dyDescent="0.25">
      <c r="A9027" s="1">
        <v>40455.010416666664</v>
      </c>
      <c r="B9027">
        <v>6</v>
      </c>
      <c r="D9027" s="3">
        <v>40455.010416666664</v>
      </c>
      <c r="E9027">
        <v>6</v>
      </c>
      <c r="F9027">
        <v>6.2423391103799997</v>
      </c>
      <c r="G9027" s="5">
        <v>0.33559808229076299</v>
      </c>
      <c r="I9027">
        <f t="shared" si="140"/>
        <v>0.24233911037999967</v>
      </c>
      <c r="J9027">
        <f>Table2[[#This Row],[Consumption]]+Table2[[#This Row],[Predicted Consumption]]</f>
        <v>12.24233911038</v>
      </c>
      <c r="K9027">
        <f>ABS((Table2[[#This Row],[Consumption]]-Table2[[#This Row],[Predicted Consumption]])/Table2[[#This Row],[Consumption]])</f>
        <v>4.0389851729999947E-2</v>
      </c>
    </row>
    <row r="9028" spans="1:11" x14ac:dyDescent="0.25">
      <c r="A9028" s="1">
        <v>40455.020833333336</v>
      </c>
      <c r="B9028">
        <v>6.1</v>
      </c>
      <c r="D9028" s="3">
        <v>40455.020833333336</v>
      </c>
      <c r="E9028">
        <v>6.1</v>
      </c>
      <c r="F9028">
        <v>6.5276789940200004</v>
      </c>
      <c r="G9028" s="5">
        <v>0.233042396269351</v>
      </c>
      <c r="I9028">
        <f t="shared" ref="I9028:I9091" si="141">ABS(F9028-E9028)</f>
        <v>0.42767899402000076</v>
      </c>
      <c r="J9028">
        <f>Table2[[#This Row],[Consumption]]+Table2[[#This Row],[Predicted Consumption]]</f>
        <v>12.62767899402</v>
      </c>
      <c r="K9028">
        <f>ABS((Table2[[#This Row],[Consumption]]-Table2[[#This Row],[Predicted Consumption]])/Table2[[#This Row],[Consumption]])</f>
        <v>7.0111310495082096E-2</v>
      </c>
    </row>
    <row r="9029" spans="1:11" x14ac:dyDescent="0.25">
      <c r="A9029" s="1">
        <v>40455.03125</v>
      </c>
      <c r="B9029">
        <v>6.6</v>
      </c>
      <c r="D9029" s="3">
        <v>40455.03125</v>
      </c>
      <c r="E9029">
        <v>6.6</v>
      </c>
      <c r="F9029">
        <v>1.79998656748</v>
      </c>
      <c r="G9029" s="5">
        <v>0.258614423328339</v>
      </c>
      <c r="I9029">
        <f t="shared" si="141"/>
        <v>4.8000134325200001</v>
      </c>
      <c r="J9029">
        <f>Table2[[#This Row],[Consumption]]+Table2[[#This Row],[Predicted Consumption]]</f>
        <v>8.3999865674799992</v>
      </c>
      <c r="K9029">
        <f>ABS((Table2[[#This Row],[Consumption]]-Table2[[#This Row],[Predicted Consumption]])/Table2[[#This Row],[Consumption]])</f>
        <v>0.72727476250303036</v>
      </c>
    </row>
    <row r="9030" spans="1:11" x14ac:dyDescent="0.25">
      <c r="A9030" s="1">
        <v>40455.041666666664</v>
      </c>
      <c r="B9030">
        <v>2.6</v>
      </c>
      <c r="D9030" s="3">
        <v>40455.041666666664</v>
      </c>
      <c r="E9030">
        <v>2.6</v>
      </c>
      <c r="F9030">
        <v>6.1299988450000003</v>
      </c>
      <c r="G9030" s="5">
        <v>0.38319323711630698</v>
      </c>
      <c r="I9030">
        <f t="shared" si="141"/>
        <v>3.5299988450000002</v>
      </c>
      <c r="J9030">
        <f>Table2[[#This Row],[Consumption]]+Table2[[#This Row],[Predicted Consumption]]</f>
        <v>8.7299988450000008</v>
      </c>
      <c r="K9030">
        <f>ABS((Table2[[#This Row],[Consumption]]-Table2[[#This Row],[Predicted Consumption]])/Table2[[#This Row],[Consumption]])</f>
        <v>1.3576918634615385</v>
      </c>
    </row>
    <row r="9031" spans="1:11" x14ac:dyDescent="0.25">
      <c r="A9031" s="1">
        <v>40455.052083333336</v>
      </c>
      <c r="B9031">
        <v>1.9</v>
      </c>
      <c r="D9031" s="3">
        <v>40455.052083333336</v>
      </c>
      <c r="E9031">
        <v>1.9</v>
      </c>
      <c r="F9031">
        <v>1.99999990905</v>
      </c>
      <c r="G9031" s="5">
        <v>0.34800989775916102</v>
      </c>
      <c r="I9031">
        <f t="shared" si="141"/>
        <v>9.9999909050000113E-2</v>
      </c>
      <c r="J9031">
        <f>Table2[[#This Row],[Consumption]]+Table2[[#This Row],[Predicted Consumption]]</f>
        <v>3.8999999090499999</v>
      </c>
      <c r="K9031">
        <f>ABS((Table2[[#This Row],[Consumption]]-Table2[[#This Row],[Predicted Consumption]])/Table2[[#This Row],[Consumption]])</f>
        <v>5.2631531078947427E-2</v>
      </c>
    </row>
    <row r="9032" spans="1:11" x14ac:dyDescent="0.25">
      <c r="A9032" s="1">
        <v>40455.0625</v>
      </c>
      <c r="B9032">
        <v>2</v>
      </c>
      <c r="D9032" s="3">
        <v>40455.0625</v>
      </c>
      <c r="E9032">
        <v>2</v>
      </c>
      <c r="F9032">
        <v>2.0999999847100002</v>
      </c>
      <c r="G9032" s="5">
        <v>0.369404823005275</v>
      </c>
      <c r="I9032">
        <f t="shared" si="141"/>
        <v>9.9999984710000156E-2</v>
      </c>
      <c r="J9032">
        <f>Table2[[#This Row],[Consumption]]+Table2[[#This Row],[Predicted Consumption]]</f>
        <v>4.0999999847100002</v>
      </c>
      <c r="K9032">
        <f>ABS((Table2[[#This Row],[Consumption]]-Table2[[#This Row],[Predicted Consumption]])/Table2[[#This Row],[Consumption]])</f>
        <v>4.9999992355000078E-2</v>
      </c>
    </row>
    <row r="9033" spans="1:11" x14ac:dyDescent="0.25">
      <c r="A9033" s="1">
        <v>40455.072916666664</v>
      </c>
      <c r="B9033">
        <v>2</v>
      </c>
      <c r="D9033" s="3">
        <v>40455.072916666664</v>
      </c>
      <c r="E9033">
        <v>2</v>
      </c>
      <c r="F9033">
        <v>1.99999990905</v>
      </c>
      <c r="G9033" s="5">
        <v>0.23562984122526301</v>
      </c>
      <c r="I9033">
        <f t="shared" si="141"/>
        <v>9.0949999975720175E-8</v>
      </c>
      <c r="J9033">
        <f>Table2[[#This Row],[Consumption]]+Table2[[#This Row],[Predicted Consumption]]</f>
        <v>3.99999990905</v>
      </c>
      <c r="K9033">
        <f>ABS((Table2[[#This Row],[Consumption]]-Table2[[#This Row],[Predicted Consumption]])/Table2[[#This Row],[Consumption]])</f>
        <v>4.5474999987860087E-8</v>
      </c>
    </row>
    <row r="9034" spans="1:11" x14ac:dyDescent="0.25">
      <c r="A9034" s="1">
        <v>40455.083333333336</v>
      </c>
      <c r="B9034">
        <v>1.8</v>
      </c>
      <c r="D9034" s="3">
        <v>40455.083333333336</v>
      </c>
      <c r="E9034">
        <v>1.8</v>
      </c>
      <c r="F9034">
        <v>1.9999999363300001</v>
      </c>
      <c r="G9034" s="5">
        <v>0.44423093948459003</v>
      </c>
      <c r="I9034">
        <f t="shared" si="141"/>
        <v>0.19999993633000002</v>
      </c>
      <c r="J9034">
        <f>Table2[[#This Row],[Consumption]]+Table2[[#This Row],[Predicted Consumption]]</f>
        <v>3.7999999363299999</v>
      </c>
      <c r="K9034">
        <f>ABS((Table2[[#This Row],[Consumption]]-Table2[[#This Row],[Predicted Consumption]])/Table2[[#This Row],[Consumption]])</f>
        <v>0.1111110757388889</v>
      </c>
    </row>
    <row r="9035" spans="1:11" x14ac:dyDescent="0.25">
      <c r="A9035" s="1">
        <v>40455.09375</v>
      </c>
      <c r="B9035">
        <v>2.1</v>
      </c>
      <c r="D9035" s="3">
        <v>40455.09375</v>
      </c>
      <c r="E9035">
        <v>2.1</v>
      </c>
      <c r="F9035">
        <v>2.0999999847100002</v>
      </c>
      <c r="G9035" s="5">
        <v>0.52028980019119997</v>
      </c>
      <c r="I9035">
        <f t="shared" si="141"/>
        <v>1.5289999932832643E-8</v>
      </c>
      <c r="J9035">
        <f>Table2[[#This Row],[Consumption]]+Table2[[#This Row],[Predicted Consumption]]</f>
        <v>4.1999999847100007</v>
      </c>
      <c r="K9035">
        <f>ABS((Table2[[#This Row],[Consumption]]-Table2[[#This Row],[Predicted Consumption]])/Table2[[#This Row],[Consumption]])</f>
        <v>7.2809523489679248E-9</v>
      </c>
    </row>
    <row r="9036" spans="1:11" x14ac:dyDescent="0.25">
      <c r="A9036" s="1">
        <v>40455.104166666664</v>
      </c>
      <c r="B9036">
        <v>2.1</v>
      </c>
      <c r="D9036" s="3">
        <v>40455.104166666664</v>
      </c>
      <c r="E9036">
        <v>2.1</v>
      </c>
      <c r="F9036">
        <v>2.0999999847100002</v>
      </c>
      <c r="G9036" s="5">
        <v>0.39928658827451802</v>
      </c>
      <c r="I9036">
        <f t="shared" si="141"/>
        <v>1.5289999932832643E-8</v>
      </c>
      <c r="J9036">
        <f>Table2[[#This Row],[Consumption]]+Table2[[#This Row],[Predicted Consumption]]</f>
        <v>4.1999999847100007</v>
      </c>
      <c r="K9036">
        <f>ABS((Table2[[#This Row],[Consumption]]-Table2[[#This Row],[Predicted Consumption]])/Table2[[#This Row],[Consumption]])</f>
        <v>7.2809523489679248E-9</v>
      </c>
    </row>
    <row r="9037" spans="1:11" x14ac:dyDescent="0.25">
      <c r="A9037" s="1">
        <v>40455.114583333336</v>
      </c>
      <c r="B9037">
        <v>1.8</v>
      </c>
      <c r="D9037" s="3">
        <v>40455.114583333336</v>
      </c>
      <c r="E9037">
        <v>1.8</v>
      </c>
      <c r="F9037">
        <v>1.9999999554300001</v>
      </c>
      <c r="G9037" s="5">
        <v>0.30702817712455399</v>
      </c>
      <c r="I9037">
        <f t="shared" si="141"/>
        <v>0.19999995543000004</v>
      </c>
      <c r="J9037">
        <f>Table2[[#This Row],[Consumption]]+Table2[[#This Row],[Predicted Consumption]]</f>
        <v>3.7999999554300001</v>
      </c>
      <c r="K9037">
        <f>ABS((Table2[[#This Row],[Consumption]]-Table2[[#This Row],[Predicted Consumption]])/Table2[[#This Row],[Consumption]])</f>
        <v>0.11111108635000003</v>
      </c>
    </row>
    <row r="9038" spans="1:11" x14ac:dyDescent="0.25">
      <c r="A9038" s="1">
        <v>40455.125</v>
      </c>
      <c r="B9038">
        <v>2</v>
      </c>
      <c r="D9038" s="3">
        <v>40455.125</v>
      </c>
      <c r="E9038">
        <v>2</v>
      </c>
      <c r="F9038">
        <v>2.0999999925099999</v>
      </c>
      <c r="G9038" s="5">
        <v>0.57013541538178103</v>
      </c>
      <c r="I9038">
        <f t="shared" si="141"/>
        <v>9.9999992509999913E-2</v>
      </c>
      <c r="J9038">
        <f>Table2[[#This Row],[Consumption]]+Table2[[#This Row],[Predicted Consumption]]</f>
        <v>4.0999999925099999</v>
      </c>
      <c r="K9038">
        <f>ABS((Table2[[#This Row],[Consumption]]-Table2[[#This Row],[Predicted Consumption]])/Table2[[#This Row],[Consumption]])</f>
        <v>4.9999996254999957E-2</v>
      </c>
    </row>
    <row r="9039" spans="1:11" x14ac:dyDescent="0.25">
      <c r="A9039" s="1">
        <v>40455.135416666664</v>
      </c>
      <c r="B9039">
        <v>2.1</v>
      </c>
      <c r="D9039" s="3">
        <v>40455.135416666664</v>
      </c>
      <c r="E9039">
        <v>2.1</v>
      </c>
      <c r="F9039">
        <v>1.9999999554300001</v>
      </c>
      <c r="G9039" s="5">
        <v>0.31357979726482599</v>
      </c>
      <c r="I9039">
        <f t="shared" si="141"/>
        <v>0.10000004457</v>
      </c>
      <c r="J9039">
        <f>Table2[[#This Row],[Consumption]]+Table2[[#This Row],[Predicted Consumption]]</f>
        <v>4.0999999554300004</v>
      </c>
      <c r="K9039">
        <f>ABS((Table2[[#This Row],[Consumption]]-Table2[[#This Row],[Predicted Consumption]])/Table2[[#This Row],[Consumption]])</f>
        <v>4.7619068842857139E-2</v>
      </c>
    </row>
    <row r="9040" spans="1:11" x14ac:dyDescent="0.25">
      <c r="A9040" s="1">
        <v>40455.145833333336</v>
      </c>
      <c r="B9040">
        <v>1.9</v>
      </c>
      <c r="D9040" s="3">
        <v>40455.145833333336</v>
      </c>
      <c r="E9040">
        <v>1.9</v>
      </c>
      <c r="F9040">
        <v>2.0999999925099999</v>
      </c>
      <c r="G9040" s="5">
        <v>0.20965104014156999</v>
      </c>
      <c r="I9040">
        <f t="shared" si="141"/>
        <v>0.19999999251</v>
      </c>
      <c r="J9040">
        <f>Table2[[#This Row],[Consumption]]+Table2[[#This Row],[Predicted Consumption]]</f>
        <v>3.9999999925099998</v>
      </c>
      <c r="K9040">
        <f>ABS((Table2[[#This Row],[Consumption]]-Table2[[#This Row],[Predicted Consumption]])/Table2[[#This Row],[Consumption]])</f>
        <v>0.10526315395263158</v>
      </c>
    </row>
    <row r="9041" spans="1:11" x14ac:dyDescent="0.25">
      <c r="A9041" s="1">
        <v>40455.15625</v>
      </c>
      <c r="B9041">
        <v>1.8</v>
      </c>
      <c r="D9041" s="3">
        <v>40455.15625</v>
      </c>
      <c r="E9041">
        <v>1.8</v>
      </c>
      <c r="F9041">
        <v>2.0999999947600001</v>
      </c>
      <c r="G9041" s="5">
        <v>0.46925607835626099</v>
      </c>
      <c r="I9041">
        <f t="shared" si="141"/>
        <v>0.29999999476000005</v>
      </c>
      <c r="J9041">
        <f>Table2[[#This Row],[Consumption]]+Table2[[#This Row],[Predicted Consumption]]</f>
        <v>3.8999999947599999</v>
      </c>
      <c r="K9041">
        <f>ABS((Table2[[#This Row],[Consumption]]-Table2[[#This Row],[Predicted Consumption]])/Table2[[#This Row],[Consumption]])</f>
        <v>0.16666666375555558</v>
      </c>
    </row>
    <row r="9042" spans="1:11" x14ac:dyDescent="0.25">
      <c r="A9042" s="1">
        <v>40455.166666666664</v>
      </c>
      <c r="B9042">
        <v>2</v>
      </c>
      <c r="D9042" s="3">
        <v>40455.166666666664</v>
      </c>
      <c r="E9042">
        <v>2</v>
      </c>
      <c r="F9042">
        <v>2.0999999947600001</v>
      </c>
      <c r="G9042" s="5">
        <v>0.55424069348359495</v>
      </c>
      <c r="I9042">
        <f t="shared" si="141"/>
        <v>9.9999994760000099E-2</v>
      </c>
      <c r="J9042">
        <f>Table2[[#This Row],[Consumption]]+Table2[[#This Row],[Predicted Consumption]]</f>
        <v>4.0999999947600001</v>
      </c>
      <c r="K9042">
        <f>ABS((Table2[[#This Row],[Consumption]]-Table2[[#This Row],[Predicted Consumption]])/Table2[[#This Row],[Consumption]])</f>
        <v>4.999999738000005E-2</v>
      </c>
    </row>
    <row r="9043" spans="1:11" x14ac:dyDescent="0.25">
      <c r="A9043" s="1">
        <v>40455.177083333336</v>
      </c>
      <c r="B9043">
        <v>2.8</v>
      </c>
      <c r="D9043" s="3">
        <v>40455.177083333336</v>
      </c>
      <c r="E9043">
        <v>2.8</v>
      </c>
      <c r="F9043">
        <v>1.9999999688000001</v>
      </c>
      <c r="G9043" s="5">
        <v>0.348947135277825</v>
      </c>
      <c r="I9043">
        <f t="shared" si="141"/>
        <v>0.80000003119999974</v>
      </c>
      <c r="J9043">
        <f>Table2[[#This Row],[Consumption]]+Table2[[#This Row],[Predicted Consumption]]</f>
        <v>4.7999999687999999</v>
      </c>
      <c r="K9043">
        <f>ABS((Table2[[#This Row],[Consumption]]-Table2[[#This Row],[Predicted Consumption]])/Table2[[#This Row],[Consumption]])</f>
        <v>0.28571429685714278</v>
      </c>
    </row>
    <row r="9044" spans="1:11" x14ac:dyDescent="0.25">
      <c r="A9044" s="1">
        <v>40455.1875</v>
      </c>
      <c r="B9044">
        <v>3.3</v>
      </c>
      <c r="D9044" s="3">
        <v>40455.1875</v>
      </c>
      <c r="E9044">
        <v>3.3</v>
      </c>
      <c r="F9044">
        <v>1.8999609017900001</v>
      </c>
      <c r="G9044" s="5">
        <v>0.44509723835205101</v>
      </c>
      <c r="I9044">
        <f t="shared" si="141"/>
        <v>1.4000390982099997</v>
      </c>
      <c r="J9044">
        <f>Table2[[#This Row],[Consumption]]+Table2[[#This Row],[Predicted Consumption]]</f>
        <v>5.1999609017899999</v>
      </c>
      <c r="K9044">
        <f>ABS((Table2[[#This Row],[Consumption]]-Table2[[#This Row],[Predicted Consumption]])/Table2[[#This Row],[Consumption]])</f>
        <v>0.4242542721848484</v>
      </c>
    </row>
    <row r="9045" spans="1:11" x14ac:dyDescent="0.25">
      <c r="A9045" s="1">
        <v>40455.197916666664</v>
      </c>
      <c r="B9045">
        <v>5.4</v>
      </c>
      <c r="D9045" s="3">
        <v>40455.197916666664</v>
      </c>
      <c r="E9045">
        <v>5.4</v>
      </c>
      <c r="F9045">
        <v>6.2423391103799997</v>
      </c>
      <c r="G9045" s="5">
        <v>0.53419135795934003</v>
      </c>
      <c r="I9045">
        <f t="shared" si="141"/>
        <v>0.84233911037999931</v>
      </c>
      <c r="J9045">
        <f>Table2[[#This Row],[Consumption]]+Table2[[#This Row],[Predicted Consumption]]</f>
        <v>11.64233911038</v>
      </c>
      <c r="K9045">
        <f>ABS((Table2[[#This Row],[Consumption]]-Table2[[#This Row],[Predicted Consumption]])/Table2[[#This Row],[Consumption]])</f>
        <v>0.15598872414444431</v>
      </c>
    </row>
    <row r="9046" spans="1:11" x14ac:dyDescent="0.25">
      <c r="A9046" s="1">
        <v>40455.208333333336</v>
      </c>
      <c r="B9046">
        <v>4.9000000000000004</v>
      </c>
      <c r="D9046" s="3">
        <v>40455.208333333336</v>
      </c>
      <c r="E9046">
        <v>4.9000000000000004</v>
      </c>
      <c r="F9046">
        <v>7.1700590000000002</v>
      </c>
      <c r="G9046" s="5">
        <v>0.65982927973819805</v>
      </c>
      <c r="I9046">
        <f t="shared" si="141"/>
        <v>2.2700589999999998</v>
      </c>
      <c r="J9046">
        <f>Table2[[#This Row],[Consumption]]+Table2[[#This Row],[Predicted Consumption]]</f>
        <v>12.070059000000001</v>
      </c>
      <c r="K9046">
        <f>ABS((Table2[[#This Row],[Consumption]]-Table2[[#This Row],[Predicted Consumption]])/Table2[[#This Row],[Consumption]])</f>
        <v>0.46327734693877543</v>
      </c>
    </row>
    <row r="9047" spans="1:11" x14ac:dyDescent="0.25">
      <c r="A9047" s="1">
        <v>40455.21875</v>
      </c>
      <c r="B9047">
        <v>5.0999999999999996</v>
      </c>
      <c r="D9047" s="3">
        <v>40455.21875</v>
      </c>
      <c r="E9047">
        <v>5.0999999999999996</v>
      </c>
      <c r="F9047">
        <v>5.8559202862899999</v>
      </c>
      <c r="G9047" s="5">
        <v>0.30686812923946699</v>
      </c>
      <c r="I9047">
        <f t="shared" si="141"/>
        <v>0.7559202862900003</v>
      </c>
      <c r="J9047">
        <f>Table2[[#This Row],[Consumption]]+Table2[[#This Row],[Predicted Consumption]]</f>
        <v>10.955920286289999</v>
      </c>
      <c r="K9047">
        <f>ABS((Table2[[#This Row],[Consumption]]-Table2[[#This Row],[Predicted Consumption]])/Table2[[#This Row],[Consumption]])</f>
        <v>0.14821966397843145</v>
      </c>
    </row>
    <row r="9048" spans="1:11" x14ac:dyDescent="0.25">
      <c r="A9048" s="1">
        <v>40455.229166666664</v>
      </c>
      <c r="B9048">
        <v>5.0999999999999996</v>
      </c>
      <c r="D9048" s="3">
        <v>40455.229166666664</v>
      </c>
      <c r="E9048">
        <v>5.0999999999999996</v>
      </c>
      <c r="F9048">
        <v>4.3931930000000001</v>
      </c>
      <c r="G9048" s="5">
        <v>0.68528957089827003</v>
      </c>
      <c r="I9048">
        <f t="shared" si="141"/>
        <v>0.70680699999999952</v>
      </c>
      <c r="J9048">
        <f>Table2[[#This Row],[Consumption]]+Table2[[#This Row],[Predicted Consumption]]</f>
        <v>9.4931929999999998</v>
      </c>
      <c r="K9048">
        <f>ABS((Table2[[#This Row],[Consumption]]-Table2[[#This Row],[Predicted Consumption]])/Table2[[#This Row],[Consumption]])</f>
        <v>0.13858960784313717</v>
      </c>
    </row>
    <row r="9049" spans="1:11" x14ac:dyDescent="0.25">
      <c r="A9049" s="1">
        <v>40455.239583333336</v>
      </c>
      <c r="B9049">
        <v>5.2</v>
      </c>
      <c r="D9049" s="3">
        <v>40455.239583333336</v>
      </c>
      <c r="E9049">
        <v>5.2</v>
      </c>
      <c r="F9049">
        <v>4.3931930000000001</v>
      </c>
      <c r="G9049" s="5">
        <v>0.691216449553678</v>
      </c>
      <c r="I9049">
        <f t="shared" si="141"/>
        <v>0.80680700000000005</v>
      </c>
      <c r="J9049">
        <f>Table2[[#This Row],[Consumption]]+Table2[[#This Row],[Predicted Consumption]]</f>
        <v>9.5931929999999994</v>
      </c>
      <c r="K9049">
        <f>ABS((Table2[[#This Row],[Consumption]]-Table2[[#This Row],[Predicted Consumption]])/Table2[[#This Row],[Consumption]])</f>
        <v>0.15515519230769231</v>
      </c>
    </row>
    <row r="9050" spans="1:11" x14ac:dyDescent="0.25">
      <c r="A9050" s="1">
        <v>40455.25</v>
      </c>
      <c r="B9050">
        <v>5.2</v>
      </c>
      <c r="D9050" s="3">
        <v>40455.25</v>
      </c>
      <c r="E9050">
        <v>5.2</v>
      </c>
      <c r="F9050">
        <v>4.3931930000000001</v>
      </c>
      <c r="G9050" s="5">
        <v>0.47514487473704903</v>
      </c>
      <c r="I9050">
        <f t="shared" si="141"/>
        <v>0.80680700000000005</v>
      </c>
      <c r="J9050">
        <f>Table2[[#This Row],[Consumption]]+Table2[[#This Row],[Predicted Consumption]]</f>
        <v>9.5931929999999994</v>
      </c>
      <c r="K9050">
        <f>ABS((Table2[[#This Row],[Consumption]]-Table2[[#This Row],[Predicted Consumption]])/Table2[[#This Row],[Consumption]])</f>
        <v>0.15515519230769231</v>
      </c>
    </row>
    <row r="9051" spans="1:11" x14ac:dyDescent="0.25">
      <c r="A9051" s="1">
        <v>40455.260416666664</v>
      </c>
      <c r="B9051">
        <v>4.9000000000000004</v>
      </c>
      <c r="D9051" s="3">
        <v>40455.260416666664</v>
      </c>
      <c r="E9051">
        <v>4.9000000000000004</v>
      </c>
      <c r="F9051">
        <v>4.7611629999999998</v>
      </c>
      <c r="G9051" s="5">
        <v>0.44378260892524701</v>
      </c>
      <c r="I9051">
        <f t="shared" si="141"/>
        <v>0.13883700000000054</v>
      </c>
      <c r="J9051">
        <f>Table2[[#This Row],[Consumption]]+Table2[[#This Row],[Predicted Consumption]]</f>
        <v>9.6611630000000002</v>
      </c>
      <c r="K9051">
        <f>ABS((Table2[[#This Row],[Consumption]]-Table2[[#This Row],[Predicted Consumption]])/Table2[[#This Row],[Consumption]])</f>
        <v>2.833408163265317E-2</v>
      </c>
    </row>
    <row r="9052" spans="1:11" x14ac:dyDescent="0.25">
      <c r="A9052" s="1">
        <v>40455.270833333336</v>
      </c>
      <c r="B9052">
        <v>5</v>
      </c>
      <c r="D9052" s="3">
        <v>40455.270833333336</v>
      </c>
      <c r="E9052">
        <v>5</v>
      </c>
      <c r="F9052">
        <v>5.0999999999999996</v>
      </c>
      <c r="G9052" s="5">
        <v>0.411077296922853</v>
      </c>
      <c r="I9052">
        <f t="shared" si="141"/>
        <v>9.9999999999999645E-2</v>
      </c>
      <c r="J9052">
        <f>Table2[[#This Row],[Consumption]]+Table2[[#This Row],[Predicted Consumption]]</f>
        <v>10.1</v>
      </c>
      <c r="K9052">
        <f>ABS((Table2[[#This Row],[Consumption]]-Table2[[#This Row],[Predicted Consumption]])/Table2[[#This Row],[Consumption]])</f>
        <v>1.9999999999999928E-2</v>
      </c>
    </row>
    <row r="9053" spans="1:11" x14ac:dyDescent="0.25">
      <c r="A9053" s="1">
        <v>40455.28125</v>
      </c>
      <c r="B9053">
        <v>4.5</v>
      </c>
      <c r="D9053" s="3">
        <v>40455.28125</v>
      </c>
      <c r="E9053">
        <v>4.5</v>
      </c>
      <c r="F9053">
        <v>4.8928140999999998</v>
      </c>
      <c r="G9053" s="5">
        <v>0.44069822021320498</v>
      </c>
      <c r="I9053">
        <f t="shared" si="141"/>
        <v>0.39281409999999983</v>
      </c>
      <c r="J9053">
        <f>Table2[[#This Row],[Consumption]]+Table2[[#This Row],[Predicted Consumption]]</f>
        <v>9.3928140999999989</v>
      </c>
      <c r="K9053">
        <f>ABS((Table2[[#This Row],[Consumption]]-Table2[[#This Row],[Predicted Consumption]])/Table2[[#This Row],[Consumption]])</f>
        <v>8.7292022222222182E-2</v>
      </c>
    </row>
    <row r="9054" spans="1:11" x14ac:dyDescent="0.25">
      <c r="A9054" s="1">
        <v>40455.291666666664</v>
      </c>
      <c r="B9054">
        <v>5.5</v>
      </c>
      <c r="D9054" s="3">
        <v>40455.291666666664</v>
      </c>
      <c r="E9054">
        <v>5.5</v>
      </c>
      <c r="F9054">
        <v>6.2423391103799997</v>
      </c>
      <c r="G9054" s="5">
        <v>0.17617950251753101</v>
      </c>
      <c r="I9054">
        <f t="shared" si="141"/>
        <v>0.74233911037999967</v>
      </c>
      <c r="J9054">
        <f>Table2[[#This Row],[Consumption]]+Table2[[#This Row],[Predicted Consumption]]</f>
        <v>11.74233911038</v>
      </c>
      <c r="K9054">
        <f>ABS((Table2[[#This Row],[Consumption]]-Table2[[#This Row],[Predicted Consumption]])/Table2[[#This Row],[Consumption]])</f>
        <v>0.13497074734181813</v>
      </c>
    </row>
    <row r="9055" spans="1:11" x14ac:dyDescent="0.25">
      <c r="A9055" s="1">
        <v>40455.302083333336</v>
      </c>
      <c r="B9055">
        <v>8.1</v>
      </c>
      <c r="D9055" s="3">
        <v>40455.302083333336</v>
      </c>
      <c r="E9055">
        <v>8.1</v>
      </c>
      <c r="F9055">
        <v>4.5452351000000002</v>
      </c>
      <c r="G9055" s="5">
        <v>0.346180823348686</v>
      </c>
      <c r="I9055">
        <f t="shared" si="141"/>
        <v>3.5547648999999995</v>
      </c>
      <c r="J9055">
        <f>Table2[[#This Row],[Consumption]]+Table2[[#This Row],[Predicted Consumption]]</f>
        <v>12.645235100000001</v>
      </c>
      <c r="K9055">
        <f>ABS((Table2[[#This Row],[Consumption]]-Table2[[#This Row],[Predicted Consumption]])/Table2[[#This Row],[Consumption]])</f>
        <v>0.43885986419753081</v>
      </c>
    </row>
    <row r="9056" spans="1:11" x14ac:dyDescent="0.25">
      <c r="A9056" s="1">
        <v>40455.3125</v>
      </c>
      <c r="B9056">
        <v>9.1</v>
      </c>
      <c r="D9056" s="3">
        <v>40455.3125</v>
      </c>
      <c r="E9056">
        <v>9.1</v>
      </c>
      <c r="F9056">
        <v>6.1299988450000003</v>
      </c>
      <c r="G9056" s="5">
        <v>0.34146557525541599</v>
      </c>
      <c r="I9056">
        <f t="shared" si="141"/>
        <v>2.9700011549999994</v>
      </c>
      <c r="J9056">
        <f>Table2[[#This Row],[Consumption]]+Table2[[#This Row],[Predicted Consumption]]</f>
        <v>15.229998845000001</v>
      </c>
      <c r="K9056">
        <f>ABS((Table2[[#This Row],[Consumption]]-Table2[[#This Row],[Predicted Consumption]])/Table2[[#This Row],[Consumption]])</f>
        <v>0.32637375329670326</v>
      </c>
    </row>
    <row r="9057" spans="1:11" x14ac:dyDescent="0.25">
      <c r="A9057" s="1">
        <v>40455.322916666664</v>
      </c>
      <c r="B9057">
        <v>10.4</v>
      </c>
      <c r="D9057" s="3">
        <v>40455.322916666664</v>
      </c>
      <c r="E9057">
        <v>10.4</v>
      </c>
      <c r="F9057">
        <v>9.5825594740300009</v>
      </c>
      <c r="G9057" s="5">
        <v>0.46984756615927598</v>
      </c>
      <c r="I9057">
        <f t="shared" si="141"/>
        <v>0.8174405259699995</v>
      </c>
      <c r="J9057">
        <f>Table2[[#This Row],[Consumption]]+Table2[[#This Row],[Predicted Consumption]]</f>
        <v>19.982559474030001</v>
      </c>
      <c r="K9057">
        <f>ABS((Table2[[#This Row],[Consumption]]-Table2[[#This Row],[Predicted Consumption]])/Table2[[#This Row],[Consumption]])</f>
        <v>7.8600050574038405E-2</v>
      </c>
    </row>
    <row r="9058" spans="1:11" x14ac:dyDescent="0.25">
      <c r="A9058" s="1">
        <v>40455.333333333336</v>
      </c>
      <c r="B9058">
        <v>10.199999999999999</v>
      </c>
      <c r="D9058" s="3">
        <v>40455.333333333336</v>
      </c>
      <c r="E9058">
        <v>10.199999999999999</v>
      </c>
      <c r="F9058">
        <v>9.2319143117200007</v>
      </c>
      <c r="G9058" s="5">
        <v>0.415988912290574</v>
      </c>
      <c r="I9058">
        <f t="shared" si="141"/>
        <v>0.96808568827999864</v>
      </c>
      <c r="J9058">
        <f>Table2[[#This Row],[Consumption]]+Table2[[#This Row],[Predicted Consumption]]</f>
        <v>19.43191431172</v>
      </c>
      <c r="K9058">
        <f>ABS((Table2[[#This Row],[Consumption]]-Table2[[#This Row],[Predicted Consumption]])/Table2[[#This Row],[Consumption]])</f>
        <v>9.491036159607831E-2</v>
      </c>
    </row>
    <row r="9059" spans="1:11" x14ac:dyDescent="0.25">
      <c r="A9059" s="1">
        <v>40455.34375</v>
      </c>
      <c r="B9059">
        <v>10.9</v>
      </c>
      <c r="D9059" s="3">
        <v>40455.34375</v>
      </c>
      <c r="E9059">
        <v>10.9</v>
      </c>
      <c r="F9059">
        <v>9.8987461215299994</v>
      </c>
      <c r="G9059" s="5">
        <v>0.18129045003154301</v>
      </c>
      <c r="I9059">
        <f t="shared" si="141"/>
        <v>1.0012538784700009</v>
      </c>
      <c r="J9059">
        <f>Table2[[#This Row],[Consumption]]+Table2[[#This Row],[Predicted Consumption]]</f>
        <v>20.798746121530002</v>
      </c>
      <c r="K9059">
        <f>ABS((Table2[[#This Row],[Consumption]]-Table2[[#This Row],[Predicted Consumption]])/Table2[[#This Row],[Consumption]])</f>
        <v>9.1858153988073482E-2</v>
      </c>
    </row>
    <row r="9060" spans="1:11" x14ac:dyDescent="0.25">
      <c r="A9060" s="1">
        <v>40455.354166666664</v>
      </c>
      <c r="B9060">
        <v>12.6</v>
      </c>
      <c r="D9060" s="3">
        <v>40455.354166666664</v>
      </c>
      <c r="E9060">
        <v>12.6</v>
      </c>
      <c r="F9060">
        <v>10.1782493501</v>
      </c>
      <c r="G9060" s="5">
        <v>0.236312250117929</v>
      </c>
      <c r="I9060">
        <f t="shared" si="141"/>
        <v>2.4217506498999999</v>
      </c>
      <c r="J9060">
        <f>Table2[[#This Row],[Consumption]]+Table2[[#This Row],[Predicted Consumption]]</f>
        <v>22.778249350099998</v>
      </c>
      <c r="K9060">
        <f>ABS((Table2[[#This Row],[Consumption]]-Table2[[#This Row],[Predicted Consumption]])/Table2[[#This Row],[Consumption]])</f>
        <v>0.19220243253174601</v>
      </c>
    </row>
    <row r="9061" spans="1:11" x14ac:dyDescent="0.25">
      <c r="A9061" s="1">
        <v>40455.364583333336</v>
      </c>
      <c r="B9061">
        <v>14.7</v>
      </c>
      <c r="D9061" s="3">
        <v>40455.364583333336</v>
      </c>
      <c r="E9061">
        <v>14.7</v>
      </c>
      <c r="F9061">
        <v>11.866014588900001</v>
      </c>
      <c r="G9061" s="5">
        <v>0.326756544547814</v>
      </c>
      <c r="I9061">
        <f t="shared" si="141"/>
        <v>2.8339854110999987</v>
      </c>
      <c r="J9061">
        <f>Table2[[#This Row],[Consumption]]+Table2[[#This Row],[Predicted Consumption]]</f>
        <v>26.5660145889</v>
      </c>
      <c r="K9061">
        <f>ABS((Table2[[#This Row],[Consumption]]-Table2[[#This Row],[Predicted Consumption]])/Table2[[#This Row],[Consumption]])</f>
        <v>0.19278812320408156</v>
      </c>
    </row>
    <row r="9062" spans="1:11" x14ac:dyDescent="0.25">
      <c r="A9062" s="1">
        <v>40455.375</v>
      </c>
      <c r="B9062">
        <v>15.1</v>
      </c>
      <c r="D9062" s="3">
        <v>40455.375</v>
      </c>
      <c r="E9062">
        <v>15.1</v>
      </c>
      <c r="F9062">
        <v>13.9884</v>
      </c>
      <c r="G9062" s="5">
        <v>0.178381200568867</v>
      </c>
      <c r="I9062">
        <f t="shared" si="141"/>
        <v>1.1115999999999993</v>
      </c>
      <c r="J9062">
        <f>Table2[[#This Row],[Consumption]]+Table2[[#This Row],[Predicted Consumption]]</f>
        <v>29.0884</v>
      </c>
      <c r="K9062">
        <f>ABS((Table2[[#This Row],[Consumption]]-Table2[[#This Row],[Predicted Consumption]])/Table2[[#This Row],[Consumption]])</f>
        <v>7.361589403973505E-2</v>
      </c>
    </row>
    <row r="9063" spans="1:11" x14ac:dyDescent="0.25">
      <c r="A9063" s="1">
        <v>40455.385416666664</v>
      </c>
      <c r="B9063">
        <v>14.9</v>
      </c>
      <c r="D9063" s="3">
        <v>40455.385416666664</v>
      </c>
      <c r="E9063">
        <v>14.9</v>
      </c>
      <c r="F9063">
        <v>14.6120661463</v>
      </c>
      <c r="G9063" s="5">
        <v>0.32268617027558499</v>
      </c>
      <c r="I9063">
        <f t="shared" si="141"/>
        <v>0.28793385370000024</v>
      </c>
      <c r="J9063">
        <f>Table2[[#This Row],[Consumption]]+Table2[[#This Row],[Predicted Consumption]]</f>
        <v>29.5120661463</v>
      </c>
      <c r="K9063">
        <f>ABS((Table2[[#This Row],[Consumption]]-Table2[[#This Row],[Predicted Consumption]])/Table2[[#This Row],[Consumption]])</f>
        <v>1.9324419711409413E-2</v>
      </c>
    </row>
    <row r="9064" spans="1:11" x14ac:dyDescent="0.25">
      <c r="A9064" s="1">
        <v>40455.395833333336</v>
      </c>
      <c r="B9064">
        <v>15.1</v>
      </c>
      <c r="D9064" s="3">
        <v>40455.395833333336</v>
      </c>
      <c r="E9064">
        <v>15.1</v>
      </c>
      <c r="F9064">
        <v>13.9884</v>
      </c>
      <c r="G9064" s="5">
        <v>0.52730057506648598</v>
      </c>
      <c r="I9064">
        <f t="shared" si="141"/>
        <v>1.1115999999999993</v>
      </c>
      <c r="J9064">
        <f>Table2[[#This Row],[Consumption]]+Table2[[#This Row],[Predicted Consumption]]</f>
        <v>29.0884</v>
      </c>
      <c r="K9064">
        <f>ABS((Table2[[#This Row],[Consumption]]-Table2[[#This Row],[Predicted Consumption]])/Table2[[#This Row],[Consumption]])</f>
        <v>7.361589403973505E-2</v>
      </c>
    </row>
    <row r="9065" spans="1:11" x14ac:dyDescent="0.25">
      <c r="A9065" s="1">
        <v>40455.40625</v>
      </c>
      <c r="B9065">
        <v>12.3</v>
      </c>
      <c r="D9065" s="3">
        <v>40455.40625</v>
      </c>
      <c r="E9065">
        <v>12.3</v>
      </c>
      <c r="F9065">
        <v>13.9602323876</v>
      </c>
      <c r="G9065" s="5">
        <v>0.87561970357445196</v>
      </c>
      <c r="I9065">
        <f t="shared" si="141"/>
        <v>1.6602323875999989</v>
      </c>
      <c r="J9065">
        <f>Table2[[#This Row],[Consumption]]+Table2[[#This Row],[Predicted Consumption]]</f>
        <v>26.260232387599999</v>
      </c>
      <c r="K9065">
        <f>ABS((Table2[[#This Row],[Consumption]]-Table2[[#This Row],[Predicted Consumption]])/Table2[[#This Row],[Consumption]])</f>
        <v>0.13497824289430885</v>
      </c>
    </row>
    <row r="9066" spans="1:11" x14ac:dyDescent="0.25">
      <c r="A9066" s="1">
        <v>40455.416666666664</v>
      </c>
      <c r="B9066">
        <v>11.6</v>
      </c>
      <c r="D9066" s="3">
        <v>40455.416666666664</v>
      </c>
      <c r="E9066">
        <v>11.6</v>
      </c>
      <c r="F9066">
        <v>10.2782494057</v>
      </c>
      <c r="G9066" s="5">
        <v>0.37633441013955399</v>
      </c>
      <c r="I9066">
        <f t="shared" si="141"/>
        <v>1.3217505942999992</v>
      </c>
      <c r="J9066">
        <f>Table2[[#This Row],[Consumption]]+Table2[[#This Row],[Predicted Consumption]]</f>
        <v>21.8782494057</v>
      </c>
      <c r="K9066">
        <f>ABS((Table2[[#This Row],[Consumption]]-Table2[[#This Row],[Predicted Consumption]])/Table2[[#This Row],[Consumption]])</f>
        <v>0.11394401674999993</v>
      </c>
    </row>
    <row r="9067" spans="1:11" x14ac:dyDescent="0.25">
      <c r="A9067" s="1">
        <v>40455.427083333336</v>
      </c>
      <c r="B9067">
        <v>12.3</v>
      </c>
      <c r="D9067" s="3">
        <v>40455.427083333336</v>
      </c>
      <c r="E9067">
        <v>12.3</v>
      </c>
      <c r="F9067">
        <v>12.5638430825</v>
      </c>
      <c r="G9067" s="5">
        <v>0.24552604427605501</v>
      </c>
      <c r="I9067">
        <f t="shared" si="141"/>
        <v>0.26384308249999933</v>
      </c>
      <c r="J9067">
        <f>Table2[[#This Row],[Consumption]]+Table2[[#This Row],[Predicted Consumption]]</f>
        <v>24.863843082500001</v>
      </c>
      <c r="K9067">
        <f>ABS((Table2[[#This Row],[Consumption]]-Table2[[#This Row],[Predicted Consumption]])/Table2[[#This Row],[Consumption]])</f>
        <v>2.1450657113821082E-2</v>
      </c>
    </row>
    <row r="9068" spans="1:11" x14ac:dyDescent="0.25">
      <c r="A9068" s="1">
        <v>40455.4375</v>
      </c>
      <c r="B9068">
        <v>12.2</v>
      </c>
      <c r="D9068" s="3">
        <v>40455.4375</v>
      </c>
      <c r="E9068">
        <v>12.2</v>
      </c>
      <c r="F9068">
        <v>11.574760947</v>
      </c>
      <c r="G9068" s="5">
        <v>0.88225129055816098</v>
      </c>
      <c r="I9068">
        <f t="shared" si="141"/>
        <v>0.6252390529999996</v>
      </c>
      <c r="J9068">
        <f>Table2[[#This Row],[Consumption]]+Table2[[#This Row],[Predicted Consumption]]</f>
        <v>23.774760946999997</v>
      </c>
      <c r="K9068">
        <f>ABS((Table2[[#This Row],[Consumption]]-Table2[[#This Row],[Predicted Consumption]])/Table2[[#This Row],[Consumption]])</f>
        <v>5.1249102704918004E-2</v>
      </c>
    </row>
    <row r="9069" spans="1:11" x14ac:dyDescent="0.25">
      <c r="A9069" s="1">
        <v>40455.447916666664</v>
      </c>
      <c r="B9069">
        <v>11.8</v>
      </c>
      <c r="D9069" s="3">
        <v>40455.447916666664</v>
      </c>
      <c r="E9069">
        <v>11.8</v>
      </c>
      <c r="F9069">
        <v>11.574760947</v>
      </c>
      <c r="G9069" s="5">
        <v>0.63127318108225405</v>
      </c>
      <c r="I9069">
        <f t="shared" si="141"/>
        <v>0.22523905300000102</v>
      </c>
      <c r="J9069">
        <f>Table2[[#This Row],[Consumption]]+Table2[[#This Row],[Predicted Consumption]]</f>
        <v>23.374760946999999</v>
      </c>
      <c r="K9069">
        <f>ABS((Table2[[#This Row],[Consumption]]-Table2[[#This Row],[Predicted Consumption]])/Table2[[#This Row],[Consumption]])</f>
        <v>1.9088055338983136E-2</v>
      </c>
    </row>
    <row r="9070" spans="1:11" x14ac:dyDescent="0.25">
      <c r="A9070" s="1">
        <v>40455.458333333336</v>
      </c>
      <c r="B9070">
        <v>11.4</v>
      </c>
      <c r="D9070" s="3">
        <v>40455.458333333336</v>
      </c>
      <c r="E9070">
        <v>11.4</v>
      </c>
      <c r="F9070">
        <v>12.033928382999999</v>
      </c>
      <c r="G9070" s="5">
        <v>0.47908823355691399</v>
      </c>
      <c r="I9070">
        <f t="shared" si="141"/>
        <v>0.63392838299999887</v>
      </c>
      <c r="J9070">
        <f>Table2[[#This Row],[Consumption]]+Table2[[#This Row],[Predicted Consumption]]</f>
        <v>23.433928383000001</v>
      </c>
      <c r="K9070">
        <f>ABS((Table2[[#This Row],[Consumption]]-Table2[[#This Row],[Predicted Consumption]])/Table2[[#This Row],[Consumption]])</f>
        <v>5.5607752894736739E-2</v>
      </c>
    </row>
    <row r="9071" spans="1:11" x14ac:dyDescent="0.25">
      <c r="A9071" s="1">
        <v>40455.46875</v>
      </c>
      <c r="B9071">
        <v>10.8</v>
      </c>
      <c r="D9071" s="3">
        <v>40455.46875</v>
      </c>
      <c r="E9071">
        <v>10.8</v>
      </c>
      <c r="F9071">
        <v>10.8118799999</v>
      </c>
      <c r="G9071" s="5">
        <v>0.35899567376014802</v>
      </c>
      <c r="I9071">
        <f t="shared" si="141"/>
        <v>1.187999989999966E-2</v>
      </c>
      <c r="J9071">
        <f>Table2[[#This Row],[Consumption]]+Table2[[#This Row],[Predicted Consumption]]</f>
        <v>21.611879999900001</v>
      </c>
      <c r="K9071">
        <f>ABS((Table2[[#This Row],[Consumption]]-Table2[[#This Row],[Predicted Consumption]])/Table2[[#This Row],[Consumption]])</f>
        <v>1.0999999907407092E-3</v>
      </c>
    </row>
    <row r="9072" spans="1:11" x14ac:dyDescent="0.25">
      <c r="A9072" s="1">
        <v>40455.479166666664</v>
      </c>
      <c r="B9072">
        <v>10.8</v>
      </c>
      <c r="D9072" s="3">
        <v>40455.479166666664</v>
      </c>
      <c r="E9072">
        <v>10.8</v>
      </c>
      <c r="F9072">
        <v>9.8987461215299994</v>
      </c>
      <c r="G9072" s="5">
        <v>0.34504469009514099</v>
      </c>
      <c r="I9072">
        <f t="shared" si="141"/>
        <v>0.90125387847000127</v>
      </c>
      <c r="J9072">
        <f>Table2[[#This Row],[Consumption]]+Table2[[#This Row],[Predicted Consumption]]</f>
        <v>20.69874612153</v>
      </c>
      <c r="K9072">
        <f>ABS((Table2[[#This Row],[Consumption]]-Table2[[#This Row],[Predicted Consumption]])/Table2[[#This Row],[Consumption]])</f>
        <v>8.3449433191666783E-2</v>
      </c>
    </row>
    <row r="9073" spans="1:11" x14ac:dyDescent="0.25">
      <c r="A9073" s="1">
        <v>40455.489583333336</v>
      </c>
      <c r="B9073">
        <v>9.8000000000000007</v>
      </c>
      <c r="D9073" s="3">
        <v>40455.489583333336</v>
      </c>
      <c r="E9073">
        <v>9.8000000000000007</v>
      </c>
      <c r="F9073">
        <v>9.8987461215299994</v>
      </c>
      <c r="G9073" s="5">
        <v>0.39010038377092898</v>
      </c>
      <c r="I9073">
        <f t="shared" si="141"/>
        <v>9.8746121529998732E-2</v>
      </c>
      <c r="J9073">
        <f>Table2[[#This Row],[Consumption]]+Table2[[#This Row],[Predicted Consumption]]</f>
        <v>19.69874612153</v>
      </c>
      <c r="K9073">
        <f>ABS((Table2[[#This Row],[Consumption]]-Table2[[#This Row],[Predicted Consumption]])/Table2[[#This Row],[Consumption]])</f>
        <v>1.007613484999987E-2</v>
      </c>
    </row>
    <row r="9074" spans="1:11" x14ac:dyDescent="0.25">
      <c r="A9074" s="1">
        <v>40455.5</v>
      </c>
      <c r="B9074">
        <v>10.5</v>
      </c>
      <c r="D9074" s="3">
        <v>40455.5</v>
      </c>
      <c r="E9074">
        <v>10.5</v>
      </c>
      <c r="F9074">
        <v>6.5042659712499997</v>
      </c>
      <c r="G9074" s="5">
        <v>0.187977498542027</v>
      </c>
      <c r="I9074">
        <f t="shared" si="141"/>
        <v>3.9957340287500003</v>
      </c>
      <c r="J9074">
        <f>Table2[[#This Row],[Consumption]]+Table2[[#This Row],[Predicted Consumption]]</f>
        <v>17.00426597125</v>
      </c>
      <c r="K9074">
        <f>ABS((Table2[[#This Row],[Consumption]]-Table2[[#This Row],[Predicted Consumption]])/Table2[[#This Row],[Consumption]])</f>
        <v>0.38054609797619049</v>
      </c>
    </row>
    <row r="9075" spans="1:11" x14ac:dyDescent="0.25">
      <c r="A9075" s="1">
        <v>40455.510416666664</v>
      </c>
      <c r="B9075">
        <v>10.4</v>
      </c>
      <c r="D9075" s="3">
        <v>40455.510416666664</v>
      </c>
      <c r="E9075">
        <v>10.4</v>
      </c>
      <c r="F9075">
        <v>10.1782493501</v>
      </c>
      <c r="G9075" s="5">
        <v>0.57205950673361405</v>
      </c>
      <c r="I9075">
        <f t="shared" si="141"/>
        <v>0.2217506499000006</v>
      </c>
      <c r="J9075">
        <f>Table2[[#This Row],[Consumption]]+Table2[[#This Row],[Predicted Consumption]]</f>
        <v>20.578249350100002</v>
      </c>
      <c r="K9075">
        <f>ABS((Table2[[#This Row],[Consumption]]-Table2[[#This Row],[Predicted Consumption]])/Table2[[#This Row],[Consumption]])</f>
        <v>2.1322177875000056E-2</v>
      </c>
    </row>
    <row r="9076" spans="1:11" x14ac:dyDescent="0.25">
      <c r="A9076" s="1">
        <v>40455.520833333336</v>
      </c>
      <c r="B9076">
        <v>9.9</v>
      </c>
      <c r="D9076" s="3">
        <v>40455.520833333336</v>
      </c>
      <c r="E9076">
        <v>9.9</v>
      </c>
      <c r="F9076">
        <v>10.826955935999999</v>
      </c>
      <c r="G9076" s="5">
        <v>0.350498332259149</v>
      </c>
      <c r="I9076">
        <f t="shared" si="141"/>
        <v>0.92695593599999881</v>
      </c>
      <c r="J9076">
        <f>Table2[[#This Row],[Consumption]]+Table2[[#This Row],[Predicted Consumption]]</f>
        <v>20.726955936</v>
      </c>
      <c r="K9076">
        <f>ABS((Table2[[#This Row],[Consumption]]-Table2[[#This Row],[Predicted Consumption]])/Table2[[#This Row],[Consumption]])</f>
        <v>9.3631912727272601E-2</v>
      </c>
    </row>
    <row r="9077" spans="1:11" x14ac:dyDescent="0.25">
      <c r="A9077" s="1">
        <v>40455.53125</v>
      </c>
      <c r="B9077">
        <v>10.9</v>
      </c>
      <c r="D9077" s="3">
        <v>40455.53125</v>
      </c>
      <c r="E9077">
        <v>10.9</v>
      </c>
      <c r="F9077">
        <v>10.826955935999999</v>
      </c>
      <c r="G9077" s="5">
        <v>0.37048293358501699</v>
      </c>
      <c r="I9077">
        <f t="shared" si="141"/>
        <v>7.3044064000001185E-2</v>
      </c>
      <c r="J9077">
        <f>Table2[[#This Row],[Consumption]]+Table2[[#This Row],[Predicted Consumption]]</f>
        <v>21.726955936</v>
      </c>
      <c r="K9077">
        <f>ABS((Table2[[#This Row],[Consumption]]-Table2[[#This Row],[Predicted Consumption]])/Table2[[#This Row],[Consumption]])</f>
        <v>6.7012902752294663E-3</v>
      </c>
    </row>
    <row r="9078" spans="1:11" x14ac:dyDescent="0.25">
      <c r="A9078" s="1">
        <v>40455.541666666664</v>
      </c>
      <c r="B9078">
        <v>10.9</v>
      </c>
      <c r="D9078" s="3">
        <v>40455.541666666664</v>
      </c>
      <c r="E9078">
        <v>10.9</v>
      </c>
      <c r="F9078">
        <v>12.5638430825</v>
      </c>
      <c r="G9078" s="5">
        <v>0.47832526422510302</v>
      </c>
      <c r="I9078">
        <f t="shared" si="141"/>
        <v>1.6638430824999997</v>
      </c>
      <c r="J9078">
        <f>Table2[[#This Row],[Consumption]]+Table2[[#This Row],[Predicted Consumption]]</f>
        <v>23.463843082499999</v>
      </c>
      <c r="K9078">
        <f>ABS((Table2[[#This Row],[Consumption]]-Table2[[#This Row],[Predicted Consumption]])/Table2[[#This Row],[Consumption]])</f>
        <v>0.15264615435779813</v>
      </c>
    </row>
    <row r="9079" spans="1:11" x14ac:dyDescent="0.25">
      <c r="A9079" s="1">
        <v>40455.552083333336</v>
      </c>
      <c r="B9079">
        <v>10.7</v>
      </c>
      <c r="D9079" s="3">
        <v>40455.552083333336</v>
      </c>
      <c r="E9079">
        <v>10.7</v>
      </c>
      <c r="F9079">
        <v>10.2782494057</v>
      </c>
      <c r="G9079" s="5">
        <v>0.40064363159847499</v>
      </c>
      <c r="I9079">
        <f t="shared" si="141"/>
        <v>0.42175059429999884</v>
      </c>
      <c r="J9079">
        <f>Table2[[#This Row],[Consumption]]+Table2[[#This Row],[Predicted Consumption]]</f>
        <v>20.978249405699998</v>
      </c>
      <c r="K9079">
        <f>ABS((Table2[[#This Row],[Consumption]]-Table2[[#This Row],[Predicted Consumption]])/Table2[[#This Row],[Consumption]])</f>
        <v>3.9415943392523259E-2</v>
      </c>
    </row>
    <row r="9080" spans="1:11" x14ac:dyDescent="0.25">
      <c r="A9080" s="1">
        <v>40455.5625</v>
      </c>
      <c r="B9080">
        <v>10.3</v>
      </c>
      <c r="D9080" s="3">
        <v>40455.5625</v>
      </c>
      <c r="E9080">
        <v>10.3</v>
      </c>
      <c r="F9080">
        <v>9.6743273381999995</v>
      </c>
      <c r="G9080" s="5">
        <v>0.47534265907635997</v>
      </c>
      <c r="I9080">
        <f t="shared" si="141"/>
        <v>0.62567266180000125</v>
      </c>
      <c r="J9080">
        <f>Table2[[#This Row],[Consumption]]+Table2[[#This Row],[Predicted Consumption]]</f>
        <v>19.974327338199998</v>
      </c>
      <c r="K9080">
        <f>ABS((Table2[[#This Row],[Consumption]]-Table2[[#This Row],[Predicted Consumption]])/Table2[[#This Row],[Consumption]])</f>
        <v>6.0744918621359341E-2</v>
      </c>
    </row>
    <row r="9081" spans="1:11" x14ac:dyDescent="0.25">
      <c r="A9081" s="1">
        <v>40455.572916666664</v>
      </c>
      <c r="B9081">
        <v>11.1</v>
      </c>
      <c r="D9081" s="3">
        <v>40455.572916666664</v>
      </c>
      <c r="E9081">
        <v>11.1</v>
      </c>
      <c r="F9081">
        <v>10.8642084086</v>
      </c>
      <c r="G9081" s="5">
        <v>0.35978383715648199</v>
      </c>
      <c r="I9081">
        <f t="shared" si="141"/>
        <v>0.23579159139999994</v>
      </c>
      <c r="J9081">
        <f>Table2[[#This Row],[Consumption]]+Table2[[#This Row],[Predicted Consumption]]</f>
        <v>21.964208408600001</v>
      </c>
      <c r="K9081">
        <f>ABS((Table2[[#This Row],[Consumption]]-Table2[[#This Row],[Predicted Consumption]])/Table2[[#This Row],[Consumption]])</f>
        <v>2.1242485711711709E-2</v>
      </c>
    </row>
    <row r="9082" spans="1:11" x14ac:dyDescent="0.25">
      <c r="A9082" s="1">
        <v>40455.583333333336</v>
      </c>
      <c r="B9082">
        <v>10.6</v>
      </c>
      <c r="D9082" s="3">
        <v>40455.583333333336</v>
      </c>
      <c r="E9082">
        <v>10.6</v>
      </c>
      <c r="F9082">
        <v>10.8642084086</v>
      </c>
      <c r="G9082" s="5">
        <v>0.30235137308417598</v>
      </c>
      <c r="I9082">
        <f t="shared" si="141"/>
        <v>0.26420840860000006</v>
      </c>
      <c r="J9082">
        <f>Table2[[#This Row],[Consumption]]+Table2[[#This Row],[Predicted Consumption]]</f>
        <v>21.464208408600001</v>
      </c>
      <c r="K9082">
        <f>ABS((Table2[[#This Row],[Consumption]]-Table2[[#This Row],[Predicted Consumption]])/Table2[[#This Row],[Consumption]])</f>
        <v>2.4925321566037741E-2</v>
      </c>
    </row>
    <row r="9083" spans="1:11" x14ac:dyDescent="0.25">
      <c r="A9083" s="1">
        <v>40455.59375</v>
      </c>
      <c r="B9083">
        <v>10.4</v>
      </c>
      <c r="D9083" s="3">
        <v>40455.59375</v>
      </c>
      <c r="E9083">
        <v>10.4</v>
      </c>
      <c r="F9083">
        <v>10.284774584000001</v>
      </c>
      <c r="G9083" s="5">
        <v>0.26717023675144402</v>
      </c>
      <c r="I9083">
        <f t="shared" si="141"/>
        <v>0.11522541599999947</v>
      </c>
      <c r="J9083">
        <f>Table2[[#This Row],[Consumption]]+Table2[[#This Row],[Predicted Consumption]]</f>
        <v>20.684774584000003</v>
      </c>
      <c r="K9083">
        <f>ABS((Table2[[#This Row],[Consumption]]-Table2[[#This Row],[Predicted Consumption]])/Table2[[#This Row],[Consumption]])</f>
        <v>1.1079366923076872E-2</v>
      </c>
    </row>
    <row r="9084" spans="1:11" x14ac:dyDescent="0.25">
      <c r="A9084" s="1">
        <v>40455.604166666664</v>
      </c>
      <c r="B9084">
        <v>10.199999999999999</v>
      </c>
      <c r="D9084" s="3">
        <v>40455.604166666664</v>
      </c>
      <c r="E9084">
        <v>10.199999999999999</v>
      </c>
      <c r="F9084">
        <v>10.8642084086</v>
      </c>
      <c r="G9084" s="5">
        <v>0.26575116006514699</v>
      </c>
      <c r="I9084">
        <f t="shared" si="141"/>
        <v>0.66420840860000041</v>
      </c>
      <c r="J9084">
        <f>Table2[[#This Row],[Consumption]]+Table2[[#This Row],[Predicted Consumption]]</f>
        <v>21.064208408599999</v>
      </c>
      <c r="K9084">
        <f>ABS((Table2[[#This Row],[Consumption]]-Table2[[#This Row],[Predicted Consumption]])/Table2[[#This Row],[Consumption]])</f>
        <v>6.5118471431372588E-2</v>
      </c>
    </row>
    <row r="9085" spans="1:11" x14ac:dyDescent="0.25">
      <c r="A9085" s="1">
        <v>40455.614583333336</v>
      </c>
      <c r="B9085">
        <v>11.3</v>
      </c>
      <c r="D9085" s="3">
        <v>40455.614583333336</v>
      </c>
      <c r="E9085">
        <v>11.3</v>
      </c>
      <c r="F9085">
        <v>10.8642084086</v>
      </c>
      <c r="G9085" s="5">
        <v>0.373232355448752</v>
      </c>
      <c r="I9085">
        <f t="shared" si="141"/>
        <v>0.43579159140000101</v>
      </c>
      <c r="J9085">
        <f>Table2[[#This Row],[Consumption]]+Table2[[#This Row],[Predicted Consumption]]</f>
        <v>22.1642084086</v>
      </c>
      <c r="K9085">
        <f>ABS((Table2[[#This Row],[Consumption]]-Table2[[#This Row],[Predicted Consumption]])/Table2[[#This Row],[Consumption]])</f>
        <v>3.8565627557522214E-2</v>
      </c>
    </row>
    <row r="9086" spans="1:11" x14ac:dyDescent="0.25">
      <c r="A9086" s="1">
        <v>40455.625</v>
      </c>
      <c r="B9086">
        <v>10.3</v>
      </c>
      <c r="D9086" s="3">
        <v>40455.625</v>
      </c>
      <c r="E9086">
        <v>10.3</v>
      </c>
      <c r="F9086">
        <v>10.530822388000001</v>
      </c>
      <c r="G9086" s="5">
        <v>0.25412825105144798</v>
      </c>
      <c r="I9086">
        <f t="shared" si="141"/>
        <v>0.23082238799999999</v>
      </c>
      <c r="J9086">
        <f>Table2[[#This Row],[Consumption]]+Table2[[#This Row],[Predicted Consumption]]</f>
        <v>20.830822388000001</v>
      </c>
      <c r="K9086">
        <f>ABS((Table2[[#This Row],[Consumption]]-Table2[[#This Row],[Predicted Consumption]])/Table2[[#This Row],[Consumption]])</f>
        <v>2.2409940582524268E-2</v>
      </c>
    </row>
    <row r="9087" spans="1:11" x14ac:dyDescent="0.25">
      <c r="A9087" s="1">
        <v>40455.635416666664</v>
      </c>
      <c r="B9087">
        <v>10.1</v>
      </c>
      <c r="D9087" s="3">
        <v>40455.635416666664</v>
      </c>
      <c r="E9087">
        <v>10.1</v>
      </c>
      <c r="F9087">
        <v>10.413527985</v>
      </c>
      <c r="G9087" s="5">
        <v>0.32978211607561297</v>
      </c>
      <c r="I9087">
        <f t="shared" si="141"/>
        <v>0.31352798500000034</v>
      </c>
      <c r="J9087">
        <f>Table2[[#This Row],[Consumption]]+Table2[[#This Row],[Predicted Consumption]]</f>
        <v>20.513527985</v>
      </c>
      <c r="K9087">
        <f>ABS((Table2[[#This Row],[Consumption]]-Table2[[#This Row],[Predicted Consumption]])/Table2[[#This Row],[Consumption]])</f>
        <v>3.1042374752475281E-2</v>
      </c>
    </row>
    <row r="9088" spans="1:11" x14ac:dyDescent="0.25">
      <c r="A9088" s="1">
        <v>40455.645833333336</v>
      </c>
      <c r="B9088">
        <v>10.7</v>
      </c>
      <c r="D9088" s="3">
        <v>40455.645833333336</v>
      </c>
      <c r="E9088">
        <v>10.7</v>
      </c>
      <c r="F9088">
        <v>11.2126815139</v>
      </c>
      <c r="G9088" s="5">
        <v>0.284190720238645</v>
      </c>
      <c r="I9088">
        <f t="shared" si="141"/>
        <v>0.5126815139000005</v>
      </c>
      <c r="J9088">
        <f>Table2[[#This Row],[Consumption]]+Table2[[#This Row],[Predicted Consumption]]</f>
        <v>21.912681513899997</v>
      </c>
      <c r="K9088">
        <f>ABS((Table2[[#This Row],[Consumption]]-Table2[[#This Row],[Predicted Consumption]])/Table2[[#This Row],[Consumption]])</f>
        <v>4.7914160177570143E-2</v>
      </c>
    </row>
    <row r="9089" spans="1:11" x14ac:dyDescent="0.25">
      <c r="A9089" s="1">
        <v>40455.65625</v>
      </c>
      <c r="B9089">
        <v>10</v>
      </c>
      <c r="D9089" s="3">
        <v>40455.65625</v>
      </c>
      <c r="E9089">
        <v>10</v>
      </c>
      <c r="F9089">
        <v>10.0847745808</v>
      </c>
      <c r="G9089" s="5">
        <v>0.65735162322381402</v>
      </c>
      <c r="I9089">
        <f t="shared" si="141"/>
        <v>8.4774580799999555E-2</v>
      </c>
      <c r="J9089">
        <f>Table2[[#This Row],[Consumption]]+Table2[[#This Row],[Predicted Consumption]]</f>
        <v>20.084774580800001</v>
      </c>
      <c r="K9089">
        <f>ABS((Table2[[#This Row],[Consumption]]-Table2[[#This Row],[Predicted Consumption]])/Table2[[#This Row],[Consumption]])</f>
        <v>8.4774580799999548E-3</v>
      </c>
    </row>
    <row r="9090" spans="1:11" x14ac:dyDescent="0.25">
      <c r="A9090" s="1">
        <v>40455.666666666664</v>
      </c>
      <c r="B9090">
        <v>10</v>
      </c>
      <c r="D9090" s="3">
        <v>40455.666666666664</v>
      </c>
      <c r="E9090">
        <v>10</v>
      </c>
      <c r="F9090">
        <v>10.413527985</v>
      </c>
      <c r="G9090" s="5">
        <v>0.26606497215367497</v>
      </c>
      <c r="I9090">
        <f t="shared" si="141"/>
        <v>0.41352798499999999</v>
      </c>
      <c r="J9090">
        <f>Table2[[#This Row],[Consumption]]+Table2[[#This Row],[Predicted Consumption]]</f>
        <v>20.413527985000002</v>
      </c>
      <c r="K9090">
        <f>ABS((Table2[[#This Row],[Consumption]]-Table2[[#This Row],[Predicted Consumption]])/Table2[[#This Row],[Consumption]])</f>
        <v>4.1352798499999996E-2</v>
      </c>
    </row>
    <row r="9091" spans="1:11" x14ac:dyDescent="0.25">
      <c r="A9091" s="1">
        <v>40455.677083333336</v>
      </c>
      <c r="B9091">
        <v>11.3</v>
      </c>
      <c r="D9091" s="3">
        <v>40455.677083333336</v>
      </c>
      <c r="E9091">
        <v>11.3</v>
      </c>
      <c r="F9091">
        <v>10.1847745451</v>
      </c>
      <c r="G9091" s="5">
        <v>0.29360649621658602</v>
      </c>
      <c r="I9091">
        <f t="shared" si="141"/>
        <v>1.1152254549000009</v>
      </c>
      <c r="J9091">
        <f>Table2[[#This Row],[Consumption]]+Table2[[#This Row],[Predicted Consumption]]</f>
        <v>21.484774545100002</v>
      </c>
      <c r="K9091">
        <f>ABS((Table2[[#This Row],[Consumption]]-Table2[[#This Row],[Predicted Consumption]])/Table2[[#This Row],[Consumption]])</f>
        <v>9.8692518132743434E-2</v>
      </c>
    </row>
    <row r="9092" spans="1:11" x14ac:dyDescent="0.25">
      <c r="A9092" s="1">
        <v>40455.6875</v>
      </c>
      <c r="B9092">
        <v>11.4</v>
      </c>
      <c r="D9092" s="3">
        <v>40455.6875</v>
      </c>
      <c r="E9092">
        <v>11.4</v>
      </c>
      <c r="F9092">
        <v>10.289342208800001</v>
      </c>
      <c r="G9092" s="5">
        <v>0.49389397665506302</v>
      </c>
      <c r="I9092">
        <f t="shared" ref="I9092:I9155" si="142">ABS(F9092-E9092)</f>
        <v>1.1106577911999995</v>
      </c>
      <c r="J9092">
        <f>Table2[[#This Row],[Consumption]]+Table2[[#This Row],[Predicted Consumption]]</f>
        <v>21.689342208799999</v>
      </c>
      <c r="K9092">
        <f>ABS((Table2[[#This Row],[Consumption]]-Table2[[#This Row],[Predicted Consumption]])/Table2[[#This Row],[Consumption]])</f>
        <v>9.7426122035087673E-2</v>
      </c>
    </row>
    <row r="9093" spans="1:11" x14ac:dyDescent="0.25">
      <c r="A9093" s="1">
        <v>40455.697916666664</v>
      </c>
      <c r="B9093">
        <v>10.6</v>
      </c>
      <c r="D9093" s="3">
        <v>40455.697916666664</v>
      </c>
      <c r="E9093">
        <v>10.6</v>
      </c>
      <c r="F9093">
        <v>11.2388770597</v>
      </c>
      <c r="G9093" s="5">
        <v>0.35800418185375599</v>
      </c>
      <c r="I9093">
        <f t="shared" si="142"/>
        <v>0.63887705970000042</v>
      </c>
      <c r="J9093">
        <f>Table2[[#This Row],[Consumption]]+Table2[[#This Row],[Predicted Consumption]]</f>
        <v>21.8388770597</v>
      </c>
      <c r="K9093">
        <f>ABS((Table2[[#This Row],[Consumption]]-Table2[[#This Row],[Predicted Consumption]])/Table2[[#This Row],[Consumption]])</f>
        <v>6.0271420726415136E-2</v>
      </c>
    </row>
    <row r="9094" spans="1:11" x14ac:dyDescent="0.25">
      <c r="A9094" s="1">
        <v>40455.708333333336</v>
      </c>
      <c r="B9094">
        <v>10.9</v>
      </c>
      <c r="D9094" s="3">
        <v>40455.708333333336</v>
      </c>
      <c r="E9094">
        <v>10.9</v>
      </c>
      <c r="F9094">
        <v>10.7308223878</v>
      </c>
      <c r="G9094" s="5">
        <v>0.20566357336854299</v>
      </c>
      <c r="I9094">
        <f t="shared" si="142"/>
        <v>0.16917761220000038</v>
      </c>
      <c r="J9094">
        <f>Table2[[#This Row],[Consumption]]+Table2[[#This Row],[Predicted Consumption]]</f>
        <v>21.630822387800002</v>
      </c>
      <c r="K9094">
        <f>ABS((Table2[[#This Row],[Consumption]]-Table2[[#This Row],[Predicted Consumption]])/Table2[[#This Row],[Consumption]])</f>
        <v>1.5520881853211044E-2</v>
      </c>
    </row>
    <row r="9095" spans="1:11" x14ac:dyDescent="0.25">
      <c r="A9095" s="1">
        <v>40455.71875</v>
      </c>
      <c r="B9095">
        <v>7.9</v>
      </c>
      <c r="D9095" s="3">
        <v>40455.71875</v>
      </c>
      <c r="E9095">
        <v>7.9</v>
      </c>
      <c r="F9095">
        <v>10.8642084086</v>
      </c>
      <c r="G9095" s="5">
        <v>0.25468296530330298</v>
      </c>
      <c r="I9095">
        <f t="shared" si="142"/>
        <v>2.9642084085999993</v>
      </c>
      <c r="J9095">
        <f>Table2[[#This Row],[Consumption]]+Table2[[#This Row],[Predicted Consumption]]</f>
        <v>18.764208408599998</v>
      </c>
      <c r="K9095">
        <f>ABS((Table2[[#This Row],[Consumption]]-Table2[[#This Row],[Predicted Consumption]])/Table2[[#This Row],[Consumption]])</f>
        <v>0.37521625425316446</v>
      </c>
    </row>
    <row r="9096" spans="1:11" x14ac:dyDescent="0.25">
      <c r="A9096" s="1">
        <v>40455.729166666664</v>
      </c>
      <c r="B9096">
        <v>7.5</v>
      </c>
      <c r="D9096" s="3">
        <v>40455.729166666664</v>
      </c>
      <c r="E9096">
        <v>7.5</v>
      </c>
      <c r="F9096">
        <v>8.5854999999999997</v>
      </c>
      <c r="G9096" s="5">
        <v>0.73283813906863204</v>
      </c>
      <c r="I9096">
        <f t="shared" si="142"/>
        <v>1.0854999999999997</v>
      </c>
      <c r="J9096">
        <f>Table2[[#This Row],[Consumption]]+Table2[[#This Row],[Predicted Consumption]]</f>
        <v>16.0855</v>
      </c>
      <c r="K9096">
        <f>ABS((Table2[[#This Row],[Consumption]]-Table2[[#This Row],[Predicted Consumption]])/Table2[[#This Row],[Consumption]])</f>
        <v>0.1447333333333333</v>
      </c>
    </row>
    <row r="9097" spans="1:11" x14ac:dyDescent="0.25">
      <c r="A9097" s="1">
        <v>40455.739583333336</v>
      </c>
      <c r="B9097">
        <v>7.1</v>
      </c>
      <c r="D9097" s="3">
        <v>40455.739583333336</v>
      </c>
      <c r="E9097">
        <v>7.1</v>
      </c>
      <c r="F9097">
        <v>8.5854999999999997</v>
      </c>
      <c r="G9097" s="5">
        <v>0.39724142769063098</v>
      </c>
      <c r="I9097">
        <f t="shared" si="142"/>
        <v>1.4855</v>
      </c>
      <c r="J9097">
        <f>Table2[[#This Row],[Consumption]]+Table2[[#This Row],[Predicted Consumption]]</f>
        <v>15.685499999999999</v>
      </c>
      <c r="K9097">
        <f>ABS((Table2[[#This Row],[Consumption]]-Table2[[#This Row],[Predicted Consumption]])/Table2[[#This Row],[Consumption]])</f>
        <v>0.20922535211267607</v>
      </c>
    </row>
    <row r="9098" spans="1:11" x14ac:dyDescent="0.25">
      <c r="A9098" s="1">
        <v>40455.75</v>
      </c>
      <c r="B9098">
        <v>6.6</v>
      </c>
      <c r="D9098" s="3">
        <v>40455.75</v>
      </c>
      <c r="E9098">
        <v>6.6</v>
      </c>
      <c r="F9098">
        <v>6.9113489390299998</v>
      </c>
      <c r="G9098" s="5">
        <v>0.160863154555039</v>
      </c>
      <c r="I9098">
        <f t="shared" si="142"/>
        <v>0.31134893903000016</v>
      </c>
      <c r="J9098">
        <f>Table2[[#This Row],[Consumption]]+Table2[[#This Row],[Predicted Consumption]]</f>
        <v>13.51134893903</v>
      </c>
      <c r="K9098">
        <f>ABS((Table2[[#This Row],[Consumption]]-Table2[[#This Row],[Predicted Consumption]])/Table2[[#This Row],[Consumption]])</f>
        <v>4.7174081671212148E-2</v>
      </c>
    </row>
    <row r="9099" spans="1:11" x14ac:dyDescent="0.25">
      <c r="A9099" s="1">
        <v>40455.760416666664</v>
      </c>
      <c r="B9099">
        <v>7.7</v>
      </c>
      <c r="D9099" s="3">
        <v>40455.760416666664</v>
      </c>
      <c r="E9099">
        <v>7.7</v>
      </c>
      <c r="I9099">
        <f t="shared" si="142"/>
        <v>7.7</v>
      </c>
      <c r="J9099">
        <f>Table2[[#This Row],[Consumption]]+Table2[[#This Row],[Predicted Consumption]]</f>
        <v>7.7</v>
      </c>
      <c r="K9099">
        <f>ABS((Table2[[#This Row],[Consumption]]-Table2[[#This Row],[Predicted Consumption]])/Table2[[#This Row],[Consumption]])</f>
        <v>1</v>
      </c>
    </row>
    <row r="9100" spans="1:11" x14ac:dyDescent="0.25">
      <c r="A9100" s="1">
        <v>40455.770833333336</v>
      </c>
      <c r="B9100">
        <v>6.8</v>
      </c>
      <c r="D9100" s="3">
        <v>40455.770833333336</v>
      </c>
      <c r="E9100">
        <v>6.8</v>
      </c>
      <c r="F9100">
        <v>6.9113489390299998</v>
      </c>
      <c r="G9100" s="5">
        <v>0.33391047868657903</v>
      </c>
      <c r="I9100">
        <f t="shared" si="142"/>
        <v>0.11134893902999998</v>
      </c>
      <c r="J9100">
        <f>Table2[[#This Row],[Consumption]]+Table2[[#This Row],[Predicted Consumption]]</f>
        <v>13.71134893903</v>
      </c>
      <c r="K9100">
        <f>ABS((Table2[[#This Row],[Consumption]]-Table2[[#This Row],[Predicted Consumption]])/Table2[[#This Row],[Consumption]])</f>
        <v>1.6374843974999997E-2</v>
      </c>
    </row>
    <row r="9101" spans="1:11" x14ac:dyDescent="0.25">
      <c r="A9101" s="1">
        <v>40455.78125</v>
      </c>
      <c r="B9101">
        <v>6.5</v>
      </c>
      <c r="D9101" s="3">
        <v>40455.78125</v>
      </c>
      <c r="E9101">
        <v>6.5</v>
      </c>
      <c r="F9101">
        <v>6.8949999999999996</v>
      </c>
      <c r="G9101" s="5">
        <v>0.55294978523224403</v>
      </c>
      <c r="I9101">
        <f t="shared" si="142"/>
        <v>0.39499999999999957</v>
      </c>
      <c r="J9101">
        <f>Table2[[#This Row],[Consumption]]+Table2[[#This Row],[Predicted Consumption]]</f>
        <v>13.395</v>
      </c>
      <c r="K9101">
        <f>ABS((Table2[[#This Row],[Consumption]]-Table2[[#This Row],[Predicted Consumption]])/Table2[[#This Row],[Consumption]])</f>
        <v>6.07692307692307E-2</v>
      </c>
    </row>
    <row r="9102" spans="1:11" x14ac:dyDescent="0.25">
      <c r="A9102" s="1">
        <v>40455.791666666664</v>
      </c>
      <c r="B9102">
        <v>5.5</v>
      </c>
      <c r="D9102" s="3">
        <v>40455.791666666664</v>
      </c>
      <c r="E9102">
        <v>5.5</v>
      </c>
      <c r="F9102">
        <v>6.8949999999999996</v>
      </c>
      <c r="G9102" s="5">
        <v>0.77089399628991795</v>
      </c>
      <c r="I9102">
        <f t="shared" si="142"/>
        <v>1.3949999999999996</v>
      </c>
      <c r="J9102">
        <f>Table2[[#This Row],[Consumption]]+Table2[[#This Row],[Predicted Consumption]]</f>
        <v>12.395</v>
      </c>
      <c r="K9102">
        <f>ABS((Table2[[#This Row],[Consumption]]-Table2[[#This Row],[Predicted Consumption]])/Table2[[#This Row],[Consumption]])</f>
        <v>0.25363636363636355</v>
      </c>
    </row>
    <row r="9103" spans="1:11" x14ac:dyDescent="0.25">
      <c r="A9103" s="1">
        <v>40455.802083333336</v>
      </c>
      <c r="B9103">
        <v>5.4</v>
      </c>
      <c r="D9103" s="3">
        <v>40455.802083333336</v>
      </c>
      <c r="E9103">
        <v>5.4</v>
      </c>
      <c r="F9103">
        <v>4.5452351000000002</v>
      </c>
      <c r="G9103" s="5">
        <v>0.32299897300191499</v>
      </c>
      <c r="I9103">
        <f t="shared" si="142"/>
        <v>0.85476490000000016</v>
      </c>
      <c r="J9103">
        <f>Table2[[#This Row],[Consumption]]+Table2[[#This Row],[Predicted Consumption]]</f>
        <v>9.9452351000000014</v>
      </c>
      <c r="K9103">
        <f>ABS((Table2[[#This Row],[Consumption]]-Table2[[#This Row],[Predicted Consumption]])/Table2[[#This Row],[Consumption]])</f>
        <v>0.1582897962962963</v>
      </c>
    </row>
    <row r="9104" spans="1:11" x14ac:dyDescent="0.25">
      <c r="A9104" s="1">
        <v>40455.8125</v>
      </c>
      <c r="B9104">
        <v>5.4</v>
      </c>
      <c r="D9104" s="3">
        <v>40455.8125</v>
      </c>
      <c r="E9104">
        <v>5.4</v>
      </c>
      <c r="F9104">
        <v>4.5452351000000002</v>
      </c>
      <c r="G9104" s="5">
        <v>0.37155916073855599</v>
      </c>
      <c r="I9104">
        <f t="shared" si="142"/>
        <v>0.85476490000000016</v>
      </c>
      <c r="J9104">
        <f>Table2[[#This Row],[Consumption]]+Table2[[#This Row],[Predicted Consumption]]</f>
        <v>9.9452351000000014</v>
      </c>
      <c r="K9104">
        <f>ABS((Table2[[#This Row],[Consumption]]-Table2[[#This Row],[Predicted Consumption]])/Table2[[#This Row],[Consumption]])</f>
        <v>0.1582897962962963</v>
      </c>
    </row>
    <row r="9105" spans="1:11" x14ac:dyDescent="0.25">
      <c r="A9105" s="1">
        <v>40455.822916666664</v>
      </c>
      <c r="B9105">
        <v>5.4</v>
      </c>
      <c r="D9105" s="3">
        <v>40455.822916666664</v>
      </c>
      <c r="E9105">
        <v>5.4</v>
      </c>
      <c r="F9105">
        <v>5.2112055970000002</v>
      </c>
      <c r="G9105" s="5">
        <v>0.36862969832538101</v>
      </c>
      <c r="I9105">
        <f t="shared" si="142"/>
        <v>0.18879440300000017</v>
      </c>
      <c r="J9105">
        <f>Table2[[#This Row],[Consumption]]+Table2[[#This Row],[Predicted Consumption]]</f>
        <v>10.611205597000001</v>
      </c>
      <c r="K9105">
        <f>ABS((Table2[[#This Row],[Consumption]]-Table2[[#This Row],[Predicted Consumption]])/Table2[[#This Row],[Consumption]])</f>
        <v>3.4961926481481512E-2</v>
      </c>
    </row>
    <row r="9106" spans="1:11" x14ac:dyDescent="0.25">
      <c r="A9106" s="1">
        <v>40455.833333333336</v>
      </c>
      <c r="B9106">
        <v>4.5999999999999996</v>
      </c>
      <c r="D9106" s="3">
        <v>40455.833333333336</v>
      </c>
      <c r="E9106">
        <v>4.5999999999999996</v>
      </c>
      <c r="F9106">
        <v>5.2678439178999996</v>
      </c>
      <c r="G9106" s="5">
        <v>0.83761693783157298</v>
      </c>
      <c r="I9106">
        <f t="shared" si="142"/>
        <v>0.66784391789999997</v>
      </c>
      <c r="J9106">
        <f>Table2[[#This Row],[Consumption]]+Table2[[#This Row],[Predicted Consumption]]</f>
        <v>9.8678439179000002</v>
      </c>
      <c r="K9106">
        <f>ABS((Table2[[#This Row],[Consumption]]-Table2[[#This Row],[Predicted Consumption]])/Table2[[#This Row],[Consumption]])</f>
        <v>0.14518346041304347</v>
      </c>
    </row>
    <row r="9107" spans="1:11" x14ac:dyDescent="0.25">
      <c r="A9107" s="1">
        <v>40455.84375</v>
      </c>
      <c r="B9107">
        <v>4.5</v>
      </c>
      <c r="D9107" s="3">
        <v>40455.84375</v>
      </c>
      <c r="E9107">
        <v>4.5</v>
      </c>
      <c r="F9107">
        <v>5.3074907425299997</v>
      </c>
      <c r="G9107" s="5">
        <v>0.37379430792017998</v>
      </c>
      <c r="I9107">
        <f t="shared" si="142"/>
        <v>0.80749074252999975</v>
      </c>
      <c r="J9107">
        <f>Table2[[#This Row],[Consumption]]+Table2[[#This Row],[Predicted Consumption]]</f>
        <v>9.8074907425299997</v>
      </c>
      <c r="K9107">
        <f>ABS((Table2[[#This Row],[Consumption]]-Table2[[#This Row],[Predicted Consumption]])/Table2[[#This Row],[Consumption]])</f>
        <v>0.17944238722888883</v>
      </c>
    </row>
    <row r="9108" spans="1:11" x14ac:dyDescent="0.25">
      <c r="A9108" s="1">
        <v>40455.854166666664</v>
      </c>
      <c r="B9108">
        <v>4.7</v>
      </c>
      <c r="D9108" s="3">
        <v>40455.854166666664</v>
      </c>
      <c r="E9108">
        <v>4.7</v>
      </c>
      <c r="F9108">
        <v>4.9663899999999996</v>
      </c>
      <c r="G9108" s="5">
        <v>0.40101788211572398</v>
      </c>
      <c r="I9108">
        <f t="shared" si="142"/>
        <v>0.26638999999999946</v>
      </c>
      <c r="J9108">
        <f>Table2[[#This Row],[Consumption]]+Table2[[#This Row],[Predicted Consumption]]</f>
        <v>9.6663899999999998</v>
      </c>
      <c r="K9108">
        <f>ABS((Table2[[#This Row],[Consumption]]-Table2[[#This Row],[Predicted Consumption]])/Table2[[#This Row],[Consumption]])</f>
        <v>5.6678723404255199E-2</v>
      </c>
    </row>
    <row r="9109" spans="1:11" x14ac:dyDescent="0.25">
      <c r="A9109" s="1">
        <v>40455.864583333336</v>
      </c>
      <c r="B9109">
        <v>1.8</v>
      </c>
      <c r="D9109" s="3">
        <v>40455.864583333336</v>
      </c>
      <c r="E9109">
        <v>1.8</v>
      </c>
      <c r="F9109">
        <v>4.3751950498000003</v>
      </c>
      <c r="G9109" s="5">
        <v>0.47098835491264701</v>
      </c>
      <c r="I9109">
        <f t="shared" si="142"/>
        <v>2.5751950498000005</v>
      </c>
      <c r="J9109">
        <f>Table2[[#This Row],[Consumption]]+Table2[[#This Row],[Predicted Consumption]]</f>
        <v>6.1751950498000001</v>
      </c>
      <c r="K9109">
        <f>ABS((Table2[[#This Row],[Consumption]]-Table2[[#This Row],[Predicted Consumption]])/Table2[[#This Row],[Consumption]])</f>
        <v>1.4306639165555557</v>
      </c>
    </row>
    <row r="9110" spans="1:11" x14ac:dyDescent="0.25">
      <c r="A9110" s="1">
        <v>40455.875</v>
      </c>
      <c r="B9110">
        <v>2.2000000000000002</v>
      </c>
      <c r="D9110" s="3">
        <v>40455.875</v>
      </c>
      <c r="E9110">
        <v>2.2000000000000002</v>
      </c>
      <c r="F9110">
        <v>1.99999997816</v>
      </c>
      <c r="G9110" s="5">
        <v>0.39986985996741398</v>
      </c>
      <c r="I9110">
        <f t="shared" si="142"/>
        <v>0.20000002184000021</v>
      </c>
      <c r="J9110">
        <f>Table2[[#This Row],[Consumption]]+Table2[[#This Row],[Predicted Consumption]]</f>
        <v>4.1999999781600001</v>
      </c>
      <c r="K9110">
        <f>ABS((Table2[[#This Row],[Consumption]]-Table2[[#This Row],[Predicted Consumption]])/Table2[[#This Row],[Consumption]])</f>
        <v>9.0909100836363721E-2</v>
      </c>
    </row>
    <row r="9111" spans="1:11" x14ac:dyDescent="0.25">
      <c r="A9111" s="1">
        <v>40455.885416666664</v>
      </c>
      <c r="B9111">
        <v>2.2999999999999998</v>
      </c>
      <c r="D9111" s="3">
        <v>40455.885416666664</v>
      </c>
      <c r="E9111">
        <v>2.2999999999999998</v>
      </c>
      <c r="F9111">
        <v>1.99999997816</v>
      </c>
      <c r="G9111" s="5">
        <v>0.243964883621547</v>
      </c>
      <c r="I9111">
        <f t="shared" si="142"/>
        <v>0.30000002183999985</v>
      </c>
      <c r="J9111">
        <f>Table2[[#This Row],[Consumption]]+Table2[[#This Row],[Predicted Consumption]]</f>
        <v>4.2999999781599998</v>
      </c>
      <c r="K9111">
        <f>ABS((Table2[[#This Row],[Consumption]]-Table2[[#This Row],[Predicted Consumption]])/Table2[[#This Row],[Consumption]])</f>
        <v>0.13043479210434777</v>
      </c>
    </row>
    <row r="9112" spans="1:11" x14ac:dyDescent="0.25">
      <c r="A9112" s="1">
        <v>40455.895833333336</v>
      </c>
      <c r="B9112">
        <v>1.8</v>
      </c>
      <c r="D9112" s="3">
        <v>40455.895833333336</v>
      </c>
      <c r="E9112">
        <v>1.8</v>
      </c>
      <c r="F9112">
        <v>1.8999609017900001</v>
      </c>
      <c r="G9112" s="5">
        <v>0.73735195531139197</v>
      </c>
      <c r="I9112">
        <f t="shared" si="142"/>
        <v>9.9960901790000056E-2</v>
      </c>
      <c r="J9112">
        <f>Table2[[#This Row],[Consumption]]+Table2[[#This Row],[Predicted Consumption]]</f>
        <v>3.6999609017899999</v>
      </c>
      <c r="K9112">
        <f>ABS((Table2[[#This Row],[Consumption]]-Table2[[#This Row],[Predicted Consumption]])/Table2[[#This Row],[Consumption]])</f>
        <v>5.5533834327777809E-2</v>
      </c>
    </row>
    <row r="9113" spans="1:11" x14ac:dyDescent="0.25">
      <c r="A9113" s="1">
        <v>40455.90625</v>
      </c>
      <c r="B9113">
        <v>2.2000000000000002</v>
      </c>
      <c r="D9113" s="3">
        <v>40455.90625</v>
      </c>
      <c r="E9113">
        <v>2.2000000000000002</v>
      </c>
      <c r="F9113">
        <v>1.99999997816</v>
      </c>
      <c r="G9113" s="5">
        <v>0.49130178622955101</v>
      </c>
      <c r="I9113">
        <f t="shared" si="142"/>
        <v>0.20000002184000021</v>
      </c>
      <c r="J9113">
        <f>Table2[[#This Row],[Consumption]]+Table2[[#This Row],[Predicted Consumption]]</f>
        <v>4.1999999781600001</v>
      </c>
      <c r="K9113">
        <f>ABS((Table2[[#This Row],[Consumption]]-Table2[[#This Row],[Predicted Consumption]])/Table2[[#This Row],[Consumption]])</f>
        <v>9.0909100836363721E-2</v>
      </c>
    </row>
    <row r="9114" spans="1:11" x14ac:dyDescent="0.25">
      <c r="A9114" s="1">
        <v>40455.916666666664</v>
      </c>
      <c r="B9114">
        <v>1.8</v>
      </c>
      <c r="D9114" s="3">
        <v>40455.916666666664</v>
      </c>
      <c r="E9114">
        <v>1.8</v>
      </c>
      <c r="F9114">
        <v>2.0999999947600001</v>
      </c>
      <c r="G9114" s="5">
        <v>0.36916012281173399</v>
      </c>
      <c r="I9114">
        <f t="shared" si="142"/>
        <v>0.29999999476000005</v>
      </c>
      <c r="J9114">
        <f>Table2[[#This Row],[Consumption]]+Table2[[#This Row],[Predicted Consumption]]</f>
        <v>3.8999999947599999</v>
      </c>
      <c r="K9114">
        <f>ABS((Table2[[#This Row],[Consumption]]-Table2[[#This Row],[Predicted Consumption]])/Table2[[#This Row],[Consumption]])</f>
        <v>0.16666666375555558</v>
      </c>
    </row>
    <row r="9115" spans="1:11" x14ac:dyDescent="0.25">
      <c r="A9115" s="1">
        <v>40455.927083333336</v>
      </c>
      <c r="B9115">
        <v>2</v>
      </c>
      <c r="D9115" s="3">
        <v>40455.927083333336</v>
      </c>
      <c r="E9115">
        <v>2</v>
      </c>
      <c r="F9115">
        <v>2.1999905688400001</v>
      </c>
      <c r="G9115" s="5">
        <v>0.34025772219605999</v>
      </c>
      <c r="I9115">
        <f t="shared" si="142"/>
        <v>0.1999905688400001</v>
      </c>
      <c r="J9115">
        <f>Table2[[#This Row],[Consumption]]+Table2[[#This Row],[Predicted Consumption]]</f>
        <v>4.1999905688400005</v>
      </c>
      <c r="K9115">
        <f>ABS((Table2[[#This Row],[Consumption]]-Table2[[#This Row],[Predicted Consumption]])/Table2[[#This Row],[Consumption]])</f>
        <v>9.9995284420000052E-2</v>
      </c>
    </row>
    <row r="9116" spans="1:11" x14ac:dyDescent="0.25">
      <c r="A9116" s="1">
        <v>40455.9375</v>
      </c>
      <c r="B9116">
        <v>2.1</v>
      </c>
      <c r="D9116" s="3">
        <v>40455.9375</v>
      </c>
      <c r="E9116">
        <v>2.1</v>
      </c>
      <c r="F9116">
        <v>1.99999997816</v>
      </c>
      <c r="G9116" s="5">
        <v>0.28222963024179598</v>
      </c>
      <c r="I9116">
        <f t="shared" si="142"/>
        <v>0.10000002184000012</v>
      </c>
      <c r="J9116">
        <f>Table2[[#This Row],[Consumption]]+Table2[[#This Row],[Predicted Consumption]]</f>
        <v>4.0999999781599996</v>
      </c>
      <c r="K9116">
        <f>ABS((Table2[[#This Row],[Consumption]]-Table2[[#This Row],[Predicted Consumption]])/Table2[[#This Row],[Consumption]])</f>
        <v>4.7619058019047672E-2</v>
      </c>
    </row>
    <row r="9117" spans="1:11" x14ac:dyDescent="0.25">
      <c r="A9117" s="1">
        <v>40455.947916666664</v>
      </c>
      <c r="B9117">
        <v>1.8</v>
      </c>
      <c r="D9117" s="3">
        <v>40455.947916666664</v>
      </c>
      <c r="E9117">
        <v>1.8</v>
      </c>
      <c r="F9117">
        <v>1.9999999847100001</v>
      </c>
      <c r="G9117" s="5">
        <v>0.28187606667576298</v>
      </c>
      <c r="I9117">
        <f t="shared" si="142"/>
        <v>0.19999998471000002</v>
      </c>
      <c r="J9117">
        <f>Table2[[#This Row],[Consumption]]+Table2[[#This Row],[Predicted Consumption]]</f>
        <v>3.7999999847100003</v>
      </c>
      <c r="K9117">
        <f>ABS((Table2[[#This Row],[Consumption]]-Table2[[#This Row],[Predicted Consumption]])/Table2[[#This Row],[Consumption]])</f>
        <v>0.11111110261666668</v>
      </c>
    </row>
    <row r="9118" spans="1:11" x14ac:dyDescent="0.25">
      <c r="A9118" s="1">
        <v>40455.958333333336</v>
      </c>
      <c r="B9118">
        <v>2.2999999999999998</v>
      </c>
      <c r="D9118" s="3">
        <v>40455.958333333336</v>
      </c>
      <c r="E9118">
        <v>2.2999999999999998</v>
      </c>
      <c r="F9118">
        <v>1.9999999847100001</v>
      </c>
      <c r="G9118" s="5">
        <v>0.54615069602038502</v>
      </c>
      <c r="I9118">
        <f t="shared" si="142"/>
        <v>0.30000001528999976</v>
      </c>
      <c r="J9118">
        <f>Table2[[#This Row],[Consumption]]+Table2[[#This Row],[Predicted Consumption]]</f>
        <v>4.2999999847100003</v>
      </c>
      <c r="K9118">
        <f>ABS((Table2[[#This Row],[Consumption]]-Table2[[#This Row],[Predicted Consumption]])/Table2[[#This Row],[Consumption]])</f>
        <v>0.13043478925652163</v>
      </c>
    </row>
    <row r="9119" spans="1:11" x14ac:dyDescent="0.25">
      <c r="A9119" s="1">
        <v>40455.96875</v>
      </c>
      <c r="B9119">
        <v>5.4</v>
      </c>
      <c r="D9119" s="3">
        <v>40455.96875</v>
      </c>
      <c r="E9119">
        <v>5.4</v>
      </c>
      <c r="F9119">
        <v>1.8999609017900001</v>
      </c>
      <c r="G9119" s="5">
        <v>0.48372403067488601</v>
      </c>
      <c r="I9119">
        <f t="shared" si="142"/>
        <v>3.5000390982100003</v>
      </c>
      <c r="J9119">
        <f>Table2[[#This Row],[Consumption]]+Table2[[#This Row],[Predicted Consumption]]</f>
        <v>7.2999609017900005</v>
      </c>
      <c r="K9119">
        <f>ABS((Table2[[#This Row],[Consumption]]-Table2[[#This Row],[Predicted Consumption]])/Table2[[#This Row],[Consumption]])</f>
        <v>0.6481553885574074</v>
      </c>
    </row>
    <row r="9120" spans="1:11" x14ac:dyDescent="0.25">
      <c r="A9120" s="1">
        <v>40455.979166666664</v>
      </c>
      <c r="B9120">
        <v>6.5</v>
      </c>
      <c r="D9120" s="3">
        <v>40455.979166666664</v>
      </c>
      <c r="E9120">
        <v>6.5</v>
      </c>
      <c r="F9120">
        <v>5.3074907425299997</v>
      </c>
      <c r="G9120" s="5">
        <v>0.61589902729016099</v>
      </c>
      <c r="I9120">
        <f t="shared" si="142"/>
        <v>1.1925092574700003</v>
      </c>
      <c r="J9120">
        <f>Table2[[#This Row],[Consumption]]+Table2[[#This Row],[Predicted Consumption]]</f>
        <v>11.80749074253</v>
      </c>
      <c r="K9120">
        <f>ABS((Table2[[#This Row],[Consumption]]-Table2[[#This Row],[Predicted Consumption]])/Table2[[#This Row],[Consumption]])</f>
        <v>0.18346296268769235</v>
      </c>
    </row>
    <row r="9121" spans="1:11" x14ac:dyDescent="0.25">
      <c r="A9121" s="1">
        <v>40455.989583333336</v>
      </c>
      <c r="B9121">
        <v>6.6</v>
      </c>
      <c r="D9121" s="3">
        <v>40455.989583333336</v>
      </c>
      <c r="E9121">
        <v>6.6</v>
      </c>
      <c r="F9121">
        <v>4.9663899999999996</v>
      </c>
      <c r="G9121" s="5">
        <v>0.31976465159950701</v>
      </c>
      <c r="I9121">
        <f t="shared" si="142"/>
        <v>1.63361</v>
      </c>
      <c r="J9121">
        <f>Table2[[#This Row],[Consumption]]+Table2[[#This Row],[Predicted Consumption]]</f>
        <v>11.566389999999998</v>
      </c>
      <c r="K9121">
        <f>ABS((Table2[[#This Row],[Consumption]]-Table2[[#This Row],[Predicted Consumption]])/Table2[[#This Row],[Consumption]])</f>
        <v>0.24751666666666669</v>
      </c>
    </row>
    <row r="9122" spans="1:11" x14ac:dyDescent="0.25">
      <c r="A9122" s="1">
        <v>40456</v>
      </c>
      <c r="B9122">
        <v>6.7</v>
      </c>
      <c r="D9122" s="2">
        <v>40456</v>
      </c>
      <c r="E9122">
        <v>6.7</v>
      </c>
      <c r="F9122">
        <v>6.5645627070700003</v>
      </c>
      <c r="G9122" s="5">
        <v>0.219877684094304</v>
      </c>
      <c r="I9122">
        <f t="shared" si="142"/>
        <v>0.13543729292999984</v>
      </c>
      <c r="J9122">
        <f>Table2[[#This Row],[Consumption]]+Table2[[#This Row],[Predicted Consumption]]</f>
        <v>13.264562707070001</v>
      </c>
      <c r="K9122">
        <f>ABS((Table2[[#This Row],[Consumption]]-Table2[[#This Row],[Predicted Consumption]])/Table2[[#This Row],[Consumption]])</f>
        <v>2.0214521332835796E-2</v>
      </c>
    </row>
    <row r="9123" spans="1:11" x14ac:dyDescent="0.25">
      <c r="A9123" s="1">
        <v>40456.010416666664</v>
      </c>
      <c r="B9123">
        <v>6.6</v>
      </c>
      <c r="D9123" s="3">
        <v>40456.010416666664</v>
      </c>
      <c r="E9123">
        <v>6.6</v>
      </c>
      <c r="F9123">
        <v>6.57519389495</v>
      </c>
      <c r="G9123" s="5">
        <v>0.49596763826689799</v>
      </c>
      <c r="I9123">
        <f t="shared" si="142"/>
        <v>2.4806105049999694E-2</v>
      </c>
      <c r="J9123">
        <f>Table2[[#This Row],[Consumption]]+Table2[[#This Row],[Predicted Consumption]]</f>
        <v>13.175193894949999</v>
      </c>
      <c r="K9123">
        <f>ABS((Table2[[#This Row],[Consumption]]-Table2[[#This Row],[Predicted Consumption]])/Table2[[#This Row],[Consumption]])</f>
        <v>3.7585007651514688E-3</v>
      </c>
    </row>
    <row r="9124" spans="1:11" x14ac:dyDescent="0.25">
      <c r="A9124" s="1">
        <v>40456.020833333336</v>
      </c>
      <c r="B9124">
        <v>6.4</v>
      </c>
      <c r="D9124" s="3">
        <v>40456.020833333336</v>
      </c>
      <c r="E9124">
        <v>6.4</v>
      </c>
      <c r="F9124">
        <v>6.57519389495</v>
      </c>
      <c r="G9124" s="5">
        <v>0.34166248866121302</v>
      </c>
      <c r="I9124">
        <f t="shared" si="142"/>
        <v>0.1751938949499996</v>
      </c>
      <c r="J9124">
        <f>Table2[[#This Row],[Consumption]]+Table2[[#This Row],[Predicted Consumption]]</f>
        <v>12.975193894949999</v>
      </c>
      <c r="K9124">
        <f>ABS((Table2[[#This Row],[Consumption]]-Table2[[#This Row],[Predicted Consumption]])/Table2[[#This Row],[Consumption]])</f>
        <v>2.7374046085937437E-2</v>
      </c>
    </row>
    <row r="9125" spans="1:11" x14ac:dyDescent="0.25">
      <c r="A9125" s="1">
        <v>40456.03125</v>
      </c>
      <c r="B9125">
        <v>2</v>
      </c>
      <c r="D9125" s="3">
        <v>40456.03125</v>
      </c>
      <c r="E9125">
        <v>2</v>
      </c>
      <c r="F9125">
        <v>6.5826357264600004</v>
      </c>
      <c r="G9125" s="5">
        <v>0.40063150694312599</v>
      </c>
      <c r="I9125">
        <f t="shared" si="142"/>
        <v>4.5826357264600004</v>
      </c>
      <c r="J9125">
        <f>Table2[[#This Row],[Consumption]]+Table2[[#This Row],[Predicted Consumption]]</f>
        <v>8.5826357264600013</v>
      </c>
      <c r="K9125">
        <f>ABS((Table2[[#This Row],[Consumption]]-Table2[[#This Row],[Predicted Consumption]])/Table2[[#This Row],[Consumption]])</f>
        <v>2.2913178632300002</v>
      </c>
    </row>
    <row r="9126" spans="1:11" x14ac:dyDescent="0.25">
      <c r="A9126" s="1">
        <v>40456.041666666664</v>
      </c>
      <c r="B9126">
        <v>2</v>
      </c>
      <c r="D9126" s="3">
        <v>40456.041666666664</v>
      </c>
      <c r="E9126">
        <v>2</v>
      </c>
      <c r="F9126">
        <v>2.1999905688400001</v>
      </c>
      <c r="G9126" s="5">
        <v>0.58283061219516596</v>
      </c>
      <c r="I9126">
        <f t="shared" si="142"/>
        <v>0.1999905688400001</v>
      </c>
      <c r="J9126">
        <f>Table2[[#This Row],[Consumption]]+Table2[[#This Row],[Predicted Consumption]]</f>
        <v>4.1999905688400005</v>
      </c>
      <c r="K9126">
        <f>ABS((Table2[[#This Row],[Consumption]]-Table2[[#This Row],[Predicted Consumption]])/Table2[[#This Row],[Consumption]])</f>
        <v>9.9995284420000052E-2</v>
      </c>
    </row>
    <row r="9127" spans="1:11" x14ac:dyDescent="0.25">
      <c r="A9127" s="1">
        <v>40456.052083333336</v>
      </c>
      <c r="B9127">
        <v>2.1</v>
      </c>
      <c r="D9127" s="3">
        <v>40456.052083333336</v>
      </c>
      <c r="E9127">
        <v>2.1</v>
      </c>
      <c r="F9127">
        <v>2.2990266020300001</v>
      </c>
      <c r="G9127" s="5">
        <v>0.39733089500720697</v>
      </c>
      <c r="I9127">
        <f t="shared" si="142"/>
        <v>0.19902660203</v>
      </c>
      <c r="J9127">
        <f>Table2[[#This Row],[Consumption]]+Table2[[#This Row],[Predicted Consumption]]</f>
        <v>4.3990266020300002</v>
      </c>
      <c r="K9127">
        <f>ABS((Table2[[#This Row],[Consumption]]-Table2[[#This Row],[Predicted Consumption]])/Table2[[#This Row],[Consumption]])</f>
        <v>9.4774572395238094E-2</v>
      </c>
    </row>
    <row r="9128" spans="1:11" x14ac:dyDescent="0.25">
      <c r="A9128" s="1">
        <v>40456.0625</v>
      </c>
      <c r="B9128">
        <v>2.1</v>
      </c>
      <c r="D9128" s="3">
        <v>40456.0625</v>
      </c>
      <c r="E9128">
        <v>2.1</v>
      </c>
      <c r="F9128">
        <v>1.79999889377</v>
      </c>
      <c r="G9128" s="5">
        <v>0.51674587031387198</v>
      </c>
      <c r="I9128">
        <f t="shared" si="142"/>
        <v>0.30000110623000009</v>
      </c>
      <c r="J9128">
        <f>Table2[[#This Row],[Consumption]]+Table2[[#This Row],[Predicted Consumption]]</f>
        <v>3.8999988937700003</v>
      </c>
      <c r="K9128">
        <f>ABS((Table2[[#This Row],[Consumption]]-Table2[[#This Row],[Predicted Consumption]])/Table2[[#This Row],[Consumption]])</f>
        <v>0.14285766963333338</v>
      </c>
    </row>
    <row r="9129" spans="1:11" x14ac:dyDescent="0.25">
      <c r="A9129" s="1">
        <v>40456.072916666664</v>
      </c>
      <c r="B9129">
        <v>2.1</v>
      </c>
      <c r="D9129" s="3">
        <v>40456.072916666664</v>
      </c>
      <c r="E9129">
        <v>2.1</v>
      </c>
      <c r="F9129">
        <v>2.1999905688400001</v>
      </c>
      <c r="G9129" s="5">
        <v>0.48379012658159298</v>
      </c>
      <c r="I9129">
        <f t="shared" si="142"/>
        <v>9.9990568840000016E-2</v>
      </c>
      <c r="J9129">
        <f>Table2[[#This Row],[Consumption]]+Table2[[#This Row],[Predicted Consumption]]</f>
        <v>4.2999905688400002</v>
      </c>
      <c r="K9129">
        <f>ABS((Table2[[#This Row],[Consumption]]-Table2[[#This Row],[Predicted Consumption]])/Table2[[#This Row],[Consumption]])</f>
        <v>4.7614556590476198E-2</v>
      </c>
    </row>
    <row r="9130" spans="1:11" x14ac:dyDescent="0.25">
      <c r="A9130" s="1">
        <v>40456.083333333336</v>
      </c>
      <c r="B9130">
        <v>1.8</v>
      </c>
      <c r="D9130" s="3">
        <v>40456.083333333336</v>
      </c>
      <c r="E9130">
        <v>1.8</v>
      </c>
      <c r="F9130">
        <v>1.79999889377</v>
      </c>
      <c r="G9130" s="5">
        <v>0.67366912310795601</v>
      </c>
      <c r="I9130">
        <f t="shared" si="142"/>
        <v>1.1062300000475034E-6</v>
      </c>
      <c r="J9130">
        <f>Table2[[#This Row],[Consumption]]+Table2[[#This Row],[Predicted Consumption]]</f>
        <v>3.59999889377</v>
      </c>
      <c r="K9130">
        <f>ABS((Table2[[#This Row],[Consumption]]-Table2[[#This Row],[Predicted Consumption]])/Table2[[#This Row],[Consumption]])</f>
        <v>6.14572222248613E-7</v>
      </c>
    </row>
    <row r="9131" spans="1:11" x14ac:dyDescent="0.25">
      <c r="A9131" s="1">
        <v>40456.09375</v>
      </c>
      <c r="B9131">
        <v>2.1</v>
      </c>
      <c r="D9131" s="3">
        <v>40456.09375</v>
      </c>
      <c r="E9131">
        <v>2.1</v>
      </c>
      <c r="I9131">
        <f t="shared" si="142"/>
        <v>2.1</v>
      </c>
      <c r="J9131">
        <f>Table2[[#This Row],[Consumption]]+Table2[[#This Row],[Predicted Consumption]]</f>
        <v>2.1</v>
      </c>
      <c r="K9131">
        <f>ABS((Table2[[#This Row],[Consumption]]-Table2[[#This Row],[Predicted Consumption]])/Table2[[#This Row],[Consumption]])</f>
        <v>1</v>
      </c>
    </row>
    <row r="9132" spans="1:11" x14ac:dyDescent="0.25">
      <c r="A9132" s="1">
        <v>40456.104166666664</v>
      </c>
      <c r="B9132">
        <v>1.9</v>
      </c>
      <c r="D9132" s="3">
        <v>40456.104166666664</v>
      </c>
      <c r="E9132">
        <v>1.9</v>
      </c>
      <c r="F9132">
        <v>2.09999999874</v>
      </c>
      <c r="G9132" s="5">
        <v>0.670975464656694</v>
      </c>
      <c r="I9132">
        <f t="shared" si="142"/>
        <v>0.19999999874000007</v>
      </c>
      <c r="J9132">
        <f>Table2[[#This Row],[Consumption]]+Table2[[#This Row],[Predicted Consumption]]</f>
        <v>3.9999999987399999</v>
      </c>
      <c r="K9132">
        <f>ABS((Table2[[#This Row],[Consumption]]-Table2[[#This Row],[Predicted Consumption]])/Table2[[#This Row],[Consumption]])</f>
        <v>0.10526315723157899</v>
      </c>
    </row>
    <row r="9133" spans="1:11" x14ac:dyDescent="0.25">
      <c r="A9133" s="1">
        <v>40456.114583333336</v>
      </c>
      <c r="B9133">
        <v>1.8</v>
      </c>
      <c r="D9133" s="3">
        <v>40456.114583333336</v>
      </c>
      <c r="E9133">
        <v>1.8</v>
      </c>
      <c r="F9133">
        <v>2.09999999912</v>
      </c>
      <c r="G9133" s="5">
        <v>0.28993479610051298</v>
      </c>
      <c r="I9133">
        <f t="shared" si="142"/>
        <v>0.29999999911999997</v>
      </c>
      <c r="J9133">
        <f>Table2[[#This Row],[Consumption]]+Table2[[#This Row],[Predicted Consumption]]</f>
        <v>3.8999999991200003</v>
      </c>
      <c r="K9133">
        <f>ABS((Table2[[#This Row],[Consumption]]-Table2[[#This Row],[Predicted Consumption]])/Table2[[#This Row],[Consumption]])</f>
        <v>0.16666666617777776</v>
      </c>
    </row>
    <row r="9134" spans="1:11" x14ac:dyDescent="0.25">
      <c r="A9134" s="1">
        <v>40456.125</v>
      </c>
      <c r="B9134">
        <v>2.2000000000000002</v>
      </c>
      <c r="D9134" s="3">
        <v>40456.125</v>
      </c>
      <c r="E9134">
        <v>2.2000000000000002</v>
      </c>
      <c r="F9134">
        <v>2.09999999912</v>
      </c>
      <c r="G9134" s="5">
        <v>0.48226884626143302</v>
      </c>
      <c r="I9134">
        <f t="shared" si="142"/>
        <v>0.10000000088000016</v>
      </c>
      <c r="J9134">
        <f>Table2[[#This Row],[Consumption]]+Table2[[#This Row],[Predicted Consumption]]</f>
        <v>4.2999999991200006</v>
      </c>
      <c r="K9134">
        <f>ABS((Table2[[#This Row],[Consumption]]-Table2[[#This Row],[Predicted Consumption]])/Table2[[#This Row],[Consumption]])</f>
        <v>4.5454545854545524E-2</v>
      </c>
    </row>
    <row r="9135" spans="1:11" x14ac:dyDescent="0.25">
      <c r="A9135" s="1">
        <v>40456.135416666664</v>
      </c>
      <c r="B9135">
        <v>2</v>
      </c>
      <c r="D9135" s="3">
        <v>40456.135416666664</v>
      </c>
      <c r="E9135">
        <v>2</v>
      </c>
      <c r="F9135">
        <v>1.89997263125</v>
      </c>
      <c r="G9135" s="5">
        <v>0.41059963531959998</v>
      </c>
      <c r="I9135">
        <f t="shared" si="142"/>
        <v>0.10002736874999996</v>
      </c>
      <c r="J9135">
        <f>Table2[[#This Row],[Consumption]]+Table2[[#This Row],[Predicted Consumption]]</f>
        <v>3.8999726312499998</v>
      </c>
      <c r="K9135">
        <f>ABS((Table2[[#This Row],[Consumption]]-Table2[[#This Row],[Predicted Consumption]])/Table2[[#This Row],[Consumption]])</f>
        <v>5.0013684374999978E-2</v>
      </c>
    </row>
    <row r="9136" spans="1:11" x14ac:dyDescent="0.25">
      <c r="A9136" s="1">
        <v>40456.145833333336</v>
      </c>
      <c r="B9136">
        <v>2.1</v>
      </c>
      <c r="D9136" s="3">
        <v>40456.145833333336</v>
      </c>
      <c r="E9136">
        <v>2.1</v>
      </c>
      <c r="F9136">
        <v>2.09999999912</v>
      </c>
      <c r="G9136" s="5">
        <v>0.37941783661891798</v>
      </c>
      <c r="I9136">
        <f t="shared" si="142"/>
        <v>8.8000007281152648E-10</v>
      </c>
      <c r="J9136">
        <f>Table2[[#This Row],[Consumption]]+Table2[[#This Row],[Predicted Consumption]]</f>
        <v>4.1999999991200001</v>
      </c>
      <c r="K9136">
        <f>ABS((Table2[[#This Row],[Consumption]]-Table2[[#This Row],[Predicted Consumption]])/Table2[[#This Row],[Consumption]])</f>
        <v>4.1904765371977449E-10</v>
      </c>
    </row>
    <row r="9137" spans="1:11" x14ac:dyDescent="0.25">
      <c r="A9137" s="1">
        <v>40456.15625</v>
      </c>
      <c r="B9137">
        <v>1.8</v>
      </c>
      <c r="D9137" s="3">
        <v>40456.15625</v>
      </c>
      <c r="E9137">
        <v>1.8</v>
      </c>
      <c r="F9137">
        <v>2.09999999912</v>
      </c>
      <c r="G9137" s="5">
        <v>0.27638511576774999</v>
      </c>
      <c r="I9137">
        <f t="shared" si="142"/>
        <v>0.29999999911999997</v>
      </c>
      <c r="J9137">
        <f>Table2[[#This Row],[Consumption]]+Table2[[#This Row],[Predicted Consumption]]</f>
        <v>3.8999999991200003</v>
      </c>
      <c r="K9137">
        <f>ABS((Table2[[#This Row],[Consumption]]-Table2[[#This Row],[Predicted Consumption]])/Table2[[#This Row],[Consumption]])</f>
        <v>0.16666666617777776</v>
      </c>
    </row>
    <row r="9138" spans="1:11" x14ac:dyDescent="0.25">
      <c r="A9138" s="1">
        <v>40456.166666666664</v>
      </c>
      <c r="B9138">
        <v>2</v>
      </c>
      <c r="D9138" s="3">
        <v>40456.166666666664</v>
      </c>
      <c r="E9138">
        <v>2</v>
      </c>
      <c r="F9138">
        <v>2.09999999938</v>
      </c>
      <c r="G9138" s="5">
        <v>0.414288848111518</v>
      </c>
      <c r="I9138">
        <f t="shared" si="142"/>
        <v>9.9999999380000038E-2</v>
      </c>
      <c r="J9138">
        <f>Table2[[#This Row],[Consumption]]+Table2[[#This Row],[Predicted Consumption]]</f>
        <v>4.0999999993799996</v>
      </c>
      <c r="K9138">
        <f>ABS((Table2[[#This Row],[Consumption]]-Table2[[#This Row],[Predicted Consumption]])/Table2[[#This Row],[Consumption]])</f>
        <v>4.9999999690000019E-2</v>
      </c>
    </row>
    <row r="9139" spans="1:11" x14ac:dyDescent="0.25">
      <c r="A9139" s="1">
        <v>40456.177083333336</v>
      </c>
      <c r="B9139">
        <v>2.8</v>
      </c>
      <c r="D9139" s="3">
        <v>40456.177083333336</v>
      </c>
      <c r="E9139">
        <v>2.8</v>
      </c>
      <c r="F9139">
        <v>2.09999999938</v>
      </c>
      <c r="G9139" s="5">
        <v>0.55237958249568897</v>
      </c>
      <c r="I9139">
        <f t="shared" si="142"/>
        <v>0.70000000061999978</v>
      </c>
      <c r="J9139">
        <f>Table2[[#This Row],[Consumption]]+Table2[[#This Row],[Predicted Consumption]]</f>
        <v>4.8999999993800003</v>
      </c>
      <c r="K9139">
        <f>ABS((Table2[[#This Row],[Consumption]]-Table2[[#This Row],[Predicted Consumption]])/Table2[[#This Row],[Consumption]])</f>
        <v>0.25000000022142849</v>
      </c>
    </row>
    <row r="9140" spans="1:11" x14ac:dyDescent="0.25">
      <c r="A9140" s="1">
        <v>40456.1875</v>
      </c>
      <c r="B9140">
        <v>3.9</v>
      </c>
      <c r="D9140" s="3">
        <v>40456.1875</v>
      </c>
      <c r="E9140">
        <v>3.9</v>
      </c>
      <c r="F9140">
        <v>3.1177052999999999</v>
      </c>
      <c r="G9140" s="5">
        <v>0.36411928049077003</v>
      </c>
      <c r="I9140">
        <f t="shared" si="142"/>
        <v>0.78229470000000001</v>
      </c>
      <c r="J9140">
        <f>Table2[[#This Row],[Consumption]]+Table2[[#This Row],[Predicted Consumption]]</f>
        <v>7.0177052999999994</v>
      </c>
      <c r="K9140">
        <f>ABS((Table2[[#This Row],[Consumption]]-Table2[[#This Row],[Predicted Consumption]])/Table2[[#This Row],[Consumption]])</f>
        <v>0.20058838461538461</v>
      </c>
    </row>
    <row r="9141" spans="1:11" x14ac:dyDescent="0.25">
      <c r="A9141" s="1">
        <v>40456.197916666664</v>
      </c>
      <c r="B9141">
        <v>4.8</v>
      </c>
      <c r="D9141" s="3">
        <v>40456.197916666664</v>
      </c>
      <c r="E9141">
        <v>4.8</v>
      </c>
      <c r="F9141">
        <v>1.79999962056</v>
      </c>
      <c r="G9141" s="5">
        <v>0.26134473521074397</v>
      </c>
      <c r="I9141">
        <f t="shared" si="142"/>
        <v>3.0000003794399999</v>
      </c>
      <c r="J9141">
        <f>Table2[[#This Row],[Consumption]]+Table2[[#This Row],[Predicted Consumption]]</f>
        <v>6.5999996205600002</v>
      </c>
      <c r="K9141">
        <f>ABS((Table2[[#This Row],[Consumption]]-Table2[[#This Row],[Predicted Consumption]])/Table2[[#This Row],[Consumption]])</f>
        <v>0.62500007904999999</v>
      </c>
    </row>
    <row r="9142" spans="1:11" x14ac:dyDescent="0.25">
      <c r="A9142" s="1">
        <v>40456.208333333336</v>
      </c>
      <c r="B9142">
        <v>8.9</v>
      </c>
      <c r="D9142" s="3">
        <v>40456.208333333336</v>
      </c>
      <c r="E9142">
        <v>8.9</v>
      </c>
      <c r="F9142">
        <v>1.79999962056</v>
      </c>
      <c r="G9142" s="5">
        <v>0.22524912788266399</v>
      </c>
      <c r="I9142">
        <f t="shared" si="142"/>
        <v>7.1000003794400008</v>
      </c>
      <c r="J9142">
        <f>Table2[[#This Row],[Consumption]]+Table2[[#This Row],[Predicted Consumption]]</f>
        <v>10.69999962056</v>
      </c>
      <c r="K9142">
        <f>ABS((Table2[[#This Row],[Consumption]]-Table2[[#This Row],[Predicted Consumption]])/Table2[[#This Row],[Consumption]])</f>
        <v>0.797752851622472</v>
      </c>
    </row>
    <row r="9143" spans="1:11" x14ac:dyDescent="0.25">
      <c r="A9143" s="1">
        <v>40456.21875</v>
      </c>
      <c r="B9143">
        <v>11</v>
      </c>
      <c r="D9143" s="3">
        <v>40456.21875</v>
      </c>
      <c r="E9143">
        <v>11</v>
      </c>
      <c r="F9143">
        <v>10.397003143199999</v>
      </c>
      <c r="G9143" s="5">
        <v>0.56241469166662905</v>
      </c>
      <c r="I9143">
        <f t="shared" si="142"/>
        <v>0.60299685680000081</v>
      </c>
      <c r="J9143">
        <f>Table2[[#This Row],[Consumption]]+Table2[[#This Row],[Predicted Consumption]]</f>
        <v>21.397003143199999</v>
      </c>
      <c r="K9143">
        <f>ABS((Table2[[#This Row],[Consumption]]-Table2[[#This Row],[Predicted Consumption]])/Table2[[#This Row],[Consumption]])</f>
        <v>5.481789607272735E-2</v>
      </c>
    </row>
    <row r="9144" spans="1:11" x14ac:dyDescent="0.25">
      <c r="A9144" s="1">
        <v>40456.229166666664</v>
      </c>
      <c r="B9144">
        <v>11.1</v>
      </c>
      <c r="D9144" s="3">
        <v>40456.229166666664</v>
      </c>
      <c r="E9144">
        <v>11.1</v>
      </c>
      <c r="F9144">
        <v>7.0621</v>
      </c>
      <c r="G9144" s="5">
        <v>0.28854936157161198</v>
      </c>
      <c r="I9144">
        <f t="shared" si="142"/>
        <v>4.0378999999999996</v>
      </c>
      <c r="J9144">
        <f>Table2[[#This Row],[Consumption]]+Table2[[#This Row],[Predicted Consumption]]</f>
        <v>18.162099999999999</v>
      </c>
      <c r="K9144">
        <f>ABS((Table2[[#This Row],[Consumption]]-Table2[[#This Row],[Predicted Consumption]])/Table2[[#This Row],[Consumption]])</f>
        <v>0.36377477477477477</v>
      </c>
    </row>
    <row r="9145" spans="1:11" x14ac:dyDescent="0.25">
      <c r="A9145" s="1">
        <v>40456.239583333336</v>
      </c>
      <c r="B9145">
        <v>11</v>
      </c>
      <c r="D9145" s="3">
        <v>40456.239583333336</v>
      </c>
      <c r="E9145">
        <v>11</v>
      </c>
      <c r="F9145">
        <v>10.5515756716</v>
      </c>
      <c r="G9145" s="5">
        <v>0.27558847702463701</v>
      </c>
      <c r="I9145">
        <f t="shared" si="142"/>
        <v>0.44842432839999979</v>
      </c>
      <c r="J9145">
        <f>Table2[[#This Row],[Consumption]]+Table2[[#This Row],[Predicted Consumption]]</f>
        <v>21.551575671599998</v>
      </c>
      <c r="K9145">
        <f>ABS((Table2[[#This Row],[Consumption]]-Table2[[#This Row],[Predicted Consumption]])/Table2[[#This Row],[Consumption]])</f>
        <v>4.0765848036363621E-2</v>
      </c>
    </row>
    <row r="9146" spans="1:11" x14ac:dyDescent="0.25">
      <c r="A9146" s="1">
        <v>40456.25</v>
      </c>
      <c r="B9146">
        <v>11.3</v>
      </c>
      <c r="D9146" s="3">
        <v>40456.25</v>
      </c>
      <c r="E9146">
        <v>11.3</v>
      </c>
      <c r="F9146">
        <v>10.289342208800001</v>
      </c>
      <c r="G9146" s="5">
        <v>0.49450942308270002</v>
      </c>
      <c r="I9146">
        <f t="shared" si="142"/>
        <v>1.0106577911999999</v>
      </c>
      <c r="J9146">
        <f>Table2[[#This Row],[Consumption]]+Table2[[#This Row],[Predicted Consumption]]</f>
        <v>21.589342208800002</v>
      </c>
      <c r="K9146">
        <f>ABS((Table2[[#This Row],[Consumption]]-Table2[[#This Row],[Predicted Consumption]])/Table2[[#This Row],[Consumption]])</f>
        <v>8.9438742584070779E-2</v>
      </c>
    </row>
    <row r="9147" spans="1:11" x14ac:dyDescent="0.25">
      <c r="A9147" s="1">
        <v>40456.260416666664</v>
      </c>
      <c r="B9147">
        <v>11.5</v>
      </c>
      <c r="D9147" s="3">
        <v>40456.260416666664</v>
      </c>
      <c r="E9147">
        <v>11.5</v>
      </c>
      <c r="F9147">
        <v>10.1847745451</v>
      </c>
      <c r="G9147" s="5">
        <v>0.40439893740670702</v>
      </c>
      <c r="I9147">
        <f t="shared" si="142"/>
        <v>1.3152254549000002</v>
      </c>
      <c r="J9147">
        <f>Table2[[#This Row],[Consumption]]+Table2[[#This Row],[Predicted Consumption]]</f>
        <v>21.684774545099998</v>
      </c>
      <c r="K9147">
        <f>ABS((Table2[[#This Row],[Consumption]]-Table2[[#This Row],[Predicted Consumption]])/Table2[[#This Row],[Consumption]])</f>
        <v>0.11436743086086958</v>
      </c>
    </row>
    <row r="9148" spans="1:11" x14ac:dyDescent="0.25">
      <c r="A9148" s="1">
        <v>40456.270833333336</v>
      </c>
      <c r="B9148">
        <v>10.6</v>
      </c>
      <c r="D9148" s="3">
        <v>40456.270833333336</v>
      </c>
      <c r="E9148">
        <v>10.6</v>
      </c>
      <c r="F9148">
        <v>10.5515756716</v>
      </c>
      <c r="G9148" s="5">
        <v>0.39304847573971502</v>
      </c>
      <c r="I9148">
        <f t="shared" si="142"/>
        <v>4.8424328399999439E-2</v>
      </c>
      <c r="J9148">
        <f>Table2[[#This Row],[Consumption]]+Table2[[#This Row],[Predicted Consumption]]</f>
        <v>21.1515756716</v>
      </c>
      <c r="K9148">
        <f>ABS((Table2[[#This Row],[Consumption]]-Table2[[#This Row],[Predicted Consumption]])/Table2[[#This Row],[Consumption]])</f>
        <v>4.5683328679244758E-3</v>
      </c>
    </row>
    <row r="9149" spans="1:11" x14ac:dyDescent="0.25">
      <c r="A9149" s="1">
        <v>40456.28125</v>
      </c>
      <c r="B9149">
        <v>10.1</v>
      </c>
      <c r="D9149" s="3">
        <v>40456.28125</v>
      </c>
      <c r="E9149">
        <v>10.1</v>
      </c>
      <c r="F9149">
        <v>10.874945886000001</v>
      </c>
      <c r="G9149" s="5">
        <v>0.38104493557180502</v>
      </c>
      <c r="I9149">
        <f t="shared" si="142"/>
        <v>0.77494588600000114</v>
      </c>
      <c r="J9149">
        <f>Table2[[#This Row],[Consumption]]+Table2[[#This Row],[Predicted Consumption]]</f>
        <v>20.974945886</v>
      </c>
      <c r="K9149">
        <f>ABS((Table2[[#This Row],[Consumption]]-Table2[[#This Row],[Predicted Consumption]])/Table2[[#This Row],[Consumption]])</f>
        <v>7.6727315445544675E-2</v>
      </c>
    </row>
    <row r="9150" spans="1:11" x14ac:dyDescent="0.25">
      <c r="A9150" s="1">
        <v>40456.291666666664</v>
      </c>
      <c r="B9150">
        <v>10</v>
      </c>
      <c r="D9150" s="3">
        <v>40456.291666666664</v>
      </c>
      <c r="E9150">
        <v>10</v>
      </c>
      <c r="F9150">
        <v>11.2572139418</v>
      </c>
      <c r="G9150" s="5">
        <v>0.24502792203323001</v>
      </c>
      <c r="I9150">
        <f t="shared" si="142"/>
        <v>1.2572139417999999</v>
      </c>
      <c r="J9150">
        <f>Table2[[#This Row],[Consumption]]+Table2[[#This Row],[Predicted Consumption]]</f>
        <v>21.2572139418</v>
      </c>
      <c r="K9150">
        <f>ABS((Table2[[#This Row],[Consumption]]-Table2[[#This Row],[Predicted Consumption]])/Table2[[#This Row],[Consumption]])</f>
        <v>0.12572139418</v>
      </c>
    </row>
    <row r="9151" spans="1:11" x14ac:dyDescent="0.25">
      <c r="A9151" s="1">
        <v>40456.302083333336</v>
      </c>
      <c r="B9151">
        <v>10.8</v>
      </c>
      <c r="D9151" s="3">
        <v>40456.302083333336</v>
      </c>
      <c r="E9151">
        <v>10.8</v>
      </c>
      <c r="F9151">
        <v>11.2572139418</v>
      </c>
      <c r="G9151" s="5">
        <v>0.46710472048535201</v>
      </c>
      <c r="I9151">
        <f t="shared" si="142"/>
        <v>0.45721394179999919</v>
      </c>
      <c r="J9151">
        <f>Table2[[#This Row],[Consumption]]+Table2[[#This Row],[Predicted Consumption]]</f>
        <v>22.057213941800001</v>
      </c>
      <c r="K9151">
        <f>ABS((Table2[[#This Row],[Consumption]]-Table2[[#This Row],[Predicted Consumption]])/Table2[[#This Row],[Consumption]])</f>
        <v>4.2334624240740665E-2</v>
      </c>
    </row>
    <row r="9152" spans="1:11" x14ac:dyDescent="0.25">
      <c r="A9152" s="1">
        <v>40456.3125</v>
      </c>
      <c r="B9152">
        <v>9.6999999999999993</v>
      </c>
      <c r="D9152" s="3">
        <v>40456.3125</v>
      </c>
      <c r="E9152">
        <v>9.6999999999999993</v>
      </c>
      <c r="F9152">
        <v>9.95197920767</v>
      </c>
      <c r="G9152" s="5">
        <v>0.552301337037997</v>
      </c>
      <c r="I9152">
        <f t="shared" si="142"/>
        <v>0.2519792076700007</v>
      </c>
      <c r="J9152">
        <f>Table2[[#This Row],[Consumption]]+Table2[[#This Row],[Predicted Consumption]]</f>
        <v>19.651979207669999</v>
      </c>
      <c r="K9152">
        <f>ABS((Table2[[#This Row],[Consumption]]-Table2[[#This Row],[Predicted Consumption]])/Table2[[#This Row],[Consumption]])</f>
        <v>2.5977237904123786E-2</v>
      </c>
    </row>
    <row r="9153" spans="1:11" x14ac:dyDescent="0.25">
      <c r="A9153" s="1">
        <v>40456.322916666664</v>
      </c>
      <c r="B9153">
        <v>11.8</v>
      </c>
      <c r="D9153" s="3">
        <v>40456.322916666664</v>
      </c>
      <c r="E9153">
        <v>11.8</v>
      </c>
      <c r="F9153">
        <v>10.9498462312</v>
      </c>
      <c r="G9153" s="5">
        <v>0.24561126711157699</v>
      </c>
      <c r="I9153">
        <f t="shared" si="142"/>
        <v>0.85015376880000026</v>
      </c>
      <c r="J9153">
        <f>Table2[[#This Row],[Consumption]]+Table2[[#This Row],[Predicted Consumption]]</f>
        <v>22.749846231200003</v>
      </c>
      <c r="K9153">
        <f>ABS((Table2[[#This Row],[Consumption]]-Table2[[#This Row],[Predicted Consumption]])/Table2[[#This Row],[Consumption]])</f>
        <v>7.2046929559322057E-2</v>
      </c>
    </row>
    <row r="9154" spans="1:11" x14ac:dyDescent="0.25">
      <c r="A9154" s="1">
        <v>40456.333333333336</v>
      </c>
      <c r="B9154">
        <v>13.1</v>
      </c>
      <c r="D9154" s="3">
        <v>40456.333333333336</v>
      </c>
      <c r="E9154">
        <v>13.1</v>
      </c>
      <c r="F9154">
        <v>11.244815086499999</v>
      </c>
      <c r="G9154" s="5">
        <v>0.45300009127162899</v>
      </c>
      <c r="I9154">
        <f t="shared" si="142"/>
        <v>1.8551849135000005</v>
      </c>
      <c r="J9154">
        <f>Table2[[#This Row],[Consumption]]+Table2[[#This Row],[Predicted Consumption]]</f>
        <v>24.344815086499999</v>
      </c>
      <c r="K9154">
        <f>ABS((Table2[[#This Row],[Consumption]]-Table2[[#This Row],[Predicted Consumption]])/Table2[[#This Row],[Consumption]])</f>
        <v>0.14161716896946569</v>
      </c>
    </row>
    <row r="9155" spans="1:11" x14ac:dyDescent="0.25">
      <c r="A9155" s="1">
        <v>40456.34375</v>
      </c>
      <c r="B9155">
        <v>13.1</v>
      </c>
      <c r="D9155" s="3">
        <v>40456.34375</v>
      </c>
      <c r="E9155">
        <v>13.1</v>
      </c>
      <c r="F9155">
        <v>12.885499956</v>
      </c>
      <c r="G9155" s="5">
        <v>0.42482714499753899</v>
      </c>
      <c r="I9155">
        <f t="shared" si="142"/>
        <v>0.21450004399999933</v>
      </c>
      <c r="J9155">
        <f>Table2[[#This Row],[Consumption]]+Table2[[#This Row],[Predicted Consumption]]</f>
        <v>25.985499955999998</v>
      </c>
      <c r="K9155">
        <f>ABS((Table2[[#This Row],[Consumption]]-Table2[[#This Row],[Predicted Consumption]])/Table2[[#This Row],[Consumption]])</f>
        <v>1.6374049160305292E-2</v>
      </c>
    </row>
    <row r="9156" spans="1:11" x14ac:dyDescent="0.25">
      <c r="A9156" s="1">
        <v>40456.354166666664</v>
      </c>
      <c r="B9156">
        <v>13.7</v>
      </c>
      <c r="D9156" s="3">
        <v>40456.354166666664</v>
      </c>
      <c r="E9156">
        <v>13.7</v>
      </c>
      <c r="F9156">
        <v>12.885499956</v>
      </c>
      <c r="G9156" s="5">
        <v>0.42474785311724</v>
      </c>
      <c r="I9156">
        <f t="shared" ref="I9156:I9219" si="143">ABS(F9156-E9156)</f>
        <v>0.81450004399999898</v>
      </c>
      <c r="J9156">
        <f>Table2[[#This Row],[Consumption]]+Table2[[#This Row],[Predicted Consumption]]</f>
        <v>26.585499956</v>
      </c>
      <c r="K9156">
        <f>ABS((Table2[[#This Row],[Consumption]]-Table2[[#This Row],[Predicted Consumption]])/Table2[[#This Row],[Consumption]])</f>
        <v>5.9452557956204306E-2</v>
      </c>
    </row>
    <row r="9157" spans="1:11" x14ac:dyDescent="0.25">
      <c r="A9157" s="1">
        <v>40456.364583333336</v>
      </c>
      <c r="B9157">
        <v>14.7</v>
      </c>
      <c r="D9157" s="3">
        <v>40456.364583333336</v>
      </c>
      <c r="E9157">
        <v>14.7</v>
      </c>
      <c r="F9157">
        <v>11.574760947</v>
      </c>
      <c r="G9157" s="5">
        <v>0.395329177822903</v>
      </c>
      <c r="I9157">
        <f t="shared" si="143"/>
        <v>3.1252390529999996</v>
      </c>
      <c r="J9157">
        <f>Table2[[#This Row],[Consumption]]+Table2[[#This Row],[Predicted Consumption]]</f>
        <v>26.274760946999997</v>
      </c>
      <c r="K9157">
        <f>ABS((Table2[[#This Row],[Consumption]]-Table2[[#This Row],[Predicted Consumption]])/Table2[[#This Row],[Consumption]])</f>
        <v>0.21260129612244896</v>
      </c>
    </row>
    <row r="9158" spans="1:11" x14ac:dyDescent="0.25">
      <c r="A9158" s="1">
        <v>40456.375</v>
      </c>
      <c r="B9158">
        <v>14.8</v>
      </c>
      <c r="D9158" s="3">
        <v>40456.375</v>
      </c>
      <c r="E9158">
        <v>14.8</v>
      </c>
      <c r="F9158">
        <v>14.866025800299999</v>
      </c>
      <c r="G9158" s="5">
        <v>0.81074696186469197</v>
      </c>
      <c r="I9158">
        <f t="shared" si="143"/>
        <v>6.6025800299998494E-2</v>
      </c>
      <c r="J9158">
        <f>Table2[[#This Row],[Consumption]]+Table2[[#This Row],[Predicted Consumption]]</f>
        <v>29.666025800299998</v>
      </c>
      <c r="K9158">
        <f>ABS((Table2[[#This Row],[Consumption]]-Table2[[#This Row],[Predicted Consumption]])/Table2[[#This Row],[Consumption]])</f>
        <v>4.4612027229728709E-3</v>
      </c>
    </row>
    <row r="9159" spans="1:11" x14ac:dyDescent="0.25">
      <c r="A9159" s="1">
        <v>40456.385416666664</v>
      </c>
      <c r="B9159">
        <v>14.6</v>
      </c>
      <c r="D9159" s="3">
        <v>40456.385416666664</v>
      </c>
      <c r="E9159">
        <v>14.6</v>
      </c>
      <c r="F9159">
        <v>14.866025800299999</v>
      </c>
      <c r="G9159" s="5">
        <v>0.71071778594317203</v>
      </c>
      <c r="I9159">
        <f t="shared" si="143"/>
        <v>0.26602580029999956</v>
      </c>
      <c r="J9159">
        <f>Table2[[#This Row],[Consumption]]+Table2[[#This Row],[Predicted Consumption]]</f>
        <v>29.466025800299999</v>
      </c>
      <c r="K9159">
        <f>ABS((Table2[[#This Row],[Consumption]]-Table2[[#This Row],[Predicted Consumption]])/Table2[[#This Row],[Consumption]])</f>
        <v>1.8220945226027369E-2</v>
      </c>
    </row>
    <row r="9160" spans="1:11" x14ac:dyDescent="0.25">
      <c r="A9160" s="1">
        <v>40456.395833333336</v>
      </c>
      <c r="B9160">
        <v>14.2</v>
      </c>
      <c r="D9160" s="3">
        <v>40456.395833333336</v>
      </c>
      <c r="E9160">
        <v>14.2</v>
      </c>
      <c r="F9160">
        <v>14.3450063742</v>
      </c>
      <c r="G9160" s="5">
        <v>0.48181044426235298</v>
      </c>
      <c r="I9160">
        <f t="shared" si="143"/>
        <v>0.14500637420000118</v>
      </c>
      <c r="J9160">
        <f>Table2[[#This Row],[Consumption]]+Table2[[#This Row],[Predicted Consumption]]</f>
        <v>28.5450063742</v>
      </c>
      <c r="K9160">
        <f>ABS((Table2[[#This Row],[Consumption]]-Table2[[#This Row],[Predicted Consumption]])/Table2[[#This Row],[Consumption]])</f>
        <v>1.021171649295783E-2</v>
      </c>
    </row>
    <row r="9161" spans="1:11" x14ac:dyDescent="0.25">
      <c r="A9161" s="1">
        <v>40456.40625</v>
      </c>
      <c r="B9161">
        <v>13.2</v>
      </c>
      <c r="D9161" s="3">
        <v>40456.40625</v>
      </c>
      <c r="E9161">
        <v>13.2</v>
      </c>
      <c r="F9161">
        <v>14.444571035999999</v>
      </c>
      <c r="G9161" s="5">
        <v>0.68070745463707305</v>
      </c>
      <c r="I9161">
        <f t="shared" si="143"/>
        <v>1.244571036</v>
      </c>
      <c r="J9161">
        <f>Table2[[#This Row],[Consumption]]+Table2[[#This Row],[Predicted Consumption]]</f>
        <v>27.644571035999999</v>
      </c>
      <c r="K9161">
        <f>ABS((Table2[[#This Row],[Consumption]]-Table2[[#This Row],[Predicted Consumption]])/Table2[[#This Row],[Consumption]])</f>
        <v>9.4285684545454551E-2</v>
      </c>
    </row>
    <row r="9162" spans="1:11" x14ac:dyDescent="0.25">
      <c r="A9162" s="1">
        <v>40456.416666666664</v>
      </c>
      <c r="B9162">
        <v>14.2</v>
      </c>
      <c r="D9162" s="3">
        <v>40456.416666666664</v>
      </c>
      <c r="E9162">
        <v>14.2</v>
      </c>
      <c r="F9162">
        <v>13.3621771353</v>
      </c>
      <c r="G9162" s="5">
        <v>0.371925702275272</v>
      </c>
      <c r="I9162">
        <f t="shared" si="143"/>
        <v>0.83782286469999967</v>
      </c>
      <c r="J9162">
        <f>Table2[[#This Row],[Consumption]]+Table2[[#This Row],[Predicted Consumption]]</f>
        <v>27.562177135299997</v>
      </c>
      <c r="K9162">
        <f>ABS((Table2[[#This Row],[Consumption]]-Table2[[#This Row],[Predicted Consumption]])/Table2[[#This Row],[Consumption]])</f>
        <v>5.9001610190140823E-2</v>
      </c>
    </row>
    <row r="9163" spans="1:11" x14ac:dyDescent="0.25">
      <c r="A9163" s="1">
        <v>40456.427083333336</v>
      </c>
      <c r="B9163">
        <v>14.7</v>
      </c>
      <c r="D9163" s="3">
        <v>40456.427083333336</v>
      </c>
      <c r="E9163">
        <v>14.7</v>
      </c>
      <c r="F9163">
        <v>12.4109165326</v>
      </c>
      <c r="G9163" s="5">
        <v>0.93848471569518699</v>
      </c>
      <c r="I9163">
        <f t="shared" si="143"/>
        <v>2.2890834673999993</v>
      </c>
      <c r="J9163">
        <f>Table2[[#This Row],[Consumption]]+Table2[[#This Row],[Predicted Consumption]]</f>
        <v>27.110916532600001</v>
      </c>
      <c r="K9163">
        <f>ABS((Table2[[#This Row],[Consumption]]-Table2[[#This Row],[Predicted Consumption]])/Table2[[#This Row],[Consumption]])</f>
        <v>0.15571996376870745</v>
      </c>
    </row>
    <row r="9164" spans="1:11" x14ac:dyDescent="0.25">
      <c r="A9164" s="1">
        <v>40456.4375</v>
      </c>
      <c r="B9164">
        <v>14.9</v>
      </c>
      <c r="D9164" s="3">
        <v>40456.4375</v>
      </c>
      <c r="E9164">
        <v>14.9</v>
      </c>
      <c r="F9164">
        <v>14.3450063742</v>
      </c>
      <c r="G9164" s="5">
        <v>0.41739069066580198</v>
      </c>
      <c r="I9164">
        <f t="shared" si="143"/>
        <v>0.55499362579999989</v>
      </c>
      <c r="J9164">
        <f>Table2[[#This Row],[Consumption]]+Table2[[#This Row],[Predicted Consumption]]</f>
        <v>29.245006374200003</v>
      </c>
      <c r="K9164">
        <f>ABS((Table2[[#This Row],[Consumption]]-Table2[[#This Row],[Predicted Consumption]])/Table2[[#This Row],[Consumption]])</f>
        <v>3.7247894348993282E-2</v>
      </c>
    </row>
    <row r="9165" spans="1:11" x14ac:dyDescent="0.25">
      <c r="A9165" s="1">
        <v>40456.447916666664</v>
      </c>
      <c r="B9165">
        <v>14.4</v>
      </c>
      <c r="D9165" s="3">
        <v>40456.447916666664</v>
      </c>
      <c r="E9165">
        <v>14.4</v>
      </c>
      <c r="F9165">
        <v>14.866025800299999</v>
      </c>
      <c r="G9165" s="5">
        <v>0.65707703506819604</v>
      </c>
      <c r="I9165">
        <f t="shared" si="143"/>
        <v>0.46602580029999885</v>
      </c>
      <c r="J9165">
        <f>Table2[[#This Row],[Consumption]]+Table2[[#This Row],[Predicted Consumption]]</f>
        <v>29.2660258003</v>
      </c>
      <c r="K9165">
        <f>ABS((Table2[[#This Row],[Consumption]]-Table2[[#This Row],[Predicted Consumption]])/Table2[[#This Row],[Consumption]])</f>
        <v>3.236290279861103E-2</v>
      </c>
    </row>
    <row r="9166" spans="1:11" x14ac:dyDescent="0.25">
      <c r="A9166" s="1">
        <v>40456.458333333336</v>
      </c>
      <c r="B9166">
        <v>14.2</v>
      </c>
      <c r="D9166" s="3">
        <v>40456.458333333336</v>
      </c>
      <c r="E9166">
        <v>14.2</v>
      </c>
      <c r="F9166">
        <v>13.3621771353</v>
      </c>
      <c r="G9166" s="5">
        <v>0.31698891018002601</v>
      </c>
      <c r="I9166">
        <f t="shared" si="143"/>
        <v>0.83782286469999967</v>
      </c>
      <c r="J9166">
        <f>Table2[[#This Row],[Consumption]]+Table2[[#This Row],[Predicted Consumption]]</f>
        <v>27.562177135299997</v>
      </c>
      <c r="K9166">
        <f>ABS((Table2[[#This Row],[Consumption]]-Table2[[#This Row],[Predicted Consumption]])/Table2[[#This Row],[Consumption]])</f>
        <v>5.9001610190140823E-2</v>
      </c>
    </row>
    <row r="9167" spans="1:11" x14ac:dyDescent="0.25">
      <c r="A9167" s="1">
        <v>40456.46875</v>
      </c>
      <c r="B9167">
        <v>11.8</v>
      </c>
      <c r="D9167" s="3">
        <v>40456.46875</v>
      </c>
      <c r="E9167">
        <v>11.8</v>
      </c>
      <c r="I9167">
        <f t="shared" si="143"/>
        <v>11.8</v>
      </c>
      <c r="J9167">
        <f>Table2[[#This Row],[Consumption]]+Table2[[#This Row],[Predicted Consumption]]</f>
        <v>11.8</v>
      </c>
      <c r="K9167">
        <f>ABS((Table2[[#This Row],[Consumption]]-Table2[[#This Row],[Predicted Consumption]])/Table2[[#This Row],[Consumption]])</f>
        <v>1</v>
      </c>
    </row>
    <row r="9168" spans="1:11" x14ac:dyDescent="0.25">
      <c r="A9168" s="1">
        <v>40456.479166666664</v>
      </c>
      <c r="B9168">
        <v>12.3</v>
      </c>
      <c r="D9168" s="3">
        <v>40456.479166666664</v>
      </c>
      <c r="E9168">
        <v>12.3</v>
      </c>
      <c r="F9168">
        <v>12.994583306199999</v>
      </c>
      <c r="G9168" s="5">
        <v>0.86263591045057297</v>
      </c>
      <c r="I9168">
        <f t="shared" si="143"/>
        <v>0.69458330619999842</v>
      </c>
      <c r="J9168">
        <f>Table2[[#This Row],[Consumption]]+Table2[[#This Row],[Predicted Consumption]]</f>
        <v>25.2945833062</v>
      </c>
      <c r="K9168">
        <f>ABS((Table2[[#This Row],[Consumption]]-Table2[[#This Row],[Predicted Consumption]])/Table2[[#This Row],[Consumption]])</f>
        <v>5.6470187495934826E-2</v>
      </c>
    </row>
    <row r="9169" spans="1:11" x14ac:dyDescent="0.25">
      <c r="A9169" s="1">
        <v>40456.489583333336</v>
      </c>
      <c r="B9169">
        <v>11.5</v>
      </c>
      <c r="D9169" s="3">
        <v>40456.489583333336</v>
      </c>
      <c r="E9169">
        <v>11.5</v>
      </c>
      <c r="F9169">
        <v>12.0894095834</v>
      </c>
      <c r="G9169" s="5">
        <v>0.26577354836443801</v>
      </c>
      <c r="I9169">
        <f t="shared" si="143"/>
        <v>0.58940958340000016</v>
      </c>
      <c r="J9169">
        <f>Table2[[#This Row],[Consumption]]+Table2[[#This Row],[Predicted Consumption]]</f>
        <v>23.589409583399998</v>
      </c>
      <c r="K9169">
        <f>ABS((Table2[[#This Row],[Consumption]]-Table2[[#This Row],[Predicted Consumption]])/Table2[[#This Row],[Consumption]])</f>
        <v>5.1253007252173924E-2</v>
      </c>
    </row>
    <row r="9170" spans="1:11" x14ac:dyDescent="0.25">
      <c r="A9170" s="1">
        <v>40456.5</v>
      </c>
      <c r="B9170">
        <v>12.1</v>
      </c>
      <c r="D9170" s="3">
        <v>40456.5</v>
      </c>
      <c r="E9170">
        <v>12.1</v>
      </c>
      <c r="F9170">
        <v>12.113749868099999</v>
      </c>
      <c r="G9170" s="5">
        <v>0.41585813494849999</v>
      </c>
      <c r="I9170">
        <f t="shared" si="143"/>
        <v>1.3749868099999674E-2</v>
      </c>
      <c r="J9170">
        <f>Table2[[#This Row],[Consumption]]+Table2[[#This Row],[Predicted Consumption]]</f>
        <v>24.213749868099999</v>
      </c>
      <c r="K9170">
        <f>ABS((Table2[[#This Row],[Consumption]]-Table2[[#This Row],[Predicted Consumption]])/Table2[[#This Row],[Consumption]])</f>
        <v>1.1363527355371631E-3</v>
      </c>
    </row>
    <row r="9171" spans="1:11" x14ac:dyDescent="0.25">
      <c r="A9171" s="1">
        <v>40456.510416666664</v>
      </c>
      <c r="B9171">
        <v>11.4</v>
      </c>
      <c r="D9171" s="3">
        <v>40456.510416666664</v>
      </c>
      <c r="E9171">
        <v>11.4</v>
      </c>
      <c r="F9171">
        <v>10.958821199999999</v>
      </c>
      <c r="G9171" s="5">
        <v>0.47566881085263402</v>
      </c>
      <c r="I9171">
        <f t="shared" si="143"/>
        <v>0.4411788000000012</v>
      </c>
      <c r="J9171">
        <f>Table2[[#This Row],[Consumption]]+Table2[[#This Row],[Predicted Consumption]]</f>
        <v>22.358821200000001</v>
      </c>
      <c r="K9171">
        <f>ABS((Table2[[#This Row],[Consumption]]-Table2[[#This Row],[Predicted Consumption]])/Table2[[#This Row],[Consumption]])</f>
        <v>3.8699894736842211E-2</v>
      </c>
    </row>
    <row r="9172" spans="1:11" x14ac:dyDescent="0.25">
      <c r="A9172" s="1">
        <v>40456.520833333336</v>
      </c>
      <c r="B9172">
        <v>11.9</v>
      </c>
      <c r="D9172" s="3">
        <v>40456.520833333336</v>
      </c>
      <c r="E9172">
        <v>11.9</v>
      </c>
      <c r="F9172">
        <v>11.595780339199999</v>
      </c>
      <c r="G9172" s="5">
        <v>0.55742096472810299</v>
      </c>
      <c r="I9172">
        <f t="shared" si="143"/>
        <v>0.30421966080000118</v>
      </c>
      <c r="J9172">
        <f>Table2[[#This Row],[Consumption]]+Table2[[#This Row],[Predicted Consumption]]</f>
        <v>23.4957803392</v>
      </c>
      <c r="K9172">
        <f>ABS((Table2[[#This Row],[Consumption]]-Table2[[#This Row],[Predicted Consumption]])/Table2[[#This Row],[Consumption]])</f>
        <v>2.5564677378151358E-2</v>
      </c>
    </row>
    <row r="9173" spans="1:11" x14ac:dyDescent="0.25">
      <c r="A9173" s="1">
        <v>40456.53125</v>
      </c>
      <c r="B9173">
        <v>12.2</v>
      </c>
      <c r="D9173" s="3">
        <v>40456.53125</v>
      </c>
      <c r="E9173">
        <v>12.2</v>
      </c>
      <c r="F9173">
        <v>12.113749868099999</v>
      </c>
      <c r="G9173" s="5">
        <v>0.29748825513791299</v>
      </c>
      <c r="I9173">
        <f t="shared" si="143"/>
        <v>8.6250131899999971E-2</v>
      </c>
      <c r="J9173">
        <f>Table2[[#This Row],[Consumption]]+Table2[[#This Row],[Predicted Consumption]]</f>
        <v>24.313749868099997</v>
      </c>
      <c r="K9173">
        <f>ABS((Table2[[#This Row],[Consumption]]-Table2[[#This Row],[Predicted Consumption]])/Table2[[#This Row],[Consumption]])</f>
        <v>7.0696829426229492E-3</v>
      </c>
    </row>
    <row r="9174" spans="1:11" x14ac:dyDescent="0.25">
      <c r="A9174" s="1">
        <v>40456.541666666664</v>
      </c>
      <c r="B9174">
        <v>11.7</v>
      </c>
      <c r="D9174" s="3">
        <v>40456.541666666664</v>
      </c>
      <c r="E9174">
        <v>11.7</v>
      </c>
      <c r="F9174">
        <v>11.4783284989</v>
      </c>
      <c r="G9174" s="5">
        <v>0.48399707933567099</v>
      </c>
      <c r="I9174">
        <f t="shared" si="143"/>
        <v>0.22167150109999945</v>
      </c>
      <c r="J9174">
        <f>Table2[[#This Row],[Consumption]]+Table2[[#This Row],[Predicted Consumption]]</f>
        <v>23.178328498900001</v>
      </c>
      <c r="K9174">
        <f>ABS((Table2[[#This Row],[Consumption]]-Table2[[#This Row],[Predicted Consumption]])/Table2[[#This Row],[Consumption]])</f>
        <v>1.8946282145299097E-2</v>
      </c>
    </row>
    <row r="9175" spans="1:11" x14ac:dyDescent="0.25">
      <c r="A9175" s="1">
        <v>40456.552083333336</v>
      </c>
      <c r="B9175">
        <v>11.7</v>
      </c>
      <c r="D9175" s="3">
        <v>40456.552083333336</v>
      </c>
      <c r="E9175">
        <v>11.7</v>
      </c>
      <c r="F9175">
        <v>11.792939408900001</v>
      </c>
      <c r="G9175" s="5">
        <v>0.232973270677791</v>
      </c>
      <c r="I9175">
        <f t="shared" si="143"/>
        <v>9.2939408900001297E-2</v>
      </c>
      <c r="J9175">
        <f>Table2[[#This Row],[Consumption]]+Table2[[#This Row],[Predicted Consumption]]</f>
        <v>23.4929394089</v>
      </c>
      <c r="K9175">
        <f>ABS((Table2[[#This Row],[Consumption]]-Table2[[#This Row],[Predicted Consumption]])/Table2[[#This Row],[Consumption]])</f>
        <v>7.9435392222223337E-3</v>
      </c>
    </row>
    <row r="9176" spans="1:11" x14ac:dyDescent="0.25">
      <c r="A9176" s="1">
        <v>40456.5625</v>
      </c>
      <c r="B9176">
        <v>12.2</v>
      </c>
      <c r="D9176" s="3">
        <v>40456.5625</v>
      </c>
      <c r="E9176">
        <v>12.2</v>
      </c>
      <c r="F9176">
        <v>11.2572139418</v>
      </c>
      <c r="G9176" s="5">
        <v>0.24853418896569501</v>
      </c>
      <c r="I9176">
        <f t="shared" si="143"/>
        <v>0.94278605819999939</v>
      </c>
      <c r="J9176">
        <f>Table2[[#This Row],[Consumption]]+Table2[[#This Row],[Predicted Consumption]]</f>
        <v>23.457213941799999</v>
      </c>
      <c r="K9176">
        <f>ABS((Table2[[#This Row],[Consumption]]-Table2[[#This Row],[Predicted Consumption]])/Table2[[#This Row],[Consumption]])</f>
        <v>7.7277545754098315E-2</v>
      </c>
    </row>
    <row r="9177" spans="1:11" x14ac:dyDescent="0.25">
      <c r="A9177" s="1">
        <v>40456.572916666664</v>
      </c>
      <c r="B9177">
        <v>11.4</v>
      </c>
      <c r="D9177" s="3">
        <v>40456.572916666664</v>
      </c>
      <c r="E9177">
        <v>11.4</v>
      </c>
      <c r="F9177">
        <v>11.5929393893</v>
      </c>
      <c r="G9177" s="5">
        <v>0.46018686389707603</v>
      </c>
      <c r="I9177">
        <f t="shared" si="143"/>
        <v>0.19293938929999932</v>
      </c>
      <c r="J9177">
        <f>Table2[[#This Row],[Consumption]]+Table2[[#This Row],[Predicted Consumption]]</f>
        <v>22.992939389299998</v>
      </c>
      <c r="K9177">
        <f>ABS((Table2[[#This Row],[Consumption]]-Table2[[#This Row],[Predicted Consumption]])/Table2[[#This Row],[Consumption]])</f>
        <v>1.6924507833333272E-2</v>
      </c>
    </row>
    <row r="9178" spans="1:11" x14ac:dyDescent="0.25">
      <c r="A9178" s="1">
        <v>40456.583333333336</v>
      </c>
      <c r="B9178">
        <v>11.6</v>
      </c>
      <c r="D9178" s="3">
        <v>40456.583333333336</v>
      </c>
      <c r="E9178">
        <v>11.6</v>
      </c>
      <c r="F9178">
        <v>11.792939408900001</v>
      </c>
      <c r="G9178" s="5">
        <v>0.284266927095983</v>
      </c>
      <c r="I9178">
        <f t="shared" si="143"/>
        <v>0.19293940890000094</v>
      </c>
      <c r="J9178">
        <f>Table2[[#This Row],[Consumption]]+Table2[[#This Row],[Predicted Consumption]]</f>
        <v>23.392939408899998</v>
      </c>
      <c r="K9178">
        <f>ABS((Table2[[#This Row],[Consumption]]-Table2[[#This Row],[Predicted Consumption]])/Table2[[#This Row],[Consumption]])</f>
        <v>1.6632707663793184E-2</v>
      </c>
    </row>
    <row r="9179" spans="1:11" x14ac:dyDescent="0.25">
      <c r="A9179" s="1">
        <v>40456.59375</v>
      </c>
      <c r="B9179">
        <v>12.2</v>
      </c>
      <c r="D9179" s="3">
        <v>40456.59375</v>
      </c>
      <c r="E9179">
        <v>12.2</v>
      </c>
      <c r="F9179">
        <v>12.1458106958</v>
      </c>
      <c r="G9179" s="5">
        <v>0.390255966985395</v>
      </c>
      <c r="I9179">
        <f t="shared" si="143"/>
        <v>5.4189304199999455E-2</v>
      </c>
      <c r="J9179">
        <f>Table2[[#This Row],[Consumption]]+Table2[[#This Row],[Predicted Consumption]]</f>
        <v>24.345810695799997</v>
      </c>
      <c r="K9179">
        <f>ABS((Table2[[#This Row],[Consumption]]-Table2[[#This Row],[Predicted Consumption]])/Table2[[#This Row],[Consumption]])</f>
        <v>4.441746245901595E-3</v>
      </c>
    </row>
    <row r="9180" spans="1:11" x14ac:dyDescent="0.25">
      <c r="A9180" s="1">
        <v>40456.604166666664</v>
      </c>
      <c r="B9180">
        <v>12.3</v>
      </c>
      <c r="D9180" s="3">
        <v>40456.604166666664</v>
      </c>
      <c r="E9180">
        <v>12.3</v>
      </c>
      <c r="F9180">
        <v>11.323959392400001</v>
      </c>
      <c r="G9180" s="5">
        <v>0.39527169967803699</v>
      </c>
      <c r="I9180">
        <f t="shared" si="143"/>
        <v>0.97604060759999989</v>
      </c>
      <c r="J9180">
        <f>Table2[[#This Row],[Consumption]]+Table2[[#This Row],[Predicted Consumption]]</f>
        <v>23.623959392400003</v>
      </c>
      <c r="K9180">
        <f>ABS((Table2[[#This Row],[Consumption]]-Table2[[#This Row],[Predicted Consumption]])/Table2[[#This Row],[Consumption]])</f>
        <v>7.9352894926829259E-2</v>
      </c>
    </row>
    <row r="9181" spans="1:11" x14ac:dyDescent="0.25">
      <c r="A9181" s="1">
        <v>40456.614583333336</v>
      </c>
      <c r="B9181">
        <v>12.6</v>
      </c>
      <c r="D9181" s="3">
        <v>40456.614583333336</v>
      </c>
      <c r="E9181">
        <v>12.6</v>
      </c>
      <c r="F9181">
        <v>11.4783284989</v>
      </c>
      <c r="G9181" s="5">
        <v>0.36217134175760601</v>
      </c>
      <c r="I9181">
        <f t="shared" si="143"/>
        <v>1.1216715010999998</v>
      </c>
      <c r="J9181">
        <f>Table2[[#This Row],[Consumption]]+Table2[[#This Row],[Predicted Consumption]]</f>
        <v>24.078328498899999</v>
      </c>
      <c r="K9181">
        <f>ABS((Table2[[#This Row],[Consumption]]-Table2[[#This Row],[Predicted Consumption]])/Table2[[#This Row],[Consumption]])</f>
        <v>8.9021547706349194E-2</v>
      </c>
    </row>
    <row r="9182" spans="1:11" x14ac:dyDescent="0.25">
      <c r="A9182" s="1">
        <v>40456.625</v>
      </c>
      <c r="B9182">
        <v>12.1</v>
      </c>
      <c r="D9182" s="3">
        <v>40456.625</v>
      </c>
      <c r="E9182">
        <v>12.1</v>
      </c>
      <c r="F9182">
        <v>14.4850712376</v>
      </c>
      <c r="G9182" s="5">
        <v>0.81035731485939999</v>
      </c>
      <c r="I9182">
        <f t="shared" si="143"/>
        <v>2.3850712376000001</v>
      </c>
      <c r="J9182">
        <f>Table2[[#This Row],[Consumption]]+Table2[[#This Row],[Predicted Consumption]]</f>
        <v>26.585071237599998</v>
      </c>
      <c r="K9182">
        <f>ABS((Table2[[#This Row],[Consumption]]-Table2[[#This Row],[Predicted Consumption]])/Table2[[#This Row],[Consumption]])</f>
        <v>0.1971133254214876</v>
      </c>
    </row>
    <row r="9183" spans="1:11" x14ac:dyDescent="0.25">
      <c r="A9183" s="1">
        <v>40456.635416666664</v>
      </c>
      <c r="B9183">
        <v>12.1</v>
      </c>
      <c r="D9183" s="3">
        <v>40456.635416666664</v>
      </c>
      <c r="E9183">
        <v>12.1</v>
      </c>
      <c r="F9183">
        <v>11.323959392400001</v>
      </c>
      <c r="G9183" s="5">
        <v>0.61144094280592998</v>
      </c>
      <c r="I9183">
        <f t="shared" si="143"/>
        <v>0.77604060759999882</v>
      </c>
      <c r="J9183">
        <f>Table2[[#This Row],[Consumption]]+Table2[[#This Row],[Predicted Consumption]]</f>
        <v>23.4239593924</v>
      </c>
      <c r="K9183">
        <f>ABS((Table2[[#This Row],[Consumption]]-Table2[[#This Row],[Predicted Consumption]])/Table2[[#This Row],[Consumption]])</f>
        <v>6.4135587404958588E-2</v>
      </c>
    </row>
    <row r="9184" spans="1:11" x14ac:dyDescent="0.25">
      <c r="A9184" s="1">
        <v>40456.645833333336</v>
      </c>
      <c r="B9184">
        <v>12.3</v>
      </c>
      <c r="D9184" s="3">
        <v>40456.645833333336</v>
      </c>
      <c r="E9184">
        <v>12.3</v>
      </c>
      <c r="F9184">
        <v>11.323959392400001</v>
      </c>
      <c r="G9184" s="5">
        <v>0.60974658595905196</v>
      </c>
      <c r="I9184">
        <f t="shared" si="143"/>
        <v>0.97604060759999989</v>
      </c>
      <c r="J9184">
        <f>Table2[[#This Row],[Consumption]]+Table2[[#This Row],[Predicted Consumption]]</f>
        <v>23.623959392400003</v>
      </c>
      <c r="K9184">
        <f>ABS((Table2[[#This Row],[Consumption]]-Table2[[#This Row],[Predicted Consumption]])/Table2[[#This Row],[Consumption]])</f>
        <v>7.9352894926829259E-2</v>
      </c>
    </row>
    <row r="9185" spans="1:11" x14ac:dyDescent="0.25">
      <c r="A9185" s="1">
        <v>40456.65625</v>
      </c>
      <c r="B9185">
        <v>11.1</v>
      </c>
      <c r="D9185" s="3">
        <v>40456.65625</v>
      </c>
      <c r="E9185">
        <v>11.1</v>
      </c>
      <c r="F9185">
        <v>12.574690157799999</v>
      </c>
      <c r="G9185" s="5">
        <v>0.26710918701849301</v>
      </c>
      <c r="I9185">
        <f t="shared" si="143"/>
        <v>1.4746901577999996</v>
      </c>
      <c r="J9185">
        <f>Table2[[#This Row],[Consumption]]+Table2[[#This Row],[Predicted Consumption]]</f>
        <v>23.674690157800001</v>
      </c>
      <c r="K9185">
        <f>ABS((Table2[[#This Row],[Consumption]]-Table2[[#This Row],[Predicted Consumption]])/Table2[[#This Row],[Consumption]])</f>
        <v>0.13285496917117115</v>
      </c>
    </row>
    <row r="9186" spans="1:11" x14ac:dyDescent="0.25">
      <c r="A9186" s="1">
        <v>40456.666666666664</v>
      </c>
      <c r="B9186">
        <v>11.9</v>
      </c>
      <c r="D9186" s="3">
        <v>40456.666666666664</v>
      </c>
      <c r="E9186">
        <v>11.9</v>
      </c>
      <c r="F9186">
        <v>10.958821199999999</v>
      </c>
      <c r="G9186" s="5">
        <v>0.24908744196598001</v>
      </c>
      <c r="I9186">
        <f t="shared" si="143"/>
        <v>0.9411788000000012</v>
      </c>
      <c r="J9186">
        <f>Table2[[#This Row],[Consumption]]+Table2[[#This Row],[Predicted Consumption]]</f>
        <v>22.858821200000001</v>
      </c>
      <c r="K9186">
        <f>ABS((Table2[[#This Row],[Consumption]]-Table2[[#This Row],[Predicted Consumption]])/Table2[[#This Row],[Consumption]])</f>
        <v>7.9090655462184967E-2</v>
      </c>
    </row>
    <row r="9187" spans="1:11" x14ac:dyDescent="0.25">
      <c r="A9187" s="1">
        <v>40456.677083333336</v>
      </c>
      <c r="B9187">
        <v>13.2</v>
      </c>
      <c r="D9187" s="3">
        <v>40456.677083333336</v>
      </c>
      <c r="E9187">
        <v>13.2</v>
      </c>
      <c r="F9187">
        <v>13.102972921999999</v>
      </c>
      <c r="G9187" s="5">
        <v>0.678189558020038</v>
      </c>
      <c r="I9187">
        <f t="shared" si="143"/>
        <v>9.7027077999999989E-2</v>
      </c>
      <c r="J9187">
        <f>Table2[[#This Row],[Consumption]]+Table2[[#This Row],[Predicted Consumption]]</f>
        <v>26.302972921999999</v>
      </c>
      <c r="K9187">
        <f>ABS((Table2[[#This Row],[Consumption]]-Table2[[#This Row],[Predicted Consumption]])/Table2[[#This Row],[Consumption]])</f>
        <v>7.3505362121212116E-3</v>
      </c>
    </row>
    <row r="9188" spans="1:11" x14ac:dyDescent="0.25">
      <c r="A9188" s="1">
        <v>40456.6875</v>
      </c>
      <c r="B9188">
        <v>13</v>
      </c>
      <c r="D9188" s="3">
        <v>40456.6875</v>
      </c>
      <c r="E9188">
        <v>13</v>
      </c>
      <c r="F9188">
        <v>13.181290000000001</v>
      </c>
      <c r="G9188" s="5">
        <v>0.47919872932677499</v>
      </c>
      <c r="I9188">
        <f t="shared" si="143"/>
        <v>0.18129000000000062</v>
      </c>
      <c r="J9188">
        <f>Table2[[#This Row],[Consumption]]+Table2[[#This Row],[Predicted Consumption]]</f>
        <v>26.181290000000001</v>
      </c>
      <c r="K9188">
        <f>ABS((Table2[[#This Row],[Consumption]]-Table2[[#This Row],[Predicted Consumption]])/Table2[[#This Row],[Consumption]])</f>
        <v>1.3945384615384663E-2</v>
      </c>
    </row>
    <row r="9189" spans="1:11" x14ac:dyDescent="0.25">
      <c r="A9189" s="1">
        <v>40456.697916666664</v>
      </c>
      <c r="B9189">
        <v>12.7</v>
      </c>
      <c r="D9189" s="3">
        <v>40456.697916666664</v>
      </c>
      <c r="E9189">
        <v>12.7</v>
      </c>
      <c r="F9189">
        <v>11.8250575862</v>
      </c>
      <c r="G9189" s="5">
        <v>0.88313719430667503</v>
      </c>
      <c r="I9189">
        <f t="shared" si="143"/>
        <v>0.87494241379999949</v>
      </c>
      <c r="J9189">
        <f>Table2[[#This Row],[Consumption]]+Table2[[#This Row],[Predicted Consumption]]</f>
        <v>24.525057586199999</v>
      </c>
      <c r="K9189">
        <f>ABS((Table2[[#This Row],[Consumption]]-Table2[[#This Row],[Predicted Consumption]])/Table2[[#This Row],[Consumption]])</f>
        <v>6.8893103448818854E-2</v>
      </c>
    </row>
    <row r="9190" spans="1:11" x14ac:dyDescent="0.25">
      <c r="A9190" s="1">
        <v>40456.708333333336</v>
      </c>
      <c r="B9190">
        <v>13.9</v>
      </c>
      <c r="D9190" s="3">
        <v>40456.708333333336</v>
      </c>
      <c r="E9190">
        <v>13.9</v>
      </c>
      <c r="F9190">
        <v>12.574690157799999</v>
      </c>
      <c r="G9190" s="5">
        <v>0.66626505664635005</v>
      </c>
      <c r="I9190">
        <f t="shared" si="143"/>
        <v>1.3253098422000011</v>
      </c>
      <c r="J9190">
        <f>Table2[[#This Row],[Consumption]]+Table2[[#This Row],[Predicted Consumption]]</f>
        <v>26.474690157799998</v>
      </c>
      <c r="K9190">
        <f>ABS((Table2[[#This Row],[Consumption]]-Table2[[#This Row],[Predicted Consumption]])/Table2[[#This Row],[Consumption]])</f>
        <v>9.5346031812949719E-2</v>
      </c>
    </row>
    <row r="9191" spans="1:11" x14ac:dyDescent="0.25">
      <c r="A9191" s="1">
        <v>40456.71875</v>
      </c>
      <c r="B9191">
        <v>14.6</v>
      </c>
      <c r="D9191" s="3">
        <v>40456.71875</v>
      </c>
      <c r="E9191">
        <v>14.6</v>
      </c>
      <c r="F9191">
        <v>14.4850712376</v>
      </c>
      <c r="G9191" s="5">
        <v>0.41989814245109403</v>
      </c>
      <c r="I9191">
        <f t="shared" si="143"/>
        <v>0.11492876239999994</v>
      </c>
      <c r="J9191">
        <f>Table2[[#This Row],[Consumption]]+Table2[[#This Row],[Predicted Consumption]]</f>
        <v>29.085071237599998</v>
      </c>
      <c r="K9191">
        <f>ABS((Table2[[#This Row],[Consumption]]-Table2[[#This Row],[Predicted Consumption]])/Table2[[#This Row],[Consumption]])</f>
        <v>7.8718330410958871E-3</v>
      </c>
    </row>
    <row r="9192" spans="1:11" x14ac:dyDescent="0.25">
      <c r="A9192" s="1">
        <v>40456.729166666664</v>
      </c>
      <c r="B9192">
        <v>14.5</v>
      </c>
      <c r="D9192" s="3">
        <v>40456.729166666664</v>
      </c>
      <c r="E9192">
        <v>14.5</v>
      </c>
      <c r="F9192">
        <v>13.181290000000001</v>
      </c>
      <c r="G9192" s="5">
        <v>0.630302694043543</v>
      </c>
      <c r="I9192">
        <f t="shared" si="143"/>
        <v>1.3187099999999994</v>
      </c>
      <c r="J9192">
        <f>Table2[[#This Row],[Consumption]]+Table2[[#This Row],[Predicted Consumption]]</f>
        <v>27.681290000000001</v>
      </c>
      <c r="K9192">
        <f>ABS((Table2[[#This Row],[Consumption]]-Table2[[#This Row],[Predicted Consumption]])/Table2[[#This Row],[Consumption]])</f>
        <v>9.0945517241379267E-2</v>
      </c>
    </row>
    <row r="9193" spans="1:11" x14ac:dyDescent="0.25">
      <c r="A9193" s="1">
        <v>40456.739583333336</v>
      </c>
      <c r="B9193">
        <v>14.7</v>
      </c>
      <c r="D9193" s="3">
        <v>40456.739583333336</v>
      </c>
      <c r="E9193">
        <v>14.7</v>
      </c>
      <c r="F9193">
        <v>14.2164741512</v>
      </c>
      <c r="G9193" s="5">
        <v>0.48904186394702998</v>
      </c>
      <c r="I9193">
        <f t="shared" si="143"/>
        <v>0.48352584879999938</v>
      </c>
      <c r="J9193">
        <f>Table2[[#This Row],[Consumption]]+Table2[[#This Row],[Predicted Consumption]]</f>
        <v>28.916474151199999</v>
      </c>
      <c r="K9193">
        <f>ABS((Table2[[#This Row],[Consumption]]-Table2[[#This Row],[Predicted Consumption]])/Table2[[#This Row],[Consumption]])</f>
        <v>3.2892914884353704E-2</v>
      </c>
    </row>
    <row r="9194" spans="1:11" x14ac:dyDescent="0.25">
      <c r="A9194" s="1">
        <v>40456.75</v>
      </c>
      <c r="B9194">
        <v>17.3</v>
      </c>
      <c r="D9194" s="3">
        <v>40456.75</v>
      </c>
      <c r="E9194">
        <v>17.3</v>
      </c>
      <c r="F9194">
        <v>14.242162671399999</v>
      </c>
      <c r="G9194" s="5">
        <v>0.291951750720574</v>
      </c>
      <c r="I9194">
        <f t="shared" si="143"/>
        <v>3.0578373286000016</v>
      </c>
      <c r="J9194">
        <f>Table2[[#This Row],[Consumption]]+Table2[[#This Row],[Predicted Consumption]]</f>
        <v>31.5421626714</v>
      </c>
      <c r="K9194">
        <f>ABS((Table2[[#This Row],[Consumption]]-Table2[[#This Row],[Predicted Consumption]])/Table2[[#This Row],[Consumption]])</f>
        <v>0.17675360280924865</v>
      </c>
    </row>
    <row r="9195" spans="1:11" x14ac:dyDescent="0.25">
      <c r="A9195" s="1">
        <v>40456.760416666664</v>
      </c>
      <c r="B9195">
        <v>16.600000000000001</v>
      </c>
      <c r="D9195" s="3">
        <v>40456.760416666664</v>
      </c>
      <c r="E9195">
        <v>16.600000000000001</v>
      </c>
      <c r="F9195">
        <v>14.588244</v>
      </c>
      <c r="G9195" s="5">
        <v>0.22500000000000001</v>
      </c>
      <c r="I9195">
        <f t="shared" si="143"/>
        <v>2.0117560000000019</v>
      </c>
      <c r="J9195">
        <f>Table2[[#This Row],[Consumption]]+Table2[[#This Row],[Predicted Consumption]]</f>
        <v>31.188244000000001</v>
      </c>
      <c r="K9195">
        <f>ABS((Table2[[#This Row],[Consumption]]-Table2[[#This Row],[Predicted Consumption]])/Table2[[#This Row],[Consumption]])</f>
        <v>0.12119012048192782</v>
      </c>
    </row>
    <row r="9196" spans="1:11" x14ac:dyDescent="0.25">
      <c r="A9196" s="1">
        <v>40456.770833333336</v>
      </c>
      <c r="B9196">
        <v>16.100000000000001</v>
      </c>
      <c r="D9196" s="3">
        <v>40456.770833333336</v>
      </c>
      <c r="E9196">
        <v>16.100000000000001</v>
      </c>
      <c r="F9196">
        <v>11.9199211227</v>
      </c>
      <c r="G9196" s="5">
        <v>0.5</v>
      </c>
      <c r="I9196">
        <f t="shared" si="143"/>
        <v>4.1800788773000015</v>
      </c>
      <c r="J9196">
        <f>Table2[[#This Row],[Consumption]]+Table2[[#This Row],[Predicted Consumption]]</f>
        <v>28.019921122700001</v>
      </c>
      <c r="K9196">
        <f>ABS((Table2[[#This Row],[Consumption]]-Table2[[#This Row],[Predicted Consumption]])/Table2[[#This Row],[Consumption]])</f>
        <v>0.25963222840372679</v>
      </c>
    </row>
    <row r="9197" spans="1:11" x14ac:dyDescent="0.25">
      <c r="A9197" s="1">
        <v>40456.78125</v>
      </c>
      <c r="B9197">
        <v>16</v>
      </c>
      <c r="D9197" s="3">
        <v>40456.78125</v>
      </c>
      <c r="E9197">
        <v>16</v>
      </c>
      <c r="F9197">
        <v>16.506</v>
      </c>
      <c r="G9197" s="5">
        <v>0.41016158141885001</v>
      </c>
      <c r="I9197">
        <f t="shared" si="143"/>
        <v>0.50600000000000023</v>
      </c>
      <c r="J9197">
        <f>Table2[[#This Row],[Consumption]]+Table2[[#This Row],[Predicted Consumption]]</f>
        <v>32.506</v>
      </c>
      <c r="K9197">
        <f>ABS((Table2[[#This Row],[Consumption]]-Table2[[#This Row],[Predicted Consumption]])/Table2[[#This Row],[Consumption]])</f>
        <v>3.1625000000000014E-2</v>
      </c>
    </row>
    <row r="9198" spans="1:11" x14ac:dyDescent="0.25">
      <c r="A9198" s="1">
        <v>40456.791666666664</v>
      </c>
      <c r="B9198">
        <v>14.9</v>
      </c>
      <c r="D9198" s="3">
        <v>40456.791666666664</v>
      </c>
      <c r="E9198">
        <v>14.9</v>
      </c>
      <c r="F9198">
        <v>14.623526500000001</v>
      </c>
      <c r="G9198" s="5">
        <v>0.37488767425443598</v>
      </c>
      <c r="I9198">
        <f t="shared" si="143"/>
        <v>0.27647349999999982</v>
      </c>
      <c r="J9198">
        <f>Table2[[#This Row],[Consumption]]+Table2[[#This Row],[Predicted Consumption]]</f>
        <v>29.523526500000003</v>
      </c>
      <c r="K9198">
        <f>ABS((Table2[[#This Row],[Consumption]]-Table2[[#This Row],[Predicted Consumption]])/Table2[[#This Row],[Consumption]])</f>
        <v>1.8555268456375826E-2</v>
      </c>
    </row>
    <row r="9199" spans="1:11" x14ac:dyDescent="0.25">
      <c r="A9199" s="1">
        <v>40456.802083333336</v>
      </c>
      <c r="B9199">
        <v>14.4</v>
      </c>
      <c r="D9199" s="3">
        <v>40456.802083333336</v>
      </c>
      <c r="E9199">
        <v>14.4</v>
      </c>
      <c r="F9199">
        <v>14.111879999999999</v>
      </c>
      <c r="G9199" s="5">
        <v>0.75330475792858698</v>
      </c>
      <c r="I9199">
        <f t="shared" si="143"/>
        <v>0.28812000000000104</v>
      </c>
      <c r="J9199">
        <f>Table2[[#This Row],[Consumption]]+Table2[[#This Row],[Predicted Consumption]]</f>
        <v>28.511879999999998</v>
      </c>
      <c r="K9199">
        <f>ABS((Table2[[#This Row],[Consumption]]-Table2[[#This Row],[Predicted Consumption]])/Table2[[#This Row],[Consumption]])</f>
        <v>2.0008333333333406E-2</v>
      </c>
    </row>
    <row r="9200" spans="1:11" x14ac:dyDescent="0.25">
      <c r="A9200" s="1">
        <v>40456.8125</v>
      </c>
      <c r="B9200">
        <v>12.9</v>
      </c>
      <c r="D9200" s="3">
        <v>40456.8125</v>
      </c>
      <c r="E9200">
        <v>12.9</v>
      </c>
      <c r="F9200">
        <v>13.181290000000001</v>
      </c>
      <c r="G9200" s="5">
        <v>0.446444779679118</v>
      </c>
      <c r="I9200">
        <f t="shared" si="143"/>
        <v>0.28129000000000026</v>
      </c>
      <c r="J9200">
        <f>Table2[[#This Row],[Consumption]]+Table2[[#This Row],[Predicted Consumption]]</f>
        <v>26.081290000000003</v>
      </c>
      <c r="K9200">
        <f>ABS((Table2[[#This Row],[Consumption]]-Table2[[#This Row],[Predicted Consumption]])/Table2[[#This Row],[Consumption]])</f>
        <v>2.1805426356589167E-2</v>
      </c>
    </row>
    <row r="9201" spans="1:11" x14ac:dyDescent="0.25">
      <c r="A9201" s="1">
        <v>40456.822916666664</v>
      </c>
      <c r="B9201">
        <v>11.9</v>
      </c>
      <c r="D9201" s="3">
        <v>40456.822916666664</v>
      </c>
      <c r="E9201">
        <v>11.9</v>
      </c>
      <c r="F9201">
        <v>11.852932366199999</v>
      </c>
      <c r="G9201" s="5">
        <v>0.43627704625839298</v>
      </c>
      <c r="I9201">
        <f t="shared" si="143"/>
        <v>4.7067633800001119E-2</v>
      </c>
      <c r="J9201">
        <f>Table2[[#This Row],[Consumption]]+Table2[[#This Row],[Predicted Consumption]]</f>
        <v>23.7529323662</v>
      </c>
      <c r="K9201">
        <f>ABS((Table2[[#This Row],[Consumption]]-Table2[[#This Row],[Predicted Consumption]])/Table2[[#This Row],[Consumption]])</f>
        <v>3.9552633445379091E-3</v>
      </c>
    </row>
    <row r="9202" spans="1:11" x14ac:dyDescent="0.25">
      <c r="A9202" s="1">
        <v>40456.833333333336</v>
      </c>
      <c r="B9202">
        <v>10.6</v>
      </c>
      <c r="D9202" s="3">
        <v>40456.833333333336</v>
      </c>
      <c r="E9202">
        <v>10.6</v>
      </c>
      <c r="F9202">
        <v>12.1620674871</v>
      </c>
      <c r="G9202" s="5">
        <v>0.23400125506360001</v>
      </c>
      <c r="I9202">
        <f t="shared" si="143"/>
        <v>1.5620674871000002</v>
      </c>
      <c r="J9202">
        <f>Table2[[#This Row],[Consumption]]+Table2[[#This Row],[Predicted Consumption]]</f>
        <v>22.762067487099998</v>
      </c>
      <c r="K9202">
        <f>ABS((Table2[[#This Row],[Consumption]]-Table2[[#This Row],[Predicted Consumption]])/Table2[[#This Row],[Consumption]])</f>
        <v>0.14736485727358492</v>
      </c>
    </row>
    <row r="9203" spans="1:11" x14ac:dyDescent="0.25">
      <c r="A9203" s="1">
        <v>40456.84375</v>
      </c>
      <c r="B9203">
        <v>10.4</v>
      </c>
      <c r="D9203" s="3">
        <v>40456.84375</v>
      </c>
      <c r="E9203">
        <v>10.4</v>
      </c>
      <c r="F9203">
        <v>11.847540310299999</v>
      </c>
      <c r="G9203" s="5">
        <v>0.19743805784455301</v>
      </c>
      <c r="I9203">
        <f t="shared" si="143"/>
        <v>1.4475403102999991</v>
      </c>
      <c r="J9203">
        <f>Table2[[#This Row],[Consumption]]+Table2[[#This Row],[Predicted Consumption]]</f>
        <v>22.2475403103</v>
      </c>
      <c r="K9203">
        <f>ABS((Table2[[#This Row],[Consumption]]-Table2[[#This Row],[Predicted Consumption]])/Table2[[#This Row],[Consumption]])</f>
        <v>0.13918656829807682</v>
      </c>
    </row>
    <row r="9204" spans="1:11" x14ac:dyDescent="0.25">
      <c r="A9204" s="1">
        <v>40456.854166666664</v>
      </c>
      <c r="B9204">
        <v>10.9</v>
      </c>
      <c r="D9204" s="3">
        <v>40456.854166666664</v>
      </c>
      <c r="E9204">
        <v>10.9</v>
      </c>
      <c r="F9204">
        <v>9.95197920767</v>
      </c>
      <c r="G9204" s="5">
        <v>0.40868255948061799</v>
      </c>
      <c r="I9204">
        <f t="shared" si="143"/>
        <v>0.94802079233000036</v>
      </c>
      <c r="J9204">
        <f>Table2[[#This Row],[Consumption]]+Table2[[#This Row],[Predicted Consumption]]</f>
        <v>20.851979207669999</v>
      </c>
      <c r="K9204">
        <f>ABS((Table2[[#This Row],[Consumption]]-Table2[[#This Row],[Predicted Consumption]])/Table2[[#This Row],[Consumption]])</f>
        <v>8.6974384617431219E-2</v>
      </c>
    </row>
    <row r="9205" spans="1:11" x14ac:dyDescent="0.25">
      <c r="A9205" s="1">
        <v>40456.864583333336</v>
      </c>
      <c r="B9205">
        <v>4.0999999999999996</v>
      </c>
      <c r="D9205" s="3">
        <v>40456.864583333336</v>
      </c>
      <c r="E9205">
        <v>4.0999999999999996</v>
      </c>
      <c r="F9205">
        <v>10.397902200200001</v>
      </c>
      <c r="G9205" s="5">
        <v>0.32663799040588198</v>
      </c>
      <c r="I9205">
        <f t="shared" si="143"/>
        <v>6.2979022002000011</v>
      </c>
      <c r="J9205">
        <f>Table2[[#This Row],[Consumption]]+Table2[[#This Row],[Predicted Consumption]]</f>
        <v>14.4979022002</v>
      </c>
      <c r="K9205">
        <f>ABS((Table2[[#This Row],[Consumption]]-Table2[[#This Row],[Predicted Consumption]])/Table2[[#This Row],[Consumption]])</f>
        <v>1.5360737073658541</v>
      </c>
    </row>
    <row r="9206" spans="1:11" x14ac:dyDescent="0.25">
      <c r="A9206" s="1">
        <v>40456.875</v>
      </c>
      <c r="B9206">
        <v>2</v>
      </c>
      <c r="D9206" s="3">
        <v>40456.875</v>
      </c>
      <c r="E9206">
        <v>2</v>
      </c>
      <c r="F9206">
        <v>4.2379699999999998</v>
      </c>
      <c r="G9206" s="5">
        <v>0.51897335772773501</v>
      </c>
      <c r="I9206">
        <f t="shared" si="143"/>
        <v>2.2379699999999998</v>
      </c>
      <c r="J9206">
        <f>Table2[[#This Row],[Consumption]]+Table2[[#This Row],[Predicted Consumption]]</f>
        <v>6.2379699999999998</v>
      </c>
      <c r="K9206">
        <f>ABS((Table2[[#This Row],[Consumption]]-Table2[[#This Row],[Predicted Consumption]])/Table2[[#This Row],[Consumption]])</f>
        <v>1.1189849999999999</v>
      </c>
    </row>
    <row r="9207" spans="1:11" x14ac:dyDescent="0.25">
      <c r="A9207" s="1">
        <v>40456.885416666664</v>
      </c>
      <c r="B9207">
        <v>2.2000000000000002</v>
      </c>
      <c r="D9207" s="3">
        <v>40456.885416666664</v>
      </c>
      <c r="E9207">
        <v>2.2000000000000002</v>
      </c>
      <c r="F9207">
        <v>2.09999999938</v>
      </c>
      <c r="G9207" s="5">
        <v>0.308928072795085</v>
      </c>
      <c r="I9207">
        <f t="shared" si="143"/>
        <v>0.10000000062000014</v>
      </c>
      <c r="J9207">
        <f>Table2[[#This Row],[Consumption]]+Table2[[#This Row],[Predicted Consumption]]</f>
        <v>4.2999999993800007</v>
      </c>
      <c r="K9207">
        <f>ABS((Table2[[#This Row],[Consumption]]-Table2[[#This Row],[Predicted Consumption]])/Table2[[#This Row],[Consumption]])</f>
        <v>4.5454545736363698E-2</v>
      </c>
    </row>
    <row r="9208" spans="1:11" x14ac:dyDescent="0.25">
      <c r="A9208" s="1">
        <v>40456.895833333336</v>
      </c>
      <c r="B9208">
        <v>2.1</v>
      </c>
      <c r="D9208" s="3">
        <v>40456.895833333336</v>
      </c>
      <c r="E9208">
        <v>2.1</v>
      </c>
      <c r="F9208">
        <v>1.99999999743</v>
      </c>
      <c r="G9208" s="5">
        <v>0.35307810921934801</v>
      </c>
      <c r="I9208">
        <f t="shared" si="143"/>
        <v>0.10000000257000008</v>
      </c>
      <c r="J9208">
        <f>Table2[[#This Row],[Consumption]]+Table2[[#This Row],[Predicted Consumption]]</f>
        <v>4.0999999974300003</v>
      </c>
      <c r="K9208">
        <f>ABS((Table2[[#This Row],[Consumption]]-Table2[[#This Row],[Predicted Consumption]])/Table2[[#This Row],[Consumption]])</f>
        <v>4.7619048842857177E-2</v>
      </c>
    </row>
    <row r="9209" spans="1:11" x14ac:dyDescent="0.25">
      <c r="A9209" s="1">
        <v>40456.90625</v>
      </c>
      <c r="B9209">
        <v>2.1</v>
      </c>
      <c r="D9209" s="3">
        <v>40456.90625</v>
      </c>
      <c r="E9209">
        <v>2.1</v>
      </c>
      <c r="F9209">
        <v>2.1999953787300002</v>
      </c>
      <c r="G9209" s="5">
        <v>0.31925581606838999</v>
      </c>
      <c r="I9209">
        <f t="shared" si="143"/>
        <v>9.9995378730000084E-2</v>
      </c>
      <c r="J9209">
        <f>Table2[[#This Row],[Consumption]]+Table2[[#This Row],[Predicted Consumption]]</f>
        <v>4.2999953787300003</v>
      </c>
      <c r="K9209">
        <f>ABS((Table2[[#This Row],[Consumption]]-Table2[[#This Row],[Predicted Consumption]])/Table2[[#This Row],[Consumption]])</f>
        <v>4.761684701428575E-2</v>
      </c>
    </row>
    <row r="9210" spans="1:11" x14ac:dyDescent="0.25">
      <c r="A9210" s="1">
        <v>40456.916666666664</v>
      </c>
      <c r="B9210">
        <v>1.9</v>
      </c>
      <c r="D9210" s="3">
        <v>40456.916666666664</v>
      </c>
      <c r="E9210">
        <v>1.9</v>
      </c>
      <c r="F9210">
        <v>2.0999999995700001</v>
      </c>
      <c r="G9210" s="5">
        <v>0.57196271301660495</v>
      </c>
      <c r="I9210">
        <f t="shared" si="143"/>
        <v>0.19999999957000014</v>
      </c>
      <c r="J9210">
        <f>Table2[[#This Row],[Consumption]]+Table2[[#This Row],[Predicted Consumption]]</f>
        <v>3.99999999957</v>
      </c>
      <c r="K9210">
        <f>ABS((Table2[[#This Row],[Consumption]]-Table2[[#This Row],[Predicted Consumption]])/Table2[[#This Row],[Consumption]])</f>
        <v>0.10526315766842113</v>
      </c>
    </row>
    <row r="9211" spans="1:11" x14ac:dyDescent="0.25">
      <c r="A9211" s="1">
        <v>40456.927083333336</v>
      </c>
      <c r="B9211">
        <v>2</v>
      </c>
      <c r="D9211" s="3">
        <v>40456.927083333336</v>
      </c>
      <c r="E9211">
        <v>2</v>
      </c>
      <c r="I9211">
        <f t="shared" si="143"/>
        <v>2</v>
      </c>
      <c r="J9211">
        <f>Table2[[#This Row],[Consumption]]+Table2[[#This Row],[Predicted Consumption]]</f>
        <v>2</v>
      </c>
      <c r="K9211">
        <f>ABS((Table2[[#This Row],[Consumption]]-Table2[[#This Row],[Predicted Consumption]])/Table2[[#This Row],[Consumption]])</f>
        <v>1</v>
      </c>
    </row>
    <row r="9212" spans="1:11" x14ac:dyDescent="0.25">
      <c r="A9212" s="1">
        <v>40456.9375</v>
      </c>
      <c r="B9212">
        <v>2.2000000000000002</v>
      </c>
      <c r="D9212" s="3">
        <v>40456.9375</v>
      </c>
      <c r="E9212">
        <v>2.2000000000000002</v>
      </c>
      <c r="F9212">
        <v>2.0999999997000001</v>
      </c>
      <c r="G9212" s="5">
        <v>0.50150116185244098</v>
      </c>
      <c r="I9212">
        <f t="shared" si="143"/>
        <v>0.10000000030000011</v>
      </c>
      <c r="J9212">
        <f>Table2[[#This Row],[Consumption]]+Table2[[#This Row],[Predicted Consumption]]</f>
        <v>4.2999999997000007</v>
      </c>
      <c r="K9212">
        <f>ABS((Table2[[#This Row],[Consumption]]-Table2[[#This Row],[Predicted Consumption]])/Table2[[#This Row],[Consumption]])</f>
        <v>4.545454559090914E-2</v>
      </c>
    </row>
    <row r="9213" spans="1:11" x14ac:dyDescent="0.25">
      <c r="A9213" s="1">
        <v>40456.947916666664</v>
      </c>
      <c r="B9213">
        <v>1.9</v>
      </c>
      <c r="D9213" s="3">
        <v>40456.947916666664</v>
      </c>
      <c r="E9213">
        <v>1.9</v>
      </c>
      <c r="F9213">
        <v>2.0999999997000001</v>
      </c>
      <c r="G9213" s="5">
        <v>0.77423440351600603</v>
      </c>
      <c r="I9213">
        <f t="shared" si="143"/>
        <v>0.19999999970000015</v>
      </c>
      <c r="J9213">
        <f>Table2[[#This Row],[Consumption]]+Table2[[#This Row],[Predicted Consumption]]</f>
        <v>3.9999999997</v>
      </c>
      <c r="K9213">
        <f>ABS((Table2[[#This Row],[Consumption]]-Table2[[#This Row],[Predicted Consumption]])/Table2[[#This Row],[Consumption]])</f>
        <v>0.10526315773684219</v>
      </c>
    </row>
    <row r="9214" spans="1:11" x14ac:dyDescent="0.25">
      <c r="A9214" s="1">
        <v>40456.958333333336</v>
      </c>
      <c r="B9214">
        <v>1.8</v>
      </c>
      <c r="D9214" s="3">
        <v>40456.958333333336</v>
      </c>
      <c r="E9214">
        <v>1.8</v>
      </c>
      <c r="F9214">
        <v>1.9999999982000001</v>
      </c>
      <c r="G9214" s="5">
        <v>0.52929744434437198</v>
      </c>
      <c r="I9214">
        <f t="shared" si="143"/>
        <v>0.19999999820000003</v>
      </c>
      <c r="J9214">
        <f>Table2[[#This Row],[Consumption]]+Table2[[#This Row],[Predicted Consumption]]</f>
        <v>3.7999999982000001</v>
      </c>
      <c r="K9214">
        <f>ABS((Table2[[#This Row],[Consumption]]-Table2[[#This Row],[Predicted Consumption]])/Table2[[#This Row],[Consumption]])</f>
        <v>0.11111111011111112</v>
      </c>
    </row>
    <row r="9215" spans="1:11" x14ac:dyDescent="0.25">
      <c r="A9215" s="1">
        <v>40456.96875</v>
      </c>
      <c r="B9215">
        <v>5.5</v>
      </c>
      <c r="D9215" s="3">
        <v>40456.96875</v>
      </c>
      <c r="E9215">
        <v>5.5</v>
      </c>
      <c r="F9215">
        <v>1.9999999982000001</v>
      </c>
      <c r="G9215" s="5">
        <v>0.54896845269225603</v>
      </c>
      <c r="I9215">
        <f t="shared" si="143"/>
        <v>3.5000000018000001</v>
      </c>
      <c r="J9215">
        <f>Table2[[#This Row],[Consumption]]+Table2[[#This Row],[Predicted Consumption]]</f>
        <v>7.4999999981999999</v>
      </c>
      <c r="K9215">
        <f>ABS((Table2[[#This Row],[Consumption]]-Table2[[#This Row],[Predicted Consumption]])/Table2[[#This Row],[Consumption]])</f>
        <v>0.63636363669090912</v>
      </c>
    </row>
    <row r="9216" spans="1:11" x14ac:dyDescent="0.25">
      <c r="A9216" s="1">
        <v>40456.979166666664</v>
      </c>
      <c r="B9216">
        <v>6.1</v>
      </c>
      <c r="D9216" s="3">
        <v>40456.979166666664</v>
      </c>
      <c r="E9216">
        <v>6.1</v>
      </c>
      <c r="F9216">
        <v>6.41763251296</v>
      </c>
      <c r="G9216" s="5">
        <v>0.36116655371926998</v>
      </c>
      <c r="I9216">
        <f t="shared" si="143"/>
        <v>0.31763251296000039</v>
      </c>
      <c r="J9216">
        <f>Table2[[#This Row],[Consumption]]+Table2[[#This Row],[Predicted Consumption]]</f>
        <v>12.517632512959999</v>
      </c>
      <c r="K9216">
        <f>ABS((Table2[[#This Row],[Consumption]]-Table2[[#This Row],[Predicted Consumption]])/Table2[[#This Row],[Consumption]])</f>
        <v>5.2070903763934494E-2</v>
      </c>
    </row>
    <row r="9217" spans="1:11" x14ac:dyDescent="0.25">
      <c r="A9217" s="1">
        <v>40456.989583333336</v>
      </c>
      <c r="B9217">
        <v>6.4</v>
      </c>
      <c r="D9217" s="3">
        <v>40456.989583333336</v>
      </c>
      <c r="E9217">
        <v>6.4</v>
      </c>
      <c r="F9217">
        <v>6.5826357264600004</v>
      </c>
      <c r="G9217" s="5">
        <v>0.29041364153168397</v>
      </c>
      <c r="I9217">
        <f t="shared" si="143"/>
        <v>0.18263572646000004</v>
      </c>
      <c r="J9217">
        <f>Table2[[#This Row],[Consumption]]+Table2[[#This Row],[Predicted Consumption]]</f>
        <v>12.98263572646</v>
      </c>
      <c r="K9217">
        <f>ABS((Table2[[#This Row],[Consumption]]-Table2[[#This Row],[Predicted Consumption]])/Table2[[#This Row],[Consumption]])</f>
        <v>2.8536832259375006E-2</v>
      </c>
    </row>
    <row r="9218" spans="1:11" x14ac:dyDescent="0.25">
      <c r="A9218" s="1">
        <v>40457</v>
      </c>
      <c r="B9218">
        <v>6.2</v>
      </c>
      <c r="D9218" s="2">
        <v>40457</v>
      </c>
      <c r="E9218">
        <v>6.2</v>
      </c>
      <c r="F9218">
        <v>6.5826357264600004</v>
      </c>
      <c r="G9218" s="5">
        <v>0.30912074195315198</v>
      </c>
      <c r="I9218">
        <f t="shared" si="143"/>
        <v>0.38263572646000021</v>
      </c>
      <c r="J9218">
        <f>Table2[[#This Row],[Consumption]]+Table2[[#This Row],[Predicted Consumption]]</f>
        <v>12.782635726460001</v>
      </c>
      <c r="K9218">
        <f>ABS((Table2[[#This Row],[Consumption]]-Table2[[#This Row],[Predicted Consumption]])/Table2[[#This Row],[Consumption]])</f>
        <v>6.1715439751612935E-2</v>
      </c>
    </row>
    <row r="9219" spans="1:11" x14ac:dyDescent="0.25">
      <c r="A9219" s="1">
        <v>40457.010416666664</v>
      </c>
      <c r="B9219">
        <v>6.6</v>
      </c>
      <c r="D9219" s="3">
        <v>40457.010416666664</v>
      </c>
      <c r="E9219">
        <v>6.6</v>
      </c>
      <c r="F9219">
        <v>6.5826357264600004</v>
      </c>
      <c r="G9219" s="5">
        <v>0.414538992064796</v>
      </c>
      <c r="I9219">
        <f t="shared" si="143"/>
        <v>1.7364273539999253E-2</v>
      </c>
      <c r="J9219">
        <f>Table2[[#This Row],[Consumption]]+Table2[[#This Row],[Predicted Consumption]]</f>
        <v>13.182635726459999</v>
      </c>
      <c r="K9219">
        <f>ABS((Table2[[#This Row],[Consumption]]-Table2[[#This Row],[Predicted Consumption]])/Table2[[#This Row],[Consumption]])</f>
        <v>2.6309505363635234E-3</v>
      </c>
    </row>
    <row r="9220" spans="1:11" x14ac:dyDescent="0.25">
      <c r="A9220" s="1">
        <v>40457.020833333336</v>
      </c>
      <c r="B9220">
        <v>6.3</v>
      </c>
      <c r="D9220" s="3">
        <v>40457.020833333336</v>
      </c>
      <c r="E9220">
        <v>6.3</v>
      </c>
      <c r="F9220">
        <v>6.5826357264600004</v>
      </c>
      <c r="G9220" s="5">
        <v>0.273744235041052</v>
      </c>
      <c r="I9220">
        <f t="shared" ref="I9220:I9283" si="144">ABS(F9220-E9220)</f>
        <v>0.28263572646000057</v>
      </c>
      <c r="J9220">
        <f>Table2[[#This Row],[Consumption]]+Table2[[#This Row],[Predicted Consumption]]</f>
        <v>12.88263572646</v>
      </c>
      <c r="K9220">
        <f>ABS((Table2[[#This Row],[Consumption]]-Table2[[#This Row],[Predicted Consumption]])/Table2[[#This Row],[Consumption]])</f>
        <v>4.4862813723809618E-2</v>
      </c>
    </row>
    <row r="9221" spans="1:11" x14ac:dyDescent="0.25">
      <c r="A9221" s="1">
        <v>40457.03125</v>
      </c>
      <c r="B9221">
        <v>6.5</v>
      </c>
      <c r="D9221" s="3">
        <v>40457.03125</v>
      </c>
      <c r="E9221">
        <v>6.5</v>
      </c>
      <c r="F9221">
        <v>6.1509991915000004</v>
      </c>
      <c r="G9221" s="5">
        <v>0.46974340595125402</v>
      </c>
      <c r="I9221">
        <f t="shared" si="144"/>
        <v>0.34900080849999959</v>
      </c>
      <c r="J9221">
        <f>Table2[[#This Row],[Consumption]]+Table2[[#This Row],[Predicted Consumption]]</f>
        <v>12.6509991915</v>
      </c>
      <c r="K9221">
        <f>ABS((Table2[[#This Row],[Consumption]]-Table2[[#This Row],[Predicted Consumption]])/Table2[[#This Row],[Consumption]])</f>
        <v>5.3692432076923015E-2</v>
      </c>
    </row>
    <row r="9222" spans="1:11" x14ac:dyDescent="0.25">
      <c r="A9222" s="1">
        <v>40457.041666666664</v>
      </c>
      <c r="B9222">
        <v>6.4</v>
      </c>
      <c r="D9222" s="3">
        <v>40457.041666666664</v>
      </c>
      <c r="E9222">
        <v>6.4</v>
      </c>
      <c r="F9222">
        <v>6.5878450085200004</v>
      </c>
      <c r="G9222" s="5">
        <v>0.31315070274190498</v>
      </c>
      <c r="I9222">
        <f t="shared" si="144"/>
        <v>0.18784500852000008</v>
      </c>
      <c r="J9222">
        <f>Table2[[#This Row],[Consumption]]+Table2[[#This Row],[Predicted Consumption]]</f>
        <v>12.987845008520001</v>
      </c>
      <c r="K9222">
        <f>ABS((Table2[[#This Row],[Consumption]]-Table2[[#This Row],[Predicted Consumption]])/Table2[[#This Row],[Consumption]])</f>
        <v>2.9350782581250012E-2</v>
      </c>
    </row>
    <row r="9223" spans="1:11" x14ac:dyDescent="0.25">
      <c r="A9223" s="1">
        <v>40457.052083333336</v>
      </c>
      <c r="B9223">
        <v>2.7</v>
      </c>
      <c r="D9223" s="3">
        <v>40457.052083333336</v>
      </c>
      <c r="E9223">
        <v>2.7</v>
      </c>
      <c r="F9223">
        <v>6.1509991915000004</v>
      </c>
      <c r="G9223" s="5">
        <v>0.43018178879860602</v>
      </c>
      <c r="I9223">
        <f t="shared" si="144"/>
        <v>3.4509991915000002</v>
      </c>
      <c r="J9223">
        <f>Table2[[#This Row],[Consumption]]+Table2[[#This Row],[Predicted Consumption]]</f>
        <v>8.8509991915000015</v>
      </c>
      <c r="K9223">
        <f>ABS((Table2[[#This Row],[Consumption]]-Table2[[#This Row],[Predicted Consumption]])/Table2[[#This Row],[Consumption]])</f>
        <v>1.2781478487037037</v>
      </c>
    </row>
    <row r="9224" spans="1:11" x14ac:dyDescent="0.25">
      <c r="A9224" s="1">
        <v>40457.0625</v>
      </c>
      <c r="B9224">
        <v>2.2000000000000002</v>
      </c>
      <c r="D9224" s="3">
        <v>40457.0625</v>
      </c>
      <c r="E9224">
        <v>2.2000000000000002</v>
      </c>
      <c r="F9224">
        <v>3.2419799999999999</v>
      </c>
      <c r="G9224" s="5">
        <v>0.43291463128853702</v>
      </c>
      <c r="I9224">
        <f t="shared" si="144"/>
        <v>1.0419799999999997</v>
      </c>
      <c r="J9224">
        <f>Table2[[#This Row],[Consumption]]+Table2[[#This Row],[Predicted Consumption]]</f>
        <v>5.44198</v>
      </c>
      <c r="K9224">
        <f>ABS((Table2[[#This Row],[Consumption]]-Table2[[#This Row],[Predicted Consumption]])/Table2[[#This Row],[Consumption]])</f>
        <v>0.47362727272727256</v>
      </c>
    </row>
    <row r="9225" spans="1:11" x14ac:dyDescent="0.25">
      <c r="A9225" s="1">
        <v>40457.072916666664</v>
      </c>
      <c r="B9225">
        <v>2</v>
      </c>
      <c r="D9225" s="3">
        <v>40457.072916666664</v>
      </c>
      <c r="E9225">
        <v>2</v>
      </c>
      <c r="F9225">
        <v>2.0999999997000001</v>
      </c>
      <c r="G9225" s="5">
        <v>0.381932406473668</v>
      </c>
      <c r="I9225">
        <f t="shared" si="144"/>
        <v>9.9999999700000064E-2</v>
      </c>
      <c r="J9225">
        <f>Table2[[#This Row],[Consumption]]+Table2[[#This Row],[Predicted Consumption]]</f>
        <v>4.0999999996999996</v>
      </c>
      <c r="K9225">
        <f>ABS((Table2[[#This Row],[Consumption]]-Table2[[#This Row],[Predicted Consumption]])/Table2[[#This Row],[Consumption]])</f>
        <v>4.9999999850000032E-2</v>
      </c>
    </row>
    <row r="9226" spans="1:11" x14ac:dyDescent="0.25">
      <c r="A9226" s="1">
        <v>40457.083333333336</v>
      </c>
      <c r="B9226">
        <v>2.2000000000000002</v>
      </c>
      <c r="D9226" s="3">
        <v>40457.083333333336</v>
      </c>
      <c r="E9226">
        <v>2.2000000000000002</v>
      </c>
      <c r="F9226">
        <v>2.1999977355799998</v>
      </c>
      <c r="G9226" s="5">
        <v>0.48618199578466698</v>
      </c>
      <c r="I9226">
        <f t="shared" si="144"/>
        <v>2.2644200003973936E-6</v>
      </c>
      <c r="J9226">
        <f>Table2[[#This Row],[Consumption]]+Table2[[#This Row],[Predicted Consumption]]</f>
        <v>4.3999977355799995</v>
      </c>
      <c r="K9226">
        <f>ABS((Table2[[#This Row],[Consumption]]-Table2[[#This Row],[Predicted Consumption]])/Table2[[#This Row],[Consumption]])</f>
        <v>1.0292818183624515E-6</v>
      </c>
    </row>
    <row r="9227" spans="1:11" x14ac:dyDescent="0.25">
      <c r="A9227" s="1">
        <v>40457.09375</v>
      </c>
      <c r="B9227">
        <v>1.9</v>
      </c>
      <c r="D9227" s="3">
        <v>40457.09375</v>
      </c>
      <c r="E9227">
        <v>1.9</v>
      </c>
      <c r="F9227">
        <v>2.0999999997000001</v>
      </c>
      <c r="G9227" s="5">
        <v>0.47236712891823701</v>
      </c>
      <c r="I9227">
        <f t="shared" si="144"/>
        <v>0.19999999970000015</v>
      </c>
      <c r="J9227">
        <f>Table2[[#This Row],[Consumption]]+Table2[[#This Row],[Predicted Consumption]]</f>
        <v>3.9999999997</v>
      </c>
      <c r="K9227">
        <f>ABS((Table2[[#This Row],[Consumption]]-Table2[[#This Row],[Predicted Consumption]])/Table2[[#This Row],[Consumption]])</f>
        <v>0.10526315773684219</v>
      </c>
    </row>
    <row r="9228" spans="1:11" x14ac:dyDescent="0.25">
      <c r="A9228" s="1">
        <v>40457.104166666664</v>
      </c>
      <c r="B9228">
        <v>2.1</v>
      </c>
      <c r="D9228" s="3">
        <v>40457.104166666664</v>
      </c>
      <c r="E9228">
        <v>2.1</v>
      </c>
      <c r="F9228">
        <v>1.9999999987399999</v>
      </c>
      <c r="G9228" s="5">
        <v>0.49039042226302199</v>
      </c>
      <c r="I9228">
        <f t="shared" si="144"/>
        <v>0.10000000126000019</v>
      </c>
      <c r="J9228">
        <f>Table2[[#This Row],[Consumption]]+Table2[[#This Row],[Predicted Consumption]]</f>
        <v>4.0999999987399995</v>
      </c>
      <c r="K9228">
        <f>ABS((Table2[[#This Row],[Consumption]]-Table2[[#This Row],[Predicted Consumption]])/Table2[[#This Row],[Consumption]])</f>
        <v>4.7619048219047708E-2</v>
      </c>
    </row>
    <row r="9229" spans="1:11" x14ac:dyDescent="0.25">
      <c r="A9229" s="1">
        <v>40457.114583333336</v>
      </c>
      <c r="B9229">
        <v>1.8</v>
      </c>
      <c r="D9229" s="3">
        <v>40457.114583333336</v>
      </c>
      <c r="E9229">
        <v>1.8</v>
      </c>
      <c r="F9229">
        <v>1.9999999987399999</v>
      </c>
      <c r="G9229" s="5">
        <v>0.38406967572960499</v>
      </c>
      <c r="I9229">
        <f t="shared" si="144"/>
        <v>0.19999999873999985</v>
      </c>
      <c r="J9229">
        <f>Table2[[#This Row],[Consumption]]+Table2[[#This Row],[Predicted Consumption]]</f>
        <v>3.7999999987399997</v>
      </c>
      <c r="K9229">
        <f>ABS((Table2[[#This Row],[Consumption]]-Table2[[#This Row],[Predicted Consumption]])/Table2[[#This Row],[Consumption]])</f>
        <v>0.11111111041111102</v>
      </c>
    </row>
    <row r="9230" spans="1:11" x14ac:dyDescent="0.25">
      <c r="A9230" s="1">
        <v>40457.125</v>
      </c>
      <c r="B9230">
        <v>2.2999999999999998</v>
      </c>
      <c r="D9230" s="3">
        <v>40457.125</v>
      </c>
      <c r="E9230">
        <v>2.2999999999999998</v>
      </c>
      <c r="F9230">
        <v>5.1264729999999998</v>
      </c>
      <c r="G9230" s="5">
        <v>0.32260998016752601</v>
      </c>
      <c r="I9230">
        <f t="shared" si="144"/>
        <v>2.826473</v>
      </c>
      <c r="J9230">
        <f>Table2[[#This Row],[Consumption]]+Table2[[#This Row],[Predicted Consumption]]</f>
        <v>7.4264729999999997</v>
      </c>
      <c r="K9230">
        <f>ABS((Table2[[#This Row],[Consumption]]-Table2[[#This Row],[Predicted Consumption]])/Table2[[#This Row],[Consumption]])</f>
        <v>1.2289013043478263</v>
      </c>
    </row>
    <row r="9231" spans="1:11" x14ac:dyDescent="0.25">
      <c r="A9231" s="1">
        <v>40457.135416666664</v>
      </c>
      <c r="B9231">
        <v>2</v>
      </c>
      <c r="D9231" s="3">
        <v>40457.135416666664</v>
      </c>
      <c r="E9231">
        <v>2</v>
      </c>
      <c r="F9231">
        <v>2.19999841491</v>
      </c>
      <c r="G9231" s="5">
        <v>0.41664607241776003</v>
      </c>
      <c r="I9231">
        <f t="shared" si="144"/>
        <v>0.19999841491000003</v>
      </c>
      <c r="J9231">
        <f>Table2[[#This Row],[Consumption]]+Table2[[#This Row],[Predicted Consumption]]</f>
        <v>4.1999984149100005</v>
      </c>
      <c r="K9231">
        <f>ABS((Table2[[#This Row],[Consumption]]-Table2[[#This Row],[Predicted Consumption]])/Table2[[#This Row],[Consumption]])</f>
        <v>9.9999207455000017E-2</v>
      </c>
    </row>
    <row r="9232" spans="1:11" x14ac:dyDescent="0.25">
      <c r="A9232" s="1">
        <v>40457.145833333336</v>
      </c>
      <c r="B9232">
        <v>1.9</v>
      </c>
      <c r="D9232" s="3">
        <v>40457.145833333336</v>
      </c>
      <c r="E9232">
        <v>1.9</v>
      </c>
      <c r="F9232">
        <v>2.0999999997900001</v>
      </c>
      <c r="G9232" s="5">
        <v>0.57818875906432599</v>
      </c>
      <c r="I9232">
        <f t="shared" si="144"/>
        <v>0.19999999979000016</v>
      </c>
      <c r="J9232">
        <f>Table2[[#This Row],[Consumption]]+Table2[[#This Row],[Predicted Consumption]]</f>
        <v>3.99999999979</v>
      </c>
      <c r="K9232">
        <f>ABS((Table2[[#This Row],[Consumption]]-Table2[[#This Row],[Predicted Consumption]])/Table2[[#This Row],[Consumption]])</f>
        <v>0.10526315778421061</v>
      </c>
    </row>
    <row r="9233" spans="1:11" x14ac:dyDescent="0.25">
      <c r="A9233" s="1">
        <v>40457.15625</v>
      </c>
      <c r="B9233">
        <v>2.2000000000000002</v>
      </c>
      <c r="D9233" s="3">
        <v>40457.15625</v>
      </c>
      <c r="E9233">
        <v>2.2000000000000002</v>
      </c>
      <c r="F9233">
        <v>5.1264729999999998</v>
      </c>
      <c r="G9233" s="5">
        <v>0.29715237333688999</v>
      </c>
      <c r="I9233">
        <f t="shared" si="144"/>
        <v>2.9264729999999997</v>
      </c>
      <c r="J9233">
        <f>Table2[[#This Row],[Consumption]]+Table2[[#This Row],[Predicted Consumption]]</f>
        <v>7.326473</v>
      </c>
      <c r="K9233">
        <f>ABS((Table2[[#This Row],[Consumption]]-Table2[[#This Row],[Predicted Consumption]])/Table2[[#This Row],[Consumption]])</f>
        <v>1.3302149999999997</v>
      </c>
    </row>
    <row r="9234" spans="1:11" x14ac:dyDescent="0.25">
      <c r="A9234" s="1">
        <v>40457.166666666664</v>
      </c>
      <c r="B9234">
        <v>2</v>
      </c>
      <c r="D9234" s="3">
        <v>40457.166666666664</v>
      </c>
      <c r="E9234">
        <v>2</v>
      </c>
      <c r="F9234">
        <v>1.89999342876</v>
      </c>
      <c r="G9234" s="5">
        <v>0.30610308498111299</v>
      </c>
      <c r="I9234">
        <f t="shared" si="144"/>
        <v>0.10000657124000001</v>
      </c>
      <c r="J9234">
        <f>Table2[[#This Row],[Consumption]]+Table2[[#This Row],[Predicted Consumption]]</f>
        <v>3.8999934287600002</v>
      </c>
      <c r="K9234">
        <f>ABS((Table2[[#This Row],[Consumption]]-Table2[[#This Row],[Predicted Consumption]])/Table2[[#This Row],[Consumption]])</f>
        <v>5.0003285620000004E-2</v>
      </c>
    </row>
    <row r="9235" spans="1:11" x14ac:dyDescent="0.25">
      <c r="A9235" s="1">
        <v>40457.177083333336</v>
      </c>
      <c r="B9235">
        <v>2.8</v>
      </c>
      <c r="D9235" s="3">
        <v>40457.177083333336</v>
      </c>
      <c r="E9235">
        <v>2.8</v>
      </c>
      <c r="F9235">
        <v>1.89999342876</v>
      </c>
      <c r="G9235" s="5">
        <v>0.26920564550533899</v>
      </c>
      <c r="I9235">
        <f t="shared" si="144"/>
        <v>0.90000657123999983</v>
      </c>
      <c r="J9235">
        <f>Table2[[#This Row],[Consumption]]+Table2[[#This Row],[Predicted Consumption]]</f>
        <v>4.69999342876</v>
      </c>
      <c r="K9235">
        <f>ABS((Table2[[#This Row],[Consumption]]-Table2[[#This Row],[Predicted Consumption]])/Table2[[#This Row],[Consumption]])</f>
        <v>0.32143091829999998</v>
      </c>
    </row>
    <row r="9236" spans="1:11" x14ac:dyDescent="0.25">
      <c r="A9236" s="1">
        <v>40457.1875</v>
      </c>
      <c r="B9236">
        <v>4.2</v>
      </c>
      <c r="D9236" s="3">
        <v>40457.1875</v>
      </c>
      <c r="E9236">
        <v>4.2</v>
      </c>
      <c r="F9236">
        <v>2.1999988904299999</v>
      </c>
      <c r="G9236" s="5">
        <v>0.67956806154845995</v>
      </c>
      <c r="I9236">
        <f t="shared" si="144"/>
        <v>2.0000011095700003</v>
      </c>
      <c r="J9236">
        <f>Table2[[#This Row],[Consumption]]+Table2[[#This Row],[Predicted Consumption]]</f>
        <v>6.39999889043</v>
      </c>
      <c r="K9236">
        <f>ABS((Table2[[#This Row],[Consumption]]-Table2[[#This Row],[Predicted Consumption]])/Table2[[#This Row],[Consumption]])</f>
        <v>0.4761907403738096</v>
      </c>
    </row>
    <row r="9237" spans="1:11" x14ac:dyDescent="0.25">
      <c r="A9237" s="1">
        <v>40457.197916666664</v>
      </c>
      <c r="B9237">
        <v>5.5</v>
      </c>
      <c r="D9237" s="3">
        <v>40457.197916666664</v>
      </c>
      <c r="E9237">
        <v>5.5</v>
      </c>
      <c r="F9237">
        <v>1.9999999993799999</v>
      </c>
      <c r="G9237" s="5">
        <v>0.75684407362178097</v>
      </c>
      <c r="I9237">
        <f t="shared" si="144"/>
        <v>3.5000000006200001</v>
      </c>
      <c r="J9237">
        <f>Table2[[#This Row],[Consumption]]+Table2[[#This Row],[Predicted Consumption]]</f>
        <v>7.4999999993799999</v>
      </c>
      <c r="K9237">
        <f>ABS((Table2[[#This Row],[Consumption]]-Table2[[#This Row],[Predicted Consumption]])/Table2[[#This Row],[Consumption]])</f>
        <v>0.63636363647636363</v>
      </c>
    </row>
    <row r="9238" spans="1:11" x14ac:dyDescent="0.25">
      <c r="A9238" s="1">
        <v>40457.208333333336</v>
      </c>
      <c r="B9238">
        <v>8.3000000000000007</v>
      </c>
      <c r="D9238" s="3">
        <v>40457.208333333336</v>
      </c>
      <c r="E9238">
        <v>8.3000000000000007</v>
      </c>
      <c r="F9238">
        <v>6.0830514106400004</v>
      </c>
      <c r="G9238" s="5">
        <v>0.69620153099308502</v>
      </c>
      <c r="I9238">
        <f t="shared" si="144"/>
        <v>2.2169485893600003</v>
      </c>
      <c r="J9238">
        <f>Table2[[#This Row],[Consumption]]+Table2[[#This Row],[Predicted Consumption]]</f>
        <v>14.38305141064</v>
      </c>
      <c r="K9238">
        <f>ABS((Table2[[#This Row],[Consumption]]-Table2[[#This Row],[Predicted Consumption]])/Table2[[#This Row],[Consumption]])</f>
        <v>0.2671022396819277</v>
      </c>
    </row>
    <row r="9239" spans="1:11" x14ac:dyDescent="0.25">
      <c r="A9239" s="1">
        <v>40457.21875</v>
      </c>
      <c r="B9239">
        <v>9.6999999999999993</v>
      </c>
      <c r="D9239" s="3">
        <v>40457.21875</v>
      </c>
      <c r="E9239">
        <v>9.6999999999999993</v>
      </c>
      <c r="F9239">
        <v>6.9113489390299998</v>
      </c>
      <c r="G9239" s="5">
        <v>0.241384071584657</v>
      </c>
      <c r="I9239">
        <f t="shared" si="144"/>
        <v>2.7886510609699995</v>
      </c>
      <c r="J9239">
        <f>Table2[[#This Row],[Consumption]]+Table2[[#This Row],[Predicted Consumption]]</f>
        <v>16.611348939029998</v>
      </c>
      <c r="K9239">
        <f>ABS((Table2[[#This Row],[Consumption]]-Table2[[#This Row],[Predicted Consumption]])/Table2[[#This Row],[Consumption]])</f>
        <v>0.28748980009999997</v>
      </c>
    </row>
    <row r="9240" spans="1:11" x14ac:dyDescent="0.25">
      <c r="A9240" s="1">
        <v>40457.229166666664</v>
      </c>
      <c r="B9240">
        <v>11.3</v>
      </c>
      <c r="D9240" s="3">
        <v>40457.229166666664</v>
      </c>
      <c r="E9240">
        <v>11.3</v>
      </c>
      <c r="F9240">
        <v>11.770653726800001</v>
      </c>
      <c r="G9240" s="5">
        <v>0.54686871664087999</v>
      </c>
      <c r="I9240">
        <f t="shared" si="144"/>
        <v>0.47065372680000017</v>
      </c>
      <c r="J9240">
        <f>Table2[[#This Row],[Consumption]]+Table2[[#This Row],[Predicted Consumption]]</f>
        <v>23.070653726800003</v>
      </c>
      <c r="K9240">
        <f>ABS((Table2[[#This Row],[Consumption]]-Table2[[#This Row],[Predicted Consumption]])/Table2[[#This Row],[Consumption]])</f>
        <v>4.1650772283185852E-2</v>
      </c>
    </row>
    <row r="9241" spans="1:11" x14ac:dyDescent="0.25">
      <c r="A9241" s="1">
        <v>40457.239583333336</v>
      </c>
      <c r="B9241">
        <v>12.6</v>
      </c>
      <c r="D9241" s="3">
        <v>40457.239583333336</v>
      </c>
      <c r="E9241">
        <v>12.6</v>
      </c>
      <c r="F9241">
        <v>3.8045157445100002</v>
      </c>
      <c r="G9241" s="5">
        <v>0.211495217173435</v>
      </c>
      <c r="I9241">
        <f t="shared" si="144"/>
        <v>8.795484255489999</v>
      </c>
      <c r="J9241">
        <f>Table2[[#This Row],[Consumption]]+Table2[[#This Row],[Predicted Consumption]]</f>
        <v>16.40451574451</v>
      </c>
      <c r="K9241">
        <f>ABS((Table2[[#This Row],[Consumption]]-Table2[[#This Row],[Predicted Consumption]])/Table2[[#This Row],[Consumption]])</f>
        <v>0.69805430599126983</v>
      </c>
    </row>
    <row r="9242" spans="1:11" x14ac:dyDescent="0.25">
      <c r="A9242" s="1">
        <v>40457.25</v>
      </c>
      <c r="B9242">
        <v>13.8</v>
      </c>
      <c r="D9242" s="3">
        <v>40457.25</v>
      </c>
      <c r="E9242">
        <v>13.8</v>
      </c>
      <c r="F9242">
        <v>11.852932366199999</v>
      </c>
      <c r="G9242" s="5">
        <v>0.75373890236379404</v>
      </c>
      <c r="I9242">
        <f t="shared" si="144"/>
        <v>1.9470676338000015</v>
      </c>
      <c r="J9242">
        <f>Table2[[#This Row],[Consumption]]+Table2[[#This Row],[Predicted Consumption]]</f>
        <v>25.652932366199998</v>
      </c>
      <c r="K9242">
        <f>ABS((Table2[[#This Row],[Consumption]]-Table2[[#This Row],[Predicted Consumption]])/Table2[[#This Row],[Consumption]])</f>
        <v>0.14109185752173922</v>
      </c>
    </row>
    <row r="9243" spans="1:11" x14ac:dyDescent="0.25">
      <c r="A9243" s="1">
        <v>40457.260416666664</v>
      </c>
      <c r="B9243">
        <v>13.3</v>
      </c>
      <c r="D9243" s="3">
        <v>40457.260416666664</v>
      </c>
      <c r="E9243">
        <v>13.3</v>
      </c>
      <c r="F9243">
        <v>14.2164741512</v>
      </c>
      <c r="G9243" s="5">
        <v>0.56107813266267303</v>
      </c>
      <c r="I9243">
        <f t="shared" si="144"/>
        <v>0.9164741511999992</v>
      </c>
      <c r="J9243">
        <f>Table2[[#This Row],[Consumption]]+Table2[[#This Row],[Predicted Consumption]]</f>
        <v>27.516474151200001</v>
      </c>
      <c r="K9243">
        <f>ABS((Table2[[#This Row],[Consumption]]-Table2[[#This Row],[Predicted Consumption]])/Table2[[#This Row],[Consumption]])</f>
        <v>6.8907830917293175E-2</v>
      </c>
    </row>
    <row r="9244" spans="1:11" x14ac:dyDescent="0.25">
      <c r="A9244" s="1">
        <v>40457.270833333336</v>
      </c>
      <c r="B9244">
        <v>11.2</v>
      </c>
      <c r="D9244" s="3">
        <v>40457.270833333336</v>
      </c>
      <c r="E9244">
        <v>11.2</v>
      </c>
      <c r="F9244">
        <v>11.847540310299999</v>
      </c>
      <c r="G9244" s="5">
        <v>0.46690815508906303</v>
      </c>
      <c r="I9244">
        <f t="shared" si="144"/>
        <v>0.64754031030000014</v>
      </c>
      <c r="J9244">
        <f>Table2[[#This Row],[Consumption]]+Table2[[#This Row],[Predicted Consumption]]</f>
        <v>23.0475403103</v>
      </c>
      <c r="K9244">
        <f>ABS((Table2[[#This Row],[Consumption]]-Table2[[#This Row],[Predicted Consumption]])/Table2[[#This Row],[Consumption]])</f>
        <v>5.7816099133928586E-2</v>
      </c>
    </row>
    <row r="9245" spans="1:11" x14ac:dyDescent="0.25">
      <c r="A9245" s="1">
        <v>40457.28125</v>
      </c>
      <c r="B9245">
        <v>11</v>
      </c>
      <c r="D9245" s="3">
        <v>40457.28125</v>
      </c>
      <c r="E9245">
        <v>11</v>
      </c>
      <c r="F9245">
        <v>12.582283110400001</v>
      </c>
      <c r="G9245" s="5">
        <v>0.57736094957341</v>
      </c>
      <c r="I9245">
        <f t="shared" si="144"/>
        <v>1.5822831104000006</v>
      </c>
      <c r="J9245">
        <f>Table2[[#This Row],[Consumption]]+Table2[[#This Row],[Predicted Consumption]]</f>
        <v>23.582283110399999</v>
      </c>
      <c r="K9245">
        <f>ABS((Table2[[#This Row],[Consumption]]-Table2[[#This Row],[Predicted Consumption]])/Table2[[#This Row],[Consumption]])</f>
        <v>0.14384391912727279</v>
      </c>
    </row>
    <row r="9246" spans="1:11" x14ac:dyDescent="0.25">
      <c r="A9246" s="1">
        <v>40457.291666666664</v>
      </c>
      <c r="B9246">
        <v>10.4</v>
      </c>
      <c r="D9246" s="3">
        <v>40457.291666666664</v>
      </c>
      <c r="E9246">
        <v>10.4</v>
      </c>
      <c r="F9246">
        <v>11.270049759300001</v>
      </c>
      <c r="G9246" s="5">
        <v>0.52114277806153997</v>
      </c>
      <c r="I9246">
        <f t="shared" si="144"/>
        <v>0.8700497593000005</v>
      </c>
      <c r="J9246">
        <f>Table2[[#This Row],[Consumption]]+Table2[[#This Row],[Predicted Consumption]]</f>
        <v>21.670049759299999</v>
      </c>
      <c r="K9246">
        <f>ABS((Table2[[#This Row],[Consumption]]-Table2[[#This Row],[Predicted Consumption]])/Table2[[#This Row],[Consumption]])</f>
        <v>8.3658630701923128E-2</v>
      </c>
    </row>
    <row r="9247" spans="1:11" x14ac:dyDescent="0.25">
      <c r="A9247" s="1">
        <v>40457.302083333336</v>
      </c>
      <c r="B9247">
        <v>11.5</v>
      </c>
      <c r="D9247" s="3">
        <v>40457.302083333336</v>
      </c>
      <c r="E9247">
        <v>11.5</v>
      </c>
      <c r="F9247">
        <v>10.8824621202</v>
      </c>
      <c r="G9247" s="5">
        <v>0.45636695945799199</v>
      </c>
      <c r="I9247">
        <f t="shared" si="144"/>
        <v>0.61753787980000041</v>
      </c>
      <c r="J9247">
        <f>Table2[[#This Row],[Consumption]]+Table2[[#This Row],[Predicted Consumption]]</f>
        <v>22.3824621202</v>
      </c>
      <c r="K9247">
        <f>ABS((Table2[[#This Row],[Consumption]]-Table2[[#This Row],[Predicted Consumption]])/Table2[[#This Row],[Consumption]])</f>
        <v>5.3698946069565254E-2</v>
      </c>
    </row>
    <row r="9248" spans="1:11" x14ac:dyDescent="0.25">
      <c r="A9248" s="1">
        <v>40457.3125</v>
      </c>
      <c r="B9248">
        <v>11.4</v>
      </c>
      <c r="D9248" s="3">
        <v>40457.3125</v>
      </c>
      <c r="E9248">
        <v>11.4</v>
      </c>
      <c r="F9248">
        <v>12.582283110400001</v>
      </c>
      <c r="G9248" s="5">
        <v>0.29119444647534598</v>
      </c>
      <c r="I9248">
        <f t="shared" si="144"/>
        <v>1.1822831104000002</v>
      </c>
      <c r="J9248">
        <f>Table2[[#This Row],[Consumption]]+Table2[[#This Row],[Predicted Consumption]]</f>
        <v>23.982283110400001</v>
      </c>
      <c r="K9248">
        <f>ABS((Table2[[#This Row],[Consumption]]-Table2[[#This Row],[Predicted Consumption]])/Table2[[#This Row],[Consumption]])</f>
        <v>0.10370904477192984</v>
      </c>
    </row>
    <row r="9249" spans="1:11" x14ac:dyDescent="0.25">
      <c r="A9249" s="1">
        <v>40457.322916666664</v>
      </c>
      <c r="B9249">
        <v>12.7</v>
      </c>
      <c r="D9249" s="3">
        <v>40457.322916666664</v>
      </c>
      <c r="E9249">
        <v>12.7</v>
      </c>
      <c r="F9249">
        <v>12.1620674871</v>
      </c>
      <c r="G9249" s="5">
        <v>0.59596494087111496</v>
      </c>
      <c r="I9249">
        <f t="shared" si="144"/>
        <v>0.53793251289999944</v>
      </c>
      <c r="J9249">
        <f>Table2[[#This Row],[Consumption]]+Table2[[#This Row],[Predicted Consumption]]</f>
        <v>24.862067487099999</v>
      </c>
      <c r="K9249">
        <f>ABS((Table2[[#This Row],[Consumption]]-Table2[[#This Row],[Predicted Consumption]])/Table2[[#This Row],[Consumption]])</f>
        <v>4.235689077952752E-2</v>
      </c>
    </row>
    <row r="9250" spans="1:11" x14ac:dyDescent="0.25">
      <c r="A9250" s="1">
        <v>40457.333333333336</v>
      </c>
      <c r="B9250">
        <v>12.1</v>
      </c>
      <c r="D9250" s="3">
        <v>40457.333333333336</v>
      </c>
      <c r="E9250">
        <v>12.1</v>
      </c>
      <c r="F9250">
        <v>12.9392512713</v>
      </c>
      <c r="G9250" s="5">
        <v>0.77114887334253501</v>
      </c>
      <c r="I9250">
        <f t="shared" si="144"/>
        <v>0.83925127130000021</v>
      </c>
      <c r="J9250">
        <f>Table2[[#This Row],[Consumption]]+Table2[[#This Row],[Predicted Consumption]]</f>
        <v>25.0392512713</v>
      </c>
      <c r="K9250">
        <f>ABS((Table2[[#This Row],[Consumption]]-Table2[[#This Row],[Predicted Consumption]])/Table2[[#This Row],[Consumption]])</f>
        <v>6.9359609198347133E-2</v>
      </c>
    </row>
    <row r="9251" spans="1:11" x14ac:dyDescent="0.25">
      <c r="A9251" s="1">
        <v>40457.34375</v>
      </c>
      <c r="B9251">
        <v>13.8</v>
      </c>
      <c r="D9251" s="3">
        <v>40457.34375</v>
      </c>
      <c r="E9251">
        <v>13.8</v>
      </c>
      <c r="I9251">
        <f t="shared" si="144"/>
        <v>13.8</v>
      </c>
      <c r="J9251">
        <f>Table2[[#This Row],[Consumption]]+Table2[[#This Row],[Predicted Consumption]]</f>
        <v>13.8</v>
      </c>
      <c r="K9251">
        <f>ABS((Table2[[#This Row],[Consumption]]-Table2[[#This Row],[Predicted Consumption]])/Table2[[#This Row],[Consumption]])</f>
        <v>1</v>
      </c>
    </row>
    <row r="9252" spans="1:11" x14ac:dyDescent="0.25">
      <c r="A9252" s="1">
        <v>40457.354166666664</v>
      </c>
      <c r="B9252">
        <v>16.8</v>
      </c>
      <c r="D9252" s="3">
        <v>40457.354166666664</v>
      </c>
      <c r="E9252">
        <v>16.8</v>
      </c>
      <c r="F9252">
        <v>12.364014876000001</v>
      </c>
      <c r="G9252" s="5">
        <v>0.69641613769057398</v>
      </c>
      <c r="I9252">
        <f t="shared" si="144"/>
        <v>4.4359851240000001</v>
      </c>
      <c r="J9252">
        <f>Table2[[#This Row],[Consumption]]+Table2[[#This Row],[Predicted Consumption]]</f>
        <v>29.164014876000003</v>
      </c>
      <c r="K9252">
        <f>ABS((Table2[[#This Row],[Consumption]]-Table2[[#This Row],[Predicted Consumption]])/Table2[[#This Row],[Consumption]])</f>
        <v>0.26404673357142855</v>
      </c>
    </row>
    <row r="9253" spans="1:11" x14ac:dyDescent="0.25">
      <c r="A9253" s="1">
        <v>40457.364583333336</v>
      </c>
      <c r="B9253">
        <v>16.8</v>
      </c>
      <c r="D9253" s="3">
        <v>40457.364583333336</v>
      </c>
      <c r="E9253">
        <v>16.8</v>
      </c>
      <c r="F9253">
        <v>14.459600200000001</v>
      </c>
      <c r="G9253" s="5">
        <v>0.35000000954194599</v>
      </c>
      <c r="I9253">
        <f t="shared" si="144"/>
        <v>2.3403998000000001</v>
      </c>
      <c r="J9253">
        <f>Table2[[#This Row],[Consumption]]+Table2[[#This Row],[Predicted Consumption]]</f>
        <v>31.259600200000001</v>
      </c>
      <c r="K9253">
        <f>ABS((Table2[[#This Row],[Consumption]]-Table2[[#This Row],[Predicted Consumption]])/Table2[[#This Row],[Consumption]])</f>
        <v>0.1393095119047619</v>
      </c>
    </row>
    <row r="9254" spans="1:11" x14ac:dyDescent="0.25">
      <c r="A9254" s="1">
        <v>40457.375</v>
      </c>
      <c r="B9254">
        <v>18.100000000000001</v>
      </c>
      <c r="D9254" s="3">
        <v>40457.375</v>
      </c>
      <c r="E9254">
        <v>18.100000000000001</v>
      </c>
      <c r="F9254">
        <v>14.3688476138</v>
      </c>
      <c r="G9254" s="5">
        <v>0.270488679516452</v>
      </c>
      <c r="I9254">
        <f t="shared" si="144"/>
        <v>3.7311523862000016</v>
      </c>
      <c r="J9254">
        <f>Table2[[#This Row],[Consumption]]+Table2[[#This Row],[Predicted Consumption]]</f>
        <v>32.468847613800001</v>
      </c>
      <c r="K9254">
        <f>ABS((Table2[[#This Row],[Consumption]]-Table2[[#This Row],[Predicted Consumption]])/Table2[[#This Row],[Consumption]])</f>
        <v>0.20614101581215477</v>
      </c>
    </row>
    <row r="9255" spans="1:11" x14ac:dyDescent="0.25">
      <c r="A9255" s="1">
        <v>40457.385416666664</v>
      </c>
      <c r="B9255">
        <v>16.600000000000001</v>
      </c>
      <c r="D9255" s="3">
        <v>40457.385416666664</v>
      </c>
      <c r="E9255">
        <v>16.600000000000001</v>
      </c>
      <c r="F9255">
        <v>15.961126376099999</v>
      </c>
      <c r="G9255" s="5">
        <v>0.25000529389333398</v>
      </c>
      <c r="I9255">
        <f t="shared" si="144"/>
        <v>0.63887362390000213</v>
      </c>
      <c r="J9255">
        <f>Table2[[#This Row],[Consumption]]+Table2[[#This Row],[Predicted Consumption]]</f>
        <v>32.561126376099999</v>
      </c>
      <c r="K9255">
        <f>ABS((Table2[[#This Row],[Consumption]]-Table2[[#This Row],[Predicted Consumption]])/Table2[[#This Row],[Consumption]])</f>
        <v>3.8486362885542295E-2</v>
      </c>
    </row>
    <row r="9256" spans="1:11" x14ac:dyDescent="0.25">
      <c r="A9256" s="1">
        <v>40457.395833333336</v>
      </c>
      <c r="B9256">
        <v>17.2</v>
      </c>
      <c r="D9256" s="3">
        <v>40457.395833333336</v>
      </c>
      <c r="E9256">
        <v>17.2</v>
      </c>
      <c r="F9256">
        <v>15.237</v>
      </c>
      <c r="G9256" s="5">
        <v>0.22786559660730499</v>
      </c>
      <c r="I9256">
        <f t="shared" si="144"/>
        <v>1.9629999999999992</v>
      </c>
      <c r="J9256">
        <f>Table2[[#This Row],[Consumption]]+Table2[[#This Row],[Predicted Consumption]]</f>
        <v>32.436999999999998</v>
      </c>
      <c r="K9256">
        <f>ABS((Table2[[#This Row],[Consumption]]-Table2[[#This Row],[Predicted Consumption]])/Table2[[#This Row],[Consumption]])</f>
        <v>0.11412790697674415</v>
      </c>
    </row>
    <row r="9257" spans="1:11" x14ac:dyDescent="0.25">
      <c r="A9257" s="1">
        <v>40457.40625</v>
      </c>
      <c r="B9257">
        <v>14.3</v>
      </c>
      <c r="D9257" s="3">
        <v>40457.40625</v>
      </c>
      <c r="E9257">
        <v>14.3</v>
      </c>
      <c r="F9257">
        <v>14.0277521979</v>
      </c>
      <c r="G9257" s="5">
        <v>0.28497091576981698</v>
      </c>
      <c r="I9257">
        <f t="shared" si="144"/>
        <v>0.27224780210000077</v>
      </c>
      <c r="J9257">
        <f>Table2[[#This Row],[Consumption]]+Table2[[#This Row],[Predicted Consumption]]</f>
        <v>28.327752197900001</v>
      </c>
      <c r="K9257">
        <f>ABS((Table2[[#This Row],[Consumption]]-Table2[[#This Row],[Predicted Consumption]])/Table2[[#This Row],[Consumption]])</f>
        <v>1.9038307839160891E-2</v>
      </c>
    </row>
    <row r="9258" spans="1:11" x14ac:dyDescent="0.25">
      <c r="A9258" s="1">
        <v>40457.416666666664</v>
      </c>
      <c r="B9258">
        <v>14</v>
      </c>
      <c r="D9258" s="3">
        <v>40457.416666666664</v>
      </c>
      <c r="E9258">
        <v>14</v>
      </c>
      <c r="F9258">
        <v>12.849909692000001</v>
      </c>
      <c r="G9258" s="5">
        <v>0.272659417778844</v>
      </c>
      <c r="I9258">
        <f t="shared" si="144"/>
        <v>1.1500903079999993</v>
      </c>
      <c r="J9258">
        <f>Table2[[#This Row],[Consumption]]+Table2[[#This Row],[Predicted Consumption]]</f>
        <v>26.849909692000001</v>
      </c>
      <c r="K9258">
        <f>ABS((Table2[[#This Row],[Consumption]]-Table2[[#This Row],[Predicted Consumption]])/Table2[[#This Row],[Consumption]])</f>
        <v>8.2149307714285663E-2</v>
      </c>
    </row>
    <row r="9259" spans="1:11" x14ac:dyDescent="0.25">
      <c r="A9259" s="1">
        <v>40457.427083333336</v>
      </c>
      <c r="B9259">
        <v>16.600000000000001</v>
      </c>
      <c r="D9259" s="3">
        <v>40457.427083333336</v>
      </c>
      <c r="E9259">
        <v>16.600000000000001</v>
      </c>
      <c r="F9259">
        <v>15.961126376099999</v>
      </c>
      <c r="G9259" s="5">
        <v>0.34936303032204102</v>
      </c>
      <c r="I9259">
        <f t="shared" si="144"/>
        <v>0.63887362390000213</v>
      </c>
      <c r="J9259">
        <f>Table2[[#This Row],[Consumption]]+Table2[[#This Row],[Predicted Consumption]]</f>
        <v>32.561126376099999</v>
      </c>
      <c r="K9259">
        <f>ABS((Table2[[#This Row],[Consumption]]-Table2[[#This Row],[Predicted Consumption]])/Table2[[#This Row],[Consumption]])</f>
        <v>3.8486362885542295E-2</v>
      </c>
    </row>
    <row r="9260" spans="1:11" x14ac:dyDescent="0.25">
      <c r="A9260" s="1">
        <v>40457.4375</v>
      </c>
      <c r="B9260">
        <v>14.7</v>
      </c>
      <c r="D9260" s="3">
        <v>40457.4375</v>
      </c>
      <c r="E9260">
        <v>14.7</v>
      </c>
      <c r="F9260">
        <v>14.47</v>
      </c>
      <c r="G9260" s="5">
        <v>0.66537472708948198</v>
      </c>
      <c r="I9260">
        <f t="shared" si="144"/>
        <v>0.22999999999999865</v>
      </c>
      <c r="J9260">
        <f>Table2[[#This Row],[Consumption]]+Table2[[#This Row],[Predicted Consumption]]</f>
        <v>29.17</v>
      </c>
      <c r="K9260">
        <f>ABS((Table2[[#This Row],[Consumption]]-Table2[[#This Row],[Predicted Consumption]])/Table2[[#This Row],[Consumption]])</f>
        <v>1.5646258503401268E-2</v>
      </c>
    </row>
    <row r="9261" spans="1:11" x14ac:dyDescent="0.25">
      <c r="A9261" s="1">
        <v>40457.447916666664</v>
      </c>
      <c r="B9261">
        <v>15.3</v>
      </c>
      <c r="D9261" s="3">
        <v>40457.447916666664</v>
      </c>
      <c r="E9261">
        <v>15.3</v>
      </c>
      <c r="F9261">
        <v>14.7128</v>
      </c>
      <c r="G9261" s="5">
        <v>0.34426648281169198</v>
      </c>
      <c r="I9261">
        <f t="shared" si="144"/>
        <v>0.58720000000000105</v>
      </c>
      <c r="J9261">
        <f>Table2[[#This Row],[Consumption]]+Table2[[#This Row],[Predicted Consumption]]</f>
        <v>30.012799999999999</v>
      </c>
      <c r="K9261">
        <f>ABS((Table2[[#This Row],[Consumption]]-Table2[[#This Row],[Predicted Consumption]])/Table2[[#This Row],[Consumption]])</f>
        <v>3.8379084967320329E-2</v>
      </c>
    </row>
    <row r="9262" spans="1:11" x14ac:dyDescent="0.25">
      <c r="A9262" s="1">
        <v>40457.458333333336</v>
      </c>
      <c r="B9262">
        <v>15.3</v>
      </c>
      <c r="D9262" s="3">
        <v>40457.458333333336</v>
      </c>
      <c r="E9262">
        <v>15.3</v>
      </c>
      <c r="F9262">
        <v>14.3688476138</v>
      </c>
      <c r="G9262" s="5">
        <v>0.40462935826149998</v>
      </c>
      <c r="I9262">
        <f t="shared" si="144"/>
        <v>0.93115238620000085</v>
      </c>
      <c r="J9262">
        <f>Table2[[#This Row],[Consumption]]+Table2[[#This Row],[Predicted Consumption]]</f>
        <v>29.668847613800001</v>
      </c>
      <c r="K9262">
        <f>ABS((Table2[[#This Row],[Consumption]]-Table2[[#This Row],[Predicted Consumption]])/Table2[[#This Row],[Consumption]])</f>
        <v>6.085963308496737E-2</v>
      </c>
    </row>
    <row r="9263" spans="1:11" x14ac:dyDescent="0.25">
      <c r="A9263" s="1">
        <v>40457.46875</v>
      </c>
      <c r="B9263">
        <v>13.5</v>
      </c>
      <c r="D9263" s="3">
        <v>40457.46875</v>
      </c>
      <c r="E9263">
        <v>13.5</v>
      </c>
      <c r="F9263">
        <v>14.3688476138</v>
      </c>
      <c r="G9263" s="5">
        <v>0.404629358261544</v>
      </c>
      <c r="I9263">
        <f t="shared" si="144"/>
        <v>0.86884761379999986</v>
      </c>
      <c r="J9263">
        <f>Table2[[#This Row],[Consumption]]+Table2[[#This Row],[Predicted Consumption]]</f>
        <v>27.8688476138</v>
      </c>
      <c r="K9263">
        <f>ABS((Table2[[#This Row],[Consumption]]-Table2[[#This Row],[Predicted Consumption]])/Table2[[#This Row],[Consumption]])</f>
        <v>6.4359082503703688E-2</v>
      </c>
    </row>
    <row r="9264" spans="1:11" x14ac:dyDescent="0.25">
      <c r="A9264" s="1">
        <v>40457.479166666664</v>
      </c>
      <c r="B9264">
        <v>11.7</v>
      </c>
      <c r="D9264" s="3">
        <v>40457.479166666664</v>
      </c>
      <c r="E9264">
        <v>11.7</v>
      </c>
      <c r="F9264">
        <v>11.1849149743</v>
      </c>
      <c r="G9264" s="5">
        <v>0.31484428852724</v>
      </c>
      <c r="I9264">
        <f t="shared" si="144"/>
        <v>0.51508502569999948</v>
      </c>
      <c r="J9264">
        <f>Table2[[#This Row],[Consumption]]+Table2[[#This Row],[Predicted Consumption]]</f>
        <v>22.884914974299999</v>
      </c>
      <c r="K9264">
        <f>ABS((Table2[[#This Row],[Consumption]]-Table2[[#This Row],[Predicted Consumption]])/Table2[[#This Row],[Consumption]])</f>
        <v>4.4024361170940128E-2</v>
      </c>
    </row>
    <row r="9265" spans="1:11" x14ac:dyDescent="0.25">
      <c r="A9265" s="1">
        <v>40457.489583333336</v>
      </c>
      <c r="B9265">
        <v>12.3</v>
      </c>
      <c r="D9265" s="3">
        <v>40457.489583333336</v>
      </c>
      <c r="E9265">
        <v>12.3</v>
      </c>
      <c r="F9265">
        <v>11.3467715747</v>
      </c>
      <c r="G9265" s="5">
        <v>0.322026918549987</v>
      </c>
      <c r="I9265">
        <f t="shared" si="144"/>
        <v>0.95322842530000074</v>
      </c>
      <c r="J9265">
        <f>Table2[[#This Row],[Consumption]]+Table2[[#This Row],[Predicted Consumption]]</f>
        <v>23.646771574700001</v>
      </c>
      <c r="K9265">
        <f>ABS((Table2[[#This Row],[Consumption]]-Table2[[#This Row],[Predicted Consumption]])/Table2[[#This Row],[Consumption]])</f>
        <v>7.7498245959349649E-2</v>
      </c>
    </row>
    <row r="9266" spans="1:11" x14ac:dyDescent="0.25">
      <c r="A9266" s="1">
        <v>40457.5</v>
      </c>
      <c r="B9266">
        <v>11.6</v>
      </c>
      <c r="D9266" s="3">
        <v>40457.5</v>
      </c>
      <c r="E9266">
        <v>11.6</v>
      </c>
      <c r="F9266">
        <v>13.123679281999999</v>
      </c>
      <c r="G9266" s="5">
        <v>0.25849154540296498</v>
      </c>
      <c r="I9266">
        <f t="shared" si="144"/>
        <v>1.5236792819999998</v>
      </c>
      <c r="J9266">
        <f>Table2[[#This Row],[Consumption]]+Table2[[#This Row],[Predicted Consumption]]</f>
        <v>24.723679281999999</v>
      </c>
      <c r="K9266">
        <f>ABS((Table2[[#This Row],[Consumption]]-Table2[[#This Row],[Predicted Consumption]])/Table2[[#This Row],[Consumption]])</f>
        <v>0.13135166224137929</v>
      </c>
    </row>
    <row r="9267" spans="1:11" x14ac:dyDescent="0.25">
      <c r="A9267" s="1">
        <v>40457.510416666664</v>
      </c>
      <c r="B9267">
        <v>11.9</v>
      </c>
      <c r="D9267" s="3">
        <v>40457.510416666664</v>
      </c>
      <c r="E9267">
        <v>11.9</v>
      </c>
      <c r="F9267">
        <v>12.2361162048</v>
      </c>
      <c r="G9267" s="5">
        <v>0.48505780356170802</v>
      </c>
      <c r="I9267">
        <f t="shared" si="144"/>
        <v>0.33611620479999971</v>
      </c>
      <c r="J9267">
        <f>Table2[[#This Row],[Consumption]]+Table2[[#This Row],[Predicted Consumption]]</f>
        <v>24.1361162048</v>
      </c>
      <c r="K9267">
        <f>ABS((Table2[[#This Row],[Consumption]]-Table2[[#This Row],[Predicted Consumption]])/Table2[[#This Row],[Consumption]])</f>
        <v>2.8245059226890731E-2</v>
      </c>
    </row>
    <row r="9268" spans="1:11" x14ac:dyDescent="0.25">
      <c r="A9268" s="1">
        <v>40457.520833333336</v>
      </c>
      <c r="B9268">
        <v>11.6</v>
      </c>
      <c r="D9268" s="3">
        <v>40457.520833333336</v>
      </c>
      <c r="E9268">
        <v>11.6</v>
      </c>
      <c r="F9268">
        <v>12.2361162048</v>
      </c>
      <c r="G9268" s="5">
        <v>0.30699733829357101</v>
      </c>
      <c r="I9268">
        <f t="shared" si="144"/>
        <v>0.63611620480000042</v>
      </c>
      <c r="J9268">
        <f>Table2[[#This Row],[Consumption]]+Table2[[#This Row],[Predicted Consumption]]</f>
        <v>23.8361162048</v>
      </c>
      <c r="K9268">
        <f>ABS((Table2[[#This Row],[Consumption]]-Table2[[#This Row],[Predicted Consumption]])/Table2[[#This Row],[Consumption]])</f>
        <v>5.4837603862069005E-2</v>
      </c>
    </row>
    <row r="9269" spans="1:11" x14ac:dyDescent="0.25">
      <c r="A9269" s="1">
        <v>40457.53125</v>
      </c>
      <c r="B9269">
        <v>11.8</v>
      </c>
      <c r="D9269" s="3">
        <v>40457.53125</v>
      </c>
      <c r="E9269">
        <v>11.8</v>
      </c>
      <c r="F9269">
        <v>12.1620674871</v>
      </c>
      <c r="G9269" s="5">
        <v>0.50689082636731497</v>
      </c>
      <c r="I9269">
        <f t="shared" si="144"/>
        <v>0.36206748709999914</v>
      </c>
      <c r="J9269">
        <f>Table2[[#This Row],[Consumption]]+Table2[[#This Row],[Predicted Consumption]]</f>
        <v>23.962067487100001</v>
      </c>
      <c r="K9269">
        <f>ABS((Table2[[#This Row],[Consumption]]-Table2[[#This Row],[Predicted Consumption]])/Table2[[#This Row],[Consumption]])</f>
        <v>3.0683685347457551E-2</v>
      </c>
    </row>
    <row r="9270" spans="1:11" x14ac:dyDescent="0.25">
      <c r="A9270" s="1">
        <v>40457.541666666664</v>
      </c>
      <c r="B9270">
        <v>11.7</v>
      </c>
      <c r="D9270" s="3">
        <v>40457.541666666664</v>
      </c>
      <c r="E9270">
        <v>11.7</v>
      </c>
      <c r="F9270">
        <v>11.591343004800001</v>
      </c>
      <c r="G9270" s="5">
        <v>0.38931070924120897</v>
      </c>
      <c r="I9270">
        <f t="shared" si="144"/>
        <v>0.10865699519999872</v>
      </c>
      <c r="J9270">
        <f>Table2[[#This Row],[Consumption]]+Table2[[#This Row],[Predicted Consumption]]</f>
        <v>23.291343004799998</v>
      </c>
      <c r="K9270">
        <f>ABS((Table2[[#This Row],[Consumption]]-Table2[[#This Row],[Predicted Consumption]])/Table2[[#This Row],[Consumption]])</f>
        <v>9.2869226666665583E-3</v>
      </c>
    </row>
    <row r="9271" spans="1:11" x14ac:dyDescent="0.25">
      <c r="A9271" s="1">
        <v>40457.552083333336</v>
      </c>
      <c r="B9271">
        <v>11.8</v>
      </c>
      <c r="D9271" s="3">
        <v>40457.552083333336</v>
      </c>
      <c r="E9271">
        <v>11.8</v>
      </c>
      <c r="F9271">
        <v>11.7794576088</v>
      </c>
      <c r="G9271" s="5">
        <v>0.34695754786404498</v>
      </c>
      <c r="I9271">
        <f t="shared" si="144"/>
        <v>2.054239120000112E-2</v>
      </c>
      <c r="J9271">
        <f>Table2[[#This Row],[Consumption]]+Table2[[#This Row],[Predicted Consumption]]</f>
        <v>23.579457608799999</v>
      </c>
      <c r="K9271">
        <f>ABS((Table2[[#This Row],[Consumption]]-Table2[[#This Row],[Predicted Consumption]])/Table2[[#This Row],[Consumption]])</f>
        <v>1.7408806101695863E-3</v>
      </c>
    </row>
    <row r="9272" spans="1:11" x14ac:dyDescent="0.25">
      <c r="A9272" s="1">
        <v>40457.5625</v>
      </c>
      <c r="B9272">
        <v>12.1</v>
      </c>
      <c r="D9272" s="3">
        <v>40457.5625</v>
      </c>
      <c r="E9272">
        <v>12.1</v>
      </c>
      <c r="F9272">
        <v>11.647540300799999</v>
      </c>
      <c r="G9272" s="5">
        <v>0.31789281946222597</v>
      </c>
      <c r="I9272">
        <f t="shared" si="144"/>
        <v>0.45245969920000029</v>
      </c>
      <c r="J9272">
        <f>Table2[[#This Row],[Consumption]]+Table2[[#This Row],[Predicted Consumption]]</f>
        <v>23.747540300799997</v>
      </c>
      <c r="K9272">
        <f>ABS((Table2[[#This Row],[Consumption]]-Table2[[#This Row],[Predicted Consumption]])/Table2[[#This Row],[Consumption]])</f>
        <v>3.7393363570247959E-2</v>
      </c>
    </row>
    <row r="9273" spans="1:11" x14ac:dyDescent="0.25">
      <c r="A9273" s="1">
        <v>40457.572916666664</v>
      </c>
      <c r="B9273">
        <v>11.6</v>
      </c>
      <c r="D9273" s="3">
        <v>40457.572916666664</v>
      </c>
      <c r="E9273">
        <v>11.6</v>
      </c>
      <c r="F9273">
        <v>13.123679281999999</v>
      </c>
      <c r="G9273" s="5">
        <v>0.62312784018513601</v>
      </c>
      <c r="I9273">
        <f t="shared" si="144"/>
        <v>1.5236792819999998</v>
      </c>
      <c r="J9273">
        <f>Table2[[#This Row],[Consumption]]+Table2[[#This Row],[Predicted Consumption]]</f>
        <v>24.723679281999999</v>
      </c>
      <c r="K9273">
        <f>ABS((Table2[[#This Row],[Consumption]]-Table2[[#This Row],[Predicted Consumption]])/Table2[[#This Row],[Consumption]])</f>
        <v>0.13135166224137929</v>
      </c>
    </row>
    <row r="9274" spans="1:11" x14ac:dyDescent="0.25">
      <c r="A9274" s="1">
        <v>40457.583333333336</v>
      </c>
      <c r="B9274">
        <v>12.2</v>
      </c>
      <c r="D9274" s="3">
        <v>40457.583333333336</v>
      </c>
      <c r="E9274">
        <v>12.2</v>
      </c>
      <c r="F9274">
        <v>11.8632782172</v>
      </c>
      <c r="G9274" s="5">
        <v>0.229688766082389</v>
      </c>
      <c r="I9274">
        <f t="shared" si="144"/>
        <v>0.33672178279999976</v>
      </c>
      <c r="J9274">
        <f>Table2[[#This Row],[Consumption]]+Table2[[#This Row],[Predicted Consumption]]</f>
        <v>24.063278217200001</v>
      </c>
      <c r="K9274">
        <f>ABS((Table2[[#This Row],[Consumption]]-Table2[[#This Row],[Predicted Consumption]])/Table2[[#This Row],[Consumption]])</f>
        <v>2.7600146131147522E-2</v>
      </c>
    </row>
    <row r="9275" spans="1:11" x14ac:dyDescent="0.25">
      <c r="A9275" s="1">
        <v>40457.59375</v>
      </c>
      <c r="B9275">
        <v>11.3</v>
      </c>
      <c r="D9275" s="3">
        <v>40457.59375</v>
      </c>
      <c r="E9275">
        <v>11.3</v>
      </c>
      <c r="F9275">
        <v>11.5939401034</v>
      </c>
      <c r="G9275" s="5">
        <v>0.62918847354140095</v>
      </c>
      <c r="I9275">
        <f t="shared" si="144"/>
        <v>0.29394010339999888</v>
      </c>
      <c r="J9275">
        <f>Table2[[#This Row],[Consumption]]+Table2[[#This Row],[Predicted Consumption]]</f>
        <v>22.893940103399999</v>
      </c>
      <c r="K9275">
        <f>ABS((Table2[[#This Row],[Consumption]]-Table2[[#This Row],[Predicted Consumption]])/Table2[[#This Row],[Consumption]])</f>
        <v>2.6012398530973351E-2</v>
      </c>
    </row>
    <row r="9276" spans="1:11" x14ac:dyDescent="0.25">
      <c r="A9276" s="1">
        <v>40457.604166666664</v>
      </c>
      <c r="B9276">
        <v>12.1</v>
      </c>
      <c r="D9276" s="3">
        <v>40457.604166666664</v>
      </c>
      <c r="E9276">
        <v>12.1</v>
      </c>
      <c r="F9276">
        <v>12.582283110400001</v>
      </c>
      <c r="G9276" s="5">
        <v>0.28618889079851201</v>
      </c>
      <c r="I9276">
        <f t="shared" si="144"/>
        <v>0.48228311040000094</v>
      </c>
      <c r="J9276">
        <f>Table2[[#This Row],[Consumption]]+Table2[[#This Row],[Predicted Consumption]]</f>
        <v>24.6822831104</v>
      </c>
      <c r="K9276">
        <f>ABS((Table2[[#This Row],[Consumption]]-Table2[[#This Row],[Predicted Consumption]])/Table2[[#This Row],[Consumption]])</f>
        <v>3.985810829752074E-2</v>
      </c>
    </row>
    <row r="9277" spans="1:11" x14ac:dyDescent="0.25">
      <c r="A9277" s="1">
        <v>40457.614583333336</v>
      </c>
      <c r="B9277">
        <v>11.7</v>
      </c>
      <c r="D9277" s="3">
        <v>40457.614583333336</v>
      </c>
      <c r="E9277">
        <v>11.7</v>
      </c>
      <c r="F9277">
        <v>11.5939401034</v>
      </c>
      <c r="G9277" s="5">
        <v>0.55282197469911998</v>
      </c>
      <c r="I9277">
        <f t="shared" si="144"/>
        <v>0.1060598965999997</v>
      </c>
      <c r="J9277">
        <f>Table2[[#This Row],[Consumption]]+Table2[[#This Row],[Predicted Consumption]]</f>
        <v>23.293940103399997</v>
      </c>
      <c r="K9277">
        <f>ABS((Table2[[#This Row],[Consumption]]-Table2[[#This Row],[Predicted Consumption]])/Table2[[#This Row],[Consumption]])</f>
        <v>9.0649484273504031E-3</v>
      </c>
    </row>
    <row r="9278" spans="1:11" x14ac:dyDescent="0.25">
      <c r="A9278" s="1">
        <v>40457.625</v>
      </c>
      <c r="B9278">
        <v>12.2</v>
      </c>
      <c r="D9278" s="3">
        <v>40457.625</v>
      </c>
      <c r="E9278">
        <v>12.2</v>
      </c>
      <c r="F9278">
        <v>12.0152558016</v>
      </c>
      <c r="G9278" s="5">
        <v>0.192978829898628</v>
      </c>
      <c r="I9278">
        <f t="shared" si="144"/>
        <v>0.18474419839999889</v>
      </c>
      <c r="J9278">
        <f>Table2[[#This Row],[Consumption]]+Table2[[#This Row],[Predicted Consumption]]</f>
        <v>24.215255801600001</v>
      </c>
      <c r="K9278">
        <f>ABS((Table2[[#This Row],[Consumption]]-Table2[[#This Row],[Predicted Consumption]])/Table2[[#This Row],[Consumption]])</f>
        <v>1.5142967081967123E-2</v>
      </c>
    </row>
    <row r="9279" spans="1:11" x14ac:dyDescent="0.25">
      <c r="A9279" s="1">
        <v>40457.635416666664</v>
      </c>
      <c r="B9279">
        <v>12.3</v>
      </c>
      <c r="D9279" s="3">
        <v>40457.635416666664</v>
      </c>
      <c r="E9279">
        <v>12.3</v>
      </c>
      <c r="F9279">
        <v>11.279034831500001</v>
      </c>
      <c r="G9279" s="5">
        <v>0.38382524409357399</v>
      </c>
      <c r="I9279">
        <f t="shared" si="144"/>
        <v>1.0209651685000001</v>
      </c>
      <c r="J9279">
        <f>Table2[[#This Row],[Consumption]]+Table2[[#This Row],[Predicted Consumption]]</f>
        <v>23.579034831500003</v>
      </c>
      <c r="K9279">
        <f>ABS((Table2[[#This Row],[Consumption]]-Table2[[#This Row],[Predicted Consumption]])/Table2[[#This Row],[Consumption]])</f>
        <v>8.3005298252032525E-2</v>
      </c>
    </row>
    <row r="9280" spans="1:11" x14ac:dyDescent="0.25">
      <c r="A9280" s="1">
        <v>40457.645833333336</v>
      </c>
      <c r="B9280">
        <v>11.9</v>
      </c>
      <c r="D9280" s="3">
        <v>40457.645833333336</v>
      </c>
      <c r="E9280">
        <v>11.9</v>
      </c>
      <c r="F9280">
        <v>11.5939401034</v>
      </c>
      <c r="G9280" s="5">
        <v>0.49158717320141498</v>
      </c>
      <c r="I9280">
        <f t="shared" si="144"/>
        <v>0.30605989660000077</v>
      </c>
      <c r="J9280">
        <f>Table2[[#This Row],[Consumption]]+Table2[[#This Row],[Predicted Consumption]]</f>
        <v>23.4939401034</v>
      </c>
      <c r="K9280">
        <f>ABS((Table2[[#This Row],[Consumption]]-Table2[[#This Row],[Predicted Consumption]])/Table2[[#This Row],[Consumption]])</f>
        <v>2.571931904201687E-2</v>
      </c>
    </row>
    <row r="9281" spans="1:11" x14ac:dyDescent="0.25">
      <c r="A9281" s="1">
        <v>40457.65625</v>
      </c>
      <c r="B9281">
        <v>11.3</v>
      </c>
      <c r="D9281" s="3">
        <v>40457.65625</v>
      </c>
      <c r="E9281">
        <v>11.3</v>
      </c>
      <c r="F9281">
        <v>11.5939401034</v>
      </c>
      <c r="G9281" s="5">
        <v>0.32848464568369501</v>
      </c>
      <c r="I9281">
        <f t="shared" si="144"/>
        <v>0.29394010339999888</v>
      </c>
      <c r="J9281">
        <f>Table2[[#This Row],[Consumption]]+Table2[[#This Row],[Predicted Consumption]]</f>
        <v>22.893940103399999</v>
      </c>
      <c r="K9281">
        <f>ABS((Table2[[#This Row],[Consumption]]-Table2[[#This Row],[Predicted Consumption]])/Table2[[#This Row],[Consumption]])</f>
        <v>2.6012398530973351E-2</v>
      </c>
    </row>
    <row r="9282" spans="1:11" x14ac:dyDescent="0.25">
      <c r="A9282" s="1">
        <v>40457.666666666664</v>
      </c>
      <c r="B9282">
        <v>12</v>
      </c>
      <c r="D9282" s="3">
        <v>40457.666666666664</v>
      </c>
      <c r="E9282">
        <v>12</v>
      </c>
      <c r="F9282">
        <v>12.0152558016</v>
      </c>
      <c r="G9282" s="5">
        <v>0.49235080409632598</v>
      </c>
      <c r="I9282">
        <f t="shared" si="144"/>
        <v>1.5255801600000396E-2</v>
      </c>
      <c r="J9282">
        <f>Table2[[#This Row],[Consumption]]+Table2[[#This Row],[Predicted Consumption]]</f>
        <v>24.015255801599999</v>
      </c>
      <c r="K9282">
        <f>ABS((Table2[[#This Row],[Consumption]]-Table2[[#This Row],[Predicted Consumption]])/Table2[[#This Row],[Consumption]])</f>
        <v>1.271316800000033E-3</v>
      </c>
    </row>
    <row r="9283" spans="1:11" x14ac:dyDescent="0.25">
      <c r="A9283" s="1">
        <v>40457.677083333336</v>
      </c>
      <c r="B9283">
        <v>12.9</v>
      </c>
      <c r="D9283" s="3">
        <v>40457.677083333336</v>
      </c>
      <c r="E9283">
        <v>12.9</v>
      </c>
      <c r="F9283">
        <v>11.6632782105</v>
      </c>
      <c r="G9283" s="5">
        <v>0.222177417720789</v>
      </c>
      <c r="I9283">
        <f t="shared" si="144"/>
        <v>1.2367217895000007</v>
      </c>
      <c r="J9283">
        <f>Table2[[#This Row],[Consumption]]+Table2[[#This Row],[Predicted Consumption]]</f>
        <v>24.563278210500002</v>
      </c>
      <c r="K9283">
        <f>ABS((Table2[[#This Row],[Consumption]]-Table2[[#This Row],[Predicted Consumption]])/Table2[[#This Row],[Consumption]])</f>
        <v>9.5869906162790744E-2</v>
      </c>
    </row>
    <row r="9284" spans="1:11" x14ac:dyDescent="0.25">
      <c r="A9284" s="1">
        <v>40457.6875</v>
      </c>
      <c r="B9284">
        <v>15.3</v>
      </c>
      <c r="D9284" s="3">
        <v>40457.6875</v>
      </c>
      <c r="E9284">
        <v>15.3</v>
      </c>
      <c r="F9284">
        <v>11.874294752100001</v>
      </c>
      <c r="G9284" s="5">
        <v>0.65327851763532196</v>
      </c>
      <c r="I9284">
        <f t="shared" ref="I9284:I9347" si="145">ABS(F9284-E9284)</f>
        <v>3.4257052478999999</v>
      </c>
      <c r="J9284">
        <f>Table2[[#This Row],[Consumption]]+Table2[[#This Row],[Predicted Consumption]]</f>
        <v>27.174294752100003</v>
      </c>
      <c r="K9284">
        <f>ABS((Table2[[#This Row],[Consumption]]-Table2[[#This Row],[Predicted Consumption]])/Table2[[#This Row],[Consumption]])</f>
        <v>0.22390230378431369</v>
      </c>
    </row>
    <row r="9285" spans="1:11" x14ac:dyDescent="0.25">
      <c r="A9285" s="1">
        <v>40457.697916666664</v>
      </c>
      <c r="B9285">
        <v>13.7</v>
      </c>
      <c r="D9285" s="3">
        <v>40457.697916666664</v>
      </c>
      <c r="E9285">
        <v>13.7</v>
      </c>
      <c r="F9285">
        <v>12.9854797143</v>
      </c>
      <c r="G9285" s="5">
        <v>0.50422154028664201</v>
      </c>
      <c r="I9285">
        <f t="shared" si="145"/>
        <v>0.71452028569999904</v>
      </c>
      <c r="J9285">
        <f>Table2[[#This Row],[Consumption]]+Table2[[#This Row],[Predicted Consumption]]</f>
        <v>26.685479714300001</v>
      </c>
      <c r="K9285">
        <f>ABS((Table2[[#This Row],[Consumption]]-Table2[[#This Row],[Predicted Consumption]])/Table2[[#This Row],[Consumption]])</f>
        <v>5.2154765379561978E-2</v>
      </c>
    </row>
    <row r="9286" spans="1:11" x14ac:dyDescent="0.25">
      <c r="A9286" s="1">
        <v>40457.708333333336</v>
      </c>
      <c r="B9286">
        <v>16.8</v>
      </c>
      <c r="D9286" s="3">
        <v>40457.708333333336</v>
      </c>
      <c r="E9286">
        <v>16.8</v>
      </c>
      <c r="F9286">
        <v>11.6632782105</v>
      </c>
      <c r="G9286" s="5">
        <v>0.22315096733715101</v>
      </c>
      <c r="I9286">
        <f t="shared" si="145"/>
        <v>5.136721789500001</v>
      </c>
      <c r="J9286">
        <f>Table2[[#This Row],[Consumption]]+Table2[[#This Row],[Predicted Consumption]]</f>
        <v>28.4632782105</v>
      </c>
      <c r="K9286">
        <f>ABS((Table2[[#This Row],[Consumption]]-Table2[[#This Row],[Predicted Consumption]])/Table2[[#This Row],[Consumption]])</f>
        <v>0.30575724937500004</v>
      </c>
    </row>
    <row r="9287" spans="1:11" x14ac:dyDescent="0.25">
      <c r="A9287" s="1">
        <v>40457.71875</v>
      </c>
      <c r="B9287">
        <v>16.399999999999999</v>
      </c>
      <c r="D9287" s="3">
        <v>40457.71875</v>
      </c>
      <c r="E9287">
        <v>16.399999999999999</v>
      </c>
      <c r="I9287">
        <f t="shared" si="145"/>
        <v>16.399999999999999</v>
      </c>
      <c r="J9287">
        <f>Table2[[#This Row],[Consumption]]+Table2[[#This Row],[Predicted Consumption]]</f>
        <v>16.399999999999999</v>
      </c>
      <c r="K9287">
        <f>ABS((Table2[[#This Row],[Consumption]]-Table2[[#This Row],[Predicted Consumption]])/Table2[[#This Row],[Consumption]])</f>
        <v>1</v>
      </c>
    </row>
    <row r="9288" spans="1:11" x14ac:dyDescent="0.25">
      <c r="A9288" s="1">
        <v>40457.729166666664</v>
      </c>
      <c r="B9288">
        <v>17</v>
      </c>
      <c r="D9288" s="3">
        <v>40457.729166666664</v>
      </c>
      <c r="E9288">
        <v>17</v>
      </c>
      <c r="F9288">
        <v>14.0496398681</v>
      </c>
      <c r="G9288" s="5">
        <v>0.36025410907966998</v>
      </c>
      <c r="I9288">
        <f t="shared" si="145"/>
        <v>2.9503601319000001</v>
      </c>
      <c r="J9288">
        <f>Table2[[#This Row],[Consumption]]+Table2[[#This Row],[Predicted Consumption]]</f>
        <v>31.049639868100002</v>
      </c>
      <c r="K9288">
        <f>ABS((Table2[[#This Row],[Consumption]]-Table2[[#This Row],[Predicted Consumption]])/Table2[[#This Row],[Consumption]])</f>
        <v>0.17355059599411765</v>
      </c>
    </row>
    <row r="9289" spans="1:11" x14ac:dyDescent="0.25">
      <c r="A9289" s="1">
        <v>40457.739583333336</v>
      </c>
      <c r="B9289">
        <v>15.4</v>
      </c>
      <c r="D9289" s="3">
        <v>40457.739583333336</v>
      </c>
      <c r="E9289">
        <v>15.4</v>
      </c>
      <c r="F9289">
        <v>14.9414976849</v>
      </c>
      <c r="G9289" s="5">
        <v>0.418695870422159</v>
      </c>
      <c r="I9289">
        <f t="shared" si="145"/>
        <v>0.4585023151000005</v>
      </c>
      <c r="J9289">
        <f>Table2[[#This Row],[Consumption]]+Table2[[#This Row],[Predicted Consumption]]</f>
        <v>30.341497684899998</v>
      </c>
      <c r="K9289">
        <f>ABS((Table2[[#This Row],[Consumption]]-Table2[[#This Row],[Predicted Consumption]])/Table2[[#This Row],[Consumption]])</f>
        <v>2.9772877603896134E-2</v>
      </c>
    </row>
    <row r="9290" spans="1:11" x14ac:dyDescent="0.25">
      <c r="A9290" s="1">
        <v>40457.75</v>
      </c>
      <c r="B9290">
        <v>16</v>
      </c>
      <c r="D9290" s="3">
        <v>40457.75</v>
      </c>
      <c r="E9290">
        <v>16</v>
      </c>
      <c r="F9290">
        <v>13.463523994699999</v>
      </c>
      <c r="G9290" s="5">
        <v>0.41098456439034498</v>
      </c>
      <c r="I9290">
        <f t="shared" si="145"/>
        <v>2.5364760053000008</v>
      </c>
      <c r="J9290">
        <f>Table2[[#This Row],[Consumption]]+Table2[[#This Row],[Predicted Consumption]]</f>
        <v>29.463523994699997</v>
      </c>
      <c r="K9290">
        <f>ABS((Table2[[#This Row],[Consumption]]-Table2[[#This Row],[Predicted Consumption]])/Table2[[#This Row],[Consumption]])</f>
        <v>0.15852975033125005</v>
      </c>
    </row>
    <row r="9291" spans="1:11" x14ac:dyDescent="0.25">
      <c r="A9291" s="1">
        <v>40457.760416666664</v>
      </c>
      <c r="B9291">
        <v>16.100000000000001</v>
      </c>
      <c r="D9291" s="3">
        <v>40457.760416666664</v>
      </c>
      <c r="E9291">
        <v>16.100000000000001</v>
      </c>
      <c r="F9291">
        <v>14.439513869900001</v>
      </c>
      <c r="G9291" s="5">
        <v>0.704718206643006</v>
      </c>
      <c r="I9291">
        <f t="shared" si="145"/>
        <v>1.6604861301000007</v>
      </c>
      <c r="J9291">
        <f>Table2[[#This Row],[Consumption]]+Table2[[#This Row],[Predicted Consumption]]</f>
        <v>30.539513869900002</v>
      </c>
      <c r="K9291">
        <f>ABS((Table2[[#This Row],[Consumption]]-Table2[[#This Row],[Predicted Consumption]])/Table2[[#This Row],[Consumption]])</f>
        <v>0.1031357844782609</v>
      </c>
    </row>
    <row r="9292" spans="1:11" x14ac:dyDescent="0.25">
      <c r="A9292" s="1">
        <v>40457.770833333336</v>
      </c>
      <c r="B9292">
        <v>15.2</v>
      </c>
      <c r="D9292" s="3">
        <v>40457.770833333336</v>
      </c>
      <c r="E9292">
        <v>15.2</v>
      </c>
      <c r="F9292">
        <v>15.066197433899999</v>
      </c>
      <c r="G9292" s="5">
        <v>0.60913896999845496</v>
      </c>
      <c r="I9292">
        <f t="shared" si="145"/>
        <v>0.13380256609999996</v>
      </c>
      <c r="J9292">
        <f>Table2[[#This Row],[Consumption]]+Table2[[#This Row],[Predicted Consumption]]</f>
        <v>30.266197433899997</v>
      </c>
      <c r="K9292">
        <f>ABS((Table2[[#This Row],[Consumption]]-Table2[[#This Row],[Predicted Consumption]])/Table2[[#This Row],[Consumption]])</f>
        <v>8.8028004013157874E-3</v>
      </c>
    </row>
    <row r="9293" spans="1:11" x14ac:dyDescent="0.25">
      <c r="A9293" s="1">
        <v>40457.78125</v>
      </c>
      <c r="B9293">
        <v>14.5</v>
      </c>
      <c r="D9293" s="3">
        <v>40457.78125</v>
      </c>
      <c r="E9293">
        <v>14.5</v>
      </c>
      <c r="F9293">
        <v>13.463523994699999</v>
      </c>
      <c r="G9293" s="5">
        <v>0.19250048376996801</v>
      </c>
      <c r="I9293">
        <f t="shared" si="145"/>
        <v>1.0364760053000008</v>
      </c>
      <c r="J9293">
        <f>Table2[[#This Row],[Consumption]]+Table2[[#This Row],[Predicted Consumption]]</f>
        <v>27.963523994699997</v>
      </c>
      <c r="K9293">
        <f>ABS((Table2[[#This Row],[Consumption]]-Table2[[#This Row],[Predicted Consumption]])/Table2[[#This Row],[Consumption]])</f>
        <v>7.1481103813793162E-2</v>
      </c>
    </row>
    <row r="9294" spans="1:11" x14ac:dyDescent="0.25">
      <c r="A9294" s="1">
        <v>40457.791666666664</v>
      </c>
      <c r="B9294">
        <v>11.6</v>
      </c>
      <c r="D9294" s="3">
        <v>40457.791666666664</v>
      </c>
      <c r="E9294">
        <v>11.6</v>
      </c>
      <c r="F9294">
        <v>14.594684906399999</v>
      </c>
      <c r="G9294" s="5">
        <v>0.42002321962901101</v>
      </c>
      <c r="I9294">
        <f t="shared" si="145"/>
        <v>2.9946849063999998</v>
      </c>
      <c r="J9294">
        <f>Table2[[#This Row],[Consumption]]+Table2[[#This Row],[Predicted Consumption]]</f>
        <v>26.194684906399999</v>
      </c>
      <c r="K9294">
        <f>ABS((Table2[[#This Row],[Consumption]]-Table2[[#This Row],[Predicted Consumption]])/Table2[[#This Row],[Consumption]])</f>
        <v>0.25816249193103447</v>
      </c>
    </row>
    <row r="9295" spans="1:11" x14ac:dyDescent="0.25">
      <c r="A9295" s="1">
        <v>40457.802083333336</v>
      </c>
      <c r="B9295">
        <v>12.5</v>
      </c>
      <c r="D9295" s="3">
        <v>40457.802083333336</v>
      </c>
      <c r="E9295">
        <v>12.5</v>
      </c>
      <c r="F9295">
        <v>12.1814130687</v>
      </c>
      <c r="G9295" s="5">
        <v>0.29027653558418698</v>
      </c>
      <c r="I9295">
        <f t="shared" si="145"/>
        <v>0.31858693130000049</v>
      </c>
      <c r="J9295">
        <f>Table2[[#This Row],[Consumption]]+Table2[[#This Row],[Predicted Consumption]]</f>
        <v>24.6814130687</v>
      </c>
      <c r="K9295">
        <f>ABS((Table2[[#This Row],[Consumption]]-Table2[[#This Row],[Predicted Consumption]])/Table2[[#This Row],[Consumption]])</f>
        <v>2.5486954504000039E-2</v>
      </c>
    </row>
    <row r="9296" spans="1:11" x14ac:dyDescent="0.25">
      <c r="A9296" s="1">
        <v>40457.8125</v>
      </c>
      <c r="B9296">
        <v>12.3</v>
      </c>
      <c r="D9296" s="3">
        <v>40457.8125</v>
      </c>
      <c r="E9296">
        <v>12.3</v>
      </c>
      <c r="F9296">
        <v>11.4848299492</v>
      </c>
      <c r="G9296" s="5">
        <v>0.22524542371626799</v>
      </c>
      <c r="I9296">
        <f t="shared" si="145"/>
        <v>0.81517005080000082</v>
      </c>
      <c r="J9296">
        <f>Table2[[#This Row],[Consumption]]+Table2[[#This Row],[Predicted Consumption]]</f>
        <v>23.784829949200002</v>
      </c>
      <c r="K9296">
        <f>ABS((Table2[[#This Row],[Consumption]]-Table2[[#This Row],[Predicted Consumption]])/Table2[[#This Row],[Consumption]])</f>
        <v>6.6273987869918768E-2</v>
      </c>
    </row>
    <row r="9297" spans="1:11" x14ac:dyDescent="0.25">
      <c r="A9297" s="1">
        <v>40457.822916666664</v>
      </c>
      <c r="B9297">
        <v>11.3</v>
      </c>
      <c r="D9297" s="3">
        <v>40457.822916666664</v>
      </c>
      <c r="E9297">
        <v>11.3</v>
      </c>
      <c r="F9297">
        <v>11.874294752100001</v>
      </c>
      <c r="G9297" s="5">
        <v>0.30141518014853202</v>
      </c>
      <c r="I9297">
        <f t="shared" si="145"/>
        <v>0.57429475210000014</v>
      </c>
      <c r="J9297">
        <f>Table2[[#This Row],[Consumption]]+Table2[[#This Row],[Predicted Consumption]]</f>
        <v>23.174294752100003</v>
      </c>
      <c r="K9297">
        <f>ABS((Table2[[#This Row],[Consumption]]-Table2[[#This Row],[Predicted Consumption]])/Table2[[#This Row],[Consumption]])</f>
        <v>5.0822544433628325E-2</v>
      </c>
    </row>
    <row r="9298" spans="1:11" x14ac:dyDescent="0.25">
      <c r="A9298" s="1">
        <v>40457.833333333336</v>
      </c>
      <c r="B9298">
        <v>11.1</v>
      </c>
      <c r="D9298" s="3">
        <v>40457.833333333336</v>
      </c>
      <c r="E9298">
        <v>11.1</v>
      </c>
      <c r="F9298">
        <v>11.9062102122</v>
      </c>
      <c r="G9298" s="5">
        <v>0.339583121208822</v>
      </c>
      <c r="I9298">
        <f t="shared" si="145"/>
        <v>0.80621021219999989</v>
      </c>
      <c r="J9298">
        <f>Table2[[#This Row],[Consumption]]+Table2[[#This Row],[Predicted Consumption]]</f>
        <v>23.006210212199999</v>
      </c>
      <c r="K9298">
        <f>ABS((Table2[[#This Row],[Consumption]]-Table2[[#This Row],[Predicted Consumption]])/Table2[[#This Row],[Consumption]])</f>
        <v>7.2631550648648638E-2</v>
      </c>
    </row>
    <row r="9299" spans="1:11" x14ac:dyDescent="0.25">
      <c r="A9299" s="1">
        <v>40457.84375</v>
      </c>
      <c r="B9299">
        <v>11.1</v>
      </c>
      <c r="D9299" s="3">
        <v>40457.84375</v>
      </c>
      <c r="E9299">
        <v>11.1</v>
      </c>
      <c r="F9299">
        <v>6.3234709793199997</v>
      </c>
      <c r="G9299" s="5">
        <v>0.37662337662338202</v>
      </c>
      <c r="I9299">
        <f t="shared" si="145"/>
        <v>4.77652902068</v>
      </c>
      <c r="J9299">
        <f>Table2[[#This Row],[Consumption]]+Table2[[#This Row],[Predicted Consumption]]</f>
        <v>17.423470979320001</v>
      </c>
      <c r="K9299">
        <f>ABS((Table2[[#This Row],[Consumption]]-Table2[[#This Row],[Predicted Consumption]])/Table2[[#This Row],[Consumption]])</f>
        <v>0.43031792979099098</v>
      </c>
    </row>
    <row r="9300" spans="1:11" x14ac:dyDescent="0.25">
      <c r="A9300" s="1">
        <v>40457.854166666664</v>
      </c>
      <c r="B9300">
        <v>9.6999999999999993</v>
      </c>
      <c r="D9300" s="3">
        <v>40457.854166666664</v>
      </c>
      <c r="E9300">
        <v>9.6999999999999993</v>
      </c>
      <c r="F9300">
        <v>10.3985315401</v>
      </c>
      <c r="G9300" s="5">
        <v>0.32674303155874901</v>
      </c>
      <c r="I9300">
        <f t="shared" si="145"/>
        <v>0.69853154010000118</v>
      </c>
      <c r="J9300">
        <f>Table2[[#This Row],[Consumption]]+Table2[[#This Row],[Predicted Consumption]]</f>
        <v>20.098531540099998</v>
      </c>
      <c r="K9300">
        <f>ABS((Table2[[#This Row],[Consumption]]-Table2[[#This Row],[Predicted Consumption]])/Table2[[#This Row],[Consumption]])</f>
        <v>7.2013560835051671E-2</v>
      </c>
    </row>
    <row r="9301" spans="1:11" x14ac:dyDescent="0.25">
      <c r="A9301" s="1">
        <v>40457.864583333336</v>
      </c>
      <c r="B9301">
        <v>4.5999999999999996</v>
      </c>
      <c r="D9301" s="3">
        <v>40457.864583333336</v>
      </c>
      <c r="E9301">
        <v>4.5999999999999996</v>
      </c>
      <c r="F9301">
        <v>11.289727067399999</v>
      </c>
      <c r="G9301" s="5">
        <v>0.89407894784015995</v>
      </c>
      <c r="I9301">
        <f t="shared" si="145"/>
        <v>6.6897270673999998</v>
      </c>
      <c r="J9301">
        <f>Table2[[#This Row],[Consumption]]+Table2[[#This Row],[Predicted Consumption]]</f>
        <v>15.889727067399999</v>
      </c>
      <c r="K9301">
        <f>ABS((Table2[[#This Row],[Consumption]]-Table2[[#This Row],[Predicted Consumption]])/Table2[[#This Row],[Consumption]])</f>
        <v>1.4542884929130435</v>
      </c>
    </row>
    <row r="9302" spans="1:11" x14ac:dyDescent="0.25">
      <c r="A9302" s="1">
        <v>40457.875</v>
      </c>
      <c r="B9302">
        <v>1.9</v>
      </c>
      <c r="D9302" s="3">
        <v>40457.875</v>
      </c>
      <c r="E9302">
        <v>1.9</v>
      </c>
      <c r="F9302">
        <v>5.2385311000000003</v>
      </c>
      <c r="G9302" s="5">
        <v>0.52214300286056103</v>
      </c>
      <c r="I9302">
        <f t="shared" si="145"/>
        <v>3.3385311000000004</v>
      </c>
      <c r="J9302">
        <f>Table2[[#This Row],[Consumption]]+Table2[[#This Row],[Predicted Consumption]]</f>
        <v>7.1385310999999998</v>
      </c>
      <c r="K9302">
        <f>ABS((Table2[[#This Row],[Consumption]]-Table2[[#This Row],[Predicted Consumption]])/Table2[[#This Row],[Consumption]])</f>
        <v>1.7571216315789477</v>
      </c>
    </row>
    <row r="9303" spans="1:11" x14ac:dyDescent="0.25">
      <c r="A9303" s="1">
        <v>40457.885416666664</v>
      </c>
      <c r="B9303">
        <v>2.1</v>
      </c>
      <c r="D9303" s="3">
        <v>40457.885416666664</v>
      </c>
      <c r="E9303">
        <v>2.1</v>
      </c>
      <c r="F9303">
        <v>2.1999988904299999</v>
      </c>
      <c r="G9303" s="5">
        <v>0.37642780482917698</v>
      </c>
      <c r="I9303">
        <f t="shared" si="145"/>
        <v>9.9998890429999765E-2</v>
      </c>
      <c r="J9303">
        <f>Table2[[#This Row],[Consumption]]+Table2[[#This Row],[Predicted Consumption]]</f>
        <v>4.2999988904300004</v>
      </c>
      <c r="K9303">
        <f>ABS((Table2[[#This Row],[Consumption]]-Table2[[#This Row],[Predicted Consumption]])/Table2[[#This Row],[Consumption]])</f>
        <v>4.7618519252380836E-2</v>
      </c>
    </row>
    <row r="9304" spans="1:11" x14ac:dyDescent="0.25">
      <c r="A9304" s="1">
        <v>40457.895833333336</v>
      </c>
      <c r="B9304">
        <v>2.2000000000000002</v>
      </c>
      <c r="D9304" s="3">
        <v>40457.895833333336</v>
      </c>
      <c r="E9304">
        <v>2.2000000000000002</v>
      </c>
      <c r="F9304">
        <v>2.0999999997900001</v>
      </c>
      <c r="G9304" s="5">
        <v>0.38426125101243402</v>
      </c>
      <c r="I9304">
        <f t="shared" si="145"/>
        <v>0.10000000021000011</v>
      </c>
      <c r="J9304">
        <f>Table2[[#This Row],[Consumption]]+Table2[[#This Row],[Predicted Consumption]]</f>
        <v>4.2999999997899998</v>
      </c>
      <c r="K9304">
        <f>ABS((Table2[[#This Row],[Consumption]]-Table2[[#This Row],[Predicted Consumption]])/Table2[[#This Row],[Consumption]])</f>
        <v>4.5454545550000044E-2</v>
      </c>
    </row>
    <row r="9305" spans="1:11" x14ac:dyDescent="0.25">
      <c r="A9305" s="1">
        <v>40457.90625</v>
      </c>
      <c r="B9305">
        <v>2.1</v>
      </c>
      <c r="D9305" s="3">
        <v>40457.90625</v>
      </c>
      <c r="E9305">
        <v>2.1</v>
      </c>
      <c r="F9305">
        <v>2.0999999998500001</v>
      </c>
      <c r="G9305" s="5">
        <v>0.41834265073916799</v>
      </c>
      <c r="I9305">
        <f t="shared" si="145"/>
        <v>1.5000001241105565E-10</v>
      </c>
      <c r="J9305">
        <f>Table2[[#This Row],[Consumption]]+Table2[[#This Row],[Predicted Consumption]]</f>
        <v>4.1999999998500002</v>
      </c>
      <c r="K9305">
        <f>ABS((Table2[[#This Row],[Consumption]]-Table2[[#This Row],[Predicted Consumption]])/Table2[[#This Row],[Consumption]])</f>
        <v>7.1428577338597923E-11</v>
      </c>
    </row>
    <row r="9306" spans="1:11" x14ac:dyDescent="0.25">
      <c r="A9306" s="1">
        <v>40457.916666666664</v>
      </c>
      <c r="B9306">
        <v>1.9</v>
      </c>
      <c r="D9306" s="3">
        <v>40457.916666666664</v>
      </c>
      <c r="E9306">
        <v>1.9</v>
      </c>
      <c r="F9306">
        <v>2.1999992232999999</v>
      </c>
      <c r="G9306" s="5">
        <v>0.41806018415290203</v>
      </c>
      <c r="I9306">
        <f t="shared" si="145"/>
        <v>0.29999922329999995</v>
      </c>
      <c r="J9306">
        <f>Table2[[#This Row],[Consumption]]+Table2[[#This Row],[Predicted Consumption]]</f>
        <v>4.0999992232999993</v>
      </c>
      <c r="K9306">
        <f>ABS((Table2[[#This Row],[Consumption]]-Table2[[#This Row],[Predicted Consumption]])/Table2[[#This Row],[Consumption]])</f>
        <v>0.15789432805263157</v>
      </c>
    </row>
    <row r="9307" spans="1:11" x14ac:dyDescent="0.25">
      <c r="A9307" s="1">
        <v>40457.927083333336</v>
      </c>
      <c r="B9307">
        <v>2</v>
      </c>
      <c r="D9307" s="3">
        <v>40457.927083333336</v>
      </c>
      <c r="E9307">
        <v>2</v>
      </c>
      <c r="F9307">
        <v>2.0999999999000001</v>
      </c>
      <c r="G9307" s="5">
        <v>0.65150108571320198</v>
      </c>
      <c r="I9307">
        <f t="shared" si="145"/>
        <v>9.9999999900000081E-2</v>
      </c>
      <c r="J9307">
        <f>Table2[[#This Row],[Consumption]]+Table2[[#This Row],[Predicted Consumption]]</f>
        <v>4.0999999998999996</v>
      </c>
      <c r="K9307">
        <f>ABS((Table2[[#This Row],[Consumption]]-Table2[[#This Row],[Predicted Consumption]])/Table2[[#This Row],[Consumption]])</f>
        <v>4.999999995000004E-2</v>
      </c>
    </row>
    <row r="9308" spans="1:11" x14ac:dyDescent="0.25">
      <c r="A9308" s="1">
        <v>40457.9375</v>
      </c>
      <c r="B9308">
        <v>2.1</v>
      </c>
      <c r="D9308" s="3">
        <v>40457.9375</v>
      </c>
      <c r="E9308">
        <v>2.1</v>
      </c>
      <c r="F9308">
        <v>2.1999992232999999</v>
      </c>
      <c r="G9308" s="5">
        <v>0.55587996358885305</v>
      </c>
      <c r="I9308">
        <f t="shared" si="145"/>
        <v>9.9999223299999773E-2</v>
      </c>
      <c r="J9308">
        <f>Table2[[#This Row],[Consumption]]+Table2[[#This Row],[Predicted Consumption]]</f>
        <v>4.2999992233000004</v>
      </c>
      <c r="K9308">
        <f>ABS((Table2[[#This Row],[Consumption]]-Table2[[#This Row],[Predicted Consumption]])/Table2[[#This Row],[Consumption]])</f>
        <v>4.7618677761904649E-2</v>
      </c>
    </row>
    <row r="9309" spans="1:11" x14ac:dyDescent="0.25">
      <c r="A9309" s="1">
        <v>40457.947916666664</v>
      </c>
      <c r="B9309">
        <v>2.1</v>
      </c>
      <c r="D9309" s="3">
        <v>40457.947916666664</v>
      </c>
      <c r="E9309">
        <v>2.1</v>
      </c>
      <c r="F9309">
        <v>2.1999992232999999</v>
      </c>
      <c r="G9309" s="5">
        <v>0.64691135576615399</v>
      </c>
      <c r="I9309">
        <f t="shared" si="145"/>
        <v>9.9999223299999773E-2</v>
      </c>
      <c r="J9309">
        <f>Table2[[#This Row],[Consumption]]+Table2[[#This Row],[Predicted Consumption]]</f>
        <v>4.2999992233000004</v>
      </c>
      <c r="K9309">
        <f>ABS((Table2[[#This Row],[Consumption]]-Table2[[#This Row],[Predicted Consumption]])/Table2[[#This Row],[Consumption]])</f>
        <v>4.7618677761904649E-2</v>
      </c>
    </row>
    <row r="9310" spans="1:11" x14ac:dyDescent="0.25">
      <c r="A9310" s="1">
        <v>40457.958333333336</v>
      </c>
      <c r="B9310">
        <v>3.3</v>
      </c>
      <c r="D9310" s="3">
        <v>40457.958333333336</v>
      </c>
      <c r="E9310">
        <v>3.3</v>
      </c>
      <c r="F9310">
        <v>2.1999992232999999</v>
      </c>
      <c r="G9310" s="5">
        <v>0.47414090983141399</v>
      </c>
      <c r="I9310">
        <f t="shared" si="145"/>
        <v>1.1000007767</v>
      </c>
      <c r="J9310">
        <f>Table2[[#This Row],[Consumption]]+Table2[[#This Row],[Predicted Consumption]]</f>
        <v>5.4999992232999997</v>
      </c>
      <c r="K9310">
        <f>ABS((Table2[[#This Row],[Consumption]]-Table2[[#This Row],[Predicted Consumption]])/Table2[[#This Row],[Consumption]])</f>
        <v>0.33333356869696973</v>
      </c>
    </row>
    <row r="9311" spans="1:11" x14ac:dyDescent="0.25">
      <c r="A9311" s="1">
        <v>40457.96875</v>
      </c>
      <c r="B9311">
        <v>6</v>
      </c>
      <c r="D9311" s="3">
        <v>40457.96875</v>
      </c>
      <c r="E9311">
        <v>6</v>
      </c>
      <c r="F9311">
        <v>4.0487165911599998</v>
      </c>
      <c r="G9311" s="5">
        <v>0.40307481673099299</v>
      </c>
      <c r="I9311">
        <f t="shared" si="145"/>
        <v>1.9512834088400002</v>
      </c>
      <c r="J9311">
        <f>Table2[[#This Row],[Consumption]]+Table2[[#This Row],[Predicted Consumption]]</f>
        <v>10.04871659116</v>
      </c>
      <c r="K9311">
        <f>ABS((Table2[[#This Row],[Consumption]]-Table2[[#This Row],[Predicted Consumption]])/Table2[[#This Row],[Consumption]])</f>
        <v>0.32521390147333334</v>
      </c>
    </row>
    <row r="9312" spans="1:11" x14ac:dyDescent="0.25">
      <c r="A9312" s="1">
        <v>40457.979166666664</v>
      </c>
      <c r="B9312">
        <v>6.4</v>
      </c>
      <c r="D9312" s="3">
        <v>40457.979166666664</v>
      </c>
      <c r="E9312">
        <v>6.4</v>
      </c>
      <c r="F9312">
        <v>6.3873450998500001</v>
      </c>
      <c r="G9312" s="5">
        <v>0.56295995307471602</v>
      </c>
      <c r="I9312">
        <f t="shared" si="145"/>
        <v>1.2654900150000259E-2</v>
      </c>
      <c r="J9312">
        <f>Table2[[#This Row],[Consumption]]+Table2[[#This Row],[Predicted Consumption]]</f>
        <v>12.78734509985</v>
      </c>
      <c r="K9312">
        <f>ABS((Table2[[#This Row],[Consumption]]-Table2[[#This Row],[Predicted Consumption]])/Table2[[#This Row],[Consumption]])</f>
        <v>1.9773281484375405E-3</v>
      </c>
    </row>
    <row r="9313" spans="1:11" x14ac:dyDescent="0.25">
      <c r="A9313" s="1">
        <v>40457.989583333336</v>
      </c>
      <c r="B9313">
        <v>6.9</v>
      </c>
      <c r="D9313" s="3">
        <v>40457.989583333336</v>
      </c>
      <c r="E9313">
        <v>6.9</v>
      </c>
      <c r="F9313">
        <v>6.1509991915000004</v>
      </c>
      <c r="G9313" s="5">
        <v>0.36582804392962298</v>
      </c>
      <c r="I9313">
        <f t="shared" si="145"/>
        <v>0.74900080849999995</v>
      </c>
      <c r="J9313">
        <f>Table2[[#This Row],[Consumption]]+Table2[[#This Row],[Predicted Consumption]]</f>
        <v>13.050999191500001</v>
      </c>
      <c r="K9313">
        <f>ABS((Table2[[#This Row],[Consumption]]-Table2[[#This Row],[Predicted Consumption]])/Table2[[#This Row],[Consumption]])</f>
        <v>0.10855084181159419</v>
      </c>
    </row>
    <row r="9314" spans="1:11" x14ac:dyDescent="0.25">
      <c r="A9314" s="1">
        <v>40458</v>
      </c>
      <c r="B9314">
        <v>6</v>
      </c>
      <c r="D9314" s="2">
        <v>40458</v>
      </c>
      <c r="E9314">
        <v>6</v>
      </c>
      <c r="F9314">
        <v>6.3911415698900003</v>
      </c>
      <c r="G9314" s="5">
        <v>0.31759646694487098</v>
      </c>
      <c r="I9314">
        <f t="shared" si="145"/>
        <v>0.39114156989000026</v>
      </c>
      <c r="J9314">
        <f>Table2[[#This Row],[Consumption]]+Table2[[#This Row],[Predicted Consumption]]</f>
        <v>12.391141569889999</v>
      </c>
      <c r="K9314">
        <f>ABS((Table2[[#This Row],[Consumption]]-Table2[[#This Row],[Predicted Consumption]])/Table2[[#This Row],[Consumption]])</f>
        <v>6.5190261648333372E-2</v>
      </c>
    </row>
    <row r="9315" spans="1:11" x14ac:dyDescent="0.25">
      <c r="A9315" s="1">
        <v>40458.010416666664</v>
      </c>
      <c r="B9315">
        <v>6.7</v>
      </c>
      <c r="D9315" s="3">
        <v>40458.010416666664</v>
      </c>
      <c r="E9315">
        <v>6.7</v>
      </c>
      <c r="F9315">
        <v>6.3911415698900003</v>
      </c>
      <c r="G9315" s="5">
        <v>0.88681899200462699</v>
      </c>
      <c r="I9315">
        <f t="shared" si="145"/>
        <v>0.30885843010999992</v>
      </c>
      <c r="J9315">
        <f>Table2[[#This Row],[Consumption]]+Table2[[#This Row],[Predicted Consumption]]</f>
        <v>13.09114156989</v>
      </c>
      <c r="K9315">
        <f>ABS((Table2[[#This Row],[Consumption]]-Table2[[#This Row],[Predicted Consumption]])/Table2[[#This Row],[Consumption]])</f>
        <v>4.6098273150746258E-2</v>
      </c>
    </row>
    <row r="9316" spans="1:11" x14ac:dyDescent="0.25">
      <c r="A9316" s="1">
        <v>40458.020833333336</v>
      </c>
      <c r="B9316">
        <v>6.2</v>
      </c>
      <c r="D9316" s="3">
        <v>40458.020833333336</v>
      </c>
      <c r="E9316">
        <v>6.2</v>
      </c>
      <c r="F9316">
        <v>5.9294009402799999</v>
      </c>
      <c r="G9316" s="5">
        <v>0.56974332759039503</v>
      </c>
      <c r="I9316">
        <f t="shared" si="145"/>
        <v>0.27059905972000031</v>
      </c>
      <c r="J9316">
        <f>Table2[[#This Row],[Consumption]]+Table2[[#This Row],[Predicted Consumption]]</f>
        <v>12.12940094028</v>
      </c>
      <c r="K9316">
        <f>ABS((Table2[[#This Row],[Consumption]]-Table2[[#This Row],[Predicted Consumption]])/Table2[[#This Row],[Consumption]])</f>
        <v>4.3645009632258112E-2</v>
      </c>
    </row>
    <row r="9317" spans="1:11" x14ac:dyDescent="0.25">
      <c r="A9317" s="1">
        <v>40458.03125</v>
      </c>
      <c r="B9317">
        <v>6.3</v>
      </c>
      <c r="D9317" s="3">
        <v>40458.03125</v>
      </c>
      <c r="E9317">
        <v>6.3</v>
      </c>
      <c r="F9317">
        <v>6.5240747274600004</v>
      </c>
      <c r="G9317" s="5">
        <v>0.45345153643450897</v>
      </c>
      <c r="I9317">
        <f t="shared" si="145"/>
        <v>0.22407472746000057</v>
      </c>
      <c r="J9317">
        <f>Table2[[#This Row],[Consumption]]+Table2[[#This Row],[Predicted Consumption]]</f>
        <v>12.824074727460001</v>
      </c>
      <c r="K9317">
        <f>ABS((Table2[[#This Row],[Consumption]]-Table2[[#This Row],[Predicted Consumption]])/Table2[[#This Row],[Consumption]])</f>
        <v>3.5567417057142947E-2</v>
      </c>
    </row>
    <row r="9318" spans="1:11" x14ac:dyDescent="0.25">
      <c r="A9318" s="1">
        <v>40458.041666666664</v>
      </c>
      <c r="B9318">
        <v>6.6</v>
      </c>
      <c r="D9318" s="3">
        <v>40458.041666666664</v>
      </c>
      <c r="E9318">
        <v>6.6</v>
      </c>
      <c r="F9318">
        <v>6.4964296855199999</v>
      </c>
      <c r="G9318" s="5">
        <v>0.88319519266184299</v>
      </c>
      <c r="I9318">
        <f t="shared" si="145"/>
        <v>0.10357031447999976</v>
      </c>
      <c r="J9318">
        <f>Table2[[#This Row],[Consumption]]+Table2[[#This Row],[Predicted Consumption]]</f>
        <v>13.09642968552</v>
      </c>
      <c r="K9318">
        <f>ABS((Table2[[#This Row],[Consumption]]-Table2[[#This Row],[Predicted Consumption]])/Table2[[#This Row],[Consumption]])</f>
        <v>1.5692471890909054E-2</v>
      </c>
    </row>
    <row r="9319" spans="1:11" x14ac:dyDescent="0.25">
      <c r="A9319" s="1">
        <v>40458.052083333336</v>
      </c>
      <c r="B9319">
        <v>1.9</v>
      </c>
      <c r="D9319" s="3">
        <v>40458.052083333336</v>
      </c>
      <c r="E9319">
        <v>1.9</v>
      </c>
      <c r="F9319">
        <v>6.3911415698900003</v>
      </c>
      <c r="G9319" s="5">
        <v>0.314488371968349</v>
      </c>
      <c r="I9319">
        <f t="shared" si="145"/>
        <v>4.4911415698900008</v>
      </c>
      <c r="J9319">
        <f>Table2[[#This Row],[Consumption]]+Table2[[#This Row],[Predicted Consumption]]</f>
        <v>8.2911415698899997</v>
      </c>
      <c r="K9319">
        <f>ABS((Table2[[#This Row],[Consumption]]-Table2[[#This Row],[Predicted Consumption]])/Table2[[#This Row],[Consumption]])</f>
        <v>2.3637587209947375</v>
      </c>
    </row>
    <row r="9320" spans="1:11" x14ac:dyDescent="0.25">
      <c r="A9320" s="1">
        <v>40458.0625</v>
      </c>
      <c r="B9320">
        <v>1.9</v>
      </c>
      <c r="D9320" s="3">
        <v>40458.0625</v>
      </c>
      <c r="E9320">
        <v>1.9</v>
      </c>
      <c r="F9320">
        <v>2.0999999999500001</v>
      </c>
      <c r="G9320" s="5">
        <v>0.37680795541642198</v>
      </c>
      <c r="I9320">
        <f t="shared" si="145"/>
        <v>0.19999999995000017</v>
      </c>
      <c r="J9320">
        <f>Table2[[#This Row],[Consumption]]+Table2[[#This Row],[Predicted Consumption]]</f>
        <v>3.99999999995</v>
      </c>
      <c r="K9320">
        <f>ABS((Table2[[#This Row],[Consumption]]-Table2[[#This Row],[Predicted Consumption]])/Table2[[#This Row],[Consumption]])</f>
        <v>0.10526315786842115</v>
      </c>
    </row>
    <row r="9321" spans="1:11" x14ac:dyDescent="0.25">
      <c r="A9321" s="1">
        <v>40458.072916666664</v>
      </c>
      <c r="B9321">
        <v>2</v>
      </c>
      <c r="D9321" s="3">
        <v>40458.072916666664</v>
      </c>
      <c r="E9321">
        <v>2</v>
      </c>
      <c r="F9321">
        <v>2.0999999999500001</v>
      </c>
      <c r="G9321" s="5">
        <v>0.40711168134866599</v>
      </c>
      <c r="I9321">
        <f t="shared" si="145"/>
        <v>9.9999999950000085E-2</v>
      </c>
      <c r="J9321">
        <f>Table2[[#This Row],[Consumption]]+Table2[[#This Row],[Predicted Consumption]]</f>
        <v>4.0999999999500005</v>
      </c>
      <c r="K9321">
        <f>ABS((Table2[[#This Row],[Consumption]]-Table2[[#This Row],[Predicted Consumption]])/Table2[[#This Row],[Consumption]])</f>
        <v>4.9999999975000042E-2</v>
      </c>
    </row>
    <row r="9322" spans="1:11" x14ac:dyDescent="0.25">
      <c r="A9322" s="1">
        <v>40458.083333333336</v>
      </c>
      <c r="B9322">
        <v>2.2999999999999998</v>
      </c>
      <c r="D9322" s="3">
        <v>40458.083333333336</v>
      </c>
      <c r="E9322">
        <v>2.2999999999999998</v>
      </c>
      <c r="F9322">
        <v>2.0999999999500001</v>
      </c>
      <c r="G9322" s="5">
        <v>0.54682472548326</v>
      </c>
      <c r="I9322">
        <f t="shared" si="145"/>
        <v>0.20000000004999974</v>
      </c>
      <c r="J9322">
        <f>Table2[[#This Row],[Consumption]]+Table2[[#This Row],[Predicted Consumption]]</f>
        <v>4.3999999999499995</v>
      </c>
      <c r="K9322">
        <f>ABS((Table2[[#This Row],[Consumption]]-Table2[[#This Row],[Predicted Consumption]])/Table2[[#This Row],[Consumption]])</f>
        <v>8.695652176086946E-2</v>
      </c>
    </row>
    <row r="9323" spans="1:11" x14ac:dyDescent="0.25">
      <c r="A9323" s="1">
        <v>40458.09375</v>
      </c>
      <c r="B9323">
        <v>1.8</v>
      </c>
      <c r="D9323" s="3">
        <v>40458.09375</v>
      </c>
      <c r="E9323">
        <v>1.8</v>
      </c>
      <c r="F9323">
        <v>1.9999999997</v>
      </c>
      <c r="G9323" s="5">
        <v>0.43289311170092298</v>
      </c>
      <c r="I9323">
        <f t="shared" si="145"/>
        <v>0.19999999969999993</v>
      </c>
      <c r="J9323">
        <f>Table2[[#This Row],[Consumption]]+Table2[[#This Row],[Predicted Consumption]]</f>
        <v>3.7999999996999998</v>
      </c>
      <c r="K9323">
        <f>ABS((Table2[[#This Row],[Consumption]]-Table2[[#This Row],[Predicted Consumption]])/Table2[[#This Row],[Consumption]])</f>
        <v>0.1111111109444444</v>
      </c>
    </row>
    <row r="9324" spans="1:11" x14ac:dyDescent="0.25">
      <c r="A9324" s="1">
        <v>40458.104166666664</v>
      </c>
      <c r="B9324">
        <v>2</v>
      </c>
      <c r="D9324" s="3">
        <v>40458.104166666664</v>
      </c>
      <c r="E9324">
        <v>2</v>
      </c>
      <c r="F9324">
        <v>1.9999999997</v>
      </c>
      <c r="G9324" s="5">
        <v>0.388416890437359</v>
      </c>
      <c r="I9324">
        <f t="shared" si="145"/>
        <v>3.000000248221113E-10</v>
      </c>
      <c r="J9324">
        <f>Table2[[#This Row],[Consumption]]+Table2[[#This Row],[Predicted Consumption]]</f>
        <v>3.9999999997</v>
      </c>
      <c r="K9324">
        <f>ABS((Table2[[#This Row],[Consumption]]-Table2[[#This Row],[Predicted Consumption]])/Table2[[#This Row],[Consumption]])</f>
        <v>1.5000001241105565E-10</v>
      </c>
    </row>
    <row r="9325" spans="1:11" x14ac:dyDescent="0.25">
      <c r="A9325" s="1">
        <v>40458.114583333336</v>
      </c>
      <c r="B9325">
        <v>2</v>
      </c>
      <c r="D9325" s="3">
        <v>40458.114583333336</v>
      </c>
      <c r="E9325">
        <v>2</v>
      </c>
      <c r="F9325">
        <v>2.0999999999500001</v>
      </c>
      <c r="G9325" s="5">
        <v>0.41996715342728902</v>
      </c>
      <c r="I9325">
        <f t="shared" si="145"/>
        <v>9.9999999950000085E-2</v>
      </c>
      <c r="J9325">
        <f>Table2[[#This Row],[Consumption]]+Table2[[#This Row],[Predicted Consumption]]</f>
        <v>4.0999999999500005</v>
      </c>
      <c r="K9325">
        <f>ABS((Table2[[#This Row],[Consumption]]-Table2[[#This Row],[Predicted Consumption]])/Table2[[#This Row],[Consumption]])</f>
        <v>4.9999999975000042E-2</v>
      </c>
    </row>
    <row r="9326" spans="1:11" x14ac:dyDescent="0.25">
      <c r="A9326" s="1">
        <v>40458.125</v>
      </c>
      <c r="B9326">
        <v>1.8</v>
      </c>
      <c r="D9326" s="3">
        <v>40458.125</v>
      </c>
      <c r="E9326">
        <v>1.8</v>
      </c>
      <c r="F9326">
        <v>2.0999999999500001</v>
      </c>
      <c r="G9326" s="5">
        <v>0.281578576450427</v>
      </c>
      <c r="I9326">
        <f t="shared" si="145"/>
        <v>0.29999999995000004</v>
      </c>
      <c r="J9326">
        <f>Table2[[#This Row],[Consumption]]+Table2[[#This Row],[Predicted Consumption]]</f>
        <v>3.8999999999500004</v>
      </c>
      <c r="K9326">
        <f>ABS((Table2[[#This Row],[Consumption]]-Table2[[#This Row],[Predicted Consumption]])/Table2[[#This Row],[Consumption]])</f>
        <v>0.16666666663888891</v>
      </c>
    </row>
    <row r="9327" spans="1:11" x14ac:dyDescent="0.25">
      <c r="A9327" s="1">
        <v>40458.135416666664</v>
      </c>
      <c r="B9327">
        <v>2.1</v>
      </c>
      <c r="D9327" s="3">
        <v>40458.135416666664</v>
      </c>
      <c r="E9327">
        <v>2.1</v>
      </c>
      <c r="F9327">
        <v>1.99999999985</v>
      </c>
      <c r="G9327" s="5">
        <v>0.82049749161200602</v>
      </c>
      <c r="I9327">
        <f t="shared" si="145"/>
        <v>0.1000000001500001</v>
      </c>
      <c r="J9327">
        <f>Table2[[#This Row],[Consumption]]+Table2[[#This Row],[Predicted Consumption]]</f>
        <v>4.0999999998500005</v>
      </c>
      <c r="K9327">
        <f>ABS((Table2[[#This Row],[Consumption]]-Table2[[#This Row],[Predicted Consumption]])/Table2[[#This Row],[Consumption]])</f>
        <v>4.7619047690476236E-2</v>
      </c>
    </row>
    <row r="9328" spans="1:11" x14ac:dyDescent="0.25">
      <c r="A9328" s="1">
        <v>40458.145833333336</v>
      </c>
      <c r="B9328">
        <v>2.2000000000000002</v>
      </c>
      <c r="D9328" s="3">
        <v>40458.145833333336</v>
      </c>
      <c r="E9328">
        <v>2.2000000000000002</v>
      </c>
      <c r="F9328">
        <v>2.1999992232999999</v>
      </c>
      <c r="G9328" s="5">
        <v>0.28412781008279198</v>
      </c>
      <c r="I9328">
        <f t="shared" si="145"/>
        <v>7.7670000031559994E-7</v>
      </c>
      <c r="J9328">
        <f>Table2[[#This Row],[Consumption]]+Table2[[#This Row],[Predicted Consumption]]</f>
        <v>4.3999992233</v>
      </c>
      <c r="K9328">
        <f>ABS((Table2[[#This Row],[Consumption]]-Table2[[#This Row],[Predicted Consumption]])/Table2[[#This Row],[Consumption]])</f>
        <v>3.5304545468890902E-7</v>
      </c>
    </row>
    <row r="9329" spans="1:11" x14ac:dyDescent="0.25">
      <c r="A9329" s="1">
        <v>40458.15625</v>
      </c>
      <c r="B9329">
        <v>1.8</v>
      </c>
      <c r="D9329" s="3">
        <v>40458.15625</v>
      </c>
      <c r="E9329">
        <v>1.8</v>
      </c>
      <c r="F9329">
        <v>2.0999999999600001</v>
      </c>
      <c r="G9329" s="5">
        <v>0.39526777258606799</v>
      </c>
      <c r="I9329">
        <f t="shared" si="145"/>
        <v>0.29999999996000004</v>
      </c>
      <c r="J9329">
        <f>Table2[[#This Row],[Consumption]]+Table2[[#This Row],[Predicted Consumption]]</f>
        <v>3.8999999999600004</v>
      </c>
      <c r="K9329">
        <f>ABS((Table2[[#This Row],[Consumption]]-Table2[[#This Row],[Predicted Consumption]])/Table2[[#This Row],[Consumption]])</f>
        <v>0.16666666664444446</v>
      </c>
    </row>
    <row r="9330" spans="1:11" x14ac:dyDescent="0.25">
      <c r="A9330" s="1">
        <v>40458.166666666664</v>
      </c>
      <c r="B9330">
        <v>2.2000000000000002</v>
      </c>
      <c r="D9330" s="3">
        <v>40458.166666666664</v>
      </c>
      <c r="E9330">
        <v>2.2000000000000002</v>
      </c>
      <c r="F9330">
        <v>1.99999999985</v>
      </c>
      <c r="G9330" s="5">
        <v>0.50725199919616404</v>
      </c>
      <c r="I9330">
        <f t="shared" si="145"/>
        <v>0.20000000015000019</v>
      </c>
      <c r="J9330">
        <f>Table2[[#This Row],[Consumption]]+Table2[[#This Row],[Predicted Consumption]]</f>
        <v>4.1999999998500002</v>
      </c>
      <c r="K9330">
        <f>ABS((Table2[[#This Row],[Consumption]]-Table2[[#This Row],[Predicted Consumption]])/Table2[[#This Row],[Consumption]])</f>
        <v>9.0909090977272802E-2</v>
      </c>
    </row>
    <row r="9331" spans="1:11" x14ac:dyDescent="0.25">
      <c r="A9331" s="1">
        <v>40458.177083333336</v>
      </c>
      <c r="B9331">
        <v>2.2999999999999998</v>
      </c>
      <c r="D9331" s="3">
        <v>40458.177083333336</v>
      </c>
      <c r="E9331">
        <v>2.2999999999999998</v>
      </c>
      <c r="I9331">
        <f t="shared" si="145"/>
        <v>2.2999999999999998</v>
      </c>
      <c r="J9331">
        <f>Table2[[#This Row],[Consumption]]+Table2[[#This Row],[Predicted Consumption]]</f>
        <v>2.2999999999999998</v>
      </c>
      <c r="K9331">
        <f>ABS((Table2[[#This Row],[Consumption]]-Table2[[#This Row],[Predicted Consumption]])/Table2[[#This Row],[Consumption]])</f>
        <v>1</v>
      </c>
    </row>
    <row r="9332" spans="1:11" x14ac:dyDescent="0.25">
      <c r="A9332" s="1">
        <v>40458.1875</v>
      </c>
      <c r="B9332">
        <v>4.0999999999999996</v>
      </c>
      <c r="D9332" s="3">
        <v>40458.1875</v>
      </c>
      <c r="E9332">
        <v>4.0999999999999996</v>
      </c>
      <c r="F9332">
        <v>1.7999999362300001</v>
      </c>
      <c r="G9332" s="5">
        <v>0.59730890505641299</v>
      </c>
      <c r="I9332">
        <f t="shared" si="145"/>
        <v>2.3000000637699998</v>
      </c>
      <c r="J9332">
        <f>Table2[[#This Row],[Consumption]]+Table2[[#This Row],[Predicted Consumption]]</f>
        <v>5.8999999362299995</v>
      </c>
      <c r="K9332">
        <f>ABS((Table2[[#This Row],[Consumption]]-Table2[[#This Row],[Predicted Consumption]])/Table2[[#This Row],[Consumption]])</f>
        <v>0.56097562530975609</v>
      </c>
    </row>
    <row r="9333" spans="1:11" x14ac:dyDescent="0.25">
      <c r="A9333" s="1">
        <v>40458.197916666664</v>
      </c>
      <c r="B9333">
        <v>5.4</v>
      </c>
      <c r="D9333" s="3">
        <v>40458.197916666664</v>
      </c>
      <c r="E9333">
        <v>5.4</v>
      </c>
      <c r="F9333">
        <v>1.8999984222499999</v>
      </c>
      <c r="G9333" s="5">
        <v>0.63552223875547098</v>
      </c>
      <c r="I9333">
        <f t="shared" si="145"/>
        <v>3.5000015777500004</v>
      </c>
      <c r="J9333">
        <f>Table2[[#This Row],[Consumption]]+Table2[[#This Row],[Predicted Consumption]]</f>
        <v>7.2999984222500007</v>
      </c>
      <c r="K9333">
        <f>ABS((Table2[[#This Row],[Consumption]]-Table2[[#This Row],[Predicted Consumption]])/Table2[[#This Row],[Consumption]])</f>
        <v>0.64814844032407415</v>
      </c>
    </row>
    <row r="9334" spans="1:11" x14ac:dyDescent="0.25">
      <c r="A9334" s="1">
        <v>40458.208333333336</v>
      </c>
      <c r="B9334">
        <v>9.5</v>
      </c>
      <c r="D9334" s="3">
        <v>40458.208333333336</v>
      </c>
      <c r="E9334">
        <v>9.5</v>
      </c>
      <c r="F9334">
        <v>6.0830514106400004</v>
      </c>
      <c r="G9334" s="5">
        <v>0.82159754661886197</v>
      </c>
      <c r="I9334">
        <f t="shared" si="145"/>
        <v>3.4169485893599996</v>
      </c>
      <c r="J9334">
        <f>Table2[[#This Row],[Consumption]]+Table2[[#This Row],[Predicted Consumption]]</f>
        <v>15.58305141064</v>
      </c>
      <c r="K9334">
        <f>ABS((Table2[[#This Row],[Consumption]]-Table2[[#This Row],[Predicted Consumption]])/Table2[[#This Row],[Consumption]])</f>
        <v>0.35967879887999993</v>
      </c>
    </row>
    <row r="9335" spans="1:11" x14ac:dyDescent="0.25">
      <c r="A9335" s="1">
        <v>40458.21875</v>
      </c>
      <c r="B9335">
        <v>11.3</v>
      </c>
      <c r="D9335" s="3">
        <v>40458.21875</v>
      </c>
      <c r="E9335">
        <v>11.3</v>
      </c>
      <c r="F9335">
        <v>4.33589</v>
      </c>
      <c r="G9335" s="5">
        <v>0.85721213618376302</v>
      </c>
      <c r="I9335">
        <f t="shared" si="145"/>
        <v>6.9641100000000007</v>
      </c>
      <c r="J9335">
        <f>Table2[[#This Row],[Consumption]]+Table2[[#This Row],[Predicted Consumption]]</f>
        <v>15.63589</v>
      </c>
      <c r="K9335">
        <f>ABS((Table2[[#This Row],[Consumption]]-Table2[[#This Row],[Predicted Consumption]])/Table2[[#This Row],[Consumption]])</f>
        <v>0.61629292035398231</v>
      </c>
    </row>
    <row r="9336" spans="1:11" x14ac:dyDescent="0.25">
      <c r="A9336" s="1">
        <v>40458.229166666664</v>
      </c>
      <c r="B9336">
        <v>11.3</v>
      </c>
      <c r="D9336" s="3">
        <v>40458.229166666664</v>
      </c>
      <c r="E9336">
        <v>11.3</v>
      </c>
      <c r="F9336">
        <v>11.0515756716</v>
      </c>
      <c r="G9336" s="5">
        <v>0.37567867870882199</v>
      </c>
      <c r="I9336">
        <f t="shared" si="145"/>
        <v>0.2484243284000005</v>
      </c>
      <c r="J9336">
        <f>Table2[[#This Row],[Consumption]]+Table2[[#This Row],[Predicted Consumption]]</f>
        <v>22.351575671600003</v>
      </c>
      <c r="K9336">
        <f>ABS((Table2[[#This Row],[Consumption]]-Table2[[#This Row],[Predicted Consumption]])/Table2[[#This Row],[Consumption]])</f>
        <v>2.1984453840708008E-2</v>
      </c>
    </row>
    <row r="9337" spans="1:11" x14ac:dyDescent="0.25">
      <c r="A9337" s="1">
        <v>40458.239583333336</v>
      </c>
      <c r="B9337">
        <v>11.7</v>
      </c>
      <c r="D9337" s="3">
        <v>40458.239583333336</v>
      </c>
      <c r="E9337">
        <v>11.7</v>
      </c>
      <c r="F9337">
        <v>11.4848299492</v>
      </c>
      <c r="G9337" s="5">
        <v>0.55895220097723297</v>
      </c>
      <c r="I9337">
        <f t="shared" si="145"/>
        <v>0.2151700507999994</v>
      </c>
      <c r="J9337">
        <f>Table2[[#This Row],[Consumption]]+Table2[[#This Row],[Predicted Consumption]]</f>
        <v>23.184829949200001</v>
      </c>
      <c r="K9337">
        <f>ABS((Table2[[#This Row],[Consumption]]-Table2[[#This Row],[Predicted Consumption]])/Table2[[#This Row],[Consumption]])</f>
        <v>1.8390602632478582E-2</v>
      </c>
    </row>
    <row r="9338" spans="1:11" x14ac:dyDescent="0.25">
      <c r="A9338" s="1">
        <v>40458.25</v>
      </c>
      <c r="B9338">
        <v>12.8</v>
      </c>
      <c r="D9338" s="3">
        <v>40458.25</v>
      </c>
      <c r="E9338">
        <v>12.8</v>
      </c>
      <c r="F9338">
        <v>11.7856203262</v>
      </c>
      <c r="G9338" s="5">
        <v>0.73115728164862104</v>
      </c>
      <c r="I9338">
        <f t="shared" si="145"/>
        <v>1.0143796738000006</v>
      </c>
      <c r="J9338">
        <f>Table2[[#This Row],[Consumption]]+Table2[[#This Row],[Predicted Consumption]]</f>
        <v>24.585620326200001</v>
      </c>
      <c r="K9338">
        <f>ABS((Table2[[#This Row],[Consumption]]-Table2[[#This Row],[Predicted Consumption]])/Table2[[#This Row],[Consumption]])</f>
        <v>7.9248412015625047E-2</v>
      </c>
    </row>
    <row r="9339" spans="1:11" x14ac:dyDescent="0.25">
      <c r="A9339" s="1">
        <v>40458.260416666664</v>
      </c>
      <c r="B9339">
        <v>13.4</v>
      </c>
      <c r="D9339" s="3">
        <v>40458.260416666664</v>
      </c>
      <c r="E9339">
        <v>13.4</v>
      </c>
      <c r="F9339">
        <v>12.508585198800001</v>
      </c>
      <c r="G9339" s="5">
        <v>0.72438737659260599</v>
      </c>
      <c r="I9339">
        <f t="shared" si="145"/>
        <v>0.89141480119999983</v>
      </c>
      <c r="J9339">
        <f>Table2[[#This Row],[Consumption]]+Table2[[#This Row],[Predicted Consumption]]</f>
        <v>25.908585198800001</v>
      </c>
      <c r="K9339">
        <f>ABS((Table2[[#This Row],[Consumption]]-Table2[[#This Row],[Predicted Consumption]])/Table2[[#This Row],[Consumption]])</f>
        <v>6.652349262686566E-2</v>
      </c>
    </row>
    <row r="9340" spans="1:11" x14ac:dyDescent="0.25">
      <c r="A9340" s="1">
        <v>40458.270833333336</v>
      </c>
      <c r="B9340">
        <v>11.5</v>
      </c>
      <c r="D9340" s="3">
        <v>40458.270833333336</v>
      </c>
      <c r="E9340">
        <v>11.5</v>
      </c>
      <c r="F9340">
        <v>16.212788463199999</v>
      </c>
      <c r="G9340" s="5">
        <v>0.32416045009434602</v>
      </c>
      <c r="I9340">
        <f t="shared" si="145"/>
        <v>4.712788463199999</v>
      </c>
      <c r="J9340">
        <f>Table2[[#This Row],[Consumption]]+Table2[[#This Row],[Predicted Consumption]]</f>
        <v>27.712788463199999</v>
      </c>
      <c r="K9340">
        <f>ABS((Table2[[#This Row],[Consumption]]-Table2[[#This Row],[Predicted Consumption]])/Table2[[#This Row],[Consumption]])</f>
        <v>0.4098076924521738</v>
      </c>
    </row>
    <row r="9341" spans="1:11" x14ac:dyDescent="0.25">
      <c r="A9341" s="1">
        <v>40458.28125</v>
      </c>
      <c r="B9341">
        <v>10.8</v>
      </c>
      <c r="D9341" s="3">
        <v>40458.28125</v>
      </c>
      <c r="E9341">
        <v>10.8</v>
      </c>
      <c r="F9341">
        <v>11.294966262999999</v>
      </c>
      <c r="G9341" s="5">
        <v>0.42708918908677601</v>
      </c>
      <c r="I9341">
        <f t="shared" si="145"/>
        <v>0.49496626299999846</v>
      </c>
      <c r="J9341">
        <f>Table2[[#This Row],[Consumption]]+Table2[[#This Row],[Predicted Consumption]]</f>
        <v>22.094966263</v>
      </c>
      <c r="K9341">
        <f>ABS((Table2[[#This Row],[Consumption]]-Table2[[#This Row],[Predicted Consumption]])/Table2[[#This Row],[Consumption]])</f>
        <v>4.5830209537036891E-2</v>
      </c>
    </row>
    <row r="9342" spans="1:11" x14ac:dyDescent="0.25">
      <c r="A9342" s="1">
        <v>40458.291666666664</v>
      </c>
      <c r="B9342">
        <v>10.4</v>
      </c>
      <c r="D9342" s="3">
        <v>40458.291666666664</v>
      </c>
      <c r="E9342">
        <v>10.4</v>
      </c>
      <c r="F9342">
        <v>9.6597178995899995</v>
      </c>
      <c r="G9342" s="5">
        <v>0.43544548797470001</v>
      </c>
      <c r="I9342">
        <f t="shared" si="145"/>
        <v>0.74028210041000087</v>
      </c>
      <c r="J9342">
        <f>Table2[[#This Row],[Consumption]]+Table2[[#This Row],[Predicted Consumption]]</f>
        <v>20.059717899589998</v>
      </c>
      <c r="K9342">
        <f>ABS((Table2[[#This Row],[Consumption]]-Table2[[#This Row],[Predicted Consumption]])/Table2[[#This Row],[Consumption]])</f>
        <v>7.1180971193269313E-2</v>
      </c>
    </row>
    <row r="9343" spans="1:11" x14ac:dyDescent="0.25">
      <c r="A9343" s="1">
        <v>40458.302083333336</v>
      </c>
      <c r="B9343">
        <v>11.1</v>
      </c>
      <c r="D9343" s="3">
        <v>40458.302083333336</v>
      </c>
      <c r="E9343">
        <v>11.1</v>
      </c>
      <c r="F9343">
        <v>9.95197920767</v>
      </c>
      <c r="G9343" s="5">
        <v>0.18487234127882199</v>
      </c>
      <c r="I9343">
        <f t="shared" si="145"/>
        <v>1.1480207923299997</v>
      </c>
      <c r="J9343">
        <f>Table2[[#This Row],[Consumption]]+Table2[[#This Row],[Predicted Consumption]]</f>
        <v>21.051979207670001</v>
      </c>
      <c r="K9343">
        <f>ABS((Table2[[#This Row],[Consumption]]-Table2[[#This Row],[Predicted Consumption]])/Table2[[#This Row],[Consumption]])</f>
        <v>0.10342529660630628</v>
      </c>
    </row>
    <row r="9344" spans="1:11" x14ac:dyDescent="0.25">
      <c r="A9344" s="1">
        <v>40458.3125</v>
      </c>
      <c r="B9344">
        <v>10.9</v>
      </c>
      <c r="D9344" s="3">
        <v>40458.3125</v>
      </c>
      <c r="E9344">
        <v>10.9</v>
      </c>
      <c r="F9344">
        <v>11.294966262999999</v>
      </c>
      <c r="G9344" s="5">
        <v>0.34641243614063499</v>
      </c>
      <c r="I9344">
        <f t="shared" si="145"/>
        <v>0.39496626299999882</v>
      </c>
      <c r="J9344">
        <f>Table2[[#This Row],[Consumption]]+Table2[[#This Row],[Predicted Consumption]]</f>
        <v>22.194966262999998</v>
      </c>
      <c r="K9344">
        <f>ABS((Table2[[#This Row],[Consumption]]-Table2[[#This Row],[Predicted Consumption]])/Table2[[#This Row],[Consumption]])</f>
        <v>3.6235436972476956E-2</v>
      </c>
    </row>
    <row r="9345" spans="1:11" x14ac:dyDescent="0.25">
      <c r="A9345" s="1">
        <v>40458.322916666664</v>
      </c>
      <c r="B9345">
        <v>13.5</v>
      </c>
      <c r="D9345" s="3">
        <v>40458.322916666664</v>
      </c>
      <c r="E9345">
        <v>13.5</v>
      </c>
      <c r="F9345">
        <v>10.3989720781</v>
      </c>
      <c r="G9345" s="5">
        <v>0.47457659864323298</v>
      </c>
      <c r="I9345">
        <f t="shared" si="145"/>
        <v>3.1010279219000001</v>
      </c>
      <c r="J9345">
        <f>Table2[[#This Row],[Consumption]]+Table2[[#This Row],[Predicted Consumption]]</f>
        <v>23.898972078100002</v>
      </c>
      <c r="K9345">
        <f>ABS((Table2[[#This Row],[Consumption]]-Table2[[#This Row],[Predicted Consumption]])/Table2[[#This Row],[Consumption]])</f>
        <v>0.22970577199259259</v>
      </c>
    </row>
    <row r="9346" spans="1:11" x14ac:dyDescent="0.25">
      <c r="A9346" s="1">
        <v>40458.333333333336</v>
      </c>
      <c r="B9346">
        <v>12.2</v>
      </c>
      <c r="D9346" s="3">
        <v>40458.333333333336</v>
      </c>
      <c r="E9346">
        <v>12.2</v>
      </c>
      <c r="F9346">
        <v>11.4893809645</v>
      </c>
      <c r="G9346" s="5">
        <v>0.63561348473350199</v>
      </c>
      <c r="I9346">
        <f t="shared" si="145"/>
        <v>0.71061903549999883</v>
      </c>
      <c r="J9346">
        <f>Table2[[#This Row],[Consumption]]+Table2[[#This Row],[Predicted Consumption]]</f>
        <v>23.6893809645</v>
      </c>
      <c r="K9346">
        <f>ABS((Table2[[#This Row],[Consumption]]-Table2[[#This Row],[Predicted Consumption]])/Table2[[#This Row],[Consumption]])</f>
        <v>5.8247461926229413E-2</v>
      </c>
    </row>
    <row r="9347" spans="1:11" x14ac:dyDescent="0.25">
      <c r="A9347" s="1">
        <v>40458.34375</v>
      </c>
      <c r="B9347">
        <v>12.9</v>
      </c>
      <c r="D9347" s="3">
        <v>40458.34375</v>
      </c>
      <c r="E9347">
        <v>12.9</v>
      </c>
      <c r="F9347">
        <v>11.294966262999999</v>
      </c>
      <c r="G9347" s="5">
        <v>0.31445005952884703</v>
      </c>
      <c r="I9347">
        <f t="shared" si="145"/>
        <v>1.6050337370000012</v>
      </c>
      <c r="J9347">
        <f>Table2[[#This Row],[Consumption]]+Table2[[#This Row],[Predicted Consumption]]</f>
        <v>24.194966262999998</v>
      </c>
      <c r="K9347">
        <f>ABS((Table2[[#This Row],[Consumption]]-Table2[[#This Row],[Predicted Consumption]])/Table2[[#This Row],[Consumption]])</f>
        <v>0.1244212199224807</v>
      </c>
    </row>
    <row r="9348" spans="1:11" x14ac:dyDescent="0.25">
      <c r="A9348" s="1">
        <v>40458.354166666664</v>
      </c>
      <c r="B9348">
        <v>15.1</v>
      </c>
      <c r="D9348" s="3">
        <v>40458.354166666664</v>
      </c>
      <c r="E9348">
        <v>15.1</v>
      </c>
      <c r="F9348">
        <v>14.9997335223</v>
      </c>
      <c r="G9348" s="5">
        <v>0.558612097168805</v>
      </c>
      <c r="I9348">
        <f t="shared" ref="I9348:I9411" si="146">ABS(F9348-E9348)</f>
        <v>0.10026647769999997</v>
      </c>
      <c r="J9348">
        <f>Table2[[#This Row],[Consumption]]+Table2[[#This Row],[Predicted Consumption]]</f>
        <v>30.099733522299999</v>
      </c>
      <c r="K9348">
        <f>ABS((Table2[[#This Row],[Consumption]]-Table2[[#This Row],[Predicted Consumption]])/Table2[[#This Row],[Consumption]])</f>
        <v>6.6401640860927133E-3</v>
      </c>
    </row>
    <row r="9349" spans="1:11" x14ac:dyDescent="0.25">
      <c r="A9349" s="1">
        <v>40458.364583333336</v>
      </c>
      <c r="B9349">
        <v>14.9</v>
      </c>
      <c r="D9349" s="3">
        <v>40458.364583333336</v>
      </c>
      <c r="E9349">
        <v>14.9</v>
      </c>
      <c r="F9349">
        <v>14.115649528000001</v>
      </c>
      <c r="G9349" s="5">
        <v>0.30261475174710101</v>
      </c>
      <c r="I9349">
        <f t="shared" si="146"/>
        <v>0.78435047199999985</v>
      </c>
      <c r="J9349">
        <f>Table2[[#This Row],[Consumption]]+Table2[[#This Row],[Predicted Consumption]]</f>
        <v>29.015649528000001</v>
      </c>
      <c r="K9349">
        <f>ABS((Table2[[#This Row],[Consumption]]-Table2[[#This Row],[Predicted Consumption]])/Table2[[#This Row],[Consumption]])</f>
        <v>5.2640971275167772E-2</v>
      </c>
    </row>
    <row r="9350" spans="1:11" x14ac:dyDescent="0.25">
      <c r="A9350" s="1">
        <v>40458.375</v>
      </c>
      <c r="B9350">
        <v>16.399999999999999</v>
      </c>
      <c r="D9350" s="3">
        <v>40458.375</v>
      </c>
      <c r="E9350">
        <v>16.399999999999999</v>
      </c>
      <c r="F9350">
        <v>14.198316</v>
      </c>
      <c r="G9350" s="5">
        <v>0.63561138997913402</v>
      </c>
      <c r="I9350">
        <f t="shared" si="146"/>
        <v>2.2016839999999984</v>
      </c>
      <c r="J9350">
        <f>Table2[[#This Row],[Consumption]]+Table2[[#This Row],[Predicted Consumption]]</f>
        <v>30.598315999999997</v>
      </c>
      <c r="K9350">
        <f>ABS((Table2[[#This Row],[Consumption]]-Table2[[#This Row],[Predicted Consumption]])/Table2[[#This Row],[Consumption]])</f>
        <v>0.1342490243902438</v>
      </c>
    </row>
    <row r="9351" spans="1:11" x14ac:dyDescent="0.25">
      <c r="A9351" s="1">
        <v>40458.385416666664</v>
      </c>
      <c r="B9351">
        <v>16</v>
      </c>
      <c r="D9351" s="3">
        <v>40458.385416666664</v>
      </c>
      <c r="E9351">
        <v>16</v>
      </c>
      <c r="F9351">
        <v>14.73879</v>
      </c>
      <c r="G9351" s="5">
        <v>0.71446564126663603</v>
      </c>
      <c r="I9351">
        <f t="shared" si="146"/>
        <v>1.2612100000000002</v>
      </c>
      <c r="J9351">
        <f>Table2[[#This Row],[Consumption]]+Table2[[#This Row],[Predicted Consumption]]</f>
        <v>30.738790000000002</v>
      </c>
      <c r="K9351">
        <f>ABS((Table2[[#This Row],[Consumption]]-Table2[[#This Row],[Predicted Consumption]])/Table2[[#This Row],[Consumption]])</f>
        <v>7.882562500000001E-2</v>
      </c>
    </row>
    <row r="9352" spans="1:11" x14ac:dyDescent="0.25">
      <c r="A9352" s="1">
        <v>40458.395833333336</v>
      </c>
      <c r="B9352">
        <v>14.9</v>
      </c>
      <c r="D9352" s="3">
        <v>40458.395833333336</v>
      </c>
      <c r="E9352">
        <v>14.9</v>
      </c>
      <c r="F9352">
        <v>15.2293554452</v>
      </c>
      <c r="G9352" s="5">
        <v>0.71659883034239502</v>
      </c>
      <c r="I9352">
        <f t="shared" si="146"/>
        <v>0.32935544519999915</v>
      </c>
      <c r="J9352">
        <f>Table2[[#This Row],[Consumption]]+Table2[[#This Row],[Predicted Consumption]]</f>
        <v>30.129355445199998</v>
      </c>
      <c r="K9352">
        <f>ABS((Table2[[#This Row],[Consumption]]-Table2[[#This Row],[Predicted Consumption]])/Table2[[#This Row],[Consumption]])</f>
        <v>2.2104392295301957E-2</v>
      </c>
    </row>
    <row r="9353" spans="1:11" x14ac:dyDescent="0.25">
      <c r="A9353" s="1">
        <v>40458.40625</v>
      </c>
      <c r="B9353">
        <v>14.2</v>
      </c>
      <c r="D9353" s="3">
        <v>40458.40625</v>
      </c>
      <c r="E9353">
        <v>14.2</v>
      </c>
      <c r="F9353">
        <v>15.3790483794</v>
      </c>
      <c r="G9353" s="5">
        <v>0.806569426362856</v>
      </c>
      <c r="I9353">
        <f t="shared" si="146"/>
        <v>1.1790483794000011</v>
      </c>
      <c r="J9353">
        <f>Table2[[#This Row],[Consumption]]+Table2[[#This Row],[Predicted Consumption]]</f>
        <v>29.5790483794</v>
      </c>
      <c r="K9353">
        <f>ABS((Table2[[#This Row],[Consumption]]-Table2[[#This Row],[Predicted Consumption]])/Table2[[#This Row],[Consumption]])</f>
        <v>8.303157601408459E-2</v>
      </c>
    </row>
    <row r="9354" spans="1:11" x14ac:dyDescent="0.25">
      <c r="A9354" s="1">
        <v>40458.416666666664</v>
      </c>
      <c r="B9354">
        <v>13.4</v>
      </c>
      <c r="D9354" s="3">
        <v>40458.416666666664</v>
      </c>
      <c r="E9354">
        <v>13.4</v>
      </c>
      <c r="F9354">
        <v>14.594684906399999</v>
      </c>
      <c r="G9354" s="5">
        <v>0.40117853899190697</v>
      </c>
      <c r="I9354">
        <f t="shared" si="146"/>
        <v>1.1946849063999991</v>
      </c>
      <c r="J9354">
        <f>Table2[[#This Row],[Consumption]]+Table2[[#This Row],[Predicted Consumption]]</f>
        <v>27.9946849064</v>
      </c>
      <c r="K9354">
        <f>ABS((Table2[[#This Row],[Consumption]]-Table2[[#This Row],[Predicted Consumption]])/Table2[[#This Row],[Consumption]])</f>
        <v>8.9155590029850684E-2</v>
      </c>
    </row>
    <row r="9355" spans="1:11" x14ac:dyDescent="0.25">
      <c r="A9355" s="1">
        <v>40458.427083333336</v>
      </c>
      <c r="B9355">
        <v>14.3</v>
      </c>
      <c r="D9355" s="3">
        <v>40458.427083333336</v>
      </c>
      <c r="E9355">
        <v>14.3</v>
      </c>
      <c r="F9355">
        <v>11.4893809645</v>
      </c>
      <c r="G9355" s="5">
        <v>0.47733448155994601</v>
      </c>
      <c r="I9355">
        <f t="shared" si="146"/>
        <v>2.8106190355000003</v>
      </c>
      <c r="J9355">
        <f>Table2[[#This Row],[Consumption]]+Table2[[#This Row],[Predicted Consumption]]</f>
        <v>25.789380964500001</v>
      </c>
      <c r="K9355">
        <f>ABS((Table2[[#This Row],[Consumption]]-Table2[[#This Row],[Predicted Consumption]])/Table2[[#This Row],[Consumption]])</f>
        <v>0.1965467856993007</v>
      </c>
    </row>
    <row r="9356" spans="1:11" x14ac:dyDescent="0.25">
      <c r="A9356" s="1">
        <v>40458.4375</v>
      </c>
      <c r="B9356">
        <v>14.2</v>
      </c>
      <c r="D9356" s="3">
        <v>40458.4375</v>
      </c>
      <c r="E9356">
        <v>14.2</v>
      </c>
      <c r="F9356">
        <v>13.1478949784</v>
      </c>
      <c r="G9356" s="5">
        <v>0.514744485064486</v>
      </c>
      <c r="I9356">
        <f t="shared" si="146"/>
        <v>1.0521050215999992</v>
      </c>
      <c r="J9356">
        <f>Table2[[#This Row],[Consumption]]+Table2[[#This Row],[Predicted Consumption]]</f>
        <v>27.347894978399999</v>
      </c>
      <c r="K9356">
        <f>ABS((Table2[[#This Row],[Consumption]]-Table2[[#This Row],[Predicted Consumption]])/Table2[[#This Row],[Consumption]])</f>
        <v>7.4091902929577416E-2</v>
      </c>
    </row>
    <row r="9357" spans="1:11" x14ac:dyDescent="0.25">
      <c r="A9357" s="1">
        <v>40458.447916666664</v>
      </c>
      <c r="B9357">
        <v>14.5</v>
      </c>
      <c r="D9357" s="3">
        <v>40458.447916666664</v>
      </c>
      <c r="E9357">
        <v>14.5</v>
      </c>
      <c r="F9357">
        <v>13.1478949784</v>
      </c>
      <c r="G9357" s="5">
        <v>0.90423415712182298</v>
      </c>
      <c r="I9357">
        <f t="shared" si="146"/>
        <v>1.3521050215999999</v>
      </c>
      <c r="J9357">
        <f>Table2[[#This Row],[Consumption]]+Table2[[#This Row],[Predicted Consumption]]</f>
        <v>27.6478949784</v>
      </c>
      <c r="K9357">
        <f>ABS((Table2[[#This Row],[Consumption]]-Table2[[#This Row],[Predicted Consumption]])/Table2[[#This Row],[Consumption]])</f>
        <v>9.3248622179310334E-2</v>
      </c>
    </row>
    <row r="9358" spans="1:11" x14ac:dyDescent="0.25">
      <c r="A9358" s="1">
        <v>40458.458333333336</v>
      </c>
      <c r="B9358">
        <v>14</v>
      </c>
      <c r="D9358" s="3">
        <v>40458.458333333336</v>
      </c>
      <c r="E9358">
        <v>14</v>
      </c>
      <c r="F9358">
        <v>11.595758072400001</v>
      </c>
      <c r="G9358" s="5">
        <v>0.54806787055006001</v>
      </c>
      <c r="I9358">
        <f t="shared" si="146"/>
        <v>2.4042419275999993</v>
      </c>
      <c r="J9358">
        <f>Table2[[#This Row],[Consumption]]+Table2[[#This Row],[Predicted Consumption]]</f>
        <v>25.595758072400002</v>
      </c>
      <c r="K9358">
        <f>ABS((Table2[[#This Row],[Consumption]]-Table2[[#This Row],[Predicted Consumption]])/Table2[[#This Row],[Consumption]])</f>
        <v>0.17173156625714281</v>
      </c>
    </row>
    <row r="9359" spans="1:11" x14ac:dyDescent="0.25">
      <c r="A9359" s="1">
        <v>40458.46875</v>
      </c>
      <c r="B9359">
        <v>11.7</v>
      </c>
      <c r="D9359" s="3">
        <v>40458.46875</v>
      </c>
      <c r="E9359">
        <v>11.7</v>
      </c>
      <c r="F9359">
        <v>13.1478949784</v>
      </c>
      <c r="G9359" s="5">
        <v>0.232740996033487</v>
      </c>
      <c r="I9359">
        <f t="shared" si="146"/>
        <v>1.4478949784000008</v>
      </c>
      <c r="J9359">
        <f>Table2[[#This Row],[Consumption]]+Table2[[#This Row],[Predicted Consumption]]</f>
        <v>24.847894978399999</v>
      </c>
      <c r="K9359">
        <f>ABS((Table2[[#This Row],[Consumption]]-Table2[[#This Row],[Predicted Consumption]])/Table2[[#This Row],[Consumption]])</f>
        <v>0.12375170755555563</v>
      </c>
    </row>
    <row r="9360" spans="1:11" x14ac:dyDescent="0.25">
      <c r="A9360" s="1">
        <v>40458.479166666664</v>
      </c>
      <c r="B9360">
        <v>11.8</v>
      </c>
      <c r="D9360" s="3">
        <v>40458.479166666664</v>
      </c>
      <c r="E9360">
        <v>11.8</v>
      </c>
      <c r="F9360">
        <v>10.76610297</v>
      </c>
      <c r="G9360" s="5">
        <v>0.335315242948099</v>
      </c>
      <c r="I9360">
        <f t="shared" si="146"/>
        <v>1.0338970300000003</v>
      </c>
      <c r="J9360">
        <f>Table2[[#This Row],[Consumption]]+Table2[[#This Row],[Predicted Consumption]]</f>
        <v>22.566102970000003</v>
      </c>
      <c r="K9360">
        <f>ABS((Table2[[#This Row],[Consumption]]-Table2[[#This Row],[Predicted Consumption]])/Table2[[#This Row],[Consumption]])</f>
        <v>8.7618392372881382E-2</v>
      </c>
    </row>
    <row r="9361" spans="1:11" x14ac:dyDescent="0.25">
      <c r="A9361" s="1">
        <v>40458.489583333336</v>
      </c>
      <c r="B9361">
        <v>11.6</v>
      </c>
      <c r="D9361" s="3">
        <v>40458.489583333336</v>
      </c>
      <c r="E9361">
        <v>11.6</v>
      </c>
      <c r="F9361">
        <v>10.76610297</v>
      </c>
      <c r="G9361" s="5">
        <v>0.22873002160842401</v>
      </c>
      <c r="I9361">
        <f t="shared" si="146"/>
        <v>0.83389702999999926</v>
      </c>
      <c r="J9361">
        <f>Table2[[#This Row],[Consumption]]+Table2[[#This Row],[Predicted Consumption]]</f>
        <v>22.36610297</v>
      </c>
      <c r="K9361">
        <f>ABS((Table2[[#This Row],[Consumption]]-Table2[[#This Row],[Predicted Consumption]])/Table2[[#This Row],[Consumption]])</f>
        <v>7.1887674999999943E-2</v>
      </c>
    </row>
    <row r="9362" spans="1:11" x14ac:dyDescent="0.25">
      <c r="A9362" s="1">
        <v>40458.5</v>
      </c>
      <c r="B9362">
        <v>11.8</v>
      </c>
      <c r="D9362" s="3">
        <v>40458.5</v>
      </c>
      <c r="E9362">
        <v>11.8</v>
      </c>
      <c r="F9362">
        <v>11.7899342283</v>
      </c>
      <c r="G9362" s="5">
        <v>0.66869280672769305</v>
      </c>
      <c r="I9362">
        <f t="shared" si="146"/>
        <v>1.0065771700000781E-2</v>
      </c>
      <c r="J9362">
        <f>Table2[[#This Row],[Consumption]]+Table2[[#This Row],[Predicted Consumption]]</f>
        <v>23.589934228300002</v>
      </c>
      <c r="K9362">
        <f>ABS((Table2[[#This Row],[Consumption]]-Table2[[#This Row],[Predicted Consumption]])/Table2[[#This Row],[Consumption]])</f>
        <v>8.5303150000006606E-4</v>
      </c>
    </row>
    <row r="9363" spans="1:11" x14ac:dyDescent="0.25">
      <c r="A9363" s="1">
        <v>40458.510416666664</v>
      </c>
      <c r="B9363">
        <v>12</v>
      </c>
      <c r="D9363" s="3">
        <v>40458.510416666664</v>
      </c>
      <c r="E9363">
        <v>12</v>
      </c>
      <c r="I9363">
        <f t="shared" si="146"/>
        <v>12</v>
      </c>
      <c r="J9363">
        <f>Table2[[#This Row],[Consumption]]+Table2[[#This Row],[Predicted Consumption]]</f>
        <v>12</v>
      </c>
      <c r="K9363">
        <f>ABS((Table2[[#This Row],[Consumption]]-Table2[[#This Row],[Predicted Consumption]])/Table2[[#This Row],[Consumption]])</f>
        <v>1</v>
      </c>
    </row>
    <row r="9364" spans="1:11" x14ac:dyDescent="0.25">
      <c r="A9364" s="1">
        <v>40458.520833333336</v>
      </c>
      <c r="B9364">
        <v>11.4</v>
      </c>
      <c r="D9364" s="3">
        <v>40458.520833333336</v>
      </c>
      <c r="E9364">
        <v>11.4</v>
      </c>
      <c r="F9364">
        <v>12.8754557491</v>
      </c>
      <c r="G9364" s="5">
        <v>0.42770000393156099</v>
      </c>
      <c r="I9364">
        <f t="shared" si="146"/>
        <v>1.4754557491</v>
      </c>
      <c r="J9364">
        <f>Table2[[#This Row],[Consumption]]+Table2[[#This Row],[Predicted Consumption]]</f>
        <v>24.275455749100001</v>
      </c>
      <c r="K9364">
        <f>ABS((Table2[[#This Row],[Consumption]]-Table2[[#This Row],[Predicted Consumption]])/Table2[[#This Row],[Consumption]])</f>
        <v>0.12942594290350876</v>
      </c>
    </row>
    <row r="9365" spans="1:11" x14ac:dyDescent="0.25">
      <c r="A9365" s="1">
        <v>40458.53125</v>
      </c>
      <c r="B9365">
        <v>10.4</v>
      </c>
      <c r="D9365" s="3">
        <v>40458.53125</v>
      </c>
      <c r="E9365">
        <v>10.4</v>
      </c>
      <c r="F9365">
        <v>11.7929539598</v>
      </c>
      <c r="G9365" s="5">
        <v>0.252878782198528</v>
      </c>
      <c r="I9365">
        <f t="shared" si="146"/>
        <v>1.3929539597999998</v>
      </c>
      <c r="J9365">
        <f>Table2[[#This Row],[Consumption]]+Table2[[#This Row],[Predicted Consumption]]</f>
        <v>22.192953959800001</v>
      </c>
      <c r="K9365">
        <f>ABS((Table2[[#This Row],[Consumption]]-Table2[[#This Row],[Predicted Consumption]])/Table2[[#This Row],[Consumption]])</f>
        <v>0.13393788074999999</v>
      </c>
    </row>
    <row r="9366" spans="1:11" x14ac:dyDescent="0.25">
      <c r="A9366" s="1">
        <v>40458.541666666664</v>
      </c>
      <c r="B9366">
        <v>11.2</v>
      </c>
      <c r="D9366" s="3">
        <v>40458.541666666664</v>
      </c>
      <c r="E9366">
        <v>11.2</v>
      </c>
      <c r="F9366">
        <v>11.066102970099999</v>
      </c>
      <c r="G9366" s="5">
        <v>0.42225942354180801</v>
      </c>
      <c r="I9366">
        <f t="shared" si="146"/>
        <v>0.13389702989999996</v>
      </c>
      <c r="J9366">
        <f>Table2[[#This Row],[Consumption]]+Table2[[#This Row],[Predicted Consumption]]</f>
        <v>22.2661029701</v>
      </c>
      <c r="K9366">
        <f>ABS((Table2[[#This Row],[Consumption]]-Table2[[#This Row],[Predicted Consumption]])/Table2[[#This Row],[Consumption]])</f>
        <v>1.195509195535714E-2</v>
      </c>
    </row>
    <row r="9367" spans="1:11" x14ac:dyDescent="0.25">
      <c r="A9367" s="1">
        <v>40458.552083333336</v>
      </c>
      <c r="B9367">
        <v>10.3</v>
      </c>
      <c r="D9367" s="3">
        <v>40458.552083333336</v>
      </c>
      <c r="E9367">
        <v>10.3</v>
      </c>
      <c r="F9367">
        <v>10.8877234842</v>
      </c>
      <c r="G9367" s="5">
        <v>0.21540832208656199</v>
      </c>
      <c r="I9367">
        <f t="shared" si="146"/>
        <v>0.58772348419999965</v>
      </c>
      <c r="J9367">
        <f>Table2[[#This Row],[Consumption]]+Table2[[#This Row],[Predicted Consumption]]</f>
        <v>21.187723484199999</v>
      </c>
      <c r="K9367">
        <f>ABS((Table2[[#This Row],[Consumption]]-Table2[[#This Row],[Predicted Consumption]])/Table2[[#This Row],[Consumption]])</f>
        <v>5.7060532446601905E-2</v>
      </c>
    </row>
    <row r="9368" spans="1:11" x14ac:dyDescent="0.25">
      <c r="A9368" s="1">
        <v>40458.5625</v>
      </c>
      <c r="B9368">
        <v>9.6999999999999993</v>
      </c>
      <c r="D9368" s="3">
        <v>40458.5625</v>
      </c>
      <c r="E9368">
        <v>9.6999999999999993</v>
      </c>
      <c r="F9368">
        <v>11.189440482</v>
      </c>
      <c r="G9368" s="5">
        <v>0.55991582573823295</v>
      </c>
      <c r="I9368">
        <f t="shared" si="146"/>
        <v>1.4894404820000009</v>
      </c>
      <c r="J9368">
        <f>Table2[[#This Row],[Consumption]]+Table2[[#This Row],[Predicted Consumption]]</f>
        <v>20.889440481999998</v>
      </c>
      <c r="K9368">
        <f>ABS((Table2[[#This Row],[Consumption]]-Table2[[#This Row],[Predicted Consumption]])/Table2[[#This Row],[Consumption]])</f>
        <v>0.15355056515463927</v>
      </c>
    </row>
    <row r="9369" spans="1:11" x14ac:dyDescent="0.25">
      <c r="A9369" s="1">
        <v>40458.572916666664</v>
      </c>
      <c r="B9369">
        <v>10.1</v>
      </c>
      <c r="D9369" s="3">
        <v>40458.572916666664</v>
      </c>
      <c r="E9369">
        <v>10.1</v>
      </c>
      <c r="F9369">
        <v>11.066102970099999</v>
      </c>
      <c r="G9369" s="5">
        <v>0.259604355802524</v>
      </c>
      <c r="I9369">
        <f t="shared" si="146"/>
        <v>0.96610297009999968</v>
      </c>
      <c r="J9369">
        <f>Table2[[#This Row],[Consumption]]+Table2[[#This Row],[Predicted Consumption]]</f>
        <v>21.166102970099999</v>
      </c>
      <c r="K9369">
        <f>ABS((Table2[[#This Row],[Consumption]]-Table2[[#This Row],[Predicted Consumption]])/Table2[[#This Row],[Consumption]])</f>
        <v>9.565375941584156E-2</v>
      </c>
    </row>
    <row r="9370" spans="1:11" x14ac:dyDescent="0.25">
      <c r="A9370" s="1">
        <v>40458.583333333336</v>
      </c>
      <c r="B9370">
        <v>9.5</v>
      </c>
      <c r="D9370" s="3">
        <v>40458.583333333336</v>
      </c>
      <c r="E9370">
        <v>9.5</v>
      </c>
      <c r="F9370">
        <v>11.066102970099999</v>
      </c>
      <c r="G9370" s="5">
        <v>0.264104014993227</v>
      </c>
      <c r="I9370">
        <f t="shared" si="146"/>
        <v>1.5661029700999993</v>
      </c>
      <c r="J9370">
        <f>Table2[[#This Row],[Consumption]]+Table2[[#This Row],[Predicted Consumption]]</f>
        <v>20.566102970099998</v>
      </c>
      <c r="K9370">
        <f>ABS((Table2[[#This Row],[Consumption]]-Table2[[#This Row],[Predicted Consumption]])/Table2[[#This Row],[Consumption]])</f>
        <v>0.16485294422105257</v>
      </c>
    </row>
    <row r="9371" spans="1:11" x14ac:dyDescent="0.25">
      <c r="A9371" s="1">
        <v>40458.59375</v>
      </c>
      <c r="B9371">
        <v>10</v>
      </c>
      <c r="D9371" s="3">
        <v>40458.59375</v>
      </c>
      <c r="E9371">
        <v>10</v>
      </c>
      <c r="F9371">
        <v>10.092539544599999</v>
      </c>
      <c r="G9371" s="5">
        <v>0.45454510579364998</v>
      </c>
      <c r="I9371">
        <f t="shared" si="146"/>
        <v>9.2539544599999246E-2</v>
      </c>
      <c r="J9371">
        <f>Table2[[#This Row],[Consumption]]+Table2[[#This Row],[Predicted Consumption]]</f>
        <v>20.092539544600001</v>
      </c>
      <c r="K9371">
        <f>ABS((Table2[[#This Row],[Consumption]]-Table2[[#This Row],[Predicted Consumption]])/Table2[[#This Row],[Consumption]])</f>
        <v>9.2539544599999253E-3</v>
      </c>
    </row>
    <row r="9372" spans="1:11" x14ac:dyDescent="0.25">
      <c r="A9372" s="1">
        <v>40458.604166666664</v>
      </c>
      <c r="B9372">
        <v>10.3</v>
      </c>
      <c r="D9372" s="3">
        <v>40458.604166666664</v>
      </c>
      <c r="E9372">
        <v>10.3</v>
      </c>
      <c r="F9372">
        <v>9.2310879999999997</v>
      </c>
      <c r="G9372" s="5">
        <v>0.21388967291501401</v>
      </c>
      <c r="I9372">
        <f t="shared" si="146"/>
        <v>1.068912000000001</v>
      </c>
      <c r="J9372">
        <f>Table2[[#This Row],[Consumption]]+Table2[[#This Row],[Predicted Consumption]]</f>
        <v>19.531088</v>
      </c>
      <c r="K9372">
        <f>ABS((Table2[[#This Row],[Consumption]]-Table2[[#This Row],[Predicted Consumption]])/Table2[[#This Row],[Consumption]])</f>
        <v>0.10377786407766999</v>
      </c>
    </row>
    <row r="9373" spans="1:11" x14ac:dyDescent="0.25">
      <c r="A9373" s="1">
        <v>40458.614583333336</v>
      </c>
      <c r="B9373">
        <v>10.6</v>
      </c>
      <c r="D9373" s="3">
        <v>40458.614583333336</v>
      </c>
      <c r="E9373">
        <v>10.6</v>
      </c>
      <c r="F9373">
        <v>9.2310879999999997</v>
      </c>
      <c r="G9373" s="5">
        <v>0.42339441903853597</v>
      </c>
      <c r="I9373">
        <f t="shared" si="146"/>
        <v>1.3689119999999999</v>
      </c>
      <c r="J9373">
        <f>Table2[[#This Row],[Consumption]]+Table2[[#This Row],[Predicted Consumption]]</f>
        <v>19.831088000000001</v>
      </c>
      <c r="K9373">
        <f>ABS((Table2[[#This Row],[Consumption]]-Table2[[#This Row],[Predicted Consumption]])/Table2[[#This Row],[Consumption]])</f>
        <v>0.12914264150943397</v>
      </c>
    </row>
    <row r="9374" spans="1:11" x14ac:dyDescent="0.25">
      <c r="A9374" s="1">
        <v>40458.625</v>
      </c>
      <c r="B9374">
        <v>9.9</v>
      </c>
      <c r="D9374" s="3">
        <v>40458.625</v>
      </c>
      <c r="E9374">
        <v>9.9</v>
      </c>
      <c r="F9374">
        <v>9.6718025297099999</v>
      </c>
      <c r="G9374" s="5">
        <v>0.55476348960315403</v>
      </c>
      <c r="I9374">
        <f t="shared" si="146"/>
        <v>0.22819747029000048</v>
      </c>
      <c r="J9374">
        <f>Table2[[#This Row],[Consumption]]+Table2[[#This Row],[Predicted Consumption]]</f>
        <v>19.571802529709998</v>
      </c>
      <c r="K9374">
        <f>ABS((Table2[[#This Row],[Consumption]]-Table2[[#This Row],[Predicted Consumption]])/Table2[[#This Row],[Consumption]])</f>
        <v>2.3050249524242471E-2</v>
      </c>
    </row>
    <row r="9375" spans="1:11" x14ac:dyDescent="0.25">
      <c r="A9375" s="1">
        <v>40458.635416666664</v>
      </c>
      <c r="B9375">
        <v>9.9</v>
      </c>
      <c r="D9375" s="3">
        <v>40458.635416666664</v>
      </c>
      <c r="E9375">
        <v>9.9</v>
      </c>
      <c r="F9375">
        <v>10.5833904554</v>
      </c>
      <c r="G9375" s="5">
        <v>0.301105130070416</v>
      </c>
      <c r="I9375">
        <f t="shared" si="146"/>
        <v>0.68339045539999965</v>
      </c>
      <c r="J9375">
        <f>Table2[[#This Row],[Consumption]]+Table2[[#This Row],[Predicted Consumption]]</f>
        <v>20.483390455399999</v>
      </c>
      <c r="K9375">
        <f>ABS((Table2[[#This Row],[Consumption]]-Table2[[#This Row],[Predicted Consumption]])/Table2[[#This Row],[Consumption]])</f>
        <v>6.9029338929292888E-2</v>
      </c>
    </row>
    <row r="9376" spans="1:11" x14ac:dyDescent="0.25">
      <c r="A9376" s="1">
        <v>40458.645833333336</v>
      </c>
      <c r="B9376">
        <v>9.8000000000000007</v>
      </c>
      <c r="D9376" s="3">
        <v>40458.645833333336</v>
      </c>
      <c r="E9376">
        <v>9.8000000000000007</v>
      </c>
      <c r="F9376">
        <v>9.2310879999999997</v>
      </c>
      <c r="G9376" s="5">
        <v>0.27314501873443198</v>
      </c>
      <c r="I9376">
        <f t="shared" si="146"/>
        <v>0.56891200000000097</v>
      </c>
      <c r="J9376">
        <f>Table2[[#This Row],[Consumption]]+Table2[[#This Row],[Predicted Consumption]]</f>
        <v>19.031088</v>
      </c>
      <c r="K9376">
        <f>ABS((Table2[[#This Row],[Consumption]]-Table2[[#This Row],[Predicted Consumption]])/Table2[[#This Row],[Consumption]])</f>
        <v>5.8052244897959279E-2</v>
      </c>
    </row>
    <row r="9377" spans="1:11" x14ac:dyDescent="0.25">
      <c r="A9377" s="1">
        <v>40458.65625</v>
      </c>
      <c r="B9377">
        <v>10.3</v>
      </c>
      <c r="D9377" s="3">
        <v>40458.65625</v>
      </c>
      <c r="E9377">
        <v>10.3</v>
      </c>
      <c r="F9377">
        <v>10.294777682299999</v>
      </c>
      <c r="G9377" s="5">
        <v>0.17277912131880899</v>
      </c>
      <c r="I9377">
        <f t="shared" si="146"/>
        <v>5.2223177000012555E-3</v>
      </c>
      <c r="J9377">
        <f>Table2[[#This Row],[Consumption]]+Table2[[#This Row],[Predicted Consumption]]</f>
        <v>20.594777682299998</v>
      </c>
      <c r="K9377">
        <f>ABS((Table2[[#This Row],[Consumption]]-Table2[[#This Row],[Predicted Consumption]])/Table2[[#This Row],[Consumption]])</f>
        <v>5.0702113592245197E-4</v>
      </c>
    </row>
    <row r="9378" spans="1:11" x14ac:dyDescent="0.25">
      <c r="A9378" s="1">
        <v>40458.666666666664</v>
      </c>
      <c r="B9378">
        <v>10.9</v>
      </c>
      <c r="D9378" s="3">
        <v>40458.666666666664</v>
      </c>
      <c r="E9378">
        <v>10.9</v>
      </c>
      <c r="F9378">
        <v>10.294777682299999</v>
      </c>
      <c r="G9378" s="5">
        <v>0.20123801217946599</v>
      </c>
      <c r="I9378">
        <f t="shared" si="146"/>
        <v>0.6052223177000009</v>
      </c>
      <c r="J9378">
        <f>Table2[[#This Row],[Consumption]]+Table2[[#This Row],[Predicted Consumption]]</f>
        <v>21.1947776823</v>
      </c>
      <c r="K9378">
        <f>ABS((Table2[[#This Row],[Consumption]]-Table2[[#This Row],[Predicted Consumption]])/Table2[[#This Row],[Consumption]])</f>
        <v>5.5524983275229436E-2</v>
      </c>
    </row>
    <row r="9379" spans="1:11" x14ac:dyDescent="0.25">
      <c r="A9379" s="1">
        <v>40458.677083333336</v>
      </c>
      <c r="B9379">
        <v>11.8</v>
      </c>
      <c r="D9379" s="3">
        <v>40458.677083333336</v>
      </c>
      <c r="E9379">
        <v>11.8</v>
      </c>
      <c r="F9379">
        <v>10.296344377600001</v>
      </c>
      <c r="G9379" s="5">
        <v>0.24467815452869801</v>
      </c>
      <c r="I9379">
        <f t="shared" si="146"/>
        <v>1.5036556224000002</v>
      </c>
      <c r="J9379">
        <f>Table2[[#This Row],[Consumption]]+Table2[[#This Row],[Predicted Consumption]]</f>
        <v>22.096344377600001</v>
      </c>
      <c r="K9379">
        <f>ABS((Table2[[#This Row],[Consumption]]-Table2[[#This Row],[Predicted Consumption]])/Table2[[#This Row],[Consumption]])</f>
        <v>0.1274284425762712</v>
      </c>
    </row>
    <row r="9380" spans="1:11" x14ac:dyDescent="0.25">
      <c r="A9380" s="1">
        <v>40458.6875</v>
      </c>
      <c r="B9380">
        <v>12.3</v>
      </c>
      <c r="D9380" s="3">
        <v>40458.6875</v>
      </c>
      <c r="E9380">
        <v>12.3</v>
      </c>
      <c r="F9380">
        <v>12.4615550533</v>
      </c>
      <c r="G9380" s="5">
        <v>0.31975358525318998</v>
      </c>
      <c r="I9380">
        <f t="shared" si="146"/>
        <v>0.16155505329999897</v>
      </c>
      <c r="J9380">
        <f>Table2[[#This Row],[Consumption]]+Table2[[#This Row],[Predicted Consumption]]</f>
        <v>24.7615550533</v>
      </c>
      <c r="K9380">
        <f>ABS((Table2[[#This Row],[Consumption]]-Table2[[#This Row],[Predicted Consumption]])/Table2[[#This Row],[Consumption]])</f>
        <v>1.3134557178861705E-2</v>
      </c>
    </row>
    <row r="9381" spans="1:11" x14ac:dyDescent="0.25">
      <c r="A9381" s="1">
        <v>40458.697916666664</v>
      </c>
      <c r="B9381">
        <v>12.9</v>
      </c>
      <c r="D9381" s="3">
        <v>40458.697916666664</v>
      </c>
      <c r="E9381">
        <v>12.9</v>
      </c>
      <c r="F9381">
        <v>12.8754557491</v>
      </c>
      <c r="G9381" s="5">
        <v>0.33495490500139302</v>
      </c>
      <c r="I9381">
        <f t="shared" si="146"/>
        <v>2.4544250900000009E-2</v>
      </c>
      <c r="J9381">
        <f>Table2[[#This Row],[Consumption]]+Table2[[#This Row],[Predicted Consumption]]</f>
        <v>25.775455749100001</v>
      </c>
      <c r="K9381">
        <f>ABS((Table2[[#This Row],[Consumption]]-Table2[[#This Row],[Predicted Consumption]])/Table2[[#This Row],[Consumption]])</f>
        <v>1.9026551085271324E-3</v>
      </c>
    </row>
    <row r="9382" spans="1:11" x14ac:dyDescent="0.25">
      <c r="A9382" s="1">
        <v>40458.708333333336</v>
      </c>
      <c r="B9382">
        <v>12.3</v>
      </c>
      <c r="D9382" s="3">
        <v>40458.708333333336</v>
      </c>
      <c r="E9382">
        <v>12.3</v>
      </c>
      <c r="F9382">
        <v>14.9362180602</v>
      </c>
      <c r="G9382" s="5">
        <v>0.72724233284162898</v>
      </c>
      <c r="I9382">
        <f t="shared" si="146"/>
        <v>2.6362180601999992</v>
      </c>
      <c r="J9382">
        <f>Table2[[#This Row],[Consumption]]+Table2[[#This Row],[Predicted Consumption]]</f>
        <v>27.236218060200002</v>
      </c>
      <c r="K9382">
        <f>ABS((Table2[[#This Row],[Consumption]]-Table2[[#This Row],[Predicted Consumption]])/Table2[[#This Row],[Consumption]])</f>
        <v>0.21432667156097554</v>
      </c>
    </row>
    <row r="9383" spans="1:11" x14ac:dyDescent="0.25">
      <c r="A9383" s="1">
        <v>40458.71875</v>
      </c>
      <c r="B9383">
        <v>13.5</v>
      </c>
      <c r="D9383" s="3">
        <v>40458.71875</v>
      </c>
      <c r="E9383">
        <v>13.5</v>
      </c>
      <c r="F9383">
        <v>12.8828190243</v>
      </c>
      <c r="G9383" s="5">
        <v>0.78260081816489602</v>
      </c>
      <c r="I9383">
        <f t="shared" si="146"/>
        <v>0.61718097570000019</v>
      </c>
      <c r="J9383">
        <f>Table2[[#This Row],[Consumption]]+Table2[[#This Row],[Predicted Consumption]]</f>
        <v>26.382819024299998</v>
      </c>
      <c r="K9383">
        <f>ABS((Table2[[#This Row],[Consumption]]-Table2[[#This Row],[Predicted Consumption]])/Table2[[#This Row],[Consumption]])</f>
        <v>4.5717109311111122E-2</v>
      </c>
    </row>
    <row r="9384" spans="1:11" x14ac:dyDescent="0.25">
      <c r="A9384" s="1">
        <v>40458.729166666664</v>
      </c>
      <c r="B9384">
        <v>12.6</v>
      </c>
      <c r="D9384" s="3">
        <v>40458.729166666664</v>
      </c>
      <c r="E9384">
        <v>12.6</v>
      </c>
      <c r="F9384">
        <v>12.1869891481</v>
      </c>
      <c r="G9384" s="5">
        <v>0.35326455261977002</v>
      </c>
      <c r="I9384">
        <f t="shared" si="146"/>
        <v>0.41301085189999931</v>
      </c>
      <c r="J9384">
        <f>Table2[[#This Row],[Consumption]]+Table2[[#This Row],[Predicted Consumption]]</f>
        <v>24.786989148099998</v>
      </c>
      <c r="K9384">
        <f>ABS((Table2[[#This Row],[Consumption]]-Table2[[#This Row],[Predicted Consumption]])/Table2[[#This Row],[Consumption]])</f>
        <v>3.2778639039682485E-2</v>
      </c>
    </row>
    <row r="9385" spans="1:11" x14ac:dyDescent="0.25">
      <c r="A9385" s="1">
        <v>40458.739583333336</v>
      </c>
      <c r="B9385">
        <v>12.6</v>
      </c>
      <c r="D9385" s="3">
        <v>40458.739583333336</v>
      </c>
      <c r="E9385">
        <v>12.6</v>
      </c>
      <c r="F9385">
        <v>13.123679281999999</v>
      </c>
      <c r="G9385" s="5">
        <v>0.51031216279490099</v>
      </c>
      <c r="I9385">
        <f t="shared" si="146"/>
        <v>0.5236792819999998</v>
      </c>
      <c r="J9385">
        <f>Table2[[#This Row],[Consumption]]+Table2[[#This Row],[Predicted Consumption]]</f>
        <v>25.723679281999999</v>
      </c>
      <c r="K9385">
        <f>ABS((Table2[[#This Row],[Consumption]]-Table2[[#This Row],[Predicted Consumption]])/Table2[[#This Row],[Consumption]])</f>
        <v>4.1561847777777765E-2</v>
      </c>
    </row>
    <row r="9386" spans="1:11" x14ac:dyDescent="0.25">
      <c r="A9386" s="1">
        <v>40458.75</v>
      </c>
      <c r="B9386">
        <v>13.3</v>
      </c>
      <c r="D9386" s="3">
        <v>40458.75</v>
      </c>
      <c r="E9386">
        <v>13.3</v>
      </c>
      <c r="F9386">
        <v>13.123679281999999</v>
      </c>
      <c r="G9386" s="5">
        <v>0.51031216279490099</v>
      </c>
      <c r="I9386">
        <f t="shared" si="146"/>
        <v>0.17632071800000126</v>
      </c>
      <c r="J9386">
        <f>Table2[[#This Row],[Consumption]]+Table2[[#This Row],[Predicted Consumption]]</f>
        <v>26.423679282000002</v>
      </c>
      <c r="K9386">
        <f>ABS((Table2[[#This Row],[Consumption]]-Table2[[#This Row],[Predicted Consumption]])/Table2[[#This Row],[Consumption]])</f>
        <v>1.3257196842105358E-2</v>
      </c>
    </row>
    <row r="9387" spans="1:11" x14ac:dyDescent="0.25">
      <c r="A9387" s="1">
        <v>40458.760416666664</v>
      </c>
      <c r="B9387">
        <v>12.3</v>
      </c>
      <c r="D9387" s="3">
        <v>40458.760416666664</v>
      </c>
      <c r="E9387">
        <v>12.3</v>
      </c>
      <c r="F9387">
        <v>12.591318724100001</v>
      </c>
      <c r="G9387" s="5">
        <v>0.35317691806868601</v>
      </c>
      <c r="I9387">
        <f t="shared" si="146"/>
        <v>0.29131872409999993</v>
      </c>
      <c r="J9387">
        <f>Table2[[#This Row],[Consumption]]+Table2[[#This Row],[Predicted Consumption]]</f>
        <v>24.891318724100003</v>
      </c>
      <c r="K9387">
        <f>ABS((Table2[[#This Row],[Consumption]]-Table2[[#This Row],[Predicted Consumption]])/Table2[[#This Row],[Consumption]])</f>
        <v>2.3684449113821129E-2</v>
      </c>
    </row>
    <row r="9388" spans="1:11" x14ac:dyDescent="0.25">
      <c r="A9388" s="1">
        <v>40458.770833333336</v>
      </c>
      <c r="B9388">
        <v>11.8</v>
      </c>
      <c r="D9388" s="3">
        <v>40458.770833333336</v>
      </c>
      <c r="E9388">
        <v>11.8</v>
      </c>
      <c r="F9388">
        <v>12.8828190243</v>
      </c>
      <c r="G9388" s="5">
        <v>0.39832442576622201</v>
      </c>
      <c r="I9388">
        <f t="shared" si="146"/>
        <v>1.0828190242999991</v>
      </c>
      <c r="J9388">
        <f>Table2[[#This Row],[Consumption]]+Table2[[#This Row],[Predicted Consumption]]</f>
        <v>24.682819024300002</v>
      </c>
      <c r="K9388">
        <f>ABS((Table2[[#This Row],[Consumption]]-Table2[[#This Row],[Predicted Consumption]])/Table2[[#This Row],[Consumption]])</f>
        <v>9.1764324093220259E-2</v>
      </c>
    </row>
    <row r="9389" spans="1:11" x14ac:dyDescent="0.25">
      <c r="A9389" s="1">
        <v>40458.78125</v>
      </c>
      <c r="B9389">
        <v>11.9</v>
      </c>
      <c r="D9389" s="3">
        <v>40458.78125</v>
      </c>
      <c r="E9389">
        <v>11.9</v>
      </c>
      <c r="F9389">
        <v>11.934347148600001</v>
      </c>
      <c r="G9389" s="5">
        <v>0.21992754428358399</v>
      </c>
      <c r="I9389">
        <f t="shared" si="146"/>
        <v>3.434714860000021E-2</v>
      </c>
      <c r="J9389">
        <f>Table2[[#This Row],[Consumption]]+Table2[[#This Row],[Predicted Consumption]]</f>
        <v>23.834347148600003</v>
      </c>
      <c r="K9389">
        <f>ABS((Table2[[#This Row],[Consumption]]-Table2[[#This Row],[Predicted Consumption]])/Table2[[#This Row],[Consumption]])</f>
        <v>2.8863150084033791E-3</v>
      </c>
    </row>
    <row r="9390" spans="1:11" x14ac:dyDescent="0.25">
      <c r="A9390" s="1">
        <v>40458.791666666664</v>
      </c>
      <c r="B9390">
        <v>11</v>
      </c>
      <c r="D9390" s="3">
        <v>40458.791666666664</v>
      </c>
      <c r="E9390">
        <v>11</v>
      </c>
      <c r="F9390">
        <v>11.597030650600001</v>
      </c>
      <c r="G9390" s="5">
        <v>0.20776556011993599</v>
      </c>
      <c r="I9390">
        <f t="shared" si="146"/>
        <v>0.59703065060000071</v>
      </c>
      <c r="J9390">
        <f>Table2[[#This Row],[Consumption]]+Table2[[#This Row],[Predicted Consumption]]</f>
        <v>22.597030650600001</v>
      </c>
      <c r="K9390">
        <f>ABS((Table2[[#This Row],[Consumption]]-Table2[[#This Row],[Predicted Consumption]])/Table2[[#This Row],[Consumption]])</f>
        <v>5.4275513690909154E-2</v>
      </c>
    </row>
    <row r="9391" spans="1:11" x14ac:dyDescent="0.25">
      <c r="A9391" s="1">
        <v>40458.802083333336</v>
      </c>
      <c r="B9391">
        <v>11.2</v>
      </c>
      <c r="D9391" s="3">
        <v>40458.802083333336</v>
      </c>
      <c r="E9391">
        <v>11.2</v>
      </c>
      <c r="F9391">
        <v>11.796547440299999</v>
      </c>
      <c r="G9391" s="5">
        <v>0.39901385524636601</v>
      </c>
      <c r="I9391">
        <f t="shared" si="146"/>
        <v>0.59654744030000018</v>
      </c>
      <c r="J9391">
        <f>Table2[[#This Row],[Consumption]]+Table2[[#This Row],[Predicted Consumption]]</f>
        <v>22.996547440299999</v>
      </c>
      <c r="K9391">
        <f>ABS((Table2[[#This Row],[Consumption]]-Table2[[#This Row],[Predicted Consumption]])/Table2[[#This Row],[Consumption]])</f>
        <v>5.3263164312500021E-2</v>
      </c>
    </row>
    <row r="9392" spans="1:11" x14ac:dyDescent="0.25">
      <c r="A9392" s="1">
        <v>40458.8125</v>
      </c>
      <c r="B9392">
        <v>10.1</v>
      </c>
      <c r="D9392" s="3">
        <v>40458.8125</v>
      </c>
      <c r="E9392">
        <v>10.1</v>
      </c>
      <c r="F9392">
        <v>11.597030650600001</v>
      </c>
      <c r="G9392" s="5">
        <v>0.37981340365391197</v>
      </c>
      <c r="I9392">
        <f t="shared" si="146"/>
        <v>1.4970306506000011</v>
      </c>
      <c r="J9392">
        <f>Table2[[#This Row],[Consumption]]+Table2[[#This Row],[Predicted Consumption]]</f>
        <v>21.697030650599999</v>
      </c>
      <c r="K9392">
        <f>ABS((Table2[[#This Row],[Consumption]]-Table2[[#This Row],[Predicted Consumption]])/Table2[[#This Row],[Consumption]])</f>
        <v>0.14822085649504962</v>
      </c>
    </row>
    <row r="9393" spans="1:11" x14ac:dyDescent="0.25">
      <c r="A9393" s="1">
        <v>40458.822916666664</v>
      </c>
      <c r="B9393">
        <v>10.8</v>
      </c>
      <c r="D9393" s="3">
        <v>40458.822916666664</v>
      </c>
      <c r="E9393">
        <v>10.8</v>
      </c>
      <c r="F9393">
        <v>10.565527167300001</v>
      </c>
      <c r="G9393" s="5">
        <v>0.205230525592974</v>
      </c>
      <c r="I9393">
        <f t="shared" si="146"/>
        <v>0.23447283269999986</v>
      </c>
      <c r="J9393">
        <f>Table2[[#This Row],[Consumption]]+Table2[[#This Row],[Predicted Consumption]]</f>
        <v>21.365527167300002</v>
      </c>
      <c r="K9393">
        <f>ABS((Table2[[#This Row],[Consumption]]-Table2[[#This Row],[Predicted Consumption]])/Table2[[#This Row],[Consumption]])</f>
        <v>2.1710447472222207E-2</v>
      </c>
    </row>
    <row r="9394" spans="1:11" x14ac:dyDescent="0.25">
      <c r="A9394" s="1">
        <v>40458.833333333336</v>
      </c>
      <c r="B9394">
        <v>9.4</v>
      </c>
      <c r="D9394" s="3">
        <v>40458.833333333336</v>
      </c>
      <c r="E9394">
        <v>9.4</v>
      </c>
      <c r="F9394">
        <v>11.796547440299999</v>
      </c>
      <c r="G9394" s="5">
        <v>0.24941313088865499</v>
      </c>
      <c r="I9394">
        <f t="shared" si="146"/>
        <v>2.3965474402999991</v>
      </c>
      <c r="J9394">
        <f>Table2[[#This Row],[Consumption]]+Table2[[#This Row],[Predicted Consumption]]</f>
        <v>21.196547440300002</v>
      </c>
      <c r="K9394">
        <f>ABS((Table2[[#This Row],[Consumption]]-Table2[[#This Row],[Predicted Consumption]])/Table2[[#This Row],[Consumption]])</f>
        <v>0.25495185535106374</v>
      </c>
    </row>
    <row r="9395" spans="1:11" x14ac:dyDescent="0.25">
      <c r="A9395" s="1">
        <v>40458.84375</v>
      </c>
      <c r="B9395">
        <v>4.4000000000000004</v>
      </c>
      <c r="D9395" s="3">
        <v>40458.84375</v>
      </c>
      <c r="E9395">
        <v>4.4000000000000004</v>
      </c>
      <c r="F9395">
        <v>11.294966262999999</v>
      </c>
      <c r="G9395" s="5">
        <v>0.368197946985517</v>
      </c>
      <c r="I9395">
        <f t="shared" si="146"/>
        <v>6.8949662629999988</v>
      </c>
      <c r="J9395">
        <f>Table2[[#This Row],[Consumption]]+Table2[[#This Row],[Predicted Consumption]]</f>
        <v>15.694966263</v>
      </c>
      <c r="K9395">
        <f>ABS((Table2[[#This Row],[Consumption]]-Table2[[#This Row],[Predicted Consumption]])/Table2[[#This Row],[Consumption]])</f>
        <v>1.5670377870454542</v>
      </c>
    </row>
    <row r="9396" spans="1:11" x14ac:dyDescent="0.25">
      <c r="A9396" s="1">
        <v>40458.854166666664</v>
      </c>
      <c r="B9396">
        <v>2.1</v>
      </c>
      <c r="D9396" s="3">
        <v>40458.854166666664</v>
      </c>
      <c r="E9396">
        <v>2.1</v>
      </c>
      <c r="F9396">
        <v>5.3546704638399998</v>
      </c>
      <c r="G9396" s="5">
        <v>0.61332881795570104</v>
      </c>
      <c r="I9396">
        <f t="shared" si="146"/>
        <v>3.2546704638399997</v>
      </c>
      <c r="J9396">
        <f>Table2[[#This Row],[Consumption]]+Table2[[#This Row],[Predicted Consumption]]</f>
        <v>7.4546704638399994</v>
      </c>
      <c r="K9396">
        <f>ABS((Table2[[#This Row],[Consumption]]-Table2[[#This Row],[Predicted Consumption]])/Table2[[#This Row],[Consumption]])</f>
        <v>1.5498430780190473</v>
      </c>
    </row>
    <row r="9397" spans="1:11" x14ac:dyDescent="0.25">
      <c r="A9397" s="1">
        <v>40458.864583333336</v>
      </c>
      <c r="B9397">
        <v>1.9</v>
      </c>
      <c r="D9397" s="3">
        <v>40458.864583333336</v>
      </c>
      <c r="E9397">
        <v>1.9</v>
      </c>
      <c r="F9397">
        <v>2.1999996194200002</v>
      </c>
      <c r="G9397" s="5">
        <v>0.34611599052173198</v>
      </c>
      <c r="I9397">
        <f t="shared" si="146"/>
        <v>0.29999961942000031</v>
      </c>
      <c r="J9397">
        <f>Table2[[#This Row],[Consumption]]+Table2[[#This Row],[Predicted Consumption]]</f>
        <v>4.0999996194200001</v>
      </c>
      <c r="K9397">
        <f>ABS((Table2[[#This Row],[Consumption]]-Table2[[#This Row],[Predicted Consumption]])/Table2[[#This Row],[Consumption]])</f>
        <v>0.15789453653684227</v>
      </c>
    </row>
    <row r="9398" spans="1:11" x14ac:dyDescent="0.25">
      <c r="A9398" s="1">
        <v>40458.875</v>
      </c>
      <c r="B9398">
        <v>2.2999999999999998</v>
      </c>
      <c r="D9398" s="3">
        <v>40458.875</v>
      </c>
      <c r="E9398">
        <v>2.2999999999999998</v>
      </c>
      <c r="F9398">
        <v>1.99999999985</v>
      </c>
      <c r="G9398" s="5">
        <v>0.37982398523847799</v>
      </c>
      <c r="I9398">
        <f t="shared" si="146"/>
        <v>0.30000000014999983</v>
      </c>
      <c r="J9398">
        <f>Table2[[#This Row],[Consumption]]+Table2[[#This Row],[Predicted Consumption]]</f>
        <v>4.2999999998499998</v>
      </c>
      <c r="K9398">
        <f>ABS((Table2[[#This Row],[Consumption]]-Table2[[#This Row],[Predicted Consumption]])/Table2[[#This Row],[Consumption]])</f>
        <v>0.13043478267391298</v>
      </c>
    </row>
    <row r="9399" spans="1:11" x14ac:dyDescent="0.25">
      <c r="A9399" s="1">
        <v>40458.885416666664</v>
      </c>
      <c r="B9399">
        <v>1.9</v>
      </c>
      <c r="D9399" s="3">
        <v>40458.885416666664</v>
      </c>
      <c r="E9399">
        <v>1.9</v>
      </c>
      <c r="F9399">
        <v>3.8931610211600001</v>
      </c>
      <c r="G9399" s="5">
        <v>0.296262753411145</v>
      </c>
      <c r="I9399">
        <f t="shared" si="146"/>
        <v>1.9931610211600002</v>
      </c>
      <c r="J9399">
        <f>Table2[[#This Row],[Consumption]]+Table2[[#This Row],[Predicted Consumption]]</f>
        <v>5.7931610211599995</v>
      </c>
      <c r="K9399">
        <f>ABS((Table2[[#This Row],[Consumption]]-Table2[[#This Row],[Predicted Consumption]])/Table2[[#This Row],[Consumption]])</f>
        <v>1.0490321164</v>
      </c>
    </row>
    <row r="9400" spans="1:11" x14ac:dyDescent="0.25">
      <c r="A9400" s="1">
        <v>40458.895833333336</v>
      </c>
      <c r="B9400">
        <v>2</v>
      </c>
      <c r="D9400" s="3">
        <v>40458.895833333336</v>
      </c>
      <c r="E9400">
        <v>2</v>
      </c>
      <c r="F9400">
        <v>2.2997662871500002</v>
      </c>
      <c r="G9400" s="5">
        <v>0.60029348951752604</v>
      </c>
      <c r="I9400">
        <f t="shared" si="146"/>
        <v>0.2997662871500002</v>
      </c>
      <c r="J9400">
        <f>Table2[[#This Row],[Consumption]]+Table2[[#This Row],[Predicted Consumption]]</f>
        <v>4.2997662871499998</v>
      </c>
      <c r="K9400">
        <f>ABS((Table2[[#This Row],[Consumption]]-Table2[[#This Row],[Predicted Consumption]])/Table2[[#This Row],[Consumption]])</f>
        <v>0.1498831435750001</v>
      </c>
    </row>
    <row r="9401" spans="1:11" x14ac:dyDescent="0.25">
      <c r="A9401" s="1">
        <v>40458.90625</v>
      </c>
      <c r="B9401">
        <v>5</v>
      </c>
      <c r="D9401" s="3">
        <v>40458.90625</v>
      </c>
      <c r="E9401">
        <v>5</v>
      </c>
      <c r="F9401">
        <v>1.99999999985</v>
      </c>
      <c r="G9401" s="5">
        <v>0.29108723135437797</v>
      </c>
      <c r="I9401">
        <f t="shared" si="146"/>
        <v>3.00000000015</v>
      </c>
      <c r="J9401">
        <f>Table2[[#This Row],[Consumption]]+Table2[[#This Row],[Predicted Consumption]]</f>
        <v>6.99999999985</v>
      </c>
      <c r="K9401">
        <f>ABS((Table2[[#This Row],[Consumption]]-Table2[[#This Row],[Predicted Consumption]])/Table2[[#This Row],[Consumption]])</f>
        <v>0.60000000002999998</v>
      </c>
    </row>
    <row r="9402" spans="1:11" x14ac:dyDescent="0.25">
      <c r="A9402" s="1">
        <v>40458.916666666664</v>
      </c>
      <c r="B9402">
        <v>5.8</v>
      </c>
      <c r="D9402" s="3">
        <v>40458.916666666664</v>
      </c>
      <c r="E9402">
        <v>5.8</v>
      </c>
      <c r="F9402">
        <v>2.0999999999800001</v>
      </c>
      <c r="G9402" s="5">
        <v>0.49996448271600602</v>
      </c>
      <c r="I9402">
        <f t="shared" si="146"/>
        <v>3.7000000000199997</v>
      </c>
      <c r="J9402">
        <f>Table2[[#This Row],[Consumption]]+Table2[[#This Row],[Predicted Consumption]]</f>
        <v>7.8999999999800004</v>
      </c>
      <c r="K9402">
        <f>ABS((Table2[[#This Row],[Consumption]]-Table2[[#This Row],[Predicted Consumption]])/Table2[[#This Row],[Consumption]])</f>
        <v>0.63793103448620692</v>
      </c>
    </row>
    <row r="9403" spans="1:11" x14ac:dyDescent="0.25">
      <c r="A9403" s="1">
        <v>40458.927083333336</v>
      </c>
      <c r="B9403">
        <v>6.3</v>
      </c>
      <c r="D9403" s="3">
        <v>40458.927083333336</v>
      </c>
      <c r="E9403">
        <v>6.3</v>
      </c>
      <c r="F9403">
        <v>6.2717461640799996</v>
      </c>
      <c r="G9403" s="5">
        <v>0.22778627436050899</v>
      </c>
      <c r="I9403">
        <f t="shared" si="146"/>
        <v>2.8253835920000192E-2</v>
      </c>
      <c r="J9403">
        <f>Table2[[#This Row],[Consumption]]+Table2[[#This Row],[Predicted Consumption]]</f>
        <v>12.57174616408</v>
      </c>
      <c r="K9403">
        <f>ABS((Table2[[#This Row],[Consumption]]-Table2[[#This Row],[Predicted Consumption]])/Table2[[#This Row],[Consumption]])</f>
        <v>4.484735860317491E-3</v>
      </c>
    </row>
    <row r="9404" spans="1:11" x14ac:dyDescent="0.25">
      <c r="A9404" s="1">
        <v>40458.9375</v>
      </c>
      <c r="B9404">
        <v>6.3</v>
      </c>
      <c r="D9404" s="3">
        <v>40458.9375</v>
      </c>
      <c r="E9404">
        <v>6.3</v>
      </c>
      <c r="F9404">
        <v>6.5914915059699997</v>
      </c>
      <c r="G9404" s="5">
        <v>0.47284365115124699</v>
      </c>
      <c r="I9404">
        <f t="shared" si="146"/>
        <v>0.29149150596999984</v>
      </c>
      <c r="J9404">
        <f>Table2[[#This Row],[Consumption]]+Table2[[#This Row],[Predicted Consumption]]</f>
        <v>12.891491505969999</v>
      </c>
      <c r="K9404">
        <f>ABS((Table2[[#This Row],[Consumption]]-Table2[[#This Row],[Predicted Consumption]])/Table2[[#This Row],[Consumption]])</f>
        <v>4.6268493011111085E-2</v>
      </c>
    </row>
    <row r="9405" spans="1:11" x14ac:dyDescent="0.25">
      <c r="A9405" s="1">
        <v>40458.947916666664</v>
      </c>
      <c r="B9405">
        <v>6.8</v>
      </c>
      <c r="D9405" s="3">
        <v>40458.947916666664</v>
      </c>
      <c r="E9405">
        <v>6.8</v>
      </c>
      <c r="F9405">
        <v>1.8999992268999999</v>
      </c>
      <c r="G9405" s="5">
        <v>0.36244170266665898</v>
      </c>
      <c r="I9405">
        <f t="shared" si="146"/>
        <v>4.9000007731000004</v>
      </c>
      <c r="J9405">
        <f>Table2[[#This Row],[Consumption]]+Table2[[#This Row],[Predicted Consumption]]</f>
        <v>8.6999992268999993</v>
      </c>
      <c r="K9405">
        <f>ABS((Table2[[#This Row],[Consumption]]-Table2[[#This Row],[Predicted Consumption]])/Table2[[#This Row],[Consumption]])</f>
        <v>0.72058834898529422</v>
      </c>
    </row>
    <row r="9406" spans="1:11" x14ac:dyDescent="0.25">
      <c r="A9406" s="1">
        <v>40458.958333333336</v>
      </c>
      <c r="B9406">
        <v>6.4</v>
      </c>
      <c r="D9406" s="3">
        <v>40458.958333333336</v>
      </c>
      <c r="E9406">
        <v>6.4</v>
      </c>
      <c r="F9406">
        <v>6.2861556203999998</v>
      </c>
      <c r="G9406" s="5">
        <v>0.31698879060788099</v>
      </c>
      <c r="I9406">
        <f t="shared" si="146"/>
        <v>0.1138443796000006</v>
      </c>
      <c r="J9406">
        <f>Table2[[#This Row],[Consumption]]+Table2[[#This Row],[Predicted Consumption]]</f>
        <v>12.686155620400001</v>
      </c>
      <c r="K9406">
        <f>ABS((Table2[[#This Row],[Consumption]]-Table2[[#This Row],[Predicted Consumption]])/Table2[[#This Row],[Consumption]])</f>
        <v>1.7788184312500094E-2</v>
      </c>
    </row>
    <row r="9407" spans="1:11" x14ac:dyDescent="0.25">
      <c r="A9407" s="1">
        <v>40458.96875</v>
      </c>
      <c r="B9407">
        <v>6.2</v>
      </c>
      <c r="D9407" s="3">
        <v>40458.96875</v>
      </c>
      <c r="E9407">
        <v>6.2</v>
      </c>
      <c r="I9407">
        <f t="shared" si="146"/>
        <v>6.2</v>
      </c>
      <c r="J9407">
        <f>Table2[[#This Row],[Consumption]]+Table2[[#This Row],[Predicted Consumption]]</f>
        <v>6.2</v>
      </c>
      <c r="K9407">
        <f>ABS((Table2[[#This Row],[Consumption]]-Table2[[#This Row],[Predicted Consumption]])/Table2[[#This Row],[Consumption]])</f>
        <v>1</v>
      </c>
    </row>
    <row r="9408" spans="1:11" x14ac:dyDescent="0.25">
      <c r="A9408" s="1">
        <v>40458.979166666664</v>
      </c>
      <c r="B9408">
        <v>6.5</v>
      </c>
      <c r="D9408" s="3">
        <v>40458.979166666664</v>
      </c>
      <c r="E9408">
        <v>6.5</v>
      </c>
      <c r="F9408">
        <v>6.2861556203999998</v>
      </c>
      <c r="G9408" s="5">
        <v>0.63400246890228895</v>
      </c>
      <c r="I9408">
        <f t="shared" si="146"/>
        <v>0.21384437960000025</v>
      </c>
      <c r="J9408">
        <f>Table2[[#This Row],[Consumption]]+Table2[[#This Row],[Predicted Consumption]]</f>
        <v>12.786155620399999</v>
      </c>
      <c r="K9408">
        <f>ABS((Table2[[#This Row],[Consumption]]-Table2[[#This Row],[Predicted Consumption]])/Table2[[#This Row],[Consumption]])</f>
        <v>3.2899135323076964E-2</v>
      </c>
    </row>
    <row r="9409" spans="1:11" x14ac:dyDescent="0.25">
      <c r="A9409" s="1">
        <v>40458.989583333336</v>
      </c>
      <c r="B9409">
        <v>6.2</v>
      </c>
      <c r="D9409" s="3">
        <v>40458.989583333336</v>
      </c>
      <c r="E9409">
        <v>6.2</v>
      </c>
      <c r="F9409">
        <v>1.8999992268999999</v>
      </c>
      <c r="G9409" s="5">
        <v>0.65073909871383695</v>
      </c>
      <c r="I9409">
        <f t="shared" si="146"/>
        <v>4.3000007731000007</v>
      </c>
      <c r="J9409">
        <f>Table2[[#This Row],[Consumption]]+Table2[[#This Row],[Predicted Consumption]]</f>
        <v>8.0999992268999996</v>
      </c>
      <c r="K9409">
        <f>ABS((Table2[[#This Row],[Consumption]]-Table2[[#This Row],[Predicted Consumption]])/Table2[[#This Row],[Consumption]])</f>
        <v>0.69354851179032273</v>
      </c>
    </row>
    <row r="9410" spans="1:11" x14ac:dyDescent="0.25">
      <c r="A9410" s="1">
        <v>40459</v>
      </c>
      <c r="B9410">
        <v>6.2</v>
      </c>
      <c r="D9410" s="2">
        <v>40459</v>
      </c>
      <c r="E9410">
        <v>6.2</v>
      </c>
      <c r="F9410">
        <v>6.2861556203999998</v>
      </c>
      <c r="G9410" s="5">
        <v>0.33703770042412801</v>
      </c>
      <c r="I9410">
        <f t="shared" si="146"/>
        <v>8.6155620399999577E-2</v>
      </c>
      <c r="J9410">
        <f>Table2[[#This Row],[Consumption]]+Table2[[#This Row],[Predicted Consumption]]</f>
        <v>12.4861556204</v>
      </c>
      <c r="K9410">
        <f>ABS((Table2[[#This Row],[Consumption]]-Table2[[#This Row],[Predicted Consumption]])/Table2[[#This Row],[Consumption]])</f>
        <v>1.3896067806451544E-2</v>
      </c>
    </row>
    <row r="9411" spans="1:11" x14ac:dyDescent="0.25">
      <c r="A9411" s="1">
        <v>40459.010416666664</v>
      </c>
      <c r="B9411">
        <v>2.1</v>
      </c>
      <c r="D9411" s="3">
        <v>40459.010416666664</v>
      </c>
      <c r="E9411">
        <v>2.1</v>
      </c>
      <c r="F9411">
        <v>6.4596399313499999</v>
      </c>
      <c r="G9411" s="5">
        <v>0.31818572204824402</v>
      </c>
      <c r="I9411">
        <f t="shared" si="146"/>
        <v>4.3596399313499994</v>
      </c>
      <c r="J9411">
        <f>Table2[[#This Row],[Consumption]]+Table2[[#This Row],[Predicted Consumption]]</f>
        <v>8.5596399313500005</v>
      </c>
      <c r="K9411">
        <f>ABS((Table2[[#This Row],[Consumption]]-Table2[[#This Row],[Predicted Consumption]])/Table2[[#This Row],[Consumption]])</f>
        <v>2.0760190149285709</v>
      </c>
    </row>
    <row r="9412" spans="1:11" x14ac:dyDescent="0.25">
      <c r="A9412" s="1">
        <v>40459.020833333336</v>
      </c>
      <c r="B9412">
        <v>2.1</v>
      </c>
      <c r="D9412" s="3">
        <v>40459.020833333336</v>
      </c>
      <c r="E9412">
        <v>2.1</v>
      </c>
      <c r="F9412">
        <v>1.8999992268999999</v>
      </c>
      <c r="G9412" s="5">
        <v>0.550520057163569</v>
      </c>
      <c r="I9412">
        <f t="shared" ref="I9412:I9475" si="147">ABS(F9412-E9412)</f>
        <v>0.2000007731000002</v>
      </c>
      <c r="J9412">
        <f>Table2[[#This Row],[Consumption]]+Table2[[#This Row],[Predicted Consumption]]</f>
        <v>3.9999992269</v>
      </c>
      <c r="K9412">
        <f>ABS((Table2[[#This Row],[Consumption]]-Table2[[#This Row],[Predicted Consumption]])/Table2[[#This Row],[Consumption]])</f>
        <v>9.5238463380952473E-2</v>
      </c>
    </row>
    <row r="9413" spans="1:11" x14ac:dyDescent="0.25">
      <c r="A9413" s="1">
        <v>40459.03125</v>
      </c>
      <c r="B9413">
        <v>1.8</v>
      </c>
      <c r="D9413" s="3">
        <v>40459.03125</v>
      </c>
      <c r="E9413">
        <v>1.8</v>
      </c>
      <c r="F9413">
        <v>1.9999999999</v>
      </c>
      <c r="G9413" s="5">
        <v>0.29777422964637801</v>
      </c>
      <c r="I9413">
        <f t="shared" si="147"/>
        <v>0.19999999989999995</v>
      </c>
      <c r="J9413">
        <f>Table2[[#This Row],[Consumption]]+Table2[[#This Row],[Predicted Consumption]]</f>
        <v>3.7999999998999998</v>
      </c>
      <c r="K9413">
        <f>ABS((Table2[[#This Row],[Consumption]]-Table2[[#This Row],[Predicted Consumption]])/Table2[[#This Row],[Consumption]])</f>
        <v>0.11111111105555552</v>
      </c>
    </row>
    <row r="9414" spans="1:11" x14ac:dyDescent="0.25">
      <c r="A9414" s="1">
        <v>40459.041666666664</v>
      </c>
      <c r="B9414">
        <v>2</v>
      </c>
      <c r="D9414" s="3">
        <v>40459.041666666664</v>
      </c>
      <c r="E9414">
        <v>2</v>
      </c>
      <c r="F9414">
        <v>2.2997662871500002</v>
      </c>
      <c r="G9414" s="5">
        <v>0.249171034202601</v>
      </c>
      <c r="I9414">
        <f t="shared" si="147"/>
        <v>0.2997662871500002</v>
      </c>
      <c r="J9414">
        <f>Table2[[#This Row],[Consumption]]+Table2[[#This Row],[Predicted Consumption]]</f>
        <v>4.2997662871499998</v>
      </c>
      <c r="K9414">
        <f>ABS((Table2[[#This Row],[Consumption]]-Table2[[#This Row],[Predicted Consumption]])/Table2[[#This Row],[Consumption]])</f>
        <v>0.1498831435750001</v>
      </c>
    </row>
    <row r="9415" spans="1:11" x14ac:dyDescent="0.25">
      <c r="A9415" s="1">
        <v>40459.052083333336</v>
      </c>
      <c r="B9415">
        <v>2</v>
      </c>
      <c r="D9415" s="3">
        <v>40459.052083333336</v>
      </c>
      <c r="E9415">
        <v>2</v>
      </c>
      <c r="F9415">
        <v>2.2997662871500002</v>
      </c>
      <c r="G9415" s="5">
        <v>0.29309585284242001</v>
      </c>
      <c r="I9415">
        <f t="shared" si="147"/>
        <v>0.2997662871500002</v>
      </c>
      <c r="J9415">
        <f>Table2[[#This Row],[Consumption]]+Table2[[#This Row],[Predicted Consumption]]</f>
        <v>4.2997662871499998</v>
      </c>
      <c r="K9415">
        <f>ABS((Table2[[#This Row],[Consumption]]-Table2[[#This Row],[Predicted Consumption]])/Table2[[#This Row],[Consumption]])</f>
        <v>0.1498831435750001</v>
      </c>
    </row>
    <row r="9416" spans="1:11" x14ac:dyDescent="0.25">
      <c r="A9416" s="1">
        <v>40459.0625</v>
      </c>
      <c r="B9416">
        <v>2.1</v>
      </c>
      <c r="D9416" s="3">
        <v>40459.0625</v>
      </c>
      <c r="E9416">
        <v>2.1</v>
      </c>
      <c r="F9416">
        <v>4.8285</v>
      </c>
      <c r="G9416" s="5">
        <v>0.73557654422929597</v>
      </c>
      <c r="I9416">
        <f t="shared" si="147"/>
        <v>2.7284999999999999</v>
      </c>
      <c r="J9416">
        <f>Table2[[#This Row],[Consumption]]+Table2[[#This Row],[Predicted Consumption]]</f>
        <v>6.9284999999999997</v>
      </c>
      <c r="K9416">
        <f>ABS((Table2[[#This Row],[Consumption]]-Table2[[#This Row],[Predicted Consumption]])/Table2[[#This Row],[Consumption]])</f>
        <v>1.2992857142857142</v>
      </c>
    </row>
    <row r="9417" spans="1:11" x14ac:dyDescent="0.25">
      <c r="A9417" s="1">
        <v>40459.072916666664</v>
      </c>
      <c r="B9417">
        <v>1.8</v>
      </c>
      <c r="D9417" s="3">
        <v>40459.072916666664</v>
      </c>
      <c r="E9417">
        <v>1.8</v>
      </c>
      <c r="F9417">
        <v>1.8999992268999999</v>
      </c>
      <c r="G9417" s="5">
        <v>0.42375513877476001</v>
      </c>
      <c r="I9417">
        <f t="shared" si="147"/>
        <v>9.9999226899999849E-2</v>
      </c>
      <c r="J9417">
        <f>Table2[[#This Row],[Consumption]]+Table2[[#This Row],[Predicted Consumption]]</f>
        <v>3.6999992269000002</v>
      </c>
      <c r="K9417">
        <f>ABS((Table2[[#This Row],[Consumption]]-Table2[[#This Row],[Predicted Consumption]])/Table2[[#This Row],[Consumption]])</f>
        <v>5.5555126055555473E-2</v>
      </c>
    </row>
    <row r="9418" spans="1:11" x14ac:dyDescent="0.25">
      <c r="A9418" s="1">
        <v>40459.083333333336</v>
      </c>
      <c r="B9418">
        <v>1.9</v>
      </c>
      <c r="D9418" s="3">
        <v>40459.083333333336</v>
      </c>
      <c r="E9418">
        <v>1.9</v>
      </c>
      <c r="F9418">
        <v>1.99999999995</v>
      </c>
      <c r="G9418" s="5">
        <v>0.398977532420902</v>
      </c>
      <c r="I9418">
        <f t="shared" si="147"/>
        <v>9.9999999950000085E-2</v>
      </c>
      <c r="J9418">
        <f>Table2[[#This Row],[Consumption]]+Table2[[#This Row],[Predicted Consumption]]</f>
        <v>3.8999999999499999</v>
      </c>
      <c r="K9418">
        <f>ABS((Table2[[#This Row],[Consumption]]-Table2[[#This Row],[Predicted Consumption]])/Table2[[#This Row],[Consumption]])</f>
        <v>5.2631578921052677E-2</v>
      </c>
    </row>
    <row r="9419" spans="1:11" x14ac:dyDescent="0.25">
      <c r="A9419" s="1">
        <v>40459.09375</v>
      </c>
      <c r="B9419">
        <v>2.1</v>
      </c>
      <c r="D9419" s="3">
        <v>40459.09375</v>
      </c>
      <c r="E9419">
        <v>2.1</v>
      </c>
      <c r="F9419">
        <v>2.2997662871500002</v>
      </c>
      <c r="G9419" s="5">
        <v>0.57551605598972999</v>
      </c>
      <c r="I9419">
        <f t="shared" si="147"/>
        <v>0.19976628715000011</v>
      </c>
      <c r="J9419">
        <f>Table2[[#This Row],[Consumption]]+Table2[[#This Row],[Predicted Consumption]]</f>
        <v>4.3997662871500003</v>
      </c>
      <c r="K9419">
        <f>ABS((Table2[[#This Row],[Consumption]]-Table2[[#This Row],[Predicted Consumption]])/Table2[[#This Row],[Consumption]])</f>
        <v>9.5126803404761956E-2</v>
      </c>
    </row>
    <row r="9420" spans="1:11" x14ac:dyDescent="0.25">
      <c r="A9420" s="1">
        <v>40459.104166666664</v>
      </c>
      <c r="B9420">
        <v>2.1</v>
      </c>
      <c r="D9420" s="3">
        <v>40459.104166666664</v>
      </c>
      <c r="E9420">
        <v>2.1</v>
      </c>
      <c r="F9420">
        <v>1.7999999687499999</v>
      </c>
      <c r="G9420" s="5">
        <v>0.29037102661106001</v>
      </c>
      <c r="I9420">
        <f t="shared" si="147"/>
        <v>0.30000003125000019</v>
      </c>
      <c r="J9420">
        <f>Table2[[#This Row],[Consumption]]+Table2[[#This Row],[Predicted Consumption]]</f>
        <v>3.89999996875</v>
      </c>
      <c r="K9420">
        <f>ABS((Table2[[#This Row],[Consumption]]-Table2[[#This Row],[Predicted Consumption]])/Table2[[#This Row],[Consumption]])</f>
        <v>0.14285715773809532</v>
      </c>
    </row>
    <row r="9421" spans="1:11" x14ac:dyDescent="0.25">
      <c r="A9421" s="1">
        <v>40459.114583333336</v>
      </c>
      <c r="B9421">
        <v>1.7</v>
      </c>
      <c r="D9421" s="3">
        <v>40459.114583333336</v>
      </c>
      <c r="E9421">
        <v>1.7</v>
      </c>
      <c r="F9421">
        <v>1.7999999687499999</v>
      </c>
      <c r="G9421" s="5">
        <v>0.360576646825499</v>
      </c>
      <c r="I9421">
        <f t="shared" si="147"/>
        <v>9.9999968749999946E-2</v>
      </c>
      <c r="J9421">
        <f>Table2[[#This Row],[Consumption]]+Table2[[#This Row],[Predicted Consumption]]</f>
        <v>3.4999999687500001</v>
      </c>
      <c r="K9421">
        <f>ABS((Table2[[#This Row],[Consumption]]-Table2[[#This Row],[Predicted Consumption]])/Table2[[#This Row],[Consumption]])</f>
        <v>5.8823511029411732E-2</v>
      </c>
    </row>
    <row r="9422" spans="1:11" x14ac:dyDescent="0.25">
      <c r="A9422" s="1">
        <v>40459.125</v>
      </c>
      <c r="B9422">
        <v>2.1</v>
      </c>
      <c r="D9422" s="3">
        <v>40459.125</v>
      </c>
      <c r="E9422">
        <v>2.1</v>
      </c>
      <c r="F9422">
        <v>1.99999999995</v>
      </c>
      <c r="G9422" s="5">
        <v>0.391485600606364</v>
      </c>
      <c r="I9422">
        <f t="shared" si="147"/>
        <v>0.10000000005000009</v>
      </c>
      <c r="J9422">
        <f>Table2[[#This Row],[Consumption]]+Table2[[#This Row],[Predicted Consumption]]</f>
        <v>4.0999999999500005</v>
      </c>
      <c r="K9422">
        <f>ABS((Table2[[#This Row],[Consumption]]-Table2[[#This Row],[Predicted Consumption]])/Table2[[#This Row],[Consumption]])</f>
        <v>4.7619047642857182E-2</v>
      </c>
    </row>
    <row r="9423" spans="1:11" x14ac:dyDescent="0.25">
      <c r="A9423" s="1">
        <v>40459.135416666664</v>
      </c>
      <c r="B9423">
        <v>2</v>
      </c>
      <c r="D9423" s="3">
        <v>40459.135416666664</v>
      </c>
      <c r="E9423">
        <v>2</v>
      </c>
      <c r="F9423">
        <v>1.89999945883</v>
      </c>
      <c r="G9423" s="5">
        <v>0.18533223322874501</v>
      </c>
      <c r="I9423">
        <f t="shared" si="147"/>
        <v>0.10000054117000001</v>
      </c>
      <c r="J9423">
        <f>Table2[[#This Row],[Consumption]]+Table2[[#This Row],[Predicted Consumption]]</f>
        <v>3.89999945883</v>
      </c>
      <c r="K9423">
        <f>ABS((Table2[[#This Row],[Consumption]]-Table2[[#This Row],[Predicted Consumption]])/Table2[[#This Row],[Consumption]])</f>
        <v>5.0000270585000006E-2</v>
      </c>
    </row>
    <row r="9424" spans="1:11" x14ac:dyDescent="0.25">
      <c r="A9424" s="1">
        <v>40459.145833333336</v>
      </c>
      <c r="B9424">
        <v>1.7</v>
      </c>
      <c r="D9424" s="3">
        <v>40459.145833333336</v>
      </c>
      <c r="E9424">
        <v>1.7</v>
      </c>
      <c r="F9424">
        <v>1.7999999687499999</v>
      </c>
      <c r="G9424" s="5">
        <v>0.21276385243336399</v>
      </c>
      <c r="I9424">
        <f t="shared" si="147"/>
        <v>9.9999968749999946E-2</v>
      </c>
      <c r="J9424">
        <f>Table2[[#This Row],[Consumption]]+Table2[[#This Row],[Predicted Consumption]]</f>
        <v>3.4999999687500001</v>
      </c>
      <c r="K9424">
        <f>ABS((Table2[[#This Row],[Consumption]]-Table2[[#This Row],[Predicted Consumption]])/Table2[[#This Row],[Consumption]])</f>
        <v>5.8823511029411732E-2</v>
      </c>
    </row>
    <row r="9425" spans="1:11" x14ac:dyDescent="0.25">
      <c r="A9425" s="1">
        <v>40459.15625</v>
      </c>
      <c r="B9425">
        <v>2.2999999999999998</v>
      </c>
      <c r="D9425" s="3">
        <v>40459.15625</v>
      </c>
      <c r="E9425">
        <v>2.2999999999999998</v>
      </c>
      <c r="F9425">
        <v>2.1</v>
      </c>
      <c r="G9425" s="5">
        <v>0.802159696592604</v>
      </c>
      <c r="I9425">
        <f t="shared" si="147"/>
        <v>0.19999999999999973</v>
      </c>
      <c r="J9425">
        <f>Table2[[#This Row],[Consumption]]+Table2[[#This Row],[Predicted Consumption]]</f>
        <v>4.4000000000000004</v>
      </c>
      <c r="K9425">
        <f>ABS((Table2[[#This Row],[Consumption]]-Table2[[#This Row],[Predicted Consumption]])/Table2[[#This Row],[Consumption]])</f>
        <v>8.6956521739130321E-2</v>
      </c>
    </row>
    <row r="9426" spans="1:11" x14ac:dyDescent="0.25">
      <c r="A9426" s="1">
        <v>40459.166666666664</v>
      </c>
      <c r="B9426">
        <v>2</v>
      </c>
      <c r="D9426" s="3">
        <v>40459.166666666664</v>
      </c>
      <c r="E9426">
        <v>2</v>
      </c>
      <c r="F9426">
        <v>1.89999945883</v>
      </c>
      <c r="G9426" s="5">
        <v>0.70024029059464798</v>
      </c>
      <c r="I9426">
        <f t="shared" si="147"/>
        <v>0.10000054117000001</v>
      </c>
      <c r="J9426">
        <f>Table2[[#This Row],[Consumption]]+Table2[[#This Row],[Predicted Consumption]]</f>
        <v>3.89999945883</v>
      </c>
      <c r="K9426">
        <f>ABS((Table2[[#This Row],[Consumption]]-Table2[[#This Row],[Predicted Consumption]])/Table2[[#This Row],[Consumption]])</f>
        <v>5.0000270585000006E-2</v>
      </c>
    </row>
    <row r="9427" spans="1:11" x14ac:dyDescent="0.25">
      <c r="A9427" s="1">
        <v>40459.177083333336</v>
      </c>
      <c r="B9427">
        <v>2.2999999999999998</v>
      </c>
      <c r="D9427" s="3">
        <v>40459.177083333336</v>
      </c>
      <c r="E9427">
        <v>2.2999999999999998</v>
      </c>
      <c r="F9427">
        <v>1.99999999996</v>
      </c>
      <c r="G9427" s="5">
        <v>0.32706651764467298</v>
      </c>
      <c r="I9427">
        <f t="shared" si="147"/>
        <v>0.30000000003999983</v>
      </c>
      <c r="J9427">
        <f>Table2[[#This Row],[Consumption]]+Table2[[#This Row],[Predicted Consumption]]</f>
        <v>4.2999999999599998</v>
      </c>
      <c r="K9427">
        <f>ABS((Table2[[#This Row],[Consumption]]-Table2[[#This Row],[Predicted Consumption]])/Table2[[#This Row],[Consumption]])</f>
        <v>0.1304347826260869</v>
      </c>
    </row>
    <row r="9428" spans="1:11" x14ac:dyDescent="0.25">
      <c r="A9428" s="1">
        <v>40459.1875</v>
      </c>
      <c r="B9428">
        <v>4.3</v>
      </c>
      <c r="D9428" s="3">
        <v>40459.1875</v>
      </c>
      <c r="E9428">
        <v>4.3</v>
      </c>
      <c r="F9428">
        <v>1.99999999998</v>
      </c>
      <c r="G9428" s="5">
        <v>0.75977819872529595</v>
      </c>
      <c r="I9428">
        <f t="shared" si="147"/>
        <v>2.3000000000199998</v>
      </c>
      <c r="J9428">
        <f>Table2[[#This Row],[Consumption]]+Table2[[#This Row],[Predicted Consumption]]</f>
        <v>6.2999999999799998</v>
      </c>
      <c r="K9428">
        <f>ABS((Table2[[#This Row],[Consumption]]-Table2[[#This Row],[Predicted Consumption]])/Table2[[#This Row],[Consumption]])</f>
        <v>0.53488372093488368</v>
      </c>
    </row>
    <row r="9429" spans="1:11" x14ac:dyDescent="0.25">
      <c r="A9429" s="1">
        <v>40459.197916666664</v>
      </c>
      <c r="B9429">
        <v>6.5</v>
      </c>
      <c r="D9429" s="3">
        <v>40459.197916666664</v>
      </c>
      <c r="E9429">
        <v>6.5</v>
      </c>
      <c r="F9429">
        <v>2.1</v>
      </c>
      <c r="G9429" s="5">
        <v>0.64704801857914496</v>
      </c>
      <c r="I9429">
        <f t="shared" si="147"/>
        <v>4.4000000000000004</v>
      </c>
      <c r="J9429">
        <f>Table2[[#This Row],[Consumption]]+Table2[[#This Row],[Predicted Consumption]]</f>
        <v>8.6</v>
      </c>
      <c r="K9429">
        <f>ABS((Table2[[#This Row],[Consumption]]-Table2[[#This Row],[Predicted Consumption]])/Table2[[#This Row],[Consumption]])</f>
        <v>0.67692307692307696</v>
      </c>
    </row>
    <row r="9430" spans="1:11" x14ac:dyDescent="0.25">
      <c r="A9430" s="1">
        <v>40459.208333333336</v>
      </c>
      <c r="B9430">
        <v>9.1999999999999993</v>
      </c>
      <c r="D9430" s="3">
        <v>40459.208333333336</v>
      </c>
      <c r="E9430">
        <v>9.1999999999999993</v>
      </c>
      <c r="F9430">
        <v>6.1882349058799999</v>
      </c>
      <c r="G9430" s="5">
        <v>0.27261463371091998</v>
      </c>
      <c r="I9430">
        <f t="shared" si="147"/>
        <v>3.0117650941199994</v>
      </c>
      <c r="J9430">
        <f>Table2[[#This Row],[Consumption]]+Table2[[#This Row],[Predicted Consumption]]</f>
        <v>15.388234905879999</v>
      </c>
      <c r="K9430">
        <f>ABS((Table2[[#This Row],[Consumption]]-Table2[[#This Row],[Predicted Consumption]])/Table2[[#This Row],[Consumption]])</f>
        <v>0.32736577109999998</v>
      </c>
    </row>
    <row r="9431" spans="1:11" x14ac:dyDescent="0.25">
      <c r="A9431" s="1">
        <v>40459.21875</v>
      </c>
      <c r="B9431">
        <v>10.8</v>
      </c>
      <c r="D9431" s="3">
        <v>40459.21875</v>
      </c>
      <c r="E9431">
        <v>10.8</v>
      </c>
      <c r="F9431">
        <v>4.2039999999999997</v>
      </c>
      <c r="G9431" s="5">
        <v>0.734171067001963</v>
      </c>
      <c r="I9431">
        <f t="shared" si="147"/>
        <v>6.596000000000001</v>
      </c>
      <c r="J9431">
        <f>Table2[[#This Row],[Consumption]]+Table2[[#This Row],[Predicted Consumption]]</f>
        <v>15.004000000000001</v>
      </c>
      <c r="K9431">
        <f>ABS((Table2[[#This Row],[Consumption]]-Table2[[#This Row],[Predicted Consumption]])/Table2[[#This Row],[Consumption]])</f>
        <v>0.61074074074074081</v>
      </c>
    </row>
    <row r="9432" spans="1:11" x14ac:dyDescent="0.25">
      <c r="A9432" s="1">
        <v>40459.229166666664</v>
      </c>
      <c r="B9432">
        <v>12</v>
      </c>
      <c r="D9432" s="3">
        <v>40459.229166666664</v>
      </c>
      <c r="E9432">
        <v>12</v>
      </c>
      <c r="F9432">
        <v>9.2823400181999993</v>
      </c>
      <c r="G9432" s="5">
        <v>0.44179246906375802</v>
      </c>
      <c r="I9432">
        <f t="shared" si="147"/>
        <v>2.7176599818000007</v>
      </c>
      <c r="J9432">
        <f>Table2[[#This Row],[Consumption]]+Table2[[#This Row],[Predicted Consumption]]</f>
        <v>21.282340018199999</v>
      </c>
      <c r="K9432">
        <f>ABS((Table2[[#This Row],[Consumption]]-Table2[[#This Row],[Predicted Consumption]])/Table2[[#This Row],[Consumption]])</f>
        <v>0.22647166515000006</v>
      </c>
    </row>
    <row r="9433" spans="1:11" x14ac:dyDescent="0.25">
      <c r="A9433" s="1">
        <v>40459.239583333336</v>
      </c>
      <c r="B9433">
        <v>12.5</v>
      </c>
      <c r="D9433" s="3">
        <v>40459.239583333336</v>
      </c>
      <c r="E9433">
        <v>12.5</v>
      </c>
      <c r="F9433">
        <v>11.3627401023</v>
      </c>
      <c r="G9433" s="5">
        <v>0.45114794977726902</v>
      </c>
      <c r="I9433">
        <f t="shared" si="147"/>
        <v>1.1372598976999999</v>
      </c>
      <c r="J9433">
        <f>Table2[[#This Row],[Consumption]]+Table2[[#This Row],[Predicted Consumption]]</f>
        <v>23.862740102300002</v>
      </c>
      <c r="K9433">
        <f>ABS((Table2[[#This Row],[Consumption]]-Table2[[#This Row],[Predicted Consumption]])/Table2[[#This Row],[Consumption]])</f>
        <v>9.0980791815999995E-2</v>
      </c>
    </row>
    <row r="9434" spans="1:11" x14ac:dyDescent="0.25">
      <c r="A9434" s="1">
        <v>40459.25</v>
      </c>
      <c r="B9434">
        <v>13.8</v>
      </c>
      <c r="D9434" s="3">
        <v>40459.25</v>
      </c>
      <c r="E9434">
        <v>13.8</v>
      </c>
      <c r="F9434">
        <v>12.289263050500001</v>
      </c>
      <c r="G9434" s="5">
        <v>0.28058861804185298</v>
      </c>
      <c r="I9434">
        <f t="shared" si="147"/>
        <v>1.5107369495</v>
      </c>
      <c r="J9434">
        <f>Table2[[#This Row],[Consumption]]+Table2[[#This Row],[Predicted Consumption]]</f>
        <v>26.089263050500001</v>
      </c>
      <c r="K9434">
        <f>ABS((Table2[[#This Row],[Consumption]]-Table2[[#This Row],[Predicted Consumption]])/Table2[[#This Row],[Consumption]])</f>
        <v>0.10947369199275361</v>
      </c>
    </row>
    <row r="9435" spans="1:11" x14ac:dyDescent="0.25">
      <c r="A9435" s="1">
        <v>40459.260416666664</v>
      </c>
      <c r="B9435">
        <v>12.1</v>
      </c>
      <c r="D9435" s="3">
        <v>40459.260416666664</v>
      </c>
      <c r="E9435">
        <v>12.1</v>
      </c>
      <c r="F9435">
        <v>11.6820063232</v>
      </c>
      <c r="G9435" s="5">
        <v>0.237436419362756</v>
      </c>
      <c r="I9435">
        <f t="shared" si="147"/>
        <v>0.4179936768000001</v>
      </c>
      <c r="J9435">
        <f>Table2[[#This Row],[Consumption]]+Table2[[#This Row],[Predicted Consumption]]</f>
        <v>23.782006323200001</v>
      </c>
      <c r="K9435">
        <f>ABS((Table2[[#This Row],[Consumption]]-Table2[[#This Row],[Predicted Consumption]])/Table2[[#This Row],[Consumption]])</f>
        <v>3.4544931966942159E-2</v>
      </c>
    </row>
    <row r="9436" spans="1:11" x14ac:dyDescent="0.25">
      <c r="A9436" s="1">
        <v>40459.270833333336</v>
      </c>
      <c r="B9436">
        <v>11.1</v>
      </c>
      <c r="D9436" s="3">
        <v>40459.270833333336</v>
      </c>
      <c r="E9436">
        <v>11.1</v>
      </c>
      <c r="F9436">
        <v>12.4441351635</v>
      </c>
      <c r="G9436" s="5">
        <v>0.54049392200819102</v>
      </c>
      <c r="I9436">
        <f t="shared" si="147"/>
        <v>1.3441351635000007</v>
      </c>
      <c r="J9436">
        <f>Table2[[#This Row],[Consumption]]+Table2[[#This Row],[Predicted Consumption]]</f>
        <v>23.544135163500002</v>
      </c>
      <c r="K9436">
        <f>ABS((Table2[[#This Row],[Consumption]]-Table2[[#This Row],[Predicted Consumption]])/Table2[[#This Row],[Consumption]])</f>
        <v>0.12109325797297305</v>
      </c>
    </row>
    <row r="9437" spans="1:11" x14ac:dyDescent="0.25">
      <c r="A9437" s="1">
        <v>40459.28125</v>
      </c>
      <c r="B9437">
        <v>9.5</v>
      </c>
      <c r="D9437" s="3">
        <v>40459.28125</v>
      </c>
      <c r="E9437">
        <v>9.5</v>
      </c>
      <c r="F9437">
        <v>11.954043004000001</v>
      </c>
      <c r="G9437" s="5">
        <v>0.36848615246260102</v>
      </c>
      <c r="I9437">
        <f t="shared" si="147"/>
        <v>2.4540430040000007</v>
      </c>
      <c r="J9437">
        <f>Table2[[#This Row],[Consumption]]+Table2[[#This Row],[Predicted Consumption]]</f>
        <v>21.454043003999999</v>
      </c>
      <c r="K9437">
        <f>ABS((Table2[[#This Row],[Consumption]]-Table2[[#This Row],[Predicted Consumption]])/Table2[[#This Row],[Consumption]])</f>
        <v>0.25832031621052637</v>
      </c>
    </row>
    <row r="9438" spans="1:11" x14ac:dyDescent="0.25">
      <c r="A9438" s="1">
        <v>40459.291666666664</v>
      </c>
      <c r="B9438">
        <v>9</v>
      </c>
      <c r="D9438" s="3">
        <v>40459.291666666664</v>
      </c>
      <c r="E9438">
        <v>9</v>
      </c>
      <c r="F9438">
        <v>10.783390455299999</v>
      </c>
      <c r="G9438" s="5">
        <v>0.67782016043748605</v>
      </c>
      <c r="I9438">
        <f t="shared" si="147"/>
        <v>1.7833904552999993</v>
      </c>
      <c r="J9438">
        <f>Table2[[#This Row],[Consumption]]+Table2[[#This Row],[Predicted Consumption]]</f>
        <v>19.783390455300001</v>
      </c>
      <c r="K9438">
        <f>ABS((Table2[[#This Row],[Consumption]]-Table2[[#This Row],[Predicted Consumption]])/Table2[[#This Row],[Consumption]])</f>
        <v>0.19815449503333327</v>
      </c>
    </row>
    <row r="9439" spans="1:11" x14ac:dyDescent="0.25">
      <c r="A9439" s="1">
        <v>40459.302083333336</v>
      </c>
      <c r="B9439">
        <v>9.9</v>
      </c>
      <c r="D9439" s="3">
        <v>40459.302083333336</v>
      </c>
      <c r="E9439">
        <v>9.9</v>
      </c>
      <c r="F9439">
        <v>10.783390455299999</v>
      </c>
      <c r="G9439" s="5">
        <v>0.59132288678477696</v>
      </c>
      <c r="I9439">
        <f t="shared" si="147"/>
        <v>0.88339045529999893</v>
      </c>
      <c r="J9439">
        <f>Table2[[#This Row],[Consumption]]+Table2[[#This Row],[Predicted Consumption]]</f>
        <v>20.6833904553</v>
      </c>
      <c r="K9439">
        <f>ABS((Table2[[#This Row],[Consumption]]-Table2[[#This Row],[Predicted Consumption]])/Table2[[#This Row],[Consumption]])</f>
        <v>8.9231359121212009E-2</v>
      </c>
    </row>
    <row r="9440" spans="1:11" x14ac:dyDescent="0.25">
      <c r="A9440" s="1">
        <v>40459.3125</v>
      </c>
      <c r="B9440">
        <v>9.5</v>
      </c>
      <c r="D9440" s="3">
        <v>40459.3125</v>
      </c>
      <c r="E9440">
        <v>9.5</v>
      </c>
      <c r="F9440">
        <v>8.4799634851200008</v>
      </c>
      <c r="G9440" s="5">
        <v>0.41258354280894199</v>
      </c>
      <c r="I9440">
        <f t="shared" si="147"/>
        <v>1.0200365148799992</v>
      </c>
      <c r="J9440">
        <f>Table2[[#This Row],[Consumption]]+Table2[[#This Row],[Predicted Consumption]]</f>
        <v>17.979963485120003</v>
      </c>
      <c r="K9440">
        <f>ABS((Table2[[#This Row],[Consumption]]-Table2[[#This Row],[Predicted Consumption]])/Table2[[#This Row],[Consumption]])</f>
        <v>0.10737226472421045</v>
      </c>
    </row>
    <row r="9441" spans="1:11" x14ac:dyDescent="0.25">
      <c r="A9441" s="1">
        <v>40459.322916666664</v>
      </c>
      <c r="B9441">
        <v>10.7</v>
      </c>
      <c r="D9441" s="3">
        <v>40459.322916666664</v>
      </c>
      <c r="E9441">
        <v>10.7</v>
      </c>
      <c r="F9441">
        <v>9.71202913674</v>
      </c>
      <c r="G9441" s="5">
        <v>0.35882296927080098</v>
      </c>
      <c r="I9441">
        <f t="shared" si="147"/>
        <v>0.98797086325999928</v>
      </c>
      <c r="J9441">
        <f>Table2[[#This Row],[Consumption]]+Table2[[#This Row],[Predicted Consumption]]</f>
        <v>20.412029136739999</v>
      </c>
      <c r="K9441">
        <f>ABS((Table2[[#This Row],[Consumption]]-Table2[[#This Row],[Predicted Consumption]])/Table2[[#This Row],[Consumption]])</f>
        <v>9.2333725538317701E-2</v>
      </c>
    </row>
    <row r="9442" spans="1:11" x14ac:dyDescent="0.25">
      <c r="A9442" s="1">
        <v>40459.333333333336</v>
      </c>
      <c r="B9442">
        <v>11.6</v>
      </c>
      <c r="D9442" s="3">
        <v>40459.333333333336</v>
      </c>
      <c r="E9442">
        <v>11.6</v>
      </c>
      <c r="F9442">
        <v>11.954043004000001</v>
      </c>
      <c r="G9442" s="5">
        <v>0.49818729377276</v>
      </c>
      <c r="I9442">
        <f t="shared" si="147"/>
        <v>0.3540430040000011</v>
      </c>
      <c r="J9442">
        <f>Table2[[#This Row],[Consumption]]+Table2[[#This Row],[Predicted Consumption]]</f>
        <v>23.554043004</v>
      </c>
      <c r="K9442">
        <f>ABS((Table2[[#This Row],[Consumption]]-Table2[[#This Row],[Predicted Consumption]])/Table2[[#This Row],[Consumption]])</f>
        <v>3.0520948620689752E-2</v>
      </c>
    </row>
    <row r="9443" spans="1:11" x14ac:dyDescent="0.25">
      <c r="A9443" s="1">
        <v>40459.34375</v>
      </c>
      <c r="B9443">
        <v>12.3</v>
      </c>
      <c r="D9443" s="3">
        <v>40459.34375</v>
      </c>
      <c r="E9443">
        <v>12.3</v>
      </c>
      <c r="F9443">
        <v>11.796547440299999</v>
      </c>
      <c r="G9443" s="5">
        <v>0.34437541045310799</v>
      </c>
      <c r="I9443">
        <f t="shared" si="147"/>
        <v>0.50345255970000125</v>
      </c>
      <c r="J9443">
        <f>Table2[[#This Row],[Consumption]]+Table2[[#This Row],[Predicted Consumption]]</f>
        <v>24.0965474403</v>
      </c>
      <c r="K9443">
        <f>ABS((Table2[[#This Row],[Consumption]]-Table2[[#This Row],[Predicted Consumption]])/Table2[[#This Row],[Consumption]])</f>
        <v>4.0931102414634248E-2</v>
      </c>
    </row>
    <row r="9444" spans="1:11" x14ac:dyDescent="0.25">
      <c r="A9444" s="1">
        <v>40459.354166666664</v>
      </c>
      <c r="B9444">
        <v>11.9</v>
      </c>
      <c r="D9444" s="3">
        <v>40459.354166666664</v>
      </c>
      <c r="E9444">
        <v>11.9</v>
      </c>
      <c r="F9444">
        <v>13.3265754974</v>
      </c>
      <c r="G9444" s="5">
        <v>0.21507142823362499</v>
      </c>
      <c r="I9444">
        <f t="shared" si="147"/>
        <v>1.4265754974</v>
      </c>
      <c r="J9444">
        <f>Table2[[#This Row],[Consumption]]+Table2[[#This Row],[Predicted Consumption]]</f>
        <v>25.226575497399999</v>
      </c>
      <c r="K9444">
        <f>ABS((Table2[[#This Row],[Consumption]]-Table2[[#This Row],[Predicted Consumption]])/Table2[[#This Row],[Consumption]])</f>
        <v>0.11988029389915966</v>
      </c>
    </row>
    <row r="9445" spans="1:11" x14ac:dyDescent="0.25">
      <c r="A9445" s="1">
        <v>40459.364583333336</v>
      </c>
      <c r="B9445">
        <v>14.5</v>
      </c>
      <c r="D9445" s="3">
        <v>40459.364583333336</v>
      </c>
      <c r="E9445">
        <v>14.5</v>
      </c>
      <c r="F9445">
        <v>10.975424653299999</v>
      </c>
      <c r="G9445" s="5">
        <v>0.29697082323365098</v>
      </c>
      <c r="I9445">
        <f t="shared" si="147"/>
        <v>3.5245753467000007</v>
      </c>
      <c r="J9445">
        <f>Table2[[#This Row],[Consumption]]+Table2[[#This Row],[Predicted Consumption]]</f>
        <v>25.475424653299999</v>
      </c>
      <c r="K9445">
        <f>ABS((Table2[[#This Row],[Consumption]]-Table2[[#This Row],[Predicted Consumption]])/Table2[[#This Row],[Consumption]])</f>
        <v>0.24307416184137937</v>
      </c>
    </row>
    <row r="9446" spans="1:11" x14ac:dyDescent="0.25">
      <c r="A9446" s="1">
        <v>40459.375</v>
      </c>
      <c r="B9446">
        <v>14.3</v>
      </c>
      <c r="D9446" s="3">
        <v>40459.375</v>
      </c>
      <c r="E9446">
        <v>14.3</v>
      </c>
      <c r="F9446">
        <v>13.3749216821</v>
      </c>
      <c r="G9446" s="5">
        <v>0.63857625737286094</v>
      </c>
      <c r="I9446">
        <f t="shared" si="147"/>
        <v>0.92507831790000061</v>
      </c>
      <c r="J9446">
        <f>Table2[[#This Row],[Consumption]]+Table2[[#This Row],[Predicted Consumption]]</f>
        <v>27.674921682099999</v>
      </c>
      <c r="K9446">
        <f>ABS((Table2[[#This Row],[Consumption]]-Table2[[#This Row],[Predicted Consumption]])/Table2[[#This Row],[Consumption]])</f>
        <v>6.4690791461538499E-2</v>
      </c>
    </row>
    <row r="9447" spans="1:11" x14ac:dyDescent="0.25">
      <c r="A9447" s="1">
        <v>40459.385416666664</v>
      </c>
      <c r="B9447">
        <v>14.5</v>
      </c>
      <c r="D9447" s="3">
        <v>40459.385416666664</v>
      </c>
      <c r="E9447">
        <v>14.5</v>
      </c>
      <c r="I9447">
        <f t="shared" si="147"/>
        <v>14.5</v>
      </c>
      <c r="J9447">
        <f>Table2[[#This Row],[Consumption]]+Table2[[#This Row],[Predicted Consumption]]</f>
        <v>14.5</v>
      </c>
      <c r="K9447">
        <f>ABS((Table2[[#This Row],[Consumption]]-Table2[[#This Row],[Predicted Consumption]])/Table2[[#This Row],[Consumption]])</f>
        <v>1</v>
      </c>
    </row>
    <row r="9448" spans="1:11" x14ac:dyDescent="0.25">
      <c r="A9448" s="1">
        <v>40459.395833333336</v>
      </c>
      <c r="B9448">
        <v>13.8</v>
      </c>
      <c r="D9448" s="3">
        <v>40459.395833333336</v>
      </c>
      <c r="E9448">
        <v>13.8</v>
      </c>
      <c r="F9448">
        <v>14.0280959381</v>
      </c>
      <c r="G9448" s="5">
        <v>0.89465918021922697</v>
      </c>
      <c r="I9448">
        <f t="shared" si="147"/>
        <v>0.22809593809999917</v>
      </c>
      <c r="J9448">
        <f>Table2[[#This Row],[Consumption]]+Table2[[#This Row],[Predicted Consumption]]</f>
        <v>27.828095938099999</v>
      </c>
      <c r="K9448">
        <f>ABS((Table2[[#This Row],[Consumption]]-Table2[[#This Row],[Predicted Consumption]])/Table2[[#This Row],[Consumption]])</f>
        <v>1.6528691166666606E-2</v>
      </c>
    </row>
    <row r="9449" spans="1:11" x14ac:dyDescent="0.25">
      <c r="A9449" s="1">
        <v>40459.40625</v>
      </c>
      <c r="B9449">
        <v>13.3</v>
      </c>
      <c r="D9449" s="3">
        <v>40459.40625</v>
      </c>
      <c r="E9449">
        <v>13.3</v>
      </c>
      <c r="F9449">
        <v>12.040679061100001</v>
      </c>
      <c r="G9449" s="5">
        <v>0.72312757016848905</v>
      </c>
      <c r="I9449">
        <f t="shared" si="147"/>
        <v>1.2593209389000002</v>
      </c>
      <c r="J9449">
        <f>Table2[[#This Row],[Consumption]]+Table2[[#This Row],[Predicted Consumption]]</f>
        <v>25.340679061100001</v>
      </c>
      <c r="K9449">
        <f>ABS((Table2[[#This Row],[Consumption]]-Table2[[#This Row],[Predicted Consumption]])/Table2[[#This Row],[Consumption]])</f>
        <v>9.4685784879699253E-2</v>
      </c>
    </row>
    <row r="9450" spans="1:11" x14ac:dyDescent="0.25">
      <c r="A9450" s="1">
        <v>40459.416666666664</v>
      </c>
      <c r="B9450">
        <v>13.4</v>
      </c>
      <c r="D9450" s="3">
        <v>40459.416666666664</v>
      </c>
      <c r="E9450">
        <v>13.4</v>
      </c>
      <c r="F9450">
        <v>12.292484135400001</v>
      </c>
      <c r="G9450" s="5">
        <v>0.509652408725353</v>
      </c>
      <c r="I9450">
        <f t="shared" si="147"/>
        <v>1.1075158645999998</v>
      </c>
      <c r="J9450">
        <f>Table2[[#This Row],[Consumption]]+Table2[[#This Row],[Predicted Consumption]]</f>
        <v>25.692484135400001</v>
      </c>
      <c r="K9450">
        <f>ABS((Table2[[#This Row],[Consumption]]-Table2[[#This Row],[Predicted Consumption]])/Table2[[#This Row],[Consumption]])</f>
        <v>8.2650437656716411E-2</v>
      </c>
    </row>
    <row r="9451" spans="1:11" x14ac:dyDescent="0.25">
      <c r="A9451" s="1">
        <v>40459.427083333336</v>
      </c>
      <c r="B9451">
        <v>13</v>
      </c>
      <c r="D9451" s="3">
        <v>40459.427083333336</v>
      </c>
      <c r="E9451">
        <v>13</v>
      </c>
      <c r="F9451">
        <v>12.292484135400001</v>
      </c>
      <c r="G9451" s="5">
        <v>0.27433476956478298</v>
      </c>
      <c r="I9451">
        <f t="shared" si="147"/>
        <v>0.70751586459999949</v>
      </c>
      <c r="J9451">
        <f>Table2[[#This Row],[Consumption]]+Table2[[#This Row],[Predicted Consumption]]</f>
        <v>25.292484135400002</v>
      </c>
      <c r="K9451">
        <f>ABS((Table2[[#This Row],[Consumption]]-Table2[[#This Row],[Predicted Consumption]])/Table2[[#This Row],[Consumption]])</f>
        <v>5.4424297276923037E-2</v>
      </c>
    </row>
    <row r="9452" spans="1:11" x14ac:dyDescent="0.25">
      <c r="A9452" s="1">
        <v>40459.4375</v>
      </c>
      <c r="B9452">
        <v>12.8</v>
      </c>
      <c r="D9452" s="3">
        <v>40459.4375</v>
      </c>
      <c r="E9452">
        <v>12.8</v>
      </c>
      <c r="F9452">
        <v>12.508585198800001</v>
      </c>
      <c r="G9452" s="5">
        <v>0.81013408557426803</v>
      </c>
      <c r="I9452">
        <f t="shared" si="147"/>
        <v>0.29141480120000018</v>
      </c>
      <c r="J9452">
        <f>Table2[[#This Row],[Consumption]]+Table2[[#This Row],[Predicted Consumption]]</f>
        <v>25.308585198800003</v>
      </c>
      <c r="K9452">
        <f>ABS((Table2[[#This Row],[Consumption]]-Table2[[#This Row],[Predicted Consumption]])/Table2[[#This Row],[Consumption]])</f>
        <v>2.2766781343750014E-2</v>
      </c>
    </row>
    <row r="9453" spans="1:11" x14ac:dyDescent="0.25">
      <c r="A9453" s="1">
        <v>40459.447916666664</v>
      </c>
      <c r="B9453">
        <v>12.4</v>
      </c>
      <c r="D9453" s="3">
        <v>40459.447916666664</v>
      </c>
      <c r="E9453">
        <v>12.4</v>
      </c>
      <c r="F9453">
        <v>13.223526484900001</v>
      </c>
      <c r="G9453" s="5">
        <v>0.93522849829731802</v>
      </c>
      <c r="I9453">
        <f t="shared" si="147"/>
        <v>0.82352648490000036</v>
      </c>
      <c r="J9453">
        <f>Table2[[#This Row],[Consumption]]+Table2[[#This Row],[Predicted Consumption]]</f>
        <v>25.623526484900001</v>
      </c>
      <c r="K9453">
        <f>ABS((Table2[[#This Row],[Consumption]]-Table2[[#This Row],[Predicted Consumption]])/Table2[[#This Row],[Consumption]])</f>
        <v>6.6413426201612932E-2</v>
      </c>
    </row>
    <row r="9454" spans="1:11" x14ac:dyDescent="0.25">
      <c r="A9454" s="1">
        <v>40459.458333333336</v>
      </c>
      <c r="B9454">
        <v>11.9</v>
      </c>
      <c r="D9454" s="3">
        <v>40459.458333333336</v>
      </c>
      <c r="E9454">
        <v>11.9</v>
      </c>
      <c r="F9454">
        <v>11.8874044285</v>
      </c>
      <c r="G9454" s="5">
        <v>0.38603013598194402</v>
      </c>
      <c r="I9454">
        <f t="shared" si="147"/>
        <v>1.2595571500000347E-2</v>
      </c>
      <c r="J9454">
        <f>Table2[[#This Row],[Consumption]]+Table2[[#This Row],[Predicted Consumption]]</f>
        <v>23.7874044285</v>
      </c>
      <c r="K9454">
        <f>ABS((Table2[[#This Row],[Consumption]]-Table2[[#This Row],[Predicted Consumption]])/Table2[[#This Row],[Consumption]])</f>
        <v>1.0584513865546509E-3</v>
      </c>
    </row>
    <row r="9455" spans="1:11" x14ac:dyDescent="0.25">
      <c r="A9455" s="1">
        <v>40459.46875</v>
      </c>
      <c r="B9455">
        <v>11.2</v>
      </c>
      <c r="D9455" s="3">
        <v>40459.46875</v>
      </c>
      <c r="E9455">
        <v>11.2</v>
      </c>
      <c r="F9455">
        <v>14.368167788099999</v>
      </c>
      <c r="G9455" s="5">
        <v>0.580397090798635</v>
      </c>
      <c r="I9455">
        <f t="shared" si="147"/>
        <v>3.1681677880999999</v>
      </c>
      <c r="J9455">
        <f>Table2[[#This Row],[Consumption]]+Table2[[#This Row],[Predicted Consumption]]</f>
        <v>25.568167788099998</v>
      </c>
      <c r="K9455">
        <f>ABS((Table2[[#This Row],[Consumption]]-Table2[[#This Row],[Predicted Consumption]])/Table2[[#This Row],[Consumption]])</f>
        <v>0.2828721239375</v>
      </c>
    </row>
    <row r="9456" spans="1:11" x14ac:dyDescent="0.25">
      <c r="A9456" s="1">
        <v>40459.479166666664</v>
      </c>
      <c r="B9456">
        <v>10.1</v>
      </c>
      <c r="D9456" s="3">
        <v>40459.479166666664</v>
      </c>
      <c r="E9456">
        <v>10.1</v>
      </c>
      <c r="F9456">
        <v>9.3682331199999993</v>
      </c>
      <c r="G9456" s="5">
        <v>0.34985990220363999</v>
      </c>
      <c r="I9456">
        <f t="shared" si="147"/>
        <v>0.73176688000000034</v>
      </c>
      <c r="J9456">
        <f>Table2[[#This Row],[Consumption]]+Table2[[#This Row],[Predicted Consumption]]</f>
        <v>19.468233120000001</v>
      </c>
      <c r="K9456">
        <f>ABS((Table2[[#This Row],[Consumption]]-Table2[[#This Row],[Predicted Consumption]])/Table2[[#This Row],[Consumption]])</f>
        <v>7.2452166336633705E-2</v>
      </c>
    </row>
    <row r="9457" spans="1:11" x14ac:dyDescent="0.25">
      <c r="A9457" s="1">
        <v>40459.489583333336</v>
      </c>
      <c r="B9457">
        <v>10.4</v>
      </c>
      <c r="D9457" s="3">
        <v>40459.489583333336</v>
      </c>
      <c r="E9457">
        <v>10.4</v>
      </c>
      <c r="F9457">
        <v>10.783390455299999</v>
      </c>
      <c r="G9457" s="5">
        <v>0.48513723196001901</v>
      </c>
      <c r="I9457">
        <f t="shared" si="147"/>
        <v>0.38339045529999893</v>
      </c>
      <c r="J9457">
        <f>Table2[[#This Row],[Consumption]]+Table2[[#This Row],[Predicted Consumption]]</f>
        <v>21.1833904553</v>
      </c>
      <c r="K9457">
        <f>ABS((Table2[[#This Row],[Consumption]]-Table2[[#This Row],[Predicted Consumption]])/Table2[[#This Row],[Consumption]])</f>
        <v>3.6864466855769128E-2</v>
      </c>
    </row>
    <row r="9458" spans="1:11" x14ac:dyDescent="0.25">
      <c r="A9458" s="1">
        <v>40459.5</v>
      </c>
      <c r="B9458">
        <v>10.7</v>
      </c>
      <c r="D9458" s="3">
        <v>40459.5</v>
      </c>
      <c r="E9458">
        <v>10.7</v>
      </c>
      <c r="F9458">
        <v>10.6058690171</v>
      </c>
      <c r="G9458" s="5">
        <v>0.22064782746291201</v>
      </c>
      <c r="I9458">
        <f t="shared" si="147"/>
        <v>9.4130982899999438E-2</v>
      </c>
      <c r="J9458">
        <f>Table2[[#This Row],[Consumption]]+Table2[[#This Row],[Predicted Consumption]]</f>
        <v>21.305869017100001</v>
      </c>
      <c r="K9458">
        <f>ABS((Table2[[#This Row],[Consumption]]-Table2[[#This Row],[Predicted Consumption]])/Table2[[#This Row],[Consumption]])</f>
        <v>8.797288121495276E-3</v>
      </c>
    </row>
    <row r="9459" spans="1:11" x14ac:dyDescent="0.25">
      <c r="A9459" s="1">
        <v>40459.510416666664</v>
      </c>
      <c r="B9459">
        <v>10.3</v>
      </c>
      <c r="D9459" s="3">
        <v>40459.510416666664</v>
      </c>
      <c r="E9459">
        <v>10.3</v>
      </c>
      <c r="F9459">
        <v>11.5979214555</v>
      </c>
      <c r="G9459" s="5">
        <v>0.37727023931755099</v>
      </c>
      <c r="I9459">
        <f t="shared" si="147"/>
        <v>1.2979214554999992</v>
      </c>
      <c r="J9459">
        <f>Table2[[#This Row],[Consumption]]+Table2[[#This Row],[Predicted Consumption]]</f>
        <v>21.897921455500001</v>
      </c>
      <c r="K9459">
        <f>ABS((Table2[[#This Row],[Consumption]]-Table2[[#This Row],[Predicted Consumption]])/Table2[[#This Row],[Consumption]])</f>
        <v>0.12601179179611641</v>
      </c>
    </row>
    <row r="9460" spans="1:11" x14ac:dyDescent="0.25">
      <c r="A9460" s="1">
        <v>40459.520833333336</v>
      </c>
      <c r="B9460">
        <v>9.9</v>
      </c>
      <c r="D9460" s="3">
        <v>40459.520833333336</v>
      </c>
      <c r="E9460">
        <v>9.9</v>
      </c>
      <c r="F9460">
        <v>10.296344377600001</v>
      </c>
      <c r="G9460" s="5">
        <v>0.162333203744944</v>
      </c>
      <c r="I9460">
        <f t="shared" si="147"/>
        <v>0.39634437760000019</v>
      </c>
      <c r="J9460">
        <f>Table2[[#This Row],[Consumption]]+Table2[[#This Row],[Predicted Consumption]]</f>
        <v>20.196344377599999</v>
      </c>
      <c r="K9460">
        <f>ABS((Table2[[#This Row],[Consumption]]-Table2[[#This Row],[Predicted Consumption]])/Table2[[#This Row],[Consumption]])</f>
        <v>4.0034785616161632E-2</v>
      </c>
    </row>
    <row r="9461" spans="1:11" x14ac:dyDescent="0.25">
      <c r="A9461" s="1">
        <v>40459.53125</v>
      </c>
      <c r="B9461">
        <v>10.4</v>
      </c>
      <c r="D9461" s="3">
        <v>40459.53125</v>
      </c>
      <c r="E9461">
        <v>10.4</v>
      </c>
      <c r="F9461">
        <v>10.634108312</v>
      </c>
      <c r="G9461" s="5">
        <v>0.21448398533016599</v>
      </c>
      <c r="I9461">
        <f t="shared" si="147"/>
        <v>0.23410831200000004</v>
      </c>
      <c r="J9461">
        <f>Table2[[#This Row],[Consumption]]+Table2[[#This Row],[Predicted Consumption]]</f>
        <v>21.034108312000001</v>
      </c>
      <c r="K9461">
        <f>ABS((Table2[[#This Row],[Consumption]]-Table2[[#This Row],[Predicted Consumption]])/Table2[[#This Row],[Consumption]])</f>
        <v>2.2510414615384618E-2</v>
      </c>
    </row>
    <row r="9462" spans="1:11" x14ac:dyDescent="0.25">
      <c r="A9462" s="1">
        <v>40459.541666666664</v>
      </c>
      <c r="B9462">
        <v>10.1</v>
      </c>
      <c r="D9462" s="3">
        <v>40459.541666666664</v>
      </c>
      <c r="E9462">
        <v>10.1</v>
      </c>
      <c r="F9462">
        <v>10.297441064299999</v>
      </c>
      <c r="G9462" s="5">
        <v>0.27112790011411497</v>
      </c>
      <c r="I9462">
        <f t="shared" si="147"/>
        <v>0.19744106429999952</v>
      </c>
      <c r="J9462">
        <f>Table2[[#This Row],[Consumption]]+Table2[[#This Row],[Predicted Consumption]]</f>
        <v>20.397441064299997</v>
      </c>
      <c r="K9462">
        <f>ABS((Table2[[#This Row],[Consumption]]-Table2[[#This Row],[Predicted Consumption]])/Table2[[#This Row],[Consumption]])</f>
        <v>1.9548620227722725E-2</v>
      </c>
    </row>
    <row r="9463" spans="1:11" x14ac:dyDescent="0.25">
      <c r="A9463" s="1">
        <v>40459.552083333336</v>
      </c>
      <c r="B9463">
        <v>10.7</v>
      </c>
      <c r="D9463" s="3">
        <v>40459.552083333336</v>
      </c>
      <c r="E9463">
        <v>10.7</v>
      </c>
      <c r="F9463">
        <v>9.8997892606499995</v>
      </c>
      <c r="G9463" s="5">
        <v>0.58959482925492801</v>
      </c>
      <c r="I9463">
        <f t="shared" si="147"/>
        <v>0.80021073934999976</v>
      </c>
      <c r="J9463">
        <f>Table2[[#This Row],[Consumption]]+Table2[[#This Row],[Predicted Consumption]]</f>
        <v>20.599789260649999</v>
      </c>
      <c r="K9463">
        <f>ABS((Table2[[#This Row],[Consumption]]-Table2[[#This Row],[Predicted Consumption]])/Table2[[#This Row],[Consumption]])</f>
        <v>7.4786050406542043E-2</v>
      </c>
    </row>
    <row r="9464" spans="1:11" x14ac:dyDescent="0.25">
      <c r="A9464" s="1">
        <v>40459.5625</v>
      </c>
      <c r="B9464">
        <v>10.6</v>
      </c>
      <c r="D9464" s="3">
        <v>40459.5625</v>
      </c>
      <c r="E9464">
        <v>10.6</v>
      </c>
      <c r="F9464">
        <v>9.8997892606499995</v>
      </c>
      <c r="G9464" s="5">
        <v>0.461503889202385</v>
      </c>
      <c r="I9464">
        <f t="shared" si="147"/>
        <v>0.70021073935000011</v>
      </c>
      <c r="J9464">
        <f>Table2[[#This Row],[Consumption]]+Table2[[#This Row],[Predicted Consumption]]</f>
        <v>20.499789260649997</v>
      </c>
      <c r="K9464">
        <f>ABS((Table2[[#This Row],[Consumption]]-Table2[[#This Row],[Predicted Consumption]])/Table2[[#This Row],[Consumption]])</f>
        <v>6.6057616919811338E-2</v>
      </c>
    </row>
    <row r="9465" spans="1:11" x14ac:dyDescent="0.25">
      <c r="A9465" s="1">
        <v>40459.572916666664</v>
      </c>
      <c r="B9465">
        <v>10.9</v>
      </c>
      <c r="D9465" s="3">
        <v>40459.572916666664</v>
      </c>
      <c r="E9465">
        <v>10.9</v>
      </c>
      <c r="F9465">
        <v>9.8997892606499995</v>
      </c>
      <c r="G9465" s="5">
        <v>0.55270803120553302</v>
      </c>
      <c r="I9465">
        <f t="shared" si="147"/>
        <v>1.0002107393500008</v>
      </c>
      <c r="J9465">
        <f>Table2[[#This Row],[Consumption]]+Table2[[#This Row],[Predicted Consumption]]</f>
        <v>20.799789260650002</v>
      </c>
      <c r="K9465">
        <f>ABS((Table2[[#This Row],[Consumption]]-Table2[[#This Row],[Predicted Consumption]])/Table2[[#This Row],[Consumption]])</f>
        <v>9.1762453151376225E-2</v>
      </c>
    </row>
    <row r="9466" spans="1:11" x14ac:dyDescent="0.25">
      <c r="A9466" s="1">
        <v>40459.583333333336</v>
      </c>
      <c r="B9466">
        <v>10.6</v>
      </c>
      <c r="D9466" s="3">
        <v>40459.583333333336</v>
      </c>
      <c r="E9466">
        <v>10.6</v>
      </c>
      <c r="F9466">
        <v>10.0974410638</v>
      </c>
      <c r="G9466" s="5">
        <v>0.27679483113296699</v>
      </c>
      <c r="I9466">
        <f t="shared" si="147"/>
        <v>0.50255893619999981</v>
      </c>
      <c r="J9466">
        <f>Table2[[#This Row],[Consumption]]+Table2[[#This Row],[Predicted Consumption]]</f>
        <v>20.697441063799999</v>
      </c>
      <c r="K9466">
        <f>ABS((Table2[[#This Row],[Consumption]]-Table2[[#This Row],[Predicted Consumption]])/Table2[[#This Row],[Consumption]])</f>
        <v>4.7411220396226396E-2</v>
      </c>
    </row>
    <row r="9467" spans="1:11" x14ac:dyDescent="0.25">
      <c r="A9467" s="1">
        <v>40459.59375</v>
      </c>
      <c r="B9467">
        <v>10.7</v>
      </c>
      <c r="D9467" s="3">
        <v>40459.59375</v>
      </c>
      <c r="E9467">
        <v>10.7</v>
      </c>
      <c r="F9467">
        <v>10.893984507200001</v>
      </c>
      <c r="G9467" s="5">
        <v>0.49956168063878598</v>
      </c>
      <c r="I9467">
        <f t="shared" si="147"/>
        <v>0.19398450720000149</v>
      </c>
      <c r="J9467">
        <f>Table2[[#This Row],[Consumption]]+Table2[[#This Row],[Predicted Consumption]]</f>
        <v>21.593984507199998</v>
      </c>
      <c r="K9467">
        <f>ABS((Table2[[#This Row],[Consumption]]-Table2[[#This Row],[Predicted Consumption]])/Table2[[#This Row],[Consumption]])</f>
        <v>1.8129393196261823E-2</v>
      </c>
    </row>
    <row r="9468" spans="1:11" x14ac:dyDescent="0.25">
      <c r="A9468" s="1">
        <v>40459.604166666664</v>
      </c>
      <c r="B9468">
        <v>11.3</v>
      </c>
      <c r="D9468" s="3">
        <v>40459.604166666664</v>
      </c>
      <c r="E9468">
        <v>11.3</v>
      </c>
      <c r="F9468">
        <v>10.5918613231</v>
      </c>
      <c r="G9468" s="5">
        <v>0.49041692856375702</v>
      </c>
      <c r="I9468">
        <f t="shared" si="147"/>
        <v>0.70813867690000087</v>
      </c>
      <c r="J9468">
        <f>Table2[[#This Row],[Consumption]]+Table2[[#This Row],[Predicted Consumption]]</f>
        <v>21.891861323100002</v>
      </c>
      <c r="K9468">
        <f>ABS((Table2[[#This Row],[Consumption]]-Table2[[#This Row],[Predicted Consumption]])/Table2[[#This Row],[Consumption]])</f>
        <v>6.2667139548672646E-2</v>
      </c>
    </row>
    <row r="9469" spans="1:11" x14ac:dyDescent="0.25">
      <c r="A9469" s="1">
        <v>40459.614583333336</v>
      </c>
      <c r="B9469">
        <v>10.4</v>
      </c>
      <c r="D9469" s="3">
        <v>40459.614583333336</v>
      </c>
      <c r="E9469">
        <v>10.4</v>
      </c>
      <c r="F9469">
        <v>11.6820063232</v>
      </c>
      <c r="G9469" s="5">
        <v>0.25711187205854602</v>
      </c>
      <c r="I9469">
        <f t="shared" si="147"/>
        <v>1.2820063231999992</v>
      </c>
      <c r="J9469">
        <f>Table2[[#This Row],[Consumption]]+Table2[[#This Row],[Predicted Consumption]]</f>
        <v>22.082006323199998</v>
      </c>
      <c r="K9469">
        <f>ABS((Table2[[#This Row],[Consumption]]-Table2[[#This Row],[Predicted Consumption]])/Table2[[#This Row],[Consumption]])</f>
        <v>0.12326983876923069</v>
      </c>
    </row>
    <row r="9470" spans="1:11" x14ac:dyDescent="0.25">
      <c r="A9470" s="1">
        <v>40459.625</v>
      </c>
      <c r="B9470">
        <v>10.6</v>
      </c>
      <c r="D9470" s="3">
        <v>40459.625</v>
      </c>
      <c r="E9470">
        <v>10.6</v>
      </c>
      <c r="F9470">
        <v>10.6677130729</v>
      </c>
      <c r="G9470" s="5">
        <v>0.31909073105021601</v>
      </c>
      <c r="I9470">
        <f t="shared" si="147"/>
        <v>6.7713072900000171E-2</v>
      </c>
      <c r="J9470">
        <f>Table2[[#This Row],[Consumption]]+Table2[[#This Row],[Predicted Consumption]]</f>
        <v>21.267713072900001</v>
      </c>
      <c r="K9470">
        <f>ABS((Table2[[#This Row],[Consumption]]-Table2[[#This Row],[Predicted Consumption]])/Table2[[#This Row],[Consumption]])</f>
        <v>6.3880257452830352E-3</v>
      </c>
    </row>
    <row r="9471" spans="1:11" x14ac:dyDescent="0.25">
      <c r="A9471" s="1">
        <v>40459.635416666664</v>
      </c>
      <c r="B9471">
        <v>11.2</v>
      </c>
      <c r="D9471" s="3">
        <v>40459.635416666664</v>
      </c>
      <c r="E9471">
        <v>11.2</v>
      </c>
      <c r="F9471">
        <v>11.2964763841</v>
      </c>
      <c r="G9471" s="5">
        <v>0.54983768305498903</v>
      </c>
      <c r="I9471">
        <f t="shared" si="147"/>
        <v>9.6476384100000701E-2</v>
      </c>
      <c r="J9471">
        <f>Table2[[#This Row],[Consumption]]+Table2[[#This Row],[Predicted Consumption]]</f>
        <v>22.496476384099999</v>
      </c>
      <c r="K9471">
        <f>ABS((Table2[[#This Row],[Consumption]]-Table2[[#This Row],[Predicted Consumption]])/Table2[[#This Row],[Consumption]])</f>
        <v>8.6139628660714916E-3</v>
      </c>
    </row>
    <row r="9472" spans="1:11" x14ac:dyDescent="0.25">
      <c r="A9472" s="1">
        <v>40459.645833333336</v>
      </c>
      <c r="B9472">
        <v>10.4</v>
      </c>
      <c r="D9472" s="3">
        <v>40459.645833333336</v>
      </c>
      <c r="E9472">
        <v>10.4</v>
      </c>
      <c r="F9472">
        <v>10.0974410638</v>
      </c>
      <c r="G9472" s="5">
        <v>0.43193520495164101</v>
      </c>
      <c r="I9472">
        <f t="shared" si="147"/>
        <v>0.30255893620000052</v>
      </c>
      <c r="J9472">
        <f>Table2[[#This Row],[Consumption]]+Table2[[#This Row],[Predicted Consumption]]</f>
        <v>20.4974410638</v>
      </c>
      <c r="K9472">
        <f>ABS((Table2[[#This Row],[Consumption]]-Table2[[#This Row],[Predicted Consumption]])/Table2[[#This Row],[Consumption]])</f>
        <v>2.9092205403846202E-2</v>
      </c>
    </row>
    <row r="9473" spans="1:11" x14ac:dyDescent="0.25">
      <c r="A9473" s="1">
        <v>40459.65625</v>
      </c>
      <c r="B9473">
        <v>11</v>
      </c>
      <c r="D9473" s="3">
        <v>40459.65625</v>
      </c>
      <c r="E9473">
        <v>11</v>
      </c>
      <c r="F9473">
        <v>10.594302926199999</v>
      </c>
      <c r="G9473" s="5">
        <v>0.37867074308337201</v>
      </c>
      <c r="I9473">
        <f t="shared" si="147"/>
        <v>0.40569707380000075</v>
      </c>
      <c r="J9473">
        <f>Table2[[#This Row],[Consumption]]+Table2[[#This Row],[Predicted Consumption]]</f>
        <v>21.594302926200001</v>
      </c>
      <c r="K9473">
        <f>ABS((Table2[[#This Row],[Consumption]]-Table2[[#This Row],[Predicted Consumption]])/Table2[[#This Row],[Consumption]])</f>
        <v>3.6881552163636429E-2</v>
      </c>
    </row>
    <row r="9474" spans="1:11" x14ac:dyDescent="0.25">
      <c r="A9474" s="1">
        <v>40459.666666666664</v>
      </c>
      <c r="B9474">
        <v>10.4</v>
      </c>
      <c r="D9474" s="3">
        <v>40459.666666666664</v>
      </c>
      <c r="E9474">
        <v>10.4</v>
      </c>
      <c r="F9474">
        <v>10.594302926199999</v>
      </c>
      <c r="G9474" s="5">
        <v>0.242661416403022</v>
      </c>
      <c r="I9474">
        <f t="shared" si="147"/>
        <v>0.19430292619999889</v>
      </c>
      <c r="J9474">
        <f>Table2[[#This Row],[Consumption]]+Table2[[#This Row],[Predicted Consumption]]</f>
        <v>20.9943029262</v>
      </c>
      <c r="K9474">
        <f>ABS((Table2[[#This Row],[Consumption]]-Table2[[#This Row],[Predicted Consumption]])/Table2[[#This Row],[Consumption]])</f>
        <v>1.8682973673076815E-2</v>
      </c>
    </row>
    <row r="9475" spans="1:11" x14ac:dyDescent="0.25">
      <c r="A9475" s="1">
        <v>40459.677083333336</v>
      </c>
      <c r="B9475">
        <v>11.9</v>
      </c>
      <c r="D9475" s="3">
        <v>40459.677083333336</v>
      </c>
      <c r="E9475">
        <v>11.9</v>
      </c>
      <c r="F9475">
        <v>10.6677130729</v>
      </c>
      <c r="G9475" s="5">
        <v>0.25362825524378102</v>
      </c>
      <c r="I9475">
        <f t="shared" si="147"/>
        <v>1.2322869271000005</v>
      </c>
      <c r="J9475">
        <f>Table2[[#This Row],[Consumption]]+Table2[[#This Row],[Predicted Consumption]]</f>
        <v>22.567713072899998</v>
      </c>
      <c r="K9475">
        <f>ABS((Table2[[#This Row],[Consumption]]-Table2[[#This Row],[Predicted Consumption]])/Table2[[#This Row],[Consumption]])</f>
        <v>0.10355352328571432</v>
      </c>
    </row>
    <row r="9476" spans="1:11" x14ac:dyDescent="0.25">
      <c r="A9476" s="1">
        <v>40459.6875</v>
      </c>
      <c r="B9476">
        <v>11.3</v>
      </c>
      <c r="D9476" s="3">
        <v>40459.6875</v>
      </c>
      <c r="E9476">
        <v>11.3</v>
      </c>
      <c r="F9476">
        <v>11.196378085299999</v>
      </c>
      <c r="G9476" s="5">
        <v>0.38447323236452402</v>
      </c>
      <c r="I9476">
        <f t="shared" ref="I9476:I9539" si="148">ABS(F9476-E9476)</f>
        <v>0.10362191470000148</v>
      </c>
      <c r="J9476">
        <f>Table2[[#This Row],[Consumption]]+Table2[[#This Row],[Predicted Consumption]]</f>
        <v>22.496378085300002</v>
      </c>
      <c r="K9476">
        <f>ABS((Table2[[#This Row],[Consumption]]-Table2[[#This Row],[Predicted Consumption]])/Table2[[#This Row],[Consumption]])</f>
        <v>9.1700809469027859E-3</v>
      </c>
    </row>
    <row r="9477" spans="1:11" x14ac:dyDescent="0.25">
      <c r="A9477" s="1">
        <v>40459.697916666664</v>
      </c>
      <c r="B9477">
        <v>12.1</v>
      </c>
      <c r="D9477" s="3">
        <v>40459.697916666664</v>
      </c>
      <c r="E9477">
        <v>12.1</v>
      </c>
      <c r="F9477">
        <v>10.399879066</v>
      </c>
      <c r="G9477" s="5">
        <v>0.52452774397904001</v>
      </c>
      <c r="I9477">
        <f t="shared" si="148"/>
        <v>1.7001209339999992</v>
      </c>
      <c r="J9477">
        <f>Table2[[#This Row],[Consumption]]+Table2[[#This Row],[Predicted Consumption]]</f>
        <v>22.499879065999998</v>
      </c>
      <c r="K9477">
        <f>ABS((Table2[[#This Row],[Consumption]]-Table2[[#This Row],[Predicted Consumption]])/Table2[[#This Row],[Consumption]])</f>
        <v>0.14050586231404952</v>
      </c>
    </row>
    <row r="9478" spans="1:11" x14ac:dyDescent="0.25">
      <c r="A9478" s="1">
        <v>40459.708333333336</v>
      </c>
      <c r="B9478">
        <v>11.1</v>
      </c>
      <c r="D9478" s="3">
        <v>40459.708333333336</v>
      </c>
      <c r="E9478">
        <v>11.1</v>
      </c>
      <c r="F9478">
        <v>11.076272079100001</v>
      </c>
      <c r="G9478" s="5">
        <v>0.45080079158671399</v>
      </c>
      <c r="I9478">
        <f t="shared" si="148"/>
        <v>2.3727920899998978E-2</v>
      </c>
      <c r="J9478">
        <f>Table2[[#This Row],[Consumption]]+Table2[[#This Row],[Predicted Consumption]]</f>
        <v>22.176272079100002</v>
      </c>
      <c r="K9478">
        <f>ABS((Table2[[#This Row],[Consumption]]-Table2[[#This Row],[Predicted Consumption]])/Table2[[#This Row],[Consumption]])</f>
        <v>2.1376505315314396E-3</v>
      </c>
    </row>
    <row r="9479" spans="1:11" x14ac:dyDescent="0.25">
      <c r="A9479" s="1">
        <v>40459.71875</v>
      </c>
      <c r="B9479">
        <v>11.9</v>
      </c>
      <c r="D9479" s="3">
        <v>40459.71875</v>
      </c>
      <c r="E9479">
        <v>11.9</v>
      </c>
      <c r="I9479">
        <f t="shared" si="148"/>
        <v>11.9</v>
      </c>
      <c r="J9479">
        <f>Table2[[#This Row],[Consumption]]+Table2[[#This Row],[Predicted Consumption]]</f>
        <v>11.9</v>
      </c>
      <c r="K9479">
        <f>ABS((Table2[[#This Row],[Consumption]]-Table2[[#This Row],[Predicted Consumption]])/Table2[[#This Row],[Consumption]])</f>
        <v>1</v>
      </c>
    </row>
    <row r="9480" spans="1:11" x14ac:dyDescent="0.25">
      <c r="A9480" s="1">
        <v>40459.729166666664</v>
      </c>
      <c r="B9480">
        <v>11.7</v>
      </c>
      <c r="D9480" s="3">
        <v>40459.729166666664</v>
      </c>
      <c r="E9480">
        <v>11.7</v>
      </c>
      <c r="F9480">
        <v>12.6476415728</v>
      </c>
      <c r="G9480" s="5">
        <v>0.65177148257680695</v>
      </c>
      <c r="I9480">
        <f t="shared" si="148"/>
        <v>0.94764157280000028</v>
      </c>
      <c r="J9480">
        <f>Table2[[#This Row],[Consumption]]+Table2[[#This Row],[Predicted Consumption]]</f>
        <v>24.347641572800001</v>
      </c>
      <c r="K9480">
        <f>ABS((Table2[[#This Row],[Consumption]]-Table2[[#This Row],[Predicted Consumption]])/Table2[[#This Row],[Consumption]])</f>
        <v>8.0995006222222249E-2</v>
      </c>
    </row>
    <row r="9481" spans="1:11" x14ac:dyDescent="0.25">
      <c r="A9481" s="1">
        <v>40459.739583333336</v>
      </c>
      <c r="B9481">
        <v>11.2</v>
      </c>
      <c r="D9481" s="3">
        <v>40459.739583333336</v>
      </c>
      <c r="E9481">
        <v>11.2</v>
      </c>
      <c r="F9481">
        <v>11.796547440299999</v>
      </c>
      <c r="G9481" s="5">
        <v>0.48584814455334402</v>
      </c>
      <c r="I9481">
        <f t="shared" si="148"/>
        <v>0.59654744030000018</v>
      </c>
      <c r="J9481">
        <f>Table2[[#This Row],[Consumption]]+Table2[[#This Row],[Predicted Consumption]]</f>
        <v>22.996547440299999</v>
      </c>
      <c r="K9481">
        <f>ABS((Table2[[#This Row],[Consumption]]-Table2[[#This Row],[Predicted Consumption]])/Table2[[#This Row],[Consumption]])</f>
        <v>5.3263164312500021E-2</v>
      </c>
    </row>
    <row r="9482" spans="1:11" x14ac:dyDescent="0.25">
      <c r="A9482" s="1">
        <v>40459.75</v>
      </c>
      <c r="B9482">
        <v>10.5</v>
      </c>
      <c r="D9482" s="3">
        <v>40459.75</v>
      </c>
      <c r="E9482">
        <v>10.5</v>
      </c>
      <c r="F9482">
        <v>10.399879066</v>
      </c>
      <c r="G9482" s="5">
        <v>0.33837826259747</v>
      </c>
      <c r="I9482">
        <f t="shared" si="148"/>
        <v>0.10012093399999955</v>
      </c>
      <c r="J9482">
        <f>Table2[[#This Row],[Consumption]]+Table2[[#This Row],[Predicted Consumption]]</f>
        <v>20.899879066</v>
      </c>
      <c r="K9482">
        <f>ABS((Table2[[#This Row],[Consumption]]-Table2[[#This Row],[Predicted Consumption]])/Table2[[#This Row],[Consumption]])</f>
        <v>9.5353270476190057E-3</v>
      </c>
    </row>
    <row r="9483" spans="1:11" x14ac:dyDescent="0.25">
      <c r="A9483" s="1">
        <v>40459.760416666664</v>
      </c>
      <c r="B9483">
        <v>10.9</v>
      </c>
      <c r="D9483" s="3">
        <v>40459.760416666664</v>
      </c>
      <c r="E9483">
        <v>10.9</v>
      </c>
      <c r="F9483">
        <v>10.6677130729</v>
      </c>
      <c r="G9483" s="5">
        <v>0.48734114338891599</v>
      </c>
      <c r="I9483">
        <f t="shared" si="148"/>
        <v>0.23228692710000054</v>
      </c>
      <c r="J9483">
        <f>Table2[[#This Row],[Consumption]]+Table2[[#This Row],[Predicted Consumption]]</f>
        <v>21.567713072899998</v>
      </c>
      <c r="K9483">
        <f>ABS((Table2[[#This Row],[Consumption]]-Table2[[#This Row],[Predicted Consumption]])/Table2[[#This Row],[Consumption]])</f>
        <v>2.1310727256880782E-2</v>
      </c>
    </row>
    <row r="9484" spans="1:11" x14ac:dyDescent="0.25">
      <c r="A9484" s="1">
        <v>40459.770833333336</v>
      </c>
      <c r="B9484">
        <v>10.8</v>
      </c>
      <c r="D9484" s="3">
        <v>40459.770833333336</v>
      </c>
      <c r="E9484">
        <v>10.8</v>
      </c>
      <c r="F9484">
        <v>10.399879066</v>
      </c>
      <c r="G9484" s="5">
        <v>0.22454830335352899</v>
      </c>
      <c r="I9484">
        <f t="shared" si="148"/>
        <v>0.40012093400000026</v>
      </c>
      <c r="J9484">
        <f>Table2[[#This Row],[Consumption]]+Table2[[#This Row],[Predicted Consumption]]</f>
        <v>21.199879066000001</v>
      </c>
      <c r="K9484">
        <f>ABS((Table2[[#This Row],[Consumption]]-Table2[[#This Row],[Predicted Consumption]])/Table2[[#This Row],[Consumption]])</f>
        <v>3.7048234629629653E-2</v>
      </c>
    </row>
    <row r="9485" spans="1:11" x14ac:dyDescent="0.25">
      <c r="A9485" s="1">
        <v>40459.78125</v>
      </c>
      <c r="B9485">
        <v>10.8</v>
      </c>
      <c r="D9485" s="3">
        <v>40459.78125</v>
      </c>
      <c r="E9485">
        <v>10.8</v>
      </c>
      <c r="F9485">
        <v>10.895789155099999</v>
      </c>
      <c r="G9485" s="5">
        <v>0.29895161521187102</v>
      </c>
      <c r="I9485">
        <f t="shared" si="148"/>
        <v>9.5789155099998524E-2</v>
      </c>
      <c r="J9485">
        <f>Table2[[#This Row],[Consumption]]+Table2[[#This Row],[Predicted Consumption]]</f>
        <v>21.695789155100002</v>
      </c>
      <c r="K9485">
        <f>ABS((Table2[[#This Row],[Consumption]]-Table2[[#This Row],[Predicted Consumption]])/Table2[[#This Row],[Consumption]])</f>
        <v>8.8693662129628262E-3</v>
      </c>
    </row>
    <row r="9486" spans="1:11" x14ac:dyDescent="0.25">
      <c r="A9486" s="1">
        <v>40459.791666666664</v>
      </c>
      <c r="B9486">
        <v>9.6999999999999993</v>
      </c>
      <c r="D9486" s="3">
        <v>40459.791666666664</v>
      </c>
      <c r="E9486">
        <v>9.6999999999999993</v>
      </c>
      <c r="F9486">
        <v>10.895789155099999</v>
      </c>
      <c r="G9486" s="5">
        <v>0.27518223304049499</v>
      </c>
      <c r="I9486">
        <f t="shared" si="148"/>
        <v>1.1957891550999999</v>
      </c>
      <c r="J9486">
        <f>Table2[[#This Row],[Consumption]]+Table2[[#This Row],[Predicted Consumption]]</f>
        <v>20.5957891551</v>
      </c>
      <c r="K9486">
        <f>ABS((Table2[[#This Row],[Consumption]]-Table2[[#This Row],[Predicted Consumption]])/Table2[[#This Row],[Consumption]])</f>
        <v>0.12327723248453609</v>
      </c>
    </row>
    <row r="9487" spans="1:11" x14ac:dyDescent="0.25">
      <c r="A9487" s="1">
        <v>40459.802083333336</v>
      </c>
      <c r="B9487">
        <v>5.2</v>
      </c>
      <c r="D9487" s="3">
        <v>40459.802083333336</v>
      </c>
      <c r="E9487">
        <v>5.2</v>
      </c>
      <c r="F9487">
        <v>8.4799634851200008</v>
      </c>
      <c r="G9487" s="5">
        <v>0.22627500965914801</v>
      </c>
      <c r="I9487">
        <f t="shared" si="148"/>
        <v>3.2799634851200006</v>
      </c>
      <c r="J9487">
        <f>Table2[[#This Row],[Consumption]]+Table2[[#This Row],[Predicted Consumption]]</f>
        <v>13.679963485120002</v>
      </c>
      <c r="K9487">
        <f>ABS((Table2[[#This Row],[Consumption]]-Table2[[#This Row],[Predicted Consumption]])/Table2[[#This Row],[Consumption]])</f>
        <v>0.63076220867692312</v>
      </c>
    </row>
    <row r="9488" spans="1:11" x14ac:dyDescent="0.25">
      <c r="A9488" s="1">
        <v>40459.8125</v>
      </c>
      <c r="B9488">
        <v>3</v>
      </c>
      <c r="D9488" s="3">
        <v>40459.8125</v>
      </c>
      <c r="E9488">
        <v>3</v>
      </c>
      <c r="F9488">
        <v>6.0830514106400004</v>
      </c>
      <c r="G9488" s="5">
        <v>0.38267810020431497</v>
      </c>
      <c r="I9488">
        <f t="shared" si="148"/>
        <v>3.0830514106400004</v>
      </c>
      <c r="J9488">
        <f>Table2[[#This Row],[Consumption]]+Table2[[#This Row],[Predicted Consumption]]</f>
        <v>9.0830514106399995</v>
      </c>
      <c r="K9488">
        <f>ABS((Table2[[#This Row],[Consumption]]-Table2[[#This Row],[Predicted Consumption]])/Table2[[#This Row],[Consumption]])</f>
        <v>1.0276838035466669</v>
      </c>
    </row>
    <row r="9489" spans="1:11" x14ac:dyDescent="0.25">
      <c r="A9489" s="1">
        <v>40459.822916666664</v>
      </c>
      <c r="B9489">
        <v>3</v>
      </c>
      <c r="D9489" s="3">
        <v>40459.822916666664</v>
      </c>
      <c r="E9489">
        <v>3</v>
      </c>
      <c r="F9489">
        <v>5.9294009402799999</v>
      </c>
      <c r="G9489" s="5">
        <v>0.56765879795982699</v>
      </c>
      <c r="I9489">
        <f t="shared" si="148"/>
        <v>2.9294009402799999</v>
      </c>
      <c r="J9489">
        <f>Table2[[#This Row],[Consumption]]+Table2[[#This Row],[Predicted Consumption]]</f>
        <v>8.9294009402800008</v>
      </c>
      <c r="K9489">
        <f>ABS((Table2[[#This Row],[Consumption]]-Table2[[#This Row],[Predicted Consumption]])/Table2[[#This Row],[Consumption]])</f>
        <v>0.97646698009333333</v>
      </c>
    </row>
    <row r="9490" spans="1:11" x14ac:dyDescent="0.25">
      <c r="A9490" s="1">
        <v>40459.833333333336</v>
      </c>
      <c r="B9490">
        <v>2.2000000000000002</v>
      </c>
      <c r="D9490" s="3">
        <v>40459.833333333336</v>
      </c>
      <c r="E9490">
        <v>2.2000000000000002</v>
      </c>
      <c r="F9490">
        <v>5.9294009402799999</v>
      </c>
      <c r="G9490" s="5">
        <v>0.56765879795982699</v>
      </c>
      <c r="I9490">
        <f t="shared" si="148"/>
        <v>3.7294009402799997</v>
      </c>
      <c r="J9490">
        <f>Table2[[#This Row],[Consumption]]+Table2[[#This Row],[Predicted Consumption]]</f>
        <v>8.12940094028</v>
      </c>
      <c r="K9490">
        <f>ABS((Table2[[#This Row],[Consumption]]-Table2[[#This Row],[Predicted Consumption]])/Table2[[#This Row],[Consumption]])</f>
        <v>1.695182245581818</v>
      </c>
    </row>
    <row r="9491" spans="1:11" x14ac:dyDescent="0.25">
      <c r="A9491" s="1">
        <v>40459.84375</v>
      </c>
      <c r="B9491">
        <v>2</v>
      </c>
      <c r="D9491" s="3">
        <v>40459.84375</v>
      </c>
      <c r="E9491">
        <v>2</v>
      </c>
      <c r="F9491">
        <v>2.1</v>
      </c>
      <c r="G9491" s="5">
        <v>0.409850843869149</v>
      </c>
      <c r="I9491">
        <f t="shared" si="148"/>
        <v>0.10000000000000009</v>
      </c>
      <c r="J9491">
        <f>Table2[[#This Row],[Consumption]]+Table2[[#This Row],[Predicted Consumption]]</f>
        <v>4.0999999999999996</v>
      </c>
      <c r="K9491">
        <f>ABS((Table2[[#This Row],[Consumption]]-Table2[[#This Row],[Predicted Consumption]])/Table2[[#This Row],[Consumption]])</f>
        <v>5.0000000000000044E-2</v>
      </c>
    </row>
    <row r="9492" spans="1:11" x14ac:dyDescent="0.25">
      <c r="A9492" s="1">
        <v>40459.854166666664</v>
      </c>
      <c r="B9492">
        <v>2.1</v>
      </c>
      <c r="D9492" s="3">
        <v>40459.854166666664</v>
      </c>
      <c r="E9492">
        <v>2.1</v>
      </c>
      <c r="F9492">
        <v>1.7999999687499999</v>
      </c>
      <c r="G9492" s="5">
        <v>0.34376156654672502</v>
      </c>
      <c r="I9492">
        <f t="shared" si="148"/>
        <v>0.30000003125000019</v>
      </c>
      <c r="J9492">
        <f>Table2[[#This Row],[Consumption]]+Table2[[#This Row],[Predicted Consumption]]</f>
        <v>3.89999996875</v>
      </c>
      <c r="K9492">
        <f>ABS((Table2[[#This Row],[Consumption]]-Table2[[#This Row],[Predicted Consumption]])/Table2[[#This Row],[Consumption]])</f>
        <v>0.14285715773809532</v>
      </c>
    </row>
    <row r="9493" spans="1:11" x14ac:dyDescent="0.25">
      <c r="A9493" s="1">
        <v>40459.864583333336</v>
      </c>
      <c r="B9493">
        <v>2.2000000000000002</v>
      </c>
      <c r="D9493" s="3">
        <v>40459.864583333336</v>
      </c>
      <c r="E9493">
        <v>2.2000000000000002</v>
      </c>
      <c r="F9493">
        <v>1.99999999998</v>
      </c>
      <c r="G9493" s="5">
        <v>0.37043114069892902</v>
      </c>
      <c r="I9493">
        <f t="shared" si="148"/>
        <v>0.20000000002000018</v>
      </c>
      <c r="J9493">
        <f>Table2[[#This Row],[Consumption]]+Table2[[#This Row],[Predicted Consumption]]</f>
        <v>4.1999999999800002</v>
      </c>
      <c r="K9493">
        <f>ABS((Table2[[#This Row],[Consumption]]-Table2[[#This Row],[Predicted Consumption]])/Table2[[#This Row],[Consumption]])</f>
        <v>9.090909091818189E-2</v>
      </c>
    </row>
    <row r="9494" spans="1:11" x14ac:dyDescent="0.25">
      <c r="A9494" s="1">
        <v>40459.875</v>
      </c>
      <c r="B9494">
        <v>2.1</v>
      </c>
      <c r="D9494" s="3">
        <v>40459.875</v>
      </c>
      <c r="E9494">
        <v>2.1</v>
      </c>
      <c r="F9494">
        <v>1.99999999998</v>
      </c>
      <c r="G9494" s="5">
        <v>0.51018105028081495</v>
      </c>
      <c r="I9494">
        <f t="shared" si="148"/>
        <v>0.10000000002000009</v>
      </c>
      <c r="J9494">
        <f>Table2[[#This Row],[Consumption]]+Table2[[#This Row],[Predicted Consumption]]</f>
        <v>4.0999999999799996</v>
      </c>
      <c r="K9494">
        <f>ABS((Table2[[#This Row],[Consumption]]-Table2[[#This Row],[Predicted Consumption]])/Table2[[#This Row],[Consumption]])</f>
        <v>4.761904762857147E-2</v>
      </c>
    </row>
    <row r="9495" spans="1:11" x14ac:dyDescent="0.25">
      <c r="A9495" s="1">
        <v>40459.885416666664</v>
      </c>
      <c r="B9495">
        <v>1.9</v>
      </c>
      <c r="D9495" s="3">
        <v>40459.885416666664</v>
      </c>
      <c r="E9495">
        <v>1.9</v>
      </c>
      <c r="F9495">
        <v>2.2998854807</v>
      </c>
      <c r="G9495" s="5">
        <v>0.32097611536290899</v>
      </c>
      <c r="I9495">
        <f t="shared" si="148"/>
        <v>0.39988548070000007</v>
      </c>
      <c r="J9495">
        <f>Table2[[#This Row],[Consumption]]+Table2[[#This Row],[Predicted Consumption]]</f>
        <v>4.1998854806999999</v>
      </c>
      <c r="K9495">
        <f>ABS((Table2[[#This Row],[Consumption]]-Table2[[#This Row],[Predicted Consumption]])/Table2[[#This Row],[Consumption]])</f>
        <v>0.21046604247368425</v>
      </c>
    </row>
    <row r="9496" spans="1:11" x14ac:dyDescent="0.25">
      <c r="A9496" s="1">
        <v>40459.895833333336</v>
      </c>
      <c r="B9496">
        <v>2.2999999999999998</v>
      </c>
      <c r="D9496" s="3">
        <v>40459.895833333336</v>
      </c>
      <c r="E9496">
        <v>2.2999999999999998</v>
      </c>
      <c r="F9496">
        <v>2.2998854807</v>
      </c>
      <c r="G9496" s="5">
        <v>0.51755471300504396</v>
      </c>
      <c r="I9496">
        <f t="shared" si="148"/>
        <v>1.145192999998379E-4</v>
      </c>
      <c r="J9496">
        <f>Table2[[#This Row],[Consumption]]+Table2[[#This Row],[Predicted Consumption]]</f>
        <v>4.5998854806999994</v>
      </c>
      <c r="K9496">
        <f>ABS((Table2[[#This Row],[Consumption]]-Table2[[#This Row],[Predicted Consumption]])/Table2[[#This Row],[Consumption]])</f>
        <v>4.9790999999929525E-5</v>
      </c>
    </row>
    <row r="9497" spans="1:11" x14ac:dyDescent="0.25">
      <c r="A9497" s="1">
        <v>40459.90625</v>
      </c>
      <c r="B9497">
        <v>1.7</v>
      </c>
      <c r="D9497" s="3">
        <v>40459.90625</v>
      </c>
      <c r="E9497">
        <v>1.7</v>
      </c>
      <c r="F9497">
        <v>4.0794584185999998</v>
      </c>
      <c r="G9497" s="5">
        <v>0.36453955782109498</v>
      </c>
      <c r="I9497">
        <f t="shared" si="148"/>
        <v>2.3794584185999996</v>
      </c>
      <c r="J9497">
        <f>Table2[[#This Row],[Consumption]]+Table2[[#This Row],[Predicted Consumption]]</f>
        <v>5.7794584186</v>
      </c>
      <c r="K9497">
        <f>ABS((Table2[[#This Row],[Consumption]]-Table2[[#This Row],[Predicted Consumption]])/Table2[[#This Row],[Consumption]])</f>
        <v>1.3996814227058822</v>
      </c>
    </row>
    <row r="9498" spans="1:11" x14ac:dyDescent="0.25">
      <c r="A9498" s="1">
        <v>40459.916666666664</v>
      </c>
      <c r="B9498">
        <v>2.2000000000000002</v>
      </c>
      <c r="D9498" s="3">
        <v>40459.916666666664</v>
      </c>
      <c r="E9498">
        <v>2.2000000000000002</v>
      </c>
      <c r="F9498">
        <v>2.29991983649</v>
      </c>
      <c r="G9498" s="5">
        <v>0.53363721273487896</v>
      </c>
      <c r="I9498">
        <f t="shared" si="148"/>
        <v>9.9919836489999803E-2</v>
      </c>
      <c r="J9498">
        <f>Table2[[#This Row],[Consumption]]+Table2[[#This Row],[Predicted Consumption]]</f>
        <v>4.4999198364900002</v>
      </c>
      <c r="K9498">
        <f>ABS((Table2[[#This Row],[Consumption]]-Table2[[#This Row],[Predicted Consumption]])/Table2[[#This Row],[Consumption]])</f>
        <v>4.5418107495454454E-2</v>
      </c>
    </row>
    <row r="9499" spans="1:11" x14ac:dyDescent="0.25">
      <c r="A9499" s="1">
        <v>40459.927083333336</v>
      </c>
      <c r="B9499">
        <v>2.1</v>
      </c>
      <c r="D9499" s="3">
        <v>40459.927083333336</v>
      </c>
      <c r="E9499">
        <v>2.1</v>
      </c>
      <c r="F9499">
        <v>1.99999999998</v>
      </c>
      <c r="G9499" s="5">
        <v>0.33733485069777502</v>
      </c>
      <c r="I9499">
        <f t="shared" si="148"/>
        <v>0.10000000002000009</v>
      </c>
      <c r="J9499">
        <f>Table2[[#This Row],[Consumption]]+Table2[[#This Row],[Predicted Consumption]]</f>
        <v>4.0999999999799996</v>
      </c>
      <c r="K9499">
        <f>ABS((Table2[[#This Row],[Consumption]]-Table2[[#This Row],[Predicted Consumption]])/Table2[[#This Row],[Consumption]])</f>
        <v>4.761904762857147E-2</v>
      </c>
    </row>
    <row r="9500" spans="1:11" x14ac:dyDescent="0.25">
      <c r="A9500" s="1">
        <v>40459.9375</v>
      </c>
      <c r="B9500">
        <v>1.7</v>
      </c>
      <c r="D9500" s="3">
        <v>40459.9375</v>
      </c>
      <c r="E9500">
        <v>1.7</v>
      </c>
      <c r="F9500">
        <v>2.29991983649</v>
      </c>
      <c r="G9500" s="5">
        <v>0.33632843410716201</v>
      </c>
      <c r="I9500">
        <f t="shared" si="148"/>
        <v>0.59991983649000002</v>
      </c>
      <c r="J9500">
        <f>Table2[[#This Row],[Consumption]]+Table2[[#This Row],[Predicted Consumption]]</f>
        <v>3.9999198364900002</v>
      </c>
      <c r="K9500">
        <f>ABS((Table2[[#This Row],[Consumption]]-Table2[[#This Row],[Predicted Consumption]])/Table2[[#This Row],[Consumption]])</f>
        <v>0.35289402146470589</v>
      </c>
    </row>
    <row r="9501" spans="1:11" x14ac:dyDescent="0.25">
      <c r="A9501" s="1">
        <v>40459.947916666664</v>
      </c>
      <c r="B9501">
        <v>2.2000000000000002</v>
      </c>
      <c r="D9501" s="3">
        <v>40459.947916666664</v>
      </c>
      <c r="E9501">
        <v>2.2000000000000002</v>
      </c>
      <c r="F9501">
        <v>2.19999986946</v>
      </c>
      <c r="G9501" s="5">
        <v>0.70830324766174702</v>
      </c>
      <c r="I9501">
        <f t="shared" si="148"/>
        <v>1.3054000014278699E-7</v>
      </c>
      <c r="J9501">
        <f>Table2[[#This Row],[Consumption]]+Table2[[#This Row],[Predicted Consumption]]</f>
        <v>4.3999998694600002</v>
      </c>
      <c r="K9501">
        <f>ABS((Table2[[#This Row],[Consumption]]-Table2[[#This Row],[Predicted Consumption]])/Table2[[#This Row],[Consumption]])</f>
        <v>5.9336363701266812E-8</v>
      </c>
    </row>
    <row r="9502" spans="1:11" x14ac:dyDescent="0.25">
      <c r="A9502" s="1">
        <v>40459.958333333336</v>
      </c>
      <c r="B9502">
        <v>2</v>
      </c>
      <c r="D9502" s="3">
        <v>40459.958333333336</v>
      </c>
      <c r="E9502">
        <v>2</v>
      </c>
      <c r="F9502">
        <v>1.99999999998</v>
      </c>
      <c r="G9502" s="5">
        <v>0.66799024515197303</v>
      </c>
      <c r="I9502">
        <f t="shared" si="148"/>
        <v>2.000000165480742E-11</v>
      </c>
      <c r="J9502">
        <f>Table2[[#This Row],[Consumption]]+Table2[[#This Row],[Predicted Consumption]]</f>
        <v>3.99999999998</v>
      </c>
      <c r="K9502">
        <f>ABS((Table2[[#This Row],[Consumption]]-Table2[[#This Row],[Predicted Consumption]])/Table2[[#This Row],[Consumption]])</f>
        <v>1.000000082740371E-11</v>
      </c>
    </row>
    <row r="9503" spans="1:11" x14ac:dyDescent="0.25">
      <c r="A9503" s="1">
        <v>40459.96875</v>
      </c>
      <c r="B9503">
        <v>1.7</v>
      </c>
      <c r="D9503" s="3">
        <v>40459.96875</v>
      </c>
      <c r="E9503">
        <v>1.7</v>
      </c>
      <c r="F9503">
        <v>2.1</v>
      </c>
      <c r="G9503" s="5">
        <v>0.82485995514270805</v>
      </c>
      <c r="I9503">
        <f t="shared" si="148"/>
        <v>0.40000000000000013</v>
      </c>
      <c r="J9503">
        <f>Table2[[#This Row],[Consumption]]+Table2[[#This Row],[Predicted Consumption]]</f>
        <v>3.8</v>
      </c>
      <c r="K9503">
        <f>ABS((Table2[[#This Row],[Consumption]]-Table2[[#This Row],[Predicted Consumption]])/Table2[[#This Row],[Consumption]])</f>
        <v>0.2352941176470589</v>
      </c>
    </row>
    <row r="9504" spans="1:11" x14ac:dyDescent="0.25">
      <c r="A9504" s="1">
        <v>40459.979166666664</v>
      </c>
      <c r="B9504">
        <v>2.6</v>
      </c>
      <c r="D9504" s="3">
        <v>40459.979166666664</v>
      </c>
      <c r="E9504">
        <v>2.6</v>
      </c>
      <c r="F9504">
        <v>2.1999999086200002</v>
      </c>
      <c r="G9504" s="5">
        <v>0.921775821363505</v>
      </c>
      <c r="I9504">
        <f t="shared" si="148"/>
        <v>0.40000009137999992</v>
      </c>
      <c r="J9504">
        <f>Table2[[#This Row],[Consumption]]+Table2[[#This Row],[Predicted Consumption]]</f>
        <v>4.7999999086200003</v>
      </c>
      <c r="K9504">
        <f>ABS((Table2[[#This Row],[Consumption]]-Table2[[#This Row],[Predicted Consumption]])/Table2[[#This Row],[Consumption]])</f>
        <v>0.15384618899230765</v>
      </c>
    </row>
    <row r="9505" spans="1:11" x14ac:dyDescent="0.25">
      <c r="A9505" s="1">
        <v>40459.989583333336</v>
      </c>
      <c r="B9505">
        <v>6.2</v>
      </c>
      <c r="D9505" s="3">
        <v>40459.989583333336</v>
      </c>
      <c r="E9505">
        <v>6.2</v>
      </c>
      <c r="F9505">
        <v>2.1999999086200002</v>
      </c>
      <c r="G9505" s="5">
        <v>0.407959217182709</v>
      </c>
      <c r="I9505">
        <f t="shared" si="148"/>
        <v>4.0000000913800005</v>
      </c>
      <c r="J9505">
        <f>Table2[[#This Row],[Consumption]]+Table2[[#This Row],[Predicted Consumption]]</f>
        <v>8.3999999086199999</v>
      </c>
      <c r="K9505">
        <f>ABS((Table2[[#This Row],[Consumption]]-Table2[[#This Row],[Predicted Consumption]])/Table2[[#This Row],[Consumption]])</f>
        <v>0.64516130506129032</v>
      </c>
    </row>
    <row r="9506" spans="1:11" x14ac:dyDescent="0.25">
      <c r="A9506" s="1">
        <v>40460</v>
      </c>
      <c r="B9506">
        <v>6.2</v>
      </c>
      <c r="D9506" s="2">
        <v>40460</v>
      </c>
      <c r="E9506">
        <v>6.2</v>
      </c>
      <c r="F9506">
        <v>6.1882349058799999</v>
      </c>
      <c r="G9506" s="5">
        <v>0.34819874954993202</v>
      </c>
      <c r="I9506">
        <f t="shared" si="148"/>
        <v>1.1765094120000263E-2</v>
      </c>
      <c r="J9506">
        <f>Table2[[#This Row],[Consumption]]+Table2[[#This Row],[Predicted Consumption]]</f>
        <v>12.388234905880001</v>
      </c>
      <c r="K9506">
        <f>ABS((Table2[[#This Row],[Consumption]]-Table2[[#This Row],[Predicted Consumption]])/Table2[[#This Row],[Consumption]])</f>
        <v>1.8975958258064941E-3</v>
      </c>
    </row>
    <row r="9507" spans="1:11" x14ac:dyDescent="0.25">
      <c r="A9507" s="1">
        <v>40460.010416666664</v>
      </c>
      <c r="B9507">
        <v>6.8</v>
      </c>
      <c r="D9507" s="3">
        <v>40460.010416666664</v>
      </c>
      <c r="E9507">
        <v>6.8</v>
      </c>
      <c r="F9507">
        <v>6.4717479519500003</v>
      </c>
      <c r="G9507" s="5">
        <v>0.35201326422846602</v>
      </c>
      <c r="I9507">
        <f t="shared" si="148"/>
        <v>0.32825204804999952</v>
      </c>
      <c r="J9507">
        <f>Table2[[#This Row],[Consumption]]+Table2[[#This Row],[Predicted Consumption]]</f>
        <v>13.271747951950001</v>
      </c>
      <c r="K9507">
        <f>ABS((Table2[[#This Row],[Consumption]]-Table2[[#This Row],[Predicted Consumption]])/Table2[[#This Row],[Consumption]])</f>
        <v>4.8272360007352876E-2</v>
      </c>
    </row>
    <row r="9508" spans="1:11" x14ac:dyDescent="0.25">
      <c r="A9508" s="1">
        <v>40460.020833333336</v>
      </c>
      <c r="B9508">
        <v>6.5</v>
      </c>
      <c r="D9508" s="3">
        <v>40460.020833333336</v>
      </c>
      <c r="E9508">
        <v>6.5</v>
      </c>
      <c r="F9508">
        <v>6.3937990989299998</v>
      </c>
      <c r="G9508" s="5">
        <v>0.50197367154266403</v>
      </c>
      <c r="I9508">
        <f t="shared" si="148"/>
        <v>0.10620090107000024</v>
      </c>
      <c r="J9508">
        <f>Table2[[#This Row],[Consumption]]+Table2[[#This Row],[Predicted Consumption]]</f>
        <v>12.89379909893</v>
      </c>
      <c r="K9508">
        <f>ABS((Table2[[#This Row],[Consumption]]-Table2[[#This Row],[Predicted Consumption]])/Table2[[#This Row],[Consumption]])</f>
        <v>1.633860016461542E-2</v>
      </c>
    </row>
    <row r="9509" spans="1:11" x14ac:dyDescent="0.25">
      <c r="A9509" s="1">
        <v>40460.03125</v>
      </c>
      <c r="B9509">
        <v>6.3</v>
      </c>
      <c r="D9509" s="3">
        <v>40460.03125</v>
      </c>
      <c r="E9509">
        <v>6.3</v>
      </c>
      <c r="F9509">
        <v>6.1942351038799996</v>
      </c>
      <c r="G9509" s="5">
        <v>0.66803210190459195</v>
      </c>
      <c r="I9509">
        <f t="shared" si="148"/>
        <v>0.10576489612000017</v>
      </c>
      <c r="J9509">
        <f>Table2[[#This Row],[Consumption]]+Table2[[#This Row],[Predicted Consumption]]</f>
        <v>12.494235103879999</v>
      </c>
      <c r="K9509">
        <f>ABS((Table2[[#This Row],[Consumption]]-Table2[[#This Row],[Predicted Consumption]])/Table2[[#This Row],[Consumption]])</f>
        <v>1.6788078749206379E-2</v>
      </c>
    </row>
    <row r="9510" spans="1:11" x14ac:dyDescent="0.25">
      <c r="A9510" s="1">
        <v>40460.041666666664</v>
      </c>
      <c r="B9510">
        <v>5.6</v>
      </c>
      <c r="D9510" s="3">
        <v>40460.041666666664</v>
      </c>
      <c r="E9510">
        <v>5.6</v>
      </c>
      <c r="F9510">
        <v>6.6985632281400003</v>
      </c>
      <c r="G9510" s="5">
        <v>0.49795649187021102</v>
      </c>
      <c r="I9510">
        <f t="shared" si="148"/>
        <v>1.0985632281400006</v>
      </c>
      <c r="J9510">
        <f>Table2[[#This Row],[Consumption]]+Table2[[#This Row],[Predicted Consumption]]</f>
        <v>12.298563228140001</v>
      </c>
      <c r="K9510">
        <f>ABS((Table2[[#This Row],[Consumption]]-Table2[[#This Row],[Predicted Consumption]])/Table2[[#This Row],[Consumption]])</f>
        <v>0.19617200502500012</v>
      </c>
    </row>
    <row r="9511" spans="1:11" x14ac:dyDescent="0.25">
      <c r="A9511" s="1">
        <v>40460.052083333336</v>
      </c>
      <c r="B9511">
        <v>1.9</v>
      </c>
      <c r="D9511" s="3">
        <v>40460.052083333336</v>
      </c>
      <c r="E9511">
        <v>1.9</v>
      </c>
      <c r="F9511">
        <v>2.8716151000000001</v>
      </c>
      <c r="G9511" s="5">
        <v>0.56995199588069401</v>
      </c>
      <c r="I9511">
        <f t="shared" si="148"/>
        <v>0.97161510000000018</v>
      </c>
      <c r="J9511">
        <f>Table2[[#This Row],[Consumption]]+Table2[[#This Row],[Predicted Consumption]]</f>
        <v>4.7716151</v>
      </c>
      <c r="K9511">
        <f>ABS((Table2[[#This Row],[Consumption]]-Table2[[#This Row],[Predicted Consumption]])/Table2[[#This Row],[Consumption]])</f>
        <v>0.51137636842105272</v>
      </c>
    </row>
    <row r="9512" spans="1:11" x14ac:dyDescent="0.25">
      <c r="A9512" s="1">
        <v>40460.0625</v>
      </c>
      <c r="B9512">
        <v>2.1</v>
      </c>
      <c r="D9512" s="3">
        <v>40460.0625</v>
      </c>
      <c r="E9512">
        <v>2.1</v>
      </c>
      <c r="F9512">
        <v>1.99999999999</v>
      </c>
      <c r="G9512" s="5">
        <v>0.51862292576638103</v>
      </c>
      <c r="I9512">
        <f t="shared" si="148"/>
        <v>0.10000000001000009</v>
      </c>
      <c r="J9512">
        <f>Table2[[#This Row],[Consumption]]+Table2[[#This Row],[Predicted Consumption]]</f>
        <v>4.0999999999900005</v>
      </c>
      <c r="K9512">
        <f>ABS((Table2[[#This Row],[Consumption]]-Table2[[#This Row],[Predicted Consumption]])/Table2[[#This Row],[Consumption]])</f>
        <v>4.7619047623809564E-2</v>
      </c>
    </row>
    <row r="9513" spans="1:11" x14ac:dyDescent="0.25">
      <c r="A9513" s="1">
        <v>40460.072916666664</v>
      </c>
      <c r="B9513">
        <v>2.1</v>
      </c>
      <c r="D9513" s="3">
        <v>40460.072916666664</v>
      </c>
      <c r="E9513">
        <v>2.1</v>
      </c>
      <c r="F9513">
        <v>1.6995252438499999</v>
      </c>
      <c r="G9513" s="5">
        <v>0.46300279366186098</v>
      </c>
      <c r="I9513">
        <f t="shared" si="148"/>
        <v>0.40047475615000017</v>
      </c>
      <c r="J9513">
        <f>Table2[[#This Row],[Consumption]]+Table2[[#This Row],[Predicted Consumption]]</f>
        <v>3.7995252438499998</v>
      </c>
      <c r="K9513">
        <f>ABS((Table2[[#This Row],[Consumption]]-Table2[[#This Row],[Predicted Consumption]])/Table2[[#This Row],[Consumption]])</f>
        <v>0.19070226483333341</v>
      </c>
    </row>
    <row r="9514" spans="1:11" x14ac:dyDescent="0.25">
      <c r="A9514" s="1">
        <v>40460.083333333336</v>
      </c>
      <c r="B9514">
        <v>1.8</v>
      </c>
      <c r="D9514" s="3">
        <v>40460.083333333336</v>
      </c>
      <c r="E9514">
        <v>1.8</v>
      </c>
      <c r="F9514">
        <v>2.1999999086200002</v>
      </c>
      <c r="G9514" s="5">
        <v>0.38911652515751499</v>
      </c>
      <c r="I9514">
        <f t="shared" si="148"/>
        <v>0.39999990862000012</v>
      </c>
      <c r="J9514">
        <f>Table2[[#This Row],[Consumption]]+Table2[[#This Row],[Predicted Consumption]]</f>
        <v>3.9999999086200004</v>
      </c>
      <c r="K9514">
        <f>ABS((Table2[[#This Row],[Consumption]]-Table2[[#This Row],[Predicted Consumption]])/Table2[[#This Row],[Consumption]])</f>
        <v>0.22222217145555562</v>
      </c>
    </row>
    <row r="9515" spans="1:11" x14ac:dyDescent="0.25">
      <c r="A9515" s="1">
        <v>40460.09375</v>
      </c>
      <c r="B9515">
        <v>2</v>
      </c>
      <c r="D9515" s="3">
        <v>40460.09375</v>
      </c>
      <c r="E9515">
        <v>2</v>
      </c>
      <c r="F9515">
        <v>2.1999999086200002</v>
      </c>
      <c r="G9515" s="5">
        <v>0.40347796702133198</v>
      </c>
      <c r="I9515">
        <f t="shared" si="148"/>
        <v>0.19999990862000017</v>
      </c>
      <c r="J9515">
        <f>Table2[[#This Row],[Consumption]]+Table2[[#This Row],[Predicted Consumption]]</f>
        <v>4.1999999086200006</v>
      </c>
      <c r="K9515">
        <f>ABS((Table2[[#This Row],[Consumption]]-Table2[[#This Row],[Predicted Consumption]])/Table2[[#This Row],[Consumption]])</f>
        <v>9.9999954310000083E-2</v>
      </c>
    </row>
    <row r="9516" spans="1:11" x14ac:dyDescent="0.25">
      <c r="A9516" s="1">
        <v>40460.104166666664</v>
      </c>
      <c r="B9516">
        <v>2.2000000000000002</v>
      </c>
      <c r="D9516" s="3">
        <v>40460.104166666664</v>
      </c>
      <c r="E9516">
        <v>2.2000000000000002</v>
      </c>
      <c r="F9516">
        <v>2.1999999086200002</v>
      </c>
      <c r="G9516" s="5">
        <v>0.18655664322669999</v>
      </c>
      <c r="I9516">
        <f t="shared" si="148"/>
        <v>9.1380000011298534E-8</v>
      </c>
      <c r="J9516">
        <f>Table2[[#This Row],[Consumption]]+Table2[[#This Row],[Predicted Consumption]]</f>
        <v>4.3999999086199999</v>
      </c>
      <c r="K9516">
        <f>ABS((Table2[[#This Row],[Consumption]]-Table2[[#This Row],[Predicted Consumption]])/Table2[[#This Row],[Consumption]])</f>
        <v>4.1536363641499333E-8</v>
      </c>
    </row>
    <row r="9517" spans="1:11" x14ac:dyDescent="0.25">
      <c r="A9517" s="1">
        <v>40460.114583333336</v>
      </c>
      <c r="B9517">
        <v>1.7</v>
      </c>
      <c r="D9517" s="3">
        <v>40460.114583333336</v>
      </c>
      <c r="E9517">
        <v>1.7</v>
      </c>
      <c r="F9517">
        <v>2.1</v>
      </c>
      <c r="G9517" s="5">
        <v>0.42160926749057598</v>
      </c>
      <c r="I9517">
        <f t="shared" si="148"/>
        <v>0.40000000000000013</v>
      </c>
      <c r="J9517">
        <f>Table2[[#This Row],[Consumption]]+Table2[[#This Row],[Predicted Consumption]]</f>
        <v>3.8</v>
      </c>
      <c r="K9517">
        <f>ABS((Table2[[#This Row],[Consumption]]-Table2[[#This Row],[Predicted Consumption]])/Table2[[#This Row],[Consumption]])</f>
        <v>0.2352941176470589</v>
      </c>
    </row>
    <row r="9518" spans="1:11" x14ac:dyDescent="0.25">
      <c r="A9518" s="1">
        <v>40460.125</v>
      </c>
      <c r="B9518">
        <v>2.2999999999999998</v>
      </c>
      <c r="D9518" s="3">
        <v>40460.125</v>
      </c>
      <c r="E9518">
        <v>2.2999999999999998</v>
      </c>
      <c r="F9518">
        <v>2.1</v>
      </c>
      <c r="G9518" s="5">
        <v>0.41820335985157198</v>
      </c>
      <c r="I9518">
        <f t="shared" si="148"/>
        <v>0.19999999999999973</v>
      </c>
      <c r="J9518">
        <f>Table2[[#This Row],[Consumption]]+Table2[[#This Row],[Predicted Consumption]]</f>
        <v>4.4000000000000004</v>
      </c>
      <c r="K9518">
        <f>ABS((Table2[[#This Row],[Consumption]]-Table2[[#This Row],[Predicted Consumption]])/Table2[[#This Row],[Consumption]])</f>
        <v>8.6956521739130321E-2</v>
      </c>
    </row>
    <row r="9519" spans="1:11" x14ac:dyDescent="0.25">
      <c r="A9519" s="1">
        <v>40460.135416666664</v>
      </c>
      <c r="B9519">
        <v>1.8</v>
      </c>
      <c r="D9519" s="3">
        <v>40460.135416666664</v>
      </c>
      <c r="E9519">
        <v>1.8</v>
      </c>
      <c r="F9519">
        <v>1.99999999999</v>
      </c>
      <c r="G9519" s="5">
        <v>0.39763767440787001</v>
      </c>
      <c r="I9519">
        <f t="shared" si="148"/>
        <v>0.19999999998999995</v>
      </c>
      <c r="J9519">
        <f>Table2[[#This Row],[Consumption]]+Table2[[#This Row],[Predicted Consumption]]</f>
        <v>3.7999999999899998</v>
      </c>
      <c r="K9519">
        <f>ABS((Table2[[#This Row],[Consumption]]-Table2[[#This Row],[Predicted Consumption]])/Table2[[#This Row],[Consumption]])</f>
        <v>0.11111111110555552</v>
      </c>
    </row>
    <row r="9520" spans="1:11" x14ac:dyDescent="0.25">
      <c r="A9520" s="1">
        <v>40460.145833333336</v>
      </c>
      <c r="B9520">
        <v>2</v>
      </c>
      <c r="D9520" s="3">
        <v>40460.145833333336</v>
      </c>
      <c r="E9520">
        <v>2</v>
      </c>
      <c r="F9520">
        <v>2.1999999360400002</v>
      </c>
      <c r="G9520" s="5">
        <v>0.41547332947174598</v>
      </c>
      <c r="I9520">
        <f t="shared" si="148"/>
        <v>0.19999993604000021</v>
      </c>
      <c r="J9520">
        <f>Table2[[#This Row],[Consumption]]+Table2[[#This Row],[Predicted Consumption]]</f>
        <v>4.1999999360400002</v>
      </c>
      <c r="K9520">
        <f>ABS((Table2[[#This Row],[Consumption]]-Table2[[#This Row],[Predicted Consumption]])/Table2[[#This Row],[Consumption]])</f>
        <v>9.9999968020000107E-2</v>
      </c>
    </row>
    <row r="9521" spans="1:11" x14ac:dyDescent="0.25">
      <c r="A9521" s="1">
        <v>40460.15625</v>
      </c>
      <c r="B9521">
        <v>2.1</v>
      </c>
      <c r="D9521" s="3">
        <v>40460.15625</v>
      </c>
      <c r="E9521">
        <v>2.1</v>
      </c>
      <c r="F9521">
        <v>1.69966767069</v>
      </c>
      <c r="G9521" s="5">
        <v>0.34577729722698602</v>
      </c>
      <c r="I9521">
        <f t="shared" si="148"/>
        <v>0.40033232931000007</v>
      </c>
      <c r="J9521">
        <f>Table2[[#This Row],[Consumption]]+Table2[[#This Row],[Predicted Consumption]]</f>
        <v>3.7996676706899999</v>
      </c>
      <c r="K9521">
        <f>ABS((Table2[[#This Row],[Consumption]]-Table2[[#This Row],[Predicted Consumption]])/Table2[[#This Row],[Consumption]])</f>
        <v>0.19063444252857145</v>
      </c>
    </row>
    <row r="9522" spans="1:11" x14ac:dyDescent="0.25">
      <c r="A9522" s="1">
        <v>40460.166666666664</v>
      </c>
      <c r="B9522">
        <v>2.1</v>
      </c>
      <c r="D9522" s="3">
        <v>40460.166666666664</v>
      </c>
      <c r="E9522">
        <v>2.1</v>
      </c>
      <c r="F9522">
        <v>1.99999999999</v>
      </c>
      <c r="G9522" s="5">
        <v>0.38912847926161198</v>
      </c>
      <c r="I9522">
        <f t="shared" si="148"/>
        <v>0.10000000001000009</v>
      </c>
      <c r="J9522">
        <f>Table2[[#This Row],[Consumption]]+Table2[[#This Row],[Predicted Consumption]]</f>
        <v>4.0999999999900005</v>
      </c>
      <c r="K9522">
        <f>ABS((Table2[[#This Row],[Consumption]]-Table2[[#This Row],[Predicted Consumption]])/Table2[[#This Row],[Consumption]])</f>
        <v>4.7619047623809564E-2</v>
      </c>
    </row>
    <row r="9523" spans="1:11" x14ac:dyDescent="0.25">
      <c r="A9523" s="1">
        <v>40460.177083333336</v>
      </c>
      <c r="B9523">
        <v>2</v>
      </c>
      <c r="D9523" s="3">
        <v>40460.177083333336</v>
      </c>
      <c r="E9523">
        <v>2</v>
      </c>
      <c r="I9523">
        <f t="shared" si="148"/>
        <v>2</v>
      </c>
      <c r="J9523">
        <f>Table2[[#This Row],[Consumption]]+Table2[[#This Row],[Predicted Consumption]]</f>
        <v>2</v>
      </c>
      <c r="K9523">
        <f>ABS((Table2[[#This Row],[Consumption]]-Table2[[#This Row],[Predicted Consumption]])/Table2[[#This Row],[Consumption]])</f>
        <v>1</v>
      </c>
    </row>
    <row r="9524" spans="1:11" x14ac:dyDescent="0.25">
      <c r="A9524" s="1">
        <v>40460.1875</v>
      </c>
      <c r="B9524">
        <v>1.8</v>
      </c>
      <c r="D9524" s="3">
        <v>40460.1875</v>
      </c>
      <c r="E9524">
        <v>1.8</v>
      </c>
      <c r="F9524">
        <v>2.1</v>
      </c>
      <c r="G9524" s="5">
        <v>0.34941154214416698</v>
      </c>
      <c r="I9524">
        <f t="shared" si="148"/>
        <v>0.30000000000000004</v>
      </c>
      <c r="J9524">
        <f>Table2[[#This Row],[Consumption]]+Table2[[#This Row],[Predicted Consumption]]</f>
        <v>3.9000000000000004</v>
      </c>
      <c r="K9524">
        <f>ABS((Table2[[#This Row],[Consumption]]-Table2[[#This Row],[Predicted Consumption]])/Table2[[#This Row],[Consumption]])</f>
        <v>0.16666666666666669</v>
      </c>
    </row>
    <row r="9525" spans="1:11" x14ac:dyDescent="0.25">
      <c r="A9525" s="1">
        <v>40460.197916666664</v>
      </c>
      <c r="B9525">
        <v>2</v>
      </c>
      <c r="D9525" s="3">
        <v>40460.197916666664</v>
      </c>
      <c r="E9525">
        <v>2</v>
      </c>
      <c r="F9525">
        <v>2</v>
      </c>
      <c r="G9525" s="5">
        <v>0.440456721235229</v>
      </c>
      <c r="I9525">
        <f t="shared" si="148"/>
        <v>0</v>
      </c>
      <c r="J9525">
        <f>Table2[[#This Row],[Consumption]]+Table2[[#This Row],[Predicted Consumption]]</f>
        <v>4</v>
      </c>
      <c r="K9525">
        <f>ABS((Table2[[#This Row],[Consumption]]-Table2[[#This Row],[Predicted Consumption]])/Table2[[#This Row],[Consumption]])</f>
        <v>0</v>
      </c>
    </row>
    <row r="9526" spans="1:11" x14ac:dyDescent="0.25">
      <c r="A9526" s="1">
        <v>40460.208333333336</v>
      </c>
      <c r="B9526">
        <v>2.1</v>
      </c>
      <c r="D9526" s="3">
        <v>40460.208333333336</v>
      </c>
      <c r="E9526">
        <v>2.1</v>
      </c>
      <c r="F9526">
        <v>2.1</v>
      </c>
      <c r="G9526" s="5">
        <v>0.310194185991641</v>
      </c>
      <c r="I9526">
        <f t="shared" si="148"/>
        <v>0</v>
      </c>
      <c r="J9526">
        <f>Table2[[#This Row],[Consumption]]+Table2[[#This Row],[Predicted Consumption]]</f>
        <v>4.2</v>
      </c>
      <c r="K9526">
        <f>ABS((Table2[[#This Row],[Consumption]]-Table2[[#This Row],[Predicted Consumption]])/Table2[[#This Row],[Consumption]])</f>
        <v>0</v>
      </c>
    </row>
    <row r="9527" spans="1:11" x14ac:dyDescent="0.25">
      <c r="A9527" s="1">
        <v>40460.21875</v>
      </c>
      <c r="B9527">
        <v>2.7</v>
      </c>
      <c r="D9527" s="3">
        <v>40460.21875</v>
      </c>
      <c r="E9527">
        <v>2.7</v>
      </c>
      <c r="F9527">
        <v>2.1</v>
      </c>
      <c r="G9527" s="5">
        <v>0.316287960575104</v>
      </c>
      <c r="I9527">
        <f t="shared" si="148"/>
        <v>0.60000000000000009</v>
      </c>
      <c r="J9527">
        <f>Table2[[#This Row],[Consumption]]+Table2[[#This Row],[Predicted Consumption]]</f>
        <v>4.8000000000000007</v>
      </c>
      <c r="K9527">
        <f>ABS((Table2[[#This Row],[Consumption]]-Table2[[#This Row],[Predicted Consumption]])/Table2[[#This Row],[Consumption]])</f>
        <v>0.22222222222222224</v>
      </c>
    </row>
    <row r="9528" spans="1:11" x14ac:dyDescent="0.25">
      <c r="A9528" s="1">
        <v>40460.229166666664</v>
      </c>
      <c r="B9528">
        <v>2.9</v>
      </c>
      <c r="D9528" s="3">
        <v>40460.229166666664</v>
      </c>
      <c r="E9528">
        <v>2.9</v>
      </c>
      <c r="F9528">
        <v>6.1942351038799996</v>
      </c>
      <c r="G9528" s="5">
        <v>0.53724886364382696</v>
      </c>
      <c r="I9528">
        <f t="shared" si="148"/>
        <v>3.2942351038799997</v>
      </c>
      <c r="J9528">
        <f>Table2[[#This Row],[Consumption]]+Table2[[#This Row],[Predicted Consumption]]</f>
        <v>9.0942351038799991</v>
      </c>
      <c r="K9528">
        <f>ABS((Table2[[#This Row],[Consumption]]-Table2[[#This Row],[Predicted Consumption]])/Table2[[#This Row],[Consumption]])</f>
        <v>1.1359431392689654</v>
      </c>
    </row>
    <row r="9529" spans="1:11" x14ac:dyDescent="0.25">
      <c r="A9529" s="1">
        <v>40460.239583333336</v>
      </c>
      <c r="B9529">
        <v>5.4</v>
      </c>
      <c r="D9529" s="3">
        <v>40460.239583333336</v>
      </c>
      <c r="E9529">
        <v>5.4</v>
      </c>
      <c r="F9529">
        <v>2.1999999360400002</v>
      </c>
      <c r="G9529" s="5">
        <v>0.30508838778019898</v>
      </c>
      <c r="I9529">
        <f t="shared" si="148"/>
        <v>3.2000000639600001</v>
      </c>
      <c r="J9529">
        <f>Table2[[#This Row],[Consumption]]+Table2[[#This Row],[Predicted Consumption]]</f>
        <v>7.5999999360400006</v>
      </c>
      <c r="K9529">
        <f>ABS((Table2[[#This Row],[Consumption]]-Table2[[#This Row],[Predicted Consumption]])/Table2[[#This Row],[Consumption]])</f>
        <v>0.59259260443703698</v>
      </c>
    </row>
    <row r="9530" spans="1:11" x14ac:dyDescent="0.25">
      <c r="A9530" s="1">
        <v>40460.25</v>
      </c>
      <c r="B9530">
        <v>8.4</v>
      </c>
      <c r="D9530" s="3">
        <v>40460.25</v>
      </c>
      <c r="E9530">
        <v>8.4</v>
      </c>
      <c r="F9530">
        <v>1.89999973483</v>
      </c>
      <c r="G9530" s="5">
        <v>0.55836873959937505</v>
      </c>
      <c r="I9530">
        <f t="shared" si="148"/>
        <v>6.5000002651700006</v>
      </c>
      <c r="J9530">
        <f>Table2[[#This Row],[Consumption]]+Table2[[#This Row],[Predicted Consumption]]</f>
        <v>10.299999734830001</v>
      </c>
      <c r="K9530">
        <f>ABS((Table2[[#This Row],[Consumption]]-Table2[[#This Row],[Predicted Consumption]])/Table2[[#This Row],[Consumption]])</f>
        <v>0.77380955537738094</v>
      </c>
    </row>
    <row r="9531" spans="1:11" x14ac:dyDescent="0.25">
      <c r="A9531" s="1">
        <v>40460.260416666664</v>
      </c>
      <c r="B9531">
        <v>10.8</v>
      </c>
      <c r="D9531" s="3">
        <v>40460.260416666664</v>
      </c>
      <c r="E9531">
        <v>10.8</v>
      </c>
      <c r="F9531">
        <v>9.6802617707999996</v>
      </c>
      <c r="G9531" s="5">
        <v>0.93730021701458099</v>
      </c>
      <c r="I9531">
        <f t="shared" si="148"/>
        <v>1.1197382292000011</v>
      </c>
      <c r="J9531">
        <f>Table2[[#This Row],[Consumption]]+Table2[[#This Row],[Predicted Consumption]]</f>
        <v>20.480261770799999</v>
      </c>
      <c r="K9531">
        <f>ABS((Table2[[#This Row],[Consumption]]-Table2[[#This Row],[Predicted Consumption]])/Table2[[#This Row],[Consumption]])</f>
        <v>0.10367946566666676</v>
      </c>
    </row>
    <row r="9532" spans="1:11" x14ac:dyDescent="0.25">
      <c r="A9532" s="1">
        <v>40460.270833333336</v>
      </c>
      <c r="B9532">
        <v>10.4</v>
      </c>
      <c r="D9532" s="3">
        <v>40460.270833333336</v>
      </c>
      <c r="E9532">
        <v>10.4</v>
      </c>
      <c r="F9532">
        <v>10.791861323099999</v>
      </c>
      <c r="G9532" s="5">
        <v>0.19543843036005201</v>
      </c>
      <c r="I9532">
        <f t="shared" si="148"/>
        <v>0.39186132309999877</v>
      </c>
      <c r="J9532">
        <f>Table2[[#This Row],[Consumption]]+Table2[[#This Row],[Predicted Consumption]]</f>
        <v>21.191861323099999</v>
      </c>
      <c r="K9532">
        <f>ABS((Table2[[#This Row],[Consumption]]-Table2[[#This Row],[Predicted Consumption]])/Table2[[#This Row],[Consumption]])</f>
        <v>3.7678973374999883E-2</v>
      </c>
    </row>
    <row r="9533" spans="1:11" x14ac:dyDescent="0.25">
      <c r="A9533" s="1">
        <v>40460.28125</v>
      </c>
      <c r="B9533">
        <v>12.4</v>
      </c>
      <c r="D9533" s="3">
        <v>40460.28125</v>
      </c>
      <c r="E9533">
        <v>12.4</v>
      </c>
      <c r="F9533">
        <v>10.594302926199999</v>
      </c>
      <c r="G9533" s="5">
        <v>0.41074557322307098</v>
      </c>
      <c r="I9533">
        <f t="shared" si="148"/>
        <v>1.8056970738000011</v>
      </c>
      <c r="J9533">
        <f>Table2[[#This Row],[Consumption]]+Table2[[#This Row],[Predicted Consumption]]</f>
        <v>22.9943029262</v>
      </c>
      <c r="K9533">
        <f>ABS((Table2[[#This Row],[Consumption]]-Table2[[#This Row],[Predicted Consumption]])/Table2[[#This Row],[Consumption]])</f>
        <v>0.14562073175806461</v>
      </c>
    </row>
    <row r="9534" spans="1:11" x14ac:dyDescent="0.25">
      <c r="A9534" s="1">
        <v>40460.291666666664</v>
      </c>
      <c r="B9534">
        <v>12.8</v>
      </c>
      <c r="D9534" s="3">
        <v>40460.291666666664</v>
      </c>
      <c r="E9534">
        <v>12.8</v>
      </c>
      <c r="F9534">
        <v>11.895679719</v>
      </c>
      <c r="G9534" s="5">
        <v>0.59345569305597101</v>
      </c>
      <c r="I9534">
        <f t="shared" si="148"/>
        <v>0.90432028100000039</v>
      </c>
      <c r="J9534">
        <f>Table2[[#This Row],[Consumption]]+Table2[[#This Row],[Predicted Consumption]]</f>
        <v>24.695679719000001</v>
      </c>
      <c r="K9534">
        <f>ABS((Table2[[#This Row],[Consumption]]-Table2[[#This Row],[Predicted Consumption]])/Table2[[#This Row],[Consumption]])</f>
        <v>7.0650021953125031E-2</v>
      </c>
    </row>
    <row r="9535" spans="1:11" x14ac:dyDescent="0.25">
      <c r="A9535" s="1">
        <v>40460.302083333336</v>
      </c>
      <c r="B9535">
        <v>14.2</v>
      </c>
      <c r="D9535" s="3">
        <v>40460.302083333336</v>
      </c>
      <c r="E9535">
        <v>14.2</v>
      </c>
      <c r="F9535">
        <v>12.126958220100001</v>
      </c>
      <c r="G9535" s="5">
        <v>0.904178402727428</v>
      </c>
      <c r="I9535">
        <f t="shared" si="148"/>
        <v>2.0730417798999987</v>
      </c>
      <c r="J9535">
        <f>Table2[[#This Row],[Consumption]]+Table2[[#This Row],[Predicted Consumption]]</f>
        <v>26.3269582201</v>
      </c>
      <c r="K9535">
        <f>ABS((Table2[[#This Row],[Consumption]]-Table2[[#This Row],[Predicted Consumption]])/Table2[[#This Row],[Consumption]])</f>
        <v>0.14598885773943654</v>
      </c>
    </row>
    <row r="9536" spans="1:11" x14ac:dyDescent="0.25">
      <c r="A9536" s="1">
        <v>40460.3125</v>
      </c>
      <c r="B9536">
        <v>13.5</v>
      </c>
      <c r="D9536" s="3">
        <v>40460.3125</v>
      </c>
      <c r="E9536">
        <v>13.5</v>
      </c>
      <c r="F9536">
        <v>13.223526484900001</v>
      </c>
      <c r="G9536" s="5">
        <v>0.50995773659059696</v>
      </c>
      <c r="I9536">
        <f t="shared" si="148"/>
        <v>0.27647351509999929</v>
      </c>
      <c r="J9536">
        <f>Table2[[#This Row],[Consumption]]+Table2[[#This Row],[Predicted Consumption]]</f>
        <v>26.723526484899999</v>
      </c>
      <c r="K9536">
        <f>ABS((Table2[[#This Row],[Consumption]]-Table2[[#This Row],[Predicted Consumption]])/Table2[[#This Row],[Consumption]])</f>
        <v>2.0479519637036984E-2</v>
      </c>
    </row>
    <row r="9537" spans="1:11" x14ac:dyDescent="0.25">
      <c r="A9537" s="1">
        <v>40460.322916666664</v>
      </c>
      <c r="B9537">
        <v>13.3</v>
      </c>
      <c r="D9537" s="3">
        <v>40460.322916666664</v>
      </c>
      <c r="E9537">
        <v>13.3</v>
      </c>
      <c r="F9537">
        <v>12.4477292031</v>
      </c>
      <c r="G9537" s="5">
        <v>0.28377205680382001</v>
      </c>
      <c r="I9537">
        <f t="shared" si="148"/>
        <v>0.85227079690000096</v>
      </c>
      <c r="J9537">
        <f>Table2[[#This Row],[Consumption]]+Table2[[#This Row],[Predicted Consumption]]</f>
        <v>25.7477292031</v>
      </c>
      <c r="K9537">
        <f>ABS((Table2[[#This Row],[Consumption]]-Table2[[#This Row],[Predicted Consumption]])/Table2[[#This Row],[Consumption]])</f>
        <v>6.4080511045112851E-2</v>
      </c>
    </row>
    <row r="9538" spans="1:11" x14ac:dyDescent="0.25">
      <c r="A9538" s="1">
        <v>40460.333333333336</v>
      </c>
      <c r="B9538">
        <v>14.8</v>
      </c>
      <c r="D9538" s="3">
        <v>40460.333333333336</v>
      </c>
      <c r="E9538">
        <v>14.8</v>
      </c>
      <c r="F9538">
        <v>13.223526484900001</v>
      </c>
      <c r="G9538" s="5">
        <v>0.45334083822725102</v>
      </c>
      <c r="I9538">
        <f t="shared" si="148"/>
        <v>1.5764735151</v>
      </c>
      <c r="J9538">
        <f>Table2[[#This Row],[Consumption]]+Table2[[#This Row],[Predicted Consumption]]</f>
        <v>28.023526484900003</v>
      </c>
      <c r="K9538">
        <f>ABS((Table2[[#This Row],[Consumption]]-Table2[[#This Row],[Predicted Consumption]])/Table2[[#This Row],[Consumption]])</f>
        <v>0.10651848074999999</v>
      </c>
    </row>
    <row r="9539" spans="1:11" x14ac:dyDescent="0.25">
      <c r="A9539" s="1">
        <v>40460.34375</v>
      </c>
      <c r="B9539">
        <v>15.1</v>
      </c>
      <c r="D9539" s="3">
        <v>40460.34375</v>
      </c>
      <c r="E9539">
        <v>15.1</v>
      </c>
      <c r="F9539">
        <v>13.323519542</v>
      </c>
      <c r="G9539" s="5">
        <v>0.21837964702676599</v>
      </c>
      <c r="I9539">
        <f t="shared" si="148"/>
        <v>1.776480458</v>
      </c>
      <c r="J9539">
        <f>Table2[[#This Row],[Consumption]]+Table2[[#This Row],[Predicted Consumption]]</f>
        <v>28.423519542000001</v>
      </c>
      <c r="K9539">
        <f>ABS((Table2[[#This Row],[Consumption]]-Table2[[#This Row],[Predicted Consumption]])/Table2[[#This Row],[Consumption]])</f>
        <v>0.11764771245033112</v>
      </c>
    </row>
    <row r="9540" spans="1:11" x14ac:dyDescent="0.25">
      <c r="A9540" s="1">
        <v>40460.354166666664</v>
      </c>
      <c r="B9540">
        <v>16.100000000000001</v>
      </c>
      <c r="D9540" s="3">
        <v>40460.354166666664</v>
      </c>
      <c r="E9540">
        <v>16.100000000000001</v>
      </c>
      <c r="F9540">
        <v>14.674361796299999</v>
      </c>
      <c r="G9540" s="5">
        <v>0.75809053925493097</v>
      </c>
      <c r="I9540">
        <f t="shared" ref="I9540:I9603" si="149">ABS(F9540-E9540)</f>
        <v>1.4256382037000019</v>
      </c>
      <c r="J9540">
        <f>Table2[[#This Row],[Consumption]]+Table2[[#This Row],[Predicted Consumption]]</f>
        <v>30.774361796299999</v>
      </c>
      <c r="K9540">
        <f>ABS((Table2[[#This Row],[Consumption]]-Table2[[#This Row],[Predicted Consumption]])/Table2[[#This Row],[Consumption]])</f>
        <v>8.8548956751552901E-2</v>
      </c>
    </row>
    <row r="9541" spans="1:11" x14ac:dyDescent="0.25">
      <c r="A9541" s="1">
        <v>40460.364583333336</v>
      </c>
      <c r="B9541">
        <v>14.5</v>
      </c>
      <c r="D9541" s="3">
        <v>40460.364583333336</v>
      </c>
      <c r="E9541">
        <v>14.5</v>
      </c>
      <c r="F9541">
        <v>14.674361796299999</v>
      </c>
      <c r="G9541" s="5">
        <v>0.34248783271433098</v>
      </c>
      <c r="I9541">
        <f t="shared" si="149"/>
        <v>0.17436179629999948</v>
      </c>
      <c r="J9541">
        <f>Table2[[#This Row],[Consumption]]+Table2[[#This Row],[Predicted Consumption]]</f>
        <v>29.174361796299998</v>
      </c>
      <c r="K9541">
        <f>ABS((Table2[[#This Row],[Consumption]]-Table2[[#This Row],[Predicted Consumption]])/Table2[[#This Row],[Consumption]])</f>
        <v>1.2024951468965482E-2</v>
      </c>
    </row>
    <row r="9542" spans="1:11" x14ac:dyDescent="0.25">
      <c r="A9542" s="1">
        <v>40460.375</v>
      </c>
      <c r="B9542">
        <v>15.5</v>
      </c>
      <c r="D9542" s="3">
        <v>40460.375</v>
      </c>
      <c r="E9542">
        <v>15.5</v>
      </c>
      <c r="F9542">
        <v>13.4686028482</v>
      </c>
      <c r="G9542" s="5">
        <v>0.298900253807584</v>
      </c>
      <c r="I9542">
        <f t="shared" si="149"/>
        <v>2.0313971518000002</v>
      </c>
      <c r="J9542">
        <f>Table2[[#This Row],[Consumption]]+Table2[[#This Row],[Predicted Consumption]]</f>
        <v>28.9686028482</v>
      </c>
      <c r="K9542">
        <f>ABS((Table2[[#This Row],[Consumption]]-Table2[[#This Row],[Predicted Consumption]])/Table2[[#This Row],[Consumption]])</f>
        <v>0.13105788076129035</v>
      </c>
    </row>
    <row r="9543" spans="1:11" x14ac:dyDescent="0.25">
      <c r="A9543" s="1">
        <v>40460.385416666664</v>
      </c>
      <c r="B9543">
        <v>15</v>
      </c>
      <c r="D9543" s="3">
        <v>40460.385416666664</v>
      </c>
      <c r="E9543">
        <v>15</v>
      </c>
      <c r="F9543">
        <v>15.3463382037</v>
      </c>
      <c r="G9543" s="5">
        <v>0.29210019979788499</v>
      </c>
      <c r="I9543">
        <f t="shared" si="149"/>
        <v>0.34633820370000024</v>
      </c>
      <c r="J9543">
        <f>Table2[[#This Row],[Consumption]]+Table2[[#This Row],[Predicted Consumption]]</f>
        <v>30.3463382037</v>
      </c>
      <c r="K9543">
        <f>ABS((Table2[[#This Row],[Consumption]]-Table2[[#This Row],[Predicted Consumption]])/Table2[[#This Row],[Consumption]])</f>
        <v>2.3089213580000014E-2</v>
      </c>
    </row>
    <row r="9544" spans="1:11" x14ac:dyDescent="0.25">
      <c r="A9544" s="1">
        <v>40460.395833333336</v>
      </c>
      <c r="B9544">
        <v>15.4</v>
      </c>
      <c r="D9544" s="3">
        <v>40460.395833333336</v>
      </c>
      <c r="E9544">
        <v>15.4</v>
      </c>
      <c r="F9544">
        <v>15.4905488117</v>
      </c>
      <c r="G9544" s="5">
        <v>0.39652124997077798</v>
      </c>
      <c r="I9544">
        <f t="shared" si="149"/>
        <v>9.0548811699999732E-2</v>
      </c>
      <c r="J9544">
        <f>Table2[[#This Row],[Consumption]]+Table2[[#This Row],[Predicted Consumption]]</f>
        <v>30.8905488117</v>
      </c>
      <c r="K9544">
        <f>ABS((Table2[[#This Row],[Consumption]]-Table2[[#This Row],[Predicted Consumption]])/Table2[[#This Row],[Consumption]])</f>
        <v>5.87979296753245E-3</v>
      </c>
    </row>
    <row r="9545" spans="1:11" x14ac:dyDescent="0.25">
      <c r="A9545" s="1">
        <v>40460.40625</v>
      </c>
      <c r="B9545">
        <v>14</v>
      </c>
      <c r="D9545" s="3">
        <v>40460.40625</v>
      </c>
      <c r="E9545">
        <v>14</v>
      </c>
      <c r="F9545">
        <v>14.1637431728</v>
      </c>
      <c r="G9545" s="5">
        <v>0.61973094226691705</v>
      </c>
      <c r="I9545">
        <f t="shared" si="149"/>
        <v>0.16374317280000028</v>
      </c>
      <c r="J9545">
        <f>Table2[[#This Row],[Consumption]]+Table2[[#This Row],[Predicted Consumption]]</f>
        <v>28.1637431728</v>
      </c>
      <c r="K9545">
        <f>ABS((Table2[[#This Row],[Consumption]]-Table2[[#This Row],[Predicted Consumption]])/Table2[[#This Row],[Consumption]])</f>
        <v>1.1695940914285734E-2</v>
      </c>
    </row>
    <row r="9546" spans="1:11" x14ac:dyDescent="0.25">
      <c r="A9546" s="1">
        <v>40460.416666666664</v>
      </c>
      <c r="B9546">
        <v>12.4</v>
      </c>
      <c r="D9546" s="3">
        <v>40460.416666666664</v>
      </c>
      <c r="E9546">
        <v>12.4</v>
      </c>
      <c r="F9546">
        <v>13.323519542</v>
      </c>
      <c r="G9546" s="5">
        <v>0.32864170466328102</v>
      </c>
      <c r="I9546">
        <f t="shared" si="149"/>
        <v>0.9235195419999993</v>
      </c>
      <c r="J9546">
        <f>Table2[[#This Row],[Consumption]]+Table2[[#This Row],[Predicted Consumption]]</f>
        <v>25.723519541999998</v>
      </c>
      <c r="K9546">
        <f>ABS((Table2[[#This Row],[Consumption]]-Table2[[#This Row],[Predicted Consumption]])/Table2[[#This Row],[Consumption]])</f>
        <v>7.4477382419354782E-2</v>
      </c>
    </row>
    <row r="9547" spans="1:11" x14ac:dyDescent="0.25">
      <c r="A9547" s="1">
        <v>40460.427083333336</v>
      </c>
      <c r="B9547">
        <v>12.3</v>
      </c>
      <c r="D9547" s="3">
        <v>40460.427083333336</v>
      </c>
      <c r="E9547">
        <v>12.3</v>
      </c>
      <c r="F9547">
        <v>12.6341619761</v>
      </c>
      <c r="G9547" s="5">
        <v>0.90366366133354503</v>
      </c>
      <c r="I9547">
        <f t="shared" si="149"/>
        <v>0.33416197609999898</v>
      </c>
      <c r="J9547">
        <f>Table2[[#This Row],[Consumption]]+Table2[[#This Row],[Predicted Consumption]]</f>
        <v>24.9341619761</v>
      </c>
      <c r="K9547">
        <f>ABS((Table2[[#This Row],[Consumption]]-Table2[[#This Row],[Predicted Consumption]])/Table2[[#This Row],[Consumption]])</f>
        <v>2.716764033333325E-2</v>
      </c>
    </row>
    <row r="9548" spans="1:11" x14ac:dyDescent="0.25">
      <c r="A9548" s="1">
        <v>40460.4375</v>
      </c>
      <c r="B9548">
        <v>11</v>
      </c>
      <c r="D9548" s="3">
        <v>40460.4375</v>
      </c>
      <c r="E9548">
        <v>11</v>
      </c>
      <c r="F9548">
        <v>12.6341619761</v>
      </c>
      <c r="G9548" s="5">
        <v>0.68420756870236599</v>
      </c>
      <c r="I9548">
        <f t="shared" si="149"/>
        <v>1.6341619760999997</v>
      </c>
      <c r="J9548">
        <f>Table2[[#This Row],[Consumption]]+Table2[[#This Row],[Predicted Consumption]]</f>
        <v>23.6341619761</v>
      </c>
      <c r="K9548">
        <f>ABS((Table2[[#This Row],[Consumption]]-Table2[[#This Row],[Predicted Consumption]])/Table2[[#This Row],[Consumption]])</f>
        <v>0.14856017964545451</v>
      </c>
    </row>
    <row r="9549" spans="1:11" x14ac:dyDescent="0.25">
      <c r="A9549" s="1">
        <v>40460.447916666664</v>
      </c>
      <c r="B9549">
        <v>11.6</v>
      </c>
      <c r="D9549" s="3">
        <v>40460.447916666664</v>
      </c>
      <c r="E9549">
        <v>11.6</v>
      </c>
      <c r="F9549">
        <v>10.3999153462</v>
      </c>
      <c r="G9549" s="5">
        <v>0.67628414055633901</v>
      </c>
      <c r="I9549">
        <f t="shared" si="149"/>
        <v>1.2000846537999994</v>
      </c>
      <c r="J9549">
        <f>Table2[[#This Row],[Consumption]]+Table2[[#This Row],[Predicted Consumption]]</f>
        <v>21.999915346199998</v>
      </c>
      <c r="K9549">
        <f>ABS((Table2[[#This Row],[Consumption]]-Table2[[#This Row],[Predicted Consumption]])/Table2[[#This Row],[Consumption]])</f>
        <v>0.10345557360344823</v>
      </c>
    </row>
    <row r="9550" spans="1:11" x14ac:dyDescent="0.25">
      <c r="A9550" s="1">
        <v>40460.458333333336</v>
      </c>
      <c r="B9550">
        <v>10.1</v>
      </c>
      <c r="D9550" s="3">
        <v>40460.458333333336</v>
      </c>
      <c r="E9550">
        <v>10.1</v>
      </c>
      <c r="F9550">
        <v>12.2947388948</v>
      </c>
      <c r="G9550" s="5">
        <v>0.56746228897067397</v>
      </c>
      <c r="I9550">
        <f t="shared" si="149"/>
        <v>2.1947388948000004</v>
      </c>
      <c r="J9550">
        <f>Table2[[#This Row],[Consumption]]+Table2[[#This Row],[Predicted Consumption]]</f>
        <v>22.3947388948</v>
      </c>
      <c r="K9550">
        <f>ABS((Table2[[#This Row],[Consumption]]-Table2[[#This Row],[Predicted Consumption]])/Table2[[#This Row],[Consumption]])</f>
        <v>0.21730088067326736</v>
      </c>
    </row>
    <row r="9551" spans="1:11" x14ac:dyDescent="0.25">
      <c r="A9551" s="1">
        <v>40460.46875</v>
      </c>
      <c r="B9551">
        <v>10.5</v>
      </c>
      <c r="D9551" s="3">
        <v>40460.46875</v>
      </c>
      <c r="E9551">
        <v>10.5</v>
      </c>
      <c r="F9551">
        <v>4.9849698699999996</v>
      </c>
      <c r="G9551" s="5">
        <v>0.36321157292568201</v>
      </c>
      <c r="I9551">
        <f t="shared" si="149"/>
        <v>5.5150301300000004</v>
      </c>
      <c r="J9551">
        <f>Table2[[#This Row],[Consumption]]+Table2[[#This Row],[Predicted Consumption]]</f>
        <v>15.48496987</v>
      </c>
      <c r="K9551">
        <f>ABS((Table2[[#This Row],[Consumption]]-Table2[[#This Row],[Predicted Consumption]])/Table2[[#This Row],[Consumption]])</f>
        <v>0.52524096476190485</v>
      </c>
    </row>
    <row r="9552" spans="1:11" x14ac:dyDescent="0.25">
      <c r="A9552" s="1">
        <v>40460.479166666664</v>
      </c>
      <c r="B9552">
        <v>10.5</v>
      </c>
      <c r="D9552" s="3">
        <v>40460.479166666664</v>
      </c>
      <c r="E9552">
        <v>10.5</v>
      </c>
      <c r="F9552">
        <v>10.6677130729</v>
      </c>
      <c r="G9552" s="5">
        <v>0.19391121794172</v>
      </c>
      <c r="I9552">
        <f t="shared" si="149"/>
        <v>0.16771307289999982</v>
      </c>
      <c r="J9552">
        <f>Table2[[#This Row],[Consumption]]+Table2[[#This Row],[Predicted Consumption]]</f>
        <v>21.1677130729</v>
      </c>
      <c r="K9552">
        <f>ABS((Table2[[#This Row],[Consumption]]-Table2[[#This Row],[Predicted Consumption]])/Table2[[#This Row],[Consumption]])</f>
        <v>1.5972673609523792E-2</v>
      </c>
    </row>
    <row r="9553" spans="1:11" x14ac:dyDescent="0.25">
      <c r="A9553" s="1">
        <v>40460.489583333336</v>
      </c>
      <c r="B9553">
        <v>10.5</v>
      </c>
      <c r="D9553" s="3">
        <v>40460.489583333336</v>
      </c>
      <c r="E9553">
        <v>10.5</v>
      </c>
      <c r="F9553">
        <v>11.297533468899999</v>
      </c>
      <c r="G9553" s="5">
        <v>0.45737404113214503</v>
      </c>
      <c r="I9553">
        <f t="shared" si="149"/>
        <v>0.79753346889999932</v>
      </c>
      <c r="J9553">
        <f>Table2[[#This Row],[Consumption]]+Table2[[#This Row],[Predicted Consumption]]</f>
        <v>21.797533468899999</v>
      </c>
      <c r="K9553">
        <f>ABS((Table2[[#This Row],[Consumption]]-Table2[[#This Row],[Predicted Consumption]])/Table2[[#This Row],[Consumption]])</f>
        <v>7.5955568466666595E-2</v>
      </c>
    </row>
    <row r="9554" spans="1:11" x14ac:dyDescent="0.25">
      <c r="A9554" s="1">
        <v>40460.5</v>
      </c>
      <c r="B9554">
        <v>10.199999999999999</v>
      </c>
      <c r="D9554" s="3">
        <v>40460.5</v>
      </c>
      <c r="E9554">
        <v>10.199999999999999</v>
      </c>
      <c r="F9554">
        <v>10.4703400989</v>
      </c>
      <c r="G9554" s="5">
        <v>0.43869417596932297</v>
      </c>
      <c r="I9554">
        <f t="shared" si="149"/>
        <v>0.27034009890000021</v>
      </c>
      <c r="J9554">
        <f>Table2[[#This Row],[Consumption]]+Table2[[#This Row],[Predicted Consumption]]</f>
        <v>20.670340098899999</v>
      </c>
      <c r="K9554">
        <f>ABS((Table2[[#This Row],[Consumption]]-Table2[[#This Row],[Predicted Consumption]])/Table2[[#This Row],[Consumption]])</f>
        <v>2.6503931264705904E-2</v>
      </c>
    </row>
    <row r="9555" spans="1:11" x14ac:dyDescent="0.25">
      <c r="A9555" s="1">
        <v>40460.510416666664</v>
      </c>
      <c r="B9555">
        <v>10.199999999999999</v>
      </c>
      <c r="D9555" s="3">
        <v>40460.510416666664</v>
      </c>
      <c r="E9555">
        <v>10.199999999999999</v>
      </c>
      <c r="F9555">
        <v>10.479238069199999</v>
      </c>
      <c r="G9555" s="5">
        <v>0.80094941598922997</v>
      </c>
      <c r="I9555">
        <f t="shared" si="149"/>
        <v>0.27923806919999983</v>
      </c>
      <c r="J9555">
        <f>Table2[[#This Row],[Consumption]]+Table2[[#This Row],[Predicted Consumption]]</f>
        <v>20.679238069199997</v>
      </c>
      <c r="K9555">
        <f>ABS((Table2[[#This Row],[Consumption]]-Table2[[#This Row],[Predicted Consumption]])/Table2[[#This Row],[Consumption]])</f>
        <v>2.7376281294117632E-2</v>
      </c>
    </row>
    <row r="9556" spans="1:11" x14ac:dyDescent="0.25">
      <c r="A9556" s="1">
        <v>40460.520833333336</v>
      </c>
      <c r="B9556">
        <v>10.1</v>
      </c>
      <c r="D9556" s="3">
        <v>40460.520833333336</v>
      </c>
      <c r="E9556">
        <v>10.1</v>
      </c>
      <c r="F9556">
        <v>10.479238069199999</v>
      </c>
      <c r="G9556" s="5">
        <v>0.66041365264116003</v>
      </c>
      <c r="I9556">
        <f t="shared" si="149"/>
        <v>0.37923806919999947</v>
      </c>
      <c r="J9556">
        <f>Table2[[#This Row],[Consumption]]+Table2[[#This Row],[Predicted Consumption]]</f>
        <v>20.579238069199999</v>
      </c>
      <c r="K9556">
        <f>ABS((Table2[[#This Row],[Consumption]]-Table2[[#This Row],[Predicted Consumption]])/Table2[[#This Row],[Consumption]])</f>
        <v>3.7548323683168267E-2</v>
      </c>
    </row>
    <row r="9557" spans="1:11" x14ac:dyDescent="0.25">
      <c r="A9557" s="1">
        <v>40460.53125</v>
      </c>
      <c r="B9557">
        <v>10.199999999999999</v>
      </c>
      <c r="D9557" s="3">
        <v>40460.53125</v>
      </c>
      <c r="E9557">
        <v>10.199999999999999</v>
      </c>
      <c r="F9557">
        <v>10.192539527099999</v>
      </c>
      <c r="G9557" s="5">
        <v>0.35619617379485902</v>
      </c>
      <c r="I9557">
        <f t="shared" si="149"/>
        <v>7.4604729000000702E-3</v>
      </c>
      <c r="J9557">
        <f>Table2[[#This Row],[Consumption]]+Table2[[#This Row],[Predicted Consumption]]</f>
        <v>20.392539527099999</v>
      </c>
      <c r="K9557">
        <f>ABS((Table2[[#This Row],[Consumption]]-Table2[[#This Row],[Predicted Consumption]])/Table2[[#This Row],[Consumption]])</f>
        <v>7.3141891176471284E-4</v>
      </c>
    </row>
    <row r="9558" spans="1:11" x14ac:dyDescent="0.25">
      <c r="A9558" s="1">
        <v>40460.541666666664</v>
      </c>
      <c r="B9558">
        <v>10.6</v>
      </c>
      <c r="D9558" s="3">
        <v>40460.541666666664</v>
      </c>
      <c r="E9558">
        <v>10.6</v>
      </c>
      <c r="F9558">
        <v>10.479238069199999</v>
      </c>
      <c r="G9558" s="5">
        <v>0.44733491451140101</v>
      </c>
      <c r="I9558">
        <f t="shared" si="149"/>
        <v>0.12076193080000053</v>
      </c>
      <c r="J9558">
        <f>Table2[[#This Row],[Consumption]]+Table2[[#This Row],[Predicted Consumption]]</f>
        <v>21.079238069199999</v>
      </c>
      <c r="K9558">
        <f>ABS((Table2[[#This Row],[Consumption]]-Table2[[#This Row],[Predicted Consumption]])/Table2[[#This Row],[Consumption]])</f>
        <v>1.1392634981132126E-2</v>
      </c>
    </row>
    <row r="9559" spans="1:11" x14ac:dyDescent="0.25">
      <c r="A9559" s="1">
        <v>40460.552083333336</v>
      </c>
      <c r="B9559">
        <v>10.6</v>
      </c>
      <c r="D9559" s="3">
        <v>40460.552083333336</v>
      </c>
      <c r="E9559">
        <v>10.6</v>
      </c>
      <c r="I9559">
        <f t="shared" si="149"/>
        <v>10.6</v>
      </c>
      <c r="J9559">
        <f>Table2[[#This Row],[Consumption]]+Table2[[#This Row],[Predicted Consumption]]</f>
        <v>10.6</v>
      </c>
      <c r="K9559">
        <f>ABS((Table2[[#This Row],[Consumption]]-Table2[[#This Row],[Predicted Consumption]])/Table2[[#This Row],[Consumption]])</f>
        <v>1</v>
      </c>
    </row>
    <row r="9560" spans="1:11" x14ac:dyDescent="0.25">
      <c r="A9560" s="1">
        <v>40460.5625</v>
      </c>
      <c r="B9560">
        <v>9.6</v>
      </c>
      <c r="D9560" s="3">
        <v>40460.5625</v>
      </c>
      <c r="E9560">
        <v>9.6</v>
      </c>
      <c r="F9560">
        <v>10.194777669</v>
      </c>
      <c r="G9560" s="5">
        <v>0.41947301350828298</v>
      </c>
      <c r="I9560">
        <f t="shared" si="149"/>
        <v>0.59477766900000084</v>
      </c>
      <c r="J9560">
        <f>Table2[[#This Row],[Consumption]]+Table2[[#This Row],[Predicted Consumption]]</f>
        <v>19.794777668999998</v>
      </c>
      <c r="K9560">
        <f>ABS((Table2[[#This Row],[Consumption]]-Table2[[#This Row],[Predicted Consumption]])/Table2[[#This Row],[Consumption]])</f>
        <v>6.1956007187500092E-2</v>
      </c>
    </row>
    <row r="9561" spans="1:11" x14ac:dyDescent="0.25">
      <c r="A9561" s="1">
        <v>40460.572916666664</v>
      </c>
      <c r="B9561">
        <v>10.7</v>
      </c>
      <c r="D9561" s="3">
        <v>40460.572916666664</v>
      </c>
      <c r="E9561">
        <v>10.7</v>
      </c>
      <c r="F9561">
        <v>10.194777669</v>
      </c>
      <c r="G9561" s="5">
        <v>0.27436771769747498</v>
      </c>
      <c r="I9561">
        <f t="shared" si="149"/>
        <v>0.5052223309999988</v>
      </c>
      <c r="J9561">
        <f>Table2[[#This Row],[Consumption]]+Table2[[#This Row],[Predicted Consumption]]</f>
        <v>20.894777669</v>
      </c>
      <c r="K9561">
        <f>ABS((Table2[[#This Row],[Consumption]]-Table2[[#This Row],[Predicted Consumption]])/Table2[[#This Row],[Consumption]])</f>
        <v>4.7217040280373726E-2</v>
      </c>
    </row>
    <row r="9562" spans="1:11" x14ac:dyDescent="0.25">
      <c r="A9562" s="1">
        <v>40460.583333333336</v>
      </c>
      <c r="B9562">
        <v>9.6999999999999993</v>
      </c>
      <c r="D9562" s="3">
        <v>40460.583333333336</v>
      </c>
      <c r="E9562">
        <v>9.6999999999999993</v>
      </c>
      <c r="F9562">
        <v>10.3999153462</v>
      </c>
      <c r="G9562" s="5">
        <v>0.30683217142965602</v>
      </c>
      <c r="I9562">
        <f t="shared" si="149"/>
        <v>0.69991534620000095</v>
      </c>
      <c r="J9562">
        <f>Table2[[#This Row],[Consumption]]+Table2[[#This Row],[Predicted Consumption]]</f>
        <v>20.0999153462</v>
      </c>
      <c r="K9562">
        <f>ABS((Table2[[#This Row],[Consumption]]-Table2[[#This Row],[Predicted Consumption]])/Table2[[#This Row],[Consumption]])</f>
        <v>7.2156221257732064E-2</v>
      </c>
    </row>
    <row r="9563" spans="1:11" x14ac:dyDescent="0.25">
      <c r="A9563" s="1">
        <v>40460.59375</v>
      </c>
      <c r="B9563">
        <v>10.199999999999999</v>
      </c>
      <c r="D9563" s="3">
        <v>40460.59375</v>
      </c>
      <c r="E9563">
        <v>10.199999999999999</v>
      </c>
      <c r="F9563">
        <v>10.677399150999999</v>
      </c>
      <c r="G9563" s="5">
        <v>0.42194771501482098</v>
      </c>
      <c r="I9563">
        <f t="shared" si="149"/>
        <v>0.47739915100000019</v>
      </c>
      <c r="J9563">
        <f>Table2[[#This Row],[Consumption]]+Table2[[#This Row],[Predicted Consumption]]</f>
        <v>20.877399150999999</v>
      </c>
      <c r="K9563">
        <f>ABS((Table2[[#This Row],[Consumption]]-Table2[[#This Row],[Predicted Consumption]])/Table2[[#This Row],[Consumption]])</f>
        <v>4.6803838333333354E-2</v>
      </c>
    </row>
    <row r="9564" spans="1:11" x14ac:dyDescent="0.25">
      <c r="A9564" s="1">
        <v>40460.604166666664</v>
      </c>
      <c r="B9564">
        <v>10.6</v>
      </c>
      <c r="D9564" s="3">
        <v>40460.604166666664</v>
      </c>
      <c r="E9564">
        <v>10.6</v>
      </c>
      <c r="F9564">
        <v>10.479238069199999</v>
      </c>
      <c r="G9564" s="5">
        <v>0.50603687931331198</v>
      </c>
      <c r="I9564">
        <f t="shared" si="149"/>
        <v>0.12076193080000053</v>
      </c>
      <c r="J9564">
        <f>Table2[[#This Row],[Consumption]]+Table2[[#This Row],[Predicted Consumption]]</f>
        <v>21.079238069199999</v>
      </c>
      <c r="K9564">
        <f>ABS((Table2[[#This Row],[Consumption]]-Table2[[#This Row],[Predicted Consumption]])/Table2[[#This Row],[Consumption]])</f>
        <v>1.1392634981132126E-2</v>
      </c>
    </row>
    <row r="9565" spans="1:11" x14ac:dyDescent="0.25">
      <c r="A9565" s="1">
        <v>40460.614583333336</v>
      </c>
      <c r="B9565">
        <v>11.4</v>
      </c>
      <c r="D9565" s="3">
        <v>40460.614583333336</v>
      </c>
      <c r="E9565">
        <v>11.4</v>
      </c>
      <c r="F9565">
        <v>10.597208433800001</v>
      </c>
      <c r="G9565" s="5">
        <v>0.36497246424777302</v>
      </c>
      <c r="I9565">
        <f t="shared" si="149"/>
        <v>0.80279156619999981</v>
      </c>
      <c r="J9565">
        <f>Table2[[#This Row],[Consumption]]+Table2[[#This Row],[Predicted Consumption]]</f>
        <v>21.997208433800001</v>
      </c>
      <c r="K9565">
        <f>ABS((Table2[[#This Row],[Consumption]]-Table2[[#This Row],[Predicted Consumption]])/Table2[[#This Row],[Consumption]])</f>
        <v>7.042031282456139E-2</v>
      </c>
    </row>
    <row r="9566" spans="1:11" x14ac:dyDescent="0.25">
      <c r="A9566" s="1">
        <v>40460.625</v>
      </c>
      <c r="B9566">
        <v>11.5</v>
      </c>
      <c r="D9566" s="3">
        <v>40460.625</v>
      </c>
      <c r="E9566">
        <v>11.5</v>
      </c>
      <c r="F9566">
        <v>11.598545018799999</v>
      </c>
      <c r="G9566" s="5">
        <v>0.19307479494355201</v>
      </c>
      <c r="I9566">
        <f t="shared" si="149"/>
        <v>9.854501879999944E-2</v>
      </c>
      <c r="J9566">
        <f>Table2[[#This Row],[Consumption]]+Table2[[#This Row],[Predicted Consumption]]</f>
        <v>23.098545018799999</v>
      </c>
      <c r="K9566">
        <f>ABS((Table2[[#This Row],[Consumption]]-Table2[[#This Row],[Predicted Consumption]])/Table2[[#This Row],[Consumption]])</f>
        <v>8.569132069565168E-3</v>
      </c>
    </row>
    <row r="9567" spans="1:11" x14ac:dyDescent="0.25">
      <c r="A9567" s="1">
        <v>40460.635416666664</v>
      </c>
      <c r="B9567">
        <v>12.3</v>
      </c>
      <c r="D9567" s="3">
        <v>40460.635416666664</v>
      </c>
      <c r="E9567">
        <v>12.3</v>
      </c>
      <c r="F9567">
        <v>11.598545018799999</v>
      </c>
      <c r="G9567" s="5">
        <v>0.171247527427449</v>
      </c>
      <c r="I9567">
        <f t="shared" si="149"/>
        <v>0.70145498120000127</v>
      </c>
      <c r="J9567">
        <f>Table2[[#This Row],[Consumption]]+Table2[[#This Row],[Predicted Consumption]]</f>
        <v>23.8985450188</v>
      </c>
      <c r="K9567">
        <f>ABS((Table2[[#This Row],[Consumption]]-Table2[[#This Row],[Predicted Consumption]])/Table2[[#This Row],[Consumption]])</f>
        <v>5.7028860260162705E-2</v>
      </c>
    </row>
    <row r="9568" spans="1:11" x14ac:dyDescent="0.25">
      <c r="A9568" s="1">
        <v>40460.645833333336</v>
      </c>
      <c r="B9568">
        <v>12.9</v>
      </c>
      <c r="D9568" s="3">
        <v>40460.645833333336</v>
      </c>
      <c r="E9568">
        <v>12.9</v>
      </c>
      <c r="F9568">
        <v>10.9879580801</v>
      </c>
      <c r="G9568" s="5">
        <v>0.50857975311690495</v>
      </c>
      <c r="I9568">
        <f t="shared" si="149"/>
        <v>1.9120419199000001</v>
      </c>
      <c r="J9568">
        <f>Table2[[#This Row],[Consumption]]+Table2[[#This Row],[Predicted Consumption]]</f>
        <v>23.887958080099999</v>
      </c>
      <c r="K9568">
        <f>ABS((Table2[[#This Row],[Consumption]]-Table2[[#This Row],[Predicted Consumption]])/Table2[[#This Row],[Consumption]])</f>
        <v>0.14822030386821705</v>
      </c>
    </row>
    <row r="9569" spans="1:11" x14ac:dyDescent="0.25">
      <c r="A9569" s="1">
        <v>40460.65625</v>
      </c>
      <c r="B9569">
        <v>12.5</v>
      </c>
      <c r="D9569" s="3">
        <v>40460.65625</v>
      </c>
      <c r="E9569">
        <v>12.5</v>
      </c>
      <c r="F9569">
        <v>12.296317226299999</v>
      </c>
      <c r="G9569" s="5">
        <v>0.35409168381550898</v>
      </c>
      <c r="I9569">
        <f t="shared" si="149"/>
        <v>0.20368277370000065</v>
      </c>
      <c r="J9569">
        <f>Table2[[#This Row],[Consumption]]+Table2[[#This Row],[Predicted Consumption]]</f>
        <v>24.796317226299998</v>
      </c>
      <c r="K9569">
        <f>ABS((Table2[[#This Row],[Consumption]]-Table2[[#This Row],[Predicted Consumption]])/Table2[[#This Row],[Consumption]])</f>
        <v>1.6294621896000051E-2</v>
      </c>
    </row>
    <row r="9570" spans="1:11" x14ac:dyDescent="0.25">
      <c r="A9570" s="1">
        <v>40460.666666666664</v>
      </c>
      <c r="B9570">
        <v>13</v>
      </c>
      <c r="D9570" s="3">
        <v>40460.666666666664</v>
      </c>
      <c r="E9570">
        <v>13</v>
      </c>
      <c r="F9570">
        <v>13.4686028482</v>
      </c>
      <c r="G9570" s="5">
        <v>0.40986510381129898</v>
      </c>
      <c r="I9570">
        <f t="shared" si="149"/>
        <v>0.46860284819999976</v>
      </c>
      <c r="J9570">
        <f>Table2[[#This Row],[Consumption]]+Table2[[#This Row],[Predicted Consumption]]</f>
        <v>26.4686028482</v>
      </c>
      <c r="K9570">
        <f>ABS((Table2[[#This Row],[Consumption]]-Table2[[#This Row],[Predicted Consumption]])/Table2[[#This Row],[Consumption]])</f>
        <v>3.6046372938461517E-2</v>
      </c>
    </row>
    <row r="9571" spans="1:11" x14ac:dyDescent="0.25">
      <c r="A9571" s="1">
        <v>40460.677083333336</v>
      </c>
      <c r="B9571">
        <v>10.1</v>
      </c>
      <c r="D9571" s="3">
        <v>40460.677083333336</v>
      </c>
      <c r="E9571">
        <v>10.1</v>
      </c>
      <c r="F9571">
        <v>12.6341619761</v>
      </c>
      <c r="G9571" s="5">
        <v>0.56409882621287</v>
      </c>
      <c r="I9571">
        <f t="shared" si="149"/>
        <v>2.5341619761</v>
      </c>
      <c r="J9571">
        <f>Table2[[#This Row],[Consumption]]+Table2[[#This Row],[Predicted Consumption]]</f>
        <v>22.734161976099998</v>
      </c>
      <c r="K9571">
        <f>ABS((Table2[[#This Row],[Consumption]]-Table2[[#This Row],[Predicted Consumption]])/Table2[[#This Row],[Consumption]])</f>
        <v>0.25090712634653467</v>
      </c>
    </row>
    <row r="9572" spans="1:11" x14ac:dyDescent="0.25">
      <c r="A9572" s="1">
        <v>40460.6875</v>
      </c>
      <c r="B9572">
        <v>8.9</v>
      </c>
      <c r="D9572" s="3">
        <v>40460.6875</v>
      </c>
      <c r="E9572">
        <v>8.9</v>
      </c>
      <c r="F9572">
        <v>10.598045903699999</v>
      </c>
      <c r="G9572" s="5">
        <v>0.45285374953567398</v>
      </c>
      <c r="I9572">
        <f t="shared" si="149"/>
        <v>1.6980459036999989</v>
      </c>
      <c r="J9572">
        <f>Table2[[#This Row],[Consumption]]+Table2[[#This Row],[Predicted Consumption]]</f>
        <v>19.4980459037</v>
      </c>
      <c r="K9572">
        <f>ABS((Table2[[#This Row],[Consumption]]-Table2[[#This Row],[Predicted Consumption]])/Table2[[#This Row],[Consumption]])</f>
        <v>0.19079167457303356</v>
      </c>
    </row>
    <row r="9573" spans="1:11" x14ac:dyDescent="0.25">
      <c r="A9573" s="1">
        <v>40460.697916666664</v>
      </c>
      <c r="B9573">
        <v>9.4</v>
      </c>
      <c r="D9573" s="3">
        <v>40460.697916666664</v>
      </c>
      <c r="E9573">
        <v>9.4</v>
      </c>
      <c r="F9573">
        <v>10.7943029262</v>
      </c>
      <c r="G9573" s="5">
        <v>0.53532485649379102</v>
      </c>
      <c r="I9573">
        <f t="shared" si="149"/>
        <v>1.3943029262</v>
      </c>
      <c r="J9573">
        <f>Table2[[#This Row],[Consumption]]+Table2[[#This Row],[Predicted Consumption]]</f>
        <v>20.194302926200002</v>
      </c>
      <c r="K9573">
        <f>ABS((Table2[[#This Row],[Consumption]]-Table2[[#This Row],[Predicted Consumption]])/Table2[[#This Row],[Consumption]])</f>
        <v>0.14833009853191489</v>
      </c>
    </row>
    <row r="9574" spans="1:11" x14ac:dyDescent="0.25">
      <c r="A9574" s="1">
        <v>40460.708333333336</v>
      </c>
      <c r="B9574">
        <v>6.7</v>
      </c>
      <c r="D9574" s="3">
        <v>40460.708333333336</v>
      </c>
      <c r="E9574">
        <v>6.7</v>
      </c>
      <c r="F9574">
        <v>4.9849698699999996</v>
      </c>
      <c r="G9574" s="5">
        <v>0.30289731425506</v>
      </c>
      <c r="I9574">
        <f t="shared" si="149"/>
        <v>1.7150301300000006</v>
      </c>
      <c r="J9574">
        <f>Table2[[#This Row],[Consumption]]+Table2[[#This Row],[Predicted Consumption]]</f>
        <v>11.68496987</v>
      </c>
      <c r="K9574">
        <f>ABS((Table2[[#This Row],[Consumption]]-Table2[[#This Row],[Predicted Consumption]])/Table2[[#This Row],[Consumption]])</f>
        <v>0.25597464626865679</v>
      </c>
    </row>
    <row r="9575" spans="1:11" x14ac:dyDescent="0.25">
      <c r="A9575" s="1">
        <v>40460.71875</v>
      </c>
      <c r="B9575">
        <v>4.5999999999999996</v>
      </c>
      <c r="D9575" s="3">
        <v>40460.71875</v>
      </c>
      <c r="E9575">
        <v>4.5999999999999996</v>
      </c>
      <c r="F9575">
        <v>6.4802235663600003</v>
      </c>
      <c r="G9575" s="5">
        <v>0.49598093683399003</v>
      </c>
      <c r="I9575">
        <f t="shared" si="149"/>
        <v>1.8802235663600007</v>
      </c>
      <c r="J9575">
        <f>Table2[[#This Row],[Consumption]]+Table2[[#This Row],[Predicted Consumption]]</f>
        <v>11.080223566360001</v>
      </c>
      <c r="K9575">
        <f>ABS((Table2[[#This Row],[Consumption]]-Table2[[#This Row],[Predicted Consumption]])/Table2[[#This Row],[Consumption]])</f>
        <v>0.40874425355652189</v>
      </c>
    </row>
    <row r="9576" spans="1:11" x14ac:dyDescent="0.25">
      <c r="A9576" s="1">
        <v>40460.729166666664</v>
      </c>
      <c r="B9576">
        <v>2.4</v>
      </c>
      <c r="D9576" s="3">
        <v>40460.729166666664</v>
      </c>
      <c r="E9576">
        <v>2.4</v>
      </c>
      <c r="F9576">
        <v>6.4802235663600003</v>
      </c>
      <c r="G9576" s="5">
        <v>0.38970979209207102</v>
      </c>
      <c r="I9576">
        <f t="shared" si="149"/>
        <v>4.0802235663600008</v>
      </c>
      <c r="J9576">
        <f>Table2[[#This Row],[Consumption]]+Table2[[#This Row],[Predicted Consumption]]</f>
        <v>8.8802235663599998</v>
      </c>
      <c r="K9576">
        <f>ABS((Table2[[#This Row],[Consumption]]-Table2[[#This Row],[Predicted Consumption]])/Table2[[#This Row],[Consumption]])</f>
        <v>1.7000931526500005</v>
      </c>
    </row>
    <row r="9577" spans="1:11" x14ac:dyDescent="0.25">
      <c r="A9577" s="1">
        <v>40460.739583333336</v>
      </c>
      <c r="B9577">
        <v>1.9</v>
      </c>
      <c r="D9577" s="3">
        <v>40460.739583333336</v>
      </c>
      <c r="E9577">
        <v>1.9</v>
      </c>
      <c r="F9577">
        <v>1.79999998928</v>
      </c>
      <c r="G9577" s="5">
        <v>0.28099576177326802</v>
      </c>
      <c r="I9577">
        <f t="shared" si="149"/>
        <v>0.10000001071999987</v>
      </c>
      <c r="J9577">
        <f>Table2[[#This Row],[Consumption]]+Table2[[#This Row],[Predicted Consumption]]</f>
        <v>3.6999999892800002</v>
      </c>
      <c r="K9577">
        <f>ABS((Table2[[#This Row],[Consumption]]-Table2[[#This Row],[Predicted Consumption]])/Table2[[#This Row],[Consumption]])</f>
        <v>5.2631584589473618E-2</v>
      </c>
    </row>
    <row r="9578" spans="1:11" x14ac:dyDescent="0.25">
      <c r="A9578" s="1">
        <v>40460.75</v>
      </c>
      <c r="B9578">
        <v>2.2000000000000002</v>
      </c>
      <c r="D9578" s="3">
        <v>40460.75</v>
      </c>
      <c r="E9578">
        <v>2.2000000000000002</v>
      </c>
      <c r="F9578">
        <v>2</v>
      </c>
      <c r="G9578" s="5">
        <v>0.40353375894781202</v>
      </c>
      <c r="I9578">
        <f t="shared" si="149"/>
        <v>0.20000000000000018</v>
      </c>
      <c r="J9578">
        <f>Table2[[#This Row],[Consumption]]+Table2[[#This Row],[Predicted Consumption]]</f>
        <v>4.2</v>
      </c>
      <c r="K9578">
        <f>ABS((Table2[[#This Row],[Consumption]]-Table2[[#This Row],[Predicted Consumption]])/Table2[[#This Row],[Consumption]])</f>
        <v>9.0909090909090981E-2</v>
      </c>
    </row>
    <row r="9579" spans="1:11" x14ac:dyDescent="0.25">
      <c r="A9579" s="1">
        <v>40460.760416666664</v>
      </c>
      <c r="B9579">
        <v>2.2000000000000002</v>
      </c>
      <c r="D9579" s="3">
        <v>40460.760416666664</v>
      </c>
      <c r="E9579">
        <v>2.2000000000000002</v>
      </c>
      <c r="F9579">
        <v>2.1</v>
      </c>
      <c r="G9579" s="5">
        <v>0.365978779662672</v>
      </c>
      <c r="I9579">
        <f t="shared" si="149"/>
        <v>0.10000000000000009</v>
      </c>
      <c r="J9579">
        <f>Table2[[#This Row],[Consumption]]+Table2[[#This Row],[Predicted Consumption]]</f>
        <v>4.3000000000000007</v>
      </c>
      <c r="K9579">
        <f>ABS((Table2[[#This Row],[Consumption]]-Table2[[#This Row],[Predicted Consumption]])/Table2[[#This Row],[Consumption]])</f>
        <v>4.5454545454545491E-2</v>
      </c>
    </row>
    <row r="9580" spans="1:11" x14ac:dyDescent="0.25">
      <c r="A9580" s="1">
        <v>40460.770833333336</v>
      </c>
      <c r="B9580">
        <v>1.9</v>
      </c>
      <c r="D9580" s="3">
        <v>40460.770833333336</v>
      </c>
      <c r="E9580">
        <v>1.9</v>
      </c>
      <c r="F9580">
        <v>2.1</v>
      </c>
      <c r="G9580" s="5">
        <v>0.492954869048503</v>
      </c>
      <c r="I9580">
        <f t="shared" si="149"/>
        <v>0.20000000000000018</v>
      </c>
      <c r="J9580">
        <f>Table2[[#This Row],[Consumption]]+Table2[[#This Row],[Predicted Consumption]]</f>
        <v>4</v>
      </c>
      <c r="K9580">
        <f>ABS((Table2[[#This Row],[Consumption]]-Table2[[#This Row],[Predicted Consumption]])/Table2[[#This Row],[Consumption]])</f>
        <v>0.10526315789473695</v>
      </c>
    </row>
    <row r="9581" spans="1:11" x14ac:dyDescent="0.25">
      <c r="A9581" s="1">
        <v>40460.78125</v>
      </c>
      <c r="B9581">
        <v>2.1</v>
      </c>
      <c r="D9581" s="3">
        <v>40460.78125</v>
      </c>
      <c r="E9581">
        <v>2.1</v>
      </c>
      <c r="F9581">
        <v>2.1999999686599998</v>
      </c>
      <c r="G9581" s="5">
        <v>0.754137369517205</v>
      </c>
      <c r="I9581">
        <f t="shared" si="149"/>
        <v>9.9999968659999716E-2</v>
      </c>
      <c r="J9581">
        <f>Table2[[#This Row],[Consumption]]+Table2[[#This Row],[Predicted Consumption]]</f>
        <v>4.2999999686599999</v>
      </c>
      <c r="K9581">
        <f>ABS((Table2[[#This Row],[Consumption]]-Table2[[#This Row],[Predicted Consumption]])/Table2[[#This Row],[Consumption]])</f>
        <v>4.7619032695237956E-2</v>
      </c>
    </row>
    <row r="9582" spans="1:11" x14ac:dyDescent="0.25">
      <c r="A9582" s="1">
        <v>40460.791666666664</v>
      </c>
      <c r="B9582">
        <v>2.2000000000000002</v>
      </c>
      <c r="D9582" s="3">
        <v>40460.791666666664</v>
      </c>
      <c r="E9582">
        <v>2.2000000000000002</v>
      </c>
      <c r="F9582">
        <v>2.1999999686599998</v>
      </c>
      <c r="G9582" s="5">
        <v>0.33542890153155402</v>
      </c>
      <c r="I9582">
        <f t="shared" si="149"/>
        <v>3.1340000372637178E-8</v>
      </c>
      <c r="J9582">
        <f>Table2[[#This Row],[Consumption]]+Table2[[#This Row],[Predicted Consumption]]</f>
        <v>4.3999999686599995</v>
      </c>
      <c r="K9582">
        <f>ABS((Table2[[#This Row],[Consumption]]-Table2[[#This Row],[Predicted Consumption]])/Table2[[#This Row],[Consumption]])</f>
        <v>1.4245454714835079E-8</v>
      </c>
    </row>
    <row r="9583" spans="1:11" x14ac:dyDescent="0.25">
      <c r="A9583" s="1">
        <v>40460.802083333336</v>
      </c>
      <c r="B9583">
        <v>2.2999999999999998</v>
      </c>
      <c r="D9583" s="3">
        <v>40460.802083333336</v>
      </c>
      <c r="E9583">
        <v>2.2999999999999998</v>
      </c>
      <c r="F9583">
        <v>2.1</v>
      </c>
      <c r="G9583" s="5">
        <v>0.30294923264870699</v>
      </c>
      <c r="I9583">
        <f t="shared" si="149"/>
        <v>0.19999999999999973</v>
      </c>
      <c r="J9583">
        <f>Table2[[#This Row],[Consumption]]+Table2[[#This Row],[Predicted Consumption]]</f>
        <v>4.4000000000000004</v>
      </c>
      <c r="K9583">
        <f>ABS((Table2[[#This Row],[Consumption]]-Table2[[#This Row],[Predicted Consumption]])/Table2[[#This Row],[Consumption]])</f>
        <v>8.6956521739130321E-2</v>
      </c>
    </row>
    <row r="9584" spans="1:11" x14ac:dyDescent="0.25">
      <c r="A9584" s="1">
        <v>40460.8125</v>
      </c>
      <c r="B9584">
        <v>1.9</v>
      </c>
      <c r="D9584" s="3">
        <v>40460.8125</v>
      </c>
      <c r="E9584">
        <v>1.9</v>
      </c>
      <c r="F9584">
        <v>2.802</v>
      </c>
      <c r="G9584" s="5">
        <v>0.25763876656134999</v>
      </c>
      <c r="I9584">
        <f t="shared" si="149"/>
        <v>0.90200000000000014</v>
      </c>
      <c r="J9584">
        <f>Table2[[#This Row],[Consumption]]+Table2[[#This Row],[Predicted Consumption]]</f>
        <v>4.702</v>
      </c>
      <c r="K9584">
        <f>ABS((Table2[[#This Row],[Consumption]]-Table2[[#This Row],[Predicted Consumption]])/Table2[[#This Row],[Consumption]])</f>
        <v>0.47473684210526323</v>
      </c>
    </row>
    <row r="9585" spans="1:11" x14ac:dyDescent="0.25">
      <c r="A9585" s="1">
        <v>40460.822916666664</v>
      </c>
      <c r="B9585">
        <v>2.2000000000000002</v>
      </c>
      <c r="D9585" s="3">
        <v>40460.822916666664</v>
      </c>
      <c r="E9585">
        <v>2.2000000000000002</v>
      </c>
      <c r="F9585">
        <v>2.1</v>
      </c>
      <c r="G9585" s="5">
        <v>0.40189196504422597</v>
      </c>
      <c r="I9585">
        <f t="shared" si="149"/>
        <v>0.10000000000000009</v>
      </c>
      <c r="J9585">
        <f>Table2[[#This Row],[Consumption]]+Table2[[#This Row],[Predicted Consumption]]</f>
        <v>4.3000000000000007</v>
      </c>
      <c r="K9585">
        <f>ABS((Table2[[#This Row],[Consumption]]-Table2[[#This Row],[Predicted Consumption]])/Table2[[#This Row],[Consumption]])</f>
        <v>4.5454545454545491E-2</v>
      </c>
    </row>
    <row r="9586" spans="1:11" x14ac:dyDescent="0.25">
      <c r="A9586" s="1">
        <v>40460.833333333336</v>
      </c>
      <c r="B9586">
        <v>2.2000000000000002</v>
      </c>
      <c r="D9586" s="3">
        <v>40460.833333333336</v>
      </c>
      <c r="E9586">
        <v>2.2000000000000002</v>
      </c>
      <c r="F9586">
        <v>1.8999999090499999</v>
      </c>
      <c r="G9586" s="5">
        <v>0.39737158261140498</v>
      </c>
      <c r="I9586">
        <f t="shared" si="149"/>
        <v>0.30000009095000024</v>
      </c>
      <c r="J9586">
        <f>Table2[[#This Row],[Consumption]]+Table2[[#This Row],[Predicted Consumption]]</f>
        <v>4.0999999090500001</v>
      </c>
      <c r="K9586">
        <f>ABS((Table2[[#This Row],[Consumption]]-Table2[[#This Row],[Predicted Consumption]])/Table2[[#This Row],[Consumption]])</f>
        <v>0.13636367770454555</v>
      </c>
    </row>
    <row r="9587" spans="1:11" x14ac:dyDescent="0.25">
      <c r="A9587" s="1">
        <v>40460.84375</v>
      </c>
      <c r="B9587">
        <v>1.9</v>
      </c>
      <c r="D9587" s="3">
        <v>40460.84375</v>
      </c>
      <c r="E9587">
        <v>1.9</v>
      </c>
      <c r="F9587">
        <v>1.8999999090499999</v>
      </c>
      <c r="G9587" s="5">
        <v>0.32137941508694801</v>
      </c>
      <c r="I9587">
        <f t="shared" si="149"/>
        <v>9.0949999975720175E-8</v>
      </c>
      <c r="J9587">
        <f>Table2[[#This Row],[Consumption]]+Table2[[#This Row],[Predicted Consumption]]</f>
        <v>3.7999999090499998</v>
      </c>
      <c r="K9587">
        <f>ABS((Table2[[#This Row],[Consumption]]-Table2[[#This Row],[Predicted Consumption]])/Table2[[#This Row],[Consumption]])</f>
        <v>4.7868421039852729E-8</v>
      </c>
    </row>
    <row r="9588" spans="1:11" x14ac:dyDescent="0.25">
      <c r="A9588" s="1">
        <v>40460.854166666664</v>
      </c>
      <c r="B9588">
        <v>2.2000000000000002</v>
      </c>
      <c r="D9588" s="3">
        <v>40460.854166666664</v>
      </c>
      <c r="E9588">
        <v>2.2000000000000002</v>
      </c>
      <c r="F9588">
        <v>2.1999999892500002</v>
      </c>
      <c r="G9588" s="5">
        <v>0.68007213362197805</v>
      </c>
      <c r="I9588">
        <f t="shared" si="149"/>
        <v>1.0750000001280569E-8</v>
      </c>
      <c r="J9588">
        <f>Table2[[#This Row],[Consumption]]+Table2[[#This Row],[Predicted Consumption]]</f>
        <v>4.3999999892500004</v>
      </c>
      <c r="K9588">
        <f>ABS((Table2[[#This Row],[Consumption]]-Table2[[#This Row],[Predicted Consumption]])/Table2[[#This Row],[Consumption]])</f>
        <v>4.8863636369457127E-9</v>
      </c>
    </row>
    <row r="9589" spans="1:11" x14ac:dyDescent="0.25">
      <c r="A9589" s="1">
        <v>40460.864583333336</v>
      </c>
      <c r="B9589">
        <v>2.2000000000000002</v>
      </c>
      <c r="D9589" s="3">
        <v>40460.864583333336</v>
      </c>
      <c r="E9589">
        <v>2.2000000000000002</v>
      </c>
      <c r="F9589">
        <v>1.89999993633</v>
      </c>
      <c r="G9589" s="5">
        <v>0.453836056274601</v>
      </c>
      <c r="I9589">
        <f t="shared" si="149"/>
        <v>0.30000006367000021</v>
      </c>
      <c r="J9589">
        <f>Table2[[#This Row],[Consumption]]+Table2[[#This Row],[Predicted Consumption]]</f>
        <v>4.0999999363300006</v>
      </c>
      <c r="K9589">
        <f>ABS((Table2[[#This Row],[Consumption]]-Table2[[#This Row],[Predicted Consumption]])/Table2[[#This Row],[Consumption]])</f>
        <v>0.13636366530454555</v>
      </c>
    </row>
    <row r="9590" spans="1:11" x14ac:dyDescent="0.25">
      <c r="A9590" s="1">
        <v>40460.875</v>
      </c>
      <c r="B9590">
        <v>2.1</v>
      </c>
      <c r="D9590" s="3">
        <v>40460.875</v>
      </c>
      <c r="E9590">
        <v>2.1</v>
      </c>
      <c r="F9590">
        <v>2.19999999247</v>
      </c>
      <c r="G9590" s="5">
        <v>0.30394480222204101</v>
      </c>
      <c r="I9590">
        <f t="shared" si="149"/>
        <v>9.999999246999991E-2</v>
      </c>
      <c r="J9590">
        <f>Table2[[#This Row],[Consumption]]+Table2[[#This Row],[Predicted Consumption]]</f>
        <v>4.2999999924700001</v>
      </c>
      <c r="K9590">
        <f>ABS((Table2[[#This Row],[Consumption]]-Table2[[#This Row],[Predicted Consumption]])/Table2[[#This Row],[Consumption]])</f>
        <v>4.7619044033333287E-2</v>
      </c>
    </row>
    <row r="9591" spans="1:11" x14ac:dyDescent="0.25">
      <c r="A9591" s="1">
        <v>40460.885416666664</v>
      </c>
      <c r="B9591">
        <v>2</v>
      </c>
      <c r="D9591" s="3">
        <v>40460.885416666664</v>
      </c>
      <c r="E9591">
        <v>2</v>
      </c>
      <c r="F9591">
        <v>2.1999999947300002</v>
      </c>
      <c r="G9591" s="5">
        <v>0.27518105860132902</v>
      </c>
      <c r="I9591">
        <f t="shared" si="149"/>
        <v>0.19999999473000019</v>
      </c>
      <c r="J9591">
        <f>Table2[[#This Row],[Consumption]]+Table2[[#This Row],[Predicted Consumption]]</f>
        <v>4.1999999947299997</v>
      </c>
      <c r="K9591">
        <f>ABS((Table2[[#This Row],[Consumption]]-Table2[[#This Row],[Predicted Consumption]])/Table2[[#This Row],[Consumption]])</f>
        <v>9.9999997365000093E-2</v>
      </c>
    </row>
    <row r="9592" spans="1:11" x14ac:dyDescent="0.25">
      <c r="A9592" s="1">
        <v>40460.895833333336</v>
      </c>
      <c r="B9592">
        <v>2.2000000000000002</v>
      </c>
      <c r="D9592" s="3">
        <v>40460.895833333336</v>
      </c>
      <c r="E9592">
        <v>2.2000000000000002</v>
      </c>
      <c r="F9592">
        <v>2.1999999947300002</v>
      </c>
      <c r="G9592" s="5">
        <v>0.42963704084281101</v>
      </c>
      <c r="I9592">
        <f t="shared" si="149"/>
        <v>5.2699999919525453E-9</v>
      </c>
      <c r="J9592">
        <f>Table2[[#This Row],[Consumption]]+Table2[[#This Row],[Predicted Consumption]]</f>
        <v>4.3999999947300008</v>
      </c>
      <c r="K9592">
        <f>ABS((Table2[[#This Row],[Consumption]]-Table2[[#This Row],[Predicted Consumption]])/Table2[[#This Row],[Consumption]])</f>
        <v>2.3954545417966115E-9</v>
      </c>
    </row>
    <row r="9593" spans="1:11" x14ac:dyDescent="0.25">
      <c r="A9593" s="1">
        <v>40460.90625</v>
      </c>
      <c r="B9593">
        <v>1.8</v>
      </c>
      <c r="D9593" s="3">
        <v>40460.90625</v>
      </c>
      <c r="E9593">
        <v>1.8</v>
      </c>
      <c r="F9593">
        <v>2.1999999947300002</v>
      </c>
      <c r="G9593" s="5">
        <v>0.43286035172424298</v>
      </c>
      <c r="I9593">
        <f t="shared" si="149"/>
        <v>0.39999999473000014</v>
      </c>
      <c r="J9593">
        <f>Table2[[#This Row],[Consumption]]+Table2[[#This Row],[Predicted Consumption]]</f>
        <v>3.9999999947300005</v>
      </c>
      <c r="K9593">
        <f>ABS((Table2[[#This Row],[Consumption]]-Table2[[#This Row],[Predicted Consumption]])/Table2[[#This Row],[Consumption]])</f>
        <v>0.22222221929444452</v>
      </c>
    </row>
    <row r="9594" spans="1:11" x14ac:dyDescent="0.25">
      <c r="A9594" s="1">
        <v>40460.916666666664</v>
      </c>
      <c r="B9594">
        <v>2.2000000000000002</v>
      </c>
      <c r="D9594" s="3">
        <v>40460.916666666664</v>
      </c>
      <c r="E9594">
        <v>2.2000000000000002</v>
      </c>
      <c r="F9594">
        <v>2.1999999963099999</v>
      </c>
      <c r="G9594" s="5">
        <v>0.72263422382504905</v>
      </c>
      <c r="I9594">
        <f t="shared" si="149"/>
        <v>3.690000305311969E-9</v>
      </c>
      <c r="J9594">
        <f>Table2[[#This Row],[Consumption]]+Table2[[#This Row],[Predicted Consumption]]</f>
        <v>4.39999999631</v>
      </c>
      <c r="K9594">
        <f>ABS((Table2[[#This Row],[Consumption]]-Table2[[#This Row],[Predicted Consumption]])/Table2[[#This Row],[Consumption]])</f>
        <v>1.6772728660508949E-9</v>
      </c>
    </row>
    <row r="9595" spans="1:11" x14ac:dyDescent="0.25">
      <c r="A9595" s="1">
        <v>40460.927083333336</v>
      </c>
      <c r="B9595">
        <v>5.5</v>
      </c>
      <c r="D9595" s="3">
        <v>40460.927083333336</v>
      </c>
      <c r="E9595">
        <v>5.5</v>
      </c>
      <c r="I9595">
        <f t="shared" si="149"/>
        <v>5.5</v>
      </c>
      <c r="J9595">
        <f>Table2[[#This Row],[Consumption]]+Table2[[#This Row],[Predicted Consumption]]</f>
        <v>5.5</v>
      </c>
      <c r="K9595">
        <f>ABS((Table2[[#This Row],[Consumption]]-Table2[[#This Row],[Predicted Consumption]])/Table2[[#This Row],[Consumption]])</f>
        <v>1</v>
      </c>
    </row>
    <row r="9596" spans="1:11" x14ac:dyDescent="0.25">
      <c r="A9596" s="1">
        <v>40460.9375</v>
      </c>
      <c r="B9596">
        <v>5.8</v>
      </c>
      <c r="D9596" s="3">
        <v>40460.9375</v>
      </c>
      <c r="E9596">
        <v>5.8</v>
      </c>
      <c r="F9596">
        <v>7.9578368474300003</v>
      </c>
      <c r="G9596" s="5">
        <v>0.37914409919629699</v>
      </c>
      <c r="I9596">
        <f t="shared" si="149"/>
        <v>2.1578368474300005</v>
      </c>
      <c r="J9596">
        <f>Table2[[#This Row],[Consumption]]+Table2[[#This Row],[Predicted Consumption]]</f>
        <v>13.757836847429999</v>
      </c>
      <c r="K9596">
        <f>ABS((Table2[[#This Row],[Consumption]]-Table2[[#This Row],[Predicted Consumption]])/Table2[[#This Row],[Consumption]])</f>
        <v>0.37204083576379321</v>
      </c>
    </row>
    <row r="9597" spans="1:11" x14ac:dyDescent="0.25">
      <c r="A9597" s="1">
        <v>40460.947916666664</v>
      </c>
      <c r="B9597">
        <v>6.5</v>
      </c>
      <c r="D9597" s="3">
        <v>40460.947916666664</v>
      </c>
      <c r="E9597">
        <v>6.5</v>
      </c>
      <c r="F9597">
        <v>2.8716151000000001</v>
      </c>
      <c r="G9597" s="5">
        <v>0.374897196514002</v>
      </c>
      <c r="I9597">
        <f t="shared" si="149"/>
        <v>3.6283848999999999</v>
      </c>
      <c r="J9597">
        <f>Table2[[#This Row],[Consumption]]+Table2[[#This Row],[Predicted Consumption]]</f>
        <v>9.3716150999999996</v>
      </c>
      <c r="K9597">
        <f>ABS((Table2[[#This Row],[Consumption]]-Table2[[#This Row],[Predicted Consumption]])/Table2[[#This Row],[Consumption]])</f>
        <v>0.55821306153846151</v>
      </c>
    </row>
    <row r="9598" spans="1:11" x14ac:dyDescent="0.25">
      <c r="A9598" s="1">
        <v>40460.958333333336</v>
      </c>
      <c r="B9598">
        <v>6.6</v>
      </c>
      <c r="D9598" s="3">
        <v>40460.958333333336</v>
      </c>
      <c r="E9598">
        <v>6.6</v>
      </c>
      <c r="F9598">
        <v>9.1122199154200008</v>
      </c>
      <c r="G9598" s="5">
        <v>0.242229190496872</v>
      </c>
      <c r="I9598">
        <f t="shared" si="149"/>
        <v>2.5122199154200011</v>
      </c>
      <c r="J9598">
        <f>Table2[[#This Row],[Consumption]]+Table2[[#This Row],[Predicted Consumption]]</f>
        <v>15.71221991542</v>
      </c>
      <c r="K9598">
        <f>ABS((Table2[[#This Row],[Consumption]]-Table2[[#This Row],[Predicted Consumption]])/Table2[[#This Row],[Consumption]])</f>
        <v>0.38063938112424262</v>
      </c>
    </row>
    <row r="9599" spans="1:11" x14ac:dyDescent="0.25">
      <c r="A9599" s="1">
        <v>40460.96875</v>
      </c>
      <c r="B9599">
        <v>6.3</v>
      </c>
      <c r="D9599" s="3">
        <v>40460.96875</v>
      </c>
      <c r="E9599">
        <v>6.3</v>
      </c>
      <c r="F9599">
        <v>9.1122199154200008</v>
      </c>
      <c r="G9599" s="5">
        <v>0.24491241328934399</v>
      </c>
      <c r="I9599">
        <f t="shared" si="149"/>
        <v>2.8122199154200009</v>
      </c>
      <c r="J9599">
        <f>Table2[[#This Row],[Consumption]]+Table2[[#This Row],[Predicted Consumption]]</f>
        <v>15.41221991542</v>
      </c>
      <c r="K9599">
        <f>ABS((Table2[[#This Row],[Consumption]]-Table2[[#This Row],[Predicted Consumption]])/Table2[[#This Row],[Consumption]])</f>
        <v>0.44638411355873031</v>
      </c>
    </row>
    <row r="9600" spans="1:11" x14ac:dyDescent="0.25">
      <c r="A9600" s="1">
        <v>40460.979166666664</v>
      </c>
      <c r="B9600">
        <v>6.4</v>
      </c>
      <c r="D9600" s="3">
        <v>40460.979166666664</v>
      </c>
      <c r="E9600">
        <v>6.4</v>
      </c>
      <c r="F9600">
        <v>6.5940440541800003</v>
      </c>
      <c r="G9600" s="5">
        <v>0.48912314991644901</v>
      </c>
      <c r="I9600">
        <f t="shared" si="149"/>
        <v>0.19404405417999993</v>
      </c>
      <c r="J9600">
        <f>Table2[[#This Row],[Consumption]]+Table2[[#This Row],[Predicted Consumption]]</f>
        <v>12.994044054180002</v>
      </c>
      <c r="K9600">
        <f>ABS((Table2[[#This Row],[Consumption]]-Table2[[#This Row],[Predicted Consumption]])/Table2[[#This Row],[Consumption]])</f>
        <v>3.0319383465624988E-2</v>
      </c>
    </row>
    <row r="9601" spans="1:11" x14ac:dyDescent="0.25">
      <c r="A9601" s="1">
        <v>40460.989583333336</v>
      </c>
      <c r="B9601">
        <v>6.1</v>
      </c>
      <c r="D9601" s="3">
        <v>40460.989583333336</v>
      </c>
      <c r="E9601">
        <v>6.1</v>
      </c>
      <c r="F9601">
        <v>6.2932162539999998</v>
      </c>
      <c r="G9601" s="5">
        <v>0.40192174703684902</v>
      </c>
      <c r="I9601">
        <f t="shared" si="149"/>
        <v>0.1932162540000002</v>
      </c>
      <c r="J9601">
        <f>Table2[[#This Row],[Consumption]]+Table2[[#This Row],[Predicted Consumption]]</f>
        <v>12.393216253999999</v>
      </c>
      <c r="K9601">
        <f>ABS((Table2[[#This Row],[Consumption]]-Table2[[#This Row],[Predicted Consumption]])/Table2[[#This Row],[Consumption]])</f>
        <v>3.1674795737704951E-2</v>
      </c>
    </row>
    <row r="9602" spans="1:11" x14ac:dyDescent="0.25">
      <c r="A9602" s="1">
        <v>40461</v>
      </c>
      <c r="B9602">
        <v>6.3</v>
      </c>
      <c r="D9602" s="2">
        <v>40461</v>
      </c>
      <c r="E9602">
        <v>6.3</v>
      </c>
      <c r="F9602">
        <v>6.2932162539999998</v>
      </c>
      <c r="G9602" s="5">
        <v>0.23981600652419999</v>
      </c>
      <c r="I9602">
        <f t="shared" si="149"/>
        <v>6.7837459999999794E-3</v>
      </c>
      <c r="J9602">
        <f>Table2[[#This Row],[Consumption]]+Table2[[#This Row],[Predicted Consumption]]</f>
        <v>12.593216254</v>
      </c>
      <c r="K9602">
        <f>ABS((Table2[[#This Row],[Consumption]]-Table2[[#This Row],[Predicted Consumption]])/Table2[[#This Row],[Consumption]])</f>
        <v>1.0767850793650762E-3</v>
      </c>
    </row>
    <row r="9603" spans="1:11" x14ac:dyDescent="0.25">
      <c r="A9603" s="1">
        <v>40461.010416666664</v>
      </c>
      <c r="B9603">
        <v>6.3</v>
      </c>
      <c r="D9603" s="3">
        <v>40461.010416666664</v>
      </c>
      <c r="E9603">
        <v>6.3</v>
      </c>
      <c r="F9603">
        <v>6.2932162539999998</v>
      </c>
      <c r="G9603" s="5">
        <v>0.33437855109702203</v>
      </c>
      <c r="I9603">
        <f t="shared" si="149"/>
        <v>6.7837459999999794E-3</v>
      </c>
      <c r="J9603">
        <f>Table2[[#This Row],[Consumption]]+Table2[[#This Row],[Predicted Consumption]]</f>
        <v>12.593216254</v>
      </c>
      <c r="K9603">
        <f>ABS((Table2[[#This Row],[Consumption]]-Table2[[#This Row],[Predicted Consumption]])/Table2[[#This Row],[Consumption]])</f>
        <v>1.0767850793650762E-3</v>
      </c>
    </row>
    <row r="9604" spans="1:11" x14ac:dyDescent="0.25">
      <c r="A9604" s="1">
        <v>40461.020833333336</v>
      </c>
      <c r="B9604">
        <v>6</v>
      </c>
      <c r="D9604" s="3">
        <v>40461.020833333336</v>
      </c>
      <c r="E9604">
        <v>6</v>
      </c>
      <c r="F9604">
        <v>6.2952513777999997</v>
      </c>
      <c r="G9604" s="5">
        <v>0.36228823269800497</v>
      </c>
      <c r="I9604">
        <f t="shared" ref="I9604:I9667" si="150">ABS(F9604-E9604)</f>
        <v>0.29525137779999966</v>
      </c>
      <c r="J9604">
        <f>Table2[[#This Row],[Consumption]]+Table2[[#This Row],[Predicted Consumption]]</f>
        <v>12.2952513778</v>
      </c>
      <c r="K9604">
        <f>ABS((Table2[[#This Row],[Consumption]]-Table2[[#This Row],[Predicted Consumption]])/Table2[[#This Row],[Consumption]])</f>
        <v>4.9208562966666612E-2</v>
      </c>
    </row>
    <row r="9605" spans="1:11" x14ac:dyDescent="0.25">
      <c r="A9605" s="1">
        <v>40461.03125</v>
      </c>
      <c r="B9605">
        <v>5.7</v>
      </c>
      <c r="D9605" s="3">
        <v>40461.03125</v>
      </c>
      <c r="E9605">
        <v>5.7</v>
      </c>
      <c r="F9605">
        <v>6.2966759644600003</v>
      </c>
      <c r="G9605" s="5">
        <v>0.61564722177868403</v>
      </c>
      <c r="I9605">
        <f t="shared" si="150"/>
        <v>0.59667596446000015</v>
      </c>
      <c r="J9605">
        <f>Table2[[#This Row],[Consumption]]+Table2[[#This Row],[Predicted Consumption]]</f>
        <v>11.99667596446</v>
      </c>
      <c r="K9605">
        <f>ABS((Table2[[#This Row],[Consumption]]-Table2[[#This Row],[Predicted Consumption]])/Table2[[#This Row],[Consumption]])</f>
        <v>0.1046799937649123</v>
      </c>
    </row>
    <row r="9606" spans="1:11" x14ac:dyDescent="0.25">
      <c r="A9606" s="1">
        <v>40461.041666666664</v>
      </c>
      <c r="B9606">
        <v>6</v>
      </c>
      <c r="D9606" s="3">
        <v>40461.041666666664</v>
      </c>
      <c r="E9606">
        <v>6</v>
      </c>
      <c r="F9606">
        <v>2.8716151000000001</v>
      </c>
      <c r="G9606" s="5">
        <v>0.63949388108545901</v>
      </c>
      <c r="I9606">
        <f t="shared" si="150"/>
        <v>3.1283848999999999</v>
      </c>
      <c r="J9606">
        <f>Table2[[#This Row],[Consumption]]+Table2[[#This Row],[Predicted Consumption]]</f>
        <v>8.8716150999999996</v>
      </c>
      <c r="K9606">
        <f>ABS((Table2[[#This Row],[Consumption]]-Table2[[#This Row],[Predicted Consumption]])/Table2[[#This Row],[Consumption]])</f>
        <v>0.52139748333333336</v>
      </c>
    </row>
    <row r="9607" spans="1:11" x14ac:dyDescent="0.25">
      <c r="A9607" s="1">
        <v>40461.052083333336</v>
      </c>
      <c r="B9607">
        <v>6.1</v>
      </c>
      <c r="D9607" s="3">
        <v>40461.052083333336</v>
      </c>
      <c r="E9607">
        <v>6.1</v>
      </c>
      <c r="F9607">
        <v>6.4861564964499996</v>
      </c>
      <c r="G9607" s="5">
        <v>0.223392483421537</v>
      </c>
      <c r="I9607">
        <f t="shared" si="150"/>
        <v>0.38615649644999994</v>
      </c>
      <c r="J9607">
        <f>Table2[[#This Row],[Consumption]]+Table2[[#This Row],[Predicted Consumption]]</f>
        <v>12.586156496449998</v>
      </c>
      <c r="K9607">
        <f>ABS((Table2[[#This Row],[Consumption]]-Table2[[#This Row],[Predicted Consumption]])/Table2[[#This Row],[Consumption]])</f>
        <v>6.3304343680327863E-2</v>
      </c>
    </row>
    <row r="9608" spans="1:11" x14ac:dyDescent="0.25">
      <c r="A9608" s="1">
        <v>40461.0625</v>
      </c>
      <c r="B9608">
        <v>5.7</v>
      </c>
      <c r="D9608" s="3">
        <v>40461.0625</v>
      </c>
      <c r="E9608">
        <v>5.7</v>
      </c>
      <c r="F9608">
        <v>5.9654064607399997</v>
      </c>
      <c r="G9608" s="5">
        <v>0.33992932336866699</v>
      </c>
      <c r="I9608">
        <f t="shared" si="150"/>
        <v>0.26540646073999952</v>
      </c>
      <c r="J9608">
        <f>Table2[[#This Row],[Consumption]]+Table2[[#This Row],[Predicted Consumption]]</f>
        <v>11.66540646074</v>
      </c>
      <c r="K9608">
        <f>ABS((Table2[[#This Row],[Consumption]]-Table2[[#This Row],[Predicted Consumption]])/Table2[[#This Row],[Consumption]])</f>
        <v>4.656253697192974E-2</v>
      </c>
    </row>
    <row r="9609" spans="1:11" x14ac:dyDescent="0.25">
      <c r="A9609" s="1">
        <v>40461.072916666664</v>
      </c>
      <c r="B9609">
        <v>6</v>
      </c>
      <c r="D9609" s="3">
        <v>40461.072916666664</v>
      </c>
      <c r="E9609">
        <v>6</v>
      </c>
      <c r="F9609">
        <v>5.9654064607399997</v>
      </c>
      <c r="G9609" s="5">
        <v>0.68836394643107102</v>
      </c>
      <c r="I9609">
        <f t="shared" si="150"/>
        <v>3.4593539260000306E-2</v>
      </c>
      <c r="J9609">
        <f>Table2[[#This Row],[Consumption]]+Table2[[#This Row],[Predicted Consumption]]</f>
        <v>11.965406460739999</v>
      </c>
      <c r="K9609">
        <f>ABS((Table2[[#This Row],[Consumption]]-Table2[[#This Row],[Predicted Consumption]])/Table2[[#This Row],[Consumption]])</f>
        <v>5.7655898766667173E-3</v>
      </c>
    </row>
    <row r="9610" spans="1:11" x14ac:dyDescent="0.25">
      <c r="A9610" s="1">
        <v>40461.083333333336</v>
      </c>
      <c r="B9610">
        <v>5.8</v>
      </c>
      <c r="D9610" s="3">
        <v>40461.083333333336</v>
      </c>
      <c r="E9610">
        <v>5.8</v>
      </c>
      <c r="F9610">
        <v>6.0916951912200004</v>
      </c>
      <c r="G9610" s="5">
        <v>0.53284731043125899</v>
      </c>
      <c r="I9610">
        <f t="shared" si="150"/>
        <v>0.29169519122000054</v>
      </c>
      <c r="J9610">
        <f>Table2[[#This Row],[Consumption]]+Table2[[#This Row],[Predicted Consumption]]</f>
        <v>11.89169519122</v>
      </c>
      <c r="K9610">
        <f>ABS((Table2[[#This Row],[Consumption]]-Table2[[#This Row],[Predicted Consumption]])/Table2[[#This Row],[Consumption]])</f>
        <v>5.0292274348275955E-2</v>
      </c>
    </row>
    <row r="9611" spans="1:11" x14ac:dyDescent="0.25">
      <c r="A9611" s="1">
        <v>40461.09375</v>
      </c>
      <c r="B9611">
        <v>5.9</v>
      </c>
      <c r="D9611" s="3">
        <v>40461.09375</v>
      </c>
      <c r="E9611">
        <v>5.9</v>
      </c>
      <c r="F9611">
        <v>5.9757845225199997</v>
      </c>
      <c r="G9611" s="5">
        <v>0.34580689257689701</v>
      </c>
      <c r="I9611">
        <f t="shared" si="150"/>
        <v>7.5784522519999342E-2</v>
      </c>
      <c r="J9611">
        <f>Table2[[#This Row],[Consumption]]+Table2[[#This Row],[Predicted Consumption]]</f>
        <v>11.87578452252</v>
      </c>
      <c r="K9611">
        <f>ABS((Table2[[#This Row],[Consumption]]-Table2[[#This Row],[Predicted Consumption]])/Table2[[#This Row],[Consumption]])</f>
        <v>1.2844834325423616E-2</v>
      </c>
    </row>
    <row r="9612" spans="1:11" x14ac:dyDescent="0.25">
      <c r="A9612" s="1">
        <v>40461.104166666664</v>
      </c>
      <c r="B9612">
        <v>6</v>
      </c>
      <c r="D9612" s="3">
        <v>40461.104166666664</v>
      </c>
      <c r="E9612">
        <v>6</v>
      </c>
      <c r="F9612">
        <v>5.9757845225199997</v>
      </c>
      <c r="G9612" s="5">
        <v>0.25692089541525798</v>
      </c>
      <c r="I9612">
        <f t="shared" si="150"/>
        <v>2.4215477480000303E-2</v>
      </c>
      <c r="J9612">
        <f>Table2[[#This Row],[Consumption]]+Table2[[#This Row],[Predicted Consumption]]</f>
        <v>11.97578452252</v>
      </c>
      <c r="K9612">
        <f>ABS((Table2[[#This Row],[Consumption]]-Table2[[#This Row],[Predicted Consumption]])/Table2[[#This Row],[Consumption]])</f>
        <v>4.0359129133333838E-3</v>
      </c>
    </row>
    <row r="9613" spans="1:11" x14ac:dyDescent="0.25">
      <c r="A9613" s="1">
        <v>40461.114583333336</v>
      </c>
      <c r="B9613">
        <v>4.0999999999999996</v>
      </c>
      <c r="D9613" s="3">
        <v>40461.114583333336</v>
      </c>
      <c r="E9613">
        <v>4.0999999999999996</v>
      </c>
      <c r="F9613">
        <v>5.6487369999999997</v>
      </c>
      <c r="G9613" s="5">
        <v>0.26592477892685901</v>
      </c>
      <c r="I9613">
        <f t="shared" si="150"/>
        <v>1.548737</v>
      </c>
      <c r="J9613">
        <f>Table2[[#This Row],[Consumption]]+Table2[[#This Row],[Predicted Consumption]]</f>
        <v>9.7487369999999984</v>
      </c>
      <c r="K9613">
        <f>ABS((Table2[[#This Row],[Consumption]]-Table2[[#This Row],[Predicted Consumption]])/Table2[[#This Row],[Consumption]])</f>
        <v>0.37774073170731709</v>
      </c>
    </row>
    <row r="9614" spans="1:11" x14ac:dyDescent="0.25">
      <c r="A9614" s="1">
        <v>40461.125</v>
      </c>
      <c r="B9614">
        <v>1.9</v>
      </c>
      <c r="D9614" s="3">
        <v>40461.125</v>
      </c>
      <c r="E9614">
        <v>1.9</v>
      </c>
      <c r="F9614">
        <v>2.3313999964000001</v>
      </c>
      <c r="G9614" s="5">
        <v>0.604147430203544</v>
      </c>
      <c r="I9614">
        <f t="shared" si="150"/>
        <v>0.43139999640000015</v>
      </c>
      <c r="J9614">
        <f>Table2[[#This Row],[Consumption]]+Table2[[#This Row],[Predicted Consumption]]</f>
        <v>4.2313999964000004</v>
      </c>
      <c r="K9614">
        <f>ABS((Table2[[#This Row],[Consumption]]-Table2[[#This Row],[Predicted Consumption]])/Table2[[#This Row],[Consumption]])</f>
        <v>0.22705262968421061</v>
      </c>
    </row>
    <row r="9615" spans="1:11" x14ac:dyDescent="0.25">
      <c r="A9615" s="1">
        <v>40461.135416666664</v>
      </c>
      <c r="B9615">
        <v>2.2000000000000002</v>
      </c>
      <c r="D9615" s="3">
        <v>40461.135416666664</v>
      </c>
      <c r="E9615">
        <v>2.2000000000000002</v>
      </c>
      <c r="F9615">
        <v>2.19999999742</v>
      </c>
      <c r="G9615" s="5">
        <v>0.73732406178653098</v>
      </c>
      <c r="I9615">
        <f t="shared" si="150"/>
        <v>2.5800002134701572E-9</v>
      </c>
      <c r="J9615">
        <f>Table2[[#This Row],[Consumption]]+Table2[[#This Row],[Predicted Consumption]]</f>
        <v>4.3999999974200001</v>
      </c>
      <c r="K9615">
        <f>ABS((Table2[[#This Row],[Consumption]]-Table2[[#This Row],[Predicted Consumption]])/Table2[[#This Row],[Consumption]])</f>
        <v>1.1727273697591622E-9</v>
      </c>
    </row>
    <row r="9616" spans="1:11" x14ac:dyDescent="0.25">
      <c r="A9616" s="1">
        <v>40461.145833333336</v>
      </c>
      <c r="B9616">
        <v>1.7</v>
      </c>
      <c r="D9616" s="3">
        <v>40461.145833333336</v>
      </c>
      <c r="E9616">
        <v>1.7</v>
      </c>
      <c r="F9616">
        <v>2.19999999742</v>
      </c>
      <c r="G9616" s="5">
        <v>0.31000970183155402</v>
      </c>
      <c r="I9616">
        <f t="shared" si="150"/>
        <v>0.49999999742000001</v>
      </c>
      <c r="J9616">
        <f>Table2[[#This Row],[Consumption]]+Table2[[#This Row],[Predicted Consumption]]</f>
        <v>3.8999999974200001</v>
      </c>
      <c r="K9616">
        <f>ABS((Table2[[#This Row],[Consumption]]-Table2[[#This Row],[Predicted Consumption]])/Table2[[#This Row],[Consumption]])</f>
        <v>0.29411764554117648</v>
      </c>
    </row>
    <row r="9617" spans="1:11" x14ac:dyDescent="0.25">
      <c r="A9617" s="1">
        <v>40461.15625</v>
      </c>
      <c r="B9617">
        <v>2</v>
      </c>
      <c r="D9617" s="3">
        <v>40461.15625</v>
      </c>
      <c r="E9617">
        <v>2</v>
      </c>
      <c r="F9617">
        <v>2.19999999819</v>
      </c>
      <c r="G9617" s="5">
        <v>0.39977683587942098</v>
      </c>
      <c r="I9617">
        <f t="shared" si="150"/>
        <v>0.19999999819000003</v>
      </c>
      <c r="J9617">
        <f>Table2[[#This Row],[Consumption]]+Table2[[#This Row],[Predicted Consumption]]</f>
        <v>4.19999999819</v>
      </c>
      <c r="K9617">
        <f>ABS((Table2[[#This Row],[Consumption]]-Table2[[#This Row],[Predicted Consumption]])/Table2[[#This Row],[Consumption]])</f>
        <v>9.9999999095000014E-2</v>
      </c>
    </row>
    <row r="9618" spans="1:11" x14ac:dyDescent="0.25">
      <c r="A9618" s="1">
        <v>40461.166666666664</v>
      </c>
      <c r="B9618">
        <v>2.1</v>
      </c>
      <c r="D9618" s="3">
        <v>40461.166666666664</v>
      </c>
      <c r="E9618">
        <v>2.1</v>
      </c>
      <c r="F9618">
        <v>2.19999999819</v>
      </c>
      <c r="G9618" s="5">
        <v>0.27805300042847098</v>
      </c>
      <c r="I9618">
        <f t="shared" si="150"/>
        <v>9.9999998189999939E-2</v>
      </c>
      <c r="J9618">
        <f>Table2[[#This Row],[Consumption]]+Table2[[#This Row],[Predicted Consumption]]</f>
        <v>4.2999999981899997</v>
      </c>
      <c r="K9618">
        <f>ABS((Table2[[#This Row],[Consumption]]-Table2[[#This Row],[Predicted Consumption]])/Table2[[#This Row],[Consumption]])</f>
        <v>4.7619046757142826E-2</v>
      </c>
    </row>
    <row r="9619" spans="1:11" x14ac:dyDescent="0.25">
      <c r="A9619" s="1">
        <v>40461.177083333336</v>
      </c>
      <c r="B9619">
        <v>2</v>
      </c>
      <c r="D9619" s="3">
        <v>40461.177083333336</v>
      </c>
      <c r="E9619">
        <v>2</v>
      </c>
      <c r="F9619">
        <v>2.19999999819</v>
      </c>
      <c r="G9619" s="5">
        <v>0.41211927668113202</v>
      </c>
      <c r="I9619">
        <f t="shared" si="150"/>
        <v>0.19999999819000003</v>
      </c>
      <c r="J9619">
        <f>Table2[[#This Row],[Consumption]]+Table2[[#This Row],[Predicted Consumption]]</f>
        <v>4.19999999819</v>
      </c>
      <c r="K9619">
        <f>ABS((Table2[[#This Row],[Consumption]]-Table2[[#This Row],[Predicted Consumption]])/Table2[[#This Row],[Consumption]])</f>
        <v>9.9999999095000014E-2</v>
      </c>
    </row>
    <row r="9620" spans="1:11" x14ac:dyDescent="0.25">
      <c r="A9620" s="1">
        <v>40461.1875</v>
      </c>
      <c r="B9620">
        <v>2.1</v>
      </c>
      <c r="D9620" s="3">
        <v>40461.1875</v>
      </c>
      <c r="E9620">
        <v>2.1</v>
      </c>
      <c r="F9620">
        <v>2.19999999819</v>
      </c>
      <c r="G9620" s="5">
        <v>0.55066763412767505</v>
      </c>
      <c r="I9620">
        <f t="shared" si="150"/>
        <v>9.9999998189999939E-2</v>
      </c>
      <c r="J9620">
        <f>Table2[[#This Row],[Consumption]]+Table2[[#This Row],[Predicted Consumption]]</f>
        <v>4.2999999981899997</v>
      </c>
      <c r="K9620">
        <f>ABS((Table2[[#This Row],[Consumption]]-Table2[[#This Row],[Predicted Consumption]])/Table2[[#This Row],[Consumption]])</f>
        <v>4.7619046757142826E-2</v>
      </c>
    </row>
    <row r="9621" spans="1:11" x14ac:dyDescent="0.25">
      <c r="A9621" s="1">
        <v>40461.197916666664</v>
      </c>
      <c r="B9621">
        <v>1.8</v>
      </c>
      <c r="D9621" s="3">
        <v>40461.197916666664</v>
      </c>
      <c r="E9621">
        <v>1.8</v>
      </c>
      <c r="F9621">
        <v>2.19999999819</v>
      </c>
      <c r="G9621" s="5">
        <v>0.26703802120631498</v>
      </c>
      <c r="I9621">
        <f t="shared" si="150"/>
        <v>0.39999999818999998</v>
      </c>
      <c r="J9621">
        <f>Table2[[#This Row],[Consumption]]+Table2[[#This Row],[Predicted Consumption]]</f>
        <v>3.9999999981899999</v>
      </c>
      <c r="K9621">
        <f>ABS((Table2[[#This Row],[Consumption]]-Table2[[#This Row],[Predicted Consumption]])/Table2[[#This Row],[Consumption]])</f>
        <v>0.22222222121666665</v>
      </c>
    </row>
    <row r="9622" spans="1:11" x14ac:dyDescent="0.25">
      <c r="A9622" s="1">
        <v>40461.208333333336</v>
      </c>
      <c r="B9622">
        <v>2.1</v>
      </c>
      <c r="D9622" s="3">
        <v>40461.208333333336</v>
      </c>
      <c r="E9622">
        <v>2.1</v>
      </c>
      <c r="F9622">
        <v>2.19999999819</v>
      </c>
      <c r="G9622" s="5">
        <v>0.56928769508521704</v>
      </c>
      <c r="I9622">
        <f t="shared" si="150"/>
        <v>9.9999998189999939E-2</v>
      </c>
      <c r="J9622">
        <f>Table2[[#This Row],[Consumption]]+Table2[[#This Row],[Predicted Consumption]]</f>
        <v>4.2999999981899997</v>
      </c>
      <c r="K9622">
        <f>ABS((Table2[[#This Row],[Consumption]]-Table2[[#This Row],[Predicted Consumption]])/Table2[[#This Row],[Consumption]])</f>
        <v>4.7619046757142826E-2</v>
      </c>
    </row>
    <row r="9623" spans="1:11" x14ac:dyDescent="0.25">
      <c r="A9623" s="1">
        <v>40461.21875</v>
      </c>
      <c r="B9623">
        <v>2.2000000000000002</v>
      </c>
      <c r="D9623" s="3">
        <v>40461.21875</v>
      </c>
      <c r="E9623">
        <v>2.2000000000000002</v>
      </c>
      <c r="F9623">
        <v>2</v>
      </c>
      <c r="G9623" s="5">
        <v>0.312585820615359</v>
      </c>
      <c r="I9623">
        <f t="shared" si="150"/>
        <v>0.20000000000000018</v>
      </c>
      <c r="J9623">
        <f>Table2[[#This Row],[Consumption]]+Table2[[#This Row],[Predicted Consumption]]</f>
        <v>4.2</v>
      </c>
      <c r="K9623">
        <f>ABS((Table2[[#This Row],[Consumption]]-Table2[[#This Row],[Predicted Consumption]])/Table2[[#This Row],[Consumption]])</f>
        <v>9.0909090909090981E-2</v>
      </c>
    </row>
    <row r="9624" spans="1:11" x14ac:dyDescent="0.25">
      <c r="A9624" s="1">
        <v>40461.229166666664</v>
      </c>
      <c r="B9624">
        <v>2</v>
      </c>
      <c r="D9624" s="3">
        <v>40461.229166666664</v>
      </c>
      <c r="E9624">
        <v>2</v>
      </c>
      <c r="F9624">
        <v>1.69976736949</v>
      </c>
      <c r="G9624" s="5">
        <v>0.243319678323594</v>
      </c>
      <c r="I9624">
        <f t="shared" si="150"/>
        <v>0.30023263051000004</v>
      </c>
      <c r="J9624">
        <f>Table2[[#This Row],[Consumption]]+Table2[[#This Row],[Predicted Consumption]]</f>
        <v>3.69976736949</v>
      </c>
      <c r="K9624">
        <f>ABS((Table2[[#This Row],[Consumption]]-Table2[[#This Row],[Predicted Consumption]])/Table2[[#This Row],[Consumption]])</f>
        <v>0.15011631525500002</v>
      </c>
    </row>
    <row r="9625" spans="1:11" x14ac:dyDescent="0.25">
      <c r="A9625" s="1">
        <v>40461.239583333336</v>
      </c>
      <c r="B9625">
        <v>3</v>
      </c>
      <c r="D9625" s="3">
        <v>40461.239583333336</v>
      </c>
      <c r="E9625">
        <v>3</v>
      </c>
      <c r="F9625">
        <v>2.1999999987400001</v>
      </c>
      <c r="G9625" s="5">
        <v>0.33078506817540998</v>
      </c>
      <c r="I9625">
        <f t="shared" si="150"/>
        <v>0.80000000125999993</v>
      </c>
      <c r="J9625">
        <f>Table2[[#This Row],[Consumption]]+Table2[[#This Row],[Predicted Consumption]]</f>
        <v>5.1999999987400001</v>
      </c>
      <c r="K9625">
        <f>ABS((Table2[[#This Row],[Consumption]]-Table2[[#This Row],[Predicted Consumption]])/Table2[[#This Row],[Consumption]])</f>
        <v>0.26666666708666664</v>
      </c>
    </row>
    <row r="9626" spans="1:11" x14ac:dyDescent="0.25">
      <c r="A9626" s="1">
        <v>40461.25</v>
      </c>
      <c r="B9626">
        <v>2.7</v>
      </c>
      <c r="D9626" s="3">
        <v>40461.25</v>
      </c>
      <c r="E9626">
        <v>2.7</v>
      </c>
      <c r="F9626">
        <v>5.36826932469</v>
      </c>
      <c r="G9626" s="5">
        <v>0.33659050097752102</v>
      </c>
      <c r="I9626">
        <f t="shared" si="150"/>
        <v>2.6682693246899998</v>
      </c>
      <c r="J9626">
        <f>Table2[[#This Row],[Consumption]]+Table2[[#This Row],[Predicted Consumption]]</f>
        <v>8.0682693246900001</v>
      </c>
      <c r="K9626">
        <f>ABS((Table2[[#This Row],[Consumption]]-Table2[[#This Row],[Predicted Consumption]])/Table2[[#This Row],[Consumption]])</f>
        <v>0.98824789803333324</v>
      </c>
    </row>
    <row r="9627" spans="1:11" x14ac:dyDescent="0.25">
      <c r="A9627" s="1">
        <v>40461.260416666664</v>
      </c>
      <c r="B9627">
        <v>3.3</v>
      </c>
      <c r="D9627" s="3">
        <v>40461.260416666664</v>
      </c>
      <c r="E9627">
        <v>3.3</v>
      </c>
      <c r="F9627">
        <v>2.802</v>
      </c>
      <c r="G9627" s="5">
        <v>0.32210903378028999</v>
      </c>
      <c r="I9627">
        <f t="shared" si="150"/>
        <v>0.49799999999999978</v>
      </c>
      <c r="J9627">
        <f>Table2[[#This Row],[Consumption]]+Table2[[#This Row],[Predicted Consumption]]</f>
        <v>6.1020000000000003</v>
      </c>
      <c r="K9627">
        <f>ABS((Table2[[#This Row],[Consumption]]-Table2[[#This Row],[Predicted Consumption]])/Table2[[#This Row],[Consumption]])</f>
        <v>0.15090909090909085</v>
      </c>
    </row>
    <row r="9628" spans="1:11" x14ac:dyDescent="0.25">
      <c r="A9628" s="1">
        <v>40461.270833333336</v>
      </c>
      <c r="B9628">
        <v>2.6</v>
      </c>
      <c r="D9628" s="3">
        <v>40461.270833333336</v>
      </c>
      <c r="E9628">
        <v>2.6</v>
      </c>
      <c r="F9628">
        <v>2.6749575700000001</v>
      </c>
      <c r="G9628" s="5">
        <v>0.67746952039907704</v>
      </c>
      <c r="I9628">
        <f t="shared" si="150"/>
        <v>7.4957570000000029E-2</v>
      </c>
      <c r="J9628">
        <f>Table2[[#This Row],[Consumption]]+Table2[[#This Row],[Predicted Consumption]]</f>
        <v>5.2749575699999998</v>
      </c>
      <c r="K9628">
        <f>ABS((Table2[[#This Row],[Consumption]]-Table2[[#This Row],[Predicted Consumption]])/Table2[[#This Row],[Consumption]])</f>
        <v>2.8829834615384624E-2</v>
      </c>
    </row>
    <row r="9629" spans="1:11" x14ac:dyDescent="0.25">
      <c r="A9629" s="1">
        <v>40461.28125</v>
      </c>
      <c r="B9629">
        <v>4.2</v>
      </c>
      <c r="D9629" s="3">
        <v>40461.28125</v>
      </c>
      <c r="E9629">
        <v>4.2</v>
      </c>
      <c r="F9629">
        <v>3.2106755969999998</v>
      </c>
      <c r="G9629" s="5">
        <v>0.41831071986795898</v>
      </c>
      <c r="I9629">
        <f t="shared" si="150"/>
        <v>0.98932440300000035</v>
      </c>
      <c r="J9629">
        <f>Table2[[#This Row],[Consumption]]+Table2[[#This Row],[Predicted Consumption]]</f>
        <v>7.410675597</v>
      </c>
      <c r="K9629">
        <f>ABS((Table2[[#This Row],[Consumption]]-Table2[[#This Row],[Predicted Consumption]])/Table2[[#This Row],[Consumption]])</f>
        <v>0.23555342928571435</v>
      </c>
    </row>
    <row r="9630" spans="1:11" x14ac:dyDescent="0.25">
      <c r="A9630" s="1">
        <v>40461.291666666664</v>
      </c>
      <c r="B9630">
        <v>8.5</v>
      </c>
      <c r="D9630" s="3">
        <v>40461.291666666664</v>
      </c>
      <c r="E9630">
        <v>8.5</v>
      </c>
      <c r="F9630">
        <v>1.89999995543</v>
      </c>
      <c r="G9630" s="5">
        <v>0.74160867341116499</v>
      </c>
      <c r="I9630">
        <f t="shared" si="150"/>
        <v>6.6000000445699998</v>
      </c>
      <c r="J9630">
        <f>Table2[[#This Row],[Consumption]]+Table2[[#This Row],[Predicted Consumption]]</f>
        <v>10.399999955429999</v>
      </c>
      <c r="K9630">
        <f>ABS((Table2[[#This Row],[Consumption]]-Table2[[#This Row],[Predicted Consumption]])/Table2[[#This Row],[Consumption]])</f>
        <v>0.77647059347882352</v>
      </c>
    </row>
    <row r="9631" spans="1:11" x14ac:dyDescent="0.25">
      <c r="A9631" s="1">
        <v>40461.302083333336</v>
      </c>
      <c r="B9631">
        <v>10</v>
      </c>
      <c r="D9631" s="3">
        <v>40461.302083333336</v>
      </c>
      <c r="E9631">
        <v>10</v>
      </c>
      <c r="F9631">
        <v>10.7943029262</v>
      </c>
      <c r="G9631" s="5">
        <v>0.85594573684896103</v>
      </c>
      <c r="I9631">
        <f t="shared" si="150"/>
        <v>0.79430292620000031</v>
      </c>
      <c r="J9631">
        <f>Table2[[#This Row],[Consumption]]+Table2[[#This Row],[Predicted Consumption]]</f>
        <v>20.7943029262</v>
      </c>
      <c r="K9631">
        <f>ABS((Table2[[#This Row],[Consumption]]-Table2[[#This Row],[Predicted Consumption]])/Table2[[#This Row],[Consumption]])</f>
        <v>7.9430292620000037E-2</v>
      </c>
    </row>
    <row r="9632" spans="1:11" x14ac:dyDescent="0.25">
      <c r="A9632" s="1">
        <v>40461.3125</v>
      </c>
      <c r="B9632">
        <v>11.8</v>
      </c>
      <c r="D9632" s="3">
        <v>40461.3125</v>
      </c>
      <c r="E9632">
        <v>11.8</v>
      </c>
      <c r="F9632">
        <v>8.4589999999999996</v>
      </c>
      <c r="G9632" s="5">
        <v>0.37306278348045901</v>
      </c>
      <c r="I9632">
        <f t="shared" si="150"/>
        <v>3.3410000000000011</v>
      </c>
      <c r="J9632">
        <f>Table2[[#This Row],[Consumption]]+Table2[[#This Row],[Predicted Consumption]]</f>
        <v>20.259</v>
      </c>
      <c r="K9632">
        <f>ABS((Table2[[#This Row],[Consumption]]-Table2[[#This Row],[Predicted Consumption]])/Table2[[#This Row],[Consumption]])</f>
        <v>0.28313559322033904</v>
      </c>
    </row>
    <row r="9633" spans="1:11" x14ac:dyDescent="0.25">
      <c r="A9633" s="1">
        <v>40461.322916666664</v>
      </c>
      <c r="B9633">
        <v>12</v>
      </c>
      <c r="D9633" s="3">
        <v>40461.322916666664</v>
      </c>
      <c r="E9633">
        <v>12</v>
      </c>
      <c r="F9633">
        <v>12.296317226299999</v>
      </c>
      <c r="G9633" s="5">
        <v>0.245734158733246</v>
      </c>
      <c r="I9633">
        <f t="shared" si="150"/>
        <v>0.29631722629999935</v>
      </c>
      <c r="J9633">
        <f>Table2[[#This Row],[Consumption]]+Table2[[#This Row],[Predicted Consumption]]</f>
        <v>24.296317226299998</v>
      </c>
      <c r="K9633">
        <f>ABS((Table2[[#This Row],[Consumption]]-Table2[[#This Row],[Predicted Consumption]])/Table2[[#This Row],[Consumption]])</f>
        <v>2.4693102191666611E-2</v>
      </c>
    </row>
    <row r="9634" spans="1:11" x14ac:dyDescent="0.25">
      <c r="A9634" s="1">
        <v>40461.333333333336</v>
      </c>
      <c r="B9634">
        <v>12.5</v>
      </c>
      <c r="D9634" s="3">
        <v>40461.333333333336</v>
      </c>
      <c r="E9634">
        <v>12.5</v>
      </c>
      <c r="F9634">
        <v>11.0833904554</v>
      </c>
      <c r="G9634" s="5">
        <v>0.28732334347104199</v>
      </c>
      <c r="I9634">
        <f t="shared" si="150"/>
        <v>1.4166095446</v>
      </c>
      <c r="J9634">
        <f>Table2[[#This Row],[Consumption]]+Table2[[#This Row],[Predicted Consumption]]</f>
        <v>23.5833904554</v>
      </c>
      <c r="K9634">
        <f>ABS((Table2[[#This Row],[Consumption]]-Table2[[#This Row],[Predicted Consumption]])/Table2[[#This Row],[Consumption]])</f>
        <v>0.11332876356799999</v>
      </c>
    </row>
    <row r="9635" spans="1:11" x14ac:dyDescent="0.25">
      <c r="A9635" s="1">
        <v>40461.34375</v>
      </c>
      <c r="B9635">
        <v>14.4</v>
      </c>
      <c r="D9635" s="3">
        <v>40461.34375</v>
      </c>
      <c r="E9635">
        <v>14.4</v>
      </c>
      <c r="I9635">
        <f t="shared" si="150"/>
        <v>14.4</v>
      </c>
      <c r="J9635">
        <f>Table2[[#This Row],[Consumption]]+Table2[[#This Row],[Predicted Consumption]]</f>
        <v>14.4</v>
      </c>
      <c r="K9635">
        <f>ABS((Table2[[#This Row],[Consumption]]-Table2[[#This Row],[Predicted Consumption]])/Table2[[#This Row],[Consumption]])</f>
        <v>1</v>
      </c>
    </row>
    <row r="9636" spans="1:11" x14ac:dyDescent="0.25">
      <c r="A9636" s="1">
        <v>40461.354166666664</v>
      </c>
      <c r="B9636">
        <v>12.5</v>
      </c>
      <c r="D9636" s="3">
        <v>40461.354166666664</v>
      </c>
      <c r="E9636">
        <v>12.5</v>
      </c>
      <c r="F9636">
        <v>13.323519542</v>
      </c>
      <c r="G9636" s="5">
        <v>0.24215294195967099</v>
      </c>
      <c r="I9636">
        <f t="shared" si="150"/>
        <v>0.82351954199999966</v>
      </c>
      <c r="J9636">
        <f>Table2[[#This Row],[Consumption]]+Table2[[#This Row],[Predicted Consumption]]</f>
        <v>25.823519542</v>
      </c>
      <c r="K9636">
        <f>ABS((Table2[[#This Row],[Consumption]]-Table2[[#This Row],[Predicted Consumption]])/Table2[[#This Row],[Consumption]])</f>
        <v>6.5881563359999978E-2</v>
      </c>
    </row>
    <row r="9637" spans="1:11" x14ac:dyDescent="0.25">
      <c r="A9637" s="1">
        <v>40461.364583333336</v>
      </c>
      <c r="B9637">
        <v>13.5</v>
      </c>
      <c r="D9637" s="3">
        <v>40461.364583333336</v>
      </c>
      <c r="E9637">
        <v>13.5</v>
      </c>
      <c r="F9637">
        <v>14.2588212</v>
      </c>
      <c r="G9637" s="5">
        <v>0.81115651626881002</v>
      </c>
      <c r="I9637">
        <f t="shared" si="150"/>
        <v>0.75882119999999986</v>
      </c>
      <c r="J9637">
        <f>Table2[[#This Row],[Consumption]]+Table2[[#This Row],[Predicted Consumption]]</f>
        <v>27.7588212</v>
      </c>
      <c r="K9637">
        <f>ABS((Table2[[#This Row],[Consumption]]-Table2[[#This Row],[Predicted Consumption]])/Table2[[#This Row],[Consumption]])</f>
        <v>5.6208977777777766E-2</v>
      </c>
    </row>
    <row r="9638" spans="1:11" x14ac:dyDescent="0.25">
      <c r="A9638" s="1">
        <v>40461.375</v>
      </c>
      <c r="B9638">
        <v>14.5</v>
      </c>
      <c r="D9638" s="3">
        <v>40461.375</v>
      </c>
      <c r="E9638">
        <v>14.5</v>
      </c>
      <c r="F9638">
        <v>12.978957102500001</v>
      </c>
      <c r="G9638" s="5">
        <v>0.49146818413648602</v>
      </c>
      <c r="I9638">
        <f t="shared" si="150"/>
        <v>1.5210428974999992</v>
      </c>
      <c r="J9638">
        <f>Table2[[#This Row],[Consumption]]+Table2[[#This Row],[Predicted Consumption]]</f>
        <v>27.478957102500001</v>
      </c>
      <c r="K9638">
        <f>ABS((Table2[[#This Row],[Consumption]]-Table2[[#This Row],[Predicted Consumption]])/Table2[[#This Row],[Consumption]])</f>
        <v>0.10489951017241374</v>
      </c>
    </row>
    <row r="9639" spans="1:11" x14ac:dyDescent="0.25">
      <c r="A9639" s="1">
        <v>40461.385416666664</v>
      </c>
      <c r="B9639">
        <v>13.9</v>
      </c>
      <c r="D9639" s="3">
        <v>40461.385416666664</v>
      </c>
      <c r="E9639">
        <v>13.9</v>
      </c>
      <c r="F9639">
        <v>14.7081933297</v>
      </c>
      <c r="G9639" s="5">
        <v>0.49825913238417802</v>
      </c>
      <c r="I9639">
        <f t="shared" si="150"/>
        <v>0.80819332969999991</v>
      </c>
      <c r="J9639">
        <f>Table2[[#This Row],[Consumption]]+Table2[[#This Row],[Predicted Consumption]]</f>
        <v>28.608193329700001</v>
      </c>
      <c r="K9639">
        <f>ABS((Table2[[#This Row],[Consumption]]-Table2[[#This Row],[Predicted Consumption]])/Table2[[#This Row],[Consumption]])</f>
        <v>5.8143405014388479E-2</v>
      </c>
    </row>
    <row r="9640" spans="1:11" x14ac:dyDescent="0.25">
      <c r="A9640" s="1">
        <v>40461.395833333336</v>
      </c>
      <c r="B9640">
        <v>14</v>
      </c>
      <c r="D9640" s="3">
        <v>40461.395833333336</v>
      </c>
      <c r="E9640">
        <v>14</v>
      </c>
      <c r="F9640">
        <v>14.4354022162</v>
      </c>
      <c r="G9640" s="5">
        <v>0.37981091972855102</v>
      </c>
      <c r="I9640">
        <f t="shared" si="150"/>
        <v>0.43540221619999997</v>
      </c>
      <c r="J9640">
        <f>Table2[[#This Row],[Consumption]]+Table2[[#This Row],[Predicted Consumption]]</f>
        <v>28.4354022162</v>
      </c>
      <c r="K9640">
        <f>ABS((Table2[[#This Row],[Consumption]]-Table2[[#This Row],[Predicted Consumption]])/Table2[[#This Row],[Consumption]])</f>
        <v>3.1100158299999996E-2</v>
      </c>
    </row>
    <row r="9641" spans="1:11" x14ac:dyDescent="0.25">
      <c r="A9641" s="1">
        <v>40461.40625</v>
      </c>
      <c r="B9641">
        <v>13.3</v>
      </c>
      <c r="D9641" s="3">
        <v>40461.40625</v>
      </c>
      <c r="E9641">
        <v>13.3</v>
      </c>
      <c r="F9641">
        <v>12.208870754099999</v>
      </c>
      <c r="G9641" s="5">
        <v>0.37628373086447298</v>
      </c>
      <c r="I9641">
        <f t="shared" si="150"/>
        <v>1.0911292459000013</v>
      </c>
      <c r="J9641">
        <f>Table2[[#This Row],[Consumption]]+Table2[[#This Row],[Predicted Consumption]]</f>
        <v>25.508870754100002</v>
      </c>
      <c r="K9641">
        <f>ABS((Table2[[#This Row],[Consumption]]-Table2[[#This Row],[Predicted Consumption]])/Table2[[#This Row],[Consumption]])</f>
        <v>8.2039792924812116E-2</v>
      </c>
    </row>
    <row r="9642" spans="1:11" x14ac:dyDescent="0.25">
      <c r="A9642" s="1">
        <v>40461.416666666664</v>
      </c>
      <c r="B9642">
        <v>12.2</v>
      </c>
      <c r="D9642" s="3">
        <v>40461.416666666664</v>
      </c>
      <c r="E9642">
        <v>12.2</v>
      </c>
      <c r="F9642">
        <v>14.4354022162</v>
      </c>
      <c r="G9642" s="5">
        <v>0.43230513630956002</v>
      </c>
      <c r="I9642">
        <f t="shared" si="150"/>
        <v>2.2354022162000007</v>
      </c>
      <c r="J9642">
        <f>Table2[[#This Row],[Consumption]]+Table2[[#This Row],[Predicted Consumption]]</f>
        <v>26.635402216199999</v>
      </c>
      <c r="K9642">
        <f>ABS((Table2[[#This Row],[Consumption]]-Table2[[#This Row],[Predicted Consumption]])/Table2[[#This Row],[Consumption]])</f>
        <v>0.18322968985245908</v>
      </c>
    </row>
    <row r="9643" spans="1:11" x14ac:dyDescent="0.25">
      <c r="A9643" s="1">
        <v>40461.427083333336</v>
      </c>
      <c r="B9643">
        <v>11.8</v>
      </c>
      <c r="D9643" s="3">
        <v>40461.427083333336</v>
      </c>
      <c r="E9643">
        <v>11.8</v>
      </c>
      <c r="F9643">
        <v>12.4808383611</v>
      </c>
      <c r="G9643" s="5">
        <v>0.26227846097839302</v>
      </c>
      <c r="I9643">
        <f t="shared" si="150"/>
        <v>0.68083836109999929</v>
      </c>
      <c r="J9643">
        <f>Table2[[#This Row],[Consumption]]+Table2[[#This Row],[Predicted Consumption]]</f>
        <v>24.280838361100002</v>
      </c>
      <c r="K9643">
        <f>ABS((Table2[[#This Row],[Consumption]]-Table2[[#This Row],[Predicted Consumption]])/Table2[[#This Row],[Consumption]])</f>
        <v>5.769816619491519E-2</v>
      </c>
    </row>
    <row r="9644" spans="1:11" x14ac:dyDescent="0.25">
      <c r="A9644" s="1">
        <v>40461.4375</v>
      </c>
      <c r="B9644">
        <v>12.4</v>
      </c>
      <c r="D9644" s="3">
        <v>40461.4375</v>
      </c>
      <c r="E9644">
        <v>12.4</v>
      </c>
      <c r="F9644">
        <v>11.967830102800001</v>
      </c>
      <c r="G9644" s="5">
        <v>0.71451193719913597</v>
      </c>
      <c r="I9644">
        <f t="shared" si="150"/>
        <v>0.43216989719999965</v>
      </c>
      <c r="J9644">
        <f>Table2[[#This Row],[Consumption]]+Table2[[#This Row],[Predicted Consumption]]</f>
        <v>24.367830102799999</v>
      </c>
      <c r="K9644">
        <f>ABS((Table2[[#This Row],[Consumption]]-Table2[[#This Row],[Predicted Consumption]])/Table2[[#This Row],[Consumption]])</f>
        <v>3.4852411064516101E-2</v>
      </c>
    </row>
    <row r="9645" spans="1:11" x14ac:dyDescent="0.25">
      <c r="A9645" s="1">
        <v>40461.447916666664</v>
      </c>
      <c r="B9645">
        <v>10.6</v>
      </c>
      <c r="D9645" s="3">
        <v>40461.447916666664</v>
      </c>
      <c r="E9645">
        <v>10.6</v>
      </c>
      <c r="F9645">
        <v>11.798308245799999</v>
      </c>
      <c r="G9645" s="5">
        <v>0.24550295554680701</v>
      </c>
      <c r="I9645">
        <f t="shared" si="150"/>
        <v>1.1983082457999998</v>
      </c>
      <c r="J9645">
        <f>Table2[[#This Row],[Consumption]]+Table2[[#This Row],[Predicted Consumption]]</f>
        <v>22.398308245799999</v>
      </c>
      <c r="K9645">
        <f>ABS((Table2[[#This Row],[Consumption]]-Table2[[#This Row],[Predicted Consumption]])/Table2[[#This Row],[Consumption]])</f>
        <v>0.11304794771698112</v>
      </c>
    </row>
    <row r="9646" spans="1:11" x14ac:dyDescent="0.25">
      <c r="A9646" s="1">
        <v>40461.458333333336</v>
      </c>
      <c r="B9646">
        <v>11.2</v>
      </c>
      <c r="D9646" s="3">
        <v>40461.458333333336</v>
      </c>
      <c r="E9646">
        <v>11.2</v>
      </c>
      <c r="F9646">
        <v>11.798308245799999</v>
      </c>
      <c r="G9646" s="5">
        <v>0.41831692570490098</v>
      </c>
      <c r="I9646">
        <f t="shared" si="150"/>
        <v>0.59830824580000019</v>
      </c>
      <c r="J9646">
        <f>Table2[[#This Row],[Consumption]]+Table2[[#This Row],[Predicted Consumption]]</f>
        <v>22.998308245799997</v>
      </c>
      <c r="K9646">
        <f>ABS((Table2[[#This Row],[Consumption]]-Table2[[#This Row],[Predicted Consumption]])/Table2[[#This Row],[Consumption]])</f>
        <v>5.3420379089285736E-2</v>
      </c>
    </row>
    <row r="9647" spans="1:11" x14ac:dyDescent="0.25">
      <c r="A9647" s="1">
        <v>40461.46875</v>
      </c>
      <c r="B9647">
        <v>9.8000000000000007</v>
      </c>
      <c r="D9647" s="3">
        <v>40461.46875</v>
      </c>
      <c r="E9647">
        <v>9.8000000000000007</v>
      </c>
      <c r="F9647">
        <v>11.492566675100001</v>
      </c>
      <c r="G9647" s="5">
        <v>0.154152535308619</v>
      </c>
      <c r="I9647">
        <f t="shared" si="150"/>
        <v>1.6925666751000001</v>
      </c>
      <c r="J9647">
        <f>Table2[[#This Row],[Consumption]]+Table2[[#This Row],[Predicted Consumption]]</f>
        <v>21.292566675100002</v>
      </c>
      <c r="K9647">
        <f>ABS((Table2[[#This Row],[Consumption]]-Table2[[#This Row],[Predicted Consumption]])/Table2[[#This Row],[Consumption]])</f>
        <v>0.17271088521428571</v>
      </c>
    </row>
    <row r="9648" spans="1:11" x14ac:dyDescent="0.25">
      <c r="A9648" s="1">
        <v>40461.479166666664</v>
      </c>
      <c r="B9648">
        <v>11.3</v>
      </c>
      <c r="D9648" s="3">
        <v>40461.479166666664</v>
      </c>
      <c r="E9648">
        <v>11.3</v>
      </c>
      <c r="F9648">
        <v>11.798308245799999</v>
      </c>
      <c r="G9648" s="5">
        <v>0.513476377921536</v>
      </c>
      <c r="I9648">
        <f t="shared" si="150"/>
        <v>0.49830824579999877</v>
      </c>
      <c r="J9648">
        <f>Table2[[#This Row],[Consumption]]+Table2[[#This Row],[Predicted Consumption]]</f>
        <v>23.098308245799998</v>
      </c>
      <c r="K9648">
        <f>ABS((Table2[[#This Row],[Consumption]]-Table2[[#This Row],[Predicted Consumption]])/Table2[[#This Row],[Consumption]])</f>
        <v>4.4098074849557412E-2</v>
      </c>
    </row>
    <row r="9649" spans="1:11" x14ac:dyDescent="0.25">
      <c r="A9649" s="1">
        <v>40461.489583333336</v>
      </c>
      <c r="B9649">
        <v>10.199999999999999</v>
      </c>
      <c r="D9649" s="3">
        <v>40461.489583333336</v>
      </c>
      <c r="E9649">
        <v>10.199999999999999</v>
      </c>
      <c r="F9649">
        <v>9.7384203957200004</v>
      </c>
      <c r="G9649" s="5">
        <v>0.58257445332432101</v>
      </c>
      <c r="I9649">
        <f t="shared" si="150"/>
        <v>0.46157960427999889</v>
      </c>
      <c r="J9649">
        <f>Table2[[#This Row],[Consumption]]+Table2[[#This Row],[Predicted Consumption]]</f>
        <v>19.938420395720001</v>
      </c>
      <c r="K9649">
        <f>ABS((Table2[[#This Row],[Consumption]]-Table2[[#This Row],[Predicted Consumption]])/Table2[[#This Row],[Consumption]])</f>
        <v>4.5252902380392049E-2</v>
      </c>
    </row>
    <row r="9650" spans="1:11" x14ac:dyDescent="0.25">
      <c r="A9650" s="1">
        <v>40461.5</v>
      </c>
      <c r="B9650">
        <v>11.1</v>
      </c>
      <c r="D9650" s="3">
        <v>40461.5</v>
      </c>
      <c r="E9650">
        <v>11.1</v>
      </c>
      <c r="F9650">
        <v>10.3999153462</v>
      </c>
      <c r="G9650" s="5">
        <v>0.38576080963841303</v>
      </c>
      <c r="I9650">
        <f t="shared" si="150"/>
        <v>0.7000846537999994</v>
      </c>
      <c r="J9650">
        <f>Table2[[#This Row],[Consumption]]+Table2[[#This Row],[Predicted Consumption]]</f>
        <v>21.499915346199998</v>
      </c>
      <c r="K9650">
        <f>ABS((Table2[[#This Row],[Consumption]]-Table2[[#This Row],[Predicted Consumption]])/Table2[[#This Row],[Consumption]])</f>
        <v>6.3070689531531485E-2</v>
      </c>
    </row>
    <row r="9651" spans="1:11" x14ac:dyDescent="0.25">
      <c r="A9651" s="1">
        <v>40461.510416666664</v>
      </c>
      <c r="B9651">
        <v>10.3</v>
      </c>
      <c r="D9651" s="3">
        <v>40461.510416666664</v>
      </c>
      <c r="E9651">
        <v>10.3</v>
      </c>
      <c r="F9651">
        <v>10.197441057800001</v>
      </c>
      <c r="G9651" s="5">
        <v>0.29206508819313798</v>
      </c>
      <c r="I9651">
        <f t="shared" si="150"/>
        <v>0.10255894219999995</v>
      </c>
      <c r="J9651">
        <f>Table2[[#This Row],[Consumption]]+Table2[[#This Row],[Predicted Consumption]]</f>
        <v>20.497441057800003</v>
      </c>
      <c r="K9651">
        <f>ABS((Table2[[#This Row],[Consumption]]-Table2[[#This Row],[Predicted Consumption]])/Table2[[#This Row],[Consumption]])</f>
        <v>9.9571788543689269E-3</v>
      </c>
    </row>
    <row r="9652" spans="1:11" x14ac:dyDescent="0.25">
      <c r="A9652" s="1">
        <v>40461.520833333336</v>
      </c>
      <c r="B9652">
        <v>11.2</v>
      </c>
      <c r="D9652" s="3">
        <v>40461.520833333336</v>
      </c>
      <c r="E9652">
        <v>11.2</v>
      </c>
      <c r="F9652">
        <v>11.0883733187</v>
      </c>
      <c r="G9652" s="5">
        <v>0.52109843562381497</v>
      </c>
      <c r="I9652">
        <f t="shared" si="150"/>
        <v>0.11162668129999886</v>
      </c>
      <c r="J9652">
        <f>Table2[[#This Row],[Consumption]]+Table2[[#This Row],[Predicted Consumption]]</f>
        <v>22.2883733187</v>
      </c>
      <c r="K9652">
        <f>ABS((Table2[[#This Row],[Consumption]]-Table2[[#This Row],[Predicted Consumption]])/Table2[[#This Row],[Consumption]])</f>
        <v>9.9666679732141848E-3</v>
      </c>
    </row>
    <row r="9653" spans="1:11" x14ac:dyDescent="0.25">
      <c r="A9653" s="1">
        <v>40461.53125</v>
      </c>
      <c r="B9653">
        <v>10.7</v>
      </c>
      <c r="D9653" s="3">
        <v>40461.53125</v>
      </c>
      <c r="E9653">
        <v>10.7</v>
      </c>
      <c r="F9653">
        <v>9.7384203957200004</v>
      </c>
      <c r="G9653" s="5">
        <v>0.38329566346128502</v>
      </c>
      <c r="I9653">
        <f t="shared" si="150"/>
        <v>0.96157960427999889</v>
      </c>
      <c r="J9653">
        <f>Table2[[#This Row],[Consumption]]+Table2[[#This Row],[Predicted Consumption]]</f>
        <v>20.438420395720001</v>
      </c>
      <c r="K9653">
        <f>ABS((Table2[[#This Row],[Consumption]]-Table2[[#This Row],[Predicted Consumption]])/Table2[[#This Row],[Consumption]])</f>
        <v>8.9867252736448494E-2</v>
      </c>
    </row>
    <row r="9654" spans="1:11" x14ac:dyDescent="0.25">
      <c r="A9654" s="1">
        <v>40461.541666666664</v>
      </c>
      <c r="B9654">
        <v>10.6</v>
      </c>
      <c r="D9654" s="3">
        <v>40461.541666666664</v>
      </c>
      <c r="E9654">
        <v>10.6</v>
      </c>
      <c r="F9654">
        <v>11.1987576833</v>
      </c>
      <c r="G9654" s="5">
        <v>0.31441465487472497</v>
      </c>
      <c r="I9654">
        <f t="shared" si="150"/>
        <v>0.59875768330000056</v>
      </c>
      <c r="J9654">
        <f>Table2[[#This Row],[Consumption]]+Table2[[#This Row],[Predicted Consumption]]</f>
        <v>21.7987576833</v>
      </c>
      <c r="K9654">
        <f>ABS((Table2[[#This Row],[Consumption]]-Table2[[#This Row],[Predicted Consumption]])/Table2[[#This Row],[Consumption]])</f>
        <v>5.6486573896226473E-2</v>
      </c>
    </row>
    <row r="9655" spans="1:11" x14ac:dyDescent="0.25">
      <c r="A9655" s="1">
        <v>40461.552083333336</v>
      </c>
      <c r="B9655">
        <v>10.5</v>
      </c>
      <c r="D9655" s="3">
        <v>40461.552083333336</v>
      </c>
      <c r="E9655">
        <v>10.5</v>
      </c>
      <c r="F9655">
        <v>10.298208745</v>
      </c>
      <c r="G9655" s="5">
        <v>0.262445470610573</v>
      </c>
      <c r="I9655">
        <f t="shared" si="150"/>
        <v>0.20179125499999984</v>
      </c>
      <c r="J9655">
        <f>Table2[[#This Row],[Consumption]]+Table2[[#This Row],[Predicted Consumption]]</f>
        <v>20.798208745</v>
      </c>
      <c r="K9655">
        <f>ABS((Table2[[#This Row],[Consumption]]-Table2[[#This Row],[Predicted Consumption]])/Table2[[#This Row],[Consumption]])</f>
        <v>1.9218214761904745E-2</v>
      </c>
    </row>
    <row r="9656" spans="1:11" x14ac:dyDescent="0.25">
      <c r="A9656" s="1">
        <v>40461.5625</v>
      </c>
      <c r="B9656">
        <v>11.7</v>
      </c>
      <c r="D9656" s="3">
        <v>40461.5625</v>
      </c>
      <c r="E9656">
        <v>11.7</v>
      </c>
      <c r="F9656">
        <v>10.197441057800001</v>
      </c>
      <c r="G9656" s="5">
        <v>0.25606686744745999</v>
      </c>
      <c r="I9656">
        <f t="shared" si="150"/>
        <v>1.5025589421999985</v>
      </c>
      <c r="J9656">
        <f>Table2[[#This Row],[Consumption]]+Table2[[#This Row],[Predicted Consumption]]</f>
        <v>21.897441057800002</v>
      </c>
      <c r="K9656">
        <f>ABS((Table2[[#This Row],[Consumption]]-Table2[[#This Row],[Predicted Consumption]])/Table2[[#This Row],[Consumption]])</f>
        <v>0.12842384121367509</v>
      </c>
    </row>
    <row r="9657" spans="1:11" x14ac:dyDescent="0.25">
      <c r="A9657" s="1">
        <v>40461.572916666664</v>
      </c>
      <c r="B9657">
        <v>10.199999999999999</v>
      </c>
      <c r="D9657" s="3">
        <v>40461.572916666664</v>
      </c>
      <c r="E9657">
        <v>10.199999999999999</v>
      </c>
      <c r="F9657">
        <v>12.266209527799999</v>
      </c>
      <c r="G9657" s="5">
        <v>0.259436483225362</v>
      </c>
      <c r="I9657">
        <f t="shared" si="150"/>
        <v>2.0662095277999999</v>
      </c>
      <c r="J9657">
        <f>Table2[[#This Row],[Consumption]]+Table2[[#This Row],[Predicted Consumption]]</f>
        <v>22.466209527799997</v>
      </c>
      <c r="K9657">
        <f>ABS((Table2[[#This Row],[Consumption]]-Table2[[#This Row],[Predicted Consumption]])/Table2[[#This Row],[Consumption]])</f>
        <v>0.20256956154901962</v>
      </c>
    </row>
    <row r="9658" spans="1:11" x14ac:dyDescent="0.25">
      <c r="A9658" s="1">
        <v>40461.583333333336</v>
      </c>
      <c r="B9658">
        <v>11.5</v>
      </c>
      <c r="D9658" s="3">
        <v>40461.583333333336</v>
      </c>
      <c r="E9658">
        <v>11.5</v>
      </c>
      <c r="F9658">
        <v>11.1987576833</v>
      </c>
      <c r="G9658" s="5">
        <v>0.33175522474022701</v>
      </c>
      <c r="I9658">
        <f t="shared" si="150"/>
        <v>0.30124231669999979</v>
      </c>
      <c r="J9658">
        <f>Table2[[#This Row],[Consumption]]+Table2[[#This Row],[Predicted Consumption]]</f>
        <v>22.698757683300002</v>
      </c>
      <c r="K9658">
        <f>ABS((Table2[[#This Row],[Consumption]]-Table2[[#This Row],[Predicted Consumption]])/Table2[[#This Row],[Consumption]])</f>
        <v>2.6194984060869547E-2</v>
      </c>
    </row>
    <row r="9659" spans="1:11" x14ac:dyDescent="0.25">
      <c r="A9659" s="1">
        <v>40461.59375</v>
      </c>
      <c r="B9659">
        <v>10.6</v>
      </c>
      <c r="D9659" s="3">
        <v>40461.59375</v>
      </c>
      <c r="E9659">
        <v>10.6</v>
      </c>
      <c r="F9659">
        <v>10.1982087405</v>
      </c>
      <c r="G9659" s="5">
        <v>0.41703487738316403</v>
      </c>
      <c r="I9659">
        <f t="shared" si="150"/>
        <v>0.4017912594999995</v>
      </c>
      <c r="J9659">
        <f>Table2[[#This Row],[Consumption]]+Table2[[#This Row],[Predicted Consumption]]</f>
        <v>20.798208740500002</v>
      </c>
      <c r="K9659">
        <f>ABS((Table2[[#This Row],[Consumption]]-Table2[[#This Row],[Predicted Consumption]])/Table2[[#This Row],[Consumption]])</f>
        <v>3.7904835801886749E-2</v>
      </c>
    </row>
    <row r="9660" spans="1:11" x14ac:dyDescent="0.25">
      <c r="A9660" s="1">
        <v>40461.604166666664</v>
      </c>
      <c r="B9660">
        <v>11.3</v>
      </c>
      <c r="D9660" s="3">
        <v>40461.604166666664</v>
      </c>
      <c r="E9660">
        <v>11.3</v>
      </c>
      <c r="F9660">
        <v>11.1987576833</v>
      </c>
      <c r="G9660" s="5">
        <v>0.27908135478129598</v>
      </c>
      <c r="I9660">
        <f t="shared" si="150"/>
        <v>0.1012423167000005</v>
      </c>
      <c r="J9660">
        <f>Table2[[#This Row],[Consumption]]+Table2[[#This Row],[Predicted Consumption]]</f>
        <v>22.498757683299999</v>
      </c>
      <c r="K9660">
        <f>ABS((Table2[[#This Row],[Consumption]]-Table2[[#This Row],[Predicted Consumption]])/Table2[[#This Row],[Consumption]])</f>
        <v>8.9594970530973896E-3</v>
      </c>
    </row>
    <row r="9661" spans="1:11" x14ac:dyDescent="0.25">
      <c r="A9661" s="1">
        <v>40461.614583333336</v>
      </c>
      <c r="B9661">
        <v>10.199999999999999</v>
      </c>
      <c r="D9661" s="3">
        <v>40461.614583333336</v>
      </c>
      <c r="E9661">
        <v>10.199999999999999</v>
      </c>
      <c r="F9661">
        <v>10.1982087405</v>
      </c>
      <c r="G9661" s="5">
        <v>0.321523035154545</v>
      </c>
      <c r="I9661">
        <f t="shared" si="150"/>
        <v>1.7912594999991427E-3</v>
      </c>
      <c r="J9661">
        <f>Table2[[#This Row],[Consumption]]+Table2[[#This Row],[Predicted Consumption]]</f>
        <v>20.398208740499999</v>
      </c>
      <c r="K9661">
        <f>ABS((Table2[[#This Row],[Consumption]]-Table2[[#This Row],[Predicted Consumption]])/Table2[[#This Row],[Consumption]])</f>
        <v>1.7561367647050421E-4</v>
      </c>
    </row>
    <row r="9662" spans="1:11" x14ac:dyDescent="0.25">
      <c r="A9662" s="1">
        <v>40461.625</v>
      </c>
      <c r="B9662">
        <v>11.3</v>
      </c>
      <c r="D9662" s="3">
        <v>40461.625</v>
      </c>
      <c r="E9662">
        <v>11.3</v>
      </c>
      <c r="F9662">
        <v>11.0883733187</v>
      </c>
      <c r="G9662" s="5">
        <v>0.31435259038222602</v>
      </c>
      <c r="I9662">
        <f t="shared" si="150"/>
        <v>0.21162668130000029</v>
      </c>
      <c r="J9662">
        <f>Table2[[#This Row],[Consumption]]+Table2[[#This Row],[Predicted Consumption]]</f>
        <v>22.388373318700001</v>
      </c>
      <c r="K9662">
        <f>ABS((Table2[[#This Row],[Consumption]]-Table2[[#This Row],[Predicted Consumption]])/Table2[[#This Row],[Consumption]])</f>
        <v>1.8728024893805335E-2</v>
      </c>
    </row>
    <row r="9663" spans="1:11" x14ac:dyDescent="0.25">
      <c r="A9663" s="1">
        <v>40461.635416666664</v>
      </c>
      <c r="B9663">
        <v>11.1</v>
      </c>
      <c r="D9663" s="3">
        <v>40461.635416666664</v>
      </c>
      <c r="E9663">
        <v>11.1</v>
      </c>
      <c r="F9663">
        <v>10.198746118300001</v>
      </c>
      <c r="G9663" s="5">
        <v>0.48190199418770602</v>
      </c>
      <c r="I9663">
        <f t="shared" si="150"/>
        <v>0.90125388169999887</v>
      </c>
      <c r="J9663">
        <f>Table2[[#This Row],[Consumption]]+Table2[[#This Row],[Predicted Consumption]]</f>
        <v>21.298746118300002</v>
      </c>
      <c r="K9663">
        <f>ABS((Table2[[#This Row],[Consumption]]-Table2[[#This Row],[Predicted Consumption]])/Table2[[#This Row],[Consumption]])</f>
        <v>8.1194043396396298E-2</v>
      </c>
    </row>
    <row r="9664" spans="1:11" x14ac:dyDescent="0.25">
      <c r="A9664" s="1">
        <v>40461.645833333336</v>
      </c>
      <c r="B9664">
        <v>12.2</v>
      </c>
      <c r="D9664" s="3">
        <v>40461.645833333336</v>
      </c>
      <c r="E9664">
        <v>12.2</v>
      </c>
      <c r="F9664">
        <v>10.0991222849</v>
      </c>
      <c r="G9664" s="5">
        <v>0.37991687564619198</v>
      </c>
      <c r="I9664">
        <f t="shared" si="150"/>
        <v>2.1008777150999993</v>
      </c>
      <c r="J9664">
        <f>Table2[[#This Row],[Consumption]]+Table2[[#This Row],[Predicted Consumption]]</f>
        <v>22.299122284900001</v>
      </c>
      <c r="K9664">
        <f>ABS((Table2[[#This Row],[Consumption]]-Table2[[#This Row],[Predicted Consumption]])/Table2[[#This Row],[Consumption]])</f>
        <v>0.17220309140163931</v>
      </c>
    </row>
    <row r="9665" spans="1:11" x14ac:dyDescent="0.25">
      <c r="A9665" s="1">
        <v>40461.65625</v>
      </c>
      <c r="B9665">
        <v>11</v>
      </c>
      <c r="D9665" s="3">
        <v>40461.65625</v>
      </c>
      <c r="E9665">
        <v>11</v>
      </c>
      <c r="F9665">
        <v>11.798308245799999</v>
      </c>
      <c r="G9665" s="5">
        <v>0.43417531472209298</v>
      </c>
      <c r="I9665">
        <f t="shared" si="150"/>
        <v>0.79830824579999948</v>
      </c>
      <c r="J9665">
        <f>Table2[[#This Row],[Consumption]]+Table2[[#This Row],[Predicted Consumption]]</f>
        <v>22.798308245800001</v>
      </c>
      <c r="K9665">
        <f>ABS((Table2[[#This Row],[Consumption]]-Table2[[#This Row],[Predicted Consumption]])/Table2[[#This Row],[Consumption]])</f>
        <v>7.2573476890909039E-2</v>
      </c>
    </row>
    <row r="9666" spans="1:11" x14ac:dyDescent="0.25">
      <c r="A9666" s="1">
        <v>40461.666666666664</v>
      </c>
      <c r="B9666">
        <v>11.4</v>
      </c>
      <c r="D9666" s="3">
        <v>40461.666666666664</v>
      </c>
      <c r="E9666">
        <v>11.4</v>
      </c>
      <c r="F9666">
        <v>11.598545018799999</v>
      </c>
      <c r="G9666" s="5">
        <v>0.21781618436024899</v>
      </c>
      <c r="I9666">
        <f t="shared" si="150"/>
        <v>0.19854501879999908</v>
      </c>
      <c r="J9666">
        <f>Table2[[#This Row],[Consumption]]+Table2[[#This Row],[Predicted Consumption]]</f>
        <v>22.998545018800002</v>
      </c>
      <c r="K9666">
        <f>ABS((Table2[[#This Row],[Consumption]]-Table2[[#This Row],[Predicted Consumption]])/Table2[[#This Row],[Consumption]])</f>
        <v>1.7416229719298165E-2</v>
      </c>
    </row>
    <row r="9667" spans="1:11" x14ac:dyDescent="0.25">
      <c r="A9667" s="1">
        <v>40461.677083333336</v>
      </c>
      <c r="B9667">
        <v>6.6</v>
      </c>
      <c r="D9667" s="3">
        <v>40461.677083333336</v>
      </c>
      <c r="E9667">
        <v>6.6</v>
      </c>
      <c r="F9667">
        <v>10.0991222849</v>
      </c>
      <c r="G9667" s="5">
        <v>0.72193590463530499</v>
      </c>
      <c r="I9667">
        <f t="shared" si="150"/>
        <v>3.4991222849000003</v>
      </c>
      <c r="J9667">
        <f>Table2[[#This Row],[Consumption]]+Table2[[#This Row],[Predicted Consumption]]</f>
        <v>16.6991222849</v>
      </c>
      <c r="K9667">
        <f>ABS((Table2[[#This Row],[Consumption]]-Table2[[#This Row],[Predicted Consumption]])/Table2[[#This Row],[Consumption]])</f>
        <v>0.53017004316666672</v>
      </c>
    </row>
    <row r="9668" spans="1:11" x14ac:dyDescent="0.25">
      <c r="A9668" s="1">
        <v>40461.6875</v>
      </c>
      <c r="B9668">
        <v>6.1</v>
      </c>
      <c r="D9668" s="3">
        <v>40461.6875</v>
      </c>
      <c r="E9668">
        <v>6.1</v>
      </c>
      <c r="F9668">
        <v>4.4151230000000004</v>
      </c>
      <c r="G9668" s="5">
        <v>0.25452499525254102</v>
      </c>
      <c r="I9668">
        <f t="shared" ref="I9668:I9731" si="151">ABS(F9668-E9668)</f>
        <v>1.6848769999999993</v>
      </c>
      <c r="J9668">
        <f>Table2[[#This Row],[Consumption]]+Table2[[#This Row],[Predicted Consumption]]</f>
        <v>10.515122999999999</v>
      </c>
      <c r="K9668">
        <f>ABS((Table2[[#This Row],[Consumption]]-Table2[[#This Row],[Predicted Consumption]])/Table2[[#This Row],[Consumption]])</f>
        <v>0.27620934426229499</v>
      </c>
    </row>
    <row r="9669" spans="1:11" x14ac:dyDescent="0.25">
      <c r="A9669" s="1">
        <v>40461.697916666664</v>
      </c>
      <c r="B9669">
        <v>6.5</v>
      </c>
      <c r="D9669" s="3">
        <v>40461.697916666664</v>
      </c>
      <c r="E9669">
        <v>6.5</v>
      </c>
      <c r="F9669">
        <v>5.6487369999999997</v>
      </c>
      <c r="G9669" s="5">
        <v>0.35207169662182503</v>
      </c>
      <c r="I9669">
        <f t="shared" si="151"/>
        <v>0.85126300000000032</v>
      </c>
      <c r="J9669">
        <f>Table2[[#This Row],[Consumption]]+Table2[[#This Row],[Predicted Consumption]]</f>
        <v>12.148737000000001</v>
      </c>
      <c r="K9669">
        <f>ABS((Table2[[#This Row],[Consumption]]-Table2[[#This Row],[Predicted Consumption]])/Table2[[#This Row],[Consumption]])</f>
        <v>0.13096353846153852</v>
      </c>
    </row>
    <row r="9670" spans="1:11" x14ac:dyDescent="0.25">
      <c r="A9670" s="1">
        <v>40461.708333333336</v>
      </c>
      <c r="B9670">
        <v>6.2</v>
      </c>
      <c r="D9670" s="3">
        <v>40461.708333333336</v>
      </c>
      <c r="E9670">
        <v>6.2</v>
      </c>
      <c r="F9670">
        <v>6.5958308379200004</v>
      </c>
      <c r="G9670" s="5">
        <v>0.20208006550754601</v>
      </c>
      <c r="I9670">
        <f t="shared" si="151"/>
        <v>0.39583083792000018</v>
      </c>
      <c r="J9670">
        <f>Table2[[#This Row],[Consumption]]+Table2[[#This Row],[Predicted Consumption]]</f>
        <v>12.795830837920001</v>
      </c>
      <c r="K9670">
        <f>ABS((Table2[[#This Row],[Consumption]]-Table2[[#This Row],[Predicted Consumption]])/Table2[[#This Row],[Consumption]])</f>
        <v>6.3843683535483892E-2</v>
      </c>
    </row>
    <row r="9671" spans="1:11" x14ac:dyDescent="0.25">
      <c r="A9671" s="1">
        <v>40461.71875</v>
      </c>
      <c r="B9671">
        <v>2.5</v>
      </c>
      <c r="D9671" s="3">
        <v>40461.71875</v>
      </c>
      <c r="E9671">
        <v>2.5</v>
      </c>
      <c r="F9671">
        <v>5.9830491657599998</v>
      </c>
      <c r="G9671" s="5">
        <v>0.26888880603944698</v>
      </c>
      <c r="I9671">
        <f t="shared" si="151"/>
        <v>3.4830491657599998</v>
      </c>
      <c r="J9671">
        <f>Table2[[#This Row],[Consumption]]+Table2[[#This Row],[Predicted Consumption]]</f>
        <v>8.4830491657600007</v>
      </c>
      <c r="K9671">
        <f>ABS((Table2[[#This Row],[Consumption]]-Table2[[#This Row],[Predicted Consumption]])/Table2[[#This Row],[Consumption]])</f>
        <v>1.393219666304</v>
      </c>
    </row>
    <row r="9672" spans="1:11" x14ac:dyDescent="0.25">
      <c r="A9672" s="1">
        <v>40461.729166666664</v>
      </c>
      <c r="B9672">
        <v>2.1</v>
      </c>
      <c r="D9672" s="3">
        <v>40461.729166666664</v>
      </c>
      <c r="E9672">
        <v>2.1</v>
      </c>
      <c r="F9672">
        <v>4.0941016138100004</v>
      </c>
      <c r="G9672" s="5">
        <v>0.33406378302276801</v>
      </c>
      <c r="I9672">
        <f t="shared" si="151"/>
        <v>1.9941016138100003</v>
      </c>
      <c r="J9672">
        <f>Table2[[#This Row],[Consumption]]+Table2[[#This Row],[Predicted Consumption]]</f>
        <v>6.19410161381</v>
      </c>
      <c r="K9672">
        <f>ABS((Table2[[#This Row],[Consumption]]-Table2[[#This Row],[Predicted Consumption]])/Table2[[#This Row],[Consumption]])</f>
        <v>0.94957219705238105</v>
      </c>
    </row>
    <row r="9673" spans="1:11" x14ac:dyDescent="0.25">
      <c r="A9673" s="1">
        <v>40461.739583333336</v>
      </c>
      <c r="B9673">
        <v>2.1</v>
      </c>
      <c r="D9673" s="3">
        <v>40461.739583333336</v>
      </c>
      <c r="E9673">
        <v>2.1</v>
      </c>
      <c r="F9673">
        <v>2.1</v>
      </c>
      <c r="G9673" s="5">
        <v>0.39383186478875498</v>
      </c>
      <c r="I9673">
        <f t="shared" si="151"/>
        <v>0</v>
      </c>
      <c r="J9673">
        <f>Table2[[#This Row],[Consumption]]+Table2[[#This Row],[Predicted Consumption]]</f>
        <v>4.2</v>
      </c>
      <c r="K9673">
        <f>ABS((Table2[[#This Row],[Consumption]]-Table2[[#This Row],[Predicted Consumption]])/Table2[[#This Row],[Consumption]])</f>
        <v>0</v>
      </c>
    </row>
    <row r="9674" spans="1:11" x14ac:dyDescent="0.25">
      <c r="A9674" s="1">
        <v>40461.75</v>
      </c>
      <c r="B9674">
        <v>2</v>
      </c>
      <c r="D9674" s="3">
        <v>40461.75</v>
      </c>
      <c r="E9674">
        <v>2</v>
      </c>
      <c r="F9674">
        <v>2</v>
      </c>
      <c r="G9674" s="5">
        <v>0.35451671329769502</v>
      </c>
      <c r="I9674">
        <f t="shared" si="151"/>
        <v>0</v>
      </c>
      <c r="J9674">
        <f>Table2[[#This Row],[Consumption]]+Table2[[#This Row],[Predicted Consumption]]</f>
        <v>4</v>
      </c>
      <c r="K9674">
        <f>ABS((Table2[[#This Row],[Consumption]]-Table2[[#This Row],[Predicted Consumption]])/Table2[[#This Row],[Consumption]])</f>
        <v>0</v>
      </c>
    </row>
    <row r="9675" spans="1:11" x14ac:dyDescent="0.25">
      <c r="A9675" s="1">
        <v>40461.760416666664</v>
      </c>
      <c r="B9675">
        <v>2.2999999999999998</v>
      </c>
      <c r="D9675" s="3">
        <v>40461.760416666664</v>
      </c>
      <c r="E9675">
        <v>2.2999999999999998</v>
      </c>
      <c r="I9675">
        <f t="shared" si="151"/>
        <v>2.2999999999999998</v>
      </c>
      <c r="J9675">
        <f>Table2[[#This Row],[Consumption]]+Table2[[#This Row],[Predicted Consumption]]</f>
        <v>2.2999999999999998</v>
      </c>
      <c r="K9675">
        <f>ABS((Table2[[#This Row],[Consumption]]-Table2[[#This Row],[Predicted Consumption]])/Table2[[#This Row],[Consumption]])</f>
        <v>1</v>
      </c>
    </row>
    <row r="9676" spans="1:11" x14ac:dyDescent="0.25">
      <c r="A9676" s="1">
        <v>40461.770833333336</v>
      </c>
      <c r="B9676">
        <v>2</v>
      </c>
      <c r="D9676" s="3">
        <v>40461.770833333336</v>
      </c>
      <c r="E9676">
        <v>2</v>
      </c>
      <c r="F9676">
        <v>1.89999995543</v>
      </c>
      <c r="G9676" s="5">
        <v>0.563963857257194</v>
      </c>
      <c r="I9676">
        <f t="shared" si="151"/>
        <v>0.10000004457</v>
      </c>
      <c r="J9676">
        <f>Table2[[#This Row],[Consumption]]+Table2[[#This Row],[Predicted Consumption]]</f>
        <v>3.8999999554300002</v>
      </c>
      <c r="K9676">
        <f>ABS((Table2[[#This Row],[Consumption]]-Table2[[#This Row],[Predicted Consumption]])/Table2[[#This Row],[Consumption]])</f>
        <v>5.0000022285000001E-2</v>
      </c>
    </row>
    <row r="9677" spans="1:11" x14ac:dyDescent="0.25">
      <c r="A9677" s="1">
        <v>40461.78125</v>
      </c>
      <c r="B9677">
        <v>1.9</v>
      </c>
      <c r="D9677" s="3">
        <v>40461.78125</v>
      </c>
      <c r="E9677">
        <v>1.9</v>
      </c>
      <c r="F9677">
        <v>2.2999725039199999</v>
      </c>
      <c r="G9677" s="5">
        <v>0.27262427463625799</v>
      </c>
      <c r="I9677">
        <f t="shared" si="151"/>
        <v>0.39997250391999994</v>
      </c>
      <c r="J9677">
        <f>Table2[[#This Row],[Consumption]]+Table2[[#This Row],[Predicted Consumption]]</f>
        <v>4.1999725039199998</v>
      </c>
      <c r="K9677">
        <f>ABS((Table2[[#This Row],[Consumption]]-Table2[[#This Row],[Predicted Consumption]])/Table2[[#This Row],[Consumption]])</f>
        <v>0.21051184416842103</v>
      </c>
    </row>
    <row r="9678" spans="1:11" x14ac:dyDescent="0.25">
      <c r="A9678" s="1">
        <v>40461.791666666664</v>
      </c>
      <c r="B9678">
        <v>2.2000000000000002</v>
      </c>
      <c r="D9678" s="3">
        <v>40461.791666666664</v>
      </c>
      <c r="E9678">
        <v>2.2000000000000002</v>
      </c>
      <c r="F9678">
        <v>2.1999999987400001</v>
      </c>
      <c r="G9678" s="5">
        <v>0.55425286421302</v>
      </c>
      <c r="I9678">
        <f t="shared" si="151"/>
        <v>1.2600001042528675E-9</v>
      </c>
      <c r="J9678">
        <f>Table2[[#This Row],[Consumption]]+Table2[[#This Row],[Predicted Consumption]]</f>
        <v>4.3999999987400003</v>
      </c>
      <c r="K9678">
        <f>ABS((Table2[[#This Row],[Consumption]]-Table2[[#This Row],[Predicted Consumption]])/Table2[[#This Row],[Consumption]])</f>
        <v>5.7272732011493974E-10</v>
      </c>
    </row>
    <row r="9679" spans="1:11" x14ac:dyDescent="0.25">
      <c r="A9679" s="1">
        <v>40461.802083333336</v>
      </c>
      <c r="B9679">
        <v>2.1</v>
      </c>
      <c r="D9679" s="3">
        <v>40461.802083333336</v>
      </c>
      <c r="E9679">
        <v>2.1</v>
      </c>
      <c r="F9679">
        <v>2</v>
      </c>
      <c r="G9679" s="5">
        <v>0.41983524640422398</v>
      </c>
      <c r="I9679">
        <f t="shared" si="151"/>
        <v>0.10000000000000009</v>
      </c>
      <c r="J9679">
        <f>Table2[[#This Row],[Consumption]]+Table2[[#This Row],[Predicted Consumption]]</f>
        <v>4.0999999999999996</v>
      </c>
      <c r="K9679">
        <f>ABS((Table2[[#This Row],[Consumption]]-Table2[[#This Row],[Predicted Consumption]])/Table2[[#This Row],[Consumption]])</f>
        <v>4.7619047619047658E-2</v>
      </c>
    </row>
    <row r="9680" spans="1:11" x14ac:dyDescent="0.25">
      <c r="A9680" s="1">
        <v>40461.8125</v>
      </c>
      <c r="B9680">
        <v>2.2999999999999998</v>
      </c>
      <c r="D9680" s="3">
        <v>40461.8125</v>
      </c>
      <c r="E9680">
        <v>2.2999999999999998</v>
      </c>
      <c r="F9680">
        <v>2</v>
      </c>
      <c r="G9680" s="5">
        <v>0.28439646641321398</v>
      </c>
      <c r="I9680">
        <f t="shared" si="151"/>
        <v>0.29999999999999982</v>
      </c>
      <c r="J9680">
        <f>Table2[[#This Row],[Consumption]]+Table2[[#This Row],[Predicted Consumption]]</f>
        <v>4.3</v>
      </c>
      <c r="K9680">
        <f>ABS((Table2[[#This Row],[Consumption]]-Table2[[#This Row],[Predicted Consumption]])/Table2[[#This Row],[Consumption]])</f>
        <v>0.13043478260869559</v>
      </c>
    </row>
    <row r="9681" spans="1:11" x14ac:dyDescent="0.25">
      <c r="A9681" s="1">
        <v>40461.822916666664</v>
      </c>
      <c r="B9681">
        <v>1.9</v>
      </c>
      <c r="D9681" s="3">
        <v>40461.822916666664</v>
      </c>
      <c r="E9681">
        <v>1.9</v>
      </c>
      <c r="F9681">
        <v>2</v>
      </c>
      <c r="G9681" s="5">
        <v>0.48525480418008199</v>
      </c>
      <c r="I9681">
        <f t="shared" si="151"/>
        <v>0.10000000000000009</v>
      </c>
      <c r="J9681">
        <f>Table2[[#This Row],[Consumption]]+Table2[[#This Row],[Predicted Consumption]]</f>
        <v>3.9</v>
      </c>
      <c r="K9681">
        <f>ABS((Table2[[#This Row],[Consumption]]-Table2[[#This Row],[Predicted Consumption]])/Table2[[#This Row],[Consumption]])</f>
        <v>5.2631578947368474E-2</v>
      </c>
    </row>
    <row r="9682" spans="1:11" x14ac:dyDescent="0.25">
      <c r="A9682" s="1">
        <v>40461.833333333336</v>
      </c>
      <c r="B9682">
        <v>2.2000000000000002</v>
      </c>
      <c r="D9682" s="3">
        <v>40461.833333333336</v>
      </c>
      <c r="E9682">
        <v>2.2000000000000002</v>
      </c>
      <c r="F9682">
        <v>2.1999999991100001</v>
      </c>
      <c r="G9682" s="5">
        <v>0.68494292458894801</v>
      </c>
      <c r="I9682">
        <f t="shared" si="151"/>
        <v>8.9000007363893019E-10</v>
      </c>
      <c r="J9682">
        <f>Table2[[#This Row],[Consumption]]+Table2[[#This Row],[Predicted Consumption]]</f>
        <v>4.3999999991100003</v>
      </c>
      <c r="K9682">
        <f>ABS((Table2[[#This Row],[Consumption]]-Table2[[#This Row],[Predicted Consumption]])/Table2[[#This Row],[Consumption]])</f>
        <v>4.0454548801769551E-10</v>
      </c>
    </row>
    <row r="9683" spans="1:11" x14ac:dyDescent="0.25">
      <c r="A9683" s="1">
        <v>40461.84375</v>
      </c>
      <c r="B9683">
        <v>1.9</v>
      </c>
      <c r="D9683" s="3">
        <v>40461.84375</v>
      </c>
      <c r="E9683">
        <v>1.9</v>
      </c>
      <c r="F9683">
        <v>2.1</v>
      </c>
      <c r="G9683" s="5">
        <v>0.37466480553847198</v>
      </c>
      <c r="I9683">
        <f t="shared" si="151"/>
        <v>0.20000000000000018</v>
      </c>
      <c r="J9683">
        <f>Table2[[#This Row],[Consumption]]+Table2[[#This Row],[Predicted Consumption]]</f>
        <v>4</v>
      </c>
      <c r="K9683">
        <f>ABS((Table2[[#This Row],[Consumption]]-Table2[[#This Row],[Predicted Consumption]])/Table2[[#This Row],[Consumption]])</f>
        <v>0.10526315789473695</v>
      </c>
    </row>
    <row r="9684" spans="1:11" x14ac:dyDescent="0.25">
      <c r="A9684" s="1">
        <v>40461.854166666664</v>
      </c>
      <c r="B9684">
        <v>2.1</v>
      </c>
      <c r="D9684" s="3">
        <v>40461.854166666664</v>
      </c>
      <c r="E9684">
        <v>2.1</v>
      </c>
      <c r="F9684">
        <v>2.1999999993800001</v>
      </c>
      <c r="G9684" s="5">
        <v>0.57616871766786903</v>
      </c>
      <c r="I9684">
        <f t="shared" si="151"/>
        <v>9.9999999380000038E-2</v>
      </c>
      <c r="J9684">
        <f>Table2[[#This Row],[Consumption]]+Table2[[#This Row],[Predicted Consumption]]</f>
        <v>4.2999999993800007</v>
      </c>
      <c r="K9684">
        <f>ABS((Table2[[#This Row],[Consumption]]-Table2[[#This Row],[Predicted Consumption]])/Table2[[#This Row],[Consumption]])</f>
        <v>4.7619047323809539E-2</v>
      </c>
    </row>
    <row r="9685" spans="1:11" x14ac:dyDescent="0.25">
      <c r="A9685" s="1">
        <v>40461.864583333336</v>
      </c>
      <c r="B9685">
        <v>2.1</v>
      </c>
      <c r="D9685" s="3">
        <v>40461.864583333336</v>
      </c>
      <c r="E9685">
        <v>2.1</v>
      </c>
      <c r="F9685">
        <v>2.2999807527399998</v>
      </c>
      <c r="G9685" s="5">
        <v>0.36575447704410602</v>
      </c>
      <c r="I9685">
        <f t="shared" si="151"/>
        <v>0.19998075273999971</v>
      </c>
      <c r="J9685">
        <f>Table2[[#This Row],[Consumption]]+Table2[[#This Row],[Predicted Consumption]]</f>
        <v>4.3999807527399994</v>
      </c>
      <c r="K9685">
        <f>ABS((Table2[[#This Row],[Consumption]]-Table2[[#This Row],[Predicted Consumption]])/Table2[[#This Row],[Consumption]])</f>
        <v>9.5228929876190332E-2</v>
      </c>
    </row>
    <row r="9686" spans="1:11" x14ac:dyDescent="0.25">
      <c r="A9686" s="1">
        <v>40461.875</v>
      </c>
      <c r="B9686">
        <v>1.9</v>
      </c>
      <c r="D9686" s="3">
        <v>40461.875</v>
      </c>
      <c r="E9686">
        <v>1.9</v>
      </c>
      <c r="F9686">
        <v>2.1</v>
      </c>
      <c r="G9686" s="5">
        <v>0.509033121975764</v>
      </c>
      <c r="I9686">
        <f t="shared" si="151"/>
        <v>0.20000000000000018</v>
      </c>
      <c r="J9686">
        <f>Table2[[#This Row],[Consumption]]+Table2[[#This Row],[Predicted Consumption]]</f>
        <v>4</v>
      </c>
      <c r="K9686">
        <f>ABS((Table2[[#This Row],[Consumption]]-Table2[[#This Row],[Predicted Consumption]])/Table2[[#This Row],[Consumption]])</f>
        <v>0.10526315789473695</v>
      </c>
    </row>
    <row r="9687" spans="1:11" x14ac:dyDescent="0.25">
      <c r="A9687" s="1">
        <v>40461.885416666664</v>
      </c>
      <c r="B9687">
        <v>2.4</v>
      </c>
      <c r="D9687" s="3">
        <v>40461.885416666664</v>
      </c>
      <c r="E9687">
        <v>2.4</v>
      </c>
      <c r="F9687">
        <v>2.1</v>
      </c>
      <c r="G9687" s="5">
        <v>0.41802290614229898</v>
      </c>
      <c r="I9687">
        <f t="shared" si="151"/>
        <v>0.29999999999999982</v>
      </c>
      <c r="J9687">
        <f>Table2[[#This Row],[Consumption]]+Table2[[#This Row],[Predicted Consumption]]</f>
        <v>4.5</v>
      </c>
      <c r="K9687">
        <f>ABS((Table2[[#This Row],[Consumption]]-Table2[[#This Row],[Predicted Consumption]])/Table2[[#This Row],[Consumption]])</f>
        <v>0.12499999999999993</v>
      </c>
    </row>
    <row r="9688" spans="1:11" x14ac:dyDescent="0.25">
      <c r="A9688" s="1">
        <v>40461.895833333336</v>
      </c>
      <c r="B9688">
        <v>1.9</v>
      </c>
      <c r="D9688" s="3">
        <v>40461.895833333336</v>
      </c>
      <c r="E9688">
        <v>1.9</v>
      </c>
      <c r="F9688">
        <v>1.8999999892999999</v>
      </c>
      <c r="G9688" s="5">
        <v>0.46351956041734599</v>
      </c>
      <c r="I9688">
        <f t="shared" si="151"/>
        <v>1.069999999714355E-8</v>
      </c>
      <c r="J9688">
        <f>Table2[[#This Row],[Consumption]]+Table2[[#This Row],[Predicted Consumption]]</f>
        <v>3.7999999892999998</v>
      </c>
      <c r="K9688">
        <f>ABS((Table2[[#This Row],[Consumption]]-Table2[[#This Row],[Predicted Consumption]])/Table2[[#This Row],[Consumption]])</f>
        <v>5.6315789458650269E-9</v>
      </c>
    </row>
    <row r="9689" spans="1:11" x14ac:dyDescent="0.25">
      <c r="A9689" s="1">
        <v>40461.90625</v>
      </c>
      <c r="B9689">
        <v>1.9</v>
      </c>
      <c r="D9689" s="3">
        <v>40461.90625</v>
      </c>
      <c r="E9689">
        <v>1.9</v>
      </c>
      <c r="F9689">
        <v>2.1</v>
      </c>
      <c r="G9689" s="5">
        <v>0.31667390679914198</v>
      </c>
      <c r="I9689">
        <f t="shared" si="151"/>
        <v>0.20000000000000018</v>
      </c>
      <c r="J9689">
        <f>Table2[[#This Row],[Consumption]]+Table2[[#This Row],[Predicted Consumption]]</f>
        <v>4</v>
      </c>
      <c r="K9689">
        <f>ABS((Table2[[#This Row],[Consumption]]-Table2[[#This Row],[Predicted Consumption]])/Table2[[#This Row],[Consumption]])</f>
        <v>0.10526315789473695</v>
      </c>
    </row>
    <row r="9690" spans="1:11" x14ac:dyDescent="0.25">
      <c r="A9690" s="1">
        <v>40461.916666666664</v>
      </c>
      <c r="B9690">
        <v>2.1</v>
      </c>
      <c r="D9690" s="3">
        <v>40461.916666666664</v>
      </c>
      <c r="E9690">
        <v>2.1</v>
      </c>
      <c r="F9690">
        <v>2.1</v>
      </c>
      <c r="G9690" s="5">
        <v>0.31861482038931499</v>
      </c>
      <c r="I9690">
        <f t="shared" si="151"/>
        <v>0</v>
      </c>
      <c r="J9690">
        <f>Table2[[#This Row],[Consumption]]+Table2[[#This Row],[Predicted Consumption]]</f>
        <v>4.2</v>
      </c>
      <c r="K9690">
        <f>ABS((Table2[[#This Row],[Consumption]]-Table2[[#This Row],[Predicted Consumption]])/Table2[[#This Row],[Consumption]])</f>
        <v>0</v>
      </c>
    </row>
    <row r="9691" spans="1:11" x14ac:dyDescent="0.25">
      <c r="A9691" s="1">
        <v>40461.927083333336</v>
      </c>
      <c r="B9691">
        <v>2</v>
      </c>
      <c r="D9691" s="3">
        <v>40461.927083333336</v>
      </c>
      <c r="E9691">
        <v>2</v>
      </c>
      <c r="F9691">
        <v>1.8999999947599999</v>
      </c>
      <c r="G9691" s="5">
        <v>0.45604588701319898</v>
      </c>
      <c r="I9691">
        <f t="shared" si="151"/>
        <v>0.10000000524000008</v>
      </c>
      <c r="J9691">
        <f>Table2[[#This Row],[Consumption]]+Table2[[#This Row],[Predicted Consumption]]</f>
        <v>3.8999999947599999</v>
      </c>
      <c r="K9691">
        <f>ABS((Table2[[#This Row],[Consumption]]-Table2[[#This Row],[Predicted Consumption]])/Table2[[#This Row],[Consumption]])</f>
        <v>5.0000002620000039E-2</v>
      </c>
    </row>
    <row r="9692" spans="1:11" x14ac:dyDescent="0.25">
      <c r="A9692" s="1">
        <v>40461.9375</v>
      </c>
      <c r="B9692">
        <v>1.9</v>
      </c>
      <c r="D9692" s="3">
        <v>40461.9375</v>
      </c>
      <c r="E9692">
        <v>1.9</v>
      </c>
      <c r="F9692">
        <v>1.8999999947599999</v>
      </c>
      <c r="G9692" s="5">
        <v>0.40170338480324302</v>
      </c>
      <c r="I9692">
        <f t="shared" si="151"/>
        <v>5.2399999894703342E-9</v>
      </c>
      <c r="J9692">
        <f>Table2[[#This Row],[Consumption]]+Table2[[#This Row],[Predicted Consumption]]</f>
        <v>3.7999999947599998</v>
      </c>
      <c r="K9692">
        <f>ABS((Table2[[#This Row],[Consumption]]-Table2[[#This Row],[Predicted Consumption]])/Table2[[#This Row],[Consumption]])</f>
        <v>2.7578947313001762E-9</v>
      </c>
    </row>
    <row r="9693" spans="1:11" x14ac:dyDescent="0.25">
      <c r="A9693" s="1">
        <v>40461.947916666664</v>
      </c>
      <c r="B9693">
        <v>5.5</v>
      </c>
      <c r="D9693" s="3">
        <v>40461.947916666664</v>
      </c>
      <c r="E9693">
        <v>5.5</v>
      </c>
      <c r="F9693">
        <v>2.1</v>
      </c>
      <c r="G9693" s="5">
        <v>0.40667924112460901</v>
      </c>
      <c r="I9693">
        <f t="shared" si="151"/>
        <v>3.4</v>
      </c>
      <c r="J9693">
        <f>Table2[[#This Row],[Consumption]]+Table2[[#This Row],[Predicted Consumption]]</f>
        <v>7.6</v>
      </c>
      <c r="K9693">
        <f>ABS((Table2[[#This Row],[Consumption]]-Table2[[#This Row],[Predicted Consumption]])/Table2[[#This Row],[Consumption]])</f>
        <v>0.61818181818181817</v>
      </c>
    </row>
    <row r="9694" spans="1:11" x14ac:dyDescent="0.25">
      <c r="A9694" s="1">
        <v>40461.958333333336</v>
      </c>
      <c r="B9694">
        <v>6</v>
      </c>
      <c r="D9694" s="3">
        <v>40461.958333333336</v>
      </c>
      <c r="E9694">
        <v>6</v>
      </c>
      <c r="F9694">
        <v>6.4903095475199999</v>
      </c>
      <c r="G9694" s="5">
        <v>0.36180815774208502</v>
      </c>
      <c r="I9694">
        <f t="shared" si="151"/>
        <v>0.49030954751999989</v>
      </c>
      <c r="J9694">
        <f>Table2[[#This Row],[Consumption]]+Table2[[#This Row],[Predicted Consumption]]</f>
        <v>12.490309547519999</v>
      </c>
      <c r="K9694">
        <f>ABS((Table2[[#This Row],[Consumption]]-Table2[[#This Row],[Predicted Consumption]])/Table2[[#This Row],[Consumption]])</f>
        <v>8.1718257919999981E-2</v>
      </c>
    </row>
    <row r="9695" spans="1:11" x14ac:dyDescent="0.25">
      <c r="A9695" s="1">
        <v>40461.96875</v>
      </c>
      <c r="B9695">
        <v>5.9</v>
      </c>
      <c r="D9695" s="3">
        <v>40461.96875</v>
      </c>
      <c r="E9695">
        <v>5.9</v>
      </c>
      <c r="F9695">
        <v>6.4903095475199999</v>
      </c>
      <c r="G9695" s="5">
        <v>0.67242497769488496</v>
      </c>
      <c r="I9695">
        <f t="shared" si="151"/>
        <v>0.59030954751999953</v>
      </c>
      <c r="J9695">
        <f>Table2[[#This Row],[Consumption]]+Table2[[#This Row],[Predicted Consumption]]</f>
        <v>12.390309547520001</v>
      </c>
      <c r="K9695">
        <f>ABS((Table2[[#This Row],[Consumption]]-Table2[[#This Row],[Predicted Consumption]])/Table2[[#This Row],[Consumption]])</f>
        <v>0.10005246568135585</v>
      </c>
    </row>
    <row r="9696" spans="1:11" x14ac:dyDescent="0.25">
      <c r="A9696" s="1">
        <v>40461.979166666664</v>
      </c>
      <c r="B9696">
        <v>6.2</v>
      </c>
      <c r="D9696" s="3">
        <v>40461.979166666664</v>
      </c>
      <c r="E9696">
        <v>6.2</v>
      </c>
      <c r="F9696">
        <v>6.1959645727200003</v>
      </c>
      <c r="G9696" s="5">
        <v>0.30958367520962099</v>
      </c>
      <c r="I9696">
        <f t="shared" si="151"/>
        <v>4.035427279999837E-3</v>
      </c>
      <c r="J9696">
        <f>Table2[[#This Row],[Consumption]]+Table2[[#This Row],[Predicted Consumption]]</f>
        <v>12.395964572720001</v>
      </c>
      <c r="K9696">
        <f>ABS((Table2[[#This Row],[Consumption]]-Table2[[#This Row],[Predicted Consumption]])/Table2[[#This Row],[Consumption]])</f>
        <v>6.5087536774190917E-4</v>
      </c>
    </row>
    <row r="9697" spans="1:11" x14ac:dyDescent="0.25">
      <c r="A9697" s="1">
        <v>40461.989583333336</v>
      </c>
      <c r="B9697">
        <v>6.6</v>
      </c>
      <c r="D9697" s="3">
        <v>40461.989583333336</v>
      </c>
      <c r="E9697">
        <v>6.6</v>
      </c>
      <c r="F9697">
        <v>2.432086</v>
      </c>
      <c r="G9697" s="5">
        <v>0.65020984725470199</v>
      </c>
      <c r="I9697">
        <f t="shared" si="151"/>
        <v>4.1679139999999997</v>
      </c>
      <c r="J9697">
        <f>Table2[[#This Row],[Consumption]]+Table2[[#This Row],[Predicted Consumption]]</f>
        <v>9.0320859999999996</v>
      </c>
      <c r="K9697">
        <f>ABS((Table2[[#This Row],[Consumption]]-Table2[[#This Row],[Predicted Consumption]])/Table2[[#This Row],[Consumption]])</f>
        <v>0.63150212121212124</v>
      </c>
    </row>
    <row r="9698" spans="1:11" x14ac:dyDescent="0.25">
      <c r="A9698" s="1">
        <v>40462</v>
      </c>
      <c r="B9698">
        <v>6.5</v>
      </c>
      <c r="D9698" s="2">
        <v>40462</v>
      </c>
      <c r="E9698">
        <v>6.5</v>
      </c>
      <c r="F9698">
        <v>6.1971752009000003</v>
      </c>
      <c r="G9698" s="5">
        <v>0.32557848148173002</v>
      </c>
      <c r="I9698">
        <f t="shared" si="151"/>
        <v>0.30282479909999971</v>
      </c>
      <c r="J9698">
        <f>Table2[[#This Row],[Consumption]]+Table2[[#This Row],[Predicted Consumption]]</f>
        <v>12.6971752009</v>
      </c>
      <c r="K9698">
        <f>ABS((Table2[[#This Row],[Consumption]]-Table2[[#This Row],[Predicted Consumption]])/Table2[[#This Row],[Consumption]])</f>
        <v>4.6588430630769187E-2</v>
      </c>
    </row>
    <row r="9699" spans="1:11" x14ac:dyDescent="0.25">
      <c r="A9699" s="1">
        <v>40462.010416666664</v>
      </c>
      <c r="B9699">
        <v>6.3</v>
      </c>
      <c r="D9699" s="3">
        <v>40462.010416666664</v>
      </c>
      <c r="E9699">
        <v>6.3</v>
      </c>
      <c r="F9699">
        <v>6.1971752009000003</v>
      </c>
      <c r="G9699" s="5">
        <v>0.214977020398576</v>
      </c>
      <c r="I9699">
        <f t="shared" si="151"/>
        <v>0.10282479909999953</v>
      </c>
      <c r="J9699">
        <f>Table2[[#This Row],[Consumption]]+Table2[[#This Row],[Predicted Consumption]]</f>
        <v>12.497175200899999</v>
      </c>
      <c r="K9699">
        <f>ABS((Table2[[#This Row],[Consumption]]-Table2[[#This Row],[Predicted Consumption]])/Table2[[#This Row],[Consumption]])</f>
        <v>1.632139668253961E-2</v>
      </c>
    </row>
    <row r="9700" spans="1:11" x14ac:dyDescent="0.25">
      <c r="A9700" s="1">
        <v>40462.020833333336</v>
      </c>
      <c r="B9700">
        <v>2.4</v>
      </c>
      <c r="D9700" s="3">
        <v>40462.020833333336</v>
      </c>
      <c r="E9700">
        <v>2.4</v>
      </c>
      <c r="F9700">
        <v>6.49321668326</v>
      </c>
      <c r="G9700" s="5">
        <v>0.23231243368814999</v>
      </c>
      <c r="I9700">
        <f t="shared" si="151"/>
        <v>4.0932166832599997</v>
      </c>
      <c r="J9700">
        <f>Table2[[#This Row],[Consumption]]+Table2[[#This Row],[Predicted Consumption]]</f>
        <v>8.8932166832600004</v>
      </c>
      <c r="K9700">
        <f>ABS((Table2[[#This Row],[Consumption]]-Table2[[#This Row],[Predicted Consumption]])/Table2[[#This Row],[Consumption]])</f>
        <v>1.7055069513583332</v>
      </c>
    </row>
    <row r="9701" spans="1:11" x14ac:dyDescent="0.25">
      <c r="A9701" s="1">
        <v>40462.03125</v>
      </c>
      <c r="B9701">
        <v>2.2000000000000002</v>
      </c>
      <c r="D9701" s="3">
        <v>40462.03125</v>
      </c>
      <c r="E9701">
        <v>2.2000000000000002</v>
      </c>
      <c r="F9701">
        <v>2.1</v>
      </c>
      <c r="G9701" s="5">
        <v>0.46327873701001698</v>
      </c>
      <c r="I9701">
        <f t="shared" si="151"/>
        <v>0.10000000000000009</v>
      </c>
      <c r="J9701">
        <f>Table2[[#This Row],[Consumption]]+Table2[[#This Row],[Predicted Consumption]]</f>
        <v>4.3000000000000007</v>
      </c>
      <c r="K9701">
        <f>ABS((Table2[[#This Row],[Consumption]]-Table2[[#This Row],[Predicted Consumption]])/Table2[[#This Row],[Consumption]])</f>
        <v>4.5454545454545491E-2</v>
      </c>
    </row>
    <row r="9702" spans="1:11" x14ac:dyDescent="0.25">
      <c r="A9702" s="1">
        <v>40462.041666666664</v>
      </c>
      <c r="B9702">
        <v>1.8</v>
      </c>
      <c r="D9702" s="3">
        <v>40462.041666666664</v>
      </c>
      <c r="E9702">
        <v>1.8</v>
      </c>
      <c r="F9702">
        <v>1.8999999963300001</v>
      </c>
      <c r="G9702" s="5">
        <v>0.40303703300233701</v>
      </c>
      <c r="I9702">
        <f t="shared" si="151"/>
        <v>9.9999996330000007E-2</v>
      </c>
      <c r="J9702">
        <f>Table2[[#This Row],[Consumption]]+Table2[[#This Row],[Predicted Consumption]]</f>
        <v>3.6999999963299999</v>
      </c>
      <c r="K9702">
        <f>ABS((Table2[[#This Row],[Consumption]]-Table2[[#This Row],[Predicted Consumption]])/Table2[[#This Row],[Consumption]])</f>
        <v>5.5555553516666668E-2</v>
      </c>
    </row>
    <row r="9703" spans="1:11" x14ac:dyDescent="0.25">
      <c r="A9703" s="1">
        <v>40462.052083333336</v>
      </c>
      <c r="B9703">
        <v>2</v>
      </c>
      <c r="D9703" s="3">
        <v>40462.052083333336</v>
      </c>
      <c r="E9703">
        <v>2</v>
      </c>
      <c r="F9703">
        <v>1.8999999963300001</v>
      </c>
      <c r="G9703" s="5">
        <v>0.27303220598954497</v>
      </c>
      <c r="I9703">
        <f t="shared" si="151"/>
        <v>0.10000000366999995</v>
      </c>
      <c r="J9703">
        <f>Table2[[#This Row],[Consumption]]+Table2[[#This Row],[Predicted Consumption]]</f>
        <v>3.8999999963300001</v>
      </c>
      <c r="K9703">
        <f>ABS((Table2[[#This Row],[Consumption]]-Table2[[#This Row],[Predicted Consumption]])/Table2[[#This Row],[Consumption]])</f>
        <v>5.0000001834999974E-2</v>
      </c>
    </row>
    <row r="9704" spans="1:11" x14ac:dyDescent="0.25">
      <c r="A9704" s="1">
        <v>40462.0625</v>
      </c>
      <c r="B9704">
        <v>2</v>
      </c>
      <c r="D9704" s="3">
        <v>40462.0625</v>
      </c>
      <c r="E9704">
        <v>2</v>
      </c>
      <c r="F9704">
        <v>1.8999999963300001</v>
      </c>
      <c r="G9704" s="5">
        <v>0.24059765838828701</v>
      </c>
      <c r="I9704">
        <f t="shared" si="151"/>
        <v>0.10000000366999995</v>
      </c>
      <c r="J9704">
        <f>Table2[[#This Row],[Consumption]]+Table2[[#This Row],[Predicted Consumption]]</f>
        <v>3.8999999963300001</v>
      </c>
      <c r="K9704">
        <f>ABS((Table2[[#This Row],[Consumption]]-Table2[[#This Row],[Predicted Consumption]])/Table2[[#This Row],[Consumption]])</f>
        <v>5.0000001834999974E-2</v>
      </c>
    </row>
    <row r="9705" spans="1:11" x14ac:dyDescent="0.25">
      <c r="A9705" s="1">
        <v>40462.072916666664</v>
      </c>
      <c r="B9705">
        <v>1.9</v>
      </c>
      <c r="D9705" s="3">
        <v>40462.072916666664</v>
      </c>
      <c r="E9705">
        <v>1.9</v>
      </c>
      <c r="F9705">
        <v>1.8999999963300001</v>
      </c>
      <c r="G9705" s="5">
        <v>0.43490437527655901</v>
      </c>
      <c r="I9705">
        <f t="shared" si="151"/>
        <v>3.6699998595679517E-9</v>
      </c>
      <c r="J9705">
        <f>Table2[[#This Row],[Consumption]]+Table2[[#This Row],[Predicted Consumption]]</f>
        <v>3.79999999633</v>
      </c>
      <c r="K9705">
        <f>ABS((Table2[[#This Row],[Consumption]]-Table2[[#This Row],[Predicted Consumption]])/Table2[[#This Row],[Consumption]])</f>
        <v>1.9315788734568169E-9</v>
      </c>
    </row>
    <row r="9706" spans="1:11" x14ac:dyDescent="0.25">
      <c r="A9706" s="1">
        <v>40462.083333333336</v>
      </c>
      <c r="B9706">
        <v>2</v>
      </c>
      <c r="D9706" s="3">
        <v>40462.083333333336</v>
      </c>
      <c r="E9706">
        <v>2</v>
      </c>
      <c r="F9706">
        <v>2.1999999995700001</v>
      </c>
      <c r="G9706" s="5">
        <v>0.19238519850215199</v>
      </c>
      <c r="I9706">
        <f t="shared" si="151"/>
        <v>0.19999999957000014</v>
      </c>
      <c r="J9706">
        <f>Table2[[#This Row],[Consumption]]+Table2[[#This Row],[Predicted Consumption]]</f>
        <v>4.1999999995700001</v>
      </c>
      <c r="K9706">
        <f>ABS((Table2[[#This Row],[Consumption]]-Table2[[#This Row],[Predicted Consumption]])/Table2[[#This Row],[Consumption]])</f>
        <v>9.9999999785000071E-2</v>
      </c>
    </row>
    <row r="9707" spans="1:11" x14ac:dyDescent="0.25">
      <c r="A9707" s="1">
        <v>40462.09375</v>
      </c>
      <c r="B9707">
        <v>2.1</v>
      </c>
      <c r="D9707" s="3">
        <v>40462.09375</v>
      </c>
      <c r="E9707">
        <v>2.1</v>
      </c>
      <c r="I9707">
        <f t="shared" si="151"/>
        <v>2.1</v>
      </c>
      <c r="J9707">
        <f>Table2[[#This Row],[Consumption]]+Table2[[#This Row],[Predicted Consumption]]</f>
        <v>2.1</v>
      </c>
      <c r="K9707">
        <f>ABS((Table2[[#This Row],[Consumption]]-Table2[[#This Row],[Predicted Consumption]])/Table2[[#This Row],[Consumption]])</f>
        <v>1</v>
      </c>
    </row>
    <row r="9708" spans="1:11" x14ac:dyDescent="0.25">
      <c r="A9708" s="1">
        <v>40462.104166666664</v>
      </c>
      <c r="B9708">
        <v>1.8</v>
      </c>
      <c r="D9708" s="3">
        <v>40462.104166666664</v>
      </c>
      <c r="E9708">
        <v>1.8</v>
      </c>
      <c r="F9708">
        <v>1.8999999974299999</v>
      </c>
      <c r="G9708" s="5">
        <v>0.39769868693056398</v>
      </c>
      <c r="I9708">
        <f t="shared" si="151"/>
        <v>9.9999997429999876E-2</v>
      </c>
      <c r="J9708">
        <f>Table2[[#This Row],[Consumption]]+Table2[[#This Row],[Predicted Consumption]]</f>
        <v>3.69999999743</v>
      </c>
      <c r="K9708">
        <f>ABS((Table2[[#This Row],[Consumption]]-Table2[[#This Row],[Predicted Consumption]])/Table2[[#This Row],[Consumption]])</f>
        <v>5.5555554127777705E-2</v>
      </c>
    </row>
    <row r="9709" spans="1:11" x14ac:dyDescent="0.25">
      <c r="A9709" s="1">
        <v>40462.114583333336</v>
      </c>
      <c r="B9709">
        <v>2.1</v>
      </c>
      <c r="D9709" s="3">
        <v>40462.114583333336</v>
      </c>
      <c r="E9709">
        <v>2.1</v>
      </c>
      <c r="F9709">
        <v>2.1</v>
      </c>
      <c r="G9709" s="5">
        <v>0.28794586088910301</v>
      </c>
      <c r="I9709">
        <f t="shared" si="151"/>
        <v>0</v>
      </c>
      <c r="J9709">
        <f>Table2[[#This Row],[Consumption]]+Table2[[#This Row],[Predicted Consumption]]</f>
        <v>4.2</v>
      </c>
      <c r="K9709">
        <f>ABS((Table2[[#This Row],[Consumption]]-Table2[[#This Row],[Predicted Consumption]])/Table2[[#This Row],[Consumption]])</f>
        <v>0</v>
      </c>
    </row>
    <row r="9710" spans="1:11" x14ac:dyDescent="0.25">
      <c r="A9710" s="1">
        <v>40462.125</v>
      </c>
      <c r="B9710">
        <v>1.8</v>
      </c>
      <c r="D9710" s="3">
        <v>40462.125</v>
      </c>
      <c r="E9710">
        <v>1.8</v>
      </c>
      <c r="F9710">
        <v>1.8999999974299999</v>
      </c>
      <c r="G9710" s="5">
        <v>0.288331724767039</v>
      </c>
      <c r="I9710">
        <f t="shared" si="151"/>
        <v>9.9999997429999876E-2</v>
      </c>
      <c r="J9710">
        <f>Table2[[#This Row],[Consumption]]+Table2[[#This Row],[Predicted Consumption]]</f>
        <v>3.69999999743</v>
      </c>
      <c r="K9710">
        <f>ABS((Table2[[#This Row],[Consumption]]-Table2[[#This Row],[Predicted Consumption]])/Table2[[#This Row],[Consumption]])</f>
        <v>5.5555554127777705E-2</v>
      </c>
    </row>
    <row r="9711" spans="1:11" x14ac:dyDescent="0.25">
      <c r="A9711" s="1">
        <v>40462.135416666664</v>
      </c>
      <c r="B9711">
        <v>2.2999999999999998</v>
      </c>
      <c r="D9711" s="3">
        <v>40462.135416666664</v>
      </c>
      <c r="E9711">
        <v>2.2999999999999998</v>
      </c>
      <c r="F9711">
        <v>2.1</v>
      </c>
      <c r="G9711" s="5">
        <v>0.36431894299515899</v>
      </c>
      <c r="I9711">
        <f t="shared" si="151"/>
        <v>0.19999999999999973</v>
      </c>
      <c r="J9711">
        <f>Table2[[#This Row],[Consumption]]+Table2[[#This Row],[Predicted Consumption]]</f>
        <v>4.4000000000000004</v>
      </c>
      <c r="K9711">
        <f>ABS((Table2[[#This Row],[Consumption]]-Table2[[#This Row],[Predicted Consumption]])/Table2[[#This Row],[Consumption]])</f>
        <v>8.6956521739130321E-2</v>
      </c>
    </row>
    <row r="9712" spans="1:11" x14ac:dyDescent="0.25">
      <c r="A9712" s="1">
        <v>40462.145833333336</v>
      </c>
      <c r="B9712">
        <v>2</v>
      </c>
      <c r="D9712" s="3">
        <v>40462.145833333336</v>
      </c>
      <c r="E9712">
        <v>2</v>
      </c>
      <c r="F9712">
        <v>1.8999999974299999</v>
      </c>
      <c r="G9712" s="5">
        <v>0.57503370021209599</v>
      </c>
      <c r="I9712">
        <f t="shared" si="151"/>
        <v>0.10000000257000008</v>
      </c>
      <c r="J9712">
        <f>Table2[[#This Row],[Consumption]]+Table2[[#This Row],[Predicted Consumption]]</f>
        <v>3.8999999974300001</v>
      </c>
      <c r="K9712">
        <f>ABS((Table2[[#This Row],[Consumption]]-Table2[[#This Row],[Predicted Consumption]])/Table2[[#This Row],[Consumption]])</f>
        <v>5.000000128500004E-2</v>
      </c>
    </row>
    <row r="9713" spans="1:11" x14ac:dyDescent="0.25">
      <c r="A9713" s="1">
        <v>40462.15625</v>
      </c>
      <c r="B9713">
        <v>1.7</v>
      </c>
      <c r="D9713" s="3">
        <v>40462.15625</v>
      </c>
      <c r="E9713">
        <v>1.7</v>
      </c>
      <c r="F9713">
        <v>1.8999999974299999</v>
      </c>
      <c r="G9713" s="5">
        <v>0.25804230423808899</v>
      </c>
      <c r="I9713">
        <f t="shared" si="151"/>
        <v>0.19999999742999996</v>
      </c>
      <c r="J9713">
        <f>Table2[[#This Row],[Consumption]]+Table2[[#This Row],[Predicted Consumption]]</f>
        <v>3.5999999974299999</v>
      </c>
      <c r="K9713">
        <f>ABS((Table2[[#This Row],[Consumption]]-Table2[[#This Row],[Predicted Consumption]])/Table2[[#This Row],[Consumption]])</f>
        <v>0.11764705731176468</v>
      </c>
    </row>
    <row r="9714" spans="1:11" x14ac:dyDescent="0.25">
      <c r="A9714" s="1">
        <v>40462.166666666664</v>
      </c>
      <c r="B9714">
        <v>2.2999999999999998</v>
      </c>
      <c r="D9714" s="3">
        <v>40462.166666666664</v>
      </c>
      <c r="E9714">
        <v>2.2999999999999998</v>
      </c>
      <c r="F9714">
        <v>2.1999999995700001</v>
      </c>
      <c r="G9714" s="5">
        <v>0.309676721532754</v>
      </c>
      <c r="I9714">
        <f t="shared" si="151"/>
        <v>0.10000000042999968</v>
      </c>
      <c r="J9714">
        <f>Table2[[#This Row],[Consumption]]+Table2[[#This Row],[Predicted Consumption]]</f>
        <v>4.49999999957</v>
      </c>
      <c r="K9714">
        <f>ABS((Table2[[#This Row],[Consumption]]-Table2[[#This Row],[Predicted Consumption]])/Table2[[#This Row],[Consumption]])</f>
        <v>4.3478261056521604E-2</v>
      </c>
    </row>
    <row r="9715" spans="1:11" x14ac:dyDescent="0.25">
      <c r="A9715" s="1">
        <v>40462.177083333336</v>
      </c>
      <c r="B9715">
        <v>2.4</v>
      </c>
      <c r="D9715" s="3">
        <v>40462.177083333336</v>
      </c>
      <c r="E9715">
        <v>2.4</v>
      </c>
      <c r="F9715">
        <v>2</v>
      </c>
      <c r="G9715" s="5">
        <v>0.446327271736568</v>
      </c>
      <c r="I9715">
        <f t="shared" si="151"/>
        <v>0.39999999999999991</v>
      </c>
      <c r="J9715">
        <f>Table2[[#This Row],[Consumption]]+Table2[[#This Row],[Predicted Consumption]]</f>
        <v>4.4000000000000004</v>
      </c>
      <c r="K9715">
        <f>ABS((Table2[[#This Row],[Consumption]]-Table2[[#This Row],[Predicted Consumption]])/Table2[[#This Row],[Consumption]])</f>
        <v>0.16666666666666663</v>
      </c>
    </row>
    <row r="9716" spans="1:11" x14ac:dyDescent="0.25">
      <c r="A9716" s="1">
        <v>40462.1875</v>
      </c>
      <c r="B9716">
        <v>3.7</v>
      </c>
      <c r="D9716" s="3">
        <v>40462.1875</v>
      </c>
      <c r="E9716">
        <v>3.7</v>
      </c>
      <c r="F9716">
        <v>2</v>
      </c>
      <c r="G9716" s="5">
        <v>0.479198463281789</v>
      </c>
      <c r="I9716">
        <f t="shared" si="151"/>
        <v>1.7000000000000002</v>
      </c>
      <c r="J9716">
        <f>Table2[[#This Row],[Consumption]]+Table2[[#This Row],[Predicted Consumption]]</f>
        <v>5.7</v>
      </c>
      <c r="K9716">
        <f>ABS((Table2[[#This Row],[Consumption]]-Table2[[#This Row],[Predicted Consumption]])/Table2[[#This Row],[Consumption]])</f>
        <v>0.45945945945945948</v>
      </c>
    </row>
    <row r="9717" spans="1:11" x14ac:dyDescent="0.25">
      <c r="A9717" s="1">
        <v>40462.197916666664</v>
      </c>
      <c r="B9717">
        <v>5.7</v>
      </c>
      <c r="D9717" s="3">
        <v>40462.197916666664</v>
      </c>
      <c r="E9717">
        <v>5.7</v>
      </c>
      <c r="F9717">
        <v>8.0573715864000004</v>
      </c>
      <c r="G9717" s="5">
        <v>0.27161225061699601</v>
      </c>
      <c r="I9717">
        <f t="shared" si="151"/>
        <v>2.3573715864000002</v>
      </c>
      <c r="J9717">
        <f>Table2[[#This Row],[Consumption]]+Table2[[#This Row],[Predicted Consumption]]</f>
        <v>13.757371586400001</v>
      </c>
      <c r="K9717">
        <f>ABS((Table2[[#This Row],[Consumption]]-Table2[[#This Row],[Predicted Consumption]])/Table2[[#This Row],[Consumption]])</f>
        <v>0.41357396252631584</v>
      </c>
    </row>
    <row r="9718" spans="1:11" x14ac:dyDescent="0.25">
      <c r="A9718" s="1">
        <v>40462.208333333336</v>
      </c>
      <c r="B9718">
        <v>9.3000000000000007</v>
      </c>
      <c r="D9718" s="3">
        <v>40462.208333333336</v>
      </c>
      <c r="E9718">
        <v>9.3000000000000007</v>
      </c>
      <c r="F9718">
        <v>5.9881344160300003</v>
      </c>
      <c r="G9718" s="5">
        <v>0.431959499747055</v>
      </c>
      <c r="I9718">
        <f t="shared" si="151"/>
        <v>3.3118655839700004</v>
      </c>
      <c r="J9718">
        <f>Table2[[#This Row],[Consumption]]+Table2[[#This Row],[Predicted Consumption]]</f>
        <v>15.288134416030001</v>
      </c>
      <c r="K9718">
        <f>ABS((Table2[[#This Row],[Consumption]]-Table2[[#This Row],[Predicted Consumption]])/Table2[[#This Row],[Consumption]])</f>
        <v>0.35611457892150539</v>
      </c>
    </row>
    <row r="9719" spans="1:11" x14ac:dyDescent="0.25">
      <c r="A9719" s="1">
        <v>40462.21875</v>
      </c>
      <c r="B9719">
        <v>10.3</v>
      </c>
      <c r="D9719" s="3">
        <v>40462.21875</v>
      </c>
      <c r="E9719">
        <v>10.3</v>
      </c>
      <c r="F9719">
        <v>11.2991539798</v>
      </c>
      <c r="G9719" s="5">
        <v>0.33154295718383298</v>
      </c>
      <c r="I9719">
        <f t="shared" si="151"/>
        <v>0.99915397979999909</v>
      </c>
      <c r="J9719">
        <f>Table2[[#This Row],[Consumption]]+Table2[[#This Row],[Predicted Consumption]]</f>
        <v>21.599153979800001</v>
      </c>
      <c r="K9719">
        <f>ABS((Table2[[#This Row],[Consumption]]-Table2[[#This Row],[Predicted Consumption]])/Table2[[#This Row],[Consumption]])</f>
        <v>9.7005240757281452E-2</v>
      </c>
    </row>
    <row r="9720" spans="1:11" x14ac:dyDescent="0.25">
      <c r="A9720" s="1">
        <v>40462.229166666664</v>
      </c>
      <c r="B9720">
        <v>10.6</v>
      </c>
      <c r="D9720" s="3">
        <v>40462.229166666664</v>
      </c>
      <c r="E9720">
        <v>10.6</v>
      </c>
      <c r="F9720">
        <v>11.4947966726</v>
      </c>
      <c r="G9720" s="5">
        <v>0.40823726285412099</v>
      </c>
      <c r="I9720">
        <f t="shared" si="151"/>
        <v>0.89479667260000006</v>
      </c>
      <c r="J9720">
        <f>Table2[[#This Row],[Consumption]]+Table2[[#This Row],[Predicted Consumption]]</f>
        <v>22.094796672599998</v>
      </c>
      <c r="K9720">
        <f>ABS((Table2[[#This Row],[Consumption]]-Table2[[#This Row],[Predicted Consumption]])/Table2[[#This Row],[Consumption]])</f>
        <v>8.4414780433962278E-2</v>
      </c>
    </row>
    <row r="9721" spans="1:11" x14ac:dyDescent="0.25">
      <c r="A9721" s="1">
        <v>40462.239583333336</v>
      </c>
      <c r="B9721">
        <v>12.5</v>
      </c>
      <c r="D9721" s="3">
        <v>40462.239583333336</v>
      </c>
      <c r="E9721">
        <v>12.5</v>
      </c>
      <c r="F9721">
        <v>11.6911830983</v>
      </c>
      <c r="G9721" s="5">
        <v>0.64163740419026805</v>
      </c>
      <c r="I9721">
        <f t="shared" si="151"/>
        <v>0.8088169017000002</v>
      </c>
      <c r="J9721">
        <f>Table2[[#This Row],[Consumption]]+Table2[[#This Row],[Predicted Consumption]]</f>
        <v>24.191183098300002</v>
      </c>
      <c r="K9721">
        <f>ABS((Table2[[#This Row],[Consumption]]-Table2[[#This Row],[Predicted Consumption]])/Table2[[#This Row],[Consumption]])</f>
        <v>6.4705352136000011E-2</v>
      </c>
    </row>
    <row r="9722" spans="1:11" x14ac:dyDescent="0.25">
      <c r="A9722" s="1">
        <v>40462.25</v>
      </c>
      <c r="B9722">
        <v>12.4</v>
      </c>
      <c r="D9722" s="3">
        <v>40462.25</v>
      </c>
      <c r="E9722">
        <v>12.4</v>
      </c>
      <c r="F9722">
        <v>13.3764636794</v>
      </c>
      <c r="G9722" s="5">
        <v>0.334324260494402</v>
      </c>
      <c r="I9722">
        <f t="shared" si="151"/>
        <v>0.97646367940000012</v>
      </c>
      <c r="J9722">
        <f>Table2[[#This Row],[Consumption]]+Table2[[#This Row],[Predicted Consumption]]</f>
        <v>25.776463679400003</v>
      </c>
      <c r="K9722">
        <f>ABS((Table2[[#This Row],[Consumption]]-Table2[[#This Row],[Predicted Consumption]])/Table2[[#This Row],[Consumption]])</f>
        <v>7.8747070919354845E-2</v>
      </c>
    </row>
    <row r="9723" spans="1:11" x14ac:dyDescent="0.25">
      <c r="A9723" s="1">
        <v>40462.260416666664</v>
      </c>
      <c r="B9723">
        <v>11.9</v>
      </c>
      <c r="D9723" s="3">
        <v>40462.260416666664</v>
      </c>
      <c r="E9723">
        <v>11.9</v>
      </c>
      <c r="F9723">
        <v>10.5995308215</v>
      </c>
      <c r="G9723" s="5">
        <v>0.39800574916854198</v>
      </c>
      <c r="I9723">
        <f t="shared" si="151"/>
        <v>1.3004691785000002</v>
      </c>
      <c r="J9723">
        <f>Table2[[#This Row],[Consumption]]+Table2[[#This Row],[Predicted Consumption]]</f>
        <v>22.499530821500002</v>
      </c>
      <c r="K9723">
        <f>ABS((Table2[[#This Row],[Consumption]]-Table2[[#This Row],[Predicted Consumption]])/Table2[[#This Row],[Consumption]])</f>
        <v>0.10928312424369749</v>
      </c>
    </row>
    <row r="9724" spans="1:11" x14ac:dyDescent="0.25">
      <c r="A9724" s="1">
        <v>40462.270833333336</v>
      </c>
      <c r="B9724">
        <v>10.1</v>
      </c>
      <c r="D9724" s="3">
        <v>40462.270833333336</v>
      </c>
      <c r="E9724">
        <v>10.1</v>
      </c>
      <c r="F9724">
        <v>12.3063466695</v>
      </c>
      <c r="G9724" s="5">
        <v>0.279815372464368</v>
      </c>
      <c r="I9724">
        <f t="shared" si="151"/>
        <v>2.2063466695000002</v>
      </c>
      <c r="J9724">
        <f>Table2[[#This Row],[Consumption]]+Table2[[#This Row],[Predicted Consumption]]</f>
        <v>22.4063466695</v>
      </c>
      <c r="K9724">
        <f>ABS((Table2[[#This Row],[Consumption]]-Table2[[#This Row],[Predicted Consumption]])/Table2[[#This Row],[Consumption]])</f>
        <v>0.21845016529702974</v>
      </c>
    </row>
    <row r="9725" spans="1:11" x14ac:dyDescent="0.25">
      <c r="A9725" s="1">
        <v>40462.28125</v>
      </c>
      <c r="B9725">
        <v>10.9</v>
      </c>
      <c r="D9725" s="3">
        <v>40462.28125</v>
      </c>
      <c r="E9725">
        <v>10.9</v>
      </c>
      <c r="F9725">
        <v>10.5995308215</v>
      </c>
      <c r="G9725" s="5">
        <v>0.71692384725340697</v>
      </c>
      <c r="I9725">
        <f t="shared" si="151"/>
        <v>0.30046917850000021</v>
      </c>
      <c r="J9725">
        <f>Table2[[#This Row],[Consumption]]+Table2[[#This Row],[Predicted Consumption]]</f>
        <v>21.499530821500002</v>
      </c>
      <c r="K9725">
        <f>ABS((Table2[[#This Row],[Consumption]]-Table2[[#This Row],[Predicted Consumption]])/Table2[[#This Row],[Consumption]])</f>
        <v>2.7565979678899101E-2</v>
      </c>
    </row>
    <row r="9726" spans="1:11" x14ac:dyDescent="0.25">
      <c r="A9726" s="1">
        <v>40462.291666666664</v>
      </c>
      <c r="B9726">
        <v>10.3</v>
      </c>
      <c r="D9726" s="3">
        <v>40462.291666666664</v>
      </c>
      <c r="E9726">
        <v>10.3</v>
      </c>
      <c r="F9726">
        <v>10.5995308215</v>
      </c>
      <c r="G9726" s="5">
        <v>0.29481603638540899</v>
      </c>
      <c r="I9726">
        <f t="shared" si="151"/>
        <v>0.29953082149999943</v>
      </c>
      <c r="J9726">
        <f>Table2[[#This Row],[Consumption]]+Table2[[#This Row],[Predicted Consumption]]</f>
        <v>20.899530821500001</v>
      </c>
      <c r="K9726">
        <f>ABS((Table2[[#This Row],[Consumption]]-Table2[[#This Row],[Predicted Consumption]])/Table2[[#This Row],[Consumption]])</f>
        <v>2.908066228155334E-2</v>
      </c>
    </row>
    <row r="9727" spans="1:11" x14ac:dyDescent="0.25">
      <c r="A9727" s="1">
        <v>40462.302083333336</v>
      </c>
      <c r="B9727">
        <v>11.2</v>
      </c>
      <c r="D9727" s="3">
        <v>40462.302083333336</v>
      </c>
      <c r="E9727">
        <v>11.2</v>
      </c>
      <c r="F9727">
        <v>10.5995308215</v>
      </c>
      <c r="G9727" s="5">
        <v>0.28594040138161703</v>
      </c>
      <c r="I9727">
        <f t="shared" si="151"/>
        <v>0.60046917849999915</v>
      </c>
      <c r="J9727">
        <f>Table2[[#This Row],[Consumption]]+Table2[[#This Row],[Predicted Consumption]]</f>
        <v>21.799530821499999</v>
      </c>
      <c r="K9727">
        <f>ABS((Table2[[#This Row],[Consumption]]-Table2[[#This Row],[Predicted Consumption]])/Table2[[#This Row],[Consumption]])</f>
        <v>5.3613319508928496E-2</v>
      </c>
    </row>
    <row r="9728" spans="1:11" x14ac:dyDescent="0.25">
      <c r="A9728" s="1">
        <v>40462.3125</v>
      </c>
      <c r="B9728">
        <v>11</v>
      </c>
      <c r="D9728" s="3">
        <v>40462.3125</v>
      </c>
      <c r="E9728">
        <v>11</v>
      </c>
      <c r="F9728">
        <v>10.299122285099999</v>
      </c>
      <c r="G9728" s="5">
        <v>0.40664538954622798</v>
      </c>
      <c r="I9728">
        <f t="shared" si="151"/>
        <v>0.70087771490000073</v>
      </c>
      <c r="J9728">
        <f>Table2[[#This Row],[Consumption]]+Table2[[#This Row],[Predicted Consumption]]</f>
        <v>21.299122285099997</v>
      </c>
      <c r="K9728">
        <f>ABS((Table2[[#This Row],[Consumption]]-Table2[[#This Row],[Predicted Consumption]])/Table2[[#This Row],[Consumption]])</f>
        <v>6.3716155900000071E-2</v>
      </c>
    </row>
    <row r="9729" spans="1:11" x14ac:dyDescent="0.25">
      <c r="A9729" s="1">
        <v>40462.322916666664</v>
      </c>
      <c r="B9729">
        <v>12.1</v>
      </c>
      <c r="D9729" s="3">
        <v>40462.322916666664</v>
      </c>
      <c r="E9729">
        <v>12.1</v>
      </c>
      <c r="F9729">
        <v>10.3999153462</v>
      </c>
      <c r="G9729" s="5">
        <v>0.74721865577640301</v>
      </c>
      <c r="I9729">
        <f t="shared" si="151"/>
        <v>1.7000846537999994</v>
      </c>
      <c r="J9729">
        <f>Table2[[#This Row],[Consumption]]+Table2[[#This Row],[Predicted Consumption]]</f>
        <v>22.499915346199998</v>
      </c>
      <c r="K9729">
        <f>ABS((Table2[[#This Row],[Consumption]]-Table2[[#This Row],[Predicted Consumption]])/Table2[[#This Row],[Consumption]])</f>
        <v>0.14050286395041317</v>
      </c>
    </row>
    <row r="9730" spans="1:11" x14ac:dyDescent="0.25">
      <c r="A9730" s="1">
        <v>40462.333333333336</v>
      </c>
      <c r="B9730">
        <v>12.2</v>
      </c>
      <c r="D9730" s="3">
        <v>40462.333333333336</v>
      </c>
      <c r="E9730">
        <v>12.2</v>
      </c>
      <c r="F9730">
        <v>12.4865868528</v>
      </c>
      <c r="G9730" s="5">
        <v>0.26169605930205098</v>
      </c>
      <c r="I9730">
        <f t="shared" si="151"/>
        <v>0.28658685280000107</v>
      </c>
      <c r="J9730">
        <f>Table2[[#This Row],[Consumption]]+Table2[[#This Row],[Predicted Consumption]]</f>
        <v>24.686586852799998</v>
      </c>
      <c r="K9730">
        <f>ABS((Table2[[#This Row],[Consumption]]-Table2[[#This Row],[Predicted Consumption]])/Table2[[#This Row],[Consumption]])</f>
        <v>2.3490725639344352E-2</v>
      </c>
    </row>
    <row r="9731" spans="1:11" x14ac:dyDescent="0.25">
      <c r="A9731" s="1">
        <v>40462.34375</v>
      </c>
      <c r="B9731">
        <v>14.1</v>
      </c>
      <c r="D9731" s="3">
        <v>40462.34375</v>
      </c>
      <c r="E9731">
        <v>14.1</v>
      </c>
      <c r="F9731">
        <v>11.8969758033</v>
      </c>
      <c r="G9731" s="5">
        <v>0.33262397183089598</v>
      </c>
      <c r="I9731">
        <f t="shared" si="151"/>
        <v>2.2030241966999995</v>
      </c>
      <c r="J9731">
        <f>Table2[[#This Row],[Consumption]]+Table2[[#This Row],[Predicted Consumption]]</f>
        <v>25.9969758033</v>
      </c>
      <c r="K9731">
        <f>ABS((Table2[[#This Row],[Consumption]]-Table2[[#This Row],[Predicted Consumption]])/Table2[[#This Row],[Consumption]])</f>
        <v>0.1562428508297872</v>
      </c>
    </row>
    <row r="9732" spans="1:11" x14ac:dyDescent="0.25">
      <c r="A9732" s="1">
        <v>40462.354166666664</v>
      </c>
      <c r="B9732">
        <v>14.9</v>
      </c>
      <c r="D9732" s="3">
        <v>40462.354166666664</v>
      </c>
      <c r="E9732">
        <v>14.9</v>
      </c>
      <c r="F9732">
        <v>13.075269971699999</v>
      </c>
      <c r="G9732" s="5">
        <v>0.293009439841667</v>
      </c>
      <c r="I9732">
        <f t="shared" ref="I9732:I9795" si="152">ABS(F9732-E9732)</f>
        <v>1.8247300283000012</v>
      </c>
      <c r="J9732">
        <f>Table2[[#This Row],[Consumption]]+Table2[[#This Row],[Predicted Consumption]]</f>
        <v>27.975269971700001</v>
      </c>
      <c r="K9732">
        <f>ABS((Table2[[#This Row],[Consumption]]-Table2[[#This Row],[Predicted Consumption]])/Table2[[#This Row],[Consumption]])</f>
        <v>0.12246510257046987</v>
      </c>
    </row>
    <row r="9733" spans="1:11" x14ac:dyDescent="0.25">
      <c r="A9733" s="1">
        <v>40462.364583333336</v>
      </c>
      <c r="B9733">
        <v>16.399999999999999</v>
      </c>
      <c r="D9733" s="3">
        <v>40462.364583333336</v>
      </c>
      <c r="E9733">
        <v>16.399999999999999</v>
      </c>
      <c r="F9733">
        <v>14.7613209771</v>
      </c>
      <c r="G9733" s="5">
        <v>0.45842243941601002</v>
      </c>
      <c r="I9733">
        <f t="shared" si="152"/>
        <v>1.6386790228999981</v>
      </c>
      <c r="J9733">
        <f>Table2[[#This Row],[Consumption]]+Table2[[#This Row],[Predicted Consumption]]</f>
        <v>31.161320977099997</v>
      </c>
      <c r="K9733">
        <f>ABS((Table2[[#This Row],[Consumption]]-Table2[[#This Row],[Predicted Consumption]])/Table2[[#This Row],[Consumption]])</f>
        <v>9.9919452615853555E-2</v>
      </c>
    </row>
    <row r="9734" spans="1:11" x14ac:dyDescent="0.25">
      <c r="A9734" s="1">
        <v>40462.375</v>
      </c>
      <c r="B9734">
        <v>15.7</v>
      </c>
      <c r="D9734" s="3">
        <v>40462.375</v>
      </c>
      <c r="E9734">
        <v>15.7</v>
      </c>
      <c r="F9734">
        <v>15.3463382037</v>
      </c>
      <c r="G9734" s="5">
        <v>0.59851677200591302</v>
      </c>
      <c r="I9734">
        <f t="shared" si="152"/>
        <v>0.35366179629999905</v>
      </c>
      <c r="J9734">
        <f>Table2[[#This Row],[Consumption]]+Table2[[#This Row],[Predicted Consumption]]</f>
        <v>31.0463382037</v>
      </c>
      <c r="K9734">
        <f>ABS((Table2[[#This Row],[Consumption]]-Table2[[#This Row],[Predicted Consumption]])/Table2[[#This Row],[Consumption]])</f>
        <v>2.2526229063694208E-2</v>
      </c>
    </row>
    <row r="9735" spans="1:11" x14ac:dyDescent="0.25">
      <c r="A9735" s="1">
        <v>40462.385416666664</v>
      </c>
      <c r="B9735">
        <v>15.7</v>
      </c>
      <c r="D9735" s="3">
        <v>40462.385416666664</v>
      </c>
      <c r="E9735">
        <v>15.7</v>
      </c>
      <c r="F9735">
        <v>14.444571035999999</v>
      </c>
      <c r="G9735" s="5">
        <v>0.35471545335770799</v>
      </c>
      <c r="I9735">
        <f t="shared" si="152"/>
        <v>1.255428964</v>
      </c>
      <c r="J9735">
        <f>Table2[[#This Row],[Consumption]]+Table2[[#This Row],[Predicted Consumption]]</f>
        <v>30.144571035999999</v>
      </c>
      <c r="K9735">
        <f>ABS((Table2[[#This Row],[Consumption]]-Table2[[#This Row],[Predicted Consumption]])/Table2[[#This Row],[Consumption]])</f>
        <v>7.9963628280254787E-2</v>
      </c>
    </row>
    <row r="9736" spans="1:11" x14ac:dyDescent="0.25">
      <c r="A9736" s="1">
        <v>40462.395833333336</v>
      </c>
      <c r="B9736">
        <v>15.7</v>
      </c>
      <c r="D9736" s="3">
        <v>40462.395833333336</v>
      </c>
      <c r="E9736">
        <v>15.7</v>
      </c>
      <c r="F9736">
        <v>14.444571035999999</v>
      </c>
      <c r="G9736" s="5">
        <v>0.32986183688056098</v>
      </c>
      <c r="I9736">
        <f t="shared" si="152"/>
        <v>1.255428964</v>
      </c>
      <c r="J9736">
        <f>Table2[[#This Row],[Consumption]]+Table2[[#This Row],[Predicted Consumption]]</f>
        <v>30.144571035999999</v>
      </c>
      <c r="K9736">
        <f>ABS((Table2[[#This Row],[Consumption]]-Table2[[#This Row],[Predicted Consumption]])/Table2[[#This Row],[Consumption]])</f>
        <v>7.9963628280254787E-2</v>
      </c>
    </row>
    <row r="9737" spans="1:11" x14ac:dyDescent="0.25">
      <c r="A9737" s="1">
        <v>40462.40625</v>
      </c>
      <c r="B9737">
        <v>13.9</v>
      </c>
      <c r="D9737" s="3">
        <v>40462.40625</v>
      </c>
      <c r="E9737">
        <v>13.9</v>
      </c>
      <c r="F9737">
        <v>14.8864895488</v>
      </c>
      <c r="G9737" s="5">
        <v>0.88809211311539804</v>
      </c>
      <c r="I9737">
        <f t="shared" si="152"/>
        <v>0.98648954879999984</v>
      </c>
      <c r="J9737">
        <f>Table2[[#This Row],[Consumption]]+Table2[[#This Row],[Predicted Consumption]]</f>
        <v>28.786489548799999</v>
      </c>
      <c r="K9737">
        <f>ABS((Table2[[#This Row],[Consumption]]-Table2[[#This Row],[Predicted Consumption]])/Table2[[#This Row],[Consumption]])</f>
        <v>7.0970471136690638E-2</v>
      </c>
    </row>
    <row r="9738" spans="1:11" x14ac:dyDescent="0.25">
      <c r="A9738" s="1">
        <v>40462.416666666664</v>
      </c>
      <c r="B9738">
        <v>12.7</v>
      </c>
      <c r="D9738" s="3">
        <v>40462.416666666664</v>
      </c>
      <c r="E9738">
        <v>12.7</v>
      </c>
      <c r="I9738">
        <f t="shared" si="152"/>
        <v>12.7</v>
      </c>
      <c r="J9738">
        <f>Table2[[#This Row],[Consumption]]+Table2[[#This Row],[Predicted Consumption]]</f>
        <v>12.7</v>
      </c>
      <c r="K9738">
        <f>ABS((Table2[[#This Row],[Consumption]]-Table2[[#This Row],[Predicted Consumption]])/Table2[[#This Row],[Consumption]])</f>
        <v>1</v>
      </c>
    </row>
    <row r="9739" spans="1:11" x14ac:dyDescent="0.25">
      <c r="A9739" s="1">
        <v>40462.427083333336</v>
      </c>
      <c r="B9739">
        <v>11.3</v>
      </c>
      <c r="D9739" s="3">
        <v>40462.427083333336</v>
      </c>
      <c r="E9739">
        <v>11.3</v>
      </c>
      <c r="F9739">
        <v>12.07093274</v>
      </c>
      <c r="G9739" s="5">
        <v>0.59758490061059699</v>
      </c>
      <c r="I9739">
        <f t="shared" si="152"/>
        <v>0.77093273999999923</v>
      </c>
      <c r="J9739">
        <f>Table2[[#This Row],[Consumption]]+Table2[[#This Row],[Predicted Consumption]]</f>
        <v>23.370932740000001</v>
      </c>
      <c r="K9739">
        <f>ABS((Table2[[#This Row],[Consumption]]-Table2[[#This Row],[Predicted Consumption]])/Table2[[#This Row],[Consumption]])</f>
        <v>6.8224136283185771E-2</v>
      </c>
    </row>
    <row r="9740" spans="1:11" x14ac:dyDescent="0.25">
      <c r="A9740" s="1">
        <v>40462.4375</v>
      </c>
      <c r="B9740">
        <v>12.2</v>
      </c>
      <c r="D9740" s="3">
        <v>40462.4375</v>
      </c>
      <c r="E9740">
        <v>12.2</v>
      </c>
      <c r="F9740">
        <v>10.994099459299999</v>
      </c>
      <c r="G9740" s="5">
        <v>0.40651632270133498</v>
      </c>
      <c r="I9740">
        <f t="shared" si="152"/>
        <v>1.2059005407000001</v>
      </c>
      <c r="J9740">
        <f>Table2[[#This Row],[Consumption]]+Table2[[#This Row],[Predicted Consumption]]</f>
        <v>23.194099459299999</v>
      </c>
      <c r="K9740">
        <f>ABS((Table2[[#This Row],[Consumption]]-Table2[[#This Row],[Predicted Consumption]])/Table2[[#This Row],[Consumption]])</f>
        <v>9.8844306614754116E-2</v>
      </c>
    </row>
    <row r="9741" spans="1:11" x14ac:dyDescent="0.25">
      <c r="A9741" s="1">
        <v>40462.447916666664</v>
      </c>
      <c r="B9741">
        <v>11.6</v>
      </c>
      <c r="D9741" s="3">
        <v>40462.447916666664</v>
      </c>
      <c r="E9741">
        <v>11.6</v>
      </c>
      <c r="F9741">
        <v>13.3156481161</v>
      </c>
      <c r="G9741" s="5">
        <v>0.47264380003814599</v>
      </c>
      <c r="I9741">
        <f t="shared" si="152"/>
        <v>1.7156481161000006</v>
      </c>
      <c r="J9741">
        <f>Table2[[#This Row],[Consumption]]+Table2[[#This Row],[Predicted Consumption]]</f>
        <v>24.915648116100002</v>
      </c>
      <c r="K9741">
        <f>ABS((Table2[[#This Row],[Consumption]]-Table2[[#This Row],[Predicted Consumption]])/Table2[[#This Row],[Consumption]])</f>
        <v>0.14790069966379316</v>
      </c>
    </row>
    <row r="9742" spans="1:11" x14ac:dyDescent="0.25">
      <c r="A9742" s="1">
        <v>40462.458333333336</v>
      </c>
      <c r="B9742">
        <v>12.2</v>
      </c>
      <c r="D9742" s="3">
        <v>40462.458333333336</v>
      </c>
      <c r="E9742">
        <v>12.2</v>
      </c>
      <c r="F9742">
        <v>10.0993855994</v>
      </c>
      <c r="G9742" s="5">
        <v>0.285849793679813</v>
      </c>
      <c r="I9742">
        <f t="shared" si="152"/>
        <v>2.1006144005999996</v>
      </c>
      <c r="J9742">
        <f>Table2[[#This Row],[Consumption]]+Table2[[#This Row],[Predicted Consumption]]</f>
        <v>22.299385599399997</v>
      </c>
      <c r="K9742">
        <f>ABS((Table2[[#This Row],[Consumption]]-Table2[[#This Row],[Predicted Consumption]])/Table2[[#This Row],[Consumption]])</f>
        <v>0.17218150824590162</v>
      </c>
    </row>
    <row r="9743" spans="1:11" x14ac:dyDescent="0.25">
      <c r="A9743" s="1">
        <v>40462.46875</v>
      </c>
      <c r="B9743">
        <v>10.199999999999999</v>
      </c>
      <c r="D9743" s="3">
        <v>40462.46875</v>
      </c>
      <c r="E9743">
        <v>10.199999999999999</v>
      </c>
      <c r="F9743">
        <v>11.5989815132</v>
      </c>
      <c r="G9743" s="5">
        <v>0.40610627885770501</v>
      </c>
      <c r="I9743">
        <f t="shared" si="152"/>
        <v>1.3989815132000007</v>
      </c>
      <c r="J9743">
        <f>Table2[[#This Row],[Consumption]]+Table2[[#This Row],[Predicted Consumption]]</f>
        <v>21.798981513199998</v>
      </c>
      <c r="K9743">
        <f>ABS((Table2[[#This Row],[Consumption]]-Table2[[#This Row],[Predicted Consumption]])/Table2[[#This Row],[Consumption]])</f>
        <v>0.13715505031372557</v>
      </c>
    </row>
    <row r="9744" spans="1:11" x14ac:dyDescent="0.25">
      <c r="A9744" s="1">
        <v>40462.479166666664</v>
      </c>
      <c r="B9744">
        <v>11.3</v>
      </c>
      <c r="D9744" s="3">
        <v>40462.479166666664</v>
      </c>
      <c r="E9744">
        <v>11.3</v>
      </c>
      <c r="F9744">
        <v>10.8970524085</v>
      </c>
      <c r="G9744" s="5">
        <v>0.42919318195456602</v>
      </c>
      <c r="I9744">
        <f t="shared" si="152"/>
        <v>0.40294759150000026</v>
      </c>
      <c r="J9744">
        <f>Table2[[#This Row],[Consumption]]+Table2[[#This Row],[Predicted Consumption]]</f>
        <v>22.197052408499999</v>
      </c>
      <c r="K9744">
        <f>ABS((Table2[[#This Row],[Consumption]]-Table2[[#This Row],[Predicted Consumption]])/Table2[[#This Row],[Consumption]])</f>
        <v>3.5659078893805332E-2</v>
      </c>
    </row>
    <row r="9745" spans="1:11" x14ac:dyDescent="0.25">
      <c r="A9745" s="1">
        <v>40462.489583333336</v>
      </c>
      <c r="B9745">
        <v>10.9</v>
      </c>
      <c r="D9745" s="3">
        <v>40462.489583333336</v>
      </c>
      <c r="E9745">
        <v>10.9</v>
      </c>
      <c r="F9745">
        <v>12.197813266100001</v>
      </c>
      <c r="G9745" s="5">
        <v>0.61458092063276903</v>
      </c>
      <c r="I9745">
        <f t="shared" si="152"/>
        <v>1.2978132661000004</v>
      </c>
      <c r="J9745">
        <f>Table2[[#This Row],[Consumption]]+Table2[[#This Row],[Predicted Consumption]]</f>
        <v>23.097813266100001</v>
      </c>
      <c r="K9745">
        <f>ABS((Table2[[#This Row],[Consumption]]-Table2[[#This Row],[Predicted Consumption]])/Table2[[#This Row],[Consumption]])</f>
        <v>0.11906543725688076</v>
      </c>
    </row>
    <row r="9746" spans="1:11" x14ac:dyDescent="0.25">
      <c r="A9746" s="1">
        <v>40462.5</v>
      </c>
      <c r="B9746">
        <v>10.9</v>
      </c>
      <c r="D9746" s="3">
        <v>40462.5</v>
      </c>
      <c r="E9746">
        <v>10.9</v>
      </c>
      <c r="F9746">
        <v>13.3764636794</v>
      </c>
      <c r="G9746" s="5">
        <v>0.441492286673414</v>
      </c>
      <c r="I9746">
        <f t="shared" si="152"/>
        <v>2.4764636794000001</v>
      </c>
      <c r="J9746">
        <f>Table2[[#This Row],[Consumption]]+Table2[[#This Row],[Predicted Consumption]]</f>
        <v>24.276463679400003</v>
      </c>
      <c r="K9746">
        <f>ABS((Table2[[#This Row],[Consumption]]-Table2[[#This Row],[Predicted Consumption]])/Table2[[#This Row],[Consumption]])</f>
        <v>0.2271985026972477</v>
      </c>
    </row>
    <row r="9747" spans="1:11" x14ac:dyDescent="0.25">
      <c r="A9747" s="1">
        <v>40462.510416666664</v>
      </c>
      <c r="B9747">
        <v>10.4</v>
      </c>
      <c r="D9747" s="3">
        <v>40462.510416666664</v>
      </c>
      <c r="E9747">
        <v>10.4</v>
      </c>
      <c r="F9747">
        <v>9.68618323956</v>
      </c>
      <c r="G9747" s="5">
        <v>0.27440726316052999</v>
      </c>
      <c r="I9747">
        <f t="shared" si="152"/>
        <v>0.71381676044000031</v>
      </c>
      <c r="J9747">
        <f>Table2[[#This Row],[Consumption]]+Table2[[#This Row],[Predicted Consumption]]</f>
        <v>20.08618323956</v>
      </c>
      <c r="K9747">
        <f>ABS((Table2[[#This Row],[Consumption]]-Table2[[#This Row],[Predicted Consumption]])/Table2[[#This Row],[Consumption]])</f>
        <v>6.8636226965384642E-2</v>
      </c>
    </row>
    <row r="9748" spans="1:11" x14ac:dyDescent="0.25">
      <c r="A9748" s="1">
        <v>40462.520833333336</v>
      </c>
      <c r="B9748">
        <v>11.1</v>
      </c>
      <c r="D9748" s="3">
        <v>40462.520833333336</v>
      </c>
      <c r="E9748">
        <v>11.1</v>
      </c>
      <c r="F9748">
        <v>11.1991303783</v>
      </c>
      <c r="G9748" s="5">
        <v>0.77708716465694205</v>
      </c>
      <c r="I9748">
        <f t="shared" si="152"/>
        <v>9.9130378299999933E-2</v>
      </c>
      <c r="J9748">
        <f>Table2[[#This Row],[Consumption]]+Table2[[#This Row],[Predicted Consumption]]</f>
        <v>22.299130378299999</v>
      </c>
      <c r="K9748">
        <f>ABS((Table2[[#This Row],[Consumption]]-Table2[[#This Row],[Predicted Consumption]])/Table2[[#This Row],[Consumption]])</f>
        <v>8.9306647117117065E-3</v>
      </c>
    </row>
    <row r="9749" spans="1:11" x14ac:dyDescent="0.25">
      <c r="A9749" s="1">
        <v>40462.53125</v>
      </c>
      <c r="B9749">
        <v>11.5</v>
      </c>
      <c r="D9749" s="3">
        <v>40462.53125</v>
      </c>
      <c r="E9749">
        <v>11.5</v>
      </c>
      <c r="F9749">
        <v>12.197813266100001</v>
      </c>
      <c r="G9749" s="5">
        <v>0.24890915738738101</v>
      </c>
      <c r="I9749">
        <f t="shared" si="152"/>
        <v>0.69781326610000072</v>
      </c>
      <c r="J9749">
        <f>Table2[[#This Row],[Consumption]]+Table2[[#This Row],[Predicted Consumption]]</f>
        <v>23.697813266099999</v>
      </c>
      <c r="K9749">
        <f>ABS((Table2[[#This Row],[Consumption]]-Table2[[#This Row],[Predicted Consumption]])/Table2[[#This Row],[Consumption]])</f>
        <v>6.0679414443478324E-2</v>
      </c>
    </row>
    <row r="9750" spans="1:11" x14ac:dyDescent="0.25">
      <c r="A9750" s="1">
        <v>40462.541666666664</v>
      </c>
      <c r="B9750">
        <v>11.3</v>
      </c>
      <c r="D9750" s="3">
        <v>40462.541666666664</v>
      </c>
      <c r="E9750">
        <v>11.3</v>
      </c>
      <c r="F9750">
        <v>10.0993855994</v>
      </c>
      <c r="G9750" s="5">
        <v>0.43841296191715301</v>
      </c>
      <c r="I9750">
        <f t="shared" si="152"/>
        <v>1.200614400600001</v>
      </c>
      <c r="J9750">
        <f>Table2[[#This Row],[Consumption]]+Table2[[#This Row],[Predicted Consumption]]</f>
        <v>21.399385599399999</v>
      </c>
      <c r="K9750">
        <f>ABS((Table2[[#This Row],[Consumption]]-Table2[[#This Row],[Predicted Consumption]])/Table2[[#This Row],[Consumption]])</f>
        <v>0.10624906200000009</v>
      </c>
    </row>
    <row r="9751" spans="1:11" x14ac:dyDescent="0.25">
      <c r="A9751" s="1">
        <v>40462.552083333336</v>
      </c>
      <c r="B9751">
        <v>10.4</v>
      </c>
      <c r="D9751" s="3">
        <v>40462.552083333336</v>
      </c>
      <c r="E9751">
        <v>10.4</v>
      </c>
      <c r="F9751">
        <v>12.197813266100001</v>
      </c>
      <c r="G9751" s="5">
        <v>0.27918148114017599</v>
      </c>
      <c r="I9751">
        <f t="shared" si="152"/>
        <v>1.7978132661000004</v>
      </c>
      <c r="J9751">
        <f>Table2[[#This Row],[Consumption]]+Table2[[#This Row],[Predicted Consumption]]</f>
        <v>22.597813266100001</v>
      </c>
      <c r="K9751">
        <f>ABS((Table2[[#This Row],[Consumption]]-Table2[[#This Row],[Predicted Consumption]])/Table2[[#This Row],[Consumption]])</f>
        <v>0.17286666020192309</v>
      </c>
    </row>
    <row r="9752" spans="1:11" x14ac:dyDescent="0.25">
      <c r="A9752" s="1">
        <v>40462.5625</v>
      </c>
      <c r="B9752">
        <v>9.6999999999999993</v>
      </c>
      <c r="D9752" s="3">
        <v>40462.5625</v>
      </c>
      <c r="E9752">
        <v>9.6999999999999993</v>
      </c>
      <c r="F9752">
        <v>11.094302926199999</v>
      </c>
      <c r="G9752" s="5">
        <v>0.55960159793671804</v>
      </c>
      <c r="I9752">
        <f t="shared" si="152"/>
        <v>1.3943029262</v>
      </c>
      <c r="J9752">
        <f>Table2[[#This Row],[Consumption]]+Table2[[#This Row],[Predicted Consumption]]</f>
        <v>20.794302926199997</v>
      </c>
      <c r="K9752">
        <f>ABS((Table2[[#This Row],[Consumption]]-Table2[[#This Row],[Predicted Consumption]])/Table2[[#This Row],[Consumption]])</f>
        <v>0.14374256971134022</v>
      </c>
    </row>
    <row r="9753" spans="1:11" x14ac:dyDescent="0.25">
      <c r="A9753" s="1">
        <v>40462.572916666664</v>
      </c>
      <c r="B9753">
        <v>10.7</v>
      </c>
      <c r="D9753" s="3">
        <v>40462.572916666664</v>
      </c>
      <c r="E9753">
        <v>10.7</v>
      </c>
      <c r="F9753">
        <v>9.9764698117599995</v>
      </c>
      <c r="G9753" s="5">
        <v>0.42819346696198901</v>
      </c>
      <c r="I9753">
        <f t="shared" si="152"/>
        <v>0.72353018823999982</v>
      </c>
      <c r="J9753">
        <f>Table2[[#This Row],[Consumption]]+Table2[[#This Row],[Predicted Consumption]]</f>
        <v>20.676469811760001</v>
      </c>
      <c r="K9753">
        <f>ABS((Table2[[#This Row],[Consumption]]-Table2[[#This Row],[Predicted Consumption]])/Table2[[#This Row],[Consumption]])</f>
        <v>6.7619643760747652E-2</v>
      </c>
    </row>
    <row r="9754" spans="1:11" x14ac:dyDescent="0.25">
      <c r="A9754" s="1">
        <v>40462.583333333336</v>
      </c>
      <c r="B9754">
        <v>10.7</v>
      </c>
      <c r="D9754" s="3">
        <v>40462.583333333336</v>
      </c>
      <c r="E9754">
        <v>10.7</v>
      </c>
      <c r="F9754">
        <v>11.2997098151</v>
      </c>
      <c r="G9754" s="5">
        <v>0.20856785822719201</v>
      </c>
      <c r="I9754">
        <f t="shared" si="152"/>
        <v>0.59970981510000065</v>
      </c>
      <c r="J9754">
        <f>Table2[[#This Row],[Consumption]]+Table2[[#This Row],[Predicted Consumption]]</f>
        <v>21.999709815099997</v>
      </c>
      <c r="K9754">
        <f>ABS((Table2[[#This Row],[Consumption]]-Table2[[#This Row],[Predicted Consumption]])/Table2[[#This Row],[Consumption]])</f>
        <v>5.6047646271028102E-2</v>
      </c>
    </row>
    <row r="9755" spans="1:11" x14ac:dyDescent="0.25">
      <c r="A9755" s="1">
        <v>40462.59375</v>
      </c>
      <c r="B9755">
        <v>11.1</v>
      </c>
      <c r="D9755" s="3">
        <v>40462.59375</v>
      </c>
      <c r="E9755">
        <v>11.1</v>
      </c>
      <c r="I9755">
        <f t="shared" si="152"/>
        <v>11.1</v>
      </c>
      <c r="J9755">
        <f>Table2[[#This Row],[Consumption]]+Table2[[#This Row],[Predicted Consumption]]</f>
        <v>11.1</v>
      </c>
      <c r="K9755">
        <f>ABS((Table2[[#This Row],[Consumption]]-Table2[[#This Row],[Predicted Consumption]])/Table2[[#This Row],[Consumption]])</f>
        <v>1</v>
      </c>
    </row>
    <row r="9756" spans="1:11" x14ac:dyDescent="0.25">
      <c r="A9756" s="1">
        <v>40462.604166666664</v>
      </c>
      <c r="B9756">
        <v>11.4</v>
      </c>
      <c r="D9756" s="3">
        <v>40462.604166666664</v>
      </c>
      <c r="E9756">
        <v>11.4</v>
      </c>
      <c r="F9756">
        <v>9.6903282676900009</v>
      </c>
      <c r="G9756" s="5">
        <v>0.60745501322918405</v>
      </c>
      <c r="I9756">
        <f t="shared" si="152"/>
        <v>1.7096717323099995</v>
      </c>
      <c r="J9756">
        <f>Table2[[#This Row],[Consumption]]+Table2[[#This Row],[Predicted Consumption]]</f>
        <v>21.090328267690001</v>
      </c>
      <c r="K9756">
        <f>ABS((Table2[[#This Row],[Consumption]]-Table2[[#This Row],[Predicted Consumption]])/Table2[[#This Row],[Consumption]])</f>
        <v>0.14997120458859645</v>
      </c>
    </row>
    <row r="9757" spans="1:11" x14ac:dyDescent="0.25">
      <c r="A9757" s="1">
        <v>40462.614583333336</v>
      </c>
      <c r="B9757">
        <v>10.9</v>
      </c>
      <c r="D9757" s="3">
        <v>40462.614583333336</v>
      </c>
      <c r="E9757">
        <v>10.9</v>
      </c>
      <c r="F9757">
        <v>11.2997098151</v>
      </c>
      <c r="G9757" s="5">
        <v>0.588141960130242</v>
      </c>
      <c r="I9757">
        <f t="shared" si="152"/>
        <v>0.39970981509999959</v>
      </c>
      <c r="J9757">
        <f>Table2[[#This Row],[Consumption]]+Table2[[#This Row],[Predicted Consumption]]</f>
        <v>22.1997098151</v>
      </c>
      <c r="K9757">
        <f>ABS((Table2[[#This Row],[Consumption]]-Table2[[#This Row],[Predicted Consumption]])/Table2[[#This Row],[Consumption]])</f>
        <v>3.6670625238532074E-2</v>
      </c>
    </row>
    <row r="9758" spans="1:11" x14ac:dyDescent="0.25">
      <c r="A9758" s="1">
        <v>40462.625</v>
      </c>
      <c r="B9758">
        <v>10.8</v>
      </c>
      <c r="D9758" s="3">
        <v>40462.625</v>
      </c>
      <c r="E9758">
        <v>10.8</v>
      </c>
      <c r="F9758">
        <v>10.898555680199999</v>
      </c>
      <c r="G9758" s="5">
        <v>0.29696345620852399</v>
      </c>
      <c r="I9758">
        <f t="shared" si="152"/>
        <v>9.8555680199998719E-2</v>
      </c>
      <c r="J9758">
        <f>Table2[[#This Row],[Consumption]]+Table2[[#This Row],[Predicted Consumption]]</f>
        <v>21.698555680200002</v>
      </c>
      <c r="K9758">
        <f>ABS((Table2[[#This Row],[Consumption]]-Table2[[#This Row],[Predicted Consumption]])/Table2[[#This Row],[Consumption]])</f>
        <v>9.1255259444443255E-3</v>
      </c>
    </row>
    <row r="9759" spans="1:11" x14ac:dyDescent="0.25">
      <c r="A9759" s="1">
        <v>40462.635416666664</v>
      </c>
      <c r="B9759">
        <v>11.1</v>
      </c>
      <c r="D9759" s="3">
        <v>40462.635416666664</v>
      </c>
      <c r="E9759">
        <v>11.1</v>
      </c>
      <c r="F9759">
        <v>11.0960120483</v>
      </c>
      <c r="G9759" s="5">
        <v>0.286232662826508</v>
      </c>
      <c r="I9759">
        <f t="shared" si="152"/>
        <v>3.9879516999992148E-3</v>
      </c>
      <c r="J9759">
        <f>Table2[[#This Row],[Consumption]]+Table2[[#This Row],[Predicted Consumption]]</f>
        <v>22.196012048299998</v>
      </c>
      <c r="K9759">
        <f>ABS((Table2[[#This Row],[Consumption]]-Table2[[#This Row],[Predicted Consumption]])/Table2[[#This Row],[Consumption]])</f>
        <v>3.592749279278572E-4</v>
      </c>
    </row>
    <row r="9760" spans="1:11" x14ac:dyDescent="0.25">
      <c r="A9760" s="1">
        <v>40462.645833333336</v>
      </c>
      <c r="B9760">
        <v>10.4</v>
      </c>
      <c r="D9760" s="3">
        <v>40462.645833333336</v>
      </c>
      <c r="E9760">
        <v>10.4</v>
      </c>
      <c r="F9760">
        <v>11.3872198551</v>
      </c>
      <c r="G9760" s="5">
        <v>0.47060411546335701</v>
      </c>
      <c r="I9760">
        <f t="shared" si="152"/>
        <v>0.98721985509999932</v>
      </c>
      <c r="J9760">
        <f>Table2[[#This Row],[Consumption]]+Table2[[#This Row],[Predicted Consumption]]</f>
        <v>21.787219855099998</v>
      </c>
      <c r="K9760">
        <f>ABS((Table2[[#This Row],[Consumption]]-Table2[[#This Row],[Predicted Consumption]])/Table2[[#This Row],[Consumption]])</f>
        <v>9.4924986067307621E-2</v>
      </c>
    </row>
    <row r="9761" spans="1:11" x14ac:dyDescent="0.25">
      <c r="A9761" s="1">
        <v>40462.65625</v>
      </c>
      <c r="B9761">
        <v>10.5</v>
      </c>
      <c r="D9761" s="3">
        <v>40462.65625</v>
      </c>
      <c r="E9761">
        <v>10.5</v>
      </c>
      <c r="F9761">
        <v>11.097208433800001</v>
      </c>
      <c r="G9761" s="5">
        <v>0.39365955571248901</v>
      </c>
      <c r="I9761">
        <f t="shared" si="152"/>
        <v>0.59720843380000055</v>
      </c>
      <c r="J9761">
        <f>Table2[[#This Row],[Consumption]]+Table2[[#This Row],[Predicted Consumption]]</f>
        <v>21.597208433799999</v>
      </c>
      <c r="K9761">
        <f>ABS((Table2[[#This Row],[Consumption]]-Table2[[#This Row],[Predicted Consumption]])/Table2[[#This Row],[Consumption]])</f>
        <v>5.6876993695238146E-2</v>
      </c>
    </row>
    <row r="9762" spans="1:11" x14ac:dyDescent="0.25">
      <c r="A9762" s="1">
        <v>40462.666666666664</v>
      </c>
      <c r="B9762">
        <v>11</v>
      </c>
      <c r="D9762" s="3">
        <v>40462.666666666664</v>
      </c>
      <c r="E9762">
        <v>11</v>
      </c>
      <c r="F9762">
        <v>10.485466648399999</v>
      </c>
      <c r="G9762" s="5">
        <v>0.44386826161001802</v>
      </c>
      <c r="I9762">
        <f t="shared" si="152"/>
        <v>0.5145333516000008</v>
      </c>
      <c r="J9762">
        <f>Table2[[#This Row],[Consumption]]+Table2[[#This Row],[Predicted Consumption]]</f>
        <v>21.485466648399999</v>
      </c>
      <c r="K9762">
        <f>ABS((Table2[[#This Row],[Consumption]]-Table2[[#This Row],[Predicted Consumption]])/Table2[[#This Row],[Consumption]])</f>
        <v>4.6775759236363706E-2</v>
      </c>
    </row>
    <row r="9763" spans="1:11" x14ac:dyDescent="0.25">
      <c r="A9763" s="1">
        <v>40462.677083333336</v>
      </c>
      <c r="B9763">
        <v>12.8</v>
      </c>
      <c r="D9763" s="3">
        <v>40462.677083333336</v>
      </c>
      <c r="E9763">
        <v>12.8</v>
      </c>
      <c r="F9763">
        <v>10.3999709638</v>
      </c>
      <c r="G9763" s="5">
        <v>0.15608957863262701</v>
      </c>
      <c r="I9763">
        <f t="shared" si="152"/>
        <v>2.4000290362000012</v>
      </c>
      <c r="J9763">
        <f>Table2[[#This Row],[Consumption]]+Table2[[#This Row],[Predicted Consumption]]</f>
        <v>23.199970963799998</v>
      </c>
      <c r="K9763">
        <f>ABS((Table2[[#This Row],[Consumption]]-Table2[[#This Row],[Predicted Consumption]])/Table2[[#This Row],[Consumption]])</f>
        <v>0.18750226845312509</v>
      </c>
    </row>
    <row r="9764" spans="1:11" x14ac:dyDescent="0.25">
      <c r="A9764" s="1">
        <v>40462.6875</v>
      </c>
      <c r="B9764">
        <v>13.7</v>
      </c>
      <c r="D9764" s="3">
        <v>40462.6875</v>
      </c>
      <c r="E9764">
        <v>13.7</v>
      </c>
      <c r="F9764">
        <v>13.850582470000001</v>
      </c>
      <c r="G9764" s="5">
        <v>0.39689822177580603</v>
      </c>
      <c r="I9764">
        <f t="shared" si="152"/>
        <v>0.15058247000000158</v>
      </c>
      <c r="J9764">
        <f>Table2[[#This Row],[Consumption]]+Table2[[#This Row],[Predicted Consumption]]</f>
        <v>27.550582470000002</v>
      </c>
      <c r="K9764">
        <f>ABS((Table2[[#This Row],[Consumption]]-Table2[[#This Row],[Predicted Consumption]])/Table2[[#This Row],[Consumption]])</f>
        <v>1.0991421167883328E-2</v>
      </c>
    </row>
    <row r="9765" spans="1:11" x14ac:dyDescent="0.25">
      <c r="A9765" s="1">
        <v>40462.697916666664</v>
      </c>
      <c r="B9765">
        <v>14.8</v>
      </c>
      <c r="D9765" s="3">
        <v>40462.697916666664</v>
      </c>
      <c r="E9765">
        <v>14.8</v>
      </c>
      <c r="F9765">
        <v>12.566009639100001</v>
      </c>
      <c r="G9765" s="5">
        <v>0.56843781712904795</v>
      </c>
      <c r="I9765">
        <f t="shared" si="152"/>
        <v>2.2339903609</v>
      </c>
      <c r="J9765">
        <f>Table2[[#This Row],[Consumption]]+Table2[[#This Row],[Predicted Consumption]]</f>
        <v>27.3660096391</v>
      </c>
      <c r="K9765">
        <f>ABS((Table2[[#This Row],[Consumption]]-Table2[[#This Row],[Predicted Consumption]])/Table2[[#This Row],[Consumption]])</f>
        <v>0.1509452946554054</v>
      </c>
    </row>
    <row r="9766" spans="1:11" x14ac:dyDescent="0.25">
      <c r="A9766" s="1">
        <v>40462.708333333336</v>
      </c>
      <c r="B9766">
        <v>15.2</v>
      </c>
      <c r="D9766" s="3">
        <v>40462.708333333336</v>
      </c>
      <c r="E9766">
        <v>15.2</v>
      </c>
      <c r="F9766">
        <v>15.685333865600001</v>
      </c>
      <c r="G9766" s="5">
        <v>0.45720368935800798</v>
      </c>
      <c r="I9766">
        <f t="shared" si="152"/>
        <v>0.48533386560000125</v>
      </c>
      <c r="J9766">
        <f>Table2[[#This Row],[Consumption]]+Table2[[#This Row],[Predicted Consumption]]</f>
        <v>30.8853338656</v>
      </c>
      <c r="K9766">
        <f>ABS((Table2[[#This Row],[Consumption]]-Table2[[#This Row],[Predicted Consumption]])/Table2[[#This Row],[Consumption]])</f>
        <v>3.192985957894745E-2</v>
      </c>
    </row>
    <row r="9767" spans="1:11" x14ac:dyDescent="0.25">
      <c r="A9767" s="1">
        <v>40462.71875</v>
      </c>
      <c r="B9767">
        <v>15</v>
      </c>
      <c r="D9767" s="3">
        <v>40462.71875</v>
      </c>
      <c r="E9767">
        <v>15</v>
      </c>
      <c r="F9767">
        <v>14.4354022162</v>
      </c>
      <c r="G9767" s="5">
        <v>0.31961534250394602</v>
      </c>
      <c r="I9767">
        <f t="shared" si="152"/>
        <v>0.56459778380000003</v>
      </c>
      <c r="J9767">
        <f>Table2[[#This Row],[Consumption]]+Table2[[#This Row],[Predicted Consumption]]</f>
        <v>29.4354022162</v>
      </c>
      <c r="K9767">
        <f>ABS((Table2[[#This Row],[Consumption]]-Table2[[#This Row],[Predicted Consumption]])/Table2[[#This Row],[Consumption]])</f>
        <v>3.7639852253333335E-2</v>
      </c>
    </row>
    <row r="9768" spans="1:11" x14ac:dyDescent="0.25">
      <c r="A9768" s="1">
        <v>40462.729166666664</v>
      </c>
      <c r="B9768">
        <v>16.5</v>
      </c>
      <c r="D9768" s="3">
        <v>40462.729166666664</v>
      </c>
      <c r="E9768">
        <v>16.5</v>
      </c>
      <c r="F9768">
        <v>15.685333865600001</v>
      </c>
      <c r="G9768" s="5">
        <v>0.58945757315793401</v>
      </c>
      <c r="I9768">
        <f t="shared" si="152"/>
        <v>0.81466613439999946</v>
      </c>
      <c r="J9768">
        <f>Table2[[#This Row],[Consumption]]+Table2[[#This Row],[Predicted Consumption]]</f>
        <v>32.185333865600001</v>
      </c>
      <c r="K9768">
        <f>ABS((Table2[[#This Row],[Consumption]]-Table2[[#This Row],[Predicted Consumption]])/Table2[[#This Row],[Consumption]])</f>
        <v>4.9373705115151482E-2</v>
      </c>
    </row>
    <row r="9769" spans="1:11" x14ac:dyDescent="0.25">
      <c r="A9769" s="1">
        <v>40462.739583333336</v>
      </c>
      <c r="B9769">
        <v>16.100000000000001</v>
      </c>
      <c r="D9769" s="3">
        <v>40462.739583333336</v>
      </c>
      <c r="E9769">
        <v>16.100000000000001</v>
      </c>
      <c r="F9769">
        <v>15.1305426842</v>
      </c>
      <c r="G9769" s="5">
        <v>0.32841396165883702</v>
      </c>
      <c r="I9769">
        <f t="shared" si="152"/>
        <v>0.9694573158000015</v>
      </c>
      <c r="J9769">
        <f>Table2[[#This Row],[Consumption]]+Table2[[#This Row],[Predicted Consumption]]</f>
        <v>31.230542684200003</v>
      </c>
      <c r="K9769">
        <f>ABS((Table2[[#This Row],[Consumption]]-Table2[[#This Row],[Predicted Consumption]])/Table2[[#This Row],[Consumption]])</f>
        <v>6.0214740111801328E-2</v>
      </c>
    </row>
    <row r="9770" spans="1:11" x14ac:dyDescent="0.25">
      <c r="A9770" s="1">
        <v>40462.75</v>
      </c>
      <c r="B9770">
        <v>16.8</v>
      </c>
      <c r="D9770" s="3">
        <v>40462.75</v>
      </c>
      <c r="E9770">
        <v>16.8</v>
      </c>
      <c r="F9770">
        <v>14.4354022162</v>
      </c>
      <c r="G9770" s="5">
        <v>0.52498218758071002</v>
      </c>
      <c r="I9770">
        <f t="shared" si="152"/>
        <v>2.3645977838000007</v>
      </c>
      <c r="J9770">
        <f>Table2[[#This Row],[Consumption]]+Table2[[#This Row],[Predicted Consumption]]</f>
        <v>31.235402216200001</v>
      </c>
      <c r="K9770">
        <f>ABS((Table2[[#This Row],[Consumption]]-Table2[[#This Row],[Predicted Consumption]])/Table2[[#This Row],[Consumption]])</f>
        <v>0.14074986808333337</v>
      </c>
    </row>
    <row r="9771" spans="1:11" x14ac:dyDescent="0.25">
      <c r="A9771" s="1">
        <v>40462.760416666664</v>
      </c>
      <c r="B9771">
        <v>16.600000000000001</v>
      </c>
      <c r="D9771" s="3">
        <v>40462.760416666664</v>
      </c>
      <c r="E9771">
        <v>16.600000000000001</v>
      </c>
      <c r="F9771">
        <v>15.685333865600001</v>
      </c>
      <c r="G9771" s="5">
        <v>0.35227101914873998</v>
      </c>
      <c r="I9771">
        <f t="shared" si="152"/>
        <v>0.91466613440000089</v>
      </c>
      <c r="J9771">
        <f>Table2[[#This Row],[Consumption]]+Table2[[#This Row],[Predicted Consumption]]</f>
        <v>32.285333865600002</v>
      </c>
      <c r="K9771">
        <f>ABS((Table2[[#This Row],[Consumption]]-Table2[[#This Row],[Predicted Consumption]])/Table2[[#This Row],[Consumption]])</f>
        <v>5.5100369542168723E-2</v>
      </c>
    </row>
    <row r="9772" spans="1:11" x14ac:dyDescent="0.25">
      <c r="A9772" s="1">
        <v>40462.770833333336</v>
      </c>
      <c r="B9772">
        <v>15.4</v>
      </c>
      <c r="D9772" s="3">
        <v>40462.770833333336</v>
      </c>
      <c r="E9772">
        <v>15.4</v>
      </c>
      <c r="F9772">
        <v>15.6733841682</v>
      </c>
      <c r="G9772" s="5">
        <v>0.36831501683232698</v>
      </c>
      <c r="I9772">
        <f t="shared" si="152"/>
        <v>0.27338416819999978</v>
      </c>
      <c r="J9772">
        <f>Table2[[#This Row],[Consumption]]+Table2[[#This Row],[Predicted Consumption]]</f>
        <v>31.0733841682</v>
      </c>
      <c r="K9772">
        <f>ABS((Table2[[#This Row],[Consumption]]-Table2[[#This Row],[Predicted Consumption]])/Table2[[#This Row],[Consumption]])</f>
        <v>1.77522187142857E-2</v>
      </c>
    </row>
    <row r="9773" spans="1:11" x14ac:dyDescent="0.25">
      <c r="A9773" s="1">
        <v>40462.78125</v>
      </c>
      <c r="B9773">
        <v>15.1</v>
      </c>
      <c r="D9773" s="3">
        <v>40462.78125</v>
      </c>
      <c r="E9773">
        <v>15.1</v>
      </c>
      <c r="F9773">
        <v>14.414620221</v>
      </c>
      <c r="G9773" s="5">
        <v>0.34620412539012702</v>
      </c>
      <c r="I9773">
        <f t="shared" si="152"/>
        <v>0.6853797789999998</v>
      </c>
      <c r="J9773">
        <f>Table2[[#This Row],[Consumption]]+Table2[[#This Row],[Predicted Consumption]]</f>
        <v>29.514620221000001</v>
      </c>
      <c r="K9773">
        <f>ABS((Table2[[#This Row],[Consumption]]-Table2[[#This Row],[Predicted Consumption]])/Table2[[#This Row],[Consumption]])</f>
        <v>4.5389389337748332E-2</v>
      </c>
    </row>
    <row r="9774" spans="1:11" x14ac:dyDescent="0.25">
      <c r="A9774" s="1">
        <v>40462.791666666664</v>
      </c>
      <c r="B9774">
        <v>12.9</v>
      </c>
      <c r="D9774" s="3">
        <v>40462.791666666664</v>
      </c>
      <c r="E9774">
        <v>12.9</v>
      </c>
      <c r="F9774">
        <v>15.6733841682</v>
      </c>
      <c r="G9774" s="5">
        <v>0.38208312921308202</v>
      </c>
      <c r="I9774">
        <f t="shared" si="152"/>
        <v>2.7733841681999998</v>
      </c>
      <c r="J9774">
        <f>Table2[[#This Row],[Consumption]]+Table2[[#This Row],[Predicted Consumption]]</f>
        <v>28.5733841682</v>
      </c>
      <c r="K9774">
        <f>ABS((Table2[[#This Row],[Consumption]]-Table2[[#This Row],[Predicted Consumption]])/Table2[[#This Row],[Consumption]])</f>
        <v>0.21499102079069765</v>
      </c>
    </row>
    <row r="9775" spans="1:11" x14ac:dyDescent="0.25">
      <c r="A9775" s="1">
        <v>40462.802083333336</v>
      </c>
      <c r="B9775">
        <v>12.4</v>
      </c>
      <c r="D9775" s="3">
        <v>40462.802083333336</v>
      </c>
      <c r="E9775">
        <v>12.4</v>
      </c>
      <c r="F9775">
        <v>12.4865868528</v>
      </c>
      <c r="G9775" s="5">
        <v>0.431617837613611</v>
      </c>
      <c r="I9775">
        <f t="shared" si="152"/>
        <v>8.6586852800000003E-2</v>
      </c>
      <c r="J9775">
        <f>Table2[[#This Row],[Consumption]]+Table2[[#This Row],[Predicted Consumption]]</f>
        <v>24.886586852800001</v>
      </c>
      <c r="K9775">
        <f>ABS((Table2[[#This Row],[Consumption]]-Table2[[#This Row],[Predicted Consumption]])/Table2[[#This Row],[Consumption]])</f>
        <v>6.9828107096774191E-3</v>
      </c>
    </row>
    <row r="9776" spans="1:11" x14ac:dyDescent="0.25">
      <c r="A9776" s="1">
        <v>40462.8125</v>
      </c>
      <c r="B9776">
        <v>11.7</v>
      </c>
      <c r="D9776" s="3">
        <v>40462.8125</v>
      </c>
      <c r="E9776">
        <v>11.7</v>
      </c>
      <c r="F9776">
        <v>11.8969758033</v>
      </c>
      <c r="G9776" s="5">
        <v>0.35175810451552803</v>
      </c>
      <c r="I9776">
        <f t="shared" si="152"/>
        <v>0.19697580330000086</v>
      </c>
      <c r="J9776">
        <f>Table2[[#This Row],[Consumption]]+Table2[[#This Row],[Predicted Consumption]]</f>
        <v>23.596975803299998</v>
      </c>
      <c r="K9776">
        <f>ABS((Table2[[#This Row],[Consumption]]-Table2[[#This Row],[Predicted Consumption]])/Table2[[#This Row],[Consumption]])</f>
        <v>1.6835538743589819E-2</v>
      </c>
    </row>
    <row r="9777" spans="1:11" x14ac:dyDescent="0.25">
      <c r="A9777" s="1">
        <v>40462.822916666664</v>
      </c>
      <c r="B9777">
        <v>11.3</v>
      </c>
      <c r="D9777" s="3">
        <v>40462.822916666664</v>
      </c>
      <c r="E9777">
        <v>11.3</v>
      </c>
      <c r="F9777">
        <v>12.197813266100001</v>
      </c>
      <c r="G9777" s="5">
        <v>0.444582695629819</v>
      </c>
      <c r="I9777">
        <f t="shared" si="152"/>
        <v>0.89781326610000001</v>
      </c>
      <c r="J9777">
        <f>Table2[[#This Row],[Consumption]]+Table2[[#This Row],[Predicted Consumption]]</f>
        <v>23.497813266100003</v>
      </c>
      <c r="K9777">
        <f>ABS((Table2[[#This Row],[Consumption]]-Table2[[#This Row],[Predicted Consumption]])/Table2[[#This Row],[Consumption]])</f>
        <v>7.9452501424778763E-2</v>
      </c>
    </row>
    <row r="9778" spans="1:11" x14ac:dyDescent="0.25">
      <c r="A9778" s="1">
        <v>40462.833333333336</v>
      </c>
      <c r="B9778">
        <v>9.9</v>
      </c>
      <c r="D9778" s="3">
        <v>40462.833333333336</v>
      </c>
      <c r="E9778">
        <v>9.9</v>
      </c>
      <c r="F9778">
        <v>10.3999709638</v>
      </c>
      <c r="G9778" s="5">
        <v>0.244957129762163</v>
      </c>
      <c r="I9778">
        <f t="shared" si="152"/>
        <v>0.49997096379999917</v>
      </c>
      <c r="J9778">
        <f>Table2[[#This Row],[Consumption]]+Table2[[#This Row],[Predicted Consumption]]</f>
        <v>20.2999709638</v>
      </c>
      <c r="K9778">
        <f>ABS((Table2[[#This Row],[Consumption]]-Table2[[#This Row],[Predicted Consumption]])/Table2[[#This Row],[Consumption]])</f>
        <v>5.0502117555555469E-2</v>
      </c>
    </row>
    <row r="9779" spans="1:11" x14ac:dyDescent="0.25">
      <c r="A9779" s="1">
        <v>40462.84375</v>
      </c>
      <c r="B9779">
        <v>9.6</v>
      </c>
      <c r="D9779" s="3">
        <v>40462.84375</v>
      </c>
      <c r="E9779">
        <v>9.6</v>
      </c>
      <c r="F9779">
        <v>10.299122285099999</v>
      </c>
      <c r="G9779" s="5">
        <v>0.34009028763757598</v>
      </c>
      <c r="I9779">
        <f t="shared" si="152"/>
        <v>0.69912228509999963</v>
      </c>
      <c r="J9779">
        <f>Table2[[#This Row],[Consumption]]+Table2[[#This Row],[Predicted Consumption]]</f>
        <v>19.899122285099999</v>
      </c>
      <c r="K9779">
        <f>ABS((Table2[[#This Row],[Consumption]]-Table2[[#This Row],[Predicted Consumption]])/Table2[[#This Row],[Consumption]])</f>
        <v>7.2825238031249961E-2</v>
      </c>
    </row>
    <row r="9780" spans="1:11" x14ac:dyDescent="0.25">
      <c r="A9780" s="1">
        <v>40462.854166666664</v>
      </c>
      <c r="B9780">
        <v>10</v>
      </c>
      <c r="D9780" s="3">
        <v>40462.854166666664</v>
      </c>
      <c r="E9780">
        <v>10</v>
      </c>
      <c r="F9780">
        <v>10.692247908800001</v>
      </c>
      <c r="G9780" s="5">
        <v>0.58955940593024403</v>
      </c>
      <c r="I9780">
        <f t="shared" si="152"/>
        <v>0.69224790880000064</v>
      </c>
      <c r="J9780">
        <f>Table2[[#This Row],[Consumption]]+Table2[[#This Row],[Predicted Consumption]]</f>
        <v>20.692247908799999</v>
      </c>
      <c r="K9780">
        <f>ABS((Table2[[#This Row],[Consumption]]-Table2[[#This Row],[Predicted Consumption]])/Table2[[#This Row],[Consumption]])</f>
        <v>6.9224790880000067E-2</v>
      </c>
    </row>
    <row r="9781" spans="1:11" x14ac:dyDescent="0.25">
      <c r="A9781" s="1">
        <v>40462.864583333336</v>
      </c>
      <c r="B9781">
        <v>6.2</v>
      </c>
      <c r="D9781" s="3">
        <v>40462.864583333336</v>
      </c>
      <c r="E9781">
        <v>6.2</v>
      </c>
      <c r="F9781">
        <v>10.299122285099999</v>
      </c>
      <c r="G9781" s="5">
        <v>0.38095947927844498</v>
      </c>
      <c r="I9781">
        <f t="shared" si="152"/>
        <v>4.0991222850999991</v>
      </c>
      <c r="J9781">
        <f>Table2[[#This Row],[Consumption]]+Table2[[#This Row],[Predicted Consumption]]</f>
        <v>16.4991222851</v>
      </c>
      <c r="K9781">
        <f>ABS((Table2[[#This Row],[Consumption]]-Table2[[#This Row],[Predicted Consumption]])/Table2[[#This Row],[Consumption]])</f>
        <v>0.66114875566129017</v>
      </c>
    </row>
    <row r="9782" spans="1:11" x14ac:dyDescent="0.25">
      <c r="A9782" s="1">
        <v>40462.875</v>
      </c>
      <c r="B9782">
        <v>5.9</v>
      </c>
      <c r="D9782" s="3">
        <v>40462.875</v>
      </c>
      <c r="E9782">
        <v>5.9</v>
      </c>
      <c r="F9782">
        <v>9.2594821805199992</v>
      </c>
      <c r="G9782" s="5">
        <v>0.33411175273506799</v>
      </c>
      <c r="I9782">
        <f t="shared" si="152"/>
        <v>3.3594821805199988</v>
      </c>
      <c r="J9782">
        <f>Table2[[#This Row],[Consumption]]+Table2[[#This Row],[Predicted Consumption]]</f>
        <v>15.15948218052</v>
      </c>
      <c r="K9782">
        <f>ABS((Table2[[#This Row],[Consumption]]-Table2[[#This Row],[Predicted Consumption]])/Table2[[#This Row],[Consumption]])</f>
        <v>0.5694037594101693</v>
      </c>
    </row>
    <row r="9783" spans="1:11" x14ac:dyDescent="0.25">
      <c r="A9783" s="1">
        <v>40462.885416666664</v>
      </c>
      <c r="B9783">
        <v>6.1</v>
      </c>
      <c r="D9783" s="3">
        <v>40462.885416666664</v>
      </c>
      <c r="E9783">
        <v>6.1</v>
      </c>
      <c r="F9783">
        <v>6.1980226406299996</v>
      </c>
      <c r="G9783" s="5">
        <v>0.36234371827682199</v>
      </c>
      <c r="I9783">
        <f t="shared" si="152"/>
        <v>9.8022640629999991E-2</v>
      </c>
      <c r="J9783">
        <f>Table2[[#This Row],[Consumption]]+Table2[[#This Row],[Predicted Consumption]]</f>
        <v>12.298022640629998</v>
      </c>
      <c r="K9783">
        <f>ABS((Table2[[#This Row],[Consumption]]-Table2[[#This Row],[Predicted Consumption]])/Table2[[#This Row],[Consumption]])</f>
        <v>1.6069285349180326E-2</v>
      </c>
    </row>
    <row r="9784" spans="1:11" x14ac:dyDescent="0.25">
      <c r="A9784" s="1">
        <v>40462.895833333336</v>
      </c>
      <c r="B9784">
        <v>5.8</v>
      </c>
      <c r="D9784" s="3">
        <v>40462.895833333336</v>
      </c>
      <c r="E9784">
        <v>5.8</v>
      </c>
      <c r="F9784">
        <v>2.432086</v>
      </c>
      <c r="G9784" s="5">
        <v>0.27626362285386002</v>
      </c>
      <c r="I9784">
        <f t="shared" si="152"/>
        <v>3.3679139999999999</v>
      </c>
      <c r="J9784">
        <f>Table2[[#This Row],[Consumption]]+Table2[[#This Row],[Predicted Consumption]]</f>
        <v>8.2320859999999989</v>
      </c>
      <c r="K9784">
        <f>ABS((Table2[[#This Row],[Consumption]]-Table2[[#This Row],[Predicted Consumption]])/Table2[[#This Row],[Consumption]])</f>
        <v>0.58067482758620692</v>
      </c>
    </row>
    <row r="9785" spans="1:11" x14ac:dyDescent="0.25">
      <c r="A9785" s="1">
        <v>40462.90625</v>
      </c>
      <c r="B9785">
        <v>5.9</v>
      </c>
      <c r="D9785" s="3">
        <v>40462.90625</v>
      </c>
      <c r="E9785">
        <v>5.9</v>
      </c>
      <c r="F9785">
        <v>6.0959306437</v>
      </c>
      <c r="G9785" s="5">
        <v>0.516882098037586</v>
      </c>
      <c r="I9785">
        <f t="shared" si="152"/>
        <v>0.19593064369999968</v>
      </c>
      <c r="J9785">
        <f>Table2[[#This Row],[Consumption]]+Table2[[#This Row],[Predicted Consumption]]</f>
        <v>11.9959306437</v>
      </c>
      <c r="K9785">
        <f>ABS((Table2[[#This Row],[Consumption]]-Table2[[#This Row],[Predicted Consumption]])/Table2[[#This Row],[Consumption]])</f>
        <v>3.3208583677966044E-2</v>
      </c>
    </row>
    <row r="9786" spans="1:11" x14ac:dyDescent="0.25">
      <c r="A9786" s="1">
        <v>40462.916666666664</v>
      </c>
      <c r="B9786">
        <v>6.1</v>
      </c>
      <c r="D9786" s="3">
        <v>40462.916666666664</v>
      </c>
      <c r="E9786">
        <v>6.1</v>
      </c>
      <c r="F9786">
        <v>6.0959306437</v>
      </c>
      <c r="G9786" s="5">
        <v>0.33400588975645401</v>
      </c>
      <c r="I9786">
        <f t="shared" si="152"/>
        <v>4.0693562999996047E-3</v>
      </c>
      <c r="J9786">
        <f>Table2[[#This Row],[Consumption]]+Table2[[#This Row],[Predicted Consumption]]</f>
        <v>12.195930643699999</v>
      </c>
      <c r="K9786">
        <f>ABS((Table2[[#This Row],[Consumption]]-Table2[[#This Row],[Predicted Consumption]])/Table2[[#This Row],[Consumption]])</f>
        <v>6.6710759016386971E-4</v>
      </c>
    </row>
    <row r="9787" spans="1:11" x14ac:dyDescent="0.25">
      <c r="A9787" s="1">
        <v>40462.927083333336</v>
      </c>
      <c r="B9787">
        <v>5.6</v>
      </c>
      <c r="D9787" s="3">
        <v>40462.927083333336</v>
      </c>
      <c r="E9787">
        <v>5.6</v>
      </c>
      <c r="F9787">
        <v>6.2976731751199999</v>
      </c>
      <c r="G9787" s="5">
        <v>0.29723400626695001</v>
      </c>
      <c r="I9787">
        <f t="shared" si="152"/>
        <v>0.69767317512000027</v>
      </c>
      <c r="J9787">
        <f>Table2[[#This Row],[Consumption]]+Table2[[#This Row],[Predicted Consumption]]</f>
        <v>11.89767317512</v>
      </c>
      <c r="K9787">
        <f>ABS((Table2[[#This Row],[Consumption]]-Table2[[#This Row],[Predicted Consumption]])/Table2[[#This Row],[Consumption]])</f>
        <v>0.12458449555714292</v>
      </c>
    </row>
    <row r="9788" spans="1:11" x14ac:dyDescent="0.25">
      <c r="A9788" s="1">
        <v>40462.9375</v>
      </c>
      <c r="B9788">
        <v>6.1</v>
      </c>
      <c r="D9788" s="3">
        <v>40462.9375</v>
      </c>
      <c r="E9788">
        <v>6.1</v>
      </c>
      <c r="F9788">
        <v>6.0971514505900002</v>
      </c>
      <c r="G9788" s="5">
        <v>0.28305814113546302</v>
      </c>
      <c r="I9788">
        <f t="shared" si="152"/>
        <v>2.8485494099994568E-3</v>
      </c>
      <c r="J9788">
        <f>Table2[[#This Row],[Consumption]]+Table2[[#This Row],[Predicted Consumption]]</f>
        <v>12.197151450589999</v>
      </c>
      <c r="K9788">
        <f>ABS((Table2[[#This Row],[Consumption]]-Table2[[#This Row],[Predicted Consumption]])/Table2[[#This Row],[Consumption]])</f>
        <v>4.6697531311466506E-4</v>
      </c>
    </row>
    <row r="9789" spans="1:11" x14ac:dyDescent="0.25">
      <c r="A9789" s="1">
        <v>40462.947916666664</v>
      </c>
      <c r="B9789">
        <v>6.2</v>
      </c>
      <c r="D9789" s="3">
        <v>40462.947916666664</v>
      </c>
      <c r="E9789">
        <v>6.2</v>
      </c>
      <c r="F9789">
        <v>5.2226999999999997</v>
      </c>
      <c r="G9789" s="5">
        <v>0.33633388149010601</v>
      </c>
      <c r="I9789">
        <f t="shared" si="152"/>
        <v>0.9773000000000005</v>
      </c>
      <c r="J9789">
        <f>Table2[[#This Row],[Consumption]]+Table2[[#This Row],[Predicted Consumption]]</f>
        <v>11.422699999999999</v>
      </c>
      <c r="K9789">
        <f>ABS((Table2[[#This Row],[Consumption]]-Table2[[#This Row],[Predicted Consumption]])/Table2[[#This Row],[Consumption]])</f>
        <v>0.1576290322580646</v>
      </c>
    </row>
    <row r="9790" spans="1:11" x14ac:dyDescent="0.25">
      <c r="A9790" s="1">
        <v>40462.958333333336</v>
      </c>
      <c r="B9790">
        <v>5.7</v>
      </c>
      <c r="D9790" s="3">
        <v>40462.958333333336</v>
      </c>
      <c r="E9790">
        <v>5.7</v>
      </c>
      <c r="F9790">
        <v>5.2226999999999997</v>
      </c>
      <c r="G9790" s="5">
        <v>0.54590155560754094</v>
      </c>
      <c r="I9790">
        <f t="shared" si="152"/>
        <v>0.4773000000000005</v>
      </c>
      <c r="J9790">
        <f>Table2[[#This Row],[Consumption]]+Table2[[#This Row],[Predicted Consumption]]</f>
        <v>10.922699999999999</v>
      </c>
      <c r="K9790">
        <f>ABS((Table2[[#This Row],[Consumption]]-Table2[[#This Row],[Predicted Consumption]])/Table2[[#This Row],[Consumption]])</f>
        <v>8.3736842105263248E-2</v>
      </c>
    </row>
    <row r="9791" spans="1:11" x14ac:dyDescent="0.25">
      <c r="A9791" s="1">
        <v>40462.96875</v>
      </c>
      <c r="B9791">
        <v>5.9</v>
      </c>
      <c r="D9791" s="3">
        <v>40462.96875</v>
      </c>
      <c r="E9791">
        <v>5.9</v>
      </c>
      <c r="F9791">
        <v>6.0980060154100002</v>
      </c>
      <c r="G9791" s="5">
        <v>0.60501125377145404</v>
      </c>
      <c r="I9791">
        <f t="shared" si="152"/>
        <v>0.19800601540999985</v>
      </c>
      <c r="J9791">
        <f>Table2[[#This Row],[Consumption]]+Table2[[#This Row],[Predicted Consumption]]</f>
        <v>11.998006015410001</v>
      </c>
      <c r="K9791">
        <f>ABS((Table2[[#This Row],[Consumption]]-Table2[[#This Row],[Predicted Consumption]])/Table2[[#This Row],[Consumption]])</f>
        <v>3.3560341594915229E-2</v>
      </c>
    </row>
    <row r="9792" spans="1:11" x14ac:dyDescent="0.25">
      <c r="A9792" s="1">
        <v>40462.979166666664</v>
      </c>
      <c r="B9792">
        <v>6.5</v>
      </c>
      <c r="D9792" s="3">
        <v>40462.979166666664</v>
      </c>
      <c r="E9792">
        <v>6.5</v>
      </c>
      <c r="F9792">
        <v>6.0980060154100002</v>
      </c>
      <c r="G9792" s="5">
        <v>0.43231553021130997</v>
      </c>
      <c r="I9792">
        <f t="shared" si="152"/>
        <v>0.4019939845899998</v>
      </c>
      <c r="J9792">
        <f>Table2[[#This Row],[Consumption]]+Table2[[#This Row],[Predicted Consumption]]</f>
        <v>12.59800601541</v>
      </c>
      <c r="K9792">
        <f>ABS((Table2[[#This Row],[Consumption]]-Table2[[#This Row],[Predicted Consumption]])/Table2[[#This Row],[Consumption]])</f>
        <v>6.1845228398461509E-2</v>
      </c>
    </row>
    <row r="9793" spans="1:11" x14ac:dyDescent="0.25">
      <c r="A9793" s="1">
        <v>40462.989583333336</v>
      </c>
      <c r="B9793">
        <v>6.1</v>
      </c>
      <c r="D9793" s="3">
        <v>40462.989583333336</v>
      </c>
      <c r="E9793">
        <v>6.1</v>
      </c>
      <c r="F9793">
        <v>6.49321668326</v>
      </c>
      <c r="G9793" s="5">
        <v>0.35839111818100799</v>
      </c>
      <c r="I9793">
        <f t="shared" si="152"/>
        <v>0.39321668326000037</v>
      </c>
      <c r="J9793">
        <f>Table2[[#This Row],[Consumption]]+Table2[[#This Row],[Predicted Consumption]]</f>
        <v>12.59321668326</v>
      </c>
      <c r="K9793">
        <f>ABS((Table2[[#This Row],[Consumption]]-Table2[[#This Row],[Predicted Consumption]])/Table2[[#This Row],[Consumption]])</f>
        <v>6.4461751354098429E-2</v>
      </c>
    </row>
    <row r="9794" spans="1:11" x14ac:dyDescent="0.25">
      <c r="A9794" s="1">
        <v>40463</v>
      </c>
      <c r="B9794">
        <v>6.4</v>
      </c>
      <c r="D9794" s="2">
        <v>40463</v>
      </c>
      <c r="E9794">
        <v>6.4</v>
      </c>
      <c r="F9794">
        <v>5.8293301358800003</v>
      </c>
      <c r="G9794" s="5">
        <v>0.55986969497126504</v>
      </c>
      <c r="I9794">
        <f t="shared" si="152"/>
        <v>0.57066986412000009</v>
      </c>
      <c r="J9794">
        <f>Table2[[#This Row],[Consumption]]+Table2[[#This Row],[Predicted Consumption]]</f>
        <v>12.229330135880002</v>
      </c>
      <c r="K9794">
        <f>ABS((Table2[[#This Row],[Consumption]]-Table2[[#This Row],[Predicted Consumption]])/Table2[[#This Row],[Consumption]])</f>
        <v>8.9167166268750014E-2</v>
      </c>
    </row>
    <row r="9795" spans="1:11" x14ac:dyDescent="0.25">
      <c r="A9795" s="1">
        <v>40463.010416666664</v>
      </c>
      <c r="B9795">
        <v>5.9</v>
      </c>
      <c r="D9795" s="3">
        <v>40463.010416666664</v>
      </c>
      <c r="E9795">
        <v>5.9</v>
      </c>
      <c r="F9795">
        <v>6.0986042107899996</v>
      </c>
      <c r="G9795" s="5">
        <v>0.50485661546050997</v>
      </c>
      <c r="I9795">
        <f t="shared" si="152"/>
        <v>0.19860421078999924</v>
      </c>
      <c r="J9795">
        <f>Table2[[#This Row],[Consumption]]+Table2[[#This Row],[Predicted Consumption]]</f>
        <v>11.998604210789999</v>
      </c>
      <c r="K9795">
        <f>ABS((Table2[[#This Row],[Consumption]]-Table2[[#This Row],[Predicted Consumption]])/Table2[[#This Row],[Consumption]])</f>
        <v>3.3661730642372753E-2</v>
      </c>
    </row>
    <row r="9796" spans="1:11" x14ac:dyDescent="0.25">
      <c r="A9796" s="1">
        <v>40463.020833333336</v>
      </c>
      <c r="B9796">
        <v>6.3</v>
      </c>
      <c r="D9796" s="3">
        <v>40463.020833333336</v>
      </c>
      <c r="E9796">
        <v>6.3</v>
      </c>
      <c r="F9796">
        <v>6.0986042107899996</v>
      </c>
      <c r="G9796" s="5">
        <v>0.39021794757522799</v>
      </c>
      <c r="I9796">
        <f t="shared" ref="I9796:I9859" si="153">ABS(F9796-E9796)</f>
        <v>0.20139578921000023</v>
      </c>
      <c r="J9796">
        <f>Table2[[#This Row],[Consumption]]+Table2[[#This Row],[Predicted Consumption]]</f>
        <v>12.398604210789999</v>
      </c>
      <c r="K9796">
        <f>ABS((Table2[[#This Row],[Consumption]]-Table2[[#This Row],[Predicted Consumption]])/Table2[[#This Row],[Consumption]])</f>
        <v>3.1967585588888923E-2</v>
      </c>
    </row>
    <row r="9797" spans="1:11" x14ac:dyDescent="0.25">
      <c r="A9797" s="1">
        <v>40463.03125</v>
      </c>
      <c r="B9797">
        <v>6.4</v>
      </c>
      <c r="D9797" s="3">
        <v>40463.03125</v>
      </c>
      <c r="E9797">
        <v>6.4</v>
      </c>
      <c r="F9797">
        <v>6.0986042107899996</v>
      </c>
      <c r="G9797" s="5">
        <v>0.38879933159687702</v>
      </c>
      <c r="I9797">
        <f t="shared" si="153"/>
        <v>0.30139578921000076</v>
      </c>
      <c r="J9797">
        <f>Table2[[#This Row],[Consumption]]+Table2[[#This Row],[Predicted Consumption]]</f>
        <v>12.498604210789999</v>
      </c>
      <c r="K9797">
        <f>ABS((Table2[[#This Row],[Consumption]]-Table2[[#This Row],[Predicted Consumption]])/Table2[[#This Row],[Consumption]])</f>
        <v>4.7093092064062619E-2</v>
      </c>
    </row>
    <row r="9798" spans="1:11" x14ac:dyDescent="0.25">
      <c r="A9798" s="1">
        <v>40463.041666666664</v>
      </c>
      <c r="B9798">
        <v>5.9</v>
      </c>
      <c r="D9798" s="3">
        <v>40463.041666666664</v>
      </c>
      <c r="E9798">
        <v>5.9</v>
      </c>
      <c r="I9798">
        <f t="shared" si="153"/>
        <v>5.9</v>
      </c>
      <c r="J9798">
        <f>Table2[[#This Row],[Consumption]]+Table2[[#This Row],[Predicted Consumption]]</f>
        <v>5.9</v>
      </c>
      <c r="K9798">
        <f>ABS((Table2[[#This Row],[Consumption]]-Table2[[#This Row],[Predicted Consumption]])/Table2[[#This Row],[Consumption]])</f>
        <v>1</v>
      </c>
    </row>
    <row r="9799" spans="1:11" x14ac:dyDescent="0.25">
      <c r="A9799" s="1">
        <v>40463.052083333336</v>
      </c>
      <c r="B9799">
        <v>4.2</v>
      </c>
      <c r="D9799" s="3">
        <v>40463.052083333336</v>
      </c>
      <c r="E9799">
        <v>4.2</v>
      </c>
      <c r="F9799">
        <v>6.0986042107899996</v>
      </c>
      <c r="G9799" s="5">
        <v>0.22338398423741701</v>
      </c>
      <c r="I9799">
        <f t="shared" si="153"/>
        <v>1.8986042107899994</v>
      </c>
      <c r="J9799">
        <f>Table2[[#This Row],[Consumption]]+Table2[[#This Row],[Predicted Consumption]]</f>
        <v>10.29860421079</v>
      </c>
      <c r="K9799">
        <f>ABS((Table2[[#This Row],[Consumption]]-Table2[[#This Row],[Predicted Consumption]])/Table2[[#This Row],[Consumption]])</f>
        <v>0.45204862161666653</v>
      </c>
    </row>
    <row r="9800" spans="1:11" x14ac:dyDescent="0.25">
      <c r="A9800" s="1">
        <v>40463.0625</v>
      </c>
      <c r="B9800">
        <v>2.1</v>
      </c>
      <c r="D9800" s="3">
        <v>40463.0625</v>
      </c>
      <c r="E9800">
        <v>2.1</v>
      </c>
      <c r="F9800">
        <v>5.6364695400000002</v>
      </c>
      <c r="G9800" s="5">
        <v>0.51378482468424003</v>
      </c>
      <c r="I9800">
        <f t="shared" si="153"/>
        <v>3.5364695400000001</v>
      </c>
      <c r="J9800">
        <f>Table2[[#This Row],[Consumption]]+Table2[[#This Row],[Predicted Consumption]]</f>
        <v>7.7364695399999999</v>
      </c>
      <c r="K9800">
        <f>ABS((Table2[[#This Row],[Consumption]]-Table2[[#This Row],[Predicted Consumption]])/Table2[[#This Row],[Consumption]])</f>
        <v>1.6840331142857143</v>
      </c>
    </row>
    <row r="9801" spans="1:11" x14ac:dyDescent="0.25">
      <c r="A9801" s="1">
        <v>40463.072916666664</v>
      </c>
      <c r="B9801">
        <v>2.2000000000000002</v>
      </c>
      <c r="D9801" s="3">
        <v>40463.072916666664</v>
      </c>
      <c r="E9801">
        <v>2.2000000000000002</v>
      </c>
      <c r="F9801">
        <v>2.2999905688400002</v>
      </c>
      <c r="G9801" s="5">
        <v>0.34774086891716999</v>
      </c>
      <c r="I9801">
        <f t="shared" si="153"/>
        <v>9.9990568840000016E-2</v>
      </c>
      <c r="J9801">
        <f>Table2[[#This Row],[Consumption]]+Table2[[#This Row],[Predicted Consumption]]</f>
        <v>4.4999905688400004</v>
      </c>
      <c r="K9801">
        <f>ABS((Table2[[#This Row],[Consumption]]-Table2[[#This Row],[Predicted Consumption]])/Table2[[#This Row],[Consumption]])</f>
        <v>4.5450258563636367E-2</v>
      </c>
    </row>
    <row r="9802" spans="1:11" x14ac:dyDescent="0.25">
      <c r="A9802" s="1">
        <v>40463.083333333336</v>
      </c>
      <c r="B9802">
        <v>1.8</v>
      </c>
      <c r="D9802" s="3">
        <v>40463.083333333336</v>
      </c>
      <c r="E9802">
        <v>1.8</v>
      </c>
      <c r="F9802">
        <v>1.8999999974299999</v>
      </c>
      <c r="G9802" s="5">
        <v>0.182958871198938</v>
      </c>
      <c r="I9802">
        <f t="shared" si="153"/>
        <v>9.9999997429999876E-2</v>
      </c>
      <c r="J9802">
        <f>Table2[[#This Row],[Consumption]]+Table2[[#This Row],[Predicted Consumption]]</f>
        <v>3.69999999743</v>
      </c>
      <c r="K9802">
        <f>ABS((Table2[[#This Row],[Consumption]]-Table2[[#This Row],[Predicted Consumption]])/Table2[[#This Row],[Consumption]])</f>
        <v>5.5555554127777705E-2</v>
      </c>
    </row>
    <row r="9803" spans="1:11" x14ac:dyDescent="0.25">
      <c r="A9803" s="1">
        <v>40463.09375</v>
      </c>
      <c r="B9803">
        <v>2</v>
      </c>
      <c r="D9803" s="3">
        <v>40463.09375</v>
      </c>
      <c r="E9803">
        <v>2</v>
      </c>
      <c r="F9803">
        <v>2</v>
      </c>
      <c r="G9803" s="5">
        <v>0.23721728143993701</v>
      </c>
      <c r="I9803">
        <f t="shared" si="153"/>
        <v>0</v>
      </c>
      <c r="J9803">
        <f>Table2[[#This Row],[Consumption]]+Table2[[#This Row],[Predicted Consumption]]</f>
        <v>4</v>
      </c>
      <c r="K9803">
        <f>ABS((Table2[[#This Row],[Consumption]]-Table2[[#This Row],[Predicted Consumption]])/Table2[[#This Row],[Consumption]])</f>
        <v>0</v>
      </c>
    </row>
    <row r="9804" spans="1:11" x14ac:dyDescent="0.25">
      <c r="A9804" s="1">
        <v>40463.104166666664</v>
      </c>
      <c r="B9804">
        <v>1.8</v>
      </c>
      <c r="D9804" s="3">
        <v>40463.104166666664</v>
      </c>
      <c r="E9804">
        <v>1.8</v>
      </c>
      <c r="F9804">
        <v>1.7999999987399999</v>
      </c>
      <c r="G9804" s="5">
        <v>0.55454895706882601</v>
      </c>
      <c r="I9804">
        <f t="shared" si="153"/>
        <v>1.2600001042528675E-9</v>
      </c>
      <c r="J9804">
        <f>Table2[[#This Row],[Consumption]]+Table2[[#This Row],[Predicted Consumption]]</f>
        <v>3.59999999874</v>
      </c>
      <c r="K9804">
        <f>ABS((Table2[[#This Row],[Consumption]]-Table2[[#This Row],[Predicted Consumption]])/Table2[[#This Row],[Consumption]])</f>
        <v>7.000000579182597E-10</v>
      </c>
    </row>
    <row r="9805" spans="1:11" x14ac:dyDescent="0.25">
      <c r="A9805" s="1">
        <v>40463.114583333336</v>
      </c>
      <c r="B9805">
        <v>2.2000000000000002</v>
      </c>
      <c r="D9805" s="3">
        <v>40463.114583333336</v>
      </c>
      <c r="E9805">
        <v>2.2000000000000002</v>
      </c>
      <c r="F9805">
        <v>2.1</v>
      </c>
      <c r="G9805" s="5">
        <v>0.263095108563147</v>
      </c>
      <c r="I9805">
        <f t="shared" si="153"/>
        <v>0.10000000000000009</v>
      </c>
      <c r="J9805">
        <f>Table2[[#This Row],[Consumption]]+Table2[[#This Row],[Predicted Consumption]]</f>
        <v>4.3000000000000007</v>
      </c>
      <c r="K9805">
        <f>ABS((Table2[[#This Row],[Consumption]]-Table2[[#This Row],[Predicted Consumption]])/Table2[[#This Row],[Consumption]])</f>
        <v>4.5454545454545491E-2</v>
      </c>
    </row>
    <row r="9806" spans="1:11" x14ac:dyDescent="0.25">
      <c r="A9806" s="1">
        <v>40463.125</v>
      </c>
      <c r="B9806">
        <v>2</v>
      </c>
      <c r="D9806" s="3">
        <v>40463.125</v>
      </c>
      <c r="E9806">
        <v>2</v>
      </c>
      <c r="F9806">
        <v>1.79999999912</v>
      </c>
      <c r="G9806" s="5">
        <v>0.56654993661187003</v>
      </c>
      <c r="I9806">
        <f t="shared" si="153"/>
        <v>0.20000000088000003</v>
      </c>
      <c r="J9806">
        <f>Table2[[#This Row],[Consumption]]+Table2[[#This Row],[Predicted Consumption]]</f>
        <v>3.7999999991199997</v>
      </c>
      <c r="K9806">
        <f>ABS((Table2[[#This Row],[Consumption]]-Table2[[#This Row],[Predicted Consumption]])/Table2[[#This Row],[Consumption]])</f>
        <v>0.10000000044000001</v>
      </c>
    </row>
    <row r="9807" spans="1:11" x14ac:dyDescent="0.25">
      <c r="A9807" s="1">
        <v>40463.135416666664</v>
      </c>
      <c r="B9807">
        <v>1.8</v>
      </c>
      <c r="D9807" s="3">
        <v>40463.135416666664</v>
      </c>
      <c r="E9807">
        <v>1.8</v>
      </c>
      <c r="F9807">
        <v>1.79999999912</v>
      </c>
      <c r="G9807" s="5">
        <v>0.24082233981468801</v>
      </c>
      <c r="I9807">
        <f t="shared" si="153"/>
        <v>8.8000007281152648E-10</v>
      </c>
      <c r="J9807">
        <f>Table2[[#This Row],[Consumption]]+Table2[[#This Row],[Predicted Consumption]]</f>
        <v>3.59999999912</v>
      </c>
      <c r="K9807">
        <f>ABS((Table2[[#This Row],[Consumption]]-Table2[[#This Row],[Predicted Consumption]])/Table2[[#This Row],[Consumption]])</f>
        <v>4.8888892933973693E-10</v>
      </c>
    </row>
    <row r="9808" spans="1:11" x14ac:dyDescent="0.25">
      <c r="A9808" s="1">
        <v>40463.145833333336</v>
      </c>
      <c r="B9808">
        <v>2.2000000000000002</v>
      </c>
      <c r="D9808" s="3">
        <v>40463.145833333336</v>
      </c>
      <c r="E9808">
        <v>2.2000000000000002</v>
      </c>
      <c r="F9808">
        <v>2.1999999997900002</v>
      </c>
      <c r="G9808" s="5">
        <v>0.34051794223276699</v>
      </c>
      <c r="I9808">
        <f t="shared" si="153"/>
        <v>2.1000001737547791E-10</v>
      </c>
      <c r="J9808">
        <f>Table2[[#This Row],[Consumption]]+Table2[[#This Row],[Predicted Consumption]]</f>
        <v>4.3999999997900003</v>
      </c>
      <c r="K9808">
        <f>ABS((Table2[[#This Row],[Consumption]]-Table2[[#This Row],[Predicted Consumption]])/Table2[[#This Row],[Consumption]])</f>
        <v>9.5454553352489953E-11</v>
      </c>
    </row>
    <row r="9809" spans="1:11" x14ac:dyDescent="0.25">
      <c r="A9809" s="1">
        <v>40463.15625</v>
      </c>
      <c r="B9809">
        <v>2.1</v>
      </c>
      <c r="D9809" s="3">
        <v>40463.15625</v>
      </c>
      <c r="E9809">
        <v>2.1</v>
      </c>
      <c r="F9809">
        <v>1.79999999938</v>
      </c>
      <c r="G9809" s="5">
        <v>0.39603056075596499</v>
      </c>
      <c r="I9809">
        <f t="shared" si="153"/>
        <v>0.3000000006200001</v>
      </c>
      <c r="J9809">
        <f>Table2[[#This Row],[Consumption]]+Table2[[#This Row],[Predicted Consumption]]</f>
        <v>3.8999999993800003</v>
      </c>
      <c r="K9809">
        <f>ABS((Table2[[#This Row],[Consumption]]-Table2[[#This Row],[Predicted Consumption]])/Table2[[#This Row],[Consumption]])</f>
        <v>0.14285714315238099</v>
      </c>
    </row>
    <row r="9810" spans="1:11" x14ac:dyDescent="0.25">
      <c r="A9810" s="1">
        <v>40463.166666666664</v>
      </c>
      <c r="B9810">
        <v>1.7</v>
      </c>
      <c r="D9810" s="3">
        <v>40463.166666666664</v>
      </c>
      <c r="E9810">
        <v>1.7</v>
      </c>
      <c r="F9810">
        <v>1.79999999938</v>
      </c>
      <c r="G9810" s="5">
        <v>0.396114437818811</v>
      </c>
      <c r="I9810">
        <f t="shared" si="153"/>
        <v>9.9999999380000038E-2</v>
      </c>
      <c r="J9810">
        <f>Table2[[#This Row],[Consumption]]+Table2[[#This Row],[Predicted Consumption]]</f>
        <v>3.4999999993799999</v>
      </c>
      <c r="K9810">
        <f>ABS((Table2[[#This Row],[Consumption]]-Table2[[#This Row],[Predicted Consumption]])/Table2[[#This Row],[Consumption]])</f>
        <v>5.8823529047058849E-2</v>
      </c>
    </row>
    <row r="9811" spans="1:11" x14ac:dyDescent="0.25">
      <c r="A9811" s="1">
        <v>40463.177083333336</v>
      </c>
      <c r="B9811">
        <v>2.9</v>
      </c>
      <c r="D9811" s="3">
        <v>40463.177083333336</v>
      </c>
      <c r="E9811">
        <v>2.9</v>
      </c>
      <c r="F9811">
        <v>2.2999905688400002</v>
      </c>
      <c r="G9811" s="5">
        <v>0.59428586531653604</v>
      </c>
      <c r="I9811">
        <f t="shared" si="153"/>
        <v>0.60000943115999972</v>
      </c>
      <c r="J9811">
        <f>Table2[[#This Row],[Consumption]]+Table2[[#This Row],[Predicted Consumption]]</f>
        <v>5.1999905688400005</v>
      </c>
      <c r="K9811">
        <f>ABS((Table2[[#This Row],[Consumption]]-Table2[[#This Row],[Predicted Consumption]])/Table2[[#This Row],[Consumption]])</f>
        <v>0.20689980384827578</v>
      </c>
    </row>
    <row r="9812" spans="1:11" x14ac:dyDescent="0.25">
      <c r="A9812" s="1">
        <v>40463.1875</v>
      </c>
      <c r="B9812">
        <v>4.0999999999999996</v>
      </c>
      <c r="D9812" s="3">
        <v>40463.1875</v>
      </c>
      <c r="E9812">
        <v>4.0999999999999996</v>
      </c>
      <c r="F9812">
        <v>2.1</v>
      </c>
      <c r="G9812" s="5">
        <v>0.20680014641970701</v>
      </c>
      <c r="I9812">
        <f t="shared" si="153"/>
        <v>1.9999999999999996</v>
      </c>
      <c r="J9812">
        <f>Table2[[#This Row],[Consumption]]+Table2[[#This Row],[Predicted Consumption]]</f>
        <v>6.1999999999999993</v>
      </c>
      <c r="K9812">
        <f>ABS((Table2[[#This Row],[Consumption]]-Table2[[#This Row],[Predicted Consumption]])/Table2[[#This Row],[Consumption]])</f>
        <v>0.48780487804878042</v>
      </c>
    </row>
    <row r="9813" spans="1:11" x14ac:dyDescent="0.25">
      <c r="A9813" s="1">
        <v>40463.197916666664</v>
      </c>
      <c r="B9813">
        <v>5</v>
      </c>
      <c r="D9813" s="3">
        <v>40463.197916666664</v>
      </c>
      <c r="E9813">
        <v>5</v>
      </c>
      <c r="F9813">
        <v>2.1</v>
      </c>
      <c r="G9813" s="5">
        <v>0.95396372087608805</v>
      </c>
      <c r="I9813">
        <f t="shared" si="153"/>
        <v>2.9</v>
      </c>
      <c r="J9813">
        <f>Table2[[#This Row],[Consumption]]+Table2[[#This Row],[Predicted Consumption]]</f>
        <v>7.1</v>
      </c>
      <c r="K9813">
        <f>ABS((Table2[[#This Row],[Consumption]]-Table2[[#This Row],[Predicted Consumption]])/Table2[[#This Row],[Consumption]])</f>
        <v>0.57999999999999996</v>
      </c>
    </row>
    <row r="9814" spans="1:11" x14ac:dyDescent="0.25">
      <c r="A9814" s="1">
        <v>40463.208333333336</v>
      </c>
      <c r="B9814">
        <v>9.4</v>
      </c>
      <c r="D9814" s="3">
        <v>40463.208333333336</v>
      </c>
      <c r="E9814">
        <v>9.4</v>
      </c>
      <c r="F9814">
        <v>2.1</v>
      </c>
      <c r="G9814" s="5">
        <v>0.38434497770569798</v>
      </c>
      <c r="I9814">
        <f t="shared" si="153"/>
        <v>7.3000000000000007</v>
      </c>
      <c r="J9814">
        <f>Table2[[#This Row],[Consumption]]+Table2[[#This Row],[Predicted Consumption]]</f>
        <v>11.5</v>
      </c>
      <c r="K9814">
        <f>ABS((Table2[[#This Row],[Consumption]]-Table2[[#This Row],[Predicted Consumption]])/Table2[[#This Row],[Consumption]])</f>
        <v>0.77659574468085113</v>
      </c>
    </row>
    <row r="9815" spans="1:11" x14ac:dyDescent="0.25">
      <c r="A9815" s="1">
        <v>40463.21875</v>
      </c>
      <c r="B9815">
        <v>10.8</v>
      </c>
      <c r="D9815" s="3">
        <v>40463.21875</v>
      </c>
      <c r="E9815">
        <v>10.8</v>
      </c>
      <c r="F9815">
        <v>9.5474598467800007</v>
      </c>
      <c r="G9815" s="5">
        <v>0.469889196860584</v>
      </c>
      <c r="I9815">
        <f t="shared" si="153"/>
        <v>1.25254015322</v>
      </c>
      <c r="J9815">
        <f>Table2[[#This Row],[Consumption]]+Table2[[#This Row],[Predicted Consumption]]</f>
        <v>20.347459846780001</v>
      </c>
      <c r="K9815">
        <f>ABS((Table2[[#This Row],[Consumption]]-Table2[[#This Row],[Predicted Consumption]])/Table2[[#This Row],[Consumption]])</f>
        <v>0.11597594011296296</v>
      </c>
    </row>
    <row r="9816" spans="1:11" x14ac:dyDescent="0.25">
      <c r="A9816" s="1">
        <v>40463.229166666664</v>
      </c>
      <c r="B9816">
        <v>12.6</v>
      </c>
      <c r="D9816" s="3">
        <v>40463.229166666664</v>
      </c>
      <c r="E9816">
        <v>12.6</v>
      </c>
      <c r="F9816">
        <v>10.692247908800001</v>
      </c>
      <c r="G9816" s="5">
        <v>0.28555590461330499</v>
      </c>
      <c r="I9816">
        <f t="shared" si="153"/>
        <v>1.907752091199999</v>
      </c>
      <c r="J9816">
        <f>Table2[[#This Row],[Consumption]]+Table2[[#This Row],[Predicted Consumption]]</f>
        <v>23.2922479088</v>
      </c>
      <c r="K9816">
        <f>ABS((Table2[[#This Row],[Consumption]]-Table2[[#This Row],[Predicted Consumption]])/Table2[[#This Row],[Consumption]])</f>
        <v>0.15140889612698405</v>
      </c>
    </row>
    <row r="9817" spans="1:11" x14ac:dyDescent="0.25">
      <c r="A9817" s="1">
        <v>40463.239583333336</v>
      </c>
      <c r="B9817">
        <v>13.4</v>
      </c>
      <c r="D9817" s="3">
        <v>40463.239583333336</v>
      </c>
      <c r="E9817">
        <v>13.4</v>
      </c>
      <c r="F9817">
        <v>13.075269971699999</v>
      </c>
      <c r="G9817" s="5">
        <v>0.256332266196238</v>
      </c>
      <c r="I9817">
        <f t="shared" si="153"/>
        <v>0.32473002830000119</v>
      </c>
      <c r="J9817">
        <f>Table2[[#This Row],[Consumption]]+Table2[[#This Row],[Predicted Consumption]]</f>
        <v>26.475269971700001</v>
      </c>
      <c r="K9817">
        <f>ABS((Table2[[#This Row],[Consumption]]-Table2[[#This Row],[Predicted Consumption]])/Table2[[#This Row],[Consumption]])</f>
        <v>2.4233584201492627E-2</v>
      </c>
    </row>
    <row r="9818" spans="1:11" x14ac:dyDescent="0.25">
      <c r="A9818" s="1">
        <v>40463.25</v>
      </c>
      <c r="B9818">
        <v>12.7</v>
      </c>
      <c r="D9818" s="3">
        <v>40463.25</v>
      </c>
      <c r="E9818">
        <v>12.7</v>
      </c>
      <c r="F9818">
        <v>14.577053123400001</v>
      </c>
      <c r="G9818" s="5">
        <v>0.34163804737790798</v>
      </c>
      <c r="I9818">
        <f t="shared" si="153"/>
        <v>1.8770531234000014</v>
      </c>
      <c r="J9818">
        <f>Table2[[#This Row],[Consumption]]+Table2[[#This Row],[Predicted Consumption]]</f>
        <v>27.277053123400002</v>
      </c>
      <c r="K9818">
        <f>ABS((Table2[[#This Row],[Consumption]]-Table2[[#This Row],[Predicted Consumption]])/Table2[[#This Row],[Consumption]])</f>
        <v>0.14779945853543319</v>
      </c>
    </row>
    <row r="9819" spans="1:11" x14ac:dyDescent="0.25">
      <c r="A9819" s="1">
        <v>40463.260416666664</v>
      </c>
      <c r="B9819">
        <v>12.3</v>
      </c>
      <c r="D9819" s="3">
        <v>40463.260416666664</v>
      </c>
      <c r="E9819">
        <v>12.3</v>
      </c>
      <c r="F9819">
        <v>11.2997968706</v>
      </c>
      <c r="G9819" s="5">
        <v>0.65795503294032198</v>
      </c>
      <c r="I9819">
        <f t="shared" si="153"/>
        <v>1.0002031294000009</v>
      </c>
      <c r="J9819">
        <f>Table2[[#This Row],[Consumption]]+Table2[[#This Row],[Predicted Consumption]]</f>
        <v>23.599796870600002</v>
      </c>
      <c r="K9819">
        <f>ABS((Table2[[#This Row],[Consumption]]-Table2[[#This Row],[Predicted Consumption]])/Table2[[#This Row],[Consumption]])</f>
        <v>8.1317327593495997E-2</v>
      </c>
    </row>
    <row r="9820" spans="1:11" x14ac:dyDescent="0.25">
      <c r="A9820" s="1">
        <v>40463.270833333336</v>
      </c>
      <c r="B9820">
        <v>10.6</v>
      </c>
      <c r="D9820" s="3">
        <v>40463.270833333336</v>
      </c>
      <c r="E9820">
        <v>10.6</v>
      </c>
      <c r="F9820">
        <v>11.6938281688</v>
      </c>
      <c r="G9820" s="5">
        <v>0.417584325710118</v>
      </c>
      <c r="I9820">
        <f t="shared" si="153"/>
        <v>1.0938281688</v>
      </c>
      <c r="J9820">
        <f>Table2[[#This Row],[Consumption]]+Table2[[#This Row],[Predicted Consumption]]</f>
        <v>22.293828168799998</v>
      </c>
      <c r="K9820">
        <f>ABS((Table2[[#This Row],[Consumption]]-Table2[[#This Row],[Predicted Consumption]])/Table2[[#This Row],[Consumption]])</f>
        <v>0.10319133667924528</v>
      </c>
    </row>
    <row r="9821" spans="1:11" x14ac:dyDescent="0.25">
      <c r="A9821" s="1">
        <v>40463.28125</v>
      </c>
      <c r="B9821">
        <v>11.1</v>
      </c>
      <c r="D9821" s="3">
        <v>40463.28125</v>
      </c>
      <c r="E9821">
        <v>11.1</v>
      </c>
      <c r="F9821">
        <v>12.5939231069</v>
      </c>
      <c r="G9821" s="5">
        <v>0.54268349112202996</v>
      </c>
      <c r="I9821">
        <f t="shared" si="153"/>
        <v>1.4939231069000005</v>
      </c>
      <c r="J9821">
        <f>Table2[[#This Row],[Consumption]]+Table2[[#This Row],[Predicted Consumption]]</f>
        <v>23.693923106900002</v>
      </c>
      <c r="K9821">
        <f>ABS((Table2[[#This Row],[Consumption]]-Table2[[#This Row],[Predicted Consumption]])/Table2[[#This Row],[Consumption]])</f>
        <v>0.13458766728828833</v>
      </c>
    </row>
    <row r="9822" spans="1:11" x14ac:dyDescent="0.25">
      <c r="A9822" s="1">
        <v>40463.291666666664</v>
      </c>
      <c r="B9822">
        <v>10.6</v>
      </c>
      <c r="D9822" s="3">
        <v>40463.291666666664</v>
      </c>
      <c r="E9822">
        <v>10.6</v>
      </c>
      <c r="F9822">
        <v>12.5939231069</v>
      </c>
      <c r="G9822" s="5">
        <v>0.31456715612686198</v>
      </c>
      <c r="I9822">
        <f t="shared" si="153"/>
        <v>1.9939231069000005</v>
      </c>
      <c r="J9822">
        <f>Table2[[#This Row],[Consumption]]+Table2[[#This Row],[Predicted Consumption]]</f>
        <v>23.193923106900002</v>
      </c>
      <c r="K9822">
        <f>ABS((Table2[[#This Row],[Consumption]]-Table2[[#This Row],[Predicted Consumption]])/Table2[[#This Row],[Consumption]])</f>
        <v>0.18810595348113213</v>
      </c>
    </row>
    <row r="9823" spans="1:11" x14ac:dyDescent="0.25">
      <c r="A9823" s="1">
        <v>40463.302083333336</v>
      </c>
      <c r="B9823">
        <v>10.5</v>
      </c>
      <c r="D9823" s="3">
        <v>40463.302083333336</v>
      </c>
      <c r="E9823">
        <v>10.5</v>
      </c>
      <c r="F9823">
        <v>11.098045903699999</v>
      </c>
      <c r="G9823" s="5">
        <v>0.30559978144279099</v>
      </c>
      <c r="I9823">
        <f t="shared" si="153"/>
        <v>0.59804590369999922</v>
      </c>
      <c r="J9823">
        <f>Table2[[#This Row],[Consumption]]+Table2[[#This Row],[Predicted Consumption]]</f>
        <v>21.598045903699997</v>
      </c>
      <c r="K9823">
        <f>ABS((Table2[[#This Row],[Consumption]]-Table2[[#This Row],[Predicted Consumption]])/Table2[[#This Row],[Consumption]])</f>
        <v>5.6956752733333262E-2</v>
      </c>
    </row>
    <row r="9824" spans="1:11" x14ac:dyDescent="0.25">
      <c r="A9824" s="1">
        <v>40463.3125</v>
      </c>
      <c r="B9824">
        <v>11.4</v>
      </c>
      <c r="D9824" s="3">
        <v>40463.3125</v>
      </c>
      <c r="E9824">
        <v>11.4</v>
      </c>
      <c r="F9824">
        <v>12.4865868528</v>
      </c>
      <c r="G9824" s="5">
        <v>0.43691328077352598</v>
      </c>
      <c r="I9824">
        <f t="shared" si="153"/>
        <v>1.0865868528</v>
      </c>
      <c r="J9824">
        <f>Table2[[#This Row],[Consumption]]+Table2[[#This Row],[Predicted Consumption]]</f>
        <v>23.886586852800001</v>
      </c>
      <c r="K9824">
        <f>ABS((Table2[[#This Row],[Consumption]]-Table2[[#This Row],[Predicted Consumption]])/Table2[[#This Row],[Consumption]])</f>
        <v>9.5314636210526313E-2</v>
      </c>
    </row>
    <row r="9825" spans="1:11" x14ac:dyDescent="0.25">
      <c r="A9825" s="1">
        <v>40463.322916666664</v>
      </c>
      <c r="B9825">
        <v>12.7</v>
      </c>
      <c r="D9825" s="3">
        <v>40463.322916666664</v>
      </c>
      <c r="E9825">
        <v>12.7</v>
      </c>
      <c r="F9825">
        <v>10.599770102500001</v>
      </c>
      <c r="G9825" s="5">
        <v>0.39737014302722501</v>
      </c>
      <c r="I9825">
        <f t="shared" si="153"/>
        <v>2.1002298974999984</v>
      </c>
      <c r="J9825">
        <f>Table2[[#This Row],[Consumption]]+Table2[[#This Row],[Predicted Consumption]]</f>
        <v>23.299770102499998</v>
      </c>
      <c r="K9825">
        <f>ABS((Table2[[#This Row],[Consumption]]-Table2[[#This Row],[Predicted Consumption]])/Table2[[#This Row],[Consumption]])</f>
        <v>0.16537243287401562</v>
      </c>
    </row>
    <row r="9826" spans="1:11" x14ac:dyDescent="0.25">
      <c r="A9826" s="1">
        <v>40463.333333333336</v>
      </c>
      <c r="B9826">
        <v>12.6</v>
      </c>
      <c r="D9826" s="3">
        <v>40463.333333333336</v>
      </c>
      <c r="E9826">
        <v>12.6</v>
      </c>
      <c r="F9826">
        <v>12.2974220584</v>
      </c>
      <c r="G9826" s="5">
        <v>0.85118343196777002</v>
      </c>
      <c r="I9826">
        <f t="shared" si="153"/>
        <v>0.30257794159999918</v>
      </c>
      <c r="J9826">
        <f>Table2[[#This Row],[Consumption]]+Table2[[#This Row],[Predicted Consumption]]</f>
        <v>24.8974220584</v>
      </c>
      <c r="K9826">
        <f>ABS((Table2[[#This Row],[Consumption]]-Table2[[#This Row],[Predicted Consumption]])/Table2[[#This Row],[Consumption]])</f>
        <v>2.4014122349206284E-2</v>
      </c>
    </row>
    <row r="9827" spans="1:11" x14ac:dyDescent="0.25">
      <c r="A9827" s="1">
        <v>40463.34375</v>
      </c>
      <c r="B9827">
        <v>12.8</v>
      </c>
      <c r="D9827" s="3">
        <v>40463.34375</v>
      </c>
      <c r="E9827">
        <v>12.8</v>
      </c>
      <c r="F9827">
        <v>13.2764685394</v>
      </c>
      <c r="G9827" s="5">
        <v>0.80309106614380499</v>
      </c>
      <c r="I9827">
        <f t="shared" si="153"/>
        <v>0.476468539399999</v>
      </c>
      <c r="J9827">
        <f>Table2[[#This Row],[Consumption]]+Table2[[#This Row],[Predicted Consumption]]</f>
        <v>26.0764685394</v>
      </c>
      <c r="K9827">
        <f>ABS((Table2[[#This Row],[Consumption]]-Table2[[#This Row],[Predicted Consumption]])/Table2[[#This Row],[Consumption]])</f>
        <v>3.7224104640624922E-2</v>
      </c>
    </row>
    <row r="9828" spans="1:11" x14ac:dyDescent="0.25">
      <c r="A9828" s="1">
        <v>40463.354166666664</v>
      </c>
      <c r="B9828">
        <v>12.7</v>
      </c>
      <c r="D9828" s="3">
        <v>40463.354166666664</v>
      </c>
      <c r="E9828">
        <v>12.7</v>
      </c>
      <c r="F9828">
        <v>13.5344667963</v>
      </c>
      <c r="G9828" s="5">
        <v>0.42609174025852897</v>
      </c>
      <c r="I9828">
        <f t="shared" si="153"/>
        <v>0.83446679630000098</v>
      </c>
      <c r="J9828">
        <f>Table2[[#This Row],[Consumption]]+Table2[[#This Row],[Predicted Consumption]]</f>
        <v>26.234466796299998</v>
      </c>
      <c r="K9828">
        <f>ABS((Table2[[#This Row],[Consumption]]-Table2[[#This Row],[Predicted Consumption]])/Table2[[#This Row],[Consumption]])</f>
        <v>6.5706046952755989E-2</v>
      </c>
    </row>
    <row r="9829" spans="1:11" x14ac:dyDescent="0.25">
      <c r="A9829" s="1">
        <v>40463.364583333336</v>
      </c>
      <c r="B9829">
        <v>14.8</v>
      </c>
      <c r="D9829" s="3">
        <v>40463.364583333336</v>
      </c>
      <c r="E9829">
        <v>14.8</v>
      </c>
      <c r="F9829">
        <v>12.5957461748</v>
      </c>
      <c r="G9829" s="5">
        <v>0.51456444019865499</v>
      </c>
      <c r="I9829">
        <f t="shared" si="153"/>
        <v>2.2042538252000003</v>
      </c>
      <c r="J9829">
        <f>Table2[[#This Row],[Consumption]]+Table2[[#This Row],[Predicted Consumption]]</f>
        <v>27.395746174800003</v>
      </c>
      <c r="K9829">
        <f>ABS((Table2[[#This Row],[Consumption]]-Table2[[#This Row],[Predicted Consumption]])/Table2[[#This Row],[Consumption]])</f>
        <v>0.14893606927027028</v>
      </c>
    </row>
    <row r="9830" spans="1:11" x14ac:dyDescent="0.25">
      <c r="A9830" s="1">
        <v>40463.375</v>
      </c>
      <c r="B9830">
        <v>15.4</v>
      </c>
      <c r="D9830" s="3">
        <v>40463.375</v>
      </c>
      <c r="E9830">
        <v>15.4</v>
      </c>
      <c r="F9830">
        <v>14.911912411699999</v>
      </c>
      <c r="G9830" s="5">
        <v>0.641724609038969</v>
      </c>
      <c r="I9830">
        <f t="shared" si="153"/>
        <v>0.48808758830000087</v>
      </c>
      <c r="J9830">
        <f>Table2[[#This Row],[Consumption]]+Table2[[#This Row],[Predicted Consumption]]</f>
        <v>30.3119124117</v>
      </c>
      <c r="K9830">
        <f>ABS((Table2[[#This Row],[Consumption]]-Table2[[#This Row],[Predicted Consumption]])/Table2[[#This Row],[Consumption]])</f>
        <v>3.1693999240259799E-2</v>
      </c>
    </row>
    <row r="9831" spans="1:11" x14ac:dyDescent="0.25">
      <c r="A9831" s="1">
        <v>40463.385416666664</v>
      </c>
      <c r="B9831">
        <v>14.8</v>
      </c>
      <c r="D9831" s="3">
        <v>40463.385416666664</v>
      </c>
      <c r="E9831">
        <v>14.8</v>
      </c>
      <c r="F9831">
        <v>15.019746849500001</v>
      </c>
      <c r="G9831" s="5">
        <v>0.63456802947762703</v>
      </c>
      <c r="I9831">
        <f t="shared" si="153"/>
        <v>0.2197468494999999</v>
      </c>
      <c r="J9831">
        <f>Table2[[#This Row],[Consumption]]+Table2[[#This Row],[Predicted Consumption]]</f>
        <v>29.8197468495</v>
      </c>
      <c r="K9831">
        <f>ABS((Table2[[#This Row],[Consumption]]-Table2[[#This Row],[Predicted Consumption]])/Table2[[#This Row],[Consumption]])</f>
        <v>1.4847760101351344E-2</v>
      </c>
    </row>
    <row r="9832" spans="1:11" x14ac:dyDescent="0.25">
      <c r="A9832" s="1">
        <v>40463.395833333336</v>
      </c>
      <c r="B9832">
        <v>13.6</v>
      </c>
      <c r="D9832" s="3">
        <v>40463.395833333336</v>
      </c>
      <c r="E9832">
        <v>13.6</v>
      </c>
      <c r="F9832">
        <v>15.0870472788</v>
      </c>
      <c r="G9832" s="5">
        <v>0.90612821346344596</v>
      </c>
      <c r="I9832">
        <f t="shared" si="153"/>
        <v>1.4870472788000004</v>
      </c>
      <c r="J9832">
        <f>Table2[[#This Row],[Consumption]]+Table2[[#This Row],[Predicted Consumption]]</f>
        <v>28.687047278800001</v>
      </c>
      <c r="K9832">
        <f>ABS((Table2[[#This Row],[Consumption]]-Table2[[#This Row],[Predicted Consumption]])/Table2[[#This Row],[Consumption]])</f>
        <v>0.10934171167647062</v>
      </c>
    </row>
    <row r="9833" spans="1:11" x14ac:dyDescent="0.25">
      <c r="A9833" s="1">
        <v>40463.40625</v>
      </c>
      <c r="B9833">
        <v>11.8</v>
      </c>
      <c r="D9833" s="3">
        <v>40463.40625</v>
      </c>
      <c r="E9833">
        <v>11.8</v>
      </c>
      <c r="F9833">
        <v>12.6540413062</v>
      </c>
      <c r="G9833" s="5">
        <v>0.60442859144231498</v>
      </c>
      <c r="I9833">
        <f t="shared" si="153"/>
        <v>0.85404130619999918</v>
      </c>
      <c r="J9833">
        <f>Table2[[#This Row],[Consumption]]+Table2[[#This Row],[Predicted Consumption]]</f>
        <v>24.454041306200001</v>
      </c>
      <c r="K9833">
        <f>ABS((Table2[[#This Row],[Consumption]]-Table2[[#This Row],[Predicted Consumption]])/Table2[[#This Row],[Consumption]])</f>
        <v>7.2376381881355853E-2</v>
      </c>
    </row>
    <row r="9834" spans="1:11" x14ac:dyDescent="0.25">
      <c r="A9834" s="1">
        <v>40463.416666666664</v>
      </c>
      <c r="B9834">
        <v>12.1</v>
      </c>
      <c r="D9834" s="3">
        <v>40463.416666666664</v>
      </c>
      <c r="E9834">
        <v>12.1</v>
      </c>
      <c r="I9834">
        <f t="shared" si="153"/>
        <v>12.1</v>
      </c>
      <c r="J9834">
        <f>Table2[[#This Row],[Consumption]]+Table2[[#This Row],[Predicted Consumption]]</f>
        <v>12.1</v>
      </c>
      <c r="K9834">
        <f>ABS((Table2[[#This Row],[Consumption]]-Table2[[#This Row],[Predicted Consumption]])/Table2[[#This Row],[Consumption]])</f>
        <v>1</v>
      </c>
    </row>
    <row r="9835" spans="1:11" x14ac:dyDescent="0.25">
      <c r="A9835" s="1">
        <v>40463.427083333336</v>
      </c>
      <c r="B9835">
        <v>12.9</v>
      </c>
      <c r="D9835" s="3">
        <v>40463.427083333336</v>
      </c>
      <c r="E9835">
        <v>12.9</v>
      </c>
      <c r="F9835">
        <v>12.197813266100001</v>
      </c>
      <c r="G9835" s="5">
        <v>0.50302852625292205</v>
      </c>
      <c r="I9835">
        <f t="shared" si="153"/>
        <v>0.70218673389999964</v>
      </c>
      <c r="J9835">
        <f>Table2[[#This Row],[Consumption]]+Table2[[#This Row],[Predicted Consumption]]</f>
        <v>25.097813266100001</v>
      </c>
      <c r="K9835">
        <f>ABS((Table2[[#This Row],[Consumption]]-Table2[[#This Row],[Predicted Consumption]])/Table2[[#This Row],[Consumption]])</f>
        <v>5.4433080147286789E-2</v>
      </c>
    </row>
    <row r="9836" spans="1:11" x14ac:dyDescent="0.25">
      <c r="A9836" s="1">
        <v>40463.4375</v>
      </c>
      <c r="B9836">
        <v>12.8</v>
      </c>
      <c r="D9836" s="3">
        <v>40463.4375</v>
      </c>
      <c r="E9836">
        <v>12.8</v>
      </c>
      <c r="F9836">
        <v>12.334442668599999</v>
      </c>
      <c r="G9836" s="5">
        <v>0.56711566941603098</v>
      </c>
      <c r="I9836">
        <f t="shared" si="153"/>
        <v>0.46555733140000122</v>
      </c>
      <c r="J9836">
        <f>Table2[[#This Row],[Consumption]]+Table2[[#This Row],[Predicted Consumption]]</f>
        <v>25.134442668600002</v>
      </c>
      <c r="K9836">
        <f>ABS((Table2[[#This Row],[Consumption]]-Table2[[#This Row],[Predicted Consumption]])/Table2[[#This Row],[Consumption]])</f>
        <v>3.6371666515625095E-2</v>
      </c>
    </row>
    <row r="9837" spans="1:11" x14ac:dyDescent="0.25">
      <c r="A9837" s="1">
        <v>40463.447916666664</v>
      </c>
      <c r="B9837">
        <v>12.9</v>
      </c>
      <c r="D9837" s="3">
        <v>40463.447916666664</v>
      </c>
      <c r="E9837">
        <v>12.9</v>
      </c>
      <c r="F9837">
        <v>12.6540413062</v>
      </c>
      <c r="G9837" s="5">
        <v>0.65714721095092798</v>
      </c>
      <c r="I9837">
        <f t="shared" si="153"/>
        <v>0.24595869380000046</v>
      </c>
      <c r="J9837">
        <f>Table2[[#This Row],[Consumption]]+Table2[[#This Row],[Predicted Consumption]]</f>
        <v>25.554041306199998</v>
      </c>
      <c r="K9837">
        <f>ABS((Table2[[#This Row],[Consumption]]-Table2[[#This Row],[Predicted Consumption]])/Table2[[#This Row],[Consumption]])</f>
        <v>1.9066565410852748E-2</v>
      </c>
    </row>
    <row r="9838" spans="1:11" x14ac:dyDescent="0.25">
      <c r="A9838" s="1">
        <v>40463.458333333336</v>
      </c>
      <c r="B9838">
        <v>12.1</v>
      </c>
      <c r="D9838" s="3">
        <v>40463.458333333336</v>
      </c>
      <c r="E9838">
        <v>12.1</v>
      </c>
      <c r="F9838">
        <v>12.7431175578</v>
      </c>
      <c r="G9838" s="5">
        <v>0.73451036233787104</v>
      </c>
      <c r="I9838">
        <f t="shared" si="153"/>
        <v>0.64311755780000013</v>
      </c>
      <c r="J9838">
        <f>Table2[[#This Row],[Consumption]]+Table2[[#This Row],[Predicted Consumption]]</f>
        <v>24.843117557799999</v>
      </c>
      <c r="K9838">
        <f>ABS((Table2[[#This Row],[Consumption]]-Table2[[#This Row],[Predicted Consumption]])/Table2[[#This Row],[Consumption]])</f>
        <v>5.3150211388429763E-2</v>
      </c>
    </row>
    <row r="9839" spans="1:11" x14ac:dyDescent="0.25">
      <c r="A9839" s="1">
        <v>40463.46875</v>
      </c>
      <c r="B9839">
        <v>10.7</v>
      </c>
      <c r="D9839" s="3">
        <v>40463.46875</v>
      </c>
      <c r="E9839">
        <v>10.7</v>
      </c>
      <c r="F9839">
        <v>12.8958748477</v>
      </c>
      <c r="G9839" s="5">
        <v>0.74352071852141599</v>
      </c>
      <c r="I9839">
        <f t="shared" si="153"/>
        <v>2.1958748477000007</v>
      </c>
      <c r="J9839">
        <f>Table2[[#This Row],[Consumption]]+Table2[[#This Row],[Predicted Consumption]]</f>
        <v>23.595874847699999</v>
      </c>
      <c r="K9839">
        <f>ABS((Table2[[#This Row],[Consumption]]-Table2[[#This Row],[Predicted Consumption]])/Table2[[#This Row],[Consumption]])</f>
        <v>0.20522194838317764</v>
      </c>
    </row>
    <row r="9840" spans="1:11" x14ac:dyDescent="0.25">
      <c r="A9840" s="1">
        <v>40463.479166666664</v>
      </c>
      <c r="B9840">
        <v>11.4</v>
      </c>
      <c r="D9840" s="3">
        <v>40463.479166666664</v>
      </c>
      <c r="E9840">
        <v>11.4</v>
      </c>
      <c r="F9840">
        <v>11.098045903699999</v>
      </c>
      <c r="G9840" s="5">
        <v>0.40177003544705198</v>
      </c>
      <c r="I9840">
        <f t="shared" si="153"/>
        <v>0.30195409630000114</v>
      </c>
      <c r="J9840">
        <f>Table2[[#This Row],[Consumption]]+Table2[[#This Row],[Predicted Consumption]]</f>
        <v>22.4980459037</v>
      </c>
      <c r="K9840">
        <f>ABS((Table2[[#This Row],[Consumption]]-Table2[[#This Row],[Predicted Consumption]])/Table2[[#This Row],[Consumption]])</f>
        <v>2.648720142982466E-2</v>
      </c>
    </row>
    <row r="9841" spans="1:11" x14ac:dyDescent="0.25">
      <c r="A9841" s="1">
        <v>40463.489583333336</v>
      </c>
      <c r="B9841">
        <v>10.5</v>
      </c>
      <c r="D9841" s="3">
        <v>40463.489583333336</v>
      </c>
      <c r="E9841">
        <v>10.5</v>
      </c>
      <c r="F9841">
        <v>12.6540413062</v>
      </c>
      <c r="G9841" s="5">
        <v>0.41507397396926599</v>
      </c>
      <c r="I9841">
        <f t="shared" si="153"/>
        <v>2.1540413061999999</v>
      </c>
      <c r="J9841">
        <f>Table2[[#This Row],[Consumption]]+Table2[[#This Row],[Predicted Consumption]]</f>
        <v>23.1540413062</v>
      </c>
      <c r="K9841">
        <f>ABS((Table2[[#This Row],[Consumption]]-Table2[[#This Row],[Predicted Consumption]])/Table2[[#This Row],[Consumption]])</f>
        <v>0.20514679106666667</v>
      </c>
    </row>
    <row r="9842" spans="1:11" x14ac:dyDescent="0.25">
      <c r="A9842" s="1">
        <v>40463.5</v>
      </c>
      <c r="B9842">
        <v>11.1</v>
      </c>
      <c r="D9842" s="3">
        <v>40463.5</v>
      </c>
      <c r="E9842">
        <v>11.1</v>
      </c>
      <c r="F9842">
        <v>10.4928786577</v>
      </c>
      <c r="G9842" s="5">
        <v>0.45209457295756</v>
      </c>
      <c r="I9842">
        <f t="shared" si="153"/>
        <v>0.60712134229999926</v>
      </c>
      <c r="J9842">
        <f>Table2[[#This Row],[Consumption]]+Table2[[#This Row],[Predicted Consumption]]</f>
        <v>21.592878657699998</v>
      </c>
      <c r="K9842">
        <f>ABS((Table2[[#This Row],[Consumption]]-Table2[[#This Row],[Predicted Consumption]])/Table2[[#This Row],[Consumption]])</f>
        <v>5.4695616423423361E-2</v>
      </c>
    </row>
    <row r="9843" spans="1:11" x14ac:dyDescent="0.25">
      <c r="A9843" s="1">
        <v>40463.510416666664</v>
      </c>
      <c r="B9843">
        <v>10</v>
      </c>
      <c r="D9843" s="3">
        <v>40463.510416666664</v>
      </c>
      <c r="E9843">
        <v>10</v>
      </c>
      <c r="F9843">
        <v>10.599770102500001</v>
      </c>
      <c r="G9843" s="5">
        <v>0.33753287095658602</v>
      </c>
      <c r="I9843">
        <f t="shared" si="153"/>
        <v>0.59977010250000085</v>
      </c>
      <c r="J9843">
        <f>Table2[[#This Row],[Consumption]]+Table2[[#This Row],[Predicted Consumption]]</f>
        <v>20.599770102500003</v>
      </c>
      <c r="K9843">
        <f>ABS((Table2[[#This Row],[Consumption]]-Table2[[#This Row],[Predicted Consumption]])/Table2[[#This Row],[Consumption]])</f>
        <v>5.9977010250000087E-2</v>
      </c>
    </row>
    <row r="9844" spans="1:11" x14ac:dyDescent="0.25">
      <c r="A9844" s="1">
        <v>40463.520833333336</v>
      </c>
      <c r="B9844">
        <v>11.2</v>
      </c>
      <c r="D9844" s="3">
        <v>40463.520833333336</v>
      </c>
      <c r="E9844">
        <v>11.2</v>
      </c>
      <c r="F9844">
        <v>11.1991303783</v>
      </c>
      <c r="G9844" s="5">
        <v>0.41176646014481599</v>
      </c>
      <c r="I9844">
        <f t="shared" si="153"/>
        <v>8.6962169999971195E-4</v>
      </c>
      <c r="J9844">
        <f>Table2[[#This Row],[Consumption]]+Table2[[#This Row],[Predicted Consumption]]</f>
        <v>22.399130378300001</v>
      </c>
      <c r="K9844">
        <f>ABS((Table2[[#This Row],[Consumption]]-Table2[[#This Row],[Predicted Consumption]])/Table2[[#This Row],[Consumption]])</f>
        <v>7.7644794642831426E-5</v>
      </c>
    </row>
    <row r="9845" spans="1:11" x14ac:dyDescent="0.25">
      <c r="A9845" s="1">
        <v>40463.53125</v>
      </c>
      <c r="B9845">
        <v>11.1</v>
      </c>
      <c r="D9845" s="3">
        <v>40463.53125</v>
      </c>
      <c r="E9845">
        <v>11.1</v>
      </c>
      <c r="F9845">
        <v>9.9884702077600007</v>
      </c>
      <c r="G9845" s="5">
        <v>0.27223080647733</v>
      </c>
      <c r="I9845">
        <f t="shared" si="153"/>
        <v>1.1115297922399989</v>
      </c>
      <c r="J9845">
        <f>Table2[[#This Row],[Consumption]]+Table2[[#This Row],[Predicted Consumption]]</f>
        <v>21.08847020776</v>
      </c>
      <c r="K9845">
        <f>ABS((Table2[[#This Row],[Consumption]]-Table2[[#This Row],[Predicted Consumption]])/Table2[[#This Row],[Consumption]])</f>
        <v>0.10013781912072063</v>
      </c>
    </row>
    <row r="9846" spans="1:11" x14ac:dyDescent="0.25">
      <c r="A9846" s="1">
        <v>40463.541666666664</v>
      </c>
      <c r="B9846">
        <v>11</v>
      </c>
      <c r="D9846" s="3">
        <v>40463.541666666664</v>
      </c>
      <c r="E9846">
        <v>11</v>
      </c>
      <c r="F9846">
        <v>11.098632132600001</v>
      </c>
      <c r="G9846" s="5">
        <v>0.20747815163692099</v>
      </c>
      <c r="I9846">
        <f t="shared" si="153"/>
        <v>9.8632132600000588E-2</v>
      </c>
      <c r="J9846">
        <f>Table2[[#This Row],[Consumption]]+Table2[[#This Row],[Predicted Consumption]]</f>
        <v>22.098632132600002</v>
      </c>
      <c r="K9846">
        <f>ABS((Table2[[#This Row],[Consumption]]-Table2[[#This Row],[Predicted Consumption]])/Table2[[#This Row],[Consumption]])</f>
        <v>8.9665575090909621E-3</v>
      </c>
    </row>
    <row r="9847" spans="1:11" x14ac:dyDescent="0.25">
      <c r="A9847" s="1">
        <v>40463.552083333336</v>
      </c>
      <c r="B9847">
        <v>10.4</v>
      </c>
      <c r="D9847" s="3">
        <v>40463.552083333336</v>
      </c>
      <c r="E9847">
        <v>10.4</v>
      </c>
      <c r="F9847">
        <v>12.085757042599999</v>
      </c>
      <c r="G9847" s="5">
        <v>0.42610903656098498</v>
      </c>
      <c r="I9847">
        <f t="shared" si="153"/>
        <v>1.6857570425999988</v>
      </c>
      <c r="J9847">
        <f>Table2[[#This Row],[Consumption]]+Table2[[#This Row],[Predicted Consumption]]</f>
        <v>22.4857570426</v>
      </c>
      <c r="K9847">
        <f>ABS((Table2[[#This Row],[Consumption]]-Table2[[#This Row],[Predicted Consumption]])/Table2[[#This Row],[Consumption]])</f>
        <v>0.16209202332692296</v>
      </c>
    </row>
    <row r="9848" spans="1:11" x14ac:dyDescent="0.25">
      <c r="A9848" s="1">
        <v>40463.5625</v>
      </c>
      <c r="B9848">
        <v>11.4</v>
      </c>
      <c r="D9848" s="3">
        <v>40463.5625</v>
      </c>
      <c r="E9848">
        <v>11.4</v>
      </c>
      <c r="F9848">
        <v>11.199391264799999</v>
      </c>
      <c r="G9848" s="5">
        <v>0.521205079720925</v>
      </c>
      <c r="I9848">
        <f t="shared" si="153"/>
        <v>0.20060873520000122</v>
      </c>
      <c r="J9848">
        <f>Table2[[#This Row],[Consumption]]+Table2[[#This Row],[Predicted Consumption]]</f>
        <v>22.599391264799998</v>
      </c>
      <c r="K9848">
        <f>ABS((Table2[[#This Row],[Consumption]]-Table2[[#This Row],[Predicted Consumption]])/Table2[[#This Row],[Consumption]])</f>
        <v>1.7597257473684316E-2</v>
      </c>
    </row>
    <row r="9849" spans="1:11" x14ac:dyDescent="0.25">
      <c r="A9849" s="1">
        <v>40463.572916666664</v>
      </c>
      <c r="B9849">
        <v>12.1</v>
      </c>
      <c r="D9849" s="3">
        <v>40463.572916666664</v>
      </c>
      <c r="E9849">
        <v>12.1</v>
      </c>
      <c r="F9849">
        <v>10.4950150604</v>
      </c>
      <c r="G9849" s="5">
        <v>0.32741796433694398</v>
      </c>
      <c r="I9849">
        <f t="shared" si="153"/>
        <v>1.6049849395999995</v>
      </c>
      <c r="J9849">
        <f>Table2[[#This Row],[Consumption]]+Table2[[#This Row],[Predicted Consumption]]</f>
        <v>22.595015060400002</v>
      </c>
      <c r="K9849">
        <f>ABS((Table2[[#This Row],[Consumption]]-Table2[[#This Row],[Predicted Consumption]])/Table2[[#This Row],[Consumption]])</f>
        <v>0.13264338343801649</v>
      </c>
    </row>
    <row r="9850" spans="1:11" x14ac:dyDescent="0.25">
      <c r="A9850" s="1">
        <v>40463.583333333336</v>
      </c>
      <c r="B9850">
        <v>11.4</v>
      </c>
      <c r="D9850" s="3">
        <v>40463.583333333336</v>
      </c>
      <c r="E9850">
        <v>11.4</v>
      </c>
      <c r="F9850">
        <v>10.6945735362</v>
      </c>
      <c r="G9850" s="5">
        <v>0.43086147734886099</v>
      </c>
      <c r="I9850">
        <f t="shared" si="153"/>
        <v>0.70542646380000029</v>
      </c>
      <c r="J9850">
        <f>Table2[[#This Row],[Consumption]]+Table2[[#This Row],[Predicted Consumption]]</f>
        <v>22.094573536200002</v>
      </c>
      <c r="K9850">
        <f>ABS((Table2[[#This Row],[Consumption]]-Table2[[#This Row],[Predicted Consumption]])/Table2[[#This Row],[Consumption]])</f>
        <v>6.1879514368421075E-2</v>
      </c>
    </row>
    <row r="9851" spans="1:11" x14ac:dyDescent="0.25">
      <c r="A9851" s="1">
        <v>40463.59375</v>
      </c>
      <c r="B9851">
        <v>11.4</v>
      </c>
      <c r="D9851" s="3">
        <v>40463.59375</v>
      </c>
      <c r="E9851">
        <v>11.4</v>
      </c>
      <c r="F9851">
        <v>12.0900299298</v>
      </c>
      <c r="G9851" s="5">
        <v>0.37033245246491397</v>
      </c>
      <c r="I9851">
        <f t="shared" si="153"/>
        <v>0.69002992979999966</v>
      </c>
      <c r="J9851">
        <f>Table2[[#This Row],[Consumption]]+Table2[[#This Row],[Predicted Consumption]]</f>
        <v>23.490029929800002</v>
      </c>
      <c r="K9851">
        <f>ABS((Table2[[#This Row],[Consumption]]-Table2[[#This Row],[Predicted Consumption]])/Table2[[#This Row],[Consumption]])</f>
        <v>6.0528941210526287E-2</v>
      </c>
    </row>
    <row r="9852" spans="1:11" x14ac:dyDescent="0.25">
      <c r="A9852" s="1">
        <v>40463.604166666664</v>
      </c>
      <c r="B9852">
        <v>11.5</v>
      </c>
      <c r="D9852" s="3">
        <v>40463.604166666664</v>
      </c>
      <c r="E9852">
        <v>11.5</v>
      </c>
      <c r="F9852">
        <v>11.199391264799999</v>
      </c>
      <c r="G9852" s="5">
        <v>0.172015226426944</v>
      </c>
      <c r="I9852">
        <f t="shared" si="153"/>
        <v>0.30060873520000087</v>
      </c>
      <c r="J9852">
        <f>Table2[[#This Row],[Consumption]]+Table2[[#This Row],[Predicted Consumption]]</f>
        <v>22.699391264799999</v>
      </c>
      <c r="K9852">
        <f>ABS((Table2[[#This Row],[Consumption]]-Table2[[#This Row],[Predicted Consumption]])/Table2[[#This Row],[Consumption]])</f>
        <v>2.6139890017391379E-2</v>
      </c>
    </row>
    <row r="9853" spans="1:11" x14ac:dyDescent="0.25">
      <c r="A9853" s="1">
        <v>40463.614583333336</v>
      </c>
      <c r="B9853">
        <v>11.5</v>
      </c>
      <c r="D9853" s="3">
        <v>40463.614583333336</v>
      </c>
      <c r="E9853">
        <v>11.5</v>
      </c>
      <c r="F9853">
        <v>13.429233122999999</v>
      </c>
      <c r="G9853" s="5">
        <v>0.20787642419465399</v>
      </c>
      <c r="I9853">
        <f t="shared" si="153"/>
        <v>1.9292331229999995</v>
      </c>
      <c r="J9853">
        <f>Table2[[#This Row],[Consumption]]+Table2[[#This Row],[Predicted Consumption]]</f>
        <v>24.929233122999999</v>
      </c>
      <c r="K9853">
        <f>ABS((Table2[[#This Row],[Consumption]]-Table2[[#This Row],[Predicted Consumption]])/Table2[[#This Row],[Consumption]])</f>
        <v>0.16775940199999995</v>
      </c>
    </row>
    <row r="9854" spans="1:11" x14ac:dyDescent="0.25">
      <c r="A9854" s="1">
        <v>40463.625</v>
      </c>
      <c r="B9854">
        <v>11.8</v>
      </c>
      <c r="D9854" s="3">
        <v>40463.625</v>
      </c>
      <c r="E9854">
        <v>11.8</v>
      </c>
      <c r="F9854">
        <v>11.497450369599999</v>
      </c>
      <c r="G9854" s="5">
        <v>0.67541715105254096</v>
      </c>
      <c r="I9854">
        <f t="shared" si="153"/>
        <v>0.30254963040000149</v>
      </c>
      <c r="J9854">
        <f>Table2[[#This Row],[Consumption]]+Table2[[#This Row],[Predicted Consumption]]</f>
        <v>23.2974503696</v>
      </c>
      <c r="K9854">
        <f>ABS((Table2[[#This Row],[Consumption]]-Table2[[#This Row],[Predicted Consumption]])/Table2[[#This Row],[Consumption]])</f>
        <v>2.5639799186440802E-2</v>
      </c>
    </row>
    <row r="9855" spans="1:11" x14ac:dyDescent="0.25">
      <c r="A9855" s="1">
        <v>40463.635416666664</v>
      </c>
      <c r="B9855">
        <v>11.5</v>
      </c>
      <c r="D9855" s="3">
        <v>40463.635416666664</v>
      </c>
      <c r="E9855">
        <v>11.5</v>
      </c>
      <c r="F9855">
        <v>12.8958748477</v>
      </c>
      <c r="G9855" s="5">
        <v>0.35027622048920098</v>
      </c>
      <c r="I9855">
        <f t="shared" si="153"/>
        <v>1.3958748477</v>
      </c>
      <c r="J9855">
        <f>Table2[[#This Row],[Consumption]]+Table2[[#This Row],[Predicted Consumption]]</f>
        <v>24.3958748477</v>
      </c>
      <c r="K9855">
        <f>ABS((Table2[[#This Row],[Consumption]]-Table2[[#This Row],[Predicted Consumption]])/Table2[[#This Row],[Consumption]])</f>
        <v>0.12138042153913044</v>
      </c>
    </row>
    <row r="9856" spans="1:11" x14ac:dyDescent="0.25">
      <c r="A9856" s="1">
        <v>40463.645833333336</v>
      </c>
      <c r="B9856">
        <v>11</v>
      </c>
      <c r="D9856" s="3">
        <v>40463.645833333336</v>
      </c>
      <c r="E9856">
        <v>11</v>
      </c>
      <c r="F9856">
        <v>11.4982152587</v>
      </c>
      <c r="G9856" s="5">
        <v>0.44482042660278598</v>
      </c>
      <c r="I9856">
        <f t="shared" si="153"/>
        <v>0.49821525870000016</v>
      </c>
      <c r="J9856">
        <f>Table2[[#This Row],[Consumption]]+Table2[[#This Row],[Predicted Consumption]]</f>
        <v>22.4982152587</v>
      </c>
      <c r="K9856">
        <f>ABS((Table2[[#This Row],[Consumption]]-Table2[[#This Row],[Predicted Consumption]])/Table2[[#This Row],[Consumption]])</f>
        <v>4.5292296245454562E-2</v>
      </c>
    </row>
    <row r="9857" spans="1:11" x14ac:dyDescent="0.25">
      <c r="A9857" s="1">
        <v>40463.65625</v>
      </c>
      <c r="B9857">
        <v>12.3</v>
      </c>
      <c r="D9857" s="3">
        <v>40463.65625</v>
      </c>
      <c r="E9857">
        <v>12.3</v>
      </c>
      <c r="F9857">
        <v>10.399979674600001</v>
      </c>
      <c r="G9857" s="5">
        <v>0.61738858900608995</v>
      </c>
      <c r="I9857">
        <f t="shared" si="153"/>
        <v>1.9000203253999999</v>
      </c>
      <c r="J9857">
        <f>Table2[[#This Row],[Consumption]]+Table2[[#This Row],[Predicted Consumption]]</f>
        <v>22.699979674600002</v>
      </c>
      <c r="K9857">
        <f>ABS((Table2[[#This Row],[Consumption]]-Table2[[#This Row],[Predicted Consumption]])/Table2[[#This Row],[Consumption]])</f>
        <v>0.15447319718699185</v>
      </c>
    </row>
    <row r="9858" spans="1:11" x14ac:dyDescent="0.25">
      <c r="A9858" s="1">
        <v>40463.666666666664</v>
      </c>
      <c r="B9858">
        <v>11.4</v>
      </c>
      <c r="D9858" s="3">
        <v>40463.666666666664</v>
      </c>
      <c r="E9858">
        <v>11.4</v>
      </c>
      <c r="F9858">
        <v>10.599770102500001</v>
      </c>
      <c r="G9858" s="5">
        <v>0.50241850083028805</v>
      </c>
      <c r="I9858">
        <f t="shared" si="153"/>
        <v>0.80022989749999951</v>
      </c>
      <c r="J9858">
        <f>Table2[[#This Row],[Consumption]]+Table2[[#This Row],[Predicted Consumption]]</f>
        <v>21.999770102500001</v>
      </c>
      <c r="K9858">
        <f>ABS((Table2[[#This Row],[Consumption]]-Table2[[#This Row],[Predicted Consumption]])/Table2[[#This Row],[Consumption]])</f>
        <v>7.0195605043859605E-2</v>
      </c>
    </row>
    <row r="9859" spans="1:11" x14ac:dyDescent="0.25">
      <c r="A9859" s="1">
        <v>40463.677083333336</v>
      </c>
      <c r="B9859">
        <v>13.4</v>
      </c>
      <c r="D9859" s="3">
        <v>40463.677083333336</v>
      </c>
      <c r="E9859">
        <v>13.4</v>
      </c>
      <c r="F9859">
        <v>11.397852041</v>
      </c>
      <c r="G9859" s="5">
        <v>0.25965097654630898</v>
      </c>
      <c r="I9859">
        <f t="shared" si="153"/>
        <v>2.0021479590000002</v>
      </c>
      <c r="J9859">
        <f>Table2[[#This Row],[Consumption]]+Table2[[#This Row],[Predicted Consumption]]</f>
        <v>24.797852040999999</v>
      </c>
      <c r="K9859">
        <f>ABS((Table2[[#This Row],[Consumption]]-Table2[[#This Row],[Predicted Consumption]])/Table2[[#This Row],[Consumption]])</f>
        <v>0.14941402679104479</v>
      </c>
    </row>
    <row r="9860" spans="1:11" x14ac:dyDescent="0.25">
      <c r="A9860" s="1">
        <v>40463.6875</v>
      </c>
      <c r="B9860">
        <v>11.8</v>
      </c>
      <c r="D9860" s="3">
        <v>40463.6875</v>
      </c>
      <c r="E9860">
        <v>11.8</v>
      </c>
      <c r="F9860">
        <v>12.6540413062</v>
      </c>
      <c r="G9860" s="5">
        <v>0.54318579002057799</v>
      </c>
      <c r="I9860">
        <f t="shared" ref="I9860:I9923" si="154">ABS(F9860-E9860)</f>
        <v>0.85404130619999918</v>
      </c>
      <c r="J9860">
        <f>Table2[[#This Row],[Consumption]]+Table2[[#This Row],[Predicted Consumption]]</f>
        <v>24.454041306200001</v>
      </c>
      <c r="K9860">
        <f>ABS((Table2[[#This Row],[Consumption]]-Table2[[#This Row],[Predicted Consumption]])/Table2[[#This Row],[Consumption]])</f>
        <v>7.2376381881355853E-2</v>
      </c>
    </row>
    <row r="9861" spans="1:11" x14ac:dyDescent="0.25">
      <c r="A9861" s="1">
        <v>40463.697916666664</v>
      </c>
      <c r="B9861">
        <v>13.3</v>
      </c>
      <c r="D9861" s="3">
        <v>40463.697916666664</v>
      </c>
      <c r="E9861">
        <v>13.3</v>
      </c>
      <c r="F9861">
        <v>12.0900299298</v>
      </c>
      <c r="G9861" s="5">
        <v>0.38564960015734401</v>
      </c>
      <c r="I9861">
        <f t="shared" si="154"/>
        <v>1.2099700702000007</v>
      </c>
      <c r="J9861">
        <f>Table2[[#This Row],[Consumption]]+Table2[[#This Row],[Predicted Consumption]]</f>
        <v>25.390029929800001</v>
      </c>
      <c r="K9861">
        <f>ABS((Table2[[#This Row],[Consumption]]-Table2[[#This Row],[Predicted Consumption]])/Table2[[#This Row],[Consumption]])</f>
        <v>9.0975193248120353E-2</v>
      </c>
    </row>
    <row r="9862" spans="1:11" x14ac:dyDescent="0.25">
      <c r="A9862" s="1">
        <v>40463.708333333336</v>
      </c>
      <c r="B9862">
        <v>13.3</v>
      </c>
      <c r="D9862" s="3">
        <v>40463.708333333336</v>
      </c>
      <c r="E9862">
        <v>13.3</v>
      </c>
      <c r="F9862">
        <v>11.7994197283</v>
      </c>
      <c r="G9862" s="5">
        <v>0.66537163920468001</v>
      </c>
      <c r="I9862">
        <f t="shared" si="154"/>
        <v>1.5005802717000005</v>
      </c>
      <c r="J9862">
        <f>Table2[[#This Row],[Consumption]]+Table2[[#This Row],[Predicted Consumption]]</f>
        <v>25.099419728299999</v>
      </c>
      <c r="K9862">
        <f>ABS((Table2[[#This Row],[Consumption]]-Table2[[#This Row],[Predicted Consumption]])/Table2[[#This Row],[Consumption]])</f>
        <v>0.1128255843383459</v>
      </c>
    </row>
    <row r="9863" spans="1:11" x14ac:dyDescent="0.25">
      <c r="A9863" s="1">
        <v>40463.71875</v>
      </c>
      <c r="B9863">
        <v>16.100000000000001</v>
      </c>
      <c r="D9863" s="3">
        <v>40463.71875</v>
      </c>
      <c r="E9863">
        <v>16.100000000000001</v>
      </c>
      <c r="F9863">
        <v>11.7994197283</v>
      </c>
      <c r="G9863" s="5">
        <v>0.64037163920468099</v>
      </c>
      <c r="I9863">
        <f t="shared" si="154"/>
        <v>4.3005802717000012</v>
      </c>
      <c r="J9863">
        <f>Table2[[#This Row],[Consumption]]+Table2[[#This Row],[Predicted Consumption]]</f>
        <v>27.899419728300003</v>
      </c>
      <c r="K9863">
        <f>ABS((Table2[[#This Row],[Consumption]]-Table2[[#This Row],[Predicted Consumption]])/Table2[[#This Row],[Consumption]])</f>
        <v>0.26711678706211184</v>
      </c>
    </row>
    <row r="9864" spans="1:11" x14ac:dyDescent="0.25">
      <c r="A9864" s="1">
        <v>40463.729166666664</v>
      </c>
      <c r="B9864">
        <v>13.8</v>
      </c>
      <c r="D9864" s="3">
        <v>40463.729166666664</v>
      </c>
      <c r="E9864">
        <v>13.8</v>
      </c>
      <c r="F9864">
        <v>16.388951924299999</v>
      </c>
      <c r="G9864" s="5">
        <v>0.78163288340639603</v>
      </c>
      <c r="I9864">
        <f t="shared" si="154"/>
        <v>2.5889519242999981</v>
      </c>
      <c r="J9864">
        <f>Table2[[#This Row],[Consumption]]+Table2[[#This Row],[Predicted Consumption]]</f>
        <v>30.1889519243</v>
      </c>
      <c r="K9864">
        <f>ABS((Table2[[#This Row],[Consumption]]-Table2[[#This Row],[Predicted Consumption]])/Table2[[#This Row],[Consumption]])</f>
        <v>0.18760521190579696</v>
      </c>
    </row>
    <row r="9865" spans="1:11" x14ac:dyDescent="0.25">
      <c r="A9865" s="1">
        <v>40463.739583333336</v>
      </c>
      <c r="B9865">
        <v>13.3</v>
      </c>
      <c r="D9865" s="3">
        <v>40463.739583333336</v>
      </c>
      <c r="E9865">
        <v>13.3</v>
      </c>
      <c r="F9865">
        <v>11.7994197283</v>
      </c>
      <c r="G9865" s="5">
        <v>0.451906326270827</v>
      </c>
      <c r="I9865">
        <f t="shared" si="154"/>
        <v>1.5005802717000005</v>
      </c>
      <c r="J9865">
        <f>Table2[[#This Row],[Consumption]]+Table2[[#This Row],[Predicted Consumption]]</f>
        <v>25.099419728299999</v>
      </c>
      <c r="K9865">
        <f>ABS((Table2[[#This Row],[Consumption]]-Table2[[#This Row],[Predicted Consumption]])/Table2[[#This Row],[Consumption]])</f>
        <v>0.1128255843383459</v>
      </c>
    </row>
    <row r="9866" spans="1:11" x14ac:dyDescent="0.25">
      <c r="A9866" s="1">
        <v>40463.75</v>
      </c>
      <c r="B9866">
        <v>15.4</v>
      </c>
      <c r="D9866" s="3">
        <v>40463.75</v>
      </c>
      <c r="E9866">
        <v>15.4</v>
      </c>
      <c r="I9866">
        <f t="shared" si="154"/>
        <v>15.4</v>
      </c>
      <c r="J9866">
        <f>Table2[[#This Row],[Consumption]]+Table2[[#This Row],[Predicted Consumption]]</f>
        <v>15.4</v>
      </c>
      <c r="K9866">
        <f>ABS((Table2[[#This Row],[Consumption]]-Table2[[#This Row],[Predicted Consumption]])/Table2[[#This Row],[Consumption]])</f>
        <v>1</v>
      </c>
    </row>
    <row r="9867" spans="1:11" x14ac:dyDescent="0.25">
      <c r="A9867" s="1">
        <v>40463.760416666664</v>
      </c>
      <c r="B9867">
        <v>16.2</v>
      </c>
      <c r="D9867" s="3">
        <v>40463.760416666664</v>
      </c>
      <c r="E9867">
        <v>16.2</v>
      </c>
      <c r="F9867">
        <v>14.690756030399999</v>
      </c>
      <c r="G9867" s="5">
        <v>0.75291161832616105</v>
      </c>
      <c r="I9867">
        <f t="shared" si="154"/>
        <v>1.5092439696</v>
      </c>
      <c r="J9867">
        <f>Table2[[#This Row],[Consumption]]+Table2[[#This Row],[Predicted Consumption]]</f>
        <v>30.890756030399999</v>
      </c>
      <c r="K9867">
        <f>ABS((Table2[[#This Row],[Consumption]]-Table2[[#This Row],[Predicted Consumption]])/Table2[[#This Row],[Consumption]])</f>
        <v>9.3163207999999997E-2</v>
      </c>
    </row>
    <row r="9868" spans="1:11" x14ac:dyDescent="0.25">
      <c r="A9868" s="1">
        <v>40463.770833333336</v>
      </c>
      <c r="B9868">
        <v>15.8</v>
      </c>
      <c r="D9868" s="3">
        <v>40463.770833333336</v>
      </c>
      <c r="E9868">
        <v>15.8</v>
      </c>
      <c r="F9868">
        <v>13.5680219937</v>
      </c>
      <c r="G9868" s="5">
        <v>0.50209342159376202</v>
      </c>
      <c r="I9868">
        <f t="shared" si="154"/>
        <v>2.2319780063000003</v>
      </c>
      <c r="J9868">
        <f>Table2[[#This Row],[Consumption]]+Table2[[#This Row],[Predicted Consumption]]</f>
        <v>29.368021993700001</v>
      </c>
      <c r="K9868">
        <f>ABS((Table2[[#This Row],[Consumption]]-Table2[[#This Row],[Predicted Consumption]])/Table2[[#This Row],[Consumption]])</f>
        <v>0.14126443077848103</v>
      </c>
    </row>
    <row r="9869" spans="1:11" x14ac:dyDescent="0.25">
      <c r="A9869" s="1">
        <v>40463.78125</v>
      </c>
      <c r="B9869">
        <v>15.7</v>
      </c>
      <c r="D9869" s="3">
        <v>40463.78125</v>
      </c>
      <c r="E9869">
        <v>15.7</v>
      </c>
      <c r="F9869">
        <v>15.019746849500001</v>
      </c>
      <c r="G9869" s="5">
        <v>0.36425256001908501</v>
      </c>
      <c r="I9869">
        <f t="shared" si="154"/>
        <v>0.68025315049999868</v>
      </c>
      <c r="J9869">
        <f>Table2[[#This Row],[Consumption]]+Table2[[#This Row],[Predicted Consumption]]</f>
        <v>30.719746849499998</v>
      </c>
      <c r="K9869">
        <f>ABS((Table2[[#This Row],[Consumption]]-Table2[[#This Row],[Predicted Consumption]])/Table2[[#This Row],[Consumption]])</f>
        <v>4.3328226146496736E-2</v>
      </c>
    </row>
    <row r="9870" spans="1:11" x14ac:dyDescent="0.25">
      <c r="A9870" s="1">
        <v>40463.791666666664</v>
      </c>
      <c r="B9870">
        <v>15.2</v>
      </c>
      <c r="D9870" s="3">
        <v>40463.791666666664</v>
      </c>
      <c r="E9870">
        <v>15.2</v>
      </c>
      <c r="F9870">
        <v>15.1305426842</v>
      </c>
      <c r="G9870" s="5">
        <v>0.325347625594965</v>
      </c>
      <c r="I9870">
        <f t="shared" si="154"/>
        <v>6.9457315799999364E-2</v>
      </c>
      <c r="J9870">
        <f>Table2[[#This Row],[Consumption]]+Table2[[#This Row],[Predicted Consumption]]</f>
        <v>30.330542684199997</v>
      </c>
      <c r="K9870">
        <f>ABS((Table2[[#This Row],[Consumption]]-Table2[[#This Row],[Predicted Consumption]])/Table2[[#This Row],[Consumption]])</f>
        <v>4.5695602499999585E-3</v>
      </c>
    </row>
    <row r="9871" spans="1:11" x14ac:dyDescent="0.25">
      <c r="A9871" s="1">
        <v>40463.802083333336</v>
      </c>
      <c r="B9871">
        <v>14.2</v>
      </c>
      <c r="D9871" s="3">
        <v>40463.802083333336</v>
      </c>
      <c r="E9871">
        <v>14.2</v>
      </c>
      <c r="F9871">
        <v>14.414620221</v>
      </c>
      <c r="G9871" s="5">
        <v>0.43338735193981598</v>
      </c>
      <c r="I9871">
        <f t="shared" si="154"/>
        <v>0.21462022100000056</v>
      </c>
      <c r="J9871">
        <f>Table2[[#This Row],[Consumption]]+Table2[[#This Row],[Predicted Consumption]]</f>
        <v>28.614620220999999</v>
      </c>
      <c r="K9871">
        <f>ABS((Table2[[#This Row],[Consumption]]-Table2[[#This Row],[Predicted Consumption]])/Table2[[#This Row],[Consumption]])</f>
        <v>1.5114100070422576E-2</v>
      </c>
    </row>
    <row r="9872" spans="1:11" x14ac:dyDescent="0.25">
      <c r="A9872" s="1">
        <v>40463.8125</v>
      </c>
      <c r="B9872">
        <v>13.2</v>
      </c>
      <c r="D9872" s="3">
        <v>40463.8125</v>
      </c>
      <c r="E9872">
        <v>13.2</v>
      </c>
      <c r="F9872">
        <v>13.3764636794</v>
      </c>
      <c r="G9872" s="5">
        <v>0.87010491600626905</v>
      </c>
      <c r="I9872">
        <f t="shared" si="154"/>
        <v>0.17646367940000118</v>
      </c>
      <c r="J9872">
        <f>Table2[[#This Row],[Consumption]]+Table2[[#This Row],[Predicted Consumption]]</f>
        <v>26.5764636794</v>
      </c>
      <c r="K9872">
        <f>ABS((Table2[[#This Row],[Consumption]]-Table2[[#This Row],[Predicted Consumption]])/Table2[[#This Row],[Consumption]])</f>
        <v>1.336846056060615E-2</v>
      </c>
    </row>
    <row r="9873" spans="1:11" x14ac:dyDescent="0.25">
      <c r="A9873" s="1">
        <v>40463.822916666664</v>
      </c>
      <c r="B9873">
        <v>11.5</v>
      </c>
      <c r="D9873" s="3">
        <v>40463.822916666664</v>
      </c>
      <c r="E9873">
        <v>11.5</v>
      </c>
      <c r="F9873">
        <v>12.613410442199999</v>
      </c>
      <c r="G9873" s="5">
        <v>0.25499221368597902</v>
      </c>
      <c r="I9873">
        <f t="shared" si="154"/>
        <v>1.1134104421999993</v>
      </c>
      <c r="J9873">
        <f>Table2[[#This Row],[Consumption]]+Table2[[#This Row],[Predicted Consumption]]</f>
        <v>24.113410442199999</v>
      </c>
      <c r="K9873">
        <f>ABS((Table2[[#This Row],[Consumption]]-Table2[[#This Row],[Predicted Consumption]])/Table2[[#This Row],[Consumption]])</f>
        <v>9.6818299321739063E-2</v>
      </c>
    </row>
    <row r="9874" spans="1:11" x14ac:dyDescent="0.25">
      <c r="A9874" s="1">
        <v>40463.833333333336</v>
      </c>
      <c r="B9874">
        <v>9.8000000000000007</v>
      </c>
      <c r="D9874" s="3">
        <v>40463.833333333336</v>
      </c>
      <c r="E9874">
        <v>9.8000000000000007</v>
      </c>
      <c r="F9874">
        <v>13.3135279776</v>
      </c>
      <c r="G9874" s="5">
        <v>0.1989865231481</v>
      </c>
      <c r="I9874">
        <f t="shared" si="154"/>
        <v>3.513527977599999</v>
      </c>
      <c r="J9874">
        <f>Table2[[#This Row],[Consumption]]+Table2[[#This Row],[Predicted Consumption]]</f>
        <v>23.1135279776</v>
      </c>
      <c r="K9874">
        <f>ABS((Table2[[#This Row],[Consumption]]-Table2[[#This Row],[Predicted Consumption]])/Table2[[#This Row],[Consumption]])</f>
        <v>0.35852326302040805</v>
      </c>
    </row>
    <row r="9875" spans="1:11" x14ac:dyDescent="0.25">
      <c r="A9875" s="1">
        <v>40463.84375</v>
      </c>
      <c r="B9875">
        <v>10.3</v>
      </c>
      <c r="D9875" s="3">
        <v>40463.84375</v>
      </c>
      <c r="E9875">
        <v>10.3</v>
      </c>
      <c r="F9875">
        <v>10.7972084338</v>
      </c>
      <c r="G9875" s="5">
        <v>0.40989391415292398</v>
      </c>
      <c r="I9875">
        <f t="shared" si="154"/>
        <v>0.49720843379999913</v>
      </c>
      <c r="J9875">
        <f>Table2[[#This Row],[Consumption]]+Table2[[#This Row],[Predicted Consumption]]</f>
        <v>21.097208433799999</v>
      </c>
      <c r="K9875">
        <f>ABS((Table2[[#This Row],[Consumption]]-Table2[[#This Row],[Predicted Consumption]])/Table2[[#This Row],[Consumption]])</f>
        <v>4.8272663475728068E-2</v>
      </c>
    </row>
    <row r="9876" spans="1:11" x14ac:dyDescent="0.25">
      <c r="A9876" s="1">
        <v>40463.854166666664</v>
      </c>
      <c r="B9876">
        <v>9.6</v>
      </c>
      <c r="D9876" s="3">
        <v>40463.854166666664</v>
      </c>
      <c r="E9876">
        <v>9.6</v>
      </c>
      <c r="F9876">
        <v>11.3984964287</v>
      </c>
      <c r="G9876" s="5">
        <v>0.29154179914290901</v>
      </c>
      <c r="I9876">
        <f t="shared" si="154"/>
        <v>1.7984964287</v>
      </c>
      <c r="J9876">
        <f>Table2[[#This Row],[Consumption]]+Table2[[#This Row],[Predicted Consumption]]</f>
        <v>20.998496428700001</v>
      </c>
      <c r="K9876">
        <f>ABS((Table2[[#This Row],[Consumption]]-Table2[[#This Row],[Predicted Consumption]])/Table2[[#This Row],[Consumption]])</f>
        <v>0.18734337798958334</v>
      </c>
    </row>
    <row r="9877" spans="1:11" x14ac:dyDescent="0.25">
      <c r="A9877" s="1">
        <v>40463.864583333336</v>
      </c>
      <c r="B9877">
        <v>5</v>
      </c>
      <c r="D9877" s="3">
        <v>40463.864583333336</v>
      </c>
      <c r="E9877">
        <v>5</v>
      </c>
      <c r="F9877">
        <v>9.9884702077600007</v>
      </c>
      <c r="G9877" s="5">
        <v>0.477993259675495</v>
      </c>
      <c r="I9877">
        <f t="shared" si="154"/>
        <v>4.9884702077600007</v>
      </c>
      <c r="J9877">
        <f>Table2[[#This Row],[Consumption]]+Table2[[#This Row],[Predicted Consumption]]</f>
        <v>14.988470207760001</v>
      </c>
      <c r="K9877">
        <f>ABS((Table2[[#This Row],[Consumption]]-Table2[[#This Row],[Predicted Consumption]])/Table2[[#This Row],[Consumption]])</f>
        <v>0.99769404155200014</v>
      </c>
    </row>
    <row r="9878" spans="1:11" x14ac:dyDescent="0.25">
      <c r="A9878" s="1">
        <v>40463.875</v>
      </c>
      <c r="B9878">
        <v>2.1</v>
      </c>
      <c r="D9878" s="3">
        <v>40463.875</v>
      </c>
      <c r="E9878">
        <v>2.1</v>
      </c>
      <c r="F9878">
        <v>9.3423466089199998</v>
      </c>
      <c r="G9878" s="5">
        <v>0.63534209936339503</v>
      </c>
      <c r="I9878">
        <f t="shared" si="154"/>
        <v>7.2423466089200002</v>
      </c>
      <c r="J9878">
        <f>Table2[[#This Row],[Consumption]]+Table2[[#This Row],[Predicted Consumption]]</f>
        <v>11.442346608919999</v>
      </c>
      <c r="K9878">
        <f>ABS((Table2[[#This Row],[Consumption]]-Table2[[#This Row],[Predicted Consumption]])/Table2[[#This Row],[Consumption]])</f>
        <v>3.4487364804380953</v>
      </c>
    </row>
    <row r="9879" spans="1:11" x14ac:dyDescent="0.25">
      <c r="A9879" s="1">
        <v>40463.885416666664</v>
      </c>
      <c r="B9879">
        <v>2.2999999999999998</v>
      </c>
      <c r="D9879" s="3">
        <v>40463.885416666664</v>
      </c>
      <c r="E9879">
        <v>2.2999999999999998</v>
      </c>
      <c r="F9879">
        <v>2.1</v>
      </c>
      <c r="G9879" s="5">
        <v>0.24387291011123899</v>
      </c>
      <c r="I9879">
        <f t="shared" si="154"/>
        <v>0.19999999999999973</v>
      </c>
      <c r="J9879">
        <f>Table2[[#This Row],[Consumption]]+Table2[[#This Row],[Predicted Consumption]]</f>
        <v>4.4000000000000004</v>
      </c>
      <c r="K9879">
        <f>ABS((Table2[[#This Row],[Consumption]]-Table2[[#This Row],[Predicted Consumption]])/Table2[[#This Row],[Consumption]])</f>
        <v>8.6956521739130321E-2</v>
      </c>
    </row>
    <row r="9880" spans="1:11" x14ac:dyDescent="0.25">
      <c r="A9880" s="1">
        <v>40463.895833333336</v>
      </c>
      <c r="B9880">
        <v>1.8</v>
      </c>
      <c r="D9880" s="3">
        <v>40463.895833333336</v>
      </c>
      <c r="E9880">
        <v>1.8</v>
      </c>
      <c r="F9880">
        <v>2</v>
      </c>
      <c r="G9880" s="5">
        <v>0.28345012985378698</v>
      </c>
      <c r="I9880">
        <f t="shared" si="154"/>
        <v>0.19999999999999996</v>
      </c>
      <c r="J9880">
        <f>Table2[[#This Row],[Consumption]]+Table2[[#This Row],[Predicted Consumption]]</f>
        <v>3.8</v>
      </c>
      <c r="K9880">
        <f>ABS((Table2[[#This Row],[Consumption]]-Table2[[#This Row],[Predicted Consumption]])/Table2[[#This Row],[Consumption]])</f>
        <v>0.11111111111111108</v>
      </c>
    </row>
    <row r="9881" spans="1:11" x14ac:dyDescent="0.25">
      <c r="A9881" s="1">
        <v>40463.90625</v>
      </c>
      <c r="B9881">
        <v>2.1</v>
      </c>
      <c r="D9881" s="3">
        <v>40463.90625</v>
      </c>
      <c r="E9881">
        <v>2.1</v>
      </c>
      <c r="F9881">
        <v>2.1999999998500002</v>
      </c>
      <c r="G9881" s="5">
        <v>0.442541030417343</v>
      </c>
      <c r="I9881">
        <f t="shared" si="154"/>
        <v>9.9999999850000076E-2</v>
      </c>
      <c r="J9881">
        <f>Table2[[#This Row],[Consumption]]+Table2[[#This Row],[Predicted Consumption]]</f>
        <v>4.2999999998499998</v>
      </c>
      <c r="K9881">
        <f>ABS((Table2[[#This Row],[Consumption]]-Table2[[#This Row],[Predicted Consumption]])/Table2[[#This Row],[Consumption]])</f>
        <v>4.761904754761908E-2</v>
      </c>
    </row>
    <row r="9882" spans="1:11" x14ac:dyDescent="0.25">
      <c r="A9882" s="1">
        <v>40463.916666666664</v>
      </c>
      <c r="B9882">
        <v>2.1</v>
      </c>
      <c r="D9882" s="3">
        <v>40463.916666666664</v>
      </c>
      <c r="E9882">
        <v>2.1</v>
      </c>
      <c r="F9882">
        <v>1.79999999957</v>
      </c>
      <c r="G9882" s="5">
        <v>0.62336890246285104</v>
      </c>
      <c r="I9882">
        <f t="shared" si="154"/>
        <v>0.30000000043000008</v>
      </c>
      <c r="J9882">
        <f>Table2[[#This Row],[Consumption]]+Table2[[#This Row],[Predicted Consumption]]</f>
        <v>3.8999999995700003</v>
      </c>
      <c r="K9882">
        <f>ABS((Table2[[#This Row],[Consumption]]-Table2[[#This Row],[Predicted Consumption]])/Table2[[#This Row],[Consumption]])</f>
        <v>0.14285714306190481</v>
      </c>
    </row>
    <row r="9883" spans="1:11" x14ac:dyDescent="0.25">
      <c r="A9883" s="1">
        <v>40463.927083333336</v>
      </c>
      <c r="B9883">
        <v>1.8</v>
      </c>
      <c r="D9883" s="3">
        <v>40463.927083333336</v>
      </c>
      <c r="E9883">
        <v>1.8</v>
      </c>
      <c r="F9883">
        <v>1.79999999957</v>
      </c>
      <c r="G9883" s="5">
        <v>0.569901201096225</v>
      </c>
      <c r="I9883">
        <f t="shared" si="154"/>
        <v>4.3000003557835953E-10</v>
      </c>
      <c r="J9883">
        <f>Table2[[#This Row],[Consumption]]+Table2[[#This Row],[Predicted Consumption]]</f>
        <v>3.5999999995700001</v>
      </c>
      <c r="K9883">
        <f>ABS((Table2[[#This Row],[Consumption]]-Table2[[#This Row],[Predicted Consumption]])/Table2[[#This Row],[Consumption]])</f>
        <v>2.3888890865464418E-10</v>
      </c>
    </row>
    <row r="9884" spans="1:11" x14ac:dyDescent="0.25">
      <c r="A9884" s="1">
        <v>40463.9375</v>
      </c>
      <c r="B9884">
        <v>2.1</v>
      </c>
      <c r="D9884" s="3">
        <v>40463.9375</v>
      </c>
      <c r="E9884">
        <v>2.1</v>
      </c>
      <c r="F9884">
        <v>2.1</v>
      </c>
      <c r="G9884" s="5">
        <v>0.57646803650595502</v>
      </c>
      <c r="I9884">
        <f t="shared" si="154"/>
        <v>0</v>
      </c>
      <c r="J9884">
        <f>Table2[[#This Row],[Consumption]]+Table2[[#This Row],[Predicted Consumption]]</f>
        <v>4.2</v>
      </c>
      <c r="K9884">
        <f>ABS((Table2[[#This Row],[Consumption]]-Table2[[#This Row],[Predicted Consumption]])/Table2[[#This Row],[Consumption]])</f>
        <v>0</v>
      </c>
    </row>
    <row r="9885" spans="1:11" x14ac:dyDescent="0.25">
      <c r="A9885" s="1">
        <v>40463.947916666664</v>
      </c>
      <c r="B9885">
        <v>2.1</v>
      </c>
      <c r="D9885" s="3">
        <v>40463.947916666664</v>
      </c>
      <c r="E9885">
        <v>2.1</v>
      </c>
      <c r="F9885">
        <v>1.7999999997</v>
      </c>
      <c r="G9885" s="5">
        <v>0.47753829319753499</v>
      </c>
      <c r="I9885">
        <f t="shared" si="154"/>
        <v>0.30000000030000007</v>
      </c>
      <c r="J9885">
        <f>Table2[[#This Row],[Consumption]]+Table2[[#This Row],[Predicted Consumption]]</f>
        <v>3.8999999997000003</v>
      </c>
      <c r="K9885">
        <f>ABS((Table2[[#This Row],[Consumption]]-Table2[[#This Row],[Predicted Consumption]])/Table2[[#This Row],[Consumption]])</f>
        <v>0.14285714300000002</v>
      </c>
    </row>
    <row r="9886" spans="1:11" x14ac:dyDescent="0.25">
      <c r="A9886" s="1">
        <v>40463.958333333336</v>
      </c>
      <c r="B9886">
        <v>2.9</v>
      </c>
      <c r="D9886" s="3">
        <v>40463.958333333336</v>
      </c>
      <c r="E9886">
        <v>2.9</v>
      </c>
      <c r="F9886">
        <v>1.7999999997</v>
      </c>
      <c r="G9886" s="5">
        <v>0.676130244841744</v>
      </c>
      <c r="I9886">
        <f t="shared" si="154"/>
        <v>1.1000000002999999</v>
      </c>
      <c r="J9886">
        <f>Table2[[#This Row],[Consumption]]+Table2[[#This Row],[Predicted Consumption]]</f>
        <v>4.6999999997000002</v>
      </c>
      <c r="K9886">
        <f>ABS((Table2[[#This Row],[Consumption]]-Table2[[#This Row],[Predicted Consumption]])/Table2[[#This Row],[Consumption]])</f>
        <v>0.37931034493103444</v>
      </c>
    </row>
    <row r="9887" spans="1:11" x14ac:dyDescent="0.25">
      <c r="A9887" s="1">
        <v>40463.96875</v>
      </c>
      <c r="B9887">
        <v>6.2</v>
      </c>
      <c r="D9887" s="3">
        <v>40463.96875</v>
      </c>
      <c r="E9887">
        <v>6.2</v>
      </c>
      <c r="F9887">
        <v>3.9986489003700001</v>
      </c>
      <c r="G9887" s="5">
        <v>0.87525867780758704</v>
      </c>
      <c r="I9887">
        <f t="shared" si="154"/>
        <v>2.2013510996300001</v>
      </c>
      <c r="J9887">
        <f>Table2[[#This Row],[Consumption]]+Table2[[#This Row],[Predicted Consumption]]</f>
        <v>10.198648900369999</v>
      </c>
      <c r="K9887">
        <f>ABS((Table2[[#This Row],[Consumption]]-Table2[[#This Row],[Predicted Consumption]])/Table2[[#This Row],[Consumption]])</f>
        <v>0.35505662897258067</v>
      </c>
    </row>
    <row r="9888" spans="1:11" x14ac:dyDescent="0.25">
      <c r="A9888" s="1">
        <v>40463.979166666664</v>
      </c>
      <c r="B9888">
        <v>6.2</v>
      </c>
      <c r="D9888" s="3">
        <v>40463.979166666664</v>
      </c>
      <c r="E9888">
        <v>6.2</v>
      </c>
      <c r="F9888">
        <v>6.3978730909300001</v>
      </c>
      <c r="G9888" s="5">
        <v>0.42311525355500201</v>
      </c>
      <c r="I9888">
        <f t="shared" si="154"/>
        <v>0.19787309092999994</v>
      </c>
      <c r="J9888">
        <f>Table2[[#This Row],[Consumption]]+Table2[[#This Row],[Predicted Consumption]]</f>
        <v>12.597873090930001</v>
      </c>
      <c r="K9888">
        <f>ABS((Table2[[#This Row],[Consumption]]-Table2[[#This Row],[Predicted Consumption]])/Table2[[#This Row],[Consumption]])</f>
        <v>3.1915014666129018E-2</v>
      </c>
    </row>
    <row r="9889" spans="1:11" x14ac:dyDescent="0.25">
      <c r="A9889" s="1">
        <v>40463.989583333336</v>
      </c>
      <c r="B9889">
        <v>6.7</v>
      </c>
      <c r="D9889" s="3">
        <v>40463.989583333336</v>
      </c>
      <c r="E9889">
        <v>6.7</v>
      </c>
      <c r="F9889">
        <v>5.86537176658</v>
      </c>
      <c r="G9889" s="5">
        <v>0.442046259544221</v>
      </c>
      <c r="I9889">
        <f t="shared" si="154"/>
        <v>0.83462823342000014</v>
      </c>
      <c r="J9889">
        <f>Table2[[#This Row],[Consumption]]+Table2[[#This Row],[Predicted Consumption]]</f>
        <v>12.56537176658</v>
      </c>
      <c r="K9889">
        <f>ABS((Table2[[#This Row],[Consumption]]-Table2[[#This Row],[Predicted Consumption]])/Table2[[#This Row],[Consumption]])</f>
        <v>0.12457137812238808</v>
      </c>
    </row>
    <row r="9890" spans="1:11" x14ac:dyDescent="0.25">
      <c r="A9890" s="1">
        <v>40464</v>
      </c>
      <c r="B9890">
        <v>6.7</v>
      </c>
      <c r="D9890" s="2">
        <v>40464</v>
      </c>
      <c r="E9890">
        <v>6.7</v>
      </c>
      <c r="F9890">
        <v>6.0986042107899996</v>
      </c>
      <c r="G9890" s="5">
        <v>0.27975188730971401</v>
      </c>
      <c r="I9890">
        <f t="shared" si="154"/>
        <v>0.60139578921000059</v>
      </c>
      <c r="J9890">
        <f>Table2[[#This Row],[Consumption]]+Table2[[#This Row],[Predicted Consumption]]</f>
        <v>12.79860421079</v>
      </c>
      <c r="K9890">
        <f>ABS((Table2[[#This Row],[Consumption]]-Table2[[#This Row],[Predicted Consumption]])/Table2[[#This Row],[Consumption]])</f>
        <v>8.9760565553731422E-2</v>
      </c>
    </row>
    <row r="9891" spans="1:11" x14ac:dyDescent="0.25">
      <c r="A9891" s="1">
        <v>40464.010416666664</v>
      </c>
      <c r="B9891">
        <v>6.8</v>
      </c>
      <c r="D9891" s="3">
        <v>40464.010416666664</v>
      </c>
      <c r="E9891">
        <v>6.8</v>
      </c>
      <c r="F9891">
        <v>6.0986042107899996</v>
      </c>
      <c r="G9891" s="5">
        <v>0.27949820465661801</v>
      </c>
      <c r="I9891">
        <f t="shared" si="154"/>
        <v>0.70139578921000023</v>
      </c>
      <c r="J9891">
        <f>Table2[[#This Row],[Consumption]]+Table2[[#This Row],[Predicted Consumption]]</f>
        <v>12.898604210789999</v>
      </c>
      <c r="K9891">
        <f>ABS((Table2[[#This Row],[Consumption]]-Table2[[#This Row],[Predicted Consumption]])/Table2[[#This Row],[Consumption]])</f>
        <v>0.10314643958970592</v>
      </c>
    </row>
    <row r="9892" spans="1:11" x14ac:dyDescent="0.25">
      <c r="A9892" s="1">
        <v>40464.020833333336</v>
      </c>
      <c r="B9892">
        <v>6.7</v>
      </c>
      <c r="D9892" s="3">
        <v>40464.020833333336</v>
      </c>
      <c r="E9892">
        <v>6.7</v>
      </c>
      <c r="F9892">
        <v>6.6396576315200004</v>
      </c>
      <c r="G9892" s="5">
        <v>0.80719313807499304</v>
      </c>
      <c r="I9892">
        <f t="shared" si="154"/>
        <v>6.0342368479999742E-2</v>
      </c>
      <c r="J9892">
        <f>Table2[[#This Row],[Consumption]]+Table2[[#This Row],[Predicted Consumption]]</f>
        <v>13.339657631520002</v>
      </c>
      <c r="K9892">
        <f>ABS((Table2[[#This Row],[Consumption]]-Table2[[#This Row],[Predicted Consumption]])/Table2[[#This Row],[Consumption]])</f>
        <v>9.0063236537313053E-3</v>
      </c>
    </row>
    <row r="9893" spans="1:11" x14ac:dyDescent="0.25">
      <c r="A9893" s="1">
        <v>40464.03125</v>
      </c>
      <c r="B9893">
        <v>6.3</v>
      </c>
      <c r="D9893" s="3">
        <v>40464.03125</v>
      </c>
      <c r="E9893">
        <v>6.3</v>
      </c>
      <c r="F9893">
        <v>6.7289942597000003</v>
      </c>
      <c r="G9893" s="5">
        <v>0.45908957163426301</v>
      </c>
      <c r="I9893">
        <f t="shared" si="154"/>
        <v>0.42899425970000049</v>
      </c>
      <c r="J9893">
        <f>Table2[[#This Row],[Consumption]]+Table2[[#This Row],[Predicted Consumption]]</f>
        <v>13.028994259699999</v>
      </c>
      <c r="K9893">
        <f>ABS((Table2[[#This Row],[Consumption]]-Table2[[#This Row],[Predicted Consumption]])/Table2[[#This Row],[Consumption]])</f>
        <v>6.8094326936508021E-2</v>
      </c>
    </row>
    <row r="9894" spans="1:11" x14ac:dyDescent="0.25">
      <c r="A9894" s="1">
        <v>40464.041666666664</v>
      </c>
      <c r="B9894">
        <v>6.4</v>
      </c>
      <c r="D9894" s="3">
        <v>40464.041666666664</v>
      </c>
      <c r="E9894">
        <v>6.4</v>
      </c>
      <c r="F9894">
        <v>6.1993217657399997</v>
      </c>
      <c r="G9894" s="5">
        <v>0.67361012611528404</v>
      </c>
      <c r="I9894">
        <f t="shared" si="154"/>
        <v>0.20067823426000064</v>
      </c>
      <c r="J9894">
        <f>Table2[[#This Row],[Consumption]]+Table2[[#This Row],[Predicted Consumption]]</f>
        <v>12.599321765740001</v>
      </c>
      <c r="K9894">
        <f>ABS((Table2[[#This Row],[Consumption]]-Table2[[#This Row],[Predicted Consumption]])/Table2[[#This Row],[Consumption]])</f>
        <v>3.13559741031251E-2</v>
      </c>
    </row>
    <row r="9895" spans="1:11" x14ac:dyDescent="0.25">
      <c r="A9895" s="1">
        <v>40464.052083333336</v>
      </c>
      <c r="B9895">
        <v>6.6</v>
      </c>
      <c r="D9895" s="3">
        <v>40464.052083333336</v>
      </c>
      <c r="E9895">
        <v>6.6</v>
      </c>
      <c r="F9895">
        <v>6.6577603420599996</v>
      </c>
      <c r="G9895" s="5">
        <v>0.32780376480701501</v>
      </c>
      <c r="I9895">
        <f t="shared" si="154"/>
        <v>5.7760342059999914E-2</v>
      </c>
      <c r="J9895">
        <f>Table2[[#This Row],[Consumption]]+Table2[[#This Row],[Predicted Consumption]]</f>
        <v>13.257760342059999</v>
      </c>
      <c r="K9895">
        <f>ABS((Table2[[#This Row],[Consumption]]-Table2[[#This Row],[Predicted Consumption]])/Table2[[#This Row],[Consumption]])</f>
        <v>8.7515669787878655E-3</v>
      </c>
    </row>
    <row r="9896" spans="1:11" x14ac:dyDescent="0.25">
      <c r="A9896" s="1">
        <v>40464.0625</v>
      </c>
      <c r="B9896">
        <v>6</v>
      </c>
      <c r="D9896" s="3">
        <v>40464.0625</v>
      </c>
      <c r="E9896">
        <v>6</v>
      </c>
      <c r="F9896">
        <v>6.0986042107899996</v>
      </c>
      <c r="G9896" s="5">
        <v>0.57687703759571696</v>
      </c>
      <c r="I9896">
        <f t="shared" si="154"/>
        <v>9.8604210789999591E-2</v>
      </c>
      <c r="J9896">
        <f>Table2[[#This Row],[Consumption]]+Table2[[#This Row],[Predicted Consumption]]</f>
        <v>12.09860421079</v>
      </c>
      <c r="K9896">
        <f>ABS((Table2[[#This Row],[Consumption]]-Table2[[#This Row],[Predicted Consumption]])/Table2[[#This Row],[Consumption]])</f>
        <v>1.6434035131666597E-2</v>
      </c>
    </row>
    <row r="9897" spans="1:11" x14ac:dyDescent="0.25">
      <c r="A9897" s="1">
        <v>40464.072916666664</v>
      </c>
      <c r="B9897">
        <v>6</v>
      </c>
      <c r="D9897" s="3">
        <v>40464.072916666664</v>
      </c>
      <c r="E9897">
        <v>6</v>
      </c>
      <c r="F9897">
        <v>6.1993217657399997</v>
      </c>
      <c r="G9897" s="5">
        <v>0.35001811098636798</v>
      </c>
      <c r="I9897">
        <f t="shared" si="154"/>
        <v>0.19932176573999971</v>
      </c>
      <c r="J9897">
        <f>Table2[[#This Row],[Consumption]]+Table2[[#This Row],[Predicted Consumption]]</f>
        <v>12.199321765739999</v>
      </c>
      <c r="K9897">
        <f>ABS((Table2[[#This Row],[Consumption]]-Table2[[#This Row],[Predicted Consumption]])/Table2[[#This Row],[Consumption]])</f>
        <v>3.3220294289999952E-2</v>
      </c>
    </row>
    <row r="9898" spans="1:11" x14ac:dyDescent="0.25">
      <c r="A9898" s="1">
        <v>40464.083333333336</v>
      </c>
      <c r="B9898">
        <v>5.9</v>
      </c>
      <c r="D9898" s="3">
        <v>40464.083333333336</v>
      </c>
      <c r="E9898">
        <v>5.9</v>
      </c>
      <c r="F9898">
        <v>6.5979571105800003</v>
      </c>
      <c r="G9898" s="5">
        <v>0.376092339734103</v>
      </c>
      <c r="I9898">
        <f t="shared" si="154"/>
        <v>0.69795711057999998</v>
      </c>
      <c r="J9898">
        <f>Table2[[#This Row],[Consumption]]+Table2[[#This Row],[Predicted Consumption]]</f>
        <v>12.49795711058</v>
      </c>
      <c r="K9898">
        <f>ABS((Table2[[#This Row],[Consumption]]-Table2[[#This Row],[Predicted Consumption]])/Table2[[#This Row],[Consumption]])</f>
        <v>0.11829781535254236</v>
      </c>
    </row>
    <row r="9899" spans="1:11" x14ac:dyDescent="0.25">
      <c r="A9899" s="1">
        <v>40464.09375</v>
      </c>
      <c r="B9899">
        <v>6.3</v>
      </c>
      <c r="D9899" s="3">
        <v>40464.09375</v>
      </c>
      <c r="E9899">
        <v>6.3</v>
      </c>
      <c r="F9899">
        <v>5.9941858638600003</v>
      </c>
      <c r="G9899" s="5">
        <v>0.19707604234561599</v>
      </c>
      <c r="I9899">
        <f t="shared" si="154"/>
        <v>0.30581413613999953</v>
      </c>
      <c r="J9899">
        <f>Table2[[#This Row],[Consumption]]+Table2[[#This Row],[Predicted Consumption]]</f>
        <v>12.294185863860001</v>
      </c>
      <c r="K9899">
        <f>ABS((Table2[[#This Row],[Consumption]]-Table2[[#This Row],[Predicted Consumption]])/Table2[[#This Row],[Consumption]])</f>
        <v>4.8541926371428498E-2</v>
      </c>
    </row>
    <row r="9900" spans="1:11" x14ac:dyDescent="0.25">
      <c r="A9900" s="1">
        <v>40464.104166666664</v>
      </c>
      <c r="B9900">
        <v>6.1</v>
      </c>
      <c r="D9900" s="3">
        <v>40464.104166666664</v>
      </c>
      <c r="E9900">
        <v>6.1</v>
      </c>
      <c r="F9900">
        <v>6.5979571105800003</v>
      </c>
      <c r="G9900" s="5">
        <v>0.231235528925755</v>
      </c>
      <c r="I9900">
        <f t="shared" si="154"/>
        <v>0.49795711058000069</v>
      </c>
      <c r="J9900">
        <f>Table2[[#This Row],[Consumption]]+Table2[[#This Row],[Predicted Consumption]]</f>
        <v>12.697957110579999</v>
      </c>
      <c r="K9900">
        <f>ABS((Table2[[#This Row],[Consumption]]-Table2[[#This Row],[Predicted Consumption]])/Table2[[#This Row],[Consumption]])</f>
        <v>8.1632313209836188E-2</v>
      </c>
    </row>
    <row r="9901" spans="1:11" x14ac:dyDescent="0.25">
      <c r="A9901" s="1">
        <v>40464.114583333336</v>
      </c>
      <c r="B9901">
        <v>5.9</v>
      </c>
      <c r="D9901" s="3">
        <v>40464.114583333336</v>
      </c>
      <c r="E9901">
        <v>5.9</v>
      </c>
      <c r="F9901">
        <v>5.8757602366099997</v>
      </c>
      <c r="G9901" s="5">
        <v>0.305985754832938</v>
      </c>
      <c r="I9901">
        <f t="shared" si="154"/>
        <v>2.4239763390000668E-2</v>
      </c>
      <c r="J9901">
        <f>Table2[[#This Row],[Consumption]]+Table2[[#This Row],[Predicted Consumption]]</f>
        <v>11.775760236610001</v>
      </c>
      <c r="K9901">
        <f>ABS((Table2[[#This Row],[Consumption]]-Table2[[#This Row],[Predicted Consumption]])/Table2[[#This Row],[Consumption]])</f>
        <v>4.1084344728814686E-3</v>
      </c>
    </row>
    <row r="9902" spans="1:11" x14ac:dyDescent="0.25">
      <c r="A9902" s="1">
        <v>40464.125</v>
      </c>
      <c r="B9902">
        <v>6.3</v>
      </c>
      <c r="D9902" s="3">
        <v>40464.125</v>
      </c>
      <c r="E9902">
        <v>6.3</v>
      </c>
      <c r="F9902">
        <v>6.2992018990699998</v>
      </c>
      <c r="G9902" s="5">
        <v>0.51399195634658401</v>
      </c>
      <c r="I9902">
        <f t="shared" si="154"/>
        <v>7.9810092999998972E-4</v>
      </c>
      <c r="J9902">
        <f>Table2[[#This Row],[Consumption]]+Table2[[#This Row],[Predicted Consumption]]</f>
        <v>12.59920189907</v>
      </c>
      <c r="K9902">
        <f>ABS((Table2[[#This Row],[Consumption]]-Table2[[#This Row],[Predicted Consumption]])/Table2[[#This Row],[Consumption]])</f>
        <v>1.2668268730158568E-4</v>
      </c>
    </row>
    <row r="9903" spans="1:11" x14ac:dyDescent="0.25">
      <c r="A9903" s="1">
        <v>40464.135416666664</v>
      </c>
      <c r="B9903">
        <v>6</v>
      </c>
      <c r="D9903" s="3">
        <v>40464.135416666664</v>
      </c>
      <c r="E9903">
        <v>6</v>
      </c>
      <c r="F9903">
        <v>6.5979571105800003</v>
      </c>
      <c r="G9903" s="5">
        <v>0.25649365806032698</v>
      </c>
      <c r="I9903">
        <f t="shared" si="154"/>
        <v>0.59795711058000034</v>
      </c>
      <c r="J9903">
        <f>Table2[[#This Row],[Consumption]]+Table2[[#This Row],[Predicted Consumption]]</f>
        <v>12.597957110580001</v>
      </c>
      <c r="K9903">
        <f>ABS((Table2[[#This Row],[Consumption]]-Table2[[#This Row],[Predicted Consumption]])/Table2[[#This Row],[Consumption]])</f>
        <v>9.9659518430000052E-2</v>
      </c>
    </row>
    <row r="9904" spans="1:11" x14ac:dyDescent="0.25">
      <c r="A9904" s="1">
        <v>40464.145833333336</v>
      </c>
      <c r="B9904">
        <v>5.8</v>
      </c>
      <c r="D9904" s="3">
        <v>40464.145833333336</v>
      </c>
      <c r="E9904">
        <v>5.8</v>
      </c>
      <c r="F9904">
        <v>5.8830321656300004</v>
      </c>
      <c r="G9904" s="5">
        <v>0.206274489767721</v>
      </c>
      <c r="I9904">
        <f t="shared" si="154"/>
        <v>8.3032165630000598E-2</v>
      </c>
      <c r="J9904">
        <f>Table2[[#This Row],[Consumption]]+Table2[[#This Row],[Predicted Consumption]]</f>
        <v>11.683032165629999</v>
      </c>
      <c r="K9904">
        <f>ABS((Table2[[#This Row],[Consumption]]-Table2[[#This Row],[Predicted Consumption]])/Table2[[#This Row],[Consumption]])</f>
        <v>1.4315890625862172E-2</v>
      </c>
    </row>
    <row r="9905" spans="1:11" x14ac:dyDescent="0.25">
      <c r="A9905" s="1">
        <v>40464.15625</v>
      </c>
      <c r="B9905">
        <v>6.2</v>
      </c>
      <c r="D9905" s="3">
        <v>40464.15625</v>
      </c>
      <c r="E9905">
        <v>6.2</v>
      </c>
      <c r="F9905">
        <v>6.2994413293499996</v>
      </c>
      <c r="G9905" s="5">
        <v>0.266692652503001</v>
      </c>
      <c r="I9905">
        <f t="shared" si="154"/>
        <v>9.9441329349999386E-2</v>
      </c>
      <c r="J9905">
        <f>Table2[[#This Row],[Consumption]]+Table2[[#This Row],[Predicted Consumption]]</f>
        <v>12.499441329349999</v>
      </c>
      <c r="K9905">
        <f>ABS((Table2[[#This Row],[Consumption]]-Table2[[#This Row],[Predicted Consumption]])/Table2[[#This Row],[Consumption]])</f>
        <v>1.6038924088709577E-2</v>
      </c>
    </row>
    <row r="9906" spans="1:11" x14ac:dyDescent="0.25">
      <c r="A9906" s="1">
        <v>40464.166666666664</v>
      </c>
      <c r="B9906">
        <v>6</v>
      </c>
      <c r="D9906" s="3">
        <v>40464.166666666664</v>
      </c>
      <c r="E9906">
        <v>6</v>
      </c>
      <c r="I9906">
        <f t="shared" si="154"/>
        <v>6</v>
      </c>
      <c r="J9906">
        <f>Table2[[#This Row],[Consumption]]+Table2[[#This Row],[Predicted Consumption]]</f>
        <v>6</v>
      </c>
      <c r="K9906">
        <f>ABS((Table2[[#This Row],[Consumption]]-Table2[[#This Row],[Predicted Consumption]])/Table2[[#This Row],[Consumption]])</f>
        <v>1</v>
      </c>
    </row>
    <row r="9907" spans="1:11" x14ac:dyDescent="0.25">
      <c r="A9907" s="1">
        <v>40464.177083333336</v>
      </c>
      <c r="B9907">
        <v>6.5</v>
      </c>
      <c r="D9907" s="3">
        <v>40464.177083333336</v>
      </c>
      <c r="E9907">
        <v>6.5</v>
      </c>
      <c r="F9907">
        <v>5.7258811300000003</v>
      </c>
      <c r="G9907" s="5">
        <v>0.71474607716087901</v>
      </c>
      <c r="I9907">
        <f t="shared" si="154"/>
        <v>0.77411886999999968</v>
      </c>
      <c r="J9907">
        <f>Table2[[#This Row],[Consumption]]+Table2[[#This Row],[Predicted Consumption]]</f>
        <v>12.225881130000001</v>
      </c>
      <c r="K9907">
        <f>ABS((Table2[[#This Row],[Consumption]]-Table2[[#This Row],[Predicted Consumption]])/Table2[[#This Row],[Consumption]])</f>
        <v>0.11909521076923071</v>
      </c>
    </row>
    <row r="9908" spans="1:11" x14ac:dyDescent="0.25">
      <c r="A9908" s="1">
        <v>40464.1875</v>
      </c>
      <c r="B9908">
        <v>10.5</v>
      </c>
      <c r="D9908" s="3">
        <v>40464.1875</v>
      </c>
      <c r="E9908">
        <v>10.5</v>
      </c>
      <c r="F9908">
        <v>5.9971510732900004</v>
      </c>
      <c r="G9908" s="5">
        <v>0.22236140661693099</v>
      </c>
      <c r="I9908">
        <f t="shared" si="154"/>
        <v>4.5028489267099996</v>
      </c>
      <c r="J9908">
        <f>Table2[[#This Row],[Consumption]]+Table2[[#This Row],[Predicted Consumption]]</f>
        <v>16.497151073289999</v>
      </c>
      <c r="K9908">
        <f>ABS((Table2[[#This Row],[Consumption]]-Table2[[#This Row],[Predicted Consumption]])/Table2[[#This Row],[Consumption]])</f>
        <v>0.42884275492476187</v>
      </c>
    </row>
    <row r="9909" spans="1:11" x14ac:dyDescent="0.25">
      <c r="A9909" s="1">
        <v>40464.197916666664</v>
      </c>
      <c r="B9909">
        <v>10.199999999999999</v>
      </c>
      <c r="D9909" s="3">
        <v>40464.197916666664</v>
      </c>
      <c r="E9909">
        <v>10.199999999999999</v>
      </c>
      <c r="F9909">
        <v>9.5632218927500006</v>
      </c>
      <c r="G9909" s="5">
        <v>0.458675055222866</v>
      </c>
      <c r="I9909">
        <f t="shared" si="154"/>
        <v>0.63677810724999873</v>
      </c>
      <c r="J9909">
        <f>Table2[[#This Row],[Consumption]]+Table2[[#This Row],[Predicted Consumption]]</f>
        <v>19.76322189275</v>
      </c>
      <c r="K9909">
        <f>ABS((Table2[[#This Row],[Consumption]]-Table2[[#This Row],[Predicted Consumption]])/Table2[[#This Row],[Consumption]])</f>
        <v>6.2429226200980271E-2</v>
      </c>
    </row>
    <row r="9910" spans="1:11" x14ac:dyDescent="0.25">
      <c r="A9910" s="1">
        <v>40464.208333333336</v>
      </c>
      <c r="B9910">
        <v>10.4</v>
      </c>
      <c r="D9910" s="3">
        <v>40464.208333333336</v>
      </c>
      <c r="E9910">
        <v>10.4</v>
      </c>
      <c r="F9910">
        <v>11.3984964287</v>
      </c>
      <c r="G9910" s="5">
        <v>0.48408427268263199</v>
      </c>
      <c r="I9910">
        <f t="shared" si="154"/>
        <v>0.99849642869999933</v>
      </c>
      <c r="J9910">
        <f>Table2[[#This Row],[Consumption]]+Table2[[#This Row],[Predicted Consumption]]</f>
        <v>21.798496428699998</v>
      </c>
      <c r="K9910">
        <f>ABS((Table2[[#This Row],[Consumption]]-Table2[[#This Row],[Predicted Consumption]])/Table2[[#This Row],[Consumption]])</f>
        <v>9.6009271990384545E-2</v>
      </c>
    </row>
    <row r="9911" spans="1:11" x14ac:dyDescent="0.25">
      <c r="A9911" s="1">
        <v>40464.21875</v>
      </c>
      <c r="B9911">
        <v>9.8000000000000007</v>
      </c>
      <c r="D9911" s="3">
        <v>40464.21875</v>
      </c>
      <c r="E9911">
        <v>9.8000000000000007</v>
      </c>
      <c r="F9911">
        <v>10.9979761145</v>
      </c>
      <c r="G9911" s="5">
        <v>0.26916504150120801</v>
      </c>
      <c r="I9911">
        <f t="shared" si="154"/>
        <v>1.1979761144999994</v>
      </c>
      <c r="J9911">
        <f>Table2[[#This Row],[Consumption]]+Table2[[#This Row],[Predicted Consumption]]</f>
        <v>20.797976114500003</v>
      </c>
      <c r="K9911">
        <f>ABS((Table2[[#This Row],[Consumption]]-Table2[[#This Row],[Predicted Consumption]])/Table2[[#This Row],[Consumption]])</f>
        <v>0.12224246066326523</v>
      </c>
    </row>
    <row r="9912" spans="1:11" x14ac:dyDescent="0.25">
      <c r="A9912" s="1">
        <v>40464.229166666664</v>
      </c>
      <c r="B9912">
        <v>11.9</v>
      </c>
      <c r="D9912" s="3">
        <v>40464.229166666664</v>
      </c>
      <c r="E9912">
        <v>11.9</v>
      </c>
      <c r="F9912">
        <v>4.9159649999999999</v>
      </c>
      <c r="G9912" s="5">
        <v>0.481619134501728</v>
      </c>
      <c r="I9912">
        <f t="shared" si="154"/>
        <v>6.9840350000000004</v>
      </c>
      <c r="J9912">
        <f>Table2[[#This Row],[Consumption]]+Table2[[#This Row],[Predicted Consumption]]</f>
        <v>16.815964999999998</v>
      </c>
      <c r="K9912">
        <f>ABS((Table2[[#This Row],[Consumption]]-Table2[[#This Row],[Predicted Consumption]])/Table2[[#This Row],[Consumption]])</f>
        <v>0.58689369747899156</v>
      </c>
    </row>
    <row r="9913" spans="1:11" x14ac:dyDescent="0.25">
      <c r="A9913" s="1">
        <v>40464.239583333336</v>
      </c>
      <c r="B9913">
        <v>12.9</v>
      </c>
      <c r="D9913" s="3">
        <v>40464.239583333336</v>
      </c>
      <c r="E9913">
        <v>12.9</v>
      </c>
      <c r="F9913">
        <v>13.222917600300001</v>
      </c>
      <c r="G9913" s="5">
        <v>0.30129998804556801</v>
      </c>
      <c r="I9913">
        <f t="shared" si="154"/>
        <v>0.32291760030000027</v>
      </c>
      <c r="J9913">
        <f>Table2[[#This Row],[Consumption]]+Table2[[#This Row],[Predicted Consumption]]</f>
        <v>26.122917600299999</v>
      </c>
      <c r="K9913">
        <f>ABS((Table2[[#This Row],[Consumption]]-Table2[[#This Row],[Predicted Consumption]])/Table2[[#This Row],[Consumption]])</f>
        <v>2.5032372116279091E-2</v>
      </c>
    </row>
    <row r="9914" spans="1:11" x14ac:dyDescent="0.25">
      <c r="A9914" s="1">
        <v>40464.25</v>
      </c>
      <c r="B9914">
        <v>12.6</v>
      </c>
      <c r="D9914" s="3">
        <v>40464.25</v>
      </c>
      <c r="E9914">
        <v>12.6</v>
      </c>
      <c r="F9914">
        <v>12.0900299298</v>
      </c>
      <c r="G9914" s="5">
        <v>0.34832060602181097</v>
      </c>
      <c r="I9914">
        <f t="shared" si="154"/>
        <v>0.50997007019999963</v>
      </c>
      <c r="J9914">
        <f>Table2[[#This Row],[Consumption]]+Table2[[#This Row],[Predicted Consumption]]</f>
        <v>24.690029929799998</v>
      </c>
      <c r="K9914">
        <f>ABS((Table2[[#This Row],[Consumption]]-Table2[[#This Row],[Predicted Consumption]])/Table2[[#This Row],[Consumption]])</f>
        <v>4.0473815095238064E-2</v>
      </c>
    </row>
    <row r="9915" spans="1:11" x14ac:dyDescent="0.25">
      <c r="A9915" s="1">
        <v>40464.260416666664</v>
      </c>
      <c r="B9915">
        <v>12.5</v>
      </c>
      <c r="D9915" s="3">
        <v>40464.260416666664</v>
      </c>
      <c r="E9915">
        <v>12.5</v>
      </c>
      <c r="F9915">
        <v>12.7431175578</v>
      </c>
      <c r="G9915" s="5">
        <v>0.472932227164783</v>
      </c>
      <c r="I9915">
        <f t="shared" si="154"/>
        <v>0.24311755779999977</v>
      </c>
      <c r="J9915">
        <f>Table2[[#This Row],[Consumption]]+Table2[[#This Row],[Predicted Consumption]]</f>
        <v>25.243117557799998</v>
      </c>
      <c r="K9915">
        <f>ABS((Table2[[#This Row],[Consumption]]-Table2[[#This Row],[Predicted Consumption]])/Table2[[#This Row],[Consumption]])</f>
        <v>1.944940462399998E-2</v>
      </c>
    </row>
    <row r="9916" spans="1:11" x14ac:dyDescent="0.25">
      <c r="A9916" s="1">
        <v>40464.270833333336</v>
      </c>
      <c r="B9916">
        <v>12.1</v>
      </c>
      <c r="D9916" s="3">
        <v>40464.270833333336</v>
      </c>
      <c r="E9916">
        <v>12.1</v>
      </c>
      <c r="F9916">
        <v>12.334442668599999</v>
      </c>
      <c r="G9916" s="5">
        <v>0.19600871162066699</v>
      </c>
      <c r="I9916">
        <f t="shared" si="154"/>
        <v>0.23444266859999985</v>
      </c>
      <c r="J9916">
        <f>Table2[[#This Row],[Consumption]]+Table2[[#This Row],[Predicted Consumption]]</f>
        <v>24.434442668599999</v>
      </c>
      <c r="K9916">
        <f>ABS((Table2[[#This Row],[Consumption]]-Table2[[#This Row],[Predicted Consumption]])/Table2[[#This Row],[Consumption]])</f>
        <v>1.9375427157024783E-2</v>
      </c>
    </row>
    <row r="9917" spans="1:11" x14ac:dyDescent="0.25">
      <c r="A9917" s="1">
        <v>40464.28125</v>
      </c>
      <c r="B9917">
        <v>10.7</v>
      </c>
      <c r="D9917" s="3">
        <v>40464.28125</v>
      </c>
      <c r="E9917">
        <v>10.7</v>
      </c>
      <c r="F9917">
        <v>12.8971123934</v>
      </c>
      <c r="G9917" s="5">
        <v>0.41456564665075701</v>
      </c>
      <c r="I9917">
        <f t="shared" si="154"/>
        <v>2.1971123934000012</v>
      </c>
      <c r="J9917">
        <f>Table2[[#This Row],[Consumption]]+Table2[[#This Row],[Predicted Consumption]]</f>
        <v>23.5971123934</v>
      </c>
      <c r="K9917">
        <f>ABS((Table2[[#This Row],[Consumption]]-Table2[[#This Row],[Predicted Consumption]])/Table2[[#This Row],[Consumption]])</f>
        <v>0.2053376068598132</v>
      </c>
    </row>
    <row r="9918" spans="1:11" x14ac:dyDescent="0.25">
      <c r="A9918" s="1">
        <v>40464.291666666664</v>
      </c>
      <c r="B9918">
        <v>11.1</v>
      </c>
      <c r="D9918" s="3">
        <v>40464.291666666664</v>
      </c>
      <c r="E9918">
        <v>11.1</v>
      </c>
      <c r="F9918">
        <v>10.199385597999999</v>
      </c>
      <c r="G9918" s="5">
        <v>0.57121595271138703</v>
      </c>
      <c r="I9918">
        <f t="shared" si="154"/>
        <v>0.90061440200000042</v>
      </c>
      <c r="J9918">
        <f>Table2[[#This Row],[Consumption]]+Table2[[#This Row],[Predicted Consumption]]</f>
        <v>21.299385598000001</v>
      </c>
      <c r="K9918">
        <f>ABS((Table2[[#This Row],[Consumption]]-Table2[[#This Row],[Predicted Consumption]])/Table2[[#This Row],[Consumption]])</f>
        <v>8.1136432612612649E-2</v>
      </c>
    </row>
    <row r="9919" spans="1:11" x14ac:dyDescent="0.25">
      <c r="A9919" s="1">
        <v>40464.302083333336</v>
      </c>
      <c r="B9919">
        <v>11</v>
      </c>
      <c r="D9919" s="3">
        <v>40464.302083333336</v>
      </c>
      <c r="E9919">
        <v>11</v>
      </c>
      <c r="F9919">
        <v>9.9884702077600007</v>
      </c>
      <c r="G9919" s="5">
        <v>0.193786090785108</v>
      </c>
      <c r="I9919">
        <f t="shared" si="154"/>
        <v>1.0115297922399993</v>
      </c>
      <c r="J9919">
        <f>Table2[[#This Row],[Consumption]]+Table2[[#This Row],[Predicted Consumption]]</f>
        <v>20.988470207760002</v>
      </c>
      <c r="K9919">
        <f>ABS((Table2[[#This Row],[Consumption]]-Table2[[#This Row],[Predicted Consumption]])/Table2[[#This Row],[Consumption]])</f>
        <v>9.1957253839999933E-2</v>
      </c>
    </row>
    <row r="9920" spans="1:11" x14ac:dyDescent="0.25">
      <c r="A9920" s="1">
        <v>40464.3125</v>
      </c>
      <c r="B9920">
        <v>11.1</v>
      </c>
      <c r="D9920" s="3">
        <v>40464.3125</v>
      </c>
      <c r="E9920">
        <v>11.1</v>
      </c>
      <c r="F9920">
        <v>10.399985772200001</v>
      </c>
      <c r="G9920" s="5">
        <v>0.78101058774547705</v>
      </c>
      <c r="I9920">
        <f t="shared" si="154"/>
        <v>0.70001422779999878</v>
      </c>
      <c r="J9920">
        <f>Table2[[#This Row],[Consumption]]+Table2[[#This Row],[Predicted Consumption]]</f>
        <v>21.499985772199999</v>
      </c>
      <c r="K9920">
        <f>ABS((Table2[[#This Row],[Consumption]]-Table2[[#This Row],[Predicted Consumption]])/Table2[[#This Row],[Consumption]])</f>
        <v>6.306434484684674E-2</v>
      </c>
    </row>
    <row r="9921" spans="1:11" x14ac:dyDescent="0.25">
      <c r="A9921" s="1">
        <v>40464.322916666664</v>
      </c>
      <c r="B9921">
        <v>11.2</v>
      </c>
      <c r="D9921" s="3">
        <v>40464.322916666664</v>
      </c>
      <c r="E9921">
        <v>11.2</v>
      </c>
      <c r="F9921">
        <v>10.399985772200001</v>
      </c>
      <c r="G9921" s="5">
        <v>0.56413296658137302</v>
      </c>
      <c r="I9921">
        <f t="shared" si="154"/>
        <v>0.80001422779999842</v>
      </c>
      <c r="J9921">
        <f>Table2[[#This Row],[Consumption]]+Table2[[#This Row],[Predicted Consumption]]</f>
        <v>21.5999857722</v>
      </c>
      <c r="K9921">
        <f>ABS((Table2[[#This Row],[Consumption]]-Table2[[#This Row],[Predicted Consumption]])/Table2[[#This Row],[Consumption]])</f>
        <v>7.1429841767857008E-2</v>
      </c>
    </row>
    <row r="9922" spans="1:11" x14ac:dyDescent="0.25">
      <c r="A9922" s="1">
        <v>40464.333333333336</v>
      </c>
      <c r="B9922">
        <v>12</v>
      </c>
      <c r="D9922" s="3">
        <v>40464.333333333336</v>
      </c>
      <c r="E9922">
        <v>12</v>
      </c>
      <c r="F9922">
        <v>10.399985772200001</v>
      </c>
      <c r="G9922" s="5">
        <v>0.51463780209377596</v>
      </c>
      <c r="I9922">
        <f t="shared" si="154"/>
        <v>1.6000142277999991</v>
      </c>
      <c r="J9922">
        <f>Table2[[#This Row],[Consumption]]+Table2[[#This Row],[Predicted Consumption]]</f>
        <v>22.399985772200001</v>
      </c>
      <c r="K9922">
        <f>ABS((Table2[[#This Row],[Consumption]]-Table2[[#This Row],[Predicted Consumption]])/Table2[[#This Row],[Consumption]])</f>
        <v>0.13333451898333326</v>
      </c>
    </row>
    <row r="9923" spans="1:11" x14ac:dyDescent="0.25">
      <c r="A9923" s="1">
        <v>40464.34375</v>
      </c>
      <c r="B9923">
        <v>13.1</v>
      </c>
      <c r="D9923" s="3">
        <v>40464.34375</v>
      </c>
      <c r="E9923">
        <v>13.1</v>
      </c>
      <c r="F9923">
        <v>10.696201475300001</v>
      </c>
      <c r="G9923" s="5">
        <v>0.44305156791080502</v>
      </c>
      <c r="I9923">
        <f t="shared" si="154"/>
        <v>2.4037985246999991</v>
      </c>
      <c r="J9923">
        <f>Table2[[#This Row],[Consumption]]+Table2[[#This Row],[Predicted Consumption]]</f>
        <v>23.796201475300002</v>
      </c>
      <c r="K9923">
        <f>ABS((Table2[[#This Row],[Consumption]]-Table2[[#This Row],[Predicted Consumption]])/Table2[[#This Row],[Consumption]])</f>
        <v>0.18349607058778619</v>
      </c>
    </row>
    <row r="9924" spans="1:11" x14ac:dyDescent="0.25">
      <c r="A9924" s="1">
        <v>40464.354166666664</v>
      </c>
      <c r="B9924">
        <v>15.5</v>
      </c>
      <c r="D9924" s="3">
        <v>40464.354166666664</v>
      </c>
      <c r="E9924">
        <v>15.5</v>
      </c>
      <c r="F9924">
        <v>11.4991254768</v>
      </c>
      <c r="G9924" s="5">
        <v>0.294677284809783</v>
      </c>
      <c r="I9924">
        <f t="shared" ref="I9924:I9987" si="155">ABS(F9924-E9924)</f>
        <v>4.0008745232000003</v>
      </c>
      <c r="J9924">
        <f>Table2[[#This Row],[Consumption]]+Table2[[#This Row],[Predicted Consumption]]</f>
        <v>26.9991254768</v>
      </c>
      <c r="K9924">
        <f>ABS((Table2[[#This Row],[Consumption]]-Table2[[#This Row],[Predicted Consumption]])/Table2[[#This Row],[Consumption]])</f>
        <v>0.2581209369806452</v>
      </c>
    </row>
    <row r="9925" spans="1:11" x14ac:dyDescent="0.25">
      <c r="A9925" s="1">
        <v>40464.364583333336</v>
      </c>
      <c r="B9925">
        <v>16.100000000000001</v>
      </c>
      <c r="D9925" s="3">
        <v>40464.364583333336</v>
      </c>
      <c r="E9925">
        <v>16.100000000000001</v>
      </c>
      <c r="F9925">
        <v>14.7882210251</v>
      </c>
      <c r="G9925" s="5">
        <v>0.44299319960607603</v>
      </c>
      <c r="I9925">
        <f t="shared" si="155"/>
        <v>1.3117789749000011</v>
      </c>
      <c r="J9925">
        <f>Table2[[#This Row],[Consumption]]+Table2[[#This Row],[Predicted Consumption]]</f>
        <v>30.888221025100002</v>
      </c>
      <c r="K9925">
        <f>ABS((Table2[[#This Row],[Consumption]]-Table2[[#This Row],[Predicted Consumption]])/Table2[[#This Row],[Consumption]])</f>
        <v>8.1476954962732981E-2</v>
      </c>
    </row>
    <row r="9926" spans="1:11" x14ac:dyDescent="0.25">
      <c r="A9926" s="1">
        <v>40464.375</v>
      </c>
      <c r="B9926">
        <v>17.399999999999999</v>
      </c>
      <c r="D9926" s="3">
        <v>40464.375</v>
      </c>
      <c r="E9926">
        <v>17.399999999999999</v>
      </c>
      <c r="F9926">
        <v>13.5680219937</v>
      </c>
      <c r="G9926" s="5">
        <v>0.56995832082366404</v>
      </c>
      <c r="I9926">
        <f t="shared" si="155"/>
        <v>3.8319780062999982</v>
      </c>
      <c r="J9926">
        <f>Table2[[#This Row],[Consumption]]+Table2[[#This Row],[Predicted Consumption]]</f>
        <v>30.968021993699999</v>
      </c>
      <c r="K9926">
        <f>ABS((Table2[[#This Row],[Consumption]]-Table2[[#This Row],[Predicted Consumption]])/Table2[[#This Row],[Consumption]])</f>
        <v>0.22022862105172406</v>
      </c>
    </row>
    <row r="9927" spans="1:11" x14ac:dyDescent="0.25">
      <c r="A9927" s="1">
        <v>40464.385416666664</v>
      </c>
      <c r="B9927">
        <v>15.5</v>
      </c>
      <c r="D9927" s="3">
        <v>40464.385416666664</v>
      </c>
      <c r="E9927">
        <v>15.5</v>
      </c>
      <c r="F9927">
        <v>15.574415785999999</v>
      </c>
      <c r="G9927" s="5">
        <v>0.39825885129113497</v>
      </c>
      <c r="I9927">
        <f t="shared" si="155"/>
        <v>7.4415785999999429E-2</v>
      </c>
      <c r="J9927">
        <f>Table2[[#This Row],[Consumption]]+Table2[[#This Row],[Predicted Consumption]]</f>
        <v>31.074415785999999</v>
      </c>
      <c r="K9927">
        <f>ABS((Table2[[#This Row],[Consumption]]-Table2[[#This Row],[Predicted Consumption]])/Table2[[#This Row],[Consumption]])</f>
        <v>4.8010184516128667E-3</v>
      </c>
    </row>
    <row r="9928" spans="1:11" x14ac:dyDescent="0.25">
      <c r="A9928" s="1">
        <v>40464.395833333336</v>
      </c>
      <c r="B9928">
        <v>16.399999999999999</v>
      </c>
      <c r="D9928" s="3">
        <v>40464.395833333336</v>
      </c>
      <c r="E9928">
        <v>16.399999999999999</v>
      </c>
      <c r="F9928">
        <v>15.8909582424</v>
      </c>
      <c r="G9928" s="5">
        <v>0.77326071905428095</v>
      </c>
      <c r="I9928">
        <f t="shared" si="155"/>
        <v>0.50904175759999859</v>
      </c>
      <c r="J9928">
        <f>Table2[[#This Row],[Consumption]]+Table2[[#This Row],[Predicted Consumption]]</f>
        <v>32.290958242399995</v>
      </c>
      <c r="K9928">
        <f>ABS((Table2[[#This Row],[Consumption]]-Table2[[#This Row],[Predicted Consumption]])/Table2[[#This Row],[Consumption]])</f>
        <v>3.1039131560975528E-2</v>
      </c>
    </row>
    <row r="9929" spans="1:11" x14ac:dyDescent="0.25">
      <c r="A9929" s="1">
        <v>40464.40625</v>
      </c>
      <c r="B9929">
        <v>13.8</v>
      </c>
      <c r="D9929" s="3">
        <v>40464.40625</v>
      </c>
      <c r="E9929">
        <v>13.8</v>
      </c>
      <c r="F9929">
        <v>15.301379878900001</v>
      </c>
      <c r="G9929" s="5">
        <v>0.383669556318389</v>
      </c>
      <c r="I9929">
        <f t="shared" si="155"/>
        <v>1.5013798788999999</v>
      </c>
      <c r="J9929">
        <f>Table2[[#This Row],[Consumption]]+Table2[[#This Row],[Predicted Consumption]]</f>
        <v>29.101379878900001</v>
      </c>
      <c r="K9929">
        <f>ABS((Table2[[#This Row],[Consumption]]-Table2[[#This Row],[Predicted Consumption]])/Table2[[#This Row],[Consumption]])</f>
        <v>0.10879564339855072</v>
      </c>
    </row>
    <row r="9930" spans="1:11" x14ac:dyDescent="0.25">
      <c r="A9930" s="1">
        <v>40464.416666666664</v>
      </c>
      <c r="B9930">
        <v>13.7</v>
      </c>
      <c r="D9930" s="3">
        <v>40464.416666666664</v>
      </c>
      <c r="E9930">
        <v>13.7</v>
      </c>
      <c r="F9930">
        <v>13.222917600300001</v>
      </c>
      <c r="G9930" s="5">
        <v>0.51421912312447704</v>
      </c>
      <c r="I9930">
        <f t="shared" si="155"/>
        <v>0.47708239969999866</v>
      </c>
      <c r="J9930">
        <f>Table2[[#This Row],[Consumption]]+Table2[[#This Row],[Predicted Consumption]]</f>
        <v>26.9229176003</v>
      </c>
      <c r="K9930">
        <f>ABS((Table2[[#This Row],[Consumption]]-Table2[[#This Row],[Predicted Consumption]])/Table2[[#This Row],[Consumption]])</f>
        <v>3.482353282481742E-2</v>
      </c>
    </row>
    <row r="9931" spans="1:11" x14ac:dyDescent="0.25">
      <c r="A9931" s="1">
        <v>40464.427083333336</v>
      </c>
      <c r="B9931">
        <v>15.8</v>
      </c>
      <c r="D9931" s="3">
        <v>40464.427083333336</v>
      </c>
      <c r="E9931">
        <v>15.8</v>
      </c>
      <c r="F9931">
        <v>13.222917600300001</v>
      </c>
      <c r="G9931" s="5">
        <v>0.356392395260543</v>
      </c>
      <c r="I9931">
        <f t="shared" si="155"/>
        <v>2.5770823997000001</v>
      </c>
      <c r="J9931">
        <f>Table2[[#This Row],[Consumption]]+Table2[[#This Row],[Predicted Consumption]]</f>
        <v>29.022917600300001</v>
      </c>
      <c r="K9931">
        <f>ABS((Table2[[#This Row],[Consumption]]-Table2[[#This Row],[Predicted Consumption]])/Table2[[#This Row],[Consumption]])</f>
        <v>0.16310648099367089</v>
      </c>
    </row>
    <row r="9932" spans="1:11" x14ac:dyDescent="0.25">
      <c r="A9932" s="1">
        <v>40464.4375</v>
      </c>
      <c r="B9932">
        <v>13.9</v>
      </c>
      <c r="D9932" s="3">
        <v>40464.4375</v>
      </c>
      <c r="E9932">
        <v>13.9</v>
      </c>
      <c r="F9932">
        <v>15.301379878900001</v>
      </c>
      <c r="G9932" s="5">
        <v>0.47816486623411297</v>
      </c>
      <c r="I9932">
        <f t="shared" si="155"/>
        <v>1.4013798789000003</v>
      </c>
      <c r="J9932">
        <f>Table2[[#This Row],[Consumption]]+Table2[[#This Row],[Predicted Consumption]]</f>
        <v>29.201379878899999</v>
      </c>
      <c r="K9932">
        <f>ABS((Table2[[#This Row],[Consumption]]-Table2[[#This Row],[Predicted Consumption]])/Table2[[#This Row],[Consumption]])</f>
        <v>0.10081869632374102</v>
      </c>
    </row>
    <row r="9933" spans="1:11" x14ac:dyDescent="0.25">
      <c r="A9933" s="1">
        <v>40464.447916666664</v>
      </c>
      <c r="B9933">
        <v>14.4</v>
      </c>
      <c r="D9933" s="3">
        <v>40464.447916666664</v>
      </c>
      <c r="E9933">
        <v>14.4</v>
      </c>
      <c r="F9933">
        <v>13.5841267574</v>
      </c>
      <c r="G9933" s="5">
        <v>0.47180219207574697</v>
      </c>
      <c r="I9933">
        <f t="shared" si="155"/>
        <v>0.81587324260000038</v>
      </c>
      <c r="J9933">
        <f>Table2[[#This Row],[Consumption]]+Table2[[#This Row],[Predicted Consumption]]</f>
        <v>27.984126757399999</v>
      </c>
      <c r="K9933">
        <f>ABS((Table2[[#This Row],[Consumption]]-Table2[[#This Row],[Predicted Consumption]])/Table2[[#This Row],[Consumption]])</f>
        <v>5.6657864069444466E-2</v>
      </c>
    </row>
    <row r="9934" spans="1:11" x14ac:dyDescent="0.25">
      <c r="A9934" s="1">
        <v>40464.458333333336</v>
      </c>
      <c r="B9934">
        <v>13.3</v>
      </c>
      <c r="D9934" s="3">
        <v>40464.458333333336</v>
      </c>
      <c r="E9934">
        <v>13.3</v>
      </c>
      <c r="F9934">
        <v>12.4906107969</v>
      </c>
      <c r="G9934" s="5">
        <v>0.38244252497464098</v>
      </c>
      <c r="I9934">
        <f t="shared" si="155"/>
        <v>0.80938920310000029</v>
      </c>
      <c r="J9934">
        <f>Table2[[#This Row],[Consumption]]+Table2[[#This Row],[Predicted Consumption]]</f>
        <v>25.790610796900001</v>
      </c>
      <c r="K9934">
        <f>ABS((Table2[[#This Row],[Consumption]]-Table2[[#This Row],[Predicted Consumption]])/Table2[[#This Row],[Consumption]])</f>
        <v>6.0856331060150391E-2</v>
      </c>
    </row>
    <row r="9935" spans="1:11" x14ac:dyDescent="0.25">
      <c r="A9935" s="1">
        <v>40464.46875</v>
      </c>
      <c r="B9935">
        <v>11.9</v>
      </c>
      <c r="D9935" s="3">
        <v>40464.46875</v>
      </c>
      <c r="E9935">
        <v>11.9</v>
      </c>
      <c r="F9935">
        <v>15.1809330951</v>
      </c>
      <c r="G9935" s="5">
        <v>0.159928137445015</v>
      </c>
      <c r="I9935">
        <f t="shared" si="155"/>
        <v>3.2809330951</v>
      </c>
      <c r="J9935">
        <f>Table2[[#This Row],[Consumption]]+Table2[[#This Row],[Predicted Consumption]]</f>
        <v>27.080933095100001</v>
      </c>
      <c r="K9935">
        <f>ABS((Table2[[#This Row],[Consumption]]-Table2[[#This Row],[Predicted Consumption]])/Table2[[#This Row],[Consumption]])</f>
        <v>0.27570866345378148</v>
      </c>
    </row>
    <row r="9936" spans="1:11" x14ac:dyDescent="0.25">
      <c r="A9936" s="1">
        <v>40464.479166666664</v>
      </c>
      <c r="B9936">
        <v>11.3</v>
      </c>
      <c r="D9936" s="3">
        <v>40464.479166666664</v>
      </c>
      <c r="E9936">
        <v>11.3</v>
      </c>
      <c r="F9936">
        <v>12.8971123934</v>
      </c>
      <c r="G9936" s="5">
        <v>0.53372126821464205</v>
      </c>
      <c r="I9936">
        <f t="shared" si="155"/>
        <v>1.5971123933999998</v>
      </c>
      <c r="J9936">
        <f>Table2[[#This Row],[Consumption]]+Table2[[#This Row],[Predicted Consumption]]</f>
        <v>24.197112393400001</v>
      </c>
      <c r="K9936">
        <f>ABS((Table2[[#This Row],[Consumption]]-Table2[[#This Row],[Predicted Consumption]])/Table2[[#This Row],[Consumption]])</f>
        <v>0.14133737994690262</v>
      </c>
    </row>
    <row r="9937" spans="1:11" x14ac:dyDescent="0.25">
      <c r="A9937" s="1">
        <v>40464.489583333336</v>
      </c>
      <c r="B9937">
        <v>11.3</v>
      </c>
      <c r="D9937" s="3">
        <v>40464.489583333336</v>
      </c>
      <c r="E9937">
        <v>11.3</v>
      </c>
      <c r="F9937">
        <v>10.9985832802</v>
      </c>
      <c r="G9937" s="5">
        <v>0.32238620510041799</v>
      </c>
      <c r="I9937">
        <f t="shared" si="155"/>
        <v>0.30141671980000062</v>
      </c>
      <c r="J9937">
        <f>Table2[[#This Row],[Consumption]]+Table2[[#This Row],[Predicted Consumption]]</f>
        <v>22.298583280199999</v>
      </c>
      <c r="K9937">
        <f>ABS((Table2[[#This Row],[Consumption]]-Table2[[#This Row],[Predicted Consumption]])/Table2[[#This Row],[Consumption]])</f>
        <v>2.6674046000000052E-2</v>
      </c>
    </row>
    <row r="9938" spans="1:11" x14ac:dyDescent="0.25">
      <c r="A9938" s="1">
        <v>40464.5</v>
      </c>
      <c r="B9938">
        <v>10.8</v>
      </c>
      <c r="D9938" s="3">
        <v>40464.5</v>
      </c>
      <c r="E9938">
        <v>10.8</v>
      </c>
      <c r="F9938">
        <v>11.977481072</v>
      </c>
      <c r="G9938" s="5">
        <v>0.35106162295627302</v>
      </c>
      <c r="I9938">
        <f t="shared" si="155"/>
        <v>1.1774810719999991</v>
      </c>
      <c r="J9938">
        <f>Table2[[#This Row],[Consumption]]+Table2[[#This Row],[Predicted Consumption]]</f>
        <v>22.777481072</v>
      </c>
      <c r="K9938">
        <f>ABS((Table2[[#This Row],[Consumption]]-Table2[[#This Row],[Predicted Consumption]])/Table2[[#This Row],[Consumption]])</f>
        <v>0.10902602518518509</v>
      </c>
    </row>
    <row r="9939" spans="1:11" x14ac:dyDescent="0.25">
      <c r="A9939" s="1">
        <v>40464.510416666664</v>
      </c>
      <c r="B9939">
        <v>12.3</v>
      </c>
      <c r="D9939" s="3">
        <v>40464.510416666664</v>
      </c>
      <c r="E9939">
        <v>12.3</v>
      </c>
      <c r="F9939">
        <v>11.0995308215</v>
      </c>
      <c r="G9939" s="5">
        <v>0.58429050470545096</v>
      </c>
      <c r="I9939">
        <f t="shared" si="155"/>
        <v>1.2004691785000006</v>
      </c>
      <c r="J9939">
        <f>Table2[[#This Row],[Consumption]]+Table2[[#This Row],[Predicted Consumption]]</f>
        <v>23.399530821500001</v>
      </c>
      <c r="K9939">
        <f>ABS((Table2[[#This Row],[Consumption]]-Table2[[#This Row],[Predicted Consumption]])/Table2[[#This Row],[Consumption]])</f>
        <v>9.7599120203252079E-2</v>
      </c>
    </row>
    <row r="9940" spans="1:11" x14ac:dyDescent="0.25">
      <c r="A9940" s="1">
        <v>40464.520833333336</v>
      </c>
      <c r="B9940">
        <v>11.9</v>
      </c>
      <c r="D9940" s="3">
        <v>40464.520833333336</v>
      </c>
      <c r="E9940">
        <v>11.9</v>
      </c>
      <c r="F9940">
        <v>11.3984964287</v>
      </c>
      <c r="G9940" s="5">
        <v>0.33928610512060398</v>
      </c>
      <c r="I9940">
        <f t="shared" si="155"/>
        <v>0.50150357130000067</v>
      </c>
      <c r="J9940">
        <f>Table2[[#This Row],[Consumption]]+Table2[[#This Row],[Predicted Consumption]]</f>
        <v>23.298496428699998</v>
      </c>
      <c r="K9940">
        <f>ABS((Table2[[#This Row],[Consumption]]-Table2[[#This Row],[Predicted Consumption]])/Table2[[#This Row],[Consumption]])</f>
        <v>4.2143157252100896E-2</v>
      </c>
    </row>
    <row r="9941" spans="1:11" x14ac:dyDescent="0.25">
      <c r="A9941" s="1">
        <v>40464.53125</v>
      </c>
      <c r="B9941">
        <v>12.8</v>
      </c>
      <c r="D9941" s="3">
        <v>40464.53125</v>
      </c>
      <c r="E9941">
        <v>12.8</v>
      </c>
      <c r="F9941">
        <v>11.2999004666</v>
      </c>
      <c r="G9941" s="5">
        <v>0.59151947625675005</v>
      </c>
      <c r="I9941">
        <f t="shared" si="155"/>
        <v>1.5000995334000002</v>
      </c>
      <c r="J9941">
        <f>Table2[[#This Row],[Consumption]]+Table2[[#This Row],[Predicted Consumption]]</f>
        <v>24.099900466600001</v>
      </c>
      <c r="K9941">
        <f>ABS((Table2[[#This Row],[Consumption]]-Table2[[#This Row],[Predicted Consumption]])/Table2[[#This Row],[Consumption]])</f>
        <v>0.11719527604687502</v>
      </c>
    </row>
    <row r="9942" spans="1:11" x14ac:dyDescent="0.25">
      <c r="A9942" s="1">
        <v>40464.541666666664</v>
      </c>
      <c r="B9942">
        <v>12.6</v>
      </c>
      <c r="D9942" s="3">
        <v>40464.541666666664</v>
      </c>
      <c r="E9942">
        <v>12.6</v>
      </c>
      <c r="F9942">
        <v>12.597022322400001</v>
      </c>
      <c r="G9942" s="5">
        <v>0.25464980894627998</v>
      </c>
      <c r="I9942">
        <f t="shared" si="155"/>
        <v>2.9776775999987848E-3</v>
      </c>
      <c r="J9942">
        <f>Table2[[#This Row],[Consumption]]+Table2[[#This Row],[Predicted Consumption]]</f>
        <v>25.197022322400002</v>
      </c>
      <c r="K9942">
        <f>ABS((Table2[[#This Row],[Consumption]]-Table2[[#This Row],[Predicted Consumption]])/Table2[[#This Row],[Consumption]])</f>
        <v>2.3632361904752261E-4</v>
      </c>
    </row>
    <row r="9943" spans="1:11" x14ac:dyDescent="0.25">
      <c r="A9943" s="1">
        <v>40464.552083333336</v>
      </c>
      <c r="B9943">
        <v>13.4</v>
      </c>
      <c r="D9943" s="3">
        <v>40464.552083333336</v>
      </c>
      <c r="E9943">
        <v>13.4</v>
      </c>
      <c r="F9943">
        <v>12.4906107969</v>
      </c>
      <c r="G9943" s="5">
        <v>0.71241075182977798</v>
      </c>
      <c r="I9943">
        <f t="shared" si="155"/>
        <v>0.90938920309999993</v>
      </c>
      <c r="J9943">
        <f>Table2[[#This Row],[Consumption]]+Table2[[#This Row],[Predicted Consumption]]</f>
        <v>25.890610796899999</v>
      </c>
      <c r="K9943">
        <f>ABS((Table2[[#This Row],[Consumption]]-Table2[[#This Row],[Predicted Consumption]])/Table2[[#This Row],[Consumption]])</f>
        <v>6.7864865902985072E-2</v>
      </c>
    </row>
    <row r="9944" spans="1:11" x14ac:dyDescent="0.25">
      <c r="A9944" s="1">
        <v>40464.5625</v>
      </c>
      <c r="B9944">
        <v>12.5</v>
      </c>
      <c r="D9944" s="3">
        <v>40464.5625</v>
      </c>
      <c r="E9944">
        <v>12.5</v>
      </c>
      <c r="F9944">
        <v>11.8989627005</v>
      </c>
      <c r="G9944" s="5">
        <v>0.37630868000720702</v>
      </c>
      <c r="I9944">
        <f t="shared" si="155"/>
        <v>0.60103729949999973</v>
      </c>
      <c r="J9944">
        <f>Table2[[#This Row],[Consumption]]+Table2[[#This Row],[Predicted Consumption]]</f>
        <v>24.3989627005</v>
      </c>
      <c r="K9944">
        <f>ABS((Table2[[#This Row],[Consumption]]-Table2[[#This Row],[Predicted Consumption]])/Table2[[#This Row],[Consumption]])</f>
        <v>4.8082983959999978E-2</v>
      </c>
    </row>
    <row r="9945" spans="1:11" x14ac:dyDescent="0.25">
      <c r="A9945" s="1">
        <v>40464.572916666664</v>
      </c>
      <c r="B9945">
        <v>12.9</v>
      </c>
      <c r="D9945" s="3">
        <v>40464.572916666664</v>
      </c>
      <c r="E9945">
        <v>12.9</v>
      </c>
      <c r="F9945">
        <v>12.0930209509</v>
      </c>
      <c r="G9945" s="5">
        <v>0.32131616962769499</v>
      </c>
      <c r="I9945">
        <f t="shared" si="155"/>
        <v>0.80697904910000062</v>
      </c>
      <c r="J9945">
        <f>Table2[[#This Row],[Consumption]]+Table2[[#This Row],[Predicted Consumption]]</f>
        <v>24.9930209509</v>
      </c>
      <c r="K9945">
        <f>ABS((Table2[[#This Row],[Consumption]]-Table2[[#This Row],[Predicted Consumption]])/Table2[[#This Row],[Consumption]])</f>
        <v>6.2556515434108576E-2</v>
      </c>
    </row>
    <row r="9946" spans="1:11" x14ac:dyDescent="0.25">
      <c r="A9946" s="1">
        <v>40464.583333333336</v>
      </c>
      <c r="B9946">
        <v>12.4</v>
      </c>
      <c r="D9946" s="3">
        <v>40464.583333333336</v>
      </c>
      <c r="E9946">
        <v>12.4</v>
      </c>
      <c r="I9946">
        <f t="shared" si="155"/>
        <v>12.4</v>
      </c>
      <c r="J9946">
        <f>Table2[[#This Row],[Consumption]]+Table2[[#This Row],[Predicted Consumption]]</f>
        <v>12.4</v>
      </c>
      <c r="K9946">
        <f>ABS((Table2[[#This Row],[Consumption]]-Table2[[#This Row],[Predicted Consumption]])/Table2[[#This Row],[Consumption]])</f>
        <v>1</v>
      </c>
    </row>
    <row r="9947" spans="1:11" x14ac:dyDescent="0.25">
      <c r="A9947" s="1">
        <v>40464.59375</v>
      </c>
      <c r="B9947">
        <v>12.8</v>
      </c>
      <c r="D9947" s="3">
        <v>40464.59375</v>
      </c>
      <c r="E9947">
        <v>12.8</v>
      </c>
      <c r="F9947">
        <v>11.8989627005</v>
      </c>
      <c r="G9947" s="5">
        <v>0.331761375828802</v>
      </c>
      <c r="I9947">
        <f t="shared" si="155"/>
        <v>0.90103729950000044</v>
      </c>
      <c r="J9947">
        <f>Table2[[#This Row],[Consumption]]+Table2[[#This Row],[Predicted Consumption]]</f>
        <v>24.698962700500001</v>
      </c>
      <c r="K9947">
        <f>ABS((Table2[[#This Row],[Consumption]]-Table2[[#This Row],[Predicted Consumption]])/Table2[[#This Row],[Consumption]])</f>
        <v>7.0393539023437535E-2</v>
      </c>
    </row>
    <row r="9948" spans="1:11" x14ac:dyDescent="0.25">
      <c r="A9948" s="1">
        <v>40464.604166666664</v>
      </c>
      <c r="B9948">
        <v>11.8</v>
      </c>
      <c r="D9948" s="3">
        <v>40464.604166666664</v>
      </c>
      <c r="E9948">
        <v>11.8</v>
      </c>
      <c r="F9948">
        <v>12.597915625700001</v>
      </c>
      <c r="G9948" s="5">
        <v>0.60395157299810098</v>
      </c>
      <c r="I9948">
        <f t="shared" si="155"/>
        <v>0.79791562569999996</v>
      </c>
      <c r="J9948">
        <f>Table2[[#This Row],[Consumption]]+Table2[[#This Row],[Predicted Consumption]]</f>
        <v>24.397915625700001</v>
      </c>
      <c r="K9948">
        <f>ABS((Table2[[#This Row],[Consumption]]-Table2[[#This Row],[Predicted Consumption]])/Table2[[#This Row],[Consumption]])</f>
        <v>6.7619968279661005E-2</v>
      </c>
    </row>
    <row r="9949" spans="1:11" x14ac:dyDescent="0.25">
      <c r="A9949" s="1">
        <v>40464.614583333336</v>
      </c>
      <c r="B9949">
        <v>12.2</v>
      </c>
      <c r="D9949" s="3">
        <v>40464.614583333336</v>
      </c>
      <c r="E9949">
        <v>12.2</v>
      </c>
      <c r="F9949">
        <v>12.7721276033</v>
      </c>
      <c r="G9949" s="5">
        <v>0.30842248335505901</v>
      </c>
      <c r="I9949">
        <f t="shared" si="155"/>
        <v>0.57212760330000023</v>
      </c>
      <c r="J9949">
        <f>Table2[[#This Row],[Consumption]]+Table2[[#This Row],[Predicted Consumption]]</f>
        <v>24.972127603299999</v>
      </c>
      <c r="K9949">
        <f>ABS((Table2[[#This Row],[Consumption]]-Table2[[#This Row],[Predicted Consumption]])/Table2[[#This Row],[Consumption]])</f>
        <v>4.6895705188524608E-2</v>
      </c>
    </row>
    <row r="9950" spans="1:11" x14ac:dyDescent="0.25">
      <c r="A9950" s="1">
        <v>40464.625</v>
      </c>
      <c r="B9950">
        <v>12</v>
      </c>
      <c r="D9950" s="3">
        <v>40464.625</v>
      </c>
      <c r="E9950">
        <v>12</v>
      </c>
      <c r="F9950">
        <v>11.8989627005</v>
      </c>
      <c r="G9950" s="5">
        <v>0.28677797678445199</v>
      </c>
      <c r="I9950">
        <f t="shared" si="155"/>
        <v>0.10103729949999973</v>
      </c>
      <c r="J9950">
        <f>Table2[[#This Row],[Consumption]]+Table2[[#This Row],[Predicted Consumption]]</f>
        <v>23.8989627005</v>
      </c>
      <c r="K9950">
        <f>ABS((Table2[[#This Row],[Consumption]]-Table2[[#This Row],[Predicted Consumption]])/Table2[[#This Row],[Consumption]])</f>
        <v>8.4197749583333117E-3</v>
      </c>
    </row>
    <row r="9951" spans="1:11" x14ac:dyDescent="0.25">
      <c r="A9951" s="1">
        <v>40464.635416666664</v>
      </c>
      <c r="B9951">
        <v>11.5</v>
      </c>
      <c r="D9951" s="3">
        <v>40464.635416666664</v>
      </c>
      <c r="E9951">
        <v>11.5</v>
      </c>
      <c r="F9951">
        <v>13.0262083144</v>
      </c>
      <c r="G9951" s="5">
        <v>0.332967238863977</v>
      </c>
      <c r="I9951">
        <f t="shared" si="155"/>
        <v>1.5262083143999998</v>
      </c>
      <c r="J9951">
        <f>Table2[[#This Row],[Consumption]]+Table2[[#This Row],[Predicted Consumption]]</f>
        <v>24.526208314400002</v>
      </c>
      <c r="K9951">
        <f>ABS((Table2[[#This Row],[Consumption]]-Table2[[#This Row],[Predicted Consumption]])/Table2[[#This Row],[Consumption]])</f>
        <v>0.1327137664695652</v>
      </c>
    </row>
    <row r="9952" spans="1:11" x14ac:dyDescent="0.25">
      <c r="A9952" s="1">
        <v>40464.645833333336</v>
      </c>
      <c r="B9952">
        <v>11.5</v>
      </c>
      <c r="D9952" s="3">
        <v>40464.645833333336</v>
      </c>
      <c r="E9952">
        <v>11.5</v>
      </c>
      <c r="F9952">
        <v>11.2999004666</v>
      </c>
      <c r="G9952" s="5">
        <v>0.30808560140063501</v>
      </c>
      <c r="I9952">
        <f t="shared" si="155"/>
        <v>0.20009953339999953</v>
      </c>
      <c r="J9952">
        <f>Table2[[#This Row],[Consumption]]+Table2[[#This Row],[Predicted Consumption]]</f>
        <v>22.7999004666</v>
      </c>
      <c r="K9952">
        <f>ABS((Table2[[#This Row],[Consumption]]-Table2[[#This Row],[Predicted Consumption]])/Table2[[#This Row],[Consumption]])</f>
        <v>1.7399959426086915E-2</v>
      </c>
    </row>
    <row r="9953" spans="1:11" x14ac:dyDescent="0.25">
      <c r="A9953" s="1">
        <v>40464.65625</v>
      </c>
      <c r="B9953">
        <v>12</v>
      </c>
      <c r="D9953" s="3">
        <v>40464.65625</v>
      </c>
      <c r="E9953">
        <v>12</v>
      </c>
      <c r="F9953">
        <v>11.4993878337</v>
      </c>
      <c r="G9953" s="5">
        <v>0.24977501817942999</v>
      </c>
      <c r="I9953">
        <f t="shared" si="155"/>
        <v>0.50061216629999983</v>
      </c>
      <c r="J9953">
        <f>Table2[[#This Row],[Consumption]]+Table2[[#This Row],[Predicted Consumption]]</f>
        <v>23.499387833699998</v>
      </c>
      <c r="K9953">
        <f>ABS((Table2[[#This Row],[Consumption]]-Table2[[#This Row],[Predicted Consumption]])/Table2[[#This Row],[Consumption]])</f>
        <v>4.1717680524999988E-2</v>
      </c>
    </row>
    <row r="9954" spans="1:11" x14ac:dyDescent="0.25">
      <c r="A9954" s="1">
        <v>40464.666666666664</v>
      </c>
      <c r="B9954">
        <v>13.2</v>
      </c>
      <c r="D9954" s="3">
        <v>40464.666666666664</v>
      </c>
      <c r="E9954">
        <v>13.2</v>
      </c>
      <c r="F9954">
        <v>11.4995714836</v>
      </c>
      <c r="G9954" s="5">
        <v>0.44399951252192499</v>
      </c>
      <c r="I9954">
        <f t="shared" si="155"/>
        <v>1.7004285163999988</v>
      </c>
      <c r="J9954">
        <f>Table2[[#This Row],[Consumption]]+Table2[[#This Row],[Predicted Consumption]]</f>
        <v>24.6995714836</v>
      </c>
      <c r="K9954">
        <f>ABS((Table2[[#This Row],[Consumption]]-Table2[[#This Row],[Predicted Consumption]])/Table2[[#This Row],[Consumption]])</f>
        <v>0.12882034215151505</v>
      </c>
    </row>
    <row r="9955" spans="1:11" x14ac:dyDescent="0.25">
      <c r="A9955" s="1">
        <v>40464.677083333336</v>
      </c>
      <c r="B9955">
        <v>14.4</v>
      </c>
      <c r="D9955" s="3">
        <v>40464.677083333336</v>
      </c>
      <c r="E9955">
        <v>14.4</v>
      </c>
      <c r="F9955">
        <v>15.1120147315</v>
      </c>
      <c r="G9955" s="5">
        <v>0.265151063711563</v>
      </c>
      <c r="I9955">
        <f t="shared" si="155"/>
        <v>0.71201473150000005</v>
      </c>
      <c r="J9955">
        <f>Table2[[#This Row],[Consumption]]+Table2[[#This Row],[Predicted Consumption]]</f>
        <v>29.512014731500003</v>
      </c>
      <c r="K9955">
        <f>ABS((Table2[[#This Row],[Consumption]]-Table2[[#This Row],[Predicted Consumption]])/Table2[[#This Row],[Consumption]])</f>
        <v>4.9445467465277781E-2</v>
      </c>
    </row>
    <row r="9956" spans="1:11" x14ac:dyDescent="0.25">
      <c r="A9956" s="1">
        <v>40464.6875</v>
      </c>
      <c r="B9956">
        <v>14</v>
      </c>
      <c r="D9956" s="3">
        <v>40464.6875</v>
      </c>
      <c r="E9956">
        <v>14</v>
      </c>
      <c r="F9956">
        <v>13.246042320200001</v>
      </c>
      <c r="G9956" s="5">
        <v>0.87270144093947699</v>
      </c>
      <c r="I9956">
        <f t="shared" si="155"/>
        <v>0.75395767979999917</v>
      </c>
      <c r="J9956">
        <f>Table2[[#This Row],[Consumption]]+Table2[[#This Row],[Predicted Consumption]]</f>
        <v>27.246042320200001</v>
      </c>
      <c r="K9956">
        <f>ABS((Table2[[#This Row],[Consumption]]-Table2[[#This Row],[Predicted Consumption]])/Table2[[#This Row],[Consumption]])</f>
        <v>5.3854119985714224E-2</v>
      </c>
    </row>
    <row r="9957" spans="1:11" x14ac:dyDescent="0.25">
      <c r="A9957" s="1">
        <v>40464.697916666664</v>
      </c>
      <c r="B9957">
        <v>14.4</v>
      </c>
      <c r="D9957" s="3">
        <v>40464.697916666664</v>
      </c>
      <c r="E9957">
        <v>14.4</v>
      </c>
      <c r="F9957">
        <v>14.330822388</v>
      </c>
      <c r="G9957" s="5">
        <v>0.26458310813313901</v>
      </c>
      <c r="I9957">
        <f t="shared" si="155"/>
        <v>6.9177612000000721E-2</v>
      </c>
      <c r="J9957">
        <f>Table2[[#This Row],[Consumption]]+Table2[[#This Row],[Predicted Consumption]]</f>
        <v>28.730822388</v>
      </c>
      <c r="K9957">
        <f>ABS((Table2[[#This Row],[Consumption]]-Table2[[#This Row],[Predicted Consumption]])/Table2[[#This Row],[Consumption]])</f>
        <v>4.8040008333333833E-3</v>
      </c>
    </row>
    <row r="9958" spans="1:11" x14ac:dyDescent="0.25">
      <c r="A9958" s="1">
        <v>40464.708333333336</v>
      </c>
      <c r="B9958">
        <v>15.3</v>
      </c>
      <c r="D9958" s="3">
        <v>40464.708333333336</v>
      </c>
      <c r="E9958">
        <v>15.3</v>
      </c>
      <c r="F9958">
        <v>13.785598136999999</v>
      </c>
      <c r="G9958" s="5">
        <v>0.71125000844056896</v>
      </c>
      <c r="I9958">
        <f t="shared" si="155"/>
        <v>1.5144018630000016</v>
      </c>
      <c r="J9958">
        <f>Table2[[#This Row],[Consumption]]+Table2[[#This Row],[Predicted Consumption]]</f>
        <v>29.085598136999998</v>
      </c>
      <c r="K9958">
        <f>ABS((Table2[[#This Row],[Consumption]]-Table2[[#This Row],[Predicted Consumption]])/Table2[[#This Row],[Consumption]])</f>
        <v>9.898051392156873E-2</v>
      </c>
    </row>
    <row r="9959" spans="1:11" x14ac:dyDescent="0.25">
      <c r="A9959" s="1">
        <v>40464.71875</v>
      </c>
      <c r="B9959">
        <v>15.4</v>
      </c>
      <c r="D9959" s="3">
        <v>40464.71875</v>
      </c>
      <c r="E9959">
        <v>15.4</v>
      </c>
      <c r="F9959">
        <v>15.8909582424</v>
      </c>
      <c r="G9959" s="5">
        <v>0.33492354783932099</v>
      </c>
      <c r="I9959">
        <f t="shared" si="155"/>
        <v>0.49095824239999963</v>
      </c>
      <c r="J9959">
        <f>Table2[[#This Row],[Consumption]]+Table2[[#This Row],[Predicted Consumption]]</f>
        <v>31.290958242400002</v>
      </c>
      <c r="K9959">
        <f>ABS((Table2[[#This Row],[Consumption]]-Table2[[#This Row],[Predicted Consumption]])/Table2[[#This Row],[Consumption]])</f>
        <v>3.188040535064933E-2</v>
      </c>
    </row>
    <row r="9960" spans="1:11" x14ac:dyDescent="0.25">
      <c r="A9960" s="1">
        <v>40464.729166666664</v>
      </c>
      <c r="B9960">
        <v>16</v>
      </c>
      <c r="D9960" s="3">
        <v>40464.729166666664</v>
      </c>
      <c r="E9960">
        <v>16</v>
      </c>
      <c r="F9960">
        <v>15.8909582424</v>
      </c>
      <c r="G9960" s="5">
        <v>0.47406915555626</v>
      </c>
      <c r="I9960">
        <f t="shared" si="155"/>
        <v>0.10904175760000001</v>
      </c>
      <c r="J9960">
        <f>Table2[[#This Row],[Consumption]]+Table2[[#This Row],[Predicted Consumption]]</f>
        <v>31.8909582424</v>
      </c>
      <c r="K9960">
        <f>ABS((Table2[[#This Row],[Consumption]]-Table2[[#This Row],[Predicted Consumption]])/Table2[[#This Row],[Consumption]])</f>
        <v>6.8151098500000007E-3</v>
      </c>
    </row>
    <row r="9961" spans="1:11" x14ac:dyDescent="0.25">
      <c r="A9961" s="1">
        <v>40464.739583333336</v>
      </c>
      <c r="B9961">
        <v>14.9</v>
      </c>
      <c r="D9961" s="3">
        <v>40464.739583333336</v>
      </c>
      <c r="E9961">
        <v>14.9</v>
      </c>
      <c r="F9961">
        <v>14.7420532574</v>
      </c>
      <c r="G9961" s="5">
        <v>0.50306150447576903</v>
      </c>
      <c r="I9961">
        <f t="shared" si="155"/>
        <v>0.15794674260000008</v>
      </c>
      <c r="J9961">
        <f>Table2[[#This Row],[Consumption]]+Table2[[#This Row],[Predicted Consumption]]</f>
        <v>29.642053257400001</v>
      </c>
      <c r="K9961">
        <f>ABS((Table2[[#This Row],[Consumption]]-Table2[[#This Row],[Predicted Consumption]])/Table2[[#This Row],[Consumption]])</f>
        <v>1.0600452523489939E-2</v>
      </c>
    </row>
    <row r="9962" spans="1:11" x14ac:dyDescent="0.25">
      <c r="A9962" s="1">
        <v>40464.75</v>
      </c>
      <c r="B9962">
        <v>15.2</v>
      </c>
      <c r="D9962" s="3">
        <v>40464.75</v>
      </c>
      <c r="E9962">
        <v>15.2</v>
      </c>
      <c r="F9962">
        <v>13.909881</v>
      </c>
      <c r="G9962" s="5">
        <v>0.33710990494760601</v>
      </c>
      <c r="I9962">
        <f t="shared" si="155"/>
        <v>1.2901189999999989</v>
      </c>
      <c r="J9962">
        <f>Table2[[#This Row],[Consumption]]+Table2[[#This Row],[Predicted Consumption]]</f>
        <v>29.109881000000001</v>
      </c>
      <c r="K9962">
        <f>ABS((Table2[[#This Row],[Consumption]]-Table2[[#This Row],[Predicted Consumption]])/Table2[[#This Row],[Consumption]])</f>
        <v>8.4876249999999931E-2</v>
      </c>
    </row>
    <row r="9963" spans="1:11" x14ac:dyDescent="0.25">
      <c r="A9963" s="1">
        <v>40464.760416666664</v>
      </c>
      <c r="B9963">
        <v>14.8</v>
      </c>
      <c r="D9963" s="3">
        <v>40464.760416666664</v>
      </c>
      <c r="E9963">
        <v>14.8</v>
      </c>
      <c r="F9963">
        <v>13.955407728999999</v>
      </c>
      <c r="G9963" s="5">
        <v>0.48834481163494298</v>
      </c>
      <c r="I9963">
        <f t="shared" si="155"/>
        <v>0.84459227100000156</v>
      </c>
      <c r="J9963">
        <f>Table2[[#This Row],[Consumption]]+Table2[[#This Row],[Predicted Consumption]]</f>
        <v>28.755407728999998</v>
      </c>
      <c r="K9963">
        <f>ABS((Table2[[#This Row],[Consumption]]-Table2[[#This Row],[Predicted Consumption]])/Table2[[#This Row],[Consumption]])</f>
        <v>5.7067045337837942E-2</v>
      </c>
    </row>
    <row r="9964" spans="1:11" x14ac:dyDescent="0.25">
      <c r="A9964" s="1">
        <v>40464.770833333336</v>
      </c>
      <c r="B9964">
        <v>14.6</v>
      </c>
      <c r="D9964" s="3">
        <v>40464.770833333336</v>
      </c>
      <c r="E9964">
        <v>14.6</v>
      </c>
      <c r="F9964">
        <v>15.0588370817</v>
      </c>
      <c r="G9964" s="5">
        <v>0.39941391112346503</v>
      </c>
      <c r="I9964">
        <f t="shared" si="155"/>
        <v>0.45883708170000048</v>
      </c>
      <c r="J9964">
        <f>Table2[[#This Row],[Consumption]]+Table2[[#This Row],[Predicted Consumption]]</f>
        <v>29.6588370817</v>
      </c>
      <c r="K9964">
        <f>ABS((Table2[[#This Row],[Consumption]]-Table2[[#This Row],[Predicted Consumption]])/Table2[[#This Row],[Consumption]])</f>
        <v>3.142719737671236E-2</v>
      </c>
    </row>
    <row r="9965" spans="1:11" x14ac:dyDescent="0.25">
      <c r="A9965" s="1">
        <v>40464.78125</v>
      </c>
      <c r="B9965">
        <v>13.2</v>
      </c>
      <c r="D9965" s="3">
        <v>40464.78125</v>
      </c>
      <c r="E9965">
        <v>13.2</v>
      </c>
      <c r="F9965">
        <v>14.4354022162</v>
      </c>
      <c r="G9965" s="5">
        <v>0.27233446412374401</v>
      </c>
      <c r="I9965">
        <f t="shared" si="155"/>
        <v>1.2354022162000007</v>
      </c>
      <c r="J9965">
        <f>Table2[[#This Row],[Consumption]]+Table2[[#This Row],[Predicted Consumption]]</f>
        <v>27.635402216199999</v>
      </c>
      <c r="K9965">
        <f>ABS((Table2[[#This Row],[Consumption]]-Table2[[#This Row],[Predicted Consumption]])/Table2[[#This Row],[Consumption]])</f>
        <v>9.3591076984848545E-2</v>
      </c>
    </row>
    <row r="9966" spans="1:11" x14ac:dyDescent="0.25">
      <c r="A9966" s="1">
        <v>40464.791666666664</v>
      </c>
      <c r="B9966">
        <v>12.8</v>
      </c>
      <c r="D9966" s="3">
        <v>40464.791666666664</v>
      </c>
      <c r="E9966">
        <v>12.8</v>
      </c>
      <c r="F9966">
        <v>14.351575671599999</v>
      </c>
      <c r="G9966" s="5">
        <v>0.63865100554452603</v>
      </c>
      <c r="I9966">
        <f t="shared" si="155"/>
        <v>1.5515756715999984</v>
      </c>
      <c r="J9966">
        <f>Table2[[#This Row],[Consumption]]+Table2[[#This Row],[Predicted Consumption]]</f>
        <v>27.1515756716</v>
      </c>
      <c r="K9966">
        <f>ABS((Table2[[#This Row],[Consumption]]-Table2[[#This Row],[Predicted Consumption]])/Table2[[#This Row],[Consumption]])</f>
        <v>0.12121684934374988</v>
      </c>
    </row>
    <row r="9967" spans="1:11" x14ac:dyDescent="0.25">
      <c r="A9967" s="1">
        <v>40464.802083333336</v>
      </c>
      <c r="B9967">
        <v>12.1</v>
      </c>
      <c r="D9967" s="3">
        <v>40464.802083333336</v>
      </c>
      <c r="E9967">
        <v>12.1</v>
      </c>
      <c r="F9967">
        <v>11.799593809799999</v>
      </c>
      <c r="G9967" s="5">
        <v>0.37783212103145403</v>
      </c>
      <c r="I9967">
        <f t="shared" si="155"/>
        <v>0.30040619020000037</v>
      </c>
      <c r="J9967">
        <f>Table2[[#This Row],[Consumption]]+Table2[[#This Row],[Predicted Consumption]]</f>
        <v>23.899593809799999</v>
      </c>
      <c r="K9967">
        <f>ABS((Table2[[#This Row],[Consumption]]-Table2[[#This Row],[Predicted Consumption]])/Table2[[#This Row],[Consumption]])</f>
        <v>2.4826957867768625E-2</v>
      </c>
    </row>
    <row r="9968" spans="1:11" x14ac:dyDescent="0.25">
      <c r="A9968" s="1">
        <v>40464.8125</v>
      </c>
      <c r="B9968">
        <v>11.7</v>
      </c>
      <c r="D9968" s="3">
        <v>40464.8125</v>
      </c>
      <c r="E9968">
        <v>11.7</v>
      </c>
      <c r="F9968">
        <v>10.696201475300001</v>
      </c>
      <c r="G9968" s="5">
        <v>0.24786707155385901</v>
      </c>
      <c r="I9968">
        <f t="shared" si="155"/>
        <v>1.0037985246999988</v>
      </c>
      <c r="J9968">
        <f>Table2[[#This Row],[Consumption]]+Table2[[#This Row],[Predicted Consumption]]</f>
        <v>22.3962014753</v>
      </c>
      <c r="K9968">
        <f>ABS((Table2[[#This Row],[Consumption]]-Table2[[#This Row],[Predicted Consumption]])/Table2[[#This Row],[Consumption]])</f>
        <v>8.5794745700854602E-2</v>
      </c>
    </row>
    <row r="9969" spans="1:11" x14ac:dyDescent="0.25">
      <c r="A9969" s="1">
        <v>40464.822916666664</v>
      </c>
      <c r="B9969">
        <v>12</v>
      </c>
      <c r="D9969" s="3">
        <v>40464.822916666664</v>
      </c>
      <c r="E9969">
        <v>12</v>
      </c>
      <c r="F9969">
        <v>11.4995714836</v>
      </c>
      <c r="G9969" s="5">
        <v>0.30720710092964598</v>
      </c>
      <c r="I9969">
        <f t="shared" si="155"/>
        <v>0.50042851639999952</v>
      </c>
      <c r="J9969">
        <f>Table2[[#This Row],[Consumption]]+Table2[[#This Row],[Predicted Consumption]]</f>
        <v>23.4995714836</v>
      </c>
      <c r="K9969">
        <f>ABS((Table2[[#This Row],[Consumption]]-Table2[[#This Row],[Predicted Consumption]])/Table2[[#This Row],[Consumption]])</f>
        <v>4.1702376366666627E-2</v>
      </c>
    </row>
    <row r="9970" spans="1:11" x14ac:dyDescent="0.25">
      <c r="A9970" s="1">
        <v>40464.833333333336</v>
      </c>
      <c r="B9970">
        <v>10.7</v>
      </c>
      <c r="D9970" s="3">
        <v>40464.833333333336</v>
      </c>
      <c r="E9970">
        <v>10.7</v>
      </c>
      <c r="F9970">
        <v>11.695679718199999</v>
      </c>
      <c r="G9970" s="5">
        <v>0.26177656641233898</v>
      </c>
      <c r="I9970">
        <f t="shared" si="155"/>
        <v>0.9956797181999999</v>
      </c>
      <c r="J9970">
        <f>Table2[[#This Row],[Consumption]]+Table2[[#This Row],[Predicted Consumption]]</f>
        <v>22.3956797182</v>
      </c>
      <c r="K9970">
        <f>ABS((Table2[[#This Row],[Consumption]]-Table2[[#This Row],[Predicted Consumption]])/Table2[[#This Row],[Consumption]])</f>
        <v>9.3054179271028034E-2</v>
      </c>
    </row>
    <row r="9971" spans="1:11" x14ac:dyDescent="0.25">
      <c r="A9971" s="1">
        <v>40464.84375</v>
      </c>
      <c r="B9971">
        <v>11.3</v>
      </c>
      <c r="D9971" s="3">
        <v>40464.84375</v>
      </c>
      <c r="E9971">
        <v>11.3</v>
      </c>
      <c r="F9971">
        <v>11.0995308215</v>
      </c>
      <c r="G9971" s="5">
        <v>0.40635184281897602</v>
      </c>
      <c r="I9971">
        <f t="shared" si="155"/>
        <v>0.20046917850000057</v>
      </c>
      <c r="J9971">
        <f>Table2[[#This Row],[Consumption]]+Table2[[#This Row],[Predicted Consumption]]</f>
        <v>22.399530821500001</v>
      </c>
      <c r="K9971">
        <f>ABS((Table2[[#This Row],[Consumption]]-Table2[[#This Row],[Predicted Consumption]])/Table2[[#This Row],[Consumption]])</f>
        <v>1.7740635265486776E-2</v>
      </c>
    </row>
    <row r="9972" spans="1:11" x14ac:dyDescent="0.25">
      <c r="A9972" s="1">
        <v>40464.854166666664</v>
      </c>
      <c r="B9972">
        <v>10.5</v>
      </c>
      <c r="D9972" s="3">
        <v>40464.854166666664</v>
      </c>
      <c r="E9972">
        <v>10.5</v>
      </c>
      <c r="F9972">
        <v>10.7980459037</v>
      </c>
      <c r="G9972" s="5">
        <v>0.37884398413376202</v>
      </c>
      <c r="I9972">
        <f t="shared" si="155"/>
        <v>0.29804590370000028</v>
      </c>
      <c r="J9972">
        <f>Table2[[#This Row],[Consumption]]+Table2[[#This Row],[Predicted Consumption]]</f>
        <v>21.2980459037</v>
      </c>
      <c r="K9972">
        <f>ABS((Table2[[#This Row],[Consumption]]-Table2[[#This Row],[Predicted Consumption]])/Table2[[#This Row],[Consumption]])</f>
        <v>2.8385324161904788E-2</v>
      </c>
    </row>
    <row r="9973" spans="1:11" x14ac:dyDescent="0.25">
      <c r="A9973" s="1">
        <v>40464.864583333336</v>
      </c>
      <c r="B9973">
        <v>5.4</v>
      </c>
      <c r="D9973" s="3">
        <v>40464.864583333336</v>
      </c>
      <c r="E9973">
        <v>5.4</v>
      </c>
      <c r="F9973">
        <v>12.298736808599999</v>
      </c>
      <c r="G9973" s="5">
        <v>0.47970482275325199</v>
      </c>
      <c r="I9973">
        <f t="shared" si="155"/>
        <v>6.8987368085999989</v>
      </c>
      <c r="J9973">
        <f>Table2[[#This Row],[Consumption]]+Table2[[#This Row],[Predicted Consumption]]</f>
        <v>17.6987368086</v>
      </c>
      <c r="K9973">
        <f>ABS((Table2[[#This Row],[Consumption]]-Table2[[#This Row],[Predicted Consumption]])/Table2[[#This Row],[Consumption]])</f>
        <v>1.2775438534444441</v>
      </c>
    </row>
    <row r="9974" spans="1:11" x14ac:dyDescent="0.25">
      <c r="A9974" s="1">
        <v>40464.875</v>
      </c>
      <c r="B9974">
        <v>1.9</v>
      </c>
      <c r="D9974" s="3">
        <v>40464.875</v>
      </c>
      <c r="E9974">
        <v>1.9</v>
      </c>
      <c r="F9974">
        <v>2.1</v>
      </c>
      <c r="G9974" s="5">
        <v>0.37731174730192502</v>
      </c>
      <c r="I9974">
        <f t="shared" si="155"/>
        <v>0.20000000000000018</v>
      </c>
      <c r="J9974">
        <f>Table2[[#This Row],[Consumption]]+Table2[[#This Row],[Predicted Consumption]]</f>
        <v>4</v>
      </c>
      <c r="K9974">
        <f>ABS((Table2[[#This Row],[Consumption]]-Table2[[#This Row],[Predicted Consumption]])/Table2[[#This Row],[Consumption]])</f>
        <v>0.10526315789473695</v>
      </c>
    </row>
    <row r="9975" spans="1:11" x14ac:dyDescent="0.25">
      <c r="A9975" s="1">
        <v>40464.885416666664</v>
      </c>
      <c r="B9975">
        <v>2.2000000000000002</v>
      </c>
      <c r="D9975" s="3">
        <v>40464.885416666664</v>
      </c>
      <c r="E9975">
        <v>2.2000000000000002</v>
      </c>
      <c r="F9975">
        <v>2.2999933981899998</v>
      </c>
      <c r="G9975" s="5">
        <v>0.62482537715456499</v>
      </c>
      <c r="I9975">
        <f t="shared" si="155"/>
        <v>9.9993398189999638E-2</v>
      </c>
      <c r="J9975">
        <f>Table2[[#This Row],[Consumption]]+Table2[[#This Row],[Predicted Consumption]]</f>
        <v>4.49999339819</v>
      </c>
      <c r="K9975">
        <f>ABS((Table2[[#This Row],[Consumption]]-Table2[[#This Row],[Predicted Consumption]])/Table2[[#This Row],[Consumption]])</f>
        <v>4.5451544631818011E-2</v>
      </c>
    </row>
    <row r="9976" spans="1:11" x14ac:dyDescent="0.25">
      <c r="A9976" s="1">
        <v>40464.895833333336</v>
      </c>
      <c r="B9976">
        <v>2.1</v>
      </c>
      <c r="D9976" s="3">
        <v>40464.895833333336</v>
      </c>
      <c r="E9976">
        <v>2.1</v>
      </c>
      <c r="F9976">
        <v>2.1</v>
      </c>
      <c r="G9976" s="5">
        <v>0.354091606083072</v>
      </c>
      <c r="I9976">
        <f t="shared" si="155"/>
        <v>0</v>
      </c>
      <c r="J9976">
        <f>Table2[[#This Row],[Consumption]]+Table2[[#This Row],[Predicted Consumption]]</f>
        <v>4.2</v>
      </c>
      <c r="K9976">
        <f>ABS((Table2[[#This Row],[Consumption]]-Table2[[#This Row],[Predicted Consumption]])/Table2[[#This Row],[Consumption]])</f>
        <v>0</v>
      </c>
    </row>
    <row r="9977" spans="1:11" x14ac:dyDescent="0.25">
      <c r="A9977" s="1">
        <v>40464.90625</v>
      </c>
      <c r="B9977">
        <v>1.9</v>
      </c>
      <c r="D9977" s="3">
        <v>40464.90625</v>
      </c>
      <c r="E9977">
        <v>1.9</v>
      </c>
      <c r="F9977">
        <v>2.1</v>
      </c>
      <c r="G9977" s="5">
        <v>0.44575541859881601</v>
      </c>
      <c r="I9977">
        <f t="shared" si="155"/>
        <v>0.20000000000000018</v>
      </c>
      <c r="J9977">
        <f>Table2[[#This Row],[Consumption]]+Table2[[#This Row],[Predicted Consumption]]</f>
        <v>4</v>
      </c>
      <c r="K9977">
        <f>ABS((Table2[[#This Row],[Consumption]]-Table2[[#This Row],[Predicted Consumption]])/Table2[[#This Row],[Consumption]])</f>
        <v>0.10526315789473695</v>
      </c>
    </row>
    <row r="9978" spans="1:11" x14ac:dyDescent="0.25">
      <c r="A9978" s="1">
        <v>40464.916666666664</v>
      </c>
      <c r="B9978">
        <v>2.1</v>
      </c>
      <c r="D9978" s="3">
        <v>40464.916666666664</v>
      </c>
      <c r="E9978">
        <v>2.1</v>
      </c>
      <c r="F9978">
        <v>2.1</v>
      </c>
      <c r="G9978" s="5">
        <v>0.59059065874455596</v>
      </c>
      <c r="I9978">
        <f t="shared" si="155"/>
        <v>0</v>
      </c>
      <c r="J9978">
        <f>Table2[[#This Row],[Consumption]]+Table2[[#This Row],[Predicted Consumption]]</f>
        <v>4.2</v>
      </c>
      <c r="K9978">
        <f>ABS((Table2[[#This Row],[Consumption]]-Table2[[#This Row],[Predicted Consumption]])/Table2[[#This Row],[Consumption]])</f>
        <v>0</v>
      </c>
    </row>
    <row r="9979" spans="1:11" x14ac:dyDescent="0.25">
      <c r="A9979" s="1">
        <v>40464.927083333336</v>
      </c>
      <c r="B9979">
        <v>2.1</v>
      </c>
      <c r="D9979" s="3">
        <v>40464.927083333336</v>
      </c>
      <c r="E9979">
        <v>2.1</v>
      </c>
      <c r="F9979">
        <v>2.1</v>
      </c>
      <c r="G9979" s="5">
        <v>0.48727891101086701</v>
      </c>
      <c r="I9979">
        <f t="shared" si="155"/>
        <v>0</v>
      </c>
      <c r="J9979">
        <f>Table2[[#This Row],[Consumption]]+Table2[[#This Row],[Predicted Consumption]]</f>
        <v>4.2</v>
      </c>
      <c r="K9979">
        <f>ABS((Table2[[#This Row],[Consumption]]-Table2[[#This Row],[Predicted Consumption]])/Table2[[#This Row],[Consumption]])</f>
        <v>0</v>
      </c>
    </row>
    <row r="9980" spans="1:11" x14ac:dyDescent="0.25">
      <c r="A9980" s="1">
        <v>40464.9375</v>
      </c>
      <c r="B9980">
        <v>1.8</v>
      </c>
      <c r="D9980" s="3">
        <v>40464.9375</v>
      </c>
      <c r="E9980">
        <v>1.8</v>
      </c>
      <c r="F9980">
        <v>2.1</v>
      </c>
      <c r="G9980" s="5">
        <v>0.64523397661103099</v>
      </c>
      <c r="I9980">
        <f t="shared" si="155"/>
        <v>0.30000000000000004</v>
      </c>
      <c r="J9980">
        <f>Table2[[#This Row],[Consumption]]+Table2[[#This Row],[Predicted Consumption]]</f>
        <v>3.9000000000000004</v>
      </c>
      <c r="K9980">
        <f>ABS((Table2[[#This Row],[Consumption]]-Table2[[#This Row],[Predicted Consumption]])/Table2[[#This Row],[Consumption]])</f>
        <v>0.16666666666666669</v>
      </c>
    </row>
    <row r="9981" spans="1:11" x14ac:dyDescent="0.25">
      <c r="A9981" s="1">
        <v>40464.947916666664</v>
      </c>
      <c r="B9981">
        <v>2.2000000000000002</v>
      </c>
      <c r="D9981" s="3">
        <v>40464.947916666664</v>
      </c>
      <c r="E9981">
        <v>2.2000000000000002</v>
      </c>
      <c r="F9981">
        <v>2.1</v>
      </c>
      <c r="G9981" s="5">
        <v>0.55214279321481097</v>
      </c>
      <c r="I9981">
        <f t="shared" si="155"/>
        <v>0.10000000000000009</v>
      </c>
      <c r="J9981">
        <f>Table2[[#This Row],[Consumption]]+Table2[[#This Row],[Predicted Consumption]]</f>
        <v>4.3000000000000007</v>
      </c>
      <c r="K9981">
        <f>ABS((Table2[[#This Row],[Consumption]]-Table2[[#This Row],[Predicted Consumption]])/Table2[[#This Row],[Consumption]])</f>
        <v>4.5454545454545491E-2</v>
      </c>
    </row>
    <row r="9982" spans="1:11" x14ac:dyDescent="0.25">
      <c r="A9982" s="1">
        <v>40464.958333333336</v>
      </c>
      <c r="B9982">
        <v>2</v>
      </c>
      <c r="D9982" s="3">
        <v>40464.958333333336</v>
      </c>
      <c r="E9982">
        <v>2</v>
      </c>
      <c r="I9982">
        <f t="shared" si="155"/>
        <v>2</v>
      </c>
      <c r="J9982">
        <f>Table2[[#This Row],[Consumption]]+Table2[[#This Row],[Predicted Consumption]]</f>
        <v>2</v>
      </c>
      <c r="K9982">
        <f>ABS((Table2[[#This Row],[Consumption]]-Table2[[#This Row],[Predicted Consumption]])/Table2[[#This Row],[Consumption]])</f>
        <v>1</v>
      </c>
    </row>
    <row r="9983" spans="1:11" x14ac:dyDescent="0.25">
      <c r="A9983" s="1">
        <v>40464.96875</v>
      </c>
      <c r="B9983">
        <v>6</v>
      </c>
      <c r="D9983" s="3">
        <v>40464.96875</v>
      </c>
      <c r="E9983">
        <v>6</v>
      </c>
      <c r="F9983">
        <v>1.79999999979</v>
      </c>
      <c r="G9983" s="5">
        <v>0.27178859051510901</v>
      </c>
      <c r="I9983">
        <f t="shared" si="155"/>
        <v>4.2000000002100002</v>
      </c>
      <c r="J9983">
        <f>Table2[[#This Row],[Consumption]]+Table2[[#This Row],[Predicted Consumption]]</f>
        <v>7.7999999997899998</v>
      </c>
      <c r="K9983">
        <f>ABS((Table2[[#This Row],[Consumption]]-Table2[[#This Row],[Predicted Consumption]])/Table2[[#This Row],[Consumption]])</f>
        <v>0.70000000003500007</v>
      </c>
    </row>
    <row r="9984" spans="1:11" x14ac:dyDescent="0.25">
      <c r="A9984" s="1">
        <v>40464.979166666664</v>
      </c>
      <c r="B9984">
        <v>6.1</v>
      </c>
      <c r="D9984" s="3">
        <v>40464.979166666664</v>
      </c>
      <c r="E9984">
        <v>6.1</v>
      </c>
      <c r="F9984">
        <v>1.89999999874</v>
      </c>
      <c r="G9984" s="5">
        <v>0.37444501436007699</v>
      </c>
      <c r="I9984">
        <f t="shared" si="155"/>
        <v>4.2000000012599994</v>
      </c>
      <c r="J9984">
        <f>Table2[[#This Row],[Consumption]]+Table2[[#This Row],[Predicted Consumption]]</f>
        <v>7.9999999987399999</v>
      </c>
      <c r="K9984">
        <f>ABS((Table2[[#This Row],[Consumption]]-Table2[[#This Row],[Predicted Consumption]])/Table2[[#This Row],[Consumption]])</f>
        <v>0.68852459037049174</v>
      </c>
    </row>
    <row r="9985" spans="1:11" x14ac:dyDescent="0.25">
      <c r="A9985" s="1">
        <v>40464.989583333336</v>
      </c>
      <c r="B9985">
        <v>6.3</v>
      </c>
      <c r="D9985" s="3">
        <v>40464.989583333336</v>
      </c>
      <c r="E9985">
        <v>6.3</v>
      </c>
      <c r="F9985">
        <v>5.8830321656300004</v>
      </c>
      <c r="G9985" s="5">
        <v>0.26622314558619797</v>
      </c>
      <c r="I9985">
        <f t="shared" si="155"/>
        <v>0.4169678343699994</v>
      </c>
      <c r="J9985">
        <f>Table2[[#This Row],[Consumption]]+Table2[[#This Row],[Predicted Consumption]]</f>
        <v>12.183032165629999</v>
      </c>
      <c r="K9985">
        <f>ABS((Table2[[#This Row],[Consumption]]-Table2[[#This Row],[Predicted Consumption]])/Table2[[#This Row],[Consumption]])</f>
        <v>6.6185370534920546E-2</v>
      </c>
    </row>
    <row r="9986" spans="1:11" x14ac:dyDescent="0.25">
      <c r="A9986" s="1">
        <v>40465</v>
      </c>
      <c r="B9986">
        <v>5.5</v>
      </c>
      <c r="D9986" s="2">
        <v>40465</v>
      </c>
      <c r="E9986">
        <v>5.5</v>
      </c>
      <c r="F9986">
        <v>5.9980057513</v>
      </c>
      <c r="G9986" s="5">
        <v>0.338790067671081</v>
      </c>
      <c r="I9986">
        <f t="shared" si="155"/>
        <v>0.49800575130000002</v>
      </c>
      <c r="J9986">
        <f>Table2[[#This Row],[Consumption]]+Table2[[#This Row],[Predicted Consumption]]</f>
        <v>11.498005751299999</v>
      </c>
      <c r="K9986">
        <f>ABS((Table2[[#This Row],[Consumption]]-Table2[[#This Row],[Predicted Consumption]])/Table2[[#This Row],[Consumption]])</f>
        <v>9.0546500236363639E-2</v>
      </c>
    </row>
    <row r="9987" spans="1:11" x14ac:dyDescent="0.25">
      <c r="A9987" s="1">
        <v>40465.010416666664</v>
      </c>
      <c r="B9987">
        <v>6.7</v>
      </c>
      <c r="D9987" s="3">
        <v>40465.010416666664</v>
      </c>
      <c r="E9987">
        <v>6.7</v>
      </c>
      <c r="F9987">
        <v>1.89999999874</v>
      </c>
      <c r="G9987" s="5">
        <v>0.70045514454521096</v>
      </c>
      <c r="I9987">
        <f t="shared" si="155"/>
        <v>4.8000000012599999</v>
      </c>
      <c r="J9987">
        <f>Table2[[#This Row],[Consumption]]+Table2[[#This Row],[Predicted Consumption]]</f>
        <v>8.5999999987399995</v>
      </c>
      <c r="K9987">
        <f>ABS((Table2[[#This Row],[Consumption]]-Table2[[#This Row],[Predicted Consumption]])/Table2[[#This Row],[Consumption]])</f>
        <v>0.71641791063582083</v>
      </c>
    </row>
    <row r="9988" spans="1:11" x14ac:dyDescent="0.25">
      <c r="A9988" s="1">
        <v>40465.020833333336</v>
      </c>
      <c r="B9988">
        <v>6.4</v>
      </c>
      <c r="D9988" s="3">
        <v>40465.020833333336</v>
      </c>
      <c r="E9988">
        <v>6.4</v>
      </c>
      <c r="F9988">
        <v>6.6577603420599996</v>
      </c>
      <c r="G9988" s="5">
        <v>0.26717839587499498</v>
      </c>
      <c r="I9988">
        <f t="shared" ref="I9988:I10051" si="156">ABS(F9988-E9988)</f>
        <v>0.2577603420599992</v>
      </c>
      <c r="J9988">
        <f>Table2[[#This Row],[Consumption]]+Table2[[#This Row],[Predicted Consumption]]</f>
        <v>13.05776034206</v>
      </c>
      <c r="K9988">
        <f>ABS((Table2[[#This Row],[Consumption]]-Table2[[#This Row],[Predicted Consumption]])/Table2[[#This Row],[Consumption]])</f>
        <v>4.0275053446874876E-2</v>
      </c>
    </row>
    <row r="9989" spans="1:11" x14ac:dyDescent="0.25">
      <c r="A9989" s="1">
        <v>40465.03125</v>
      </c>
      <c r="B9989">
        <v>6.6</v>
      </c>
      <c r="D9989" s="3">
        <v>40465.03125</v>
      </c>
      <c r="E9989">
        <v>6.6</v>
      </c>
      <c r="F9989">
        <v>6.0993160632899999</v>
      </c>
      <c r="G9989" s="5">
        <v>0.53264128482199702</v>
      </c>
      <c r="I9989">
        <f t="shared" si="156"/>
        <v>0.50068393670999978</v>
      </c>
      <c r="J9989">
        <f>Table2[[#This Row],[Consumption]]+Table2[[#This Row],[Predicted Consumption]]</f>
        <v>12.699316063289999</v>
      </c>
      <c r="K9989">
        <f>ABS((Table2[[#This Row],[Consumption]]-Table2[[#This Row],[Predicted Consumption]])/Table2[[#This Row],[Consumption]])</f>
        <v>7.5861202531818148E-2</v>
      </c>
    </row>
    <row r="9990" spans="1:11" x14ac:dyDescent="0.25">
      <c r="A9990" s="1">
        <v>40465.041666666664</v>
      </c>
      <c r="B9990">
        <v>4.8</v>
      </c>
      <c r="D9990" s="3">
        <v>40465.041666666664</v>
      </c>
      <c r="E9990">
        <v>4.8</v>
      </c>
      <c r="F9990">
        <v>6.3989578145600001</v>
      </c>
      <c r="G9990" s="5">
        <v>0.54560603860888401</v>
      </c>
      <c r="I9990">
        <f t="shared" si="156"/>
        <v>1.5989578145600003</v>
      </c>
      <c r="J9990">
        <f>Table2[[#This Row],[Consumption]]+Table2[[#This Row],[Predicted Consumption]]</f>
        <v>11.19895781456</v>
      </c>
      <c r="K9990">
        <f>ABS((Table2[[#This Row],[Consumption]]-Table2[[#This Row],[Predicted Consumption]])/Table2[[#This Row],[Consumption]])</f>
        <v>0.33311621136666675</v>
      </c>
    </row>
    <row r="9991" spans="1:11" x14ac:dyDescent="0.25">
      <c r="A9991" s="1">
        <v>40465.052083333336</v>
      </c>
      <c r="B9991">
        <v>2.2000000000000002</v>
      </c>
      <c r="D9991" s="3">
        <v>40465.052083333336</v>
      </c>
      <c r="E9991">
        <v>2.2000000000000002</v>
      </c>
      <c r="F9991">
        <v>2.1</v>
      </c>
      <c r="G9991" s="5">
        <v>0.3808602960427</v>
      </c>
      <c r="I9991">
        <f t="shared" si="156"/>
        <v>0.10000000000000009</v>
      </c>
      <c r="J9991">
        <f>Table2[[#This Row],[Consumption]]+Table2[[#This Row],[Predicted Consumption]]</f>
        <v>4.3000000000000007</v>
      </c>
      <c r="K9991">
        <f>ABS((Table2[[#This Row],[Consumption]]-Table2[[#This Row],[Predicted Consumption]])/Table2[[#This Row],[Consumption]])</f>
        <v>4.5454545454545491E-2</v>
      </c>
    </row>
    <row r="9992" spans="1:11" x14ac:dyDescent="0.25">
      <c r="A9992" s="1">
        <v>40465.0625</v>
      </c>
      <c r="B9992">
        <v>2.2999999999999998</v>
      </c>
      <c r="D9992" s="3">
        <v>40465.0625</v>
      </c>
      <c r="E9992">
        <v>2.2999999999999998</v>
      </c>
      <c r="F9992">
        <v>1.79999999979</v>
      </c>
      <c r="G9992" s="5">
        <v>0.40154718103415799</v>
      </c>
      <c r="I9992">
        <f t="shared" si="156"/>
        <v>0.5000000002099998</v>
      </c>
      <c r="J9992">
        <f>Table2[[#This Row],[Consumption]]+Table2[[#This Row],[Predicted Consumption]]</f>
        <v>4.0999999997899996</v>
      </c>
      <c r="K9992">
        <f>ABS((Table2[[#This Row],[Consumption]]-Table2[[#This Row],[Predicted Consumption]])/Table2[[#This Row],[Consumption]])</f>
        <v>0.21739130443913035</v>
      </c>
    </row>
    <row r="9993" spans="1:11" x14ac:dyDescent="0.25">
      <c r="A9993" s="1">
        <v>40465.072916666664</v>
      </c>
      <c r="B9993">
        <v>1.7</v>
      </c>
      <c r="D9993" s="3">
        <v>40465.072916666664</v>
      </c>
      <c r="E9993">
        <v>1.7</v>
      </c>
      <c r="F9993">
        <v>1.79999999979</v>
      </c>
      <c r="G9993" s="5">
        <v>0.25660757319865402</v>
      </c>
      <c r="I9993">
        <f t="shared" si="156"/>
        <v>9.9999999790000071E-2</v>
      </c>
      <c r="J9993">
        <f>Table2[[#This Row],[Consumption]]+Table2[[#This Row],[Predicted Consumption]]</f>
        <v>3.49999999979</v>
      </c>
      <c r="K9993">
        <f>ABS((Table2[[#This Row],[Consumption]]-Table2[[#This Row],[Predicted Consumption]])/Table2[[#This Row],[Consumption]])</f>
        <v>5.8823529288235338E-2</v>
      </c>
    </row>
    <row r="9994" spans="1:11" x14ac:dyDescent="0.25">
      <c r="A9994" s="1">
        <v>40465.083333333336</v>
      </c>
      <c r="B9994">
        <v>2.1</v>
      </c>
      <c r="D9994" s="3">
        <v>40465.083333333336</v>
      </c>
      <c r="E9994">
        <v>2.1</v>
      </c>
      <c r="F9994">
        <v>2.8519800000000002</v>
      </c>
      <c r="G9994" s="5">
        <v>0.281553263720002</v>
      </c>
      <c r="I9994">
        <f t="shared" si="156"/>
        <v>0.75198000000000009</v>
      </c>
      <c r="J9994">
        <f>Table2[[#This Row],[Consumption]]+Table2[[#This Row],[Predicted Consumption]]</f>
        <v>4.9519800000000007</v>
      </c>
      <c r="K9994">
        <f>ABS((Table2[[#This Row],[Consumption]]-Table2[[#This Row],[Predicted Consumption]])/Table2[[#This Row],[Consumption]])</f>
        <v>0.35808571428571434</v>
      </c>
    </row>
    <row r="9995" spans="1:11" x14ac:dyDescent="0.25">
      <c r="A9995" s="1">
        <v>40465.09375</v>
      </c>
      <c r="B9995">
        <v>1.9</v>
      </c>
      <c r="D9995" s="3">
        <v>40465.09375</v>
      </c>
      <c r="E9995">
        <v>1.9</v>
      </c>
      <c r="F9995">
        <v>2.1999999999500002</v>
      </c>
      <c r="G9995" s="5">
        <v>0.61442613345464603</v>
      </c>
      <c r="I9995">
        <f t="shared" si="156"/>
        <v>0.29999999995000026</v>
      </c>
      <c r="J9995">
        <f>Table2[[#This Row],[Consumption]]+Table2[[#This Row],[Predicted Consumption]]</f>
        <v>4.0999999999500005</v>
      </c>
      <c r="K9995">
        <f>ABS((Table2[[#This Row],[Consumption]]-Table2[[#This Row],[Predicted Consumption]])/Table2[[#This Row],[Consumption]])</f>
        <v>0.15789473681578961</v>
      </c>
    </row>
    <row r="9996" spans="1:11" x14ac:dyDescent="0.25">
      <c r="A9996" s="1">
        <v>40465.104166666664</v>
      </c>
      <c r="B9996">
        <v>2.1</v>
      </c>
      <c r="D9996" s="3">
        <v>40465.104166666664</v>
      </c>
      <c r="E9996">
        <v>2.1</v>
      </c>
      <c r="F9996">
        <v>2.1</v>
      </c>
      <c r="G9996" s="5">
        <v>0.61249394012168801</v>
      </c>
      <c r="I9996">
        <f t="shared" si="156"/>
        <v>0</v>
      </c>
      <c r="J9996">
        <f>Table2[[#This Row],[Consumption]]+Table2[[#This Row],[Predicted Consumption]]</f>
        <v>4.2</v>
      </c>
      <c r="K9996">
        <f>ABS((Table2[[#This Row],[Consumption]]-Table2[[#This Row],[Predicted Consumption]])/Table2[[#This Row],[Consumption]])</f>
        <v>0</v>
      </c>
    </row>
    <row r="9997" spans="1:11" x14ac:dyDescent="0.25">
      <c r="A9997" s="1">
        <v>40465.114583333336</v>
      </c>
      <c r="B9997">
        <v>2.2000000000000002</v>
      </c>
      <c r="D9997" s="3">
        <v>40465.114583333336</v>
      </c>
      <c r="E9997">
        <v>2.2000000000000002</v>
      </c>
      <c r="F9997">
        <v>2.1</v>
      </c>
      <c r="G9997" s="5">
        <v>0.28240891388452399</v>
      </c>
      <c r="I9997">
        <f t="shared" si="156"/>
        <v>0.10000000000000009</v>
      </c>
      <c r="J9997">
        <f>Table2[[#This Row],[Consumption]]+Table2[[#This Row],[Predicted Consumption]]</f>
        <v>4.3000000000000007</v>
      </c>
      <c r="K9997">
        <f>ABS((Table2[[#This Row],[Consumption]]-Table2[[#This Row],[Predicted Consumption]])/Table2[[#This Row],[Consumption]])</f>
        <v>4.5454545454545491E-2</v>
      </c>
    </row>
    <row r="9998" spans="1:11" x14ac:dyDescent="0.25">
      <c r="A9998" s="1">
        <v>40465.125</v>
      </c>
      <c r="B9998">
        <v>1.9</v>
      </c>
      <c r="D9998" s="3">
        <v>40465.125</v>
      </c>
      <c r="E9998">
        <v>1.9</v>
      </c>
      <c r="F9998">
        <v>2.1</v>
      </c>
      <c r="G9998" s="5">
        <v>0.34955397102464902</v>
      </c>
      <c r="I9998">
        <f t="shared" si="156"/>
        <v>0.20000000000000018</v>
      </c>
      <c r="J9998">
        <f>Table2[[#This Row],[Consumption]]+Table2[[#This Row],[Predicted Consumption]]</f>
        <v>4</v>
      </c>
      <c r="K9998">
        <f>ABS((Table2[[#This Row],[Consumption]]-Table2[[#This Row],[Predicted Consumption]])/Table2[[#This Row],[Consumption]])</f>
        <v>0.10526315789473695</v>
      </c>
    </row>
    <row r="9999" spans="1:11" x14ac:dyDescent="0.25">
      <c r="A9999" s="1">
        <v>40465.135416666664</v>
      </c>
      <c r="B9999">
        <v>2</v>
      </c>
      <c r="D9999" s="3">
        <v>40465.135416666664</v>
      </c>
      <c r="E9999">
        <v>2</v>
      </c>
      <c r="F9999">
        <v>2.1</v>
      </c>
      <c r="G9999" s="5">
        <v>0.77523489354046005</v>
      </c>
      <c r="I9999">
        <f t="shared" si="156"/>
        <v>0.10000000000000009</v>
      </c>
      <c r="J9999">
        <f>Table2[[#This Row],[Consumption]]+Table2[[#This Row],[Predicted Consumption]]</f>
        <v>4.0999999999999996</v>
      </c>
      <c r="K9999">
        <f>ABS((Table2[[#This Row],[Consumption]]-Table2[[#This Row],[Predicted Consumption]])/Table2[[#This Row],[Consumption]])</f>
        <v>5.0000000000000044E-2</v>
      </c>
    </row>
    <row r="10000" spans="1:11" x14ac:dyDescent="0.25">
      <c r="A10000" s="1">
        <v>40465.145833333336</v>
      </c>
      <c r="B10000">
        <v>2.1</v>
      </c>
      <c r="D10000" s="3">
        <v>40465.145833333336</v>
      </c>
      <c r="E10000">
        <v>2.1</v>
      </c>
      <c r="F10000">
        <v>1.79999999979</v>
      </c>
      <c r="G10000" s="5">
        <v>0.278490351651702</v>
      </c>
      <c r="I10000">
        <f t="shared" si="156"/>
        <v>0.30000000021000006</v>
      </c>
      <c r="J10000">
        <f>Table2[[#This Row],[Consumption]]+Table2[[#This Row],[Predicted Consumption]]</f>
        <v>3.8999999997900003</v>
      </c>
      <c r="K10000">
        <f>ABS((Table2[[#This Row],[Consumption]]-Table2[[#This Row],[Predicted Consumption]])/Table2[[#This Row],[Consumption]])</f>
        <v>0.14285714295714289</v>
      </c>
    </row>
    <row r="10001" spans="1:11" x14ac:dyDescent="0.25">
      <c r="A10001" s="1">
        <v>40465.15625</v>
      </c>
      <c r="B10001">
        <v>2.2000000000000002</v>
      </c>
      <c r="D10001" s="3">
        <v>40465.15625</v>
      </c>
      <c r="E10001">
        <v>2.2000000000000002</v>
      </c>
      <c r="F10001">
        <v>1.69992020773</v>
      </c>
      <c r="G10001" s="5">
        <v>0.199646081881628</v>
      </c>
      <c r="I10001">
        <f t="shared" si="156"/>
        <v>0.50007979227000021</v>
      </c>
      <c r="J10001">
        <f>Table2[[#This Row],[Consumption]]+Table2[[#This Row],[Predicted Consumption]]</f>
        <v>3.8999202077300001</v>
      </c>
      <c r="K10001">
        <f>ABS((Table2[[#This Row],[Consumption]]-Table2[[#This Row],[Predicted Consumption]])/Table2[[#This Row],[Consumption]])</f>
        <v>0.22730899648636371</v>
      </c>
    </row>
    <row r="10002" spans="1:11" x14ac:dyDescent="0.25">
      <c r="A10002" s="1">
        <v>40465.166666666664</v>
      </c>
      <c r="B10002">
        <v>1.8</v>
      </c>
      <c r="D10002" s="3">
        <v>40465.166666666664</v>
      </c>
      <c r="E10002">
        <v>1.8</v>
      </c>
      <c r="F10002">
        <v>2</v>
      </c>
      <c r="G10002" s="5">
        <v>0.27586376305881599</v>
      </c>
      <c r="I10002">
        <f t="shared" si="156"/>
        <v>0.19999999999999996</v>
      </c>
      <c r="J10002">
        <f>Table2[[#This Row],[Consumption]]+Table2[[#This Row],[Predicted Consumption]]</f>
        <v>3.8</v>
      </c>
      <c r="K10002">
        <f>ABS((Table2[[#This Row],[Consumption]]-Table2[[#This Row],[Predicted Consumption]])/Table2[[#This Row],[Consumption]])</f>
        <v>0.11111111111111108</v>
      </c>
    </row>
    <row r="10003" spans="1:11" x14ac:dyDescent="0.25">
      <c r="A10003" s="1">
        <v>40465.177083333336</v>
      </c>
      <c r="B10003">
        <v>2.7</v>
      </c>
      <c r="D10003" s="3">
        <v>40465.177083333336</v>
      </c>
      <c r="E10003">
        <v>2.7</v>
      </c>
      <c r="F10003">
        <v>2.1</v>
      </c>
      <c r="G10003" s="5">
        <v>0.53519113730196799</v>
      </c>
      <c r="I10003">
        <f t="shared" si="156"/>
        <v>0.60000000000000009</v>
      </c>
      <c r="J10003">
        <f>Table2[[#This Row],[Consumption]]+Table2[[#This Row],[Predicted Consumption]]</f>
        <v>4.8000000000000007</v>
      </c>
      <c r="K10003">
        <f>ABS((Table2[[#This Row],[Consumption]]-Table2[[#This Row],[Predicted Consumption]])/Table2[[#This Row],[Consumption]])</f>
        <v>0.22222222222222224</v>
      </c>
    </row>
    <row r="10004" spans="1:11" x14ac:dyDescent="0.25">
      <c r="A10004" s="1">
        <v>40465.1875</v>
      </c>
      <c r="B10004">
        <v>5.6</v>
      </c>
      <c r="D10004" s="3">
        <v>40465.1875</v>
      </c>
      <c r="E10004">
        <v>5.6</v>
      </c>
      <c r="F10004">
        <v>6.1995252360200004</v>
      </c>
      <c r="G10004" s="5">
        <v>0.51161850106430296</v>
      </c>
      <c r="I10004">
        <f t="shared" si="156"/>
        <v>0.59952523602000074</v>
      </c>
      <c r="J10004">
        <f>Table2[[#This Row],[Consumption]]+Table2[[#This Row],[Predicted Consumption]]</f>
        <v>11.799525236019999</v>
      </c>
      <c r="K10004">
        <f>ABS((Table2[[#This Row],[Consumption]]-Table2[[#This Row],[Predicted Consumption]])/Table2[[#This Row],[Consumption]])</f>
        <v>0.10705807786071442</v>
      </c>
    </row>
    <row r="10005" spans="1:11" x14ac:dyDescent="0.25">
      <c r="A10005" s="1">
        <v>40465.197916666664</v>
      </c>
      <c r="B10005">
        <v>5.3</v>
      </c>
      <c r="D10005" s="3">
        <v>40465.197916666664</v>
      </c>
      <c r="E10005">
        <v>5.3</v>
      </c>
      <c r="F10005">
        <v>6.6704322394400002</v>
      </c>
      <c r="G10005" s="5">
        <v>0.33083472239593198</v>
      </c>
      <c r="I10005">
        <f t="shared" si="156"/>
        <v>1.3704322394400004</v>
      </c>
      <c r="J10005">
        <f>Table2[[#This Row],[Consumption]]+Table2[[#This Row],[Predicted Consumption]]</f>
        <v>11.970432239440001</v>
      </c>
      <c r="K10005">
        <f>ABS((Table2[[#This Row],[Consumption]]-Table2[[#This Row],[Predicted Consumption]])/Table2[[#This Row],[Consumption]])</f>
        <v>0.25857212064905666</v>
      </c>
    </row>
    <row r="10006" spans="1:11" x14ac:dyDescent="0.25">
      <c r="A10006" s="1">
        <v>40465.208333333336</v>
      </c>
      <c r="B10006">
        <v>9.1</v>
      </c>
      <c r="D10006" s="3">
        <v>40465.208333333336</v>
      </c>
      <c r="E10006">
        <v>9.1</v>
      </c>
      <c r="F10006">
        <v>6.6704322394400002</v>
      </c>
      <c r="G10006" s="5">
        <v>0.32891521636778598</v>
      </c>
      <c r="I10006">
        <f t="shared" si="156"/>
        <v>2.4295677605599995</v>
      </c>
      <c r="J10006">
        <f>Table2[[#This Row],[Consumption]]+Table2[[#This Row],[Predicted Consumption]]</f>
        <v>15.77043223944</v>
      </c>
      <c r="K10006">
        <f>ABS((Table2[[#This Row],[Consumption]]-Table2[[#This Row],[Predicted Consumption]])/Table2[[#This Row],[Consumption]])</f>
        <v>0.26698546819340652</v>
      </c>
    </row>
    <row r="10007" spans="1:11" x14ac:dyDescent="0.25">
      <c r="A10007" s="1">
        <v>40465.21875</v>
      </c>
      <c r="B10007">
        <v>11.2</v>
      </c>
      <c r="D10007" s="3">
        <v>40465.21875</v>
      </c>
      <c r="E10007">
        <v>11.2</v>
      </c>
      <c r="F10007">
        <v>10.7980459037</v>
      </c>
      <c r="G10007" s="5">
        <v>0.36988950686060101</v>
      </c>
      <c r="I10007">
        <f t="shared" si="156"/>
        <v>0.40195409629999901</v>
      </c>
      <c r="J10007">
        <f>Table2[[#This Row],[Consumption]]+Table2[[#This Row],[Predicted Consumption]]</f>
        <v>21.9980459037</v>
      </c>
      <c r="K10007">
        <f>ABS((Table2[[#This Row],[Consumption]]-Table2[[#This Row],[Predicted Consumption]])/Table2[[#This Row],[Consumption]])</f>
        <v>3.58887585982142E-2</v>
      </c>
    </row>
    <row r="10008" spans="1:11" x14ac:dyDescent="0.25">
      <c r="A10008" s="1">
        <v>40465.229166666664</v>
      </c>
      <c r="B10008">
        <v>12</v>
      </c>
      <c r="D10008" s="3">
        <v>40465.229166666664</v>
      </c>
      <c r="E10008">
        <v>12</v>
      </c>
      <c r="F10008">
        <v>11.2999303266</v>
      </c>
      <c r="G10008" s="5">
        <v>0.34657703717942601</v>
      </c>
      <c r="I10008">
        <f t="shared" si="156"/>
        <v>0.70006967339999981</v>
      </c>
      <c r="J10008">
        <f>Table2[[#This Row],[Consumption]]+Table2[[#This Row],[Predicted Consumption]]</f>
        <v>23.299930326599998</v>
      </c>
      <c r="K10008">
        <f>ABS((Table2[[#This Row],[Consumption]]-Table2[[#This Row],[Predicted Consumption]])/Table2[[#This Row],[Consumption]])</f>
        <v>5.8339139449999987E-2</v>
      </c>
    </row>
    <row r="10009" spans="1:11" x14ac:dyDescent="0.25">
      <c r="A10009" s="1">
        <v>40465.239583333336</v>
      </c>
      <c r="B10009">
        <v>13.8</v>
      </c>
      <c r="D10009" s="3">
        <v>40465.239583333336</v>
      </c>
      <c r="E10009">
        <v>13.8</v>
      </c>
      <c r="F10009">
        <v>10.697341032700001</v>
      </c>
      <c r="G10009" s="5">
        <v>0.30020475120790302</v>
      </c>
      <c r="I10009">
        <f t="shared" si="156"/>
        <v>3.1026589673</v>
      </c>
      <c r="J10009">
        <f>Table2[[#This Row],[Consumption]]+Table2[[#This Row],[Predicted Consumption]]</f>
        <v>24.4973410327</v>
      </c>
      <c r="K10009">
        <f>ABS((Table2[[#This Row],[Consumption]]-Table2[[#This Row],[Predicted Consumption]])/Table2[[#This Row],[Consumption]])</f>
        <v>0.22483035994927536</v>
      </c>
    </row>
    <row r="10010" spans="1:11" x14ac:dyDescent="0.25">
      <c r="A10010" s="1">
        <v>40465.25</v>
      </c>
      <c r="B10010">
        <v>13.4</v>
      </c>
      <c r="D10010" s="3">
        <v>40465.25</v>
      </c>
      <c r="E10010">
        <v>13.4</v>
      </c>
      <c r="F10010">
        <v>14.351575671599999</v>
      </c>
      <c r="G10010" s="5">
        <v>0.43172841173117499</v>
      </c>
      <c r="I10010">
        <f t="shared" si="156"/>
        <v>0.95157567159999878</v>
      </c>
      <c r="J10010">
        <f>Table2[[#This Row],[Consumption]]+Table2[[#This Row],[Predicted Consumption]]</f>
        <v>27.751575671600001</v>
      </c>
      <c r="K10010">
        <f>ABS((Table2[[#This Row],[Consumption]]-Table2[[#This Row],[Predicted Consumption]])/Table2[[#This Row],[Consumption]])</f>
        <v>7.1013109820895426E-2</v>
      </c>
    </row>
    <row r="10011" spans="1:11" x14ac:dyDescent="0.25">
      <c r="A10011" s="1">
        <v>40465.260416666664</v>
      </c>
      <c r="B10011">
        <v>13.1</v>
      </c>
      <c r="D10011" s="3">
        <v>40465.260416666664</v>
      </c>
      <c r="E10011">
        <v>13.1</v>
      </c>
      <c r="F10011">
        <v>12.4934275579</v>
      </c>
      <c r="G10011" s="5">
        <v>0.331045809736492</v>
      </c>
      <c r="I10011">
        <f t="shared" si="156"/>
        <v>0.60657244209999917</v>
      </c>
      <c r="J10011">
        <f>Table2[[#This Row],[Consumption]]+Table2[[#This Row],[Predicted Consumption]]</f>
        <v>25.5934275579</v>
      </c>
      <c r="K10011">
        <f>ABS((Table2[[#This Row],[Consumption]]-Table2[[#This Row],[Predicted Consumption]])/Table2[[#This Row],[Consumption]])</f>
        <v>4.6303239854961771E-2</v>
      </c>
    </row>
    <row r="10012" spans="1:11" x14ac:dyDescent="0.25">
      <c r="A10012" s="1">
        <v>40465.270833333336</v>
      </c>
      <c r="B10012">
        <v>11.7</v>
      </c>
      <c r="D10012" s="3">
        <v>40465.270833333336</v>
      </c>
      <c r="E10012">
        <v>11.7</v>
      </c>
      <c r="F10012">
        <v>15.1120147315</v>
      </c>
      <c r="G10012" s="5">
        <v>0.22679880770531699</v>
      </c>
      <c r="I10012">
        <f t="shared" si="156"/>
        <v>3.4120147315000011</v>
      </c>
      <c r="J10012">
        <f>Table2[[#This Row],[Consumption]]+Table2[[#This Row],[Predicted Consumption]]</f>
        <v>26.8120147315</v>
      </c>
      <c r="K10012">
        <f>ABS((Table2[[#This Row],[Consumption]]-Table2[[#This Row],[Predicted Consumption]])/Table2[[#This Row],[Consumption]])</f>
        <v>0.29162519072649584</v>
      </c>
    </row>
    <row r="10013" spans="1:11" x14ac:dyDescent="0.25">
      <c r="A10013" s="1">
        <v>40465.28125</v>
      </c>
      <c r="B10013">
        <v>10.4</v>
      </c>
      <c r="D10013" s="3">
        <v>40465.28125</v>
      </c>
      <c r="E10013">
        <v>10.4</v>
      </c>
      <c r="F10013">
        <v>11.994593205399999</v>
      </c>
      <c r="G10013" s="5">
        <v>0.54487807338164196</v>
      </c>
      <c r="I10013">
        <f t="shared" si="156"/>
        <v>1.5945932053999989</v>
      </c>
      <c r="J10013">
        <f>Table2[[#This Row],[Consumption]]+Table2[[#This Row],[Predicted Consumption]]</f>
        <v>22.3945932054</v>
      </c>
      <c r="K10013">
        <f>ABS((Table2[[#This Row],[Consumption]]-Table2[[#This Row],[Predicted Consumption]])/Table2[[#This Row],[Consumption]])</f>
        <v>0.15332626974999988</v>
      </c>
    </row>
    <row r="10014" spans="1:11" x14ac:dyDescent="0.25">
      <c r="A10014" s="1">
        <v>40465.291666666664</v>
      </c>
      <c r="B10014">
        <v>11.1</v>
      </c>
      <c r="D10014" s="3">
        <v>40465.291666666664</v>
      </c>
      <c r="E10014">
        <v>11.1</v>
      </c>
      <c r="F10014">
        <v>9.7698259938999996</v>
      </c>
      <c r="G10014" s="5">
        <v>0.194889334164498</v>
      </c>
      <c r="I10014">
        <f t="shared" si="156"/>
        <v>1.3301740061</v>
      </c>
      <c r="J10014">
        <f>Table2[[#This Row],[Consumption]]+Table2[[#This Row],[Predicted Consumption]]</f>
        <v>20.869825993900001</v>
      </c>
      <c r="K10014">
        <f>ABS((Table2[[#This Row],[Consumption]]-Table2[[#This Row],[Predicted Consumption]])/Table2[[#This Row],[Consumption]])</f>
        <v>0.11983549604504505</v>
      </c>
    </row>
    <row r="10015" spans="1:11" x14ac:dyDescent="0.25">
      <c r="A10015" s="1">
        <v>40465.302083333336</v>
      </c>
      <c r="B10015">
        <v>12.4</v>
      </c>
      <c r="D10015" s="3">
        <v>40465.302083333336</v>
      </c>
      <c r="E10015">
        <v>12.4</v>
      </c>
      <c r="F10015">
        <v>11.994593205399999</v>
      </c>
      <c r="G10015" s="5">
        <v>0.48156913579111899</v>
      </c>
      <c r="I10015">
        <f t="shared" si="156"/>
        <v>0.40540679460000106</v>
      </c>
      <c r="J10015">
        <f>Table2[[#This Row],[Consumption]]+Table2[[#This Row],[Predicted Consumption]]</f>
        <v>24.3945932054</v>
      </c>
      <c r="K10015">
        <f>ABS((Table2[[#This Row],[Consumption]]-Table2[[#This Row],[Predicted Consumption]])/Table2[[#This Row],[Consumption]])</f>
        <v>3.2694096338709761E-2</v>
      </c>
    </row>
    <row r="10016" spans="1:11" x14ac:dyDescent="0.25">
      <c r="A10016" s="1">
        <v>40465.3125</v>
      </c>
      <c r="B10016">
        <v>12</v>
      </c>
      <c r="D10016" s="3">
        <v>40465.3125</v>
      </c>
      <c r="E10016">
        <v>12</v>
      </c>
      <c r="F10016">
        <v>12.780489322299999</v>
      </c>
      <c r="G10016" s="5">
        <v>0.31986723887373902</v>
      </c>
      <c r="I10016">
        <f t="shared" si="156"/>
        <v>0.78048932229999934</v>
      </c>
      <c r="J10016">
        <f>Table2[[#This Row],[Consumption]]+Table2[[#This Row],[Predicted Consumption]]</f>
        <v>24.780489322299999</v>
      </c>
      <c r="K10016">
        <f>ABS((Table2[[#This Row],[Consumption]]-Table2[[#This Row],[Predicted Consumption]])/Table2[[#This Row],[Consumption]])</f>
        <v>6.5040776858333274E-2</v>
      </c>
    </row>
    <row r="10017" spans="1:11" x14ac:dyDescent="0.25">
      <c r="A10017" s="1">
        <v>40465.322916666664</v>
      </c>
      <c r="B10017">
        <v>14.9</v>
      </c>
      <c r="D10017" s="3">
        <v>40465.322916666664</v>
      </c>
      <c r="E10017">
        <v>14.9</v>
      </c>
      <c r="F10017">
        <v>13.6863307769</v>
      </c>
      <c r="G10017" s="5">
        <v>0.56876263716245501</v>
      </c>
      <c r="I10017">
        <f t="shared" si="156"/>
        <v>1.2136692231000001</v>
      </c>
      <c r="J10017">
        <f>Table2[[#This Row],[Consumption]]+Table2[[#This Row],[Predicted Consumption]]</f>
        <v>28.586330776899999</v>
      </c>
      <c r="K10017">
        <f>ABS((Table2[[#This Row],[Consumption]]-Table2[[#This Row],[Predicted Consumption]])/Table2[[#This Row],[Consumption]])</f>
        <v>8.1454310275167793E-2</v>
      </c>
    </row>
    <row r="10018" spans="1:11" x14ac:dyDescent="0.25">
      <c r="A10018" s="1">
        <v>40465.333333333336</v>
      </c>
      <c r="B10018">
        <v>14.3</v>
      </c>
      <c r="D10018" s="3">
        <v>40465.333333333336</v>
      </c>
      <c r="E10018">
        <v>14.3</v>
      </c>
      <c r="I10018">
        <f t="shared" si="156"/>
        <v>14.3</v>
      </c>
      <c r="J10018">
        <f>Table2[[#This Row],[Consumption]]+Table2[[#This Row],[Predicted Consumption]]</f>
        <v>14.3</v>
      </c>
      <c r="K10018">
        <f>ABS((Table2[[#This Row],[Consumption]]-Table2[[#This Row],[Predicted Consumption]])/Table2[[#This Row],[Consumption]])</f>
        <v>1</v>
      </c>
    </row>
    <row r="10019" spans="1:11" x14ac:dyDescent="0.25">
      <c r="A10019" s="1">
        <v>40465.34375</v>
      </c>
      <c r="B10019">
        <v>16.600000000000001</v>
      </c>
      <c r="D10019" s="3">
        <v>40465.34375</v>
      </c>
      <c r="E10019">
        <v>16.600000000000001</v>
      </c>
      <c r="F10019">
        <v>15.089813465600001</v>
      </c>
      <c r="G10019" s="5">
        <v>0.204473568199672</v>
      </c>
      <c r="I10019">
        <f t="shared" si="156"/>
        <v>1.5101865344000007</v>
      </c>
      <c r="J10019">
        <f>Table2[[#This Row],[Consumption]]+Table2[[#This Row],[Predicted Consumption]]</f>
        <v>31.689813465600004</v>
      </c>
      <c r="K10019">
        <f>ABS((Table2[[#This Row],[Consumption]]-Table2[[#This Row],[Predicted Consumption]])/Table2[[#This Row],[Consumption]])</f>
        <v>9.0975092433734972E-2</v>
      </c>
    </row>
    <row r="10020" spans="1:11" x14ac:dyDescent="0.25">
      <c r="A10020" s="1">
        <v>40465.354166666664</v>
      </c>
      <c r="B10020">
        <v>16.2</v>
      </c>
      <c r="D10020" s="3">
        <v>40465.354166666664</v>
      </c>
      <c r="E10020">
        <v>16.2</v>
      </c>
      <c r="F10020">
        <v>15.2466531666</v>
      </c>
      <c r="G10020" s="5">
        <v>0.32880187226693403</v>
      </c>
      <c r="I10020">
        <f t="shared" si="156"/>
        <v>0.95334683339999948</v>
      </c>
      <c r="J10020">
        <f>Table2[[#This Row],[Consumption]]+Table2[[#This Row],[Predicted Consumption]]</f>
        <v>31.446653166600001</v>
      </c>
      <c r="K10020">
        <f>ABS((Table2[[#This Row],[Consumption]]-Table2[[#This Row],[Predicted Consumption]])/Table2[[#This Row],[Consumption]])</f>
        <v>5.8848569962962935E-2</v>
      </c>
    </row>
    <row r="10021" spans="1:11" x14ac:dyDescent="0.25">
      <c r="A10021" s="1">
        <v>40465.364583333336</v>
      </c>
      <c r="B10021">
        <v>16.8</v>
      </c>
      <c r="D10021" s="3">
        <v>40465.364583333336</v>
      </c>
      <c r="E10021">
        <v>16.8</v>
      </c>
      <c r="F10021">
        <v>14.395251894999999</v>
      </c>
      <c r="G10021" s="5">
        <v>0.33857248722362498</v>
      </c>
      <c r="I10021">
        <f t="shared" si="156"/>
        <v>2.4047481050000012</v>
      </c>
      <c r="J10021">
        <f>Table2[[#This Row],[Consumption]]+Table2[[#This Row],[Predicted Consumption]]</f>
        <v>31.195251894999998</v>
      </c>
      <c r="K10021">
        <f>ABS((Table2[[#This Row],[Consumption]]-Table2[[#This Row],[Predicted Consumption]])/Table2[[#This Row],[Consumption]])</f>
        <v>0.14313976815476198</v>
      </c>
    </row>
    <row r="10022" spans="1:11" x14ac:dyDescent="0.25">
      <c r="A10022" s="1">
        <v>40465.375</v>
      </c>
      <c r="B10022">
        <v>20.2</v>
      </c>
      <c r="D10022" s="3">
        <v>40465.375</v>
      </c>
      <c r="E10022">
        <v>20.2</v>
      </c>
      <c r="F10022">
        <v>16.1964086686</v>
      </c>
      <c r="G10022" s="5">
        <v>0.43718850421808497</v>
      </c>
      <c r="I10022">
        <f t="shared" si="156"/>
        <v>4.0035913313999991</v>
      </c>
      <c r="J10022">
        <f>Table2[[#This Row],[Consumption]]+Table2[[#This Row],[Predicted Consumption]]</f>
        <v>36.396408668600003</v>
      </c>
      <c r="K10022">
        <f>ABS((Table2[[#This Row],[Consumption]]-Table2[[#This Row],[Predicted Consumption]])/Table2[[#This Row],[Consumption]])</f>
        <v>0.19819759066336631</v>
      </c>
    </row>
    <row r="10023" spans="1:11" x14ac:dyDescent="0.25">
      <c r="A10023" s="1">
        <v>40465.385416666664</v>
      </c>
      <c r="B10023">
        <v>18.3</v>
      </c>
      <c r="D10023" s="3">
        <v>40465.385416666664</v>
      </c>
      <c r="E10023">
        <v>18.3</v>
      </c>
      <c r="F10023">
        <v>15.2828</v>
      </c>
      <c r="G10023" s="5">
        <v>0.49392705962889799</v>
      </c>
      <c r="I10023">
        <f t="shared" si="156"/>
        <v>3.0172000000000008</v>
      </c>
      <c r="J10023">
        <f>Table2[[#This Row],[Consumption]]+Table2[[#This Row],[Predicted Consumption]]</f>
        <v>33.582799999999999</v>
      </c>
      <c r="K10023">
        <f>ABS((Table2[[#This Row],[Consumption]]-Table2[[#This Row],[Predicted Consumption]])/Table2[[#This Row],[Consumption]])</f>
        <v>0.16487431693989074</v>
      </c>
    </row>
    <row r="10024" spans="1:11" x14ac:dyDescent="0.25">
      <c r="A10024" s="1">
        <v>40465.395833333336</v>
      </c>
      <c r="B10024">
        <v>17.8</v>
      </c>
      <c r="D10024" s="3">
        <v>40465.395833333336</v>
      </c>
      <c r="E10024">
        <v>17.8</v>
      </c>
      <c r="F10024">
        <v>18.057566233999999</v>
      </c>
      <c r="G10024" s="5">
        <v>0.71710746993598995</v>
      </c>
      <c r="I10024">
        <f t="shared" si="156"/>
        <v>0.25756623399999867</v>
      </c>
      <c r="J10024">
        <f>Table2[[#This Row],[Consumption]]+Table2[[#This Row],[Predicted Consumption]]</f>
        <v>35.857566234000004</v>
      </c>
      <c r="K10024">
        <f>ABS((Table2[[#This Row],[Consumption]]-Table2[[#This Row],[Predicted Consumption]])/Table2[[#This Row],[Consumption]])</f>
        <v>1.4470013146067341E-2</v>
      </c>
    </row>
    <row r="10025" spans="1:11" x14ac:dyDescent="0.25">
      <c r="A10025" s="1">
        <v>40465.40625</v>
      </c>
      <c r="B10025">
        <v>15.7</v>
      </c>
      <c r="D10025" s="3">
        <v>40465.40625</v>
      </c>
      <c r="E10025">
        <v>15.7</v>
      </c>
      <c r="F10025">
        <v>17.0485864429</v>
      </c>
      <c r="G10025" s="5">
        <v>0.61535059156405103</v>
      </c>
      <c r="I10025">
        <f t="shared" si="156"/>
        <v>1.3485864429000003</v>
      </c>
      <c r="J10025">
        <f>Table2[[#This Row],[Consumption]]+Table2[[#This Row],[Predicted Consumption]]</f>
        <v>32.748586442899999</v>
      </c>
      <c r="K10025">
        <f>ABS((Table2[[#This Row],[Consumption]]-Table2[[#This Row],[Predicted Consumption]])/Table2[[#This Row],[Consumption]])</f>
        <v>8.5897225662420404E-2</v>
      </c>
    </row>
    <row r="10026" spans="1:11" x14ac:dyDescent="0.25">
      <c r="A10026" s="1">
        <v>40465.416666666664</v>
      </c>
      <c r="B10026">
        <v>16.2</v>
      </c>
      <c r="D10026" s="3">
        <v>40465.416666666664</v>
      </c>
      <c r="E10026">
        <v>16.2</v>
      </c>
      <c r="F10026">
        <v>16.1964086686</v>
      </c>
      <c r="G10026" s="5">
        <v>0.52707741296075705</v>
      </c>
      <c r="I10026">
        <f t="shared" si="156"/>
        <v>3.5913313999991203E-3</v>
      </c>
      <c r="J10026">
        <f>Table2[[#This Row],[Consumption]]+Table2[[#This Row],[Predicted Consumption]]</f>
        <v>32.396408668600003</v>
      </c>
      <c r="K10026">
        <f>ABS((Table2[[#This Row],[Consumption]]-Table2[[#This Row],[Predicted Consumption]])/Table2[[#This Row],[Consumption]])</f>
        <v>2.2168712345673584E-4</v>
      </c>
    </row>
    <row r="10027" spans="1:11" x14ac:dyDescent="0.25">
      <c r="A10027" s="1">
        <v>40465.427083333336</v>
      </c>
      <c r="B10027">
        <v>19</v>
      </c>
      <c r="D10027" s="3">
        <v>40465.427083333336</v>
      </c>
      <c r="E10027">
        <v>19</v>
      </c>
      <c r="F10027">
        <v>14.1096671566</v>
      </c>
      <c r="G10027" s="5">
        <v>0.59513216179098405</v>
      </c>
      <c r="I10027">
        <f t="shared" si="156"/>
        <v>4.8903328433999995</v>
      </c>
      <c r="J10027">
        <f>Table2[[#This Row],[Consumption]]+Table2[[#This Row],[Predicted Consumption]]</f>
        <v>33.109667156599997</v>
      </c>
      <c r="K10027">
        <f>ABS((Table2[[#This Row],[Consumption]]-Table2[[#This Row],[Predicted Consumption]])/Table2[[#This Row],[Consumption]])</f>
        <v>0.25738593912631574</v>
      </c>
    </row>
    <row r="10028" spans="1:11" x14ac:dyDescent="0.25">
      <c r="A10028" s="1">
        <v>40465.4375</v>
      </c>
      <c r="B10028">
        <v>15.5</v>
      </c>
      <c r="D10028" s="3">
        <v>40465.4375</v>
      </c>
      <c r="E10028">
        <v>15.5</v>
      </c>
      <c r="F10028">
        <v>15.1120147315</v>
      </c>
      <c r="G10028" s="5">
        <v>0.80032360487860699</v>
      </c>
      <c r="I10028">
        <f t="shared" si="156"/>
        <v>0.38798526849999959</v>
      </c>
      <c r="J10028">
        <f>Table2[[#This Row],[Consumption]]+Table2[[#This Row],[Predicted Consumption]]</f>
        <v>30.6120147315</v>
      </c>
      <c r="K10028">
        <f>ABS((Table2[[#This Row],[Consumption]]-Table2[[#This Row],[Predicted Consumption]])/Table2[[#This Row],[Consumption]])</f>
        <v>2.5031307645161264E-2</v>
      </c>
    </row>
    <row r="10029" spans="1:11" x14ac:dyDescent="0.25">
      <c r="A10029" s="1">
        <v>40465.447916666664</v>
      </c>
      <c r="B10029">
        <v>17.399999999999999</v>
      </c>
      <c r="D10029" s="3">
        <v>40465.447916666664</v>
      </c>
      <c r="E10029">
        <v>17.399999999999999</v>
      </c>
      <c r="F10029">
        <v>13.0105410595</v>
      </c>
      <c r="G10029" s="5">
        <v>0.78070810694627502</v>
      </c>
      <c r="I10029">
        <f t="shared" si="156"/>
        <v>4.3894589404999991</v>
      </c>
      <c r="J10029">
        <f>Table2[[#This Row],[Consumption]]+Table2[[#This Row],[Predicted Consumption]]</f>
        <v>30.410541059499998</v>
      </c>
      <c r="K10029">
        <f>ABS((Table2[[#This Row],[Consumption]]-Table2[[#This Row],[Predicted Consumption]])/Table2[[#This Row],[Consumption]])</f>
        <v>0.25226775520114941</v>
      </c>
    </row>
    <row r="10030" spans="1:11" x14ac:dyDescent="0.25">
      <c r="A10030" s="1">
        <v>40465.458333333336</v>
      </c>
      <c r="B10030">
        <v>15.3</v>
      </c>
      <c r="D10030" s="3">
        <v>40465.458333333336</v>
      </c>
      <c r="E10030">
        <v>15.3</v>
      </c>
      <c r="F10030">
        <v>14.822606096099999</v>
      </c>
      <c r="G10030" s="5">
        <v>0.239065346903861</v>
      </c>
      <c r="I10030">
        <f t="shared" si="156"/>
        <v>0.47739390390000125</v>
      </c>
      <c r="J10030">
        <f>Table2[[#This Row],[Consumption]]+Table2[[#This Row],[Predicted Consumption]]</f>
        <v>30.1226060961</v>
      </c>
      <c r="K10030">
        <f>ABS((Table2[[#This Row],[Consumption]]-Table2[[#This Row],[Predicted Consumption]])/Table2[[#This Row],[Consumption]])</f>
        <v>3.1202215941176552E-2</v>
      </c>
    </row>
    <row r="10031" spans="1:11" x14ac:dyDescent="0.25">
      <c r="A10031" s="1">
        <v>40465.46875</v>
      </c>
      <c r="B10031">
        <v>14.4</v>
      </c>
      <c r="D10031" s="3">
        <v>40465.46875</v>
      </c>
      <c r="E10031">
        <v>14.4</v>
      </c>
      <c r="F10031">
        <v>13.357628709</v>
      </c>
      <c r="G10031" s="5">
        <v>0.29873417596565399</v>
      </c>
      <c r="I10031">
        <f t="shared" si="156"/>
        <v>1.0423712910000003</v>
      </c>
      <c r="J10031">
        <f>Table2[[#This Row],[Consumption]]+Table2[[#This Row],[Predicted Consumption]]</f>
        <v>27.757628709000002</v>
      </c>
      <c r="K10031">
        <f>ABS((Table2[[#This Row],[Consumption]]-Table2[[#This Row],[Predicted Consumption]])/Table2[[#This Row],[Consumption]])</f>
        <v>7.2386895208333343E-2</v>
      </c>
    </row>
    <row r="10032" spans="1:11" x14ac:dyDescent="0.25">
      <c r="A10032" s="1">
        <v>40465.479166666664</v>
      </c>
      <c r="B10032">
        <v>12.9</v>
      </c>
      <c r="D10032" s="3">
        <v>40465.479166666664</v>
      </c>
      <c r="E10032">
        <v>12.9</v>
      </c>
      <c r="F10032">
        <v>11.696975802700001</v>
      </c>
      <c r="G10032" s="5">
        <v>0.33265120637392398</v>
      </c>
      <c r="I10032">
        <f t="shared" si="156"/>
        <v>1.2030241972999995</v>
      </c>
      <c r="J10032">
        <f>Table2[[#This Row],[Consumption]]+Table2[[#This Row],[Predicted Consumption]]</f>
        <v>24.596975802700001</v>
      </c>
      <c r="K10032">
        <f>ABS((Table2[[#This Row],[Consumption]]-Table2[[#This Row],[Predicted Consumption]])/Table2[[#This Row],[Consumption]])</f>
        <v>9.3257689713178257E-2</v>
      </c>
    </row>
    <row r="10033" spans="1:11" x14ac:dyDescent="0.25">
      <c r="A10033" s="1">
        <v>40465.489583333336</v>
      </c>
      <c r="B10033">
        <v>12.6</v>
      </c>
      <c r="D10033" s="3">
        <v>40465.489583333336</v>
      </c>
      <c r="E10033">
        <v>12.6</v>
      </c>
      <c r="F10033">
        <v>10.399990040600001</v>
      </c>
      <c r="G10033" s="5">
        <v>0.30782280290242298</v>
      </c>
      <c r="I10033">
        <f t="shared" si="156"/>
        <v>2.2000099593999991</v>
      </c>
      <c r="J10033">
        <f>Table2[[#This Row],[Consumption]]+Table2[[#This Row],[Predicted Consumption]]</f>
        <v>22.9999900406</v>
      </c>
      <c r="K10033">
        <f>ABS((Table2[[#This Row],[Consumption]]-Table2[[#This Row],[Predicted Consumption]])/Table2[[#This Row],[Consumption]])</f>
        <v>0.17460396503174597</v>
      </c>
    </row>
    <row r="10034" spans="1:11" x14ac:dyDescent="0.25">
      <c r="A10034" s="1">
        <v>40465.5</v>
      </c>
      <c r="B10034">
        <v>13.8</v>
      </c>
      <c r="D10034" s="3">
        <v>40465.5</v>
      </c>
      <c r="E10034">
        <v>13.8</v>
      </c>
      <c r="F10034">
        <v>11.9962152438</v>
      </c>
      <c r="G10034" s="5">
        <v>0.45961039853587898</v>
      </c>
      <c r="I10034">
        <f t="shared" si="156"/>
        <v>1.8037847562000007</v>
      </c>
      <c r="J10034">
        <f>Table2[[#This Row],[Consumption]]+Table2[[#This Row],[Predicted Consumption]]</f>
        <v>25.796215243799999</v>
      </c>
      <c r="K10034">
        <f>ABS((Table2[[#This Row],[Consumption]]-Table2[[#This Row],[Predicted Consumption]])/Table2[[#This Row],[Consumption]])</f>
        <v>0.13070904030434788</v>
      </c>
    </row>
    <row r="10035" spans="1:11" x14ac:dyDescent="0.25">
      <c r="A10035" s="1">
        <v>40465.510416666664</v>
      </c>
      <c r="B10035">
        <v>12.6</v>
      </c>
      <c r="D10035" s="3">
        <v>40465.510416666664</v>
      </c>
      <c r="E10035">
        <v>12.6</v>
      </c>
      <c r="F10035">
        <v>13.357628709</v>
      </c>
      <c r="G10035" s="5">
        <v>0.24564948178191601</v>
      </c>
      <c r="I10035">
        <f t="shared" si="156"/>
        <v>0.75762870900000046</v>
      </c>
      <c r="J10035">
        <f>Table2[[#This Row],[Consumption]]+Table2[[#This Row],[Predicted Consumption]]</f>
        <v>25.957628708999998</v>
      </c>
      <c r="K10035">
        <f>ABS((Table2[[#This Row],[Consumption]]-Table2[[#This Row],[Predicted Consumption]])/Table2[[#This Row],[Consumption]])</f>
        <v>6.0129262619047656E-2</v>
      </c>
    </row>
    <row r="10036" spans="1:11" x14ac:dyDescent="0.25">
      <c r="A10036" s="1">
        <v>40465.520833333336</v>
      </c>
      <c r="B10036">
        <v>13.7</v>
      </c>
      <c r="D10036" s="3">
        <v>40465.520833333336</v>
      </c>
      <c r="E10036">
        <v>13.7</v>
      </c>
      <c r="F10036">
        <v>12.367876907599999</v>
      </c>
      <c r="G10036" s="5">
        <v>0.223474269073342</v>
      </c>
      <c r="I10036">
        <f t="shared" si="156"/>
        <v>1.3321230923999998</v>
      </c>
      <c r="J10036">
        <f>Table2[[#This Row],[Consumption]]+Table2[[#This Row],[Predicted Consumption]]</f>
        <v>26.067876907599999</v>
      </c>
      <c r="K10036">
        <f>ABS((Table2[[#This Row],[Consumption]]-Table2[[#This Row],[Predicted Consumption]])/Table2[[#This Row],[Consumption]])</f>
        <v>9.7235262218978089E-2</v>
      </c>
    </row>
    <row r="10037" spans="1:11" x14ac:dyDescent="0.25">
      <c r="A10037" s="1">
        <v>40465.53125</v>
      </c>
      <c r="B10037">
        <v>12.6</v>
      </c>
      <c r="D10037" s="3">
        <v>40465.53125</v>
      </c>
      <c r="E10037">
        <v>12.6</v>
      </c>
      <c r="F10037">
        <v>11.6346999976</v>
      </c>
      <c r="G10037" s="5">
        <v>0.47971129990047701</v>
      </c>
      <c r="I10037">
        <f t="shared" si="156"/>
        <v>0.96530000239999936</v>
      </c>
      <c r="J10037">
        <f>Table2[[#This Row],[Consumption]]+Table2[[#This Row],[Predicted Consumption]]</f>
        <v>24.2346999976</v>
      </c>
      <c r="K10037">
        <f>ABS((Table2[[#This Row],[Consumption]]-Table2[[#This Row],[Predicted Consumption]])/Table2[[#This Row],[Consumption]])</f>
        <v>7.6611111301587251E-2</v>
      </c>
    </row>
    <row r="10038" spans="1:11" x14ac:dyDescent="0.25">
      <c r="A10038" s="1">
        <v>40465.541666666664</v>
      </c>
      <c r="B10038">
        <v>12.7</v>
      </c>
      <c r="D10038" s="3">
        <v>40465.541666666664</v>
      </c>
      <c r="E10038">
        <v>12.7</v>
      </c>
      <c r="F10038">
        <v>12.928540937999999</v>
      </c>
      <c r="G10038" s="5">
        <v>0.49015392694681198</v>
      </c>
      <c r="I10038">
        <f t="shared" si="156"/>
        <v>0.22854093800000008</v>
      </c>
      <c r="J10038">
        <f>Table2[[#This Row],[Consumption]]+Table2[[#This Row],[Predicted Consumption]]</f>
        <v>25.628540938</v>
      </c>
      <c r="K10038">
        <f>ABS((Table2[[#This Row],[Consumption]]-Table2[[#This Row],[Predicted Consumption]])/Table2[[#This Row],[Consumption]])</f>
        <v>1.7995349448818906E-2</v>
      </c>
    </row>
    <row r="10039" spans="1:11" x14ac:dyDescent="0.25">
      <c r="A10039" s="1">
        <v>40465.552083333336</v>
      </c>
      <c r="B10039">
        <v>14.1</v>
      </c>
      <c r="D10039" s="3">
        <v>40465.552083333336</v>
      </c>
      <c r="E10039">
        <v>14.1</v>
      </c>
      <c r="F10039">
        <v>11.9962152438</v>
      </c>
      <c r="G10039" s="5">
        <v>0.14596241760225001</v>
      </c>
      <c r="I10039">
        <f t="shared" si="156"/>
        <v>2.1037847561999996</v>
      </c>
      <c r="J10039">
        <f>Table2[[#This Row],[Consumption]]+Table2[[#This Row],[Predicted Consumption]]</f>
        <v>26.0962152438</v>
      </c>
      <c r="K10039">
        <f>ABS((Table2[[#This Row],[Consumption]]-Table2[[#This Row],[Predicted Consumption]])/Table2[[#This Row],[Consumption]])</f>
        <v>0.14920459263829786</v>
      </c>
    </row>
    <row r="10040" spans="1:11" x14ac:dyDescent="0.25">
      <c r="A10040" s="1">
        <v>40465.5625</v>
      </c>
      <c r="B10040">
        <v>13.4</v>
      </c>
      <c r="D10040" s="3">
        <v>40465.5625</v>
      </c>
      <c r="E10040">
        <v>13.4</v>
      </c>
      <c r="F10040">
        <v>12.367876907599999</v>
      </c>
      <c r="G10040" s="5">
        <v>0.46806469898292002</v>
      </c>
      <c r="I10040">
        <f t="shared" si="156"/>
        <v>1.0321230924000009</v>
      </c>
      <c r="J10040">
        <f>Table2[[#This Row],[Consumption]]+Table2[[#This Row],[Predicted Consumption]]</f>
        <v>25.767876907599998</v>
      </c>
      <c r="K10040">
        <f>ABS((Table2[[#This Row],[Consumption]]-Table2[[#This Row],[Predicted Consumption]])/Table2[[#This Row],[Consumption]])</f>
        <v>7.7024111373134391E-2</v>
      </c>
    </row>
    <row r="10041" spans="1:11" x14ac:dyDescent="0.25">
      <c r="A10041" s="1">
        <v>40465.572916666664</v>
      </c>
      <c r="B10041">
        <v>13.3</v>
      </c>
      <c r="D10041" s="3">
        <v>40465.572916666664</v>
      </c>
      <c r="E10041">
        <v>13.3</v>
      </c>
      <c r="F10041">
        <v>11.9962152438</v>
      </c>
      <c r="G10041" s="5">
        <v>0.43726648932949902</v>
      </c>
      <c r="I10041">
        <f t="shared" si="156"/>
        <v>1.3037847562000007</v>
      </c>
      <c r="J10041">
        <f>Table2[[#This Row],[Consumption]]+Table2[[#This Row],[Predicted Consumption]]</f>
        <v>25.296215243799999</v>
      </c>
      <c r="K10041">
        <f>ABS((Table2[[#This Row],[Consumption]]-Table2[[#This Row],[Predicted Consumption]])/Table2[[#This Row],[Consumption]])</f>
        <v>9.8028929037594026E-2</v>
      </c>
    </row>
    <row r="10042" spans="1:11" x14ac:dyDescent="0.25">
      <c r="A10042" s="1">
        <v>40465.583333333336</v>
      </c>
      <c r="B10042">
        <v>13.3</v>
      </c>
      <c r="D10042" s="3">
        <v>40465.583333333336</v>
      </c>
      <c r="E10042">
        <v>13.3</v>
      </c>
      <c r="F10042">
        <v>11.9962152438</v>
      </c>
      <c r="G10042" s="5">
        <v>0.35480969181831101</v>
      </c>
      <c r="I10042">
        <f t="shared" si="156"/>
        <v>1.3037847562000007</v>
      </c>
      <c r="J10042">
        <f>Table2[[#This Row],[Consumption]]+Table2[[#This Row],[Predicted Consumption]]</f>
        <v>25.296215243799999</v>
      </c>
      <c r="K10042">
        <f>ABS((Table2[[#This Row],[Consumption]]-Table2[[#This Row],[Predicted Consumption]])/Table2[[#This Row],[Consumption]])</f>
        <v>9.8028929037594026E-2</v>
      </c>
    </row>
    <row r="10043" spans="1:11" x14ac:dyDescent="0.25">
      <c r="A10043" s="1">
        <v>40465.59375</v>
      </c>
      <c r="B10043">
        <v>12.9</v>
      </c>
      <c r="D10043" s="3">
        <v>40465.59375</v>
      </c>
      <c r="E10043">
        <v>12.9</v>
      </c>
      <c r="F10043">
        <v>12.528928500399999</v>
      </c>
      <c r="G10043" s="5">
        <v>0.39784814107315097</v>
      </c>
      <c r="I10043">
        <f t="shared" si="156"/>
        <v>0.37107149960000108</v>
      </c>
      <c r="J10043">
        <f>Table2[[#This Row],[Consumption]]+Table2[[#This Row],[Predicted Consumption]]</f>
        <v>25.428928500399998</v>
      </c>
      <c r="K10043">
        <f>ABS((Table2[[#This Row],[Consumption]]-Table2[[#This Row],[Predicted Consumption]])/Table2[[#This Row],[Consumption]])</f>
        <v>2.8765232527131864E-2</v>
      </c>
    </row>
    <row r="10044" spans="1:11" x14ac:dyDescent="0.25">
      <c r="A10044" s="1">
        <v>40465.604166666664</v>
      </c>
      <c r="B10044">
        <v>12.7</v>
      </c>
      <c r="D10044" s="3">
        <v>40465.604166666664</v>
      </c>
      <c r="E10044">
        <v>12.7</v>
      </c>
      <c r="F10044">
        <v>11.924289998300001</v>
      </c>
      <c r="G10044" s="5">
        <v>0.35089908171282902</v>
      </c>
      <c r="I10044">
        <f t="shared" si="156"/>
        <v>0.77571000169999849</v>
      </c>
      <c r="J10044">
        <f>Table2[[#This Row],[Consumption]]+Table2[[#This Row],[Predicted Consumption]]</f>
        <v>24.6242899983</v>
      </c>
      <c r="K10044">
        <f>ABS((Table2[[#This Row],[Consumption]]-Table2[[#This Row],[Predicted Consumption]])/Table2[[#This Row],[Consumption]])</f>
        <v>6.107952769291327E-2</v>
      </c>
    </row>
    <row r="10045" spans="1:11" x14ac:dyDescent="0.25">
      <c r="A10045" s="1">
        <v>40465.614583333336</v>
      </c>
      <c r="B10045">
        <v>12.7</v>
      </c>
      <c r="D10045" s="3">
        <v>40465.614583333336</v>
      </c>
      <c r="E10045">
        <v>12.7</v>
      </c>
      <c r="F10045">
        <v>13.258585072800001</v>
      </c>
      <c r="G10045" s="5">
        <v>0.52415223984364501</v>
      </c>
      <c r="I10045">
        <f t="shared" si="156"/>
        <v>0.55858507280000147</v>
      </c>
      <c r="J10045">
        <f>Table2[[#This Row],[Consumption]]+Table2[[#This Row],[Predicted Consumption]]</f>
        <v>25.958585072799998</v>
      </c>
      <c r="K10045">
        <f>ABS((Table2[[#This Row],[Consumption]]-Table2[[#This Row],[Predicted Consumption]])/Table2[[#This Row],[Consumption]])</f>
        <v>4.3983076598425312E-2</v>
      </c>
    </row>
    <row r="10046" spans="1:11" x14ac:dyDescent="0.25">
      <c r="A10046" s="1">
        <v>40465.625</v>
      </c>
      <c r="B10046">
        <v>12.7</v>
      </c>
      <c r="D10046" s="3">
        <v>40465.625</v>
      </c>
      <c r="E10046">
        <v>12.7</v>
      </c>
      <c r="F10046">
        <v>13.258585072800001</v>
      </c>
      <c r="G10046" s="5">
        <v>0.57619301883774099</v>
      </c>
      <c r="I10046">
        <f t="shared" si="156"/>
        <v>0.55858507280000147</v>
      </c>
      <c r="J10046">
        <f>Table2[[#This Row],[Consumption]]+Table2[[#This Row],[Predicted Consumption]]</f>
        <v>25.958585072799998</v>
      </c>
      <c r="K10046">
        <f>ABS((Table2[[#This Row],[Consumption]]-Table2[[#This Row],[Predicted Consumption]])/Table2[[#This Row],[Consumption]])</f>
        <v>4.3983076598425312E-2</v>
      </c>
    </row>
    <row r="10047" spans="1:11" x14ac:dyDescent="0.25">
      <c r="A10047" s="1">
        <v>40465.635416666664</v>
      </c>
      <c r="B10047">
        <v>12.7</v>
      </c>
      <c r="D10047" s="3">
        <v>40465.635416666664</v>
      </c>
      <c r="E10047">
        <v>12.7</v>
      </c>
      <c r="F10047">
        <v>13.258585072800001</v>
      </c>
      <c r="G10047" s="5">
        <v>0.422712811144283</v>
      </c>
      <c r="I10047">
        <f t="shared" si="156"/>
        <v>0.55858507280000147</v>
      </c>
      <c r="J10047">
        <f>Table2[[#This Row],[Consumption]]+Table2[[#This Row],[Predicted Consumption]]</f>
        <v>25.958585072799998</v>
      </c>
      <c r="K10047">
        <f>ABS((Table2[[#This Row],[Consumption]]-Table2[[#This Row],[Predicted Consumption]])/Table2[[#This Row],[Consumption]])</f>
        <v>4.3983076598425312E-2</v>
      </c>
    </row>
    <row r="10048" spans="1:11" x14ac:dyDescent="0.25">
      <c r="A10048" s="1">
        <v>40465.645833333336</v>
      </c>
      <c r="B10048">
        <v>12.8</v>
      </c>
      <c r="D10048" s="3">
        <v>40465.645833333336</v>
      </c>
      <c r="E10048">
        <v>12.8</v>
      </c>
      <c r="F10048">
        <v>12.459173890200001</v>
      </c>
      <c r="G10048" s="5">
        <v>0.75516578009726298</v>
      </c>
      <c r="I10048">
        <f t="shared" si="156"/>
        <v>0.34082610980000005</v>
      </c>
      <c r="J10048">
        <f>Table2[[#This Row],[Consumption]]+Table2[[#This Row],[Predicted Consumption]]</f>
        <v>25.259173890200003</v>
      </c>
      <c r="K10048">
        <f>ABS((Table2[[#This Row],[Consumption]]-Table2[[#This Row],[Predicted Consumption]])/Table2[[#This Row],[Consumption]])</f>
        <v>2.6627039828125004E-2</v>
      </c>
    </row>
    <row r="10049" spans="1:11" x14ac:dyDescent="0.25">
      <c r="A10049" s="1">
        <v>40465.65625</v>
      </c>
      <c r="B10049">
        <v>12.9</v>
      </c>
      <c r="D10049" s="3">
        <v>40465.65625</v>
      </c>
      <c r="E10049">
        <v>12.9</v>
      </c>
      <c r="F10049">
        <v>12.531421723199999</v>
      </c>
      <c r="G10049" s="5">
        <v>0.79421530433855902</v>
      </c>
      <c r="I10049">
        <f t="shared" si="156"/>
        <v>0.36857827680000099</v>
      </c>
      <c r="J10049">
        <f>Table2[[#This Row],[Consumption]]+Table2[[#This Row],[Predicted Consumption]]</f>
        <v>25.4314217232</v>
      </c>
      <c r="K10049">
        <f>ABS((Table2[[#This Row],[Consumption]]-Table2[[#This Row],[Predicted Consumption]])/Table2[[#This Row],[Consumption]])</f>
        <v>2.8571959441860542E-2</v>
      </c>
    </row>
    <row r="10050" spans="1:11" x14ac:dyDescent="0.25">
      <c r="A10050" s="1">
        <v>40465.666666666664</v>
      </c>
      <c r="B10050">
        <v>14.2</v>
      </c>
      <c r="D10050" s="3">
        <v>40465.666666666664</v>
      </c>
      <c r="E10050">
        <v>14.2</v>
      </c>
      <c r="F10050">
        <v>12.531421723199999</v>
      </c>
      <c r="G10050" s="5">
        <v>0.313393307666465</v>
      </c>
      <c r="I10050">
        <f t="shared" si="156"/>
        <v>1.6685782767999999</v>
      </c>
      <c r="J10050">
        <f>Table2[[#This Row],[Consumption]]+Table2[[#This Row],[Predicted Consumption]]</f>
        <v>26.7314217232</v>
      </c>
      <c r="K10050">
        <f>ABS((Table2[[#This Row],[Consumption]]-Table2[[#This Row],[Predicted Consumption]])/Table2[[#This Row],[Consumption]])</f>
        <v>0.11750551245070423</v>
      </c>
    </row>
    <row r="10051" spans="1:11" x14ac:dyDescent="0.25">
      <c r="A10051" s="1">
        <v>40465.677083333336</v>
      </c>
      <c r="B10051">
        <v>16.2</v>
      </c>
      <c r="D10051" s="3">
        <v>40465.677083333336</v>
      </c>
      <c r="E10051">
        <v>16.2</v>
      </c>
      <c r="F10051">
        <v>12.5225606768</v>
      </c>
      <c r="G10051" s="5">
        <v>0.212084377280637</v>
      </c>
      <c r="I10051">
        <f t="shared" si="156"/>
        <v>3.6774393231999998</v>
      </c>
      <c r="J10051">
        <f>Table2[[#This Row],[Consumption]]+Table2[[#This Row],[Predicted Consumption]]</f>
        <v>28.722560676800001</v>
      </c>
      <c r="K10051">
        <f>ABS((Table2[[#This Row],[Consumption]]-Table2[[#This Row],[Predicted Consumption]])/Table2[[#This Row],[Consumption]])</f>
        <v>0.2270024273580247</v>
      </c>
    </row>
    <row r="10052" spans="1:11" x14ac:dyDescent="0.25">
      <c r="A10052" s="1">
        <v>40465.6875</v>
      </c>
      <c r="B10052">
        <v>15.9</v>
      </c>
      <c r="D10052" s="3">
        <v>40465.6875</v>
      </c>
      <c r="E10052">
        <v>15.9</v>
      </c>
      <c r="F10052">
        <v>16.910545387999999</v>
      </c>
      <c r="G10052" s="5">
        <v>0.63535786865799004</v>
      </c>
      <c r="I10052">
        <f t="shared" ref="I10052:I10115" si="157">ABS(F10052-E10052)</f>
        <v>1.0105453879999988</v>
      </c>
      <c r="J10052">
        <f>Table2[[#This Row],[Consumption]]+Table2[[#This Row],[Predicted Consumption]]</f>
        <v>32.810545388000001</v>
      </c>
      <c r="K10052">
        <f>ABS((Table2[[#This Row],[Consumption]]-Table2[[#This Row],[Predicted Consumption]])/Table2[[#This Row],[Consumption]])</f>
        <v>6.3556313710691745E-2</v>
      </c>
    </row>
    <row r="10053" spans="1:11" x14ac:dyDescent="0.25">
      <c r="A10053" s="1">
        <v>40465.697916666664</v>
      </c>
      <c r="B10053">
        <v>15</v>
      </c>
      <c r="D10053" s="3">
        <v>40465.697916666664</v>
      </c>
      <c r="E10053">
        <v>15</v>
      </c>
      <c r="F10053">
        <v>13.4273787416</v>
      </c>
      <c r="G10053" s="5">
        <v>0.575184379222479</v>
      </c>
      <c r="I10053">
        <f t="shared" si="157"/>
        <v>1.5726212583999999</v>
      </c>
      <c r="J10053">
        <f>Table2[[#This Row],[Consumption]]+Table2[[#This Row],[Predicted Consumption]]</f>
        <v>28.427378741600002</v>
      </c>
      <c r="K10053">
        <f>ABS((Table2[[#This Row],[Consumption]]-Table2[[#This Row],[Predicted Consumption]])/Table2[[#This Row],[Consumption]])</f>
        <v>0.10484141722666666</v>
      </c>
    </row>
    <row r="10054" spans="1:11" x14ac:dyDescent="0.25">
      <c r="A10054" s="1">
        <v>40465.708333333336</v>
      </c>
      <c r="B10054">
        <v>17.899999999999999</v>
      </c>
      <c r="D10054" s="3">
        <v>40465.708333333336</v>
      </c>
      <c r="E10054">
        <v>17.899999999999999</v>
      </c>
      <c r="F10054">
        <v>13.357628709</v>
      </c>
      <c r="G10054" s="5">
        <v>0.257985181313729</v>
      </c>
      <c r="I10054">
        <f t="shared" si="157"/>
        <v>4.5423712909999985</v>
      </c>
      <c r="J10054">
        <f>Table2[[#This Row],[Consumption]]+Table2[[#This Row],[Predicted Consumption]]</f>
        <v>31.257628708999999</v>
      </c>
      <c r="K10054">
        <f>ABS((Table2[[#This Row],[Consumption]]-Table2[[#This Row],[Predicted Consumption]])/Table2[[#This Row],[Consumption]])</f>
        <v>0.25376375927374295</v>
      </c>
    </row>
    <row r="10055" spans="1:11" x14ac:dyDescent="0.25">
      <c r="A10055" s="1">
        <v>40465.71875</v>
      </c>
      <c r="B10055">
        <v>16</v>
      </c>
      <c r="D10055" s="3">
        <v>40465.71875</v>
      </c>
      <c r="E10055">
        <v>16</v>
      </c>
      <c r="F10055">
        <v>13.6863307769</v>
      </c>
      <c r="G10055" s="5">
        <v>0.47675572839122099</v>
      </c>
      <c r="I10055">
        <f t="shared" si="157"/>
        <v>2.3136692230999998</v>
      </c>
      <c r="J10055">
        <f>Table2[[#This Row],[Consumption]]+Table2[[#This Row],[Predicted Consumption]]</f>
        <v>29.6863307769</v>
      </c>
      <c r="K10055">
        <f>ABS((Table2[[#This Row],[Consumption]]-Table2[[#This Row],[Predicted Consumption]])/Table2[[#This Row],[Consumption]])</f>
        <v>0.14460432644374999</v>
      </c>
    </row>
    <row r="10056" spans="1:11" x14ac:dyDescent="0.25">
      <c r="A10056" s="1">
        <v>40465.729166666664</v>
      </c>
      <c r="B10056">
        <v>15.9</v>
      </c>
      <c r="D10056" s="3">
        <v>40465.729166666664</v>
      </c>
      <c r="E10056">
        <v>15.9</v>
      </c>
      <c r="F10056">
        <v>13.333770003</v>
      </c>
      <c r="G10056" s="5">
        <v>0.39566128259301497</v>
      </c>
      <c r="I10056">
        <f t="shared" si="157"/>
        <v>2.5662299970000007</v>
      </c>
      <c r="J10056">
        <f>Table2[[#This Row],[Consumption]]+Table2[[#This Row],[Predicted Consumption]]</f>
        <v>29.233770003</v>
      </c>
      <c r="K10056">
        <f>ABS((Table2[[#This Row],[Consumption]]-Table2[[#This Row],[Predicted Consumption]])/Table2[[#This Row],[Consumption]])</f>
        <v>0.16139811301886797</v>
      </c>
    </row>
    <row r="10057" spans="1:11" x14ac:dyDescent="0.25">
      <c r="A10057" s="1">
        <v>40465.739583333336</v>
      </c>
      <c r="B10057">
        <v>15.5</v>
      </c>
      <c r="D10057" s="3">
        <v>40465.739583333336</v>
      </c>
      <c r="E10057">
        <v>15.5</v>
      </c>
      <c r="F10057">
        <v>13.333770003</v>
      </c>
      <c r="G10057" s="5">
        <v>0.73146270096351296</v>
      </c>
      <c r="I10057">
        <f t="shared" si="157"/>
        <v>2.1662299970000003</v>
      </c>
      <c r="J10057">
        <f>Table2[[#This Row],[Consumption]]+Table2[[#This Row],[Predicted Consumption]]</f>
        <v>28.833770002999998</v>
      </c>
      <c r="K10057">
        <f>ABS((Table2[[#This Row],[Consumption]]-Table2[[#This Row],[Predicted Consumption]])/Table2[[#This Row],[Consumption]])</f>
        <v>0.13975677400000003</v>
      </c>
    </row>
    <row r="10058" spans="1:11" x14ac:dyDescent="0.25">
      <c r="A10058" s="1">
        <v>40465.75</v>
      </c>
      <c r="B10058">
        <v>15.4</v>
      </c>
      <c r="D10058" s="3">
        <v>40465.75</v>
      </c>
      <c r="E10058">
        <v>15.4</v>
      </c>
      <c r="F10058">
        <v>14.447645700000001</v>
      </c>
      <c r="G10058" s="5">
        <v>0.86551733655963903</v>
      </c>
      <c r="I10058">
        <f t="shared" si="157"/>
        <v>0.95235429999999965</v>
      </c>
      <c r="J10058">
        <f>Table2[[#This Row],[Consumption]]+Table2[[#This Row],[Predicted Consumption]]</f>
        <v>29.847645700000001</v>
      </c>
      <c r="K10058">
        <f>ABS((Table2[[#This Row],[Consumption]]-Table2[[#This Row],[Predicted Consumption]])/Table2[[#This Row],[Consumption]])</f>
        <v>6.1841188311688285E-2</v>
      </c>
    </row>
    <row r="10059" spans="1:11" x14ac:dyDescent="0.25">
      <c r="A10059" s="1">
        <v>40465.760416666664</v>
      </c>
      <c r="B10059">
        <v>14.9</v>
      </c>
      <c r="D10059" s="3">
        <v>40465.760416666664</v>
      </c>
      <c r="E10059">
        <v>14.9</v>
      </c>
      <c r="F10059">
        <v>14.447645700000001</v>
      </c>
      <c r="G10059" s="5">
        <v>0.21949374597157301</v>
      </c>
      <c r="I10059">
        <f t="shared" si="157"/>
        <v>0.45235429999999965</v>
      </c>
      <c r="J10059">
        <f>Table2[[#This Row],[Consumption]]+Table2[[#This Row],[Predicted Consumption]]</f>
        <v>29.347645700000001</v>
      </c>
      <c r="K10059">
        <f>ABS((Table2[[#This Row],[Consumption]]-Table2[[#This Row],[Predicted Consumption]])/Table2[[#This Row],[Consumption]])</f>
        <v>3.0359348993288567E-2</v>
      </c>
    </row>
    <row r="10060" spans="1:11" x14ac:dyDescent="0.25">
      <c r="A10060" s="1">
        <v>40465.770833333336</v>
      </c>
      <c r="B10060">
        <v>14.8</v>
      </c>
      <c r="D10060" s="3">
        <v>40465.770833333336</v>
      </c>
      <c r="E10060">
        <v>14.8</v>
      </c>
      <c r="F10060">
        <v>16.499813594100001</v>
      </c>
      <c r="G10060" s="5">
        <v>0.45422136839655403</v>
      </c>
      <c r="I10060">
        <f t="shared" si="157"/>
        <v>1.6998135941000001</v>
      </c>
      <c r="J10060">
        <f>Table2[[#This Row],[Consumption]]+Table2[[#This Row],[Predicted Consumption]]</f>
        <v>31.299813594100002</v>
      </c>
      <c r="K10060">
        <f>ABS((Table2[[#This Row],[Consumption]]-Table2[[#This Row],[Predicted Consumption]])/Table2[[#This Row],[Consumption]])</f>
        <v>0.11485226987162163</v>
      </c>
    </row>
    <row r="10061" spans="1:11" x14ac:dyDescent="0.25">
      <c r="A10061" s="1">
        <v>40465.78125</v>
      </c>
      <c r="B10061">
        <v>13.2</v>
      </c>
      <c r="D10061" s="3">
        <v>40465.78125</v>
      </c>
      <c r="E10061">
        <v>13.2</v>
      </c>
      <c r="F10061">
        <v>16.499813594100001</v>
      </c>
      <c r="G10061" s="5">
        <v>0.31503259151396201</v>
      </c>
      <c r="I10061">
        <f t="shared" si="157"/>
        <v>3.2998135941000015</v>
      </c>
      <c r="J10061">
        <f>Table2[[#This Row],[Consumption]]+Table2[[#This Row],[Predicted Consumption]]</f>
        <v>29.6998135941</v>
      </c>
      <c r="K10061">
        <f>ABS((Table2[[#This Row],[Consumption]]-Table2[[#This Row],[Predicted Consumption]])/Table2[[#This Row],[Consumption]])</f>
        <v>0.24998587834090921</v>
      </c>
    </row>
    <row r="10062" spans="1:11" x14ac:dyDescent="0.25">
      <c r="A10062" s="1">
        <v>40465.791666666664</v>
      </c>
      <c r="B10062">
        <v>13.1</v>
      </c>
      <c r="D10062" s="3">
        <v>40465.791666666664</v>
      </c>
      <c r="E10062">
        <v>13.1</v>
      </c>
      <c r="F10062">
        <v>12.531421723199999</v>
      </c>
      <c r="G10062" s="5">
        <v>0.30442805748138102</v>
      </c>
      <c r="I10062">
        <f t="shared" si="157"/>
        <v>0.56857827680000028</v>
      </c>
      <c r="J10062">
        <f>Table2[[#This Row],[Consumption]]+Table2[[#This Row],[Predicted Consumption]]</f>
        <v>25.631421723199999</v>
      </c>
      <c r="K10062">
        <f>ABS((Table2[[#This Row],[Consumption]]-Table2[[#This Row],[Predicted Consumption]])/Table2[[#This Row],[Consumption]])</f>
        <v>4.3402921893129796E-2</v>
      </c>
    </row>
    <row r="10063" spans="1:11" x14ac:dyDescent="0.25">
      <c r="A10063" s="1">
        <v>40465.802083333336</v>
      </c>
      <c r="B10063">
        <v>12.4</v>
      </c>
      <c r="D10063" s="3">
        <v>40465.802083333336</v>
      </c>
      <c r="E10063">
        <v>12.4</v>
      </c>
      <c r="F10063">
        <v>14.822606096099999</v>
      </c>
      <c r="G10063" s="5">
        <v>0.229263430963351</v>
      </c>
      <c r="I10063">
        <f t="shared" si="157"/>
        <v>2.4226060960999991</v>
      </c>
      <c r="J10063">
        <f>Table2[[#This Row],[Consumption]]+Table2[[#This Row],[Predicted Consumption]]</f>
        <v>27.222606096100002</v>
      </c>
      <c r="K10063">
        <f>ABS((Table2[[#This Row],[Consumption]]-Table2[[#This Row],[Predicted Consumption]])/Table2[[#This Row],[Consumption]])</f>
        <v>0.19537145936290315</v>
      </c>
    </row>
    <row r="10064" spans="1:11" x14ac:dyDescent="0.25">
      <c r="A10064" s="1">
        <v>40465.8125</v>
      </c>
      <c r="B10064">
        <v>12.1</v>
      </c>
      <c r="D10064" s="3">
        <v>40465.8125</v>
      </c>
      <c r="E10064">
        <v>12.1</v>
      </c>
      <c r="F10064">
        <v>12.531421723199999</v>
      </c>
      <c r="G10064" s="5">
        <v>0.35498192416540603</v>
      </c>
      <c r="I10064">
        <f t="shared" si="157"/>
        <v>0.43142172319999972</v>
      </c>
      <c r="J10064">
        <f>Table2[[#This Row],[Consumption]]+Table2[[#This Row],[Predicted Consumption]]</f>
        <v>24.631421723199999</v>
      </c>
      <c r="K10064">
        <f>ABS((Table2[[#This Row],[Consumption]]-Table2[[#This Row],[Predicted Consumption]])/Table2[[#This Row],[Consumption]])</f>
        <v>3.565468786776857E-2</v>
      </c>
    </row>
    <row r="10065" spans="1:11" x14ac:dyDescent="0.25">
      <c r="A10065" s="1">
        <v>40465.822916666664</v>
      </c>
      <c r="B10065">
        <v>11.4</v>
      </c>
      <c r="D10065" s="3">
        <v>40465.822916666664</v>
      </c>
      <c r="E10065">
        <v>11.4</v>
      </c>
      <c r="F10065">
        <v>11.1997017198</v>
      </c>
      <c r="G10065" s="5">
        <v>0.44856181345800999</v>
      </c>
      <c r="I10065">
        <f t="shared" si="157"/>
        <v>0.20029828020000018</v>
      </c>
      <c r="J10065">
        <f>Table2[[#This Row],[Consumption]]+Table2[[#This Row],[Predicted Consumption]]</f>
        <v>22.599701719800002</v>
      </c>
      <c r="K10065">
        <f>ABS((Table2[[#This Row],[Consumption]]-Table2[[#This Row],[Predicted Consumption]])/Table2[[#This Row],[Consumption]])</f>
        <v>1.7570024578947383E-2</v>
      </c>
    </row>
    <row r="10066" spans="1:11" x14ac:dyDescent="0.25">
      <c r="A10066" s="1">
        <v>40465.833333333336</v>
      </c>
      <c r="B10066">
        <v>10.7</v>
      </c>
      <c r="D10066" s="3">
        <v>40465.833333333336</v>
      </c>
      <c r="E10066">
        <v>10.7</v>
      </c>
      <c r="F10066">
        <v>5.3777885272799999</v>
      </c>
      <c r="G10066" s="5">
        <v>0.66897559575087195</v>
      </c>
      <c r="I10066">
        <f t="shared" si="157"/>
        <v>5.3222114727199994</v>
      </c>
      <c r="J10066">
        <f>Table2[[#This Row],[Consumption]]+Table2[[#This Row],[Predicted Consumption]]</f>
        <v>16.077788527279999</v>
      </c>
      <c r="K10066">
        <f>ABS((Table2[[#This Row],[Consumption]]-Table2[[#This Row],[Predicted Consumption]])/Table2[[#This Row],[Consumption]])</f>
        <v>0.4974029413757009</v>
      </c>
    </row>
    <row r="10067" spans="1:11" x14ac:dyDescent="0.25">
      <c r="A10067" s="1">
        <v>40465.84375</v>
      </c>
      <c r="B10067">
        <v>3.2</v>
      </c>
      <c r="D10067" s="3">
        <v>40465.84375</v>
      </c>
      <c r="E10067">
        <v>3.2</v>
      </c>
      <c r="F10067">
        <v>11.8989627005</v>
      </c>
      <c r="G10067" s="5">
        <v>0.59886214750221201</v>
      </c>
      <c r="I10067">
        <f t="shared" si="157"/>
        <v>8.698962700500001</v>
      </c>
      <c r="J10067">
        <f>Table2[[#This Row],[Consumption]]+Table2[[#This Row],[Predicted Consumption]]</f>
        <v>15.0989627005</v>
      </c>
      <c r="K10067">
        <f>ABS((Table2[[#This Row],[Consumption]]-Table2[[#This Row],[Predicted Consumption]])/Table2[[#This Row],[Consumption]])</f>
        <v>2.7184258439062501</v>
      </c>
    </row>
    <row r="10068" spans="1:11" x14ac:dyDescent="0.25">
      <c r="A10068" s="1">
        <v>40465.854166666664</v>
      </c>
      <c r="B10068">
        <v>1.6</v>
      </c>
      <c r="D10068" s="3">
        <v>40465.854166666664</v>
      </c>
      <c r="E10068">
        <v>1.6</v>
      </c>
      <c r="F10068">
        <v>5.33589</v>
      </c>
      <c r="G10068" s="5">
        <v>0.64893217512190704</v>
      </c>
      <c r="I10068">
        <f t="shared" si="157"/>
        <v>3.7358899999999999</v>
      </c>
      <c r="J10068">
        <f>Table2[[#This Row],[Consumption]]+Table2[[#This Row],[Predicted Consumption]]</f>
        <v>6.9358900000000006</v>
      </c>
      <c r="K10068">
        <f>ABS((Table2[[#This Row],[Consumption]]-Table2[[#This Row],[Predicted Consumption]])/Table2[[#This Row],[Consumption]])</f>
        <v>2.3349312499999999</v>
      </c>
    </row>
    <row r="10069" spans="1:11" x14ac:dyDescent="0.25">
      <c r="A10069" s="1">
        <v>40465.864583333336</v>
      </c>
      <c r="B10069">
        <v>1.5</v>
      </c>
      <c r="D10069" s="3">
        <v>40465.864583333336</v>
      </c>
      <c r="E10069">
        <v>1.5</v>
      </c>
      <c r="F10069">
        <v>1.8999999993800001</v>
      </c>
      <c r="G10069" s="5">
        <v>0.28910100514577403</v>
      </c>
      <c r="I10069">
        <f t="shared" si="157"/>
        <v>0.39999999938000008</v>
      </c>
      <c r="J10069">
        <f>Table2[[#This Row],[Consumption]]+Table2[[#This Row],[Predicted Consumption]]</f>
        <v>3.3999999993800003</v>
      </c>
      <c r="K10069">
        <f>ABS((Table2[[#This Row],[Consumption]]-Table2[[#This Row],[Predicted Consumption]])/Table2[[#This Row],[Consumption]])</f>
        <v>0.26666666625333341</v>
      </c>
    </row>
    <row r="10070" spans="1:11" x14ac:dyDescent="0.25">
      <c r="A10070" s="1">
        <v>40465.875</v>
      </c>
      <c r="B10070">
        <v>1.5</v>
      </c>
      <c r="D10070" s="3">
        <v>40465.875</v>
      </c>
      <c r="E10070">
        <v>1.5</v>
      </c>
      <c r="F10070">
        <v>2.1</v>
      </c>
      <c r="G10070" s="5">
        <v>0.23464597466686099</v>
      </c>
      <c r="I10070">
        <f t="shared" si="157"/>
        <v>0.60000000000000009</v>
      </c>
      <c r="J10070">
        <f>Table2[[#This Row],[Consumption]]+Table2[[#This Row],[Predicted Consumption]]</f>
        <v>3.6</v>
      </c>
      <c r="K10070">
        <f>ABS((Table2[[#This Row],[Consumption]]-Table2[[#This Row],[Predicted Consumption]])/Table2[[#This Row],[Consumption]])</f>
        <v>0.40000000000000008</v>
      </c>
    </row>
    <row r="10071" spans="1:11" x14ac:dyDescent="0.25">
      <c r="A10071" s="1">
        <v>40465.885416666664</v>
      </c>
      <c r="B10071">
        <v>1.6</v>
      </c>
      <c r="D10071" s="3">
        <v>40465.885416666664</v>
      </c>
      <c r="E10071">
        <v>1.6</v>
      </c>
      <c r="F10071">
        <v>2.1</v>
      </c>
      <c r="G10071" s="5">
        <v>0.257685972727835</v>
      </c>
      <c r="I10071">
        <f t="shared" si="157"/>
        <v>0.5</v>
      </c>
      <c r="J10071">
        <f>Table2[[#This Row],[Consumption]]+Table2[[#This Row],[Predicted Consumption]]</f>
        <v>3.7</v>
      </c>
      <c r="K10071">
        <f>ABS((Table2[[#This Row],[Consumption]]-Table2[[#This Row],[Predicted Consumption]])/Table2[[#This Row],[Consumption]])</f>
        <v>0.3125</v>
      </c>
    </row>
    <row r="10072" spans="1:11" x14ac:dyDescent="0.25">
      <c r="A10072" s="1">
        <v>40465.895833333336</v>
      </c>
      <c r="B10072">
        <v>1.4</v>
      </c>
      <c r="D10072" s="3">
        <v>40465.895833333336</v>
      </c>
      <c r="E10072">
        <v>1.4</v>
      </c>
      <c r="F10072">
        <v>1.4510000000000001</v>
      </c>
      <c r="G10072" s="5">
        <v>0.49431464083221599</v>
      </c>
      <c r="I10072">
        <f t="shared" si="157"/>
        <v>5.1000000000000156E-2</v>
      </c>
      <c r="J10072">
        <f>Table2[[#This Row],[Consumption]]+Table2[[#This Row],[Predicted Consumption]]</f>
        <v>2.851</v>
      </c>
      <c r="K10072">
        <f>ABS((Table2[[#This Row],[Consumption]]-Table2[[#This Row],[Predicted Consumption]])/Table2[[#This Row],[Consumption]])</f>
        <v>3.6428571428571539E-2</v>
      </c>
    </row>
    <row r="10073" spans="1:11" x14ac:dyDescent="0.25">
      <c r="A10073" s="1">
        <v>40465.90625</v>
      </c>
      <c r="B10073">
        <v>2.9</v>
      </c>
      <c r="D10073" s="3">
        <v>40465.90625</v>
      </c>
      <c r="E10073">
        <v>2.9</v>
      </c>
      <c r="F10073">
        <v>1.2</v>
      </c>
      <c r="G10073" s="5">
        <v>0.35767039404921003</v>
      </c>
      <c r="I10073">
        <f t="shared" si="157"/>
        <v>1.7</v>
      </c>
      <c r="J10073">
        <f>Table2[[#This Row],[Consumption]]+Table2[[#This Row],[Predicted Consumption]]</f>
        <v>4.0999999999999996</v>
      </c>
      <c r="K10073">
        <f>ABS((Table2[[#This Row],[Consumption]]-Table2[[#This Row],[Predicted Consumption]])/Table2[[#This Row],[Consumption]])</f>
        <v>0.58620689655172409</v>
      </c>
    </row>
    <row r="10074" spans="1:11" x14ac:dyDescent="0.25">
      <c r="A10074" s="1">
        <v>40465.916666666664</v>
      </c>
      <c r="B10074">
        <v>5.6</v>
      </c>
      <c r="D10074" s="3">
        <v>40465.916666666664</v>
      </c>
      <c r="E10074">
        <v>5.6</v>
      </c>
      <c r="F10074">
        <v>1.5469646393000001</v>
      </c>
      <c r="G10074" s="5">
        <v>0.68374488700150404</v>
      </c>
      <c r="I10074">
        <f t="shared" si="157"/>
        <v>4.0530353606999991</v>
      </c>
      <c r="J10074">
        <f>Table2[[#This Row],[Consumption]]+Table2[[#This Row],[Predicted Consumption]]</f>
        <v>7.1469646393000001</v>
      </c>
      <c r="K10074">
        <f>ABS((Table2[[#This Row],[Consumption]]-Table2[[#This Row],[Predicted Consumption]])/Table2[[#This Row],[Consumption]])</f>
        <v>0.7237563144107142</v>
      </c>
    </row>
    <row r="10075" spans="1:11" x14ac:dyDescent="0.25">
      <c r="A10075" s="1">
        <v>40465.927083333336</v>
      </c>
      <c r="B10075">
        <v>5.9</v>
      </c>
      <c r="D10075" s="3">
        <v>40465.927083333336</v>
      </c>
      <c r="E10075">
        <v>5.9</v>
      </c>
      <c r="F10075">
        <v>8.7398500000000006</v>
      </c>
      <c r="G10075" s="5">
        <v>0.33824226144191599</v>
      </c>
      <c r="I10075">
        <f t="shared" si="157"/>
        <v>2.8398500000000002</v>
      </c>
      <c r="J10075">
        <f>Table2[[#This Row],[Consumption]]+Table2[[#This Row],[Predicted Consumption]]</f>
        <v>14.639850000000001</v>
      </c>
      <c r="K10075">
        <f>ABS((Table2[[#This Row],[Consumption]]-Table2[[#This Row],[Predicted Consumption]])/Table2[[#This Row],[Consumption]])</f>
        <v>0.48133050847457626</v>
      </c>
    </row>
    <row r="10076" spans="1:11" x14ac:dyDescent="0.25">
      <c r="A10076" s="1">
        <v>40465.9375</v>
      </c>
      <c r="B10076">
        <v>5.8</v>
      </c>
      <c r="D10076" s="3">
        <v>40465.9375</v>
      </c>
      <c r="E10076">
        <v>5.8</v>
      </c>
      <c r="F10076">
        <v>5.3</v>
      </c>
      <c r="G10076" s="5">
        <v>0.330783857713987</v>
      </c>
      <c r="I10076">
        <f t="shared" si="157"/>
        <v>0.5</v>
      </c>
      <c r="J10076">
        <f>Table2[[#This Row],[Consumption]]+Table2[[#This Row],[Predicted Consumption]]</f>
        <v>11.1</v>
      </c>
      <c r="K10076">
        <f>ABS((Table2[[#This Row],[Consumption]]-Table2[[#This Row],[Predicted Consumption]])/Table2[[#This Row],[Consumption]])</f>
        <v>8.6206896551724144E-2</v>
      </c>
    </row>
    <row r="10077" spans="1:11" x14ac:dyDescent="0.25">
      <c r="A10077" s="1">
        <v>40465.947916666664</v>
      </c>
      <c r="B10077">
        <v>5.7</v>
      </c>
      <c r="D10077" s="3">
        <v>40465.947916666664</v>
      </c>
      <c r="E10077">
        <v>5.7</v>
      </c>
      <c r="F10077">
        <v>5.5572213171099998</v>
      </c>
      <c r="G10077" s="5">
        <v>0.78424806273787195</v>
      </c>
      <c r="I10077">
        <f t="shared" si="157"/>
        <v>0.1427786828900004</v>
      </c>
      <c r="J10077">
        <f>Table2[[#This Row],[Consumption]]+Table2[[#This Row],[Predicted Consumption]]</f>
        <v>11.25722131711</v>
      </c>
      <c r="K10077">
        <f>ABS((Table2[[#This Row],[Consumption]]-Table2[[#This Row],[Predicted Consumption]])/Table2[[#This Row],[Consumption]])</f>
        <v>2.5048891735087789E-2</v>
      </c>
    </row>
    <row r="10078" spans="1:11" x14ac:dyDescent="0.25">
      <c r="A10078" s="1">
        <v>40465.958333333336</v>
      </c>
      <c r="B10078">
        <v>5.5</v>
      </c>
      <c r="D10078" s="3">
        <v>40465.958333333336</v>
      </c>
      <c r="E10078">
        <v>5.5</v>
      </c>
      <c r="F10078">
        <v>5.5572213171099998</v>
      </c>
      <c r="G10078" s="5">
        <v>0.49262690630759298</v>
      </c>
      <c r="I10078">
        <f t="shared" si="157"/>
        <v>5.7221317109999781E-2</v>
      </c>
      <c r="J10078">
        <f>Table2[[#This Row],[Consumption]]+Table2[[#This Row],[Predicted Consumption]]</f>
        <v>11.057221317109999</v>
      </c>
      <c r="K10078">
        <f>ABS((Table2[[#This Row],[Consumption]]-Table2[[#This Row],[Predicted Consumption]])/Table2[[#This Row],[Consumption]])</f>
        <v>1.0403875838181779E-2</v>
      </c>
    </row>
    <row r="10079" spans="1:11" x14ac:dyDescent="0.25">
      <c r="A10079" s="1">
        <v>40465.96875</v>
      </c>
      <c r="B10079">
        <v>5.5</v>
      </c>
      <c r="D10079" s="3">
        <v>40465.96875</v>
      </c>
      <c r="E10079">
        <v>5.5</v>
      </c>
      <c r="F10079">
        <v>5.5572213171099998</v>
      </c>
      <c r="G10079" s="5">
        <v>0.34695323386730897</v>
      </c>
      <c r="I10079">
        <f t="shared" si="157"/>
        <v>5.7221317109999781E-2</v>
      </c>
      <c r="J10079">
        <f>Table2[[#This Row],[Consumption]]+Table2[[#This Row],[Predicted Consumption]]</f>
        <v>11.057221317109999</v>
      </c>
      <c r="K10079">
        <f>ABS((Table2[[#This Row],[Consumption]]-Table2[[#This Row],[Predicted Consumption]])/Table2[[#This Row],[Consumption]])</f>
        <v>1.0403875838181779E-2</v>
      </c>
    </row>
    <row r="10080" spans="1:11" x14ac:dyDescent="0.25">
      <c r="A10080" s="1">
        <v>40465.979166666664</v>
      </c>
      <c r="B10080">
        <v>5.2</v>
      </c>
      <c r="D10080" s="3">
        <v>40465.979166666664</v>
      </c>
      <c r="E10080">
        <v>5.2</v>
      </c>
      <c r="F10080">
        <v>5.22</v>
      </c>
      <c r="G10080" s="5">
        <v>0.26355146470132801</v>
      </c>
      <c r="I10080">
        <f t="shared" si="157"/>
        <v>1.9999999999999574E-2</v>
      </c>
      <c r="J10080">
        <f>Table2[[#This Row],[Consumption]]+Table2[[#This Row],[Predicted Consumption]]</f>
        <v>10.42</v>
      </c>
      <c r="K10080">
        <f>ABS((Table2[[#This Row],[Consumption]]-Table2[[#This Row],[Predicted Consumption]])/Table2[[#This Row],[Consumption]])</f>
        <v>3.846153846153764E-3</v>
      </c>
    </row>
    <row r="10081" spans="1:11" x14ac:dyDescent="0.25">
      <c r="A10081" s="1">
        <v>40465.989583333336</v>
      </c>
      <c r="B10081">
        <v>5.4</v>
      </c>
      <c r="D10081" s="3">
        <v>40465.989583333336</v>
      </c>
      <c r="E10081">
        <v>5.4</v>
      </c>
      <c r="F10081">
        <v>5.3040000000000003</v>
      </c>
      <c r="G10081" s="5">
        <v>0.35590949524120402</v>
      </c>
      <c r="I10081">
        <f t="shared" si="157"/>
        <v>9.6000000000000085E-2</v>
      </c>
      <c r="J10081">
        <f>Table2[[#This Row],[Consumption]]+Table2[[#This Row],[Predicted Consumption]]</f>
        <v>10.704000000000001</v>
      </c>
      <c r="K10081">
        <f>ABS((Table2[[#This Row],[Consumption]]-Table2[[#This Row],[Predicted Consumption]])/Table2[[#This Row],[Consumption]])</f>
        <v>1.7777777777777792E-2</v>
      </c>
    </row>
    <row r="10082" spans="1:11" x14ac:dyDescent="0.25">
      <c r="A10082" s="1">
        <v>40466</v>
      </c>
      <c r="B10082">
        <v>5.5</v>
      </c>
      <c r="D10082" s="2">
        <v>40466</v>
      </c>
      <c r="E10082">
        <v>5.5</v>
      </c>
      <c r="F10082">
        <v>5.3040000000000003</v>
      </c>
      <c r="G10082" s="5">
        <v>0.334602526927262</v>
      </c>
      <c r="I10082">
        <f t="shared" si="157"/>
        <v>0.19599999999999973</v>
      </c>
      <c r="J10082">
        <f>Table2[[#This Row],[Consumption]]+Table2[[#This Row],[Predicted Consumption]]</f>
        <v>10.804</v>
      </c>
      <c r="K10082">
        <f>ABS((Table2[[#This Row],[Consumption]]-Table2[[#This Row],[Predicted Consumption]])/Table2[[#This Row],[Consumption]])</f>
        <v>3.5636363636363584E-2</v>
      </c>
    </row>
    <row r="10083" spans="1:11" x14ac:dyDescent="0.25">
      <c r="A10083" s="1">
        <v>40466.010416666664</v>
      </c>
      <c r="B10083">
        <v>5.4</v>
      </c>
      <c r="D10083" s="3">
        <v>40466.010416666664</v>
      </c>
      <c r="E10083">
        <v>5.4</v>
      </c>
      <c r="F10083">
        <v>5.3040000000000003</v>
      </c>
      <c r="G10083" s="5">
        <v>0.30218887275946599</v>
      </c>
      <c r="I10083">
        <f t="shared" si="157"/>
        <v>9.6000000000000085E-2</v>
      </c>
      <c r="J10083">
        <f>Table2[[#This Row],[Consumption]]+Table2[[#This Row],[Predicted Consumption]]</f>
        <v>10.704000000000001</v>
      </c>
      <c r="K10083">
        <f>ABS((Table2[[#This Row],[Consumption]]-Table2[[#This Row],[Predicted Consumption]])/Table2[[#This Row],[Consumption]])</f>
        <v>1.7777777777777792E-2</v>
      </c>
    </row>
    <row r="10084" spans="1:11" x14ac:dyDescent="0.25">
      <c r="A10084" s="1">
        <v>40466.020833333336</v>
      </c>
      <c r="B10084">
        <v>5.0999999999999996</v>
      </c>
      <c r="D10084" s="3">
        <v>40466.020833333336</v>
      </c>
      <c r="E10084">
        <v>5.0999999999999996</v>
      </c>
      <c r="F10084">
        <v>5.3628</v>
      </c>
      <c r="G10084" s="5">
        <v>0.45912632828600702</v>
      </c>
      <c r="I10084">
        <f t="shared" si="157"/>
        <v>0.26280000000000037</v>
      </c>
      <c r="J10084">
        <f>Table2[[#This Row],[Consumption]]+Table2[[#This Row],[Predicted Consumption]]</f>
        <v>10.4628</v>
      </c>
      <c r="K10084">
        <f>ABS((Table2[[#This Row],[Consumption]]-Table2[[#This Row],[Predicted Consumption]])/Table2[[#This Row],[Consumption]])</f>
        <v>5.1529411764705955E-2</v>
      </c>
    </row>
    <row r="10085" spans="1:11" x14ac:dyDescent="0.25">
      <c r="A10085" s="1">
        <v>40466.03125</v>
      </c>
      <c r="B10085">
        <v>5.2</v>
      </c>
      <c r="D10085" s="3">
        <v>40466.03125</v>
      </c>
      <c r="E10085">
        <v>5.2</v>
      </c>
      <c r="F10085">
        <v>5.1628228500000004</v>
      </c>
      <c r="G10085" s="5">
        <v>0.35108384071137499</v>
      </c>
      <c r="I10085">
        <f t="shared" si="157"/>
        <v>3.717714999999977E-2</v>
      </c>
      <c r="J10085">
        <f>Table2[[#This Row],[Consumption]]+Table2[[#This Row],[Predicted Consumption]]</f>
        <v>10.362822850000001</v>
      </c>
      <c r="K10085">
        <f>ABS((Table2[[#This Row],[Consumption]]-Table2[[#This Row],[Predicted Consumption]])/Table2[[#This Row],[Consumption]])</f>
        <v>7.1494519230768782E-3</v>
      </c>
    </row>
    <row r="10086" spans="1:11" x14ac:dyDescent="0.25">
      <c r="A10086" s="1">
        <v>40466.041666666664</v>
      </c>
      <c r="B10086">
        <v>5.0999999999999996</v>
      </c>
      <c r="D10086" s="3">
        <v>40466.041666666664</v>
      </c>
      <c r="E10086">
        <v>5.0999999999999996</v>
      </c>
      <c r="F10086">
        <v>5.1628228500000004</v>
      </c>
      <c r="G10086" s="5">
        <v>0.37019389014267101</v>
      </c>
      <c r="I10086">
        <f t="shared" si="157"/>
        <v>6.2822850000000763E-2</v>
      </c>
      <c r="J10086">
        <f>Table2[[#This Row],[Consumption]]+Table2[[#This Row],[Predicted Consumption]]</f>
        <v>10.262822849999999</v>
      </c>
      <c r="K10086">
        <f>ABS((Table2[[#This Row],[Consumption]]-Table2[[#This Row],[Predicted Consumption]])/Table2[[#This Row],[Consumption]])</f>
        <v>1.2318205882353092E-2</v>
      </c>
    </row>
    <row r="10087" spans="1:11" x14ac:dyDescent="0.25">
      <c r="A10087" s="1">
        <v>40466.052083333336</v>
      </c>
      <c r="B10087">
        <v>5.0999999999999996</v>
      </c>
      <c r="D10087" s="3">
        <v>40466.052083333336</v>
      </c>
      <c r="E10087">
        <v>5.0999999999999996</v>
      </c>
      <c r="F10087">
        <v>4.719163</v>
      </c>
      <c r="G10087" s="5">
        <v>0.29384467515142598</v>
      </c>
      <c r="I10087">
        <f t="shared" si="157"/>
        <v>0.38083699999999965</v>
      </c>
      <c r="J10087">
        <f>Table2[[#This Row],[Consumption]]+Table2[[#This Row],[Predicted Consumption]]</f>
        <v>9.8191629999999996</v>
      </c>
      <c r="K10087">
        <f>ABS((Table2[[#This Row],[Consumption]]-Table2[[#This Row],[Predicted Consumption]])/Table2[[#This Row],[Consumption]])</f>
        <v>7.4673921568627386E-2</v>
      </c>
    </row>
    <row r="10088" spans="1:11" x14ac:dyDescent="0.25">
      <c r="A10088" s="1">
        <v>40466.0625</v>
      </c>
      <c r="B10088">
        <v>5.2</v>
      </c>
      <c r="D10088" s="3">
        <v>40466.0625</v>
      </c>
      <c r="E10088">
        <v>5.2</v>
      </c>
      <c r="F10088">
        <v>4.719163</v>
      </c>
      <c r="G10088" s="5">
        <v>0.25435425349018698</v>
      </c>
      <c r="I10088">
        <f t="shared" si="157"/>
        <v>0.48083700000000018</v>
      </c>
      <c r="J10088">
        <f>Table2[[#This Row],[Consumption]]+Table2[[#This Row],[Predicted Consumption]]</f>
        <v>9.9191630000000011</v>
      </c>
      <c r="K10088">
        <f>ABS((Table2[[#This Row],[Consumption]]-Table2[[#This Row],[Predicted Consumption]])/Table2[[#This Row],[Consumption]])</f>
        <v>9.2468653846153881E-2</v>
      </c>
    </row>
    <row r="10089" spans="1:11" x14ac:dyDescent="0.25">
      <c r="A10089" s="1">
        <v>40466.072916666664</v>
      </c>
      <c r="B10089">
        <v>5.0999999999999996</v>
      </c>
      <c r="D10089" s="3">
        <v>40466.072916666664</v>
      </c>
      <c r="E10089">
        <v>5.0999999999999996</v>
      </c>
      <c r="F10089">
        <v>4.8466408445100004</v>
      </c>
      <c r="G10089" s="5">
        <v>0.33704910246035502</v>
      </c>
      <c r="I10089">
        <f t="shared" si="157"/>
        <v>0.25335915548999921</v>
      </c>
      <c r="J10089">
        <f>Table2[[#This Row],[Consumption]]+Table2[[#This Row],[Predicted Consumption]]</f>
        <v>9.9466408445100001</v>
      </c>
      <c r="K10089">
        <f>ABS((Table2[[#This Row],[Consumption]]-Table2[[#This Row],[Predicted Consumption]])/Table2[[#This Row],[Consumption]])</f>
        <v>4.9678265782352793E-2</v>
      </c>
    </row>
    <row r="10090" spans="1:11" x14ac:dyDescent="0.25">
      <c r="A10090" s="1">
        <v>40466.083333333336</v>
      </c>
      <c r="B10090">
        <v>5</v>
      </c>
      <c r="D10090" s="3">
        <v>40466.083333333336</v>
      </c>
      <c r="E10090">
        <v>5</v>
      </c>
      <c r="F10090">
        <v>4.8466408445100004</v>
      </c>
      <c r="G10090" s="5">
        <v>0.31779898923104299</v>
      </c>
      <c r="I10090">
        <f t="shared" si="157"/>
        <v>0.15335915548999957</v>
      </c>
      <c r="J10090">
        <f>Table2[[#This Row],[Consumption]]+Table2[[#This Row],[Predicted Consumption]]</f>
        <v>9.8466408445100004</v>
      </c>
      <c r="K10090">
        <f>ABS((Table2[[#This Row],[Consumption]]-Table2[[#This Row],[Predicted Consumption]])/Table2[[#This Row],[Consumption]])</f>
        <v>3.0671831097999914E-2</v>
      </c>
    </row>
    <row r="10091" spans="1:11" x14ac:dyDescent="0.25">
      <c r="A10091" s="1">
        <v>40466.09375</v>
      </c>
      <c r="B10091">
        <v>5.0999999999999996</v>
      </c>
      <c r="D10091" s="3">
        <v>40466.09375</v>
      </c>
      <c r="E10091">
        <v>5.0999999999999996</v>
      </c>
      <c r="F10091">
        <v>4.9226485911599998</v>
      </c>
      <c r="G10091" s="5">
        <v>0.36477640228720598</v>
      </c>
      <c r="I10091">
        <f t="shared" si="157"/>
        <v>0.17735140883999989</v>
      </c>
      <c r="J10091">
        <f>Table2[[#This Row],[Consumption]]+Table2[[#This Row],[Predicted Consumption]]</f>
        <v>10.022648591159999</v>
      </c>
      <c r="K10091">
        <f>ABS((Table2[[#This Row],[Consumption]]-Table2[[#This Row],[Predicted Consumption]])/Table2[[#This Row],[Consumption]])</f>
        <v>3.4774786047058803E-2</v>
      </c>
    </row>
    <row r="10092" spans="1:11" x14ac:dyDescent="0.25">
      <c r="A10092" s="1">
        <v>40466.104166666664</v>
      </c>
      <c r="B10092">
        <v>5.0999999999999996</v>
      </c>
      <c r="D10092" s="3">
        <v>40466.104166666664</v>
      </c>
      <c r="E10092">
        <v>5.0999999999999996</v>
      </c>
      <c r="F10092">
        <v>4.9226485911599998</v>
      </c>
      <c r="G10092" s="5">
        <v>0.32114858113742101</v>
      </c>
      <c r="I10092">
        <f t="shared" si="157"/>
        <v>0.17735140883999989</v>
      </c>
      <c r="J10092">
        <f>Table2[[#This Row],[Consumption]]+Table2[[#This Row],[Predicted Consumption]]</f>
        <v>10.022648591159999</v>
      </c>
      <c r="K10092">
        <f>ABS((Table2[[#This Row],[Consumption]]-Table2[[#This Row],[Predicted Consumption]])/Table2[[#This Row],[Consumption]])</f>
        <v>3.4774786047058803E-2</v>
      </c>
    </row>
    <row r="10093" spans="1:11" x14ac:dyDescent="0.25">
      <c r="A10093" s="1">
        <v>40466.114583333336</v>
      </c>
      <c r="B10093">
        <v>5.0999999999999996</v>
      </c>
      <c r="D10093" s="3">
        <v>40466.114583333336</v>
      </c>
      <c r="E10093">
        <v>5.0999999999999996</v>
      </c>
      <c r="F10093">
        <v>4.9758540138100003</v>
      </c>
      <c r="G10093" s="5">
        <v>0.40305123043324598</v>
      </c>
      <c r="I10093">
        <f t="shared" si="157"/>
        <v>0.12414598618999939</v>
      </c>
      <c r="J10093">
        <f>Table2[[#This Row],[Consumption]]+Table2[[#This Row],[Predicted Consumption]]</f>
        <v>10.07585401381</v>
      </c>
      <c r="K10093">
        <f>ABS((Table2[[#This Row],[Consumption]]-Table2[[#This Row],[Predicted Consumption]])/Table2[[#This Row],[Consumption]])</f>
        <v>2.4342350233333216E-2</v>
      </c>
    </row>
    <row r="10094" spans="1:11" x14ac:dyDescent="0.25">
      <c r="A10094" s="1">
        <v>40466.125</v>
      </c>
      <c r="B10094">
        <v>5.2</v>
      </c>
      <c r="D10094" s="3">
        <v>40466.125</v>
      </c>
      <c r="E10094">
        <v>5.2</v>
      </c>
      <c r="F10094">
        <v>5.0130978096699996</v>
      </c>
      <c r="G10094" s="5">
        <v>0.45859462347028201</v>
      </c>
      <c r="I10094">
        <f t="shared" si="157"/>
        <v>0.18690219033000055</v>
      </c>
      <c r="J10094">
        <f>Table2[[#This Row],[Consumption]]+Table2[[#This Row],[Predicted Consumption]]</f>
        <v>10.21309780967</v>
      </c>
      <c r="K10094">
        <f>ABS((Table2[[#This Row],[Consumption]]-Table2[[#This Row],[Predicted Consumption]])/Table2[[#This Row],[Consumption]])</f>
        <v>3.5942728909615487E-2</v>
      </c>
    </row>
    <row r="10095" spans="1:11" x14ac:dyDescent="0.25">
      <c r="A10095" s="1">
        <v>40466.135416666664</v>
      </c>
      <c r="B10095">
        <v>5.0999999999999996</v>
      </c>
      <c r="D10095" s="3">
        <v>40466.135416666664</v>
      </c>
      <c r="E10095">
        <v>5.0999999999999996</v>
      </c>
      <c r="F10095">
        <v>5.0391684667699996</v>
      </c>
      <c r="G10095" s="5">
        <v>0.481695011886902</v>
      </c>
      <c r="I10095">
        <f t="shared" si="157"/>
        <v>6.0831533230000012E-2</v>
      </c>
      <c r="J10095">
        <f>Table2[[#This Row],[Consumption]]+Table2[[#This Row],[Predicted Consumption]]</f>
        <v>10.139168466769998</v>
      </c>
      <c r="K10095">
        <f>ABS((Table2[[#This Row],[Consumption]]-Table2[[#This Row],[Predicted Consumption]])/Table2[[#This Row],[Consumption]])</f>
        <v>1.1927751613725493E-2</v>
      </c>
    </row>
    <row r="10096" spans="1:11" x14ac:dyDescent="0.25">
      <c r="A10096" s="1">
        <v>40466.145833333336</v>
      </c>
      <c r="B10096">
        <v>5.3</v>
      </c>
      <c r="D10096" s="3">
        <v>40466.145833333336</v>
      </c>
      <c r="E10096">
        <v>5.3</v>
      </c>
      <c r="F10096">
        <v>5.0391684667699996</v>
      </c>
      <c r="G10096" s="5">
        <v>0.46204321092346801</v>
      </c>
      <c r="I10096">
        <f t="shared" si="157"/>
        <v>0.26083153323000019</v>
      </c>
      <c r="J10096">
        <f>Table2[[#This Row],[Consumption]]+Table2[[#This Row],[Predicted Consumption]]</f>
        <v>10.339168466769999</v>
      </c>
      <c r="K10096">
        <f>ABS((Table2[[#This Row],[Consumption]]-Table2[[#This Row],[Predicted Consumption]])/Table2[[#This Row],[Consumption]])</f>
        <v>4.9213496835849094E-2</v>
      </c>
    </row>
    <row r="10097" spans="1:11" x14ac:dyDescent="0.25">
      <c r="A10097" s="1">
        <v>40466.15625</v>
      </c>
      <c r="B10097">
        <v>5.0999999999999996</v>
      </c>
      <c r="D10097" s="3">
        <v>40466.15625</v>
      </c>
      <c r="E10097">
        <v>5.0999999999999996</v>
      </c>
      <c r="F10097">
        <v>5.0574179267400003</v>
      </c>
      <c r="G10097" s="5">
        <v>0.46232599606985397</v>
      </c>
      <c r="I10097">
        <f t="shared" si="157"/>
        <v>4.2582073259999298E-2</v>
      </c>
      <c r="J10097">
        <f>Table2[[#This Row],[Consumption]]+Table2[[#This Row],[Predicted Consumption]]</f>
        <v>10.157417926739999</v>
      </c>
      <c r="K10097">
        <f>ABS((Table2[[#This Row],[Consumption]]-Table2[[#This Row],[Predicted Consumption]])/Table2[[#This Row],[Consumption]])</f>
        <v>8.3494261294116273E-3</v>
      </c>
    </row>
    <row r="10098" spans="1:11" x14ac:dyDescent="0.25">
      <c r="A10098" s="1">
        <v>40466.166666666664</v>
      </c>
      <c r="B10098">
        <v>5.0999999999999996</v>
      </c>
      <c r="D10098" s="3">
        <v>40466.166666666664</v>
      </c>
      <c r="E10098">
        <v>5.0999999999999996</v>
      </c>
      <c r="F10098">
        <v>5.0574179267400003</v>
      </c>
      <c r="G10098" s="5">
        <v>0.470413791068091</v>
      </c>
      <c r="I10098">
        <f t="shared" si="157"/>
        <v>4.2582073259999298E-2</v>
      </c>
      <c r="J10098">
        <f>Table2[[#This Row],[Consumption]]+Table2[[#This Row],[Predicted Consumption]]</f>
        <v>10.157417926739999</v>
      </c>
      <c r="K10098">
        <f>ABS((Table2[[#This Row],[Consumption]]-Table2[[#This Row],[Predicted Consumption]])/Table2[[#This Row],[Consumption]])</f>
        <v>8.3494261294116273E-3</v>
      </c>
    </row>
    <row r="10099" spans="1:11" x14ac:dyDescent="0.25">
      <c r="A10099" s="1">
        <v>40466.177083333336</v>
      </c>
      <c r="B10099">
        <v>6.2</v>
      </c>
      <c r="D10099" s="3">
        <v>40466.177083333336</v>
      </c>
      <c r="E10099">
        <v>6.2</v>
      </c>
      <c r="F10099">
        <v>5.0701925487199997</v>
      </c>
      <c r="G10099" s="5">
        <v>0.48509051825834298</v>
      </c>
      <c r="I10099">
        <f t="shared" si="157"/>
        <v>1.1298074512800005</v>
      </c>
      <c r="J10099">
        <f>Table2[[#This Row],[Consumption]]+Table2[[#This Row],[Predicted Consumption]]</f>
        <v>11.270192548720001</v>
      </c>
      <c r="K10099">
        <f>ABS((Table2[[#This Row],[Consumption]]-Table2[[#This Row],[Predicted Consumption]])/Table2[[#This Row],[Consumption]])</f>
        <v>0.18222700827096783</v>
      </c>
    </row>
    <row r="10100" spans="1:11" x14ac:dyDescent="0.25">
      <c r="A10100" s="1">
        <v>40466.1875</v>
      </c>
      <c r="B10100">
        <v>16.2</v>
      </c>
      <c r="D10100" s="3">
        <v>40466.1875</v>
      </c>
      <c r="E10100">
        <v>16.2</v>
      </c>
      <c r="F10100">
        <v>6.4966761748000001</v>
      </c>
      <c r="G10100" s="5">
        <v>0.33049134344908898</v>
      </c>
      <c r="I10100">
        <f t="shared" si="157"/>
        <v>9.7033238251999983</v>
      </c>
      <c r="J10100">
        <f>Table2[[#This Row],[Consumption]]+Table2[[#This Row],[Predicted Consumption]]</f>
        <v>22.6966761748</v>
      </c>
      <c r="K10100">
        <f>ABS((Table2[[#This Row],[Consumption]]-Table2[[#This Row],[Predicted Consumption]])/Table2[[#This Row],[Consumption]])</f>
        <v>0.59897060649382705</v>
      </c>
    </row>
    <row r="10101" spans="1:11" x14ac:dyDescent="0.25">
      <c r="A10101" s="1">
        <v>40466.197916666664</v>
      </c>
      <c r="B10101">
        <v>14</v>
      </c>
      <c r="D10101" s="3">
        <v>40466.197916666664</v>
      </c>
      <c r="E10101">
        <v>14</v>
      </c>
      <c r="F10101">
        <v>15.1314506339</v>
      </c>
      <c r="G10101" s="5">
        <v>0.65527896370280703</v>
      </c>
      <c r="I10101">
        <f t="shared" si="157"/>
        <v>1.1314506339000001</v>
      </c>
      <c r="J10101">
        <f>Table2[[#This Row],[Consumption]]+Table2[[#This Row],[Predicted Consumption]]</f>
        <v>29.131450633900002</v>
      </c>
      <c r="K10101">
        <f>ABS((Table2[[#This Row],[Consumption]]-Table2[[#This Row],[Predicted Consumption]])/Table2[[#This Row],[Consumption]])</f>
        <v>8.0817902421428583E-2</v>
      </c>
    </row>
    <row r="10102" spans="1:11" x14ac:dyDescent="0.25">
      <c r="A10102" s="1">
        <v>40466.208333333336</v>
      </c>
      <c r="B10102">
        <v>14.1</v>
      </c>
      <c r="D10102" s="3">
        <v>40466.208333333336</v>
      </c>
      <c r="E10102">
        <v>14.1</v>
      </c>
      <c r="F10102">
        <v>12.629115766</v>
      </c>
      <c r="G10102" s="5">
        <v>0.30217568542020401</v>
      </c>
      <c r="I10102">
        <f t="shared" si="157"/>
        <v>1.4708842339999997</v>
      </c>
      <c r="J10102">
        <f>Table2[[#This Row],[Consumption]]+Table2[[#This Row],[Predicted Consumption]]</f>
        <v>26.729115766</v>
      </c>
      <c r="K10102">
        <f>ABS((Table2[[#This Row],[Consumption]]-Table2[[#This Row],[Predicted Consumption]])/Table2[[#This Row],[Consumption]])</f>
        <v>0.10431803078014182</v>
      </c>
    </row>
    <row r="10103" spans="1:11" x14ac:dyDescent="0.25">
      <c r="A10103" s="1">
        <v>40466.21875</v>
      </c>
      <c r="B10103">
        <v>12.5</v>
      </c>
      <c r="D10103" s="3">
        <v>40466.21875</v>
      </c>
      <c r="E10103">
        <v>12.5</v>
      </c>
      <c r="F10103">
        <v>12.629115766</v>
      </c>
      <c r="G10103" s="5">
        <v>0.72814770968851505</v>
      </c>
      <c r="I10103">
        <f t="shared" si="157"/>
        <v>0.12911576599999997</v>
      </c>
      <c r="J10103">
        <f>Table2[[#This Row],[Consumption]]+Table2[[#This Row],[Predicted Consumption]]</f>
        <v>25.129115765999998</v>
      </c>
      <c r="K10103">
        <f>ABS((Table2[[#This Row],[Consumption]]-Table2[[#This Row],[Predicted Consumption]])/Table2[[#This Row],[Consumption]])</f>
        <v>1.0329261279999996E-2</v>
      </c>
    </row>
    <row r="10104" spans="1:11" x14ac:dyDescent="0.25">
      <c r="A10104" s="1">
        <v>40466.229166666664</v>
      </c>
      <c r="B10104">
        <v>15.5</v>
      </c>
      <c r="D10104" s="3">
        <v>40466.229166666664</v>
      </c>
      <c r="E10104">
        <v>15.5</v>
      </c>
      <c r="F10104">
        <v>11.3997701025</v>
      </c>
      <c r="G10104" s="5">
        <v>0.391525179300656</v>
      </c>
      <c r="I10104">
        <f t="shared" si="157"/>
        <v>4.1002298975000002</v>
      </c>
      <c r="J10104">
        <f>Table2[[#This Row],[Consumption]]+Table2[[#This Row],[Predicted Consumption]]</f>
        <v>26.8997701025</v>
      </c>
      <c r="K10104">
        <f>ABS((Table2[[#This Row],[Consumption]]-Table2[[#This Row],[Predicted Consumption]])/Table2[[#This Row],[Consumption]])</f>
        <v>0.26453096112903229</v>
      </c>
    </row>
    <row r="10105" spans="1:11" x14ac:dyDescent="0.25">
      <c r="A10105" s="1">
        <v>40466.239583333336</v>
      </c>
      <c r="B10105">
        <v>18.100000000000001</v>
      </c>
      <c r="D10105" s="3">
        <v>40466.239583333336</v>
      </c>
      <c r="E10105">
        <v>18.100000000000001</v>
      </c>
      <c r="F10105">
        <v>13.7920810454</v>
      </c>
      <c r="G10105" s="5">
        <v>0.73898213915808297</v>
      </c>
      <c r="I10105">
        <f t="shared" si="157"/>
        <v>4.3079189546000016</v>
      </c>
      <c r="J10105">
        <f>Table2[[#This Row],[Consumption]]+Table2[[#This Row],[Predicted Consumption]]</f>
        <v>31.892081045400001</v>
      </c>
      <c r="K10105">
        <f>ABS((Table2[[#This Row],[Consumption]]-Table2[[#This Row],[Predicted Consumption]])/Table2[[#This Row],[Consumption]])</f>
        <v>0.23800657207734813</v>
      </c>
    </row>
    <row r="10106" spans="1:11" x14ac:dyDescent="0.25">
      <c r="A10106" s="1">
        <v>40466.25</v>
      </c>
      <c r="B10106">
        <v>17</v>
      </c>
      <c r="D10106" s="3">
        <v>40466.25</v>
      </c>
      <c r="E10106">
        <v>17</v>
      </c>
      <c r="I10106">
        <f t="shared" si="157"/>
        <v>17</v>
      </c>
      <c r="J10106">
        <f>Table2[[#This Row],[Consumption]]+Table2[[#This Row],[Predicted Consumption]]</f>
        <v>17</v>
      </c>
      <c r="K10106">
        <f>ABS((Table2[[#This Row],[Consumption]]-Table2[[#This Row],[Predicted Consumption]])/Table2[[#This Row],[Consumption]])</f>
        <v>1</v>
      </c>
    </row>
    <row r="10107" spans="1:11" x14ac:dyDescent="0.25">
      <c r="A10107" s="1">
        <v>40466.260416666664</v>
      </c>
      <c r="B10107">
        <v>16.3</v>
      </c>
      <c r="D10107" s="3">
        <v>40466.260416666664</v>
      </c>
      <c r="E10107">
        <v>16.3</v>
      </c>
      <c r="F10107">
        <v>15.0588370817</v>
      </c>
      <c r="G10107" s="5">
        <v>0.157484986161506</v>
      </c>
      <c r="I10107">
        <f t="shared" si="157"/>
        <v>1.2411629183000006</v>
      </c>
      <c r="J10107">
        <f>Table2[[#This Row],[Consumption]]+Table2[[#This Row],[Predicted Consumption]]</f>
        <v>31.358837081700003</v>
      </c>
      <c r="K10107">
        <f>ABS((Table2[[#This Row],[Consumption]]-Table2[[#This Row],[Predicted Consumption]])/Table2[[#This Row],[Consumption]])</f>
        <v>7.6144964312883465E-2</v>
      </c>
    </row>
    <row r="10108" spans="1:11" x14ac:dyDescent="0.25">
      <c r="A10108" s="1">
        <v>40466.270833333336</v>
      </c>
      <c r="B10108">
        <v>13.6</v>
      </c>
      <c r="D10108" s="3">
        <v>40466.270833333336</v>
      </c>
      <c r="E10108">
        <v>13.6</v>
      </c>
      <c r="F10108">
        <v>12.6440819685</v>
      </c>
      <c r="G10108" s="5">
        <v>0.56853598931911697</v>
      </c>
      <c r="I10108">
        <f t="shared" si="157"/>
        <v>0.95591803149999954</v>
      </c>
      <c r="J10108">
        <f>Table2[[#This Row],[Consumption]]+Table2[[#This Row],[Predicted Consumption]]</f>
        <v>26.244081968499998</v>
      </c>
      <c r="K10108">
        <f>ABS((Table2[[#This Row],[Consumption]]-Table2[[#This Row],[Predicted Consumption]])/Table2[[#This Row],[Consumption]])</f>
        <v>7.0288090551470561E-2</v>
      </c>
    </row>
    <row r="10109" spans="1:11" x14ac:dyDescent="0.25">
      <c r="A10109" s="1">
        <v>40466.28125</v>
      </c>
      <c r="B10109">
        <v>11.4</v>
      </c>
      <c r="D10109" s="3">
        <v>40466.28125</v>
      </c>
      <c r="E10109">
        <v>11.4</v>
      </c>
      <c r="F10109">
        <v>13.511009550900001</v>
      </c>
      <c r="G10109" s="5">
        <v>0.27208721411401299</v>
      </c>
      <c r="I10109">
        <f t="shared" si="157"/>
        <v>2.1110095509000004</v>
      </c>
      <c r="J10109">
        <f>Table2[[#This Row],[Consumption]]+Table2[[#This Row],[Predicted Consumption]]</f>
        <v>24.911009550900001</v>
      </c>
      <c r="K10109">
        <f>ABS((Table2[[#This Row],[Consumption]]-Table2[[#This Row],[Predicted Consumption]])/Table2[[#This Row],[Consumption]])</f>
        <v>0.18517627639473688</v>
      </c>
    </row>
    <row r="10110" spans="1:11" x14ac:dyDescent="0.25">
      <c r="A10110" s="1">
        <v>40466.291666666664</v>
      </c>
      <c r="B10110">
        <v>11.6</v>
      </c>
      <c r="D10110" s="3">
        <v>40466.291666666664</v>
      </c>
      <c r="E10110">
        <v>11.6</v>
      </c>
      <c r="F10110">
        <v>11.2999303266</v>
      </c>
      <c r="G10110" s="5">
        <v>0.43927673672707002</v>
      </c>
      <c r="I10110">
        <f t="shared" si="157"/>
        <v>0.30006967339999946</v>
      </c>
      <c r="J10110">
        <f>Table2[[#This Row],[Consumption]]+Table2[[#This Row],[Predicted Consumption]]</f>
        <v>22.8999303266</v>
      </c>
      <c r="K10110">
        <f>ABS((Table2[[#This Row],[Consumption]]-Table2[[#This Row],[Predicted Consumption]])/Table2[[#This Row],[Consumption]])</f>
        <v>2.5868075293103403E-2</v>
      </c>
    </row>
    <row r="10111" spans="1:11" x14ac:dyDescent="0.25">
      <c r="A10111" s="1">
        <v>40466.302083333336</v>
      </c>
      <c r="B10111">
        <v>11.4</v>
      </c>
      <c r="D10111" s="3">
        <v>40466.302083333336</v>
      </c>
      <c r="E10111">
        <v>11.4</v>
      </c>
      <c r="F10111">
        <v>11.2999303266</v>
      </c>
      <c r="G10111" s="5">
        <v>0.20325642754405099</v>
      </c>
      <c r="I10111">
        <f t="shared" si="157"/>
        <v>0.10006967340000017</v>
      </c>
      <c r="J10111">
        <f>Table2[[#This Row],[Consumption]]+Table2[[#This Row],[Predicted Consumption]]</f>
        <v>22.699930326600001</v>
      </c>
      <c r="K10111">
        <f>ABS((Table2[[#This Row],[Consumption]]-Table2[[#This Row],[Predicted Consumption]])/Table2[[#This Row],[Consumption]])</f>
        <v>8.7780415263158038E-3</v>
      </c>
    </row>
    <row r="10112" spans="1:11" x14ac:dyDescent="0.25">
      <c r="A10112" s="1">
        <v>40466.3125</v>
      </c>
      <c r="B10112">
        <v>11.1</v>
      </c>
      <c r="D10112" s="3">
        <v>40466.3125</v>
      </c>
      <c r="E10112">
        <v>11.1</v>
      </c>
      <c r="F10112">
        <v>11.698947500099999</v>
      </c>
      <c r="G10112" s="5">
        <v>0.44731545530851102</v>
      </c>
      <c r="I10112">
        <f t="shared" si="157"/>
        <v>0.59894750009999953</v>
      </c>
      <c r="J10112">
        <f>Table2[[#This Row],[Consumption]]+Table2[[#This Row],[Predicted Consumption]]</f>
        <v>22.798947500099999</v>
      </c>
      <c r="K10112">
        <f>ABS((Table2[[#This Row],[Consumption]]-Table2[[#This Row],[Predicted Consumption]])/Table2[[#This Row],[Consumption]])</f>
        <v>5.3959234243243205E-2</v>
      </c>
    </row>
    <row r="10113" spans="1:11" x14ac:dyDescent="0.25">
      <c r="A10113" s="1">
        <v>40466.322916666664</v>
      </c>
      <c r="B10113">
        <v>12.2</v>
      </c>
      <c r="D10113" s="3">
        <v>40466.322916666664</v>
      </c>
      <c r="E10113">
        <v>12.2</v>
      </c>
      <c r="F10113">
        <v>2.9970913989999999</v>
      </c>
      <c r="G10113" s="5">
        <v>0.63581910794610896</v>
      </c>
      <c r="I10113">
        <f t="shared" si="157"/>
        <v>9.202908600999999</v>
      </c>
      <c r="J10113">
        <f>Table2[[#This Row],[Consumption]]+Table2[[#This Row],[Predicted Consumption]]</f>
        <v>15.197091399</v>
      </c>
      <c r="K10113">
        <f>ABS((Table2[[#This Row],[Consumption]]-Table2[[#This Row],[Predicted Consumption]])/Table2[[#This Row],[Consumption]])</f>
        <v>0.75433677057377047</v>
      </c>
    </row>
    <row r="10114" spans="1:11" x14ac:dyDescent="0.25">
      <c r="A10114" s="1">
        <v>40466.333333333336</v>
      </c>
      <c r="B10114">
        <v>14</v>
      </c>
      <c r="D10114" s="3">
        <v>40466.333333333336</v>
      </c>
      <c r="E10114">
        <v>14</v>
      </c>
      <c r="F10114">
        <v>14.970204851</v>
      </c>
      <c r="G10114" s="5">
        <v>0.33914379673925299</v>
      </c>
      <c r="I10114">
        <f t="shared" si="157"/>
        <v>0.97020485100000009</v>
      </c>
      <c r="J10114">
        <f>Table2[[#This Row],[Consumption]]+Table2[[#This Row],[Predicted Consumption]]</f>
        <v>28.970204850999998</v>
      </c>
      <c r="K10114">
        <f>ABS((Table2[[#This Row],[Consumption]]-Table2[[#This Row],[Predicted Consumption]])/Table2[[#This Row],[Consumption]])</f>
        <v>6.9300346500000012E-2</v>
      </c>
    </row>
    <row r="10115" spans="1:11" x14ac:dyDescent="0.25">
      <c r="A10115" s="1">
        <v>40466.34375</v>
      </c>
      <c r="B10115">
        <v>14.5</v>
      </c>
      <c r="D10115" s="3">
        <v>40466.34375</v>
      </c>
      <c r="E10115">
        <v>14.5</v>
      </c>
      <c r="F10115">
        <v>13.511009550900001</v>
      </c>
      <c r="G10115" s="5">
        <v>0.62667412252918397</v>
      </c>
      <c r="I10115">
        <f t="shared" si="157"/>
        <v>0.98899044909999922</v>
      </c>
      <c r="J10115">
        <f>Table2[[#This Row],[Consumption]]+Table2[[#This Row],[Predicted Consumption]]</f>
        <v>28.011009550899999</v>
      </c>
      <c r="K10115">
        <f>ABS((Table2[[#This Row],[Consumption]]-Table2[[#This Row],[Predicted Consumption]])/Table2[[#This Row],[Consumption]])</f>
        <v>6.8206237868965458E-2</v>
      </c>
    </row>
    <row r="10116" spans="1:11" x14ac:dyDescent="0.25">
      <c r="A10116" s="1">
        <v>40466.354166666664</v>
      </c>
      <c r="B10116">
        <v>15.8</v>
      </c>
      <c r="D10116" s="3">
        <v>40466.354166666664</v>
      </c>
      <c r="E10116">
        <v>15.8</v>
      </c>
      <c r="F10116">
        <v>11.8989627005</v>
      </c>
      <c r="G10116" s="5">
        <v>0.21299779811998701</v>
      </c>
      <c r="I10116">
        <f t="shared" ref="I10116:I10179" si="158">ABS(F10116-E10116)</f>
        <v>3.9010372995000004</v>
      </c>
      <c r="J10116">
        <f>Table2[[#This Row],[Consumption]]+Table2[[#This Row],[Predicted Consumption]]</f>
        <v>27.698962700500001</v>
      </c>
      <c r="K10116">
        <f>ABS((Table2[[#This Row],[Consumption]]-Table2[[#This Row],[Predicted Consumption]])/Table2[[#This Row],[Consumption]])</f>
        <v>0.24690109490506332</v>
      </c>
    </row>
    <row r="10117" spans="1:11" x14ac:dyDescent="0.25">
      <c r="A10117" s="1">
        <v>40466.364583333336</v>
      </c>
      <c r="B10117">
        <v>17</v>
      </c>
      <c r="D10117" s="3">
        <v>40466.364583333336</v>
      </c>
      <c r="E10117">
        <v>17</v>
      </c>
      <c r="F10117">
        <v>13.5704631861</v>
      </c>
      <c r="G10117" s="5">
        <v>0.29792182888086799</v>
      </c>
      <c r="I10117">
        <f t="shared" si="158"/>
        <v>3.4295368139000004</v>
      </c>
      <c r="J10117">
        <f>Table2[[#This Row],[Consumption]]+Table2[[#This Row],[Predicted Consumption]]</f>
        <v>30.5704631861</v>
      </c>
      <c r="K10117">
        <f>ABS((Table2[[#This Row],[Consumption]]-Table2[[#This Row],[Predicted Consumption]])/Table2[[#This Row],[Consumption]])</f>
        <v>0.20173745964117651</v>
      </c>
    </row>
    <row r="10118" spans="1:11" x14ac:dyDescent="0.25">
      <c r="A10118" s="1">
        <v>40466.375</v>
      </c>
      <c r="B10118">
        <v>19.7</v>
      </c>
      <c r="D10118" s="3">
        <v>40466.375</v>
      </c>
      <c r="E10118">
        <v>19.7</v>
      </c>
      <c r="F10118">
        <v>15.265824267299999</v>
      </c>
      <c r="G10118" s="5">
        <v>0.91892047370624697</v>
      </c>
      <c r="I10118">
        <f t="shared" si="158"/>
        <v>4.4341757327</v>
      </c>
      <c r="J10118">
        <f>Table2[[#This Row],[Consumption]]+Table2[[#This Row],[Predicted Consumption]]</f>
        <v>34.9658242673</v>
      </c>
      <c r="K10118">
        <f>ABS((Table2[[#This Row],[Consumption]]-Table2[[#This Row],[Predicted Consumption]])/Table2[[#This Row],[Consumption]])</f>
        <v>0.22508506257360406</v>
      </c>
    </row>
    <row r="10119" spans="1:11" x14ac:dyDescent="0.25">
      <c r="A10119" s="1">
        <v>40466.385416666664</v>
      </c>
      <c r="B10119">
        <v>17.600000000000001</v>
      </c>
      <c r="D10119" s="3">
        <v>40466.385416666664</v>
      </c>
      <c r="E10119">
        <v>17.600000000000001</v>
      </c>
      <c r="F10119">
        <v>17.0485864429</v>
      </c>
      <c r="G10119" s="5">
        <v>0.350001788291049</v>
      </c>
      <c r="I10119">
        <f t="shared" si="158"/>
        <v>0.55141355710000184</v>
      </c>
      <c r="J10119">
        <f>Table2[[#This Row],[Consumption]]+Table2[[#This Row],[Predicted Consumption]]</f>
        <v>34.648586442899997</v>
      </c>
      <c r="K10119">
        <f>ABS((Table2[[#This Row],[Consumption]]-Table2[[#This Row],[Predicted Consumption]])/Table2[[#This Row],[Consumption]])</f>
        <v>3.1330315744318285E-2</v>
      </c>
    </row>
    <row r="10120" spans="1:11" x14ac:dyDescent="0.25">
      <c r="A10120" s="1">
        <v>40466.395833333336</v>
      </c>
      <c r="B10120">
        <v>16.3</v>
      </c>
      <c r="D10120" s="3">
        <v>40466.395833333336</v>
      </c>
      <c r="E10120">
        <v>16.3</v>
      </c>
      <c r="F10120">
        <v>17.0485864429</v>
      </c>
      <c r="G10120" s="5">
        <v>0.231086497449247</v>
      </c>
      <c r="I10120">
        <f t="shared" si="158"/>
        <v>0.74858644289999887</v>
      </c>
      <c r="J10120">
        <f>Table2[[#This Row],[Consumption]]+Table2[[#This Row],[Predicted Consumption]]</f>
        <v>33.3485864429</v>
      </c>
      <c r="K10120">
        <f>ABS((Table2[[#This Row],[Consumption]]-Table2[[#This Row],[Predicted Consumption]])/Table2[[#This Row],[Consumption]])</f>
        <v>4.5925548644171706E-2</v>
      </c>
    </row>
    <row r="10121" spans="1:11" x14ac:dyDescent="0.25">
      <c r="A10121" s="1">
        <v>40466.40625</v>
      </c>
      <c r="B10121">
        <v>15.4</v>
      </c>
      <c r="D10121" s="3">
        <v>40466.40625</v>
      </c>
      <c r="E10121">
        <v>15.4</v>
      </c>
      <c r="F10121">
        <v>12.8253992905</v>
      </c>
      <c r="G10121" s="5">
        <v>0.56392110597562395</v>
      </c>
      <c r="I10121">
        <f t="shared" si="158"/>
        <v>2.5746007095000003</v>
      </c>
      <c r="J10121">
        <f>Table2[[#This Row],[Consumption]]+Table2[[#This Row],[Predicted Consumption]]</f>
        <v>28.2253992905</v>
      </c>
      <c r="K10121">
        <f>ABS((Table2[[#This Row],[Consumption]]-Table2[[#This Row],[Predicted Consumption]])/Table2[[#This Row],[Consumption]])</f>
        <v>0.16718186425324677</v>
      </c>
    </row>
    <row r="10122" spans="1:11" x14ac:dyDescent="0.25">
      <c r="A10122" s="1">
        <v>40466.416666666664</v>
      </c>
      <c r="B10122">
        <v>14.1</v>
      </c>
      <c r="D10122" s="3">
        <v>40466.416666666664</v>
      </c>
      <c r="E10122">
        <v>14.1</v>
      </c>
      <c r="F10122">
        <v>16.767486068</v>
      </c>
      <c r="G10122" s="5">
        <v>0.41368069959275799</v>
      </c>
      <c r="I10122">
        <f t="shared" si="158"/>
        <v>2.6674860680000005</v>
      </c>
      <c r="J10122">
        <f>Table2[[#This Row],[Consumption]]+Table2[[#This Row],[Predicted Consumption]]</f>
        <v>30.867486067999998</v>
      </c>
      <c r="K10122">
        <f>ABS((Table2[[#This Row],[Consumption]]-Table2[[#This Row],[Predicted Consumption]])/Table2[[#This Row],[Consumption]])</f>
        <v>0.18918340907801423</v>
      </c>
    </row>
    <row r="10123" spans="1:11" x14ac:dyDescent="0.25">
      <c r="A10123" s="1">
        <v>40466.427083333336</v>
      </c>
      <c r="B10123">
        <v>15.4</v>
      </c>
      <c r="D10123" s="3">
        <v>40466.427083333336</v>
      </c>
      <c r="E10123">
        <v>15.4</v>
      </c>
      <c r="F10123">
        <v>11.799700038499999</v>
      </c>
      <c r="G10123" s="5">
        <v>0.55788488905738298</v>
      </c>
      <c r="I10123">
        <f t="shared" si="158"/>
        <v>3.6002999615000011</v>
      </c>
      <c r="J10123">
        <f>Table2[[#This Row],[Consumption]]+Table2[[#This Row],[Predicted Consumption]]</f>
        <v>27.199700038499998</v>
      </c>
      <c r="K10123">
        <f>ABS((Table2[[#This Row],[Consumption]]-Table2[[#This Row],[Predicted Consumption]])/Table2[[#This Row],[Consumption]])</f>
        <v>0.23378571178571436</v>
      </c>
    </row>
    <row r="10124" spans="1:11" x14ac:dyDescent="0.25">
      <c r="A10124" s="1">
        <v>40466.4375</v>
      </c>
      <c r="B10124">
        <v>14.6</v>
      </c>
      <c r="D10124" s="3">
        <v>40466.4375</v>
      </c>
      <c r="E10124">
        <v>14.6</v>
      </c>
      <c r="F10124">
        <v>13.6877066857</v>
      </c>
      <c r="G10124" s="5">
        <v>0.65161402811087499</v>
      </c>
      <c r="I10124">
        <f t="shared" si="158"/>
        <v>0.91229331429999938</v>
      </c>
      <c r="J10124">
        <f>Table2[[#This Row],[Consumption]]+Table2[[#This Row],[Predicted Consumption]]</f>
        <v>28.287706685700002</v>
      </c>
      <c r="K10124">
        <f>ABS((Table2[[#This Row],[Consumption]]-Table2[[#This Row],[Predicted Consumption]])/Table2[[#This Row],[Consumption]])</f>
        <v>6.2485843445205441E-2</v>
      </c>
    </row>
    <row r="10125" spans="1:11" x14ac:dyDescent="0.25">
      <c r="A10125" s="1">
        <v>40466.447916666664</v>
      </c>
      <c r="B10125">
        <v>14</v>
      </c>
      <c r="D10125" s="3">
        <v>40466.447916666664</v>
      </c>
      <c r="E10125">
        <v>14</v>
      </c>
      <c r="F10125">
        <v>14.844781551300001</v>
      </c>
      <c r="G10125" s="5">
        <v>0.58702960552247296</v>
      </c>
      <c r="I10125">
        <f t="shared" si="158"/>
        <v>0.84478155130000054</v>
      </c>
      <c r="J10125">
        <f>Table2[[#This Row],[Consumption]]+Table2[[#This Row],[Predicted Consumption]]</f>
        <v>28.844781551300002</v>
      </c>
      <c r="K10125">
        <f>ABS((Table2[[#This Row],[Consumption]]-Table2[[#This Row],[Predicted Consumption]])/Table2[[#This Row],[Consumption]])</f>
        <v>6.0341539378571465E-2</v>
      </c>
    </row>
    <row r="10126" spans="1:11" x14ac:dyDescent="0.25">
      <c r="A10126" s="1">
        <v>40466.458333333336</v>
      </c>
      <c r="B10126">
        <v>14.5</v>
      </c>
      <c r="D10126" s="3">
        <v>40466.458333333336</v>
      </c>
      <c r="E10126">
        <v>14.5</v>
      </c>
      <c r="F10126">
        <v>13.622229624099999</v>
      </c>
      <c r="G10126" s="5">
        <v>0.41393054760950998</v>
      </c>
      <c r="I10126">
        <f t="shared" si="158"/>
        <v>0.87777037590000084</v>
      </c>
      <c r="J10126">
        <f>Table2[[#This Row],[Consumption]]+Table2[[#This Row],[Predicted Consumption]]</f>
        <v>28.122229624100001</v>
      </c>
      <c r="K10126">
        <f>ABS((Table2[[#This Row],[Consumption]]-Table2[[#This Row],[Predicted Consumption]])/Table2[[#This Row],[Consumption]])</f>
        <v>6.0535887993103506E-2</v>
      </c>
    </row>
    <row r="10127" spans="1:11" x14ac:dyDescent="0.25">
      <c r="A10127" s="1">
        <v>40466.46875</v>
      </c>
      <c r="B10127">
        <v>11.9</v>
      </c>
      <c r="D10127" s="3">
        <v>40466.46875</v>
      </c>
      <c r="E10127">
        <v>11.9</v>
      </c>
      <c r="F10127">
        <v>14.844781551300001</v>
      </c>
      <c r="G10127" s="5">
        <v>0.47276543555316097</v>
      </c>
      <c r="I10127">
        <f t="shared" si="158"/>
        <v>2.9447815513000002</v>
      </c>
      <c r="J10127">
        <f>Table2[[#This Row],[Consumption]]+Table2[[#This Row],[Predicted Consumption]]</f>
        <v>26.744781551300001</v>
      </c>
      <c r="K10127">
        <f>ABS((Table2[[#This Row],[Consumption]]-Table2[[#This Row],[Predicted Consumption]])/Table2[[#This Row],[Consumption]])</f>
        <v>0.24746063456302522</v>
      </c>
    </row>
    <row r="10128" spans="1:11" x14ac:dyDescent="0.25">
      <c r="A10128" s="1">
        <v>40466.479166666664</v>
      </c>
      <c r="B10128">
        <v>12.2</v>
      </c>
      <c r="D10128" s="3">
        <v>40466.479166666664</v>
      </c>
      <c r="E10128">
        <v>12.2</v>
      </c>
      <c r="F10128">
        <v>13.335600164500001</v>
      </c>
      <c r="G10128" s="5">
        <v>0.32705078194072801</v>
      </c>
      <c r="I10128">
        <f t="shared" si="158"/>
        <v>1.1356001645000013</v>
      </c>
      <c r="J10128">
        <f>Table2[[#This Row],[Consumption]]+Table2[[#This Row],[Predicted Consumption]]</f>
        <v>25.5356001645</v>
      </c>
      <c r="K10128">
        <f>ABS((Table2[[#This Row],[Consumption]]-Table2[[#This Row],[Predicted Consumption]])/Table2[[#This Row],[Consumption]])</f>
        <v>9.3081980696721425E-2</v>
      </c>
    </row>
    <row r="10129" spans="1:11" x14ac:dyDescent="0.25">
      <c r="A10129" s="1">
        <v>40466.489583333336</v>
      </c>
      <c r="B10129">
        <v>11.1</v>
      </c>
      <c r="D10129" s="3">
        <v>40466.489583333336</v>
      </c>
      <c r="E10129">
        <v>11.1</v>
      </c>
      <c r="F10129">
        <v>11.090462181199999</v>
      </c>
      <c r="G10129" s="5">
        <v>0.48584718728690202</v>
      </c>
      <c r="I10129">
        <f t="shared" si="158"/>
        <v>9.5378188000001529E-3</v>
      </c>
      <c r="J10129">
        <f>Table2[[#This Row],[Consumption]]+Table2[[#This Row],[Predicted Consumption]]</f>
        <v>22.190462181199997</v>
      </c>
      <c r="K10129">
        <f>ABS((Table2[[#This Row],[Consumption]]-Table2[[#This Row],[Predicted Consumption]])/Table2[[#This Row],[Consumption]])</f>
        <v>8.5926295495496879E-4</v>
      </c>
    </row>
    <row r="10130" spans="1:11" x14ac:dyDescent="0.25">
      <c r="A10130" s="1">
        <v>40466.5</v>
      </c>
      <c r="B10130">
        <v>11.3</v>
      </c>
      <c r="D10130" s="3">
        <v>40466.5</v>
      </c>
      <c r="E10130">
        <v>11.3</v>
      </c>
      <c r="F10130">
        <v>11.3997701025</v>
      </c>
      <c r="G10130" s="5">
        <v>0.29186186733915898</v>
      </c>
      <c r="I10130">
        <f t="shared" si="158"/>
        <v>9.9770102499999069E-2</v>
      </c>
      <c r="J10130">
        <f>Table2[[#This Row],[Consumption]]+Table2[[#This Row],[Predicted Consumption]]</f>
        <v>22.6997701025</v>
      </c>
      <c r="K10130">
        <f>ABS((Table2[[#This Row],[Consumption]]-Table2[[#This Row],[Predicted Consumption]])/Table2[[#This Row],[Consumption]])</f>
        <v>8.8292126106193861E-3</v>
      </c>
    </row>
    <row r="10131" spans="1:11" x14ac:dyDescent="0.25">
      <c r="A10131" s="1">
        <v>40466.510416666664</v>
      </c>
      <c r="B10131">
        <v>11.2</v>
      </c>
      <c r="D10131" s="3">
        <v>40466.510416666664</v>
      </c>
      <c r="E10131">
        <v>11.2</v>
      </c>
      <c r="F10131">
        <v>11.3997701025</v>
      </c>
      <c r="G10131" s="5">
        <v>0.23928134739491899</v>
      </c>
      <c r="I10131">
        <f t="shared" si="158"/>
        <v>0.19977010250000049</v>
      </c>
      <c r="J10131">
        <f>Table2[[#This Row],[Consumption]]+Table2[[#This Row],[Predicted Consumption]]</f>
        <v>22.599770102499999</v>
      </c>
      <c r="K10131">
        <f>ABS((Table2[[#This Row],[Consumption]]-Table2[[#This Row],[Predicted Consumption]])/Table2[[#This Row],[Consumption]])</f>
        <v>1.7836616294642903E-2</v>
      </c>
    </row>
    <row r="10132" spans="1:11" x14ac:dyDescent="0.25">
      <c r="A10132" s="1">
        <v>40466.520833333336</v>
      </c>
      <c r="B10132">
        <v>10.8</v>
      </c>
      <c r="D10132" s="3">
        <v>40466.520833333336</v>
      </c>
      <c r="E10132">
        <v>10.8</v>
      </c>
      <c r="F10132">
        <v>11.709853842699999</v>
      </c>
      <c r="G10132" s="5">
        <v>0.59132931925589205</v>
      </c>
      <c r="I10132">
        <f t="shared" si="158"/>
        <v>0.90985384269999869</v>
      </c>
      <c r="J10132">
        <f>Table2[[#This Row],[Consumption]]+Table2[[#This Row],[Predicted Consumption]]</f>
        <v>22.5098538427</v>
      </c>
      <c r="K10132">
        <f>ABS((Table2[[#This Row],[Consumption]]-Table2[[#This Row],[Predicted Consumption]])/Table2[[#This Row],[Consumption]])</f>
        <v>8.4245726175925795E-2</v>
      </c>
    </row>
    <row r="10133" spans="1:11" x14ac:dyDescent="0.25">
      <c r="A10133" s="1">
        <v>40466.53125</v>
      </c>
      <c r="B10133">
        <v>10.7</v>
      </c>
      <c r="D10133" s="3">
        <v>40466.53125</v>
      </c>
      <c r="E10133">
        <v>10.7</v>
      </c>
      <c r="F10133">
        <v>11.709853842699999</v>
      </c>
      <c r="G10133" s="5">
        <v>0.56006245932829002</v>
      </c>
      <c r="I10133">
        <f t="shared" si="158"/>
        <v>1.0098538427000001</v>
      </c>
      <c r="J10133">
        <f>Table2[[#This Row],[Consumption]]+Table2[[#This Row],[Predicted Consumption]]</f>
        <v>22.409853842699999</v>
      </c>
      <c r="K10133">
        <f>ABS((Table2[[#This Row],[Consumption]]-Table2[[#This Row],[Predicted Consumption]])/Table2[[#This Row],[Consumption]])</f>
        <v>9.4378863803738333E-2</v>
      </c>
    </row>
    <row r="10134" spans="1:11" x14ac:dyDescent="0.25">
      <c r="A10134" s="1">
        <v>40466.541666666664</v>
      </c>
      <c r="B10134">
        <v>11.1</v>
      </c>
      <c r="D10134" s="3">
        <v>40466.541666666664</v>
      </c>
      <c r="E10134">
        <v>11.1</v>
      </c>
      <c r="F10134">
        <v>11.709853842699999</v>
      </c>
      <c r="G10134" s="5">
        <v>0.36688778531167499</v>
      </c>
      <c r="I10134">
        <f t="shared" si="158"/>
        <v>0.60985384269999976</v>
      </c>
      <c r="J10134">
        <f>Table2[[#This Row],[Consumption]]+Table2[[#This Row],[Predicted Consumption]]</f>
        <v>22.809853842700001</v>
      </c>
      <c r="K10134">
        <f>ABS((Table2[[#This Row],[Consumption]]-Table2[[#This Row],[Predicted Consumption]])/Table2[[#This Row],[Consumption]])</f>
        <v>5.4941787630630609E-2</v>
      </c>
    </row>
    <row r="10135" spans="1:11" x14ac:dyDescent="0.25">
      <c r="A10135" s="1">
        <v>40466.552083333336</v>
      </c>
      <c r="B10135">
        <v>10.8</v>
      </c>
      <c r="D10135" s="3">
        <v>40466.552083333336</v>
      </c>
      <c r="E10135">
        <v>10.8</v>
      </c>
      <c r="F10135">
        <v>10.130000000000001</v>
      </c>
      <c r="G10135" s="5">
        <v>0.494269275159125</v>
      </c>
      <c r="I10135">
        <f t="shared" si="158"/>
        <v>0.66999999999999993</v>
      </c>
      <c r="J10135">
        <f>Table2[[#This Row],[Consumption]]+Table2[[#This Row],[Predicted Consumption]]</f>
        <v>20.93</v>
      </c>
      <c r="K10135">
        <f>ABS((Table2[[#This Row],[Consumption]]-Table2[[#This Row],[Predicted Consumption]])/Table2[[#This Row],[Consumption]])</f>
        <v>6.2037037037037029E-2</v>
      </c>
    </row>
    <row r="10136" spans="1:11" x14ac:dyDescent="0.25">
      <c r="A10136" s="1">
        <v>40466.5625</v>
      </c>
      <c r="B10136">
        <v>11.1</v>
      </c>
      <c r="D10136" s="3">
        <v>40466.5625</v>
      </c>
      <c r="E10136">
        <v>11.1</v>
      </c>
      <c r="F10136">
        <v>10.244214737</v>
      </c>
      <c r="G10136" s="5">
        <v>0.32141260299998298</v>
      </c>
      <c r="I10136">
        <f t="shared" si="158"/>
        <v>0.85578526299999957</v>
      </c>
      <c r="J10136">
        <f>Table2[[#This Row],[Consumption]]+Table2[[#This Row],[Predicted Consumption]]</f>
        <v>21.344214737000001</v>
      </c>
      <c r="K10136">
        <f>ABS((Table2[[#This Row],[Consumption]]-Table2[[#This Row],[Predicted Consumption]])/Table2[[#This Row],[Consumption]])</f>
        <v>7.7097771441441407E-2</v>
      </c>
    </row>
    <row r="10137" spans="1:11" x14ac:dyDescent="0.25">
      <c r="A10137" s="1">
        <v>40466.572916666664</v>
      </c>
      <c r="B10137">
        <v>11</v>
      </c>
      <c r="D10137" s="3">
        <v>40466.572916666664</v>
      </c>
      <c r="E10137">
        <v>11</v>
      </c>
      <c r="F10137">
        <v>11.3997701025</v>
      </c>
      <c r="G10137" s="5">
        <v>0.21475389728024299</v>
      </c>
      <c r="I10137">
        <f t="shared" si="158"/>
        <v>0.39977010249999978</v>
      </c>
      <c r="J10137">
        <f>Table2[[#This Row],[Consumption]]+Table2[[#This Row],[Predicted Consumption]]</f>
        <v>22.3997701025</v>
      </c>
      <c r="K10137">
        <f>ABS((Table2[[#This Row],[Consumption]]-Table2[[#This Row],[Predicted Consumption]])/Table2[[#This Row],[Consumption]])</f>
        <v>3.6342736590909072E-2</v>
      </c>
    </row>
    <row r="10138" spans="1:11" x14ac:dyDescent="0.25">
      <c r="A10138" s="1">
        <v>40466.583333333336</v>
      </c>
      <c r="B10138">
        <v>11.8</v>
      </c>
      <c r="D10138" s="3">
        <v>40466.583333333336</v>
      </c>
      <c r="E10138">
        <v>11.8</v>
      </c>
      <c r="F10138">
        <v>10.8837624821</v>
      </c>
      <c r="G10138" s="5">
        <v>0.33867471396797399</v>
      </c>
      <c r="I10138">
        <f t="shared" si="158"/>
        <v>0.91623751790000085</v>
      </c>
      <c r="J10138">
        <f>Table2[[#This Row],[Consumption]]+Table2[[#This Row],[Predicted Consumption]]</f>
        <v>22.683762482100001</v>
      </c>
      <c r="K10138">
        <f>ABS((Table2[[#This Row],[Consumption]]-Table2[[#This Row],[Predicted Consumption]])/Table2[[#This Row],[Consumption]])</f>
        <v>7.7647247279661089E-2</v>
      </c>
    </row>
    <row r="10139" spans="1:11" x14ac:dyDescent="0.25">
      <c r="A10139" s="1">
        <v>40466.59375</v>
      </c>
      <c r="B10139">
        <v>11.5</v>
      </c>
      <c r="D10139" s="3">
        <v>40466.59375</v>
      </c>
      <c r="E10139">
        <v>11.5</v>
      </c>
      <c r="F10139">
        <v>11.709853842699999</v>
      </c>
      <c r="G10139" s="5">
        <v>0.40511988511665298</v>
      </c>
      <c r="I10139">
        <f t="shared" si="158"/>
        <v>0.2098538426999994</v>
      </c>
      <c r="J10139">
        <f>Table2[[#This Row],[Consumption]]+Table2[[#This Row],[Predicted Consumption]]</f>
        <v>23.209853842699999</v>
      </c>
      <c r="K10139">
        <f>ABS((Table2[[#This Row],[Consumption]]-Table2[[#This Row],[Predicted Consumption]])/Table2[[#This Row],[Consumption]])</f>
        <v>1.8248160234782557E-2</v>
      </c>
    </row>
    <row r="10140" spans="1:11" x14ac:dyDescent="0.25">
      <c r="A10140" s="1">
        <v>40466.604166666664</v>
      </c>
      <c r="B10140">
        <v>12.2</v>
      </c>
      <c r="D10140" s="3">
        <v>40466.604166666664</v>
      </c>
      <c r="E10140">
        <v>12.2</v>
      </c>
      <c r="F10140">
        <v>11.3997701025</v>
      </c>
      <c r="G10140" s="5">
        <v>0.25012223473702999</v>
      </c>
      <c r="I10140">
        <f t="shared" si="158"/>
        <v>0.80022989749999951</v>
      </c>
      <c r="J10140">
        <f>Table2[[#This Row],[Consumption]]+Table2[[#This Row],[Predicted Consumption]]</f>
        <v>23.599770102499999</v>
      </c>
      <c r="K10140">
        <f>ABS((Table2[[#This Row],[Consumption]]-Table2[[#This Row],[Predicted Consumption]])/Table2[[#This Row],[Consumption]])</f>
        <v>6.5592614549180292E-2</v>
      </c>
    </row>
    <row r="10141" spans="1:11" x14ac:dyDescent="0.25">
      <c r="A10141" s="1">
        <v>40466.614583333336</v>
      </c>
      <c r="B10141">
        <v>11.1</v>
      </c>
      <c r="D10141" s="3">
        <v>40466.614583333336</v>
      </c>
      <c r="E10141">
        <v>11.1</v>
      </c>
      <c r="F10141">
        <v>13.335600164500001</v>
      </c>
      <c r="G10141" s="5">
        <v>0.36816707756463901</v>
      </c>
      <c r="I10141">
        <f t="shared" si="158"/>
        <v>2.235600164500001</v>
      </c>
      <c r="J10141">
        <f>Table2[[#This Row],[Consumption]]+Table2[[#This Row],[Predicted Consumption]]</f>
        <v>24.435600164500002</v>
      </c>
      <c r="K10141">
        <f>ABS((Table2[[#This Row],[Consumption]]-Table2[[#This Row],[Predicted Consumption]])/Table2[[#This Row],[Consumption]])</f>
        <v>0.20140542022522531</v>
      </c>
    </row>
    <row r="10142" spans="1:11" x14ac:dyDescent="0.25">
      <c r="A10142" s="1">
        <v>40466.625</v>
      </c>
      <c r="B10142">
        <v>10.8</v>
      </c>
      <c r="D10142" s="3">
        <v>40466.625</v>
      </c>
      <c r="E10142">
        <v>10.8</v>
      </c>
      <c r="F10142">
        <v>10.6699930284</v>
      </c>
      <c r="G10142" s="5">
        <v>0.68573807890940797</v>
      </c>
      <c r="I10142">
        <f t="shared" si="158"/>
        <v>0.1300069716000003</v>
      </c>
      <c r="J10142">
        <f>Table2[[#This Row],[Consumption]]+Table2[[#This Row],[Predicted Consumption]]</f>
        <v>21.469993028400001</v>
      </c>
      <c r="K10142">
        <f>ABS((Table2[[#This Row],[Consumption]]-Table2[[#This Row],[Predicted Consumption]])/Table2[[#This Row],[Consumption]])</f>
        <v>1.2037682555555582E-2</v>
      </c>
    </row>
    <row r="10143" spans="1:11" x14ac:dyDescent="0.25">
      <c r="A10143" s="1">
        <v>40466.635416666664</v>
      </c>
      <c r="B10143">
        <v>10.9</v>
      </c>
      <c r="D10143" s="3">
        <v>40466.635416666664</v>
      </c>
      <c r="E10143">
        <v>10.9</v>
      </c>
      <c r="F10143">
        <v>10.9486337375</v>
      </c>
      <c r="G10143" s="5">
        <v>0.23643635300403601</v>
      </c>
      <c r="I10143">
        <f t="shared" si="158"/>
        <v>4.8633737499999441E-2</v>
      </c>
      <c r="J10143">
        <f>Table2[[#This Row],[Consumption]]+Table2[[#This Row],[Predicted Consumption]]</f>
        <v>21.848633737500002</v>
      </c>
      <c r="K10143">
        <f>ABS((Table2[[#This Row],[Consumption]]-Table2[[#This Row],[Predicted Consumption]])/Table2[[#This Row],[Consumption]])</f>
        <v>4.4618107798164624E-3</v>
      </c>
    </row>
    <row r="10144" spans="1:11" x14ac:dyDescent="0.25">
      <c r="A10144" s="1">
        <v>40466.645833333336</v>
      </c>
      <c r="B10144">
        <v>10.3</v>
      </c>
      <c r="D10144" s="3">
        <v>40466.645833333336</v>
      </c>
      <c r="E10144">
        <v>10.3</v>
      </c>
      <c r="F10144">
        <v>10.3695699196</v>
      </c>
      <c r="G10144" s="5">
        <v>0.29887914802647098</v>
      </c>
      <c r="I10144">
        <f t="shared" si="158"/>
        <v>6.9569919599999253E-2</v>
      </c>
      <c r="J10144">
        <f>Table2[[#This Row],[Consumption]]+Table2[[#This Row],[Predicted Consumption]]</f>
        <v>20.669569919600001</v>
      </c>
      <c r="K10144">
        <f>ABS((Table2[[#This Row],[Consumption]]-Table2[[#This Row],[Predicted Consumption]])/Table2[[#This Row],[Consumption]])</f>
        <v>6.7543611262135192E-3</v>
      </c>
    </row>
    <row r="10145" spans="1:11" x14ac:dyDescent="0.25">
      <c r="A10145" s="1">
        <v>40466.65625</v>
      </c>
      <c r="B10145">
        <v>12.5</v>
      </c>
      <c r="D10145" s="3">
        <v>40466.65625</v>
      </c>
      <c r="E10145">
        <v>12.5</v>
      </c>
      <c r="F10145">
        <v>10.2619291454</v>
      </c>
      <c r="G10145" s="5">
        <v>0.39481650664158602</v>
      </c>
      <c r="I10145">
        <f t="shared" si="158"/>
        <v>2.2380708546000001</v>
      </c>
      <c r="J10145">
        <f>Table2[[#This Row],[Consumption]]+Table2[[#This Row],[Predicted Consumption]]</f>
        <v>22.7619291454</v>
      </c>
      <c r="K10145">
        <f>ABS((Table2[[#This Row],[Consumption]]-Table2[[#This Row],[Predicted Consumption]])/Table2[[#This Row],[Consumption]])</f>
        <v>0.17904566836800001</v>
      </c>
    </row>
    <row r="10146" spans="1:11" x14ac:dyDescent="0.25">
      <c r="A10146" s="1">
        <v>40466.666666666664</v>
      </c>
      <c r="B10146">
        <v>12</v>
      </c>
      <c r="D10146" s="3">
        <v>40466.666666666664</v>
      </c>
      <c r="E10146">
        <v>12</v>
      </c>
      <c r="F10146">
        <v>14.970204851</v>
      </c>
      <c r="G10146" s="5">
        <v>0.37519423223867598</v>
      </c>
      <c r="I10146">
        <f t="shared" si="158"/>
        <v>2.9702048510000001</v>
      </c>
      <c r="J10146">
        <f>Table2[[#This Row],[Consumption]]+Table2[[#This Row],[Predicted Consumption]]</f>
        <v>26.970204850999998</v>
      </c>
      <c r="K10146">
        <f>ABS((Table2[[#This Row],[Consumption]]-Table2[[#This Row],[Predicted Consumption]])/Table2[[#This Row],[Consumption]])</f>
        <v>0.24751707091666666</v>
      </c>
    </row>
    <row r="10147" spans="1:11" x14ac:dyDescent="0.25">
      <c r="A10147" s="1">
        <v>40466.677083333336</v>
      </c>
      <c r="B10147">
        <v>13.4</v>
      </c>
      <c r="D10147" s="3">
        <v>40466.677083333336</v>
      </c>
      <c r="E10147">
        <v>13.4</v>
      </c>
      <c r="F10147">
        <v>10.9486337375</v>
      </c>
      <c r="G10147" s="5">
        <v>0.32648168322729199</v>
      </c>
      <c r="I10147">
        <f t="shared" si="158"/>
        <v>2.4513662625000006</v>
      </c>
      <c r="J10147">
        <f>Table2[[#This Row],[Consumption]]+Table2[[#This Row],[Predicted Consumption]]</f>
        <v>24.348633737500002</v>
      </c>
      <c r="K10147">
        <f>ABS((Table2[[#This Row],[Consumption]]-Table2[[#This Row],[Predicted Consumption]])/Table2[[#This Row],[Consumption]])</f>
        <v>0.18293778078358214</v>
      </c>
    </row>
    <row r="10148" spans="1:11" x14ac:dyDescent="0.25">
      <c r="A10148" s="1">
        <v>40466.6875</v>
      </c>
      <c r="B10148">
        <v>12.9</v>
      </c>
      <c r="D10148" s="3">
        <v>40466.6875</v>
      </c>
      <c r="E10148">
        <v>12.9</v>
      </c>
      <c r="F10148">
        <v>12.7602499503</v>
      </c>
      <c r="G10148" s="5">
        <v>0.30212934235543198</v>
      </c>
      <c r="I10148">
        <f t="shared" si="158"/>
        <v>0.13975004969999993</v>
      </c>
      <c r="J10148">
        <f>Table2[[#This Row],[Consumption]]+Table2[[#This Row],[Predicted Consumption]]</f>
        <v>25.660249950299999</v>
      </c>
      <c r="K10148">
        <f>ABS((Table2[[#This Row],[Consumption]]-Table2[[#This Row],[Predicted Consumption]])/Table2[[#This Row],[Consumption]])</f>
        <v>1.0833337186046507E-2</v>
      </c>
    </row>
    <row r="10149" spans="1:11" x14ac:dyDescent="0.25">
      <c r="A10149" s="1">
        <v>40466.697916666664</v>
      </c>
      <c r="B10149">
        <v>13.4</v>
      </c>
      <c r="D10149" s="3">
        <v>40466.697916666664</v>
      </c>
      <c r="E10149">
        <v>13.4</v>
      </c>
      <c r="F10149">
        <v>10.314679999999999</v>
      </c>
      <c r="G10149" s="5">
        <v>0.35560954630470498</v>
      </c>
      <c r="I10149">
        <f t="shared" si="158"/>
        <v>3.0853200000000012</v>
      </c>
      <c r="J10149">
        <f>Table2[[#This Row],[Consumption]]+Table2[[#This Row],[Predicted Consumption]]</f>
        <v>23.714680000000001</v>
      </c>
      <c r="K10149">
        <f>ABS((Table2[[#This Row],[Consumption]]-Table2[[#This Row],[Predicted Consumption]])/Table2[[#This Row],[Consumption]])</f>
        <v>0.23024776119402993</v>
      </c>
    </row>
    <row r="10150" spans="1:11" x14ac:dyDescent="0.25">
      <c r="A10150" s="1">
        <v>40466.708333333336</v>
      </c>
      <c r="B10150">
        <v>13.5</v>
      </c>
      <c r="D10150" s="3">
        <v>40466.708333333336</v>
      </c>
      <c r="E10150">
        <v>13.5</v>
      </c>
      <c r="F10150">
        <v>12.6357924737</v>
      </c>
      <c r="G10150" s="5">
        <v>0.84591459986372097</v>
      </c>
      <c r="I10150">
        <f t="shared" si="158"/>
        <v>0.86420752629999953</v>
      </c>
      <c r="J10150">
        <f>Table2[[#This Row],[Consumption]]+Table2[[#This Row],[Predicted Consumption]]</f>
        <v>26.1357924737</v>
      </c>
      <c r="K10150">
        <f>ABS((Table2[[#This Row],[Consumption]]-Table2[[#This Row],[Predicted Consumption]])/Table2[[#This Row],[Consumption]])</f>
        <v>6.401537231851849E-2</v>
      </c>
    </row>
    <row r="10151" spans="1:11" x14ac:dyDescent="0.25">
      <c r="A10151" s="1">
        <v>40466.71875</v>
      </c>
      <c r="B10151">
        <v>12.4</v>
      </c>
      <c r="D10151" s="3">
        <v>40466.71875</v>
      </c>
      <c r="E10151">
        <v>12.4</v>
      </c>
      <c r="F10151">
        <v>12.6357924737</v>
      </c>
      <c r="G10151" s="5">
        <v>0.54327450491350704</v>
      </c>
      <c r="I10151">
        <f t="shared" si="158"/>
        <v>0.23579247370000012</v>
      </c>
      <c r="J10151">
        <f>Table2[[#This Row],[Consumption]]+Table2[[#This Row],[Predicted Consumption]]</f>
        <v>25.035792473699999</v>
      </c>
      <c r="K10151">
        <f>ABS((Table2[[#This Row],[Consumption]]-Table2[[#This Row],[Predicted Consumption]])/Table2[[#This Row],[Consumption]])</f>
        <v>1.9015522072580653E-2</v>
      </c>
    </row>
    <row r="10152" spans="1:11" x14ac:dyDescent="0.25">
      <c r="A10152" s="1">
        <v>40466.729166666664</v>
      </c>
      <c r="B10152">
        <v>12.8</v>
      </c>
      <c r="D10152" s="3">
        <v>40466.729166666664</v>
      </c>
      <c r="E10152">
        <v>12.8</v>
      </c>
      <c r="F10152">
        <v>13.0222667254</v>
      </c>
      <c r="G10152" s="5">
        <v>0.33921444647447602</v>
      </c>
      <c r="I10152">
        <f t="shared" si="158"/>
        <v>0.22226672539999903</v>
      </c>
      <c r="J10152">
        <f>Table2[[#This Row],[Consumption]]+Table2[[#This Row],[Predicted Consumption]]</f>
        <v>25.822266725399999</v>
      </c>
      <c r="K10152">
        <f>ABS((Table2[[#This Row],[Consumption]]-Table2[[#This Row],[Predicted Consumption]])/Table2[[#This Row],[Consumption]])</f>
        <v>1.7364587921874924E-2</v>
      </c>
    </row>
    <row r="10153" spans="1:11" x14ac:dyDescent="0.25">
      <c r="A10153" s="1">
        <v>40466.739583333336</v>
      </c>
      <c r="B10153">
        <v>11.4</v>
      </c>
      <c r="D10153" s="3">
        <v>40466.739583333336</v>
      </c>
      <c r="E10153">
        <v>11.4</v>
      </c>
      <c r="F10153">
        <v>13.6877066857</v>
      </c>
      <c r="G10153" s="5">
        <v>0.23434148809182101</v>
      </c>
      <c r="I10153">
        <f t="shared" si="158"/>
        <v>2.2877066856999999</v>
      </c>
      <c r="J10153">
        <f>Table2[[#This Row],[Consumption]]+Table2[[#This Row],[Predicted Consumption]]</f>
        <v>25.087706685699999</v>
      </c>
      <c r="K10153">
        <f>ABS((Table2[[#This Row],[Consumption]]-Table2[[#This Row],[Predicted Consumption]])/Table2[[#This Row],[Consumption]])</f>
        <v>0.2006760250614035</v>
      </c>
    </row>
    <row r="10154" spans="1:11" x14ac:dyDescent="0.25">
      <c r="A10154" s="1">
        <v>40466.75</v>
      </c>
      <c r="B10154">
        <v>13.5</v>
      </c>
      <c r="D10154" s="3">
        <v>40466.75</v>
      </c>
      <c r="E10154">
        <v>13.5</v>
      </c>
      <c r="F10154">
        <v>10.569569919699999</v>
      </c>
      <c r="G10154" s="5">
        <v>0.14461656749499299</v>
      </c>
      <c r="I10154">
        <f t="shared" si="158"/>
        <v>2.9304300803000007</v>
      </c>
      <c r="J10154">
        <f>Table2[[#This Row],[Consumption]]+Table2[[#This Row],[Predicted Consumption]]</f>
        <v>24.069569919700001</v>
      </c>
      <c r="K10154">
        <f>ABS((Table2[[#This Row],[Consumption]]-Table2[[#This Row],[Predicted Consumption]])/Table2[[#This Row],[Consumption]])</f>
        <v>0.21706889483703709</v>
      </c>
    </row>
    <row r="10155" spans="1:11" x14ac:dyDescent="0.25">
      <c r="A10155" s="1">
        <v>40466.760416666664</v>
      </c>
      <c r="B10155">
        <v>13.2</v>
      </c>
      <c r="D10155" s="3">
        <v>40466.760416666664</v>
      </c>
      <c r="E10155">
        <v>13.2</v>
      </c>
      <c r="F10155">
        <v>11.9092632501</v>
      </c>
      <c r="G10155" s="5">
        <v>0.47164324508712102</v>
      </c>
      <c r="I10155">
        <f t="shared" si="158"/>
        <v>1.2907367498999989</v>
      </c>
      <c r="J10155">
        <f>Table2[[#This Row],[Consumption]]+Table2[[#This Row],[Predicted Consumption]]</f>
        <v>25.1092632501</v>
      </c>
      <c r="K10155">
        <f>ABS((Table2[[#This Row],[Consumption]]-Table2[[#This Row],[Predicted Consumption]])/Table2[[#This Row],[Consumption]])</f>
        <v>9.7783087113636286E-2</v>
      </c>
    </row>
    <row r="10156" spans="1:11" x14ac:dyDescent="0.25">
      <c r="A10156" s="1">
        <v>40466.770833333336</v>
      </c>
      <c r="B10156">
        <v>11.6</v>
      </c>
      <c r="D10156" s="3">
        <v>40466.770833333336</v>
      </c>
      <c r="E10156">
        <v>11.6</v>
      </c>
      <c r="F10156">
        <v>12.3273506706</v>
      </c>
      <c r="G10156" s="5">
        <v>0.35310250311772001</v>
      </c>
      <c r="I10156">
        <f t="shared" si="158"/>
        <v>0.72735067059999992</v>
      </c>
      <c r="J10156">
        <f>Table2[[#This Row],[Consumption]]+Table2[[#This Row],[Predicted Consumption]]</f>
        <v>23.927350670599999</v>
      </c>
      <c r="K10156">
        <f>ABS((Table2[[#This Row],[Consumption]]-Table2[[#This Row],[Predicted Consumption]])/Table2[[#This Row],[Consumption]])</f>
        <v>6.2702644017241377E-2</v>
      </c>
    </row>
    <row r="10157" spans="1:11" x14ac:dyDescent="0.25">
      <c r="A10157" s="1">
        <v>40466.78125</v>
      </c>
      <c r="B10157">
        <v>11.9</v>
      </c>
      <c r="D10157" s="3">
        <v>40466.78125</v>
      </c>
      <c r="E10157">
        <v>11.9</v>
      </c>
      <c r="F10157">
        <v>10.148299248700001</v>
      </c>
      <c r="G10157" s="5">
        <v>0.21369077500635</v>
      </c>
      <c r="I10157">
        <f t="shared" si="158"/>
        <v>1.7517007512999996</v>
      </c>
      <c r="J10157">
        <f>Table2[[#This Row],[Consumption]]+Table2[[#This Row],[Predicted Consumption]]</f>
        <v>22.048299248700001</v>
      </c>
      <c r="K10157">
        <f>ABS((Table2[[#This Row],[Consumption]]-Table2[[#This Row],[Predicted Consumption]])/Table2[[#This Row],[Consumption]])</f>
        <v>0.14720174380672266</v>
      </c>
    </row>
    <row r="10158" spans="1:11" x14ac:dyDescent="0.25">
      <c r="A10158" s="1">
        <v>40466.791666666664</v>
      </c>
      <c r="B10158">
        <v>12.8</v>
      </c>
      <c r="D10158" s="3">
        <v>40466.791666666664</v>
      </c>
      <c r="E10158">
        <v>12.8</v>
      </c>
      <c r="F10158">
        <v>11.8568976899</v>
      </c>
      <c r="G10158" s="5">
        <v>0.218244199329824</v>
      </c>
      <c r="I10158">
        <f t="shared" si="158"/>
        <v>0.94310231010000045</v>
      </c>
      <c r="J10158">
        <f>Table2[[#This Row],[Consumption]]+Table2[[#This Row],[Predicted Consumption]]</f>
        <v>24.656897689899999</v>
      </c>
      <c r="K10158">
        <f>ABS((Table2[[#This Row],[Consumption]]-Table2[[#This Row],[Predicted Consumption]])/Table2[[#This Row],[Consumption]])</f>
        <v>7.3679867976562535E-2</v>
      </c>
    </row>
    <row r="10159" spans="1:11" x14ac:dyDescent="0.25">
      <c r="A10159" s="1">
        <v>40466.802083333336</v>
      </c>
      <c r="B10159">
        <v>3.6</v>
      </c>
      <c r="D10159" s="3">
        <v>40466.802083333336</v>
      </c>
      <c r="E10159">
        <v>3.6</v>
      </c>
      <c r="F10159">
        <v>11.183323526800001</v>
      </c>
      <c r="G10159" s="5">
        <v>0.63552222744293096</v>
      </c>
      <c r="I10159">
        <f t="shared" si="158"/>
        <v>7.583323526800001</v>
      </c>
      <c r="J10159">
        <f>Table2[[#This Row],[Consumption]]+Table2[[#This Row],[Predicted Consumption]]</f>
        <v>14.7833235268</v>
      </c>
      <c r="K10159">
        <f>ABS((Table2[[#This Row],[Consumption]]-Table2[[#This Row],[Predicted Consumption]])/Table2[[#This Row],[Consumption]])</f>
        <v>2.1064787574444446</v>
      </c>
    </row>
    <row r="10160" spans="1:11" x14ac:dyDescent="0.25">
      <c r="A10160" s="1">
        <v>40466.8125</v>
      </c>
      <c r="B10160">
        <v>2.1</v>
      </c>
      <c r="D10160" s="3">
        <v>40466.8125</v>
      </c>
      <c r="E10160">
        <v>2.1</v>
      </c>
      <c r="F10160">
        <v>1.5469646393000001</v>
      </c>
      <c r="G10160" s="5">
        <v>0.38206484604278601</v>
      </c>
      <c r="I10160">
        <f t="shared" si="158"/>
        <v>0.55303536070000003</v>
      </c>
      <c r="J10160">
        <f>Table2[[#This Row],[Consumption]]+Table2[[#This Row],[Predicted Consumption]]</f>
        <v>3.6469646393000001</v>
      </c>
      <c r="K10160">
        <f>ABS((Table2[[#This Row],[Consumption]]-Table2[[#This Row],[Predicted Consumption]])/Table2[[#This Row],[Consumption]])</f>
        <v>0.26335017176190478</v>
      </c>
    </row>
    <row r="10161" spans="1:11" x14ac:dyDescent="0.25">
      <c r="A10161" s="1">
        <v>40466.822916666664</v>
      </c>
      <c r="B10161">
        <v>2</v>
      </c>
      <c r="D10161" s="3">
        <v>40466.822916666664</v>
      </c>
      <c r="E10161">
        <v>2</v>
      </c>
      <c r="F10161">
        <v>1.4510000000000001</v>
      </c>
      <c r="G10161" s="5">
        <v>0.29401553353286702</v>
      </c>
      <c r="I10161">
        <f t="shared" si="158"/>
        <v>0.54899999999999993</v>
      </c>
      <c r="J10161">
        <f>Table2[[#This Row],[Consumption]]+Table2[[#This Row],[Predicted Consumption]]</f>
        <v>3.4510000000000001</v>
      </c>
      <c r="K10161">
        <f>ABS((Table2[[#This Row],[Consumption]]-Table2[[#This Row],[Predicted Consumption]])/Table2[[#This Row],[Consumption]])</f>
        <v>0.27449999999999997</v>
      </c>
    </row>
    <row r="10162" spans="1:11" x14ac:dyDescent="0.25">
      <c r="A10162" s="1">
        <v>40466.833333333336</v>
      </c>
      <c r="B10162">
        <v>1.4</v>
      </c>
      <c r="D10162" s="3">
        <v>40466.833333333336</v>
      </c>
      <c r="E10162">
        <v>1.4</v>
      </c>
      <c r="F10162">
        <v>2.1</v>
      </c>
      <c r="G10162" s="5">
        <v>0.39157266164237298</v>
      </c>
      <c r="I10162">
        <f t="shared" si="158"/>
        <v>0.70000000000000018</v>
      </c>
      <c r="J10162">
        <f>Table2[[#This Row],[Consumption]]+Table2[[#This Row],[Predicted Consumption]]</f>
        <v>3.5</v>
      </c>
      <c r="K10162">
        <f>ABS((Table2[[#This Row],[Consumption]]-Table2[[#This Row],[Predicted Consumption]])/Table2[[#This Row],[Consumption]])</f>
        <v>0.50000000000000011</v>
      </c>
    </row>
    <row r="10163" spans="1:11" x14ac:dyDescent="0.25">
      <c r="A10163" s="1">
        <v>40466.84375</v>
      </c>
      <c r="B10163">
        <v>1.4</v>
      </c>
      <c r="D10163" s="3">
        <v>40466.84375</v>
      </c>
      <c r="E10163">
        <v>1.4</v>
      </c>
      <c r="F10163">
        <v>2.7477292093000001</v>
      </c>
      <c r="G10163" s="5">
        <v>0.248635649910777</v>
      </c>
      <c r="I10163">
        <f t="shared" si="158"/>
        <v>1.3477292093000002</v>
      </c>
      <c r="J10163">
        <f>Table2[[#This Row],[Consumption]]+Table2[[#This Row],[Predicted Consumption]]</f>
        <v>4.1477292092999996</v>
      </c>
      <c r="K10163">
        <f>ABS((Table2[[#This Row],[Consumption]]-Table2[[#This Row],[Predicted Consumption]])/Table2[[#This Row],[Consumption]])</f>
        <v>0.96266372092857166</v>
      </c>
    </row>
    <row r="10164" spans="1:11" x14ac:dyDescent="0.25">
      <c r="A10164" s="1">
        <v>40466.854166666664</v>
      </c>
      <c r="B10164">
        <v>1.3</v>
      </c>
      <c r="D10164" s="3">
        <v>40466.854166666664</v>
      </c>
      <c r="E10164">
        <v>1.3</v>
      </c>
      <c r="F10164">
        <v>1.4510000000000001</v>
      </c>
      <c r="G10164" s="5">
        <v>0.37372899262551701</v>
      </c>
      <c r="I10164">
        <f t="shared" si="158"/>
        <v>0.15100000000000002</v>
      </c>
      <c r="J10164">
        <f>Table2[[#This Row],[Consumption]]+Table2[[#This Row],[Predicted Consumption]]</f>
        <v>2.7510000000000003</v>
      </c>
      <c r="K10164">
        <f>ABS((Table2[[#This Row],[Consumption]]-Table2[[#This Row],[Predicted Consumption]])/Table2[[#This Row],[Consumption]])</f>
        <v>0.11615384615384616</v>
      </c>
    </row>
    <row r="10165" spans="1:11" x14ac:dyDescent="0.25">
      <c r="A10165" s="1">
        <v>40466.864583333336</v>
      </c>
      <c r="B10165">
        <v>1.3</v>
      </c>
      <c r="D10165" s="3">
        <v>40466.864583333336</v>
      </c>
      <c r="E10165">
        <v>1.3</v>
      </c>
      <c r="F10165">
        <v>1.3656999999999999</v>
      </c>
      <c r="G10165" s="5">
        <v>0.33111285278777097</v>
      </c>
      <c r="I10165">
        <f t="shared" si="158"/>
        <v>6.569999999999987E-2</v>
      </c>
      <c r="J10165">
        <f>Table2[[#This Row],[Consumption]]+Table2[[#This Row],[Predicted Consumption]]</f>
        <v>2.6657000000000002</v>
      </c>
      <c r="K10165">
        <f>ABS((Table2[[#This Row],[Consumption]]-Table2[[#This Row],[Predicted Consumption]])/Table2[[#This Row],[Consumption]])</f>
        <v>5.0538461538461435E-2</v>
      </c>
    </row>
    <row r="10166" spans="1:11" x14ac:dyDescent="0.25">
      <c r="A10166" s="1">
        <v>40466.875</v>
      </c>
      <c r="B10166">
        <v>1.4</v>
      </c>
      <c r="D10166" s="3">
        <v>40466.875</v>
      </c>
      <c r="E10166">
        <v>1.4</v>
      </c>
      <c r="F10166">
        <v>1.3656999999999999</v>
      </c>
      <c r="G10166" s="5">
        <v>0.23231572795941199</v>
      </c>
      <c r="I10166">
        <f t="shared" si="158"/>
        <v>3.4299999999999997E-2</v>
      </c>
      <c r="J10166">
        <f>Table2[[#This Row],[Consumption]]+Table2[[#This Row],[Predicted Consumption]]</f>
        <v>2.7656999999999998</v>
      </c>
      <c r="K10166">
        <f>ABS((Table2[[#This Row],[Consumption]]-Table2[[#This Row],[Predicted Consumption]])/Table2[[#This Row],[Consumption]])</f>
        <v>2.4500000000000001E-2</v>
      </c>
    </row>
    <row r="10167" spans="1:11" x14ac:dyDescent="0.25">
      <c r="A10167" s="1">
        <v>40466.885416666664</v>
      </c>
      <c r="B10167">
        <v>1.4</v>
      </c>
      <c r="D10167" s="3">
        <v>40466.885416666664</v>
      </c>
      <c r="E10167">
        <v>1.4</v>
      </c>
      <c r="F10167">
        <v>2.7477292093000001</v>
      </c>
      <c r="G10167" s="5">
        <v>0.32006322631251699</v>
      </c>
      <c r="I10167">
        <f t="shared" si="158"/>
        <v>1.3477292093000002</v>
      </c>
      <c r="J10167">
        <f>Table2[[#This Row],[Consumption]]+Table2[[#This Row],[Predicted Consumption]]</f>
        <v>4.1477292092999996</v>
      </c>
      <c r="K10167">
        <f>ABS((Table2[[#This Row],[Consumption]]-Table2[[#This Row],[Predicted Consumption]])/Table2[[#This Row],[Consumption]])</f>
        <v>0.96266372092857166</v>
      </c>
    </row>
    <row r="10168" spans="1:11" x14ac:dyDescent="0.25">
      <c r="A10168" s="1">
        <v>40466.895833333336</v>
      </c>
      <c r="B10168">
        <v>1.2</v>
      </c>
      <c r="D10168" s="3">
        <v>40466.895833333336</v>
      </c>
      <c r="E10168">
        <v>1.2</v>
      </c>
      <c r="F10168">
        <v>1.37599</v>
      </c>
      <c r="G10168" s="5">
        <v>0.35951433438596597</v>
      </c>
      <c r="I10168">
        <f t="shared" si="158"/>
        <v>0.17599000000000009</v>
      </c>
      <c r="J10168">
        <f>Table2[[#This Row],[Consumption]]+Table2[[#This Row],[Predicted Consumption]]</f>
        <v>2.57599</v>
      </c>
      <c r="K10168">
        <f>ABS((Table2[[#This Row],[Consumption]]-Table2[[#This Row],[Predicted Consumption]])/Table2[[#This Row],[Consumption]])</f>
        <v>0.14665833333333342</v>
      </c>
    </row>
    <row r="10169" spans="1:11" x14ac:dyDescent="0.25">
      <c r="A10169" s="1">
        <v>40466.90625</v>
      </c>
      <c r="B10169">
        <v>1.2</v>
      </c>
      <c r="D10169" s="3">
        <v>40466.90625</v>
      </c>
      <c r="E10169">
        <v>1.2</v>
      </c>
      <c r="F10169">
        <v>1.2</v>
      </c>
      <c r="G10169" s="5">
        <v>0.40777304458896801</v>
      </c>
      <c r="I10169">
        <f t="shared" si="158"/>
        <v>0</v>
      </c>
      <c r="J10169">
        <f>Table2[[#This Row],[Consumption]]+Table2[[#This Row],[Predicted Consumption]]</f>
        <v>2.4</v>
      </c>
      <c r="K10169">
        <f>ABS((Table2[[#This Row],[Consumption]]-Table2[[#This Row],[Predicted Consumption]])/Table2[[#This Row],[Consumption]])</f>
        <v>0</v>
      </c>
    </row>
    <row r="10170" spans="1:11" x14ac:dyDescent="0.25">
      <c r="A10170" s="1">
        <v>40466.916666666664</v>
      </c>
      <c r="B10170">
        <v>1.2</v>
      </c>
      <c r="D10170" s="3">
        <v>40466.916666666664</v>
      </c>
      <c r="E10170">
        <v>1.2</v>
      </c>
      <c r="F10170">
        <v>1.2</v>
      </c>
      <c r="G10170" s="5">
        <v>0.34794482626825002</v>
      </c>
      <c r="I10170">
        <f t="shared" si="158"/>
        <v>0</v>
      </c>
      <c r="J10170">
        <f>Table2[[#This Row],[Consumption]]+Table2[[#This Row],[Predicted Consumption]]</f>
        <v>2.4</v>
      </c>
      <c r="K10170">
        <f>ABS((Table2[[#This Row],[Consumption]]-Table2[[#This Row],[Predicted Consumption]])/Table2[[#This Row],[Consumption]])</f>
        <v>0</v>
      </c>
    </row>
    <row r="10171" spans="1:11" x14ac:dyDescent="0.25">
      <c r="A10171" s="1">
        <v>40466.927083333336</v>
      </c>
      <c r="B10171">
        <v>1.3</v>
      </c>
      <c r="D10171" s="3">
        <v>40466.927083333336</v>
      </c>
      <c r="E10171">
        <v>1.3</v>
      </c>
      <c r="F10171">
        <v>1.2</v>
      </c>
      <c r="G10171" s="5">
        <v>0.58496585177752503</v>
      </c>
      <c r="I10171">
        <f t="shared" si="158"/>
        <v>0.10000000000000009</v>
      </c>
      <c r="J10171">
        <f>Table2[[#This Row],[Consumption]]+Table2[[#This Row],[Predicted Consumption]]</f>
        <v>2.5</v>
      </c>
      <c r="K10171">
        <f>ABS((Table2[[#This Row],[Consumption]]-Table2[[#This Row],[Predicted Consumption]])/Table2[[#This Row],[Consumption]])</f>
        <v>7.6923076923076983E-2</v>
      </c>
    </row>
    <row r="10172" spans="1:11" x14ac:dyDescent="0.25">
      <c r="A10172" s="1">
        <v>40466.9375</v>
      </c>
      <c r="B10172">
        <v>1.1000000000000001</v>
      </c>
      <c r="D10172" s="3">
        <v>40466.9375</v>
      </c>
      <c r="E10172">
        <v>1.1000000000000001</v>
      </c>
      <c r="F10172">
        <v>1.2</v>
      </c>
      <c r="G10172" s="5">
        <v>0.50706006483303101</v>
      </c>
      <c r="I10172">
        <f t="shared" si="158"/>
        <v>9.9999999999999867E-2</v>
      </c>
      <c r="J10172">
        <f>Table2[[#This Row],[Consumption]]+Table2[[#This Row],[Predicted Consumption]]</f>
        <v>2.2999999999999998</v>
      </c>
      <c r="K10172">
        <f>ABS((Table2[[#This Row],[Consumption]]-Table2[[#This Row],[Predicted Consumption]])/Table2[[#This Row],[Consumption]])</f>
        <v>9.0909090909090787E-2</v>
      </c>
    </row>
    <row r="10173" spans="1:11" x14ac:dyDescent="0.25">
      <c r="A10173" s="1">
        <v>40466.947916666664</v>
      </c>
      <c r="B10173">
        <v>1.3</v>
      </c>
      <c r="D10173" s="3">
        <v>40466.947916666664</v>
      </c>
      <c r="E10173">
        <v>1.3</v>
      </c>
      <c r="F10173">
        <v>1.3831929999999999</v>
      </c>
      <c r="G10173" s="5">
        <v>0.22039735388145301</v>
      </c>
      <c r="I10173">
        <f t="shared" si="158"/>
        <v>8.319299999999985E-2</v>
      </c>
      <c r="J10173">
        <f>Table2[[#This Row],[Consumption]]+Table2[[#This Row],[Predicted Consumption]]</f>
        <v>2.6831930000000002</v>
      </c>
      <c r="K10173">
        <f>ABS((Table2[[#This Row],[Consumption]]-Table2[[#This Row],[Predicted Consumption]])/Table2[[#This Row],[Consumption]])</f>
        <v>6.3994615384615261E-2</v>
      </c>
    </row>
    <row r="10174" spans="1:11" x14ac:dyDescent="0.25">
      <c r="A10174" s="1">
        <v>40466.958333333336</v>
      </c>
      <c r="B10174">
        <v>1.3</v>
      </c>
      <c r="D10174" s="3">
        <v>40466.958333333336</v>
      </c>
      <c r="E10174">
        <v>1.3</v>
      </c>
      <c r="F10174">
        <v>1.1000000000000001</v>
      </c>
      <c r="G10174" s="5">
        <v>0.32702909925259799</v>
      </c>
      <c r="I10174">
        <f t="shared" si="158"/>
        <v>0.19999999999999996</v>
      </c>
      <c r="J10174">
        <f>Table2[[#This Row],[Consumption]]+Table2[[#This Row],[Predicted Consumption]]</f>
        <v>2.4000000000000004</v>
      </c>
      <c r="K10174">
        <f>ABS((Table2[[#This Row],[Consumption]]-Table2[[#This Row],[Predicted Consumption]])/Table2[[#This Row],[Consumption]])</f>
        <v>0.1538461538461538</v>
      </c>
    </row>
    <row r="10175" spans="1:11" x14ac:dyDescent="0.25">
      <c r="A10175" s="1">
        <v>40466.96875</v>
      </c>
      <c r="B10175">
        <v>1.2</v>
      </c>
      <c r="D10175" s="3">
        <v>40466.96875</v>
      </c>
      <c r="E10175">
        <v>1.2</v>
      </c>
      <c r="F10175">
        <v>1.2</v>
      </c>
      <c r="G10175" s="5">
        <v>0.40096081513172299</v>
      </c>
      <c r="I10175">
        <f t="shared" si="158"/>
        <v>0</v>
      </c>
      <c r="J10175">
        <f>Table2[[#This Row],[Consumption]]+Table2[[#This Row],[Predicted Consumption]]</f>
        <v>2.4</v>
      </c>
      <c r="K10175">
        <f>ABS((Table2[[#This Row],[Consumption]]-Table2[[#This Row],[Predicted Consumption]])/Table2[[#This Row],[Consumption]])</f>
        <v>0</v>
      </c>
    </row>
    <row r="10176" spans="1:11" x14ac:dyDescent="0.25">
      <c r="A10176" s="1">
        <v>40466.979166666664</v>
      </c>
      <c r="B10176">
        <v>1.2</v>
      </c>
      <c r="D10176" s="3">
        <v>40466.979166666664</v>
      </c>
      <c r="E10176">
        <v>1.2</v>
      </c>
      <c r="F10176">
        <v>1.2</v>
      </c>
      <c r="G10176" s="5">
        <v>0.41864261619103399</v>
      </c>
      <c r="I10176">
        <f t="shared" si="158"/>
        <v>0</v>
      </c>
      <c r="J10176">
        <f>Table2[[#This Row],[Consumption]]+Table2[[#This Row],[Predicted Consumption]]</f>
        <v>2.4</v>
      </c>
      <c r="K10176">
        <f>ABS((Table2[[#This Row],[Consumption]]-Table2[[#This Row],[Predicted Consumption]])/Table2[[#This Row],[Consumption]])</f>
        <v>0</v>
      </c>
    </row>
    <row r="10177" spans="1:11" x14ac:dyDescent="0.25">
      <c r="A10177" s="1">
        <v>40466.989583333336</v>
      </c>
      <c r="B10177">
        <v>5.3</v>
      </c>
      <c r="D10177" s="3">
        <v>40466.989583333336</v>
      </c>
      <c r="E10177">
        <v>5.3</v>
      </c>
      <c r="F10177">
        <v>1.2</v>
      </c>
      <c r="G10177" s="5">
        <v>0.48151573814945697</v>
      </c>
      <c r="I10177">
        <f t="shared" si="158"/>
        <v>4.0999999999999996</v>
      </c>
      <c r="J10177">
        <f>Table2[[#This Row],[Consumption]]+Table2[[#This Row],[Predicted Consumption]]</f>
        <v>6.5</v>
      </c>
      <c r="K10177">
        <f>ABS((Table2[[#This Row],[Consumption]]-Table2[[#This Row],[Predicted Consumption]])/Table2[[#This Row],[Consumption]])</f>
        <v>0.7735849056603773</v>
      </c>
    </row>
    <row r="10178" spans="1:11" x14ac:dyDescent="0.25">
      <c r="A10178" s="1">
        <v>40467</v>
      </c>
      <c r="B10178">
        <v>5.8</v>
      </c>
      <c r="D10178" s="2">
        <v>40467</v>
      </c>
      <c r="E10178">
        <v>5.8</v>
      </c>
      <c r="F10178">
        <v>5.0791347840999999</v>
      </c>
      <c r="G10178" s="5">
        <v>0.50836142433484499</v>
      </c>
      <c r="I10178">
        <f t="shared" si="158"/>
        <v>0.72086521589999997</v>
      </c>
      <c r="J10178">
        <f>Table2[[#This Row],[Consumption]]+Table2[[#This Row],[Predicted Consumption]]</f>
        <v>10.8791347841</v>
      </c>
      <c r="K10178">
        <f>ABS((Table2[[#This Row],[Consumption]]-Table2[[#This Row],[Predicted Consumption]])/Table2[[#This Row],[Consumption]])</f>
        <v>0.12428710618965517</v>
      </c>
    </row>
    <row r="10179" spans="1:11" x14ac:dyDescent="0.25">
      <c r="A10179" s="1">
        <v>40467.010416666664</v>
      </c>
      <c r="B10179">
        <v>5.9</v>
      </c>
      <c r="D10179" s="3">
        <v>40467.010416666664</v>
      </c>
      <c r="E10179">
        <v>5.9</v>
      </c>
      <c r="F10179">
        <v>5.0791347840999999</v>
      </c>
      <c r="G10179" s="5">
        <v>0.29817556065085898</v>
      </c>
      <c r="I10179">
        <f t="shared" si="158"/>
        <v>0.8208652159000005</v>
      </c>
      <c r="J10179">
        <f>Table2[[#This Row],[Consumption]]+Table2[[#This Row],[Predicted Consumption]]</f>
        <v>10.979134784100001</v>
      </c>
      <c r="K10179">
        <f>ABS((Table2[[#This Row],[Consumption]]-Table2[[#This Row],[Predicted Consumption]])/Table2[[#This Row],[Consumption]])</f>
        <v>0.13912969761016958</v>
      </c>
    </row>
    <row r="10180" spans="1:11" x14ac:dyDescent="0.25">
      <c r="A10180" s="1">
        <v>40467.020833333336</v>
      </c>
      <c r="B10180">
        <v>5.7</v>
      </c>
      <c r="D10180" s="3">
        <v>40467.020833333336</v>
      </c>
      <c r="E10180">
        <v>5.7</v>
      </c>
      <c r="F10180">
        <v>6.4966761748000001</v>
      </c>
      <c r="G10180" s="5">
        <v>0.290622400124881</v>
      </c>
      <c r="I10180">
        <f t="shared" ref="I10180:I10243" si="159">ABS(F10180-E10180)</f>
        <v>0.79667617479999997</v>
      </c>
      <c r="J10180">
        <f>Table2[[#This Row],[Consumption]]+Table2[[#This Row],[Predicted Consumption]]</f>
        <v>12.1966761748</v>
      </c>
      <c r="K10180">
        <f>ABS((Table2[[#This Row],[Consumption]]-Table2[[#This Row],[Predicted Consumption]])/Table2[[#This Row],[Consumption]])</f>
        <v>0.13976774996491226</v>
      </c>
    </row>
    <row r="10181" spans="1:11" x14ac:dyDescent="0.25">
      <c r="A10181" s="1">
        <v>40467.03125</v>
      </c>
      <c r="B10181">
        <v>5.6</v>
      </c>
      <c r="D10181" s="3">
        <v>40467.03125</v>
      </c>
      <c r="E10181">
        <v>5.6</v>
      </c>
      <c r="F10181">
        <v>2.9970913989999999</v>
      </c>
      <c r="G10181" s="5">
        <v>0.24793945074993101</v>
      </c>
      <c r="I10181">
        <f t="shared" si="159"/>
        <v>2.6029086009999998</v>
      </c>
      <c r="J10181">
        <f>Table2[[#This Row],[Consumption]]+Table2[[#This Row],[Predicted Consumption]]</f>
        <v>8.597091399</v>
      </c>
      <c r="K10181">
        <f>ABS((Table2[[#This Row],[Consumption]]-Table2[[#This Row],[Predicted Consumption]])/Table2[[#This Row],[Consumption]])</f>
        <v>0.46480510732142855</v>
      </c>
    </row>
    <row r="10182" spans="1:11" x14ac:dyDescent="0.25">
      <c r="A10182" s="1">
        <v>40467.041666666664</v>
      </c>
      <c r="B10182">
        <v>5.6</v>
      </c>
      <c r="D10182" s="3">
        <v>40467.041666666664</v>
      </c>
      <c r="E10182">
        <v>5.6</v>
      </c>
      <c r="F10182">
        <v>5.5039999999999996</v>
      </c>
      <c r="G10182" s="5">
        <v>0.53439895496100098</v>
      </c>
      <c r="I10182">
        <f t="shared" si="159"/>
        <v>9.6000000000000085E-2</v>
      </c>
      <c r="J10182">
        <f>Table2[[#This Row],[Consumption]]+Table2[[#This Row],[Predicted Consumption]]</f>
        <v>11.103999999999999</v>
      </c>
      <c r="K10182">
        <f>ABS((Table2[[#This Row],[Consumption]]-Table2[[#This Row],[Predicted Consumption]])/Table2[[#This Row],[Consumption]])</f>
        <v>1.7142857142857158E-2</v>
      </c>
    </row>
    <row r="10183" spans="1:11" x14ac:dyDescent="0.25">
      <c r="A10183" s="1">
        <v>40467.052083333336</v>
      </c>
      <c r="B10183">
        <v>2.5</v>
      </c>
      <c r="D10183" s="3">
        <v>40467.052083333336</v>
      </c>
      <c r="E10183">
        <v>2.5</v>
      </c>
      <c r="F10183">
        <v>5.2986352363</v>
      </c>
      <c r="G10183" s="5">
        <v>0.52047153254840595</v>
      </c>
      <c r="I10183">
        <f t="shared" si="159"/>
        <v>2.7986352363</v>
      </c>
      <c r="J10183">
        <f>Table2[[#This Row],[Consumption]]+Table2[[#This Row],[Predicted Consumption]]</f>
        <v>7.7986352363</v>
      </c>
      <c r="K10183">
        <f>ABS((Table2[[#This Row],[Consumption]]-Table2[[#This Row],[Predicted Consumption]])/Table2[[#This Row],[Consumption]])</f>
        <v>1.11945409452</v>
      </c>
    </row>
    <row r="10184" spans="1:11" x14ac:dyDescent="0.25">
      <c r="A10184" s="1">
        <v>40467.0625</v>
      </c>
      <c r="B10184">
        <v>1.2</v>
      </c>
      <c r="D10184" s="3">
        <v>40467.0625</v>
      </c>
      <c r="E10184">
        <v>1.2</v>
      </c>
      <c r="F10184">
        <v>1.9299999995699999</v>
      </c>
      <c r="G10184" s="5">
        <v>0.38806979359038601</v>
      </c>
      <c r="I10184">
        <f t="shared" si="159"/>
        <v>0.72999999956999995</v>
      </c>
      <c r="J10184">
        <f>Table2[[#This Row],[Consumption]]+Table2[[#This Row],[Predicted Consumption]]</f>
        <v>3.1299999995699999</v>
      </c>
      <c r="K10184">
        <f>ABS((Table2[[#This Row],[Consumption]]-Table2[[#This Row],[Predicted Consumption]])/Table2[[#This Row],[Consumption]])</f>
        <v>0.60833333297500003</v>
      </c>
    </row>
    <row r="10185" spans="1:11" x14ac:dyDescent="0.25">
      <c r="A10185" s="1">
        <v>40467.072916666664</v>
      </c>
      <c r="B10185">
        <v>1.2</v>
      </c>
      <c r="D10185" s="3">
        <v>40467.072916666664</v>
      </c>
      <c r="E10185">
        <v>1.2</v>
      </c>
      <c r="F10185">
        <v>1.3831929999999999</v>
      </c>
      <c r="G10185" s="5">
        <v>0.37460346434708502</v>
      </c>
      <c r="I10185">
        <f t="shared" si="159"/>
        <v>0.18319299999999994</v>
      </c>
      <c r="J10185">
        <f>Table2[[#This Row],[Consumption]]+Table2[[#This Row],[Predicted Consumption]]</f>
        <v>2.5831929999999996</v>
      </c>
      <c r="K10185">
        <f>ABS((Table2[[#This Row],[Consumption]]-Table2[[#This Row],[Predicted Consumption]])/Table2[[#This Row],[Consumption]])</f>
        <v>0.1526608333333333</v>
      </c>
    </row>
    <row r="10186" spans="1:11" x14ac:dyDescent="0.25">
      <c r="A10186" s="1">
        <v>40467.083333333336</v>
      </c>
      <c r="B10186">
        <v>1.2</v>
      </c>
      <c r="D10186" s="3">
        <v>40467.083333333336</v>
      </c>
      <c r="E10186">
        <v>1.2</v>
      </c>
      <c r="F10186">
        <v>1.2</v>
      </c>
      <c r="G10186" s="5">
        <v>0.55858851068848203</v>
      </c>
      <c r="I10186">
        <f t="shared" si="159"/>
        <v>0</v>
      </c>
      <c r="J10186">
        <f>Table2[[#This Row],[Consumption]]+Table2[[#This Row],[Predicted Consumption]]</f>
        <v>2.4</v>
      </c>
      <c r="K10186">
        <f>ABS((Table2[[#This Row],[Consumption]]-Table2[[#This Row],[Predicted Consumption]])/Table2[[#This Row],[Consumption]])</f>
        <v>0</v>
      </c>
    </row>
    <row r="10187" spans="1:11" x14ac:dyDescent="0.25">
      <c r="A10187" s="1">
        <v>40467.09375</v>
      </c>
      <c r="B10187">
        <v>1.2</v>
      </c>
      <c r="D10187" s="3">
        <v>40467.09375</v>
      </c>
      <c r="E10187">
        <v>1.2</v>
      </c>
      <c r="F10187">
        <v>1.283193</v>
      </c>
      <c r="G10187" s="5">
        <v>0.428828166403114</v>
      </c>
      <c r="I10187">
        <f t="shared" si="159"/>
        <v>8.3193000000000072E-2</v>
      </c>
      <c r="J10187">
        <f>Table2[[#This Row],[Consumption]]+Table2[[#This Row],[Predicted Consumption]]</f>
        <v>2.483193</v>
      </c>
      <c r="K10187">
        <f>ABS((Table2[[#This Row],[Consumption]]-Table2[[#This Row],[Predicted Consumption]])/Table2[[#This Row],[Consumption]])</f>
        <v>6.932750000000007E-2</v>
      </c>
    </row>
    <row r="10188" spans="1:11" x14ac:dyDescent="0.25">
      <c r="A10188" s="1">
        <v>40467.104166666664</v>
      </c>
      <c r="B10188">
        <v>1.2</v>
      </c>
      <c r="D10188" s="3">
        <v>40467.104166666664</v>
      </c>
      <c r="E10188">
        <v>1.2</v>
      </c>
      <c r="F10188">
        <v>1.2</v>
      </c>
      <c r="G10188" s="5">
        <v>0.35476935936646897</v>
      </c>
      <c r="I10188">
        <f t="shared" si="159"/>
        <v>0</v>
      </c>
      <c r="J10188">
        <f>Table2[[#This Row],[Consumption]]+Table2[[#This Row],[Predicted Consumption]]</f>
        <v>2.4</v>
      </c>
      <c r="K10188">
        <f>ABS((Table2[[#This Row],[Consumption]]-Table2[[#This Row],[Predicted Consumption]])/Table2[[#This Row],[Consumption]])</f>
        <v>0</v>
      </c>
    </row>
    <row r="10189" spans="1:11" x14ac:dyDescent="0.25">
      <c r="A10189" s="1">
        <v>40467.114583333336</v>
      </c>
      <c r="B10189">
        <v>1.2</v>
      </c>
      <c r="D10189" s="3">
        <v>40467.114583333336</v>
      </c>
      <c r="E10189">
        <v>1.2</v>
      </c>
      <c r="F10189">
        <v>1.283193</v>
      </c>
      <c r="G10189" s="5">
        <v>0.37019920937277501</v>
      </c>
      <c r="I10189">
        <f t="shared" si="159"/>
        <v>8.3193000000000072E-2</v>
      </c>
      <c r="J10189">
        <f>Table2[[#This Row],[Consumption]]+Table2[[#This Row],[Predicted Consumption]]</f>
        <v>2.483193</v>
      </c>
      <c r="K10189">
        <f>ABS((Table2[[#This Row],[Consumption]]-Table2[[#This Row],[Predicted Consumption]])/Table2[[#This Row],[Consumption]])</f>
        <v>6.932750000000007E-2</v>
      </c>
    </row>
    <row r="10190" spans="1:11" x14ac:dyDescent="0.25">
      <c r="A10190" s="1">
        <v>40467.125</v>
      </c>
      <c r="B10190">
        <v>1.2</v>
      </c>
      <c r="D10190" s="3">
        <v>40467.125</v>
      </c>
      <c r="E10190">
        <v>1.2</v>
      </c>
      <c r="F10190">
        <v>1.2</v>
      </c>
      <c r="G10190" s="5">
        <v>0.61264143675747096</v>
      </c>
      <c r="I10190">
        <f t="shared" si="159"/>
        <v>0</v>
      </c>
      <c r="J10190">
        <f>Table2[[#This Row],[Consumption]]+Table2[[#This Row],[Predicted Consumption]]</f>
        <v>2.4</v>
      </c>
      <c r="K10190">
        <f>ABS((Table2[[#This Row],[Consumption]]-Table2[[#This Row],[Predicted Consumption]])/Table2[[#This Row],[Consumption]])</f>
        <v>0</v>
      </c>
    </row>
    <row r="10191" spans="1:11" x14ac:dyDescent="0.25">
      <c r="A10191" s="1">
        <v>40467.135416666664</v>
      </c>
      <c r="B10191">
        <v>1.2</v>
      </c>
      <c r="D10191" s="3">
        <v>40467.135416666664</v>
      </c>
      <c r="E10191">
        <v>1.2</v>
      </c>
      <c r="F10191">
        <v>1.2</v>
      </c>
      <c r="G10191" s="5">
        <v>0.68676115213529998</v>
      </c>
      <c r="I10191">
        <f t="shared" si="159"/>
        <v>0</v>
      </c>
      <c r="J10191">
        <f>Table2[[#This Row],[Consumption]]+Table2[[#This Row],[Predicted Consumption]]</f>
        <v>2.4</v>
      </c>
      <c r="K10191">
        <f>ABS((Table2[[#This Row],[Consumption]]-Table2[[#This Row],[Predicted Consumption]])/Table2[[#This Row],[Consumption]])</f>
        <v>0</v>
      </c>
    </row>
    <row r="10192" spans="1:11" x14ac:dyDescent="0.25">
      <c r="A10192" s="1">
        <v>40467.145833333336</v>
      </c>
      <c r="B10192">
        <v>1.2</v>
      </c>
      <c r="D10192" s="3">
        <v>40467.145833333336</v>
      </c>
      <c r="E10192">
        <v>1.2</v>
      </c>
      <c r="F10192">
        <v>4.9301651990000002</v>
      </c>
      <c r="G10192" s="5">
        <v>0.61758244317315603</v>
      </c>
      <c r="I10192">
        <f t="shared" si="159"/>
        <v>3.730165199</v>
      </c>
      <c r="J10192">
        <f>Table2[[#This Row],[Consumption]]+Table2[[#This Row],[Predicted Consumption]]</f>
        <v>6.1301651990000003</v>
      </c>
      <c r="K10192">
        <f>ABS((Table2[[#This Row],[Consumption]]-Table2[[#This Row],[Predicted Consumption]])/Table2[[#This Row],[Consumption]])</f>
        <v>3.1084709991666668</v>
      </c>
    </row>
    <row r="10193" spans="1:11" x14ac:dyDescent="0.25">
      <c r="A10193" s="1">
        <v>40467.15625</v>
      </c>
      <c r="B10193">
        <v>1.2</v>
      </c>
      <c r="D10193" s="3">
        <v>40467.15625</v>
      </c>
      <c r="E10193">
        <v>1.2</v>
      </c>
      <c r="F10193">
        <v>1.2</v>
      </c>
      <c r="G10193" s="5">
        <v>0.55066158968615997</v>
      </c>
      <c r="I10193">
        <f t="shared" si="159"/>
        <v>0</v>
      </c>
      <c r="J10193">
        <f>Table2[[#This Row],[Consumption]]+Table2[[#This Row],[Predicted Consumption]]</f>
        <v>2.4</v>
      </c>
      <c r="K10193">
        <f>ABS((Table2[[#This Row],[Consumption]]-Table2[[#This Row],[Predicted Consumption]])/Table2[[#This Row],[Consumption]])</f>
        <v>0</v>
      </c>
    </row>
    <row r="10194" spans="1:11" x14ac:dyDescent="0.25">
      <c r="A10194" s="1">
        <v>40467.166666666664</v>
      </c>
      <c r="B10194">
        <v>1.2</v>
      </c>
      <c r="D10194" s="3">
        <v>40467.166666666664</v>
      </c>
      <c r="E10194">
        <v>1.2</v>
      </c>
      <c r="F10194">
        <v>1.2</v>
      </c>
      <c r="G10194" s="5">
        <v>0.73837417164139196</v>
      </c>
      <c r="I10194">
        <f t="shared" si="159"/>
        <v>0</v>
      </c>
      <c r="J10194">
        <f>Table2[[#This Row],[Consumption]]+Table2[[#This Row],[Predicted Consumption]]</f>
        <v>2.4</v>
      </c>
      <c r="K10194">
        <f>ABS((Table2[[#This Row],[Consumption]]-Table2[[#This Row],[Predicted Consumption]])/Table2[[#This Row],[Consumption]])</f>
        <v>0</v>
      </c>
    </row>
    <row r="10195" spans="1:11" x14ac:dyDescent="0.25">
      <c r="A10195" s="1">
        <v>40467.177083333336</v>
      </c>
      <c r="B10195">
        <v>1.2</v>
      </c>
      <c r="D10195" s="3">
        <v>40467.177083333336</v>
      </c>
      <c r="E10195">
        <v>1.2</v>
      </c>
      <c r="F10195">
        <v>1.2</v>
      </c>
      <c r="G10195" s="5">
        <v>0.89118155781078301</v>
      </c>
      <c r="I10195">
        <f t="shared" si="159"/>
        <v>0</v>
      </c>
      <c r="J10195">
        <f>Table2[[#This Row],[Consumption]]+Table2[[#This Row],[Predicted Consumption]]</f>
        <v>2.4</v>
      </c>
      <c r="K10195">
        <f>ABS((Table2[[#This Row],[Consumption]]-Table2[[#This Row],[Predicted Consumption]])/Table2[[#This Row],[Consumption]])</f>
        <v>0</v>
      </c>
    </row>
    <row r="10196" spans="1:11" x14ac:dyDescent="0.25">
      <c r="A10196" s="1">
        <v>40467.1875</v>
      </c>
      <c r="B10196">
        <v>1.3</v>
      </c>
      <c r="D10196" s="3">
        <v>40467.1875</v>
      </c>
      <c r="E10196">
        <v>1.3</v>
      </c>
      <c r="F10196">
        <v>1.2</v>
      </c>
      <c r="G10196" s="5">
        <v>0.91902912149842797</v>
      </c>
      <c r="I10196">
        <f t="shared" si="159"/>
        <v>0.10000000000000009</v>
      </c>
      <c r="J10196">
        <f>Table2[[#This Row],[Consumption]]+Table2[[#This Row],[Predicted Consumption]]</f>
        <v>2.5</v>
      </c>
      <c r="K10196">
        <f>ABS((Table2[[#This Row],[Consumption]]-Table2[[#This Row],[Predicted Consumption]])/Table2[[#This Row],[Consumption]])</f>
        <v>7.6923076923076983E-2</v>
      </c>
    </row>
    <row r="10197" spans="1:11" x14ac:dyDescent="0.25">
      <c r="A10197" s="1">
        <v>40467.197916666664</v>
      </c>
      <c r="B10197">
        <v>1.1000000000000001</v>
      </c>
      <c r="D10197" s="3">
        <v>40467.197916666664</v>
      </c>
      <c r="E10197">
        <v>1.1000000000000001</v>
      </c>
      <c r="F10197">
        <v>1.2</v>
      </c>
      <c r="G10197" s="5">
        <v>0.39855628488512501</v>
      </c>
      <c r="I10197">
        <f t="shared" si="159"/>
        <v>9.9999999999999867E-2</v>
      </c>
      <c r="J10197">
        <f>Table2[[#This Row],[Consumption]]+Table2[[#This Row],[Predicted Consumption]]</f>
        <v>2.2999999999999998</v>
      </c>
      <c r="K10197">
        <f>ABS((Table2[[#This Row],[Consumption]]-Table2[[#This Row],[Predicted Consumption]])/Table2[[#This Row],[Consumption]])</f>
        <v>9.0909090909090787E-2</v>
      </c>
    </row>
    <row r="10198" spans="1:11" x14ac:dyDescent="0.25">
      <c r="A10198" s="1">
        <v>40467.208333333336</v>
      </c>
      <c r="B10198">
        <v>1.2</v>
      </c>
      <c r="D10198" s="3">
        <v>40467.208333333336</v>
      </c>
      <c r="E10198">
        <v>1.2</v>
      </c>
      <c r="F10198">
        <v>1.2882351000000001</v>
      </c>
      <c r="G10198" s="5">
        <v>0.39283786377370999</v>
      </c>
      <c r="I10198">
        <f t="shared" si="159"/>
        <v>8.8235100000000122E-2</v>
      </c>
      <c r="J10198">
        <f>Table2[[#This Row],[Consumption]]+Table2[[#This Row],[Predicted Consumption]]</f>
        <v>2.4882350999999998</v>
      </c>
      <c r="K10198">
        <f>ABS((Table2[[#This Row],[Consumption]]-Table2[[#This Row],[Predicted Consumption]])/Table2[[#This Row],[Consumption]])</f>
        <v>7.3529250000000101E-2</v>
      </c>
    </row>
    <row r="10199" spans="1:11" x14ac:dyDescent="0.25">
      <c r="A10199" s="1">
        <v>40467.21875</v>
      </c>
      <c r="B10199">
        <v>2.1</v>
      </c>
      <c r="D10199" s="3">
        <v>40467.21875</v>
      </c>
      <c r="E10199">
        <v>2.1</v>
      </c>
      <c r="F10199">
        <v>1.2</v>
      </c>
      <c r="G10199" s="5">
        <v>0.63811263044025901</v>
      </c>
      <c r="I10199">
        <f t="shared" si="159"/>
        <v>0.90000000000000013</v>
      </c>
      <c r="J10199">
        <f>Table2[[#This Row],[Consumption]]+Table2[[#This Row],[Predicted Consumption]]</f>
        <v>3.3</v>
      </c>
      <c r="K10199">
        <f>ABS((Table2[[#This Row],[Consumption]]-Table2[[#This Row],[Predicted Consumption]])/Table2[[#This Row],[Consumption]])</f>
        <v>0.4285714285714286</v>
      </c>
    </row>
    <row r="10200" spans="1:11" x14ac:dyDescent="0.25">
      <c r="A10200" s="1">
        <v>40467.229166666664</v>
      </c>
      <c r="B10200">
        <v>2.6</v>
      </c>
      <c r="D10200" s="3">
        <v>40467.229166666664</v>
      </c>
      <c r="E10200">
        <v>2.6</v>
      </c>
      <c r="F10200">
        <v>1.9299999995699999</v>
      </c>
      <c r="G10200" s="5">
        <v>0.49027830061240102</v>
      </c>
      <c r="I10200">
        <f t="shared" si="159"/>
        <v>0.67000000043000019</v>
      </c>
      <c r="J10200">
        <f>Table2[[#This Row],[Consumption]]+Table2[[#This Row],[Predicted Consumption]]</f>
        <v>4.5299999995700002</v>
      </c>
      <c r="K10200">
        <f>ABS((Table2[[#This Row],[Consumption]]-Table2[[#This Row],[Predicted Consumption]])/Table2[[#This Row],[Consumption]])</f>
        <v>0.25769230785769237</v>
      </c>
    </row>
    <row r="10201" spans="1:11" x14ac:dyDescent="0.25">
      <c r="A10201" s="1">
        <v>40467.239583333336</v>
      </c>
      <c r="B10201">
        <v>7.4</v>
      </c>
      <c r="D10201" s="3">
        <v>40467.239583333336</v>
      </c>
      <c r="E10201">
        <v>7.4</v>
      </c>
      <c r="F10201">
        <v>1.2</v>
      </c>
      <c r="G10201" s="5">
        <v>0.73502930727303795</v>
      </c>
      <c r="I10201">
        <f t="shared" si="159"/>
        <v>6.2</v>
      </c>
      <c r="J10201">
        <f>Table2[[#This Row],[Consumption]]+Table2[[#This Row],[Predicted Consumption]]</f>
        <v>8.6</v>
      </c>
      <c r="K10201">
        <f>ABS((Table2[[#This Row],[Consumption]]-Table2[[#This Row],[Predicted Consumption]])/Table2[[#This Row],[Consumption]])</f>
        <v>0.83783783783783783</v>
      </c>
    </row>
    <row r="10202" spans="1:11" x14ac:dyDescent="0.25">
      <c r="A10202" s="1">
        <v>40467.25</v>
      </c>
      <c r="B10202">
        <v>8.8000000000000007</v>
      </c>
      <c r="D10202" s="3">
        <v>40467.25</v>
      </c>
      <c r="E10202">
        <v>8.8000000000000007</v>
      </c>
      <c r="F10202">
        <v>6.3989578145600001</v>
      </c>
      <c r="G10202" s="5">
        <v>0.44817452081188602</v>
      </c>
      <c r="I10202">
        <f t="shared" si="159"/>
        <v>2.4010421854400006</v>
      </c>
      <c r="J10202">
        <f>Table2[[#This Row],[Consumption]]+Table2[[#This Row],[Predicted Consumption]]</f>
        <v>15.19895781456</v>
      </c>
      <c r="K10202">
        <f>ABS((Table2[[#This Row],[Consumption]]-Table2[[#This Row],[Predicted Consumption]])/Table2[[#This Row],[Consumption]])</f>
        <v>0.27284570289090915</v>
      </c>
    </row>
    <row r="10203" spans="1:11" x14ac:dyDescent="0.25">
      <c r="A10203" s="1">
        <v>40467.260416666664</v>
      </c>
      <c r="B10203">
        <v>8.4</v>
      </c>
      <c r="D10203" s="3">
        <v>40467.260416666664</v>
      </c>
      <c r="E10203">
        <v>8.4</v>
      </c>
      <c r="F10203">
        <v>10.2619291454</v>
      </c>
      <c r="G10203" s="5">
        <v>0.57270514310544096</v>
      </c>
      <c r="I10203">
        <f t="shared" si="159"/>
        <v>1.8619291453999995</v>
      </c>
      <c r="J10203">
        <f>Table2[[#This Row],[Consumption]]+Table2[[#This Row],[Predicted Consumption]]</f>
        <v>18.661929145400002</v>
      </c>
      <c r="K10203">
        <f>ABS((Table2[[#This Row],[Consumption]]-Table2[[#This Row],[Predicted Consumption]])/Table2[[#This Row],[Consumption]])</f>
        <v>0.22165823159523804</v>
      </c>
    </row>
    <row r="10204" spans="1:11" x14ac:dyDescent="0.25">
      <c r="A10204" s="1">
        <v>40467.270833333336</v>
      </c>
      <c r="B10204">
        <v>11.6</v>
      </c>
      <c r="D10204" s="3">
        <v>40467.270833333336</v>
      </c>
      <c r="E10204">
        <v>11.6</v>
      </c>
      <c r="F10204">
        <v>10.2619291454</v>
      </c>
      <c r="G10204" s="5">
        <v>0.32372437659928199</v>
      </c>
      <c r="I10204">
        <f t="shared" si="159"/>
        <v>1.3380708545999997</v>
      </c>
      <c r="J10204">
        <f>Table2[[#This Row],[Consumption]]+Table2[[#This Row],[Predicted Consumption]]</f>
        <v>21.861929145399998</v>
      </c>
      <c r="K10204">
        <f>ABS((Table2[[#This Row],[Consumption]]-Table2[[#This Row],[Predicted Consumption]])/Table2[[#This Row],[Consumption]])</f>
        <v>0.11535093574137929</v>
      </c>
    </row>
    <row r="10205" spans="1:11" x14ac:dyDescent="0.25">
      <c r="A10205" s="1">
        <v>40467.28125</v>
      </c>
      <c r="B10205">
        <v>10</v>
      </c>
      <c r="D10205" s="3">
        <v>40467.28125</v>
      </c>
      <c r="E10205">
        <v>10</v>
      </c>
      <c r="F10205">
        <v>11.4095045983</v>
      </c>
      <c r="G10205" s="5">
        <v>0.421541038462378</v>
      </c>
      <c r="I10205">
        <f t="shared" si="159"/>
        <v>1.4095045982999999</v>
      </c>
      <c r="J10205">
        <f>Table2[[#This Row],[Consumption]]+Table2[[#This Row],[Predicted Consumption]]</f>
        <v>21.4095045983</v>
      </c>
      <c r="K10205">
        <f>ABS((Table2[[#This Row],[Consumption]]-Table2[[#This Row],[Predicted Consumption]])/Table2[[#This Row],[Consumption]])</f>
        <v>0.14095045982999999</v>
      </c>
    </row>
    <row r="10206" spans="1:11" x14ac:dyDescent="0.25">
      <c r="A10206" s="1">
        <v>40467.291666666664</v>
      </c>
      <c r="B10206">
        <v>11.3</v>
      </c>
      <c r="D10206" s="3">
        <v>40467.291666666664</v>
      </c>
      <c r="E10206">
        <v>11.3</v>
      </c>
      <c r="F10206">
        <v>10.2619291454</v>
      </c>
      <c r="G10206" s="5">
        <v>0.20584125787770199</v>
      </c>
      <c r="I10206">
        <f t="shared" si="159"/>
        <v>1.0380708546000008</v>
      </c>
      <c r="J10206">
        <f>Table2[[#This Row],[Consumption]]+Table2[[#This Row],[Predicted Consumption]]</f>
        <v>21.561929145400001</v>
      </c>
      <c r="K10206">
        <f>ABS((Table2[[#This Row],[Consumption]]-Table2[[#This Row],[Predicted Consumption]])/Table2[[#This Row],[Consumption]])</f>
        <v>9.1864677398230149E-2</v>
      </c>
    </row>
    <row r="10207" spans="1:11" x14ac:dyDescent="0.25">
      <c r="A10207" s="1">
        <v>40467.302083333336</v>
      </c>
      <c r="B10207">
        <v>12.6</v>
      </c>
      <c r="D10207" s="3">
        <v>40467.302083333336</v>
      </c>
      <c r="E10207">
        <v>12.6</v>
      </c>
      <c r="F10207">
        <v>12.9452596847</v>
      </c>
      <c r="G10207" s="5">
        <v>0.17935662394888799</v>
      </c>
      <c r="I10207">
        <f t="shared" si="159"/>
        <v>0.34525968470000024</v>
      </c>
      <c r="J10207">
        <f>Table2[[#This Row],[Consumption]]+Table2[[#This Row],[Predicted Consumption]]</f>
        <v>25.5452596847</v>
      </c>
      <c r="K10207">
        <f>ABS((Table2[[#This Row],[Consumption]]-Table2[[#This Row],[Predicted Consumption]])/Table2[[#This Row],[Consumption]])</f>
        <v>2.7401562277777798E-2</v>
      </c>
    </row>
    <row r="10208" spans="1:11" x14ac:dyDescent="0.25">
      <c r="A10208" s="1">
        <v>40467.3125</v>
      </c>
      <c r="B10208">
        <v>10.1</v>
      </c>
      <c r="D10208" s="3">
        <v>40467.3125</v>
      </c>
      <c r="E10208">
        <v>10.1</v>
      </c>
      <c r="F10208">
        <v>11.984585710199999</v>
      </c>
      <c r="G10208" s="5">
        <v>0.23780876079850999</v>
      </c>
      <c r="I10208">
        <f t="shared" si="159"/>
        <v>1.8845857101999997</v>
      </c>
      <c r="J10208">
        <f>Table2[[#This Row],[Consumption]]+Table2[[#This Row],[Predicted Consumption]]</f>
        <v>22.084585710199999</v>
      </c>
      <c r="K10208">
        <f>ABS((Table2[[#This Row],[Consumption]]-Table2[[#This Row],[Predicted Consumption]])/Table2[[#This Row],[Consumption]])</f>
        <v>0.18659264457425739</v>
      </c>
    </row>
    <row r="10209" spans="1:11" x14ac:dyDescent="0.25">
      <c r="A10209" s="1">
        <v>40467.322916666664</v>
      </c>
      <c r="B10209">
        <v>14.9</v>
      </c>
      <c r="D10209" s="3">
        <v>40467.322916666664</v>
      </c>
      <c r="E10209">
        <v>14.9</v>
      </c>
      <c r="F10209">
        <v>11.8568976899</v>
      </c>
      <c r="G10209" s="5">
        <v>0.35035561505010898</v>
      </c>
      <c r="I10209">
        <f t="shared" si="159"/>
        <v>3.0431023101000001</v>
      </c>
      <c r="J10209">
        <f>Table2[[#This Row],[Consumption]]+Table2[[#This Row],[Predicted Consumption]]</f>
        <v>26.756897689900001</v>
      </c>
      <c r="K10209">
        <f>ABS((Table2[[#This Row],[Consumption]]-Table2[[#This Row],[Predicted Consumption]])/Table2[[#This Row],[Consumption]])</f>
        <v>0.20423505436912751</v>
      </c>
    </row>
    <row r="10210" spans="1:11" x14ac:dyDescent="0.25">
      <c r="A10210" s="1">
        <v>40467.333333333336</v>
      </c>
      <c r="B10210">
        <v>13.8</v>
      </c>
      <c r="D10210" s="3">
        <v>40467.333333333336</v>
      </c>
      <c r="E10210">
        <v>13.8</v>
      </c>
      <c r="F10210">
        <v>13.335600164500001</v>
      </c>
      <c r="G10210" s="5">
        <v>0.208799148510833</v>
      </c>
      <c r="I10210">
        <f t="shared" si="159"/>
        <v>0.46439983550000008</v>
      </c>
      <c r="J10210">
        <f>Table2[[#This Row],[Consumption]]+Table2[[#This Row],[Predicted Consumption]]</f>
        <v>27.135600164500001</v>
      </c>
      <c r="K10210">
        <f>ABS((Table2[[#This Row],[Consumption]]-Table2[[#This Row],[Predicted Consumption]])/Table2[[#This Row],[Consumption]])</f>
        <v>3.3652161992753629E-2</v>
      </c>
    </row>
    <row r="10211" spans="1:11" x14ac:dyDescent="0.25">
      <c r="A10211" s="1">
        <v>40467.34375</v>
      </c>
      <c r="B10211">
        <v>14.6</v>
      </c>
      <c r="D10211" s="3">
        <v>40467.34375</v>
      </c>
      <c r="E10211">
        <v>14.6</v>
      </c>
      <c r="F10211">
        <v>12.1270029988</v>
      </c>
      <c r="G10211" s="5">
        <v>0.60304548324333795</v>
      </c>
      <c r="I10211">
        <f t="shared" si="159"/>
        <v>2.4729970011999995</v>
      </c>
      <c r="J10211">
        <f>Table2[[#This Row],[Consumption]]+Table2[[#This Row],[Predicted Consumption]]</f>
        <v>26.7270029988</v>
      </c>
      <c r="K10211">
        <f>ABS((Table2[[#This Row],[Consumption]]-Table2[[#This Row],[Predicted Consumption]])/Table2[[#This Row],[Consumption]])</f>
        <v>0.16938335624657533</v>
      </c>
    </row>
    <row r="10212" spans="1:11" x14ac:dyDescent="0.25">
      <c r="A10212" s="1">
        <v>40467.354166666664</v>
      </c>
      <c r="B10212">
        <v>14.4</v>
      </c>
      <c r="D10212" s="3">
        <v>40467.354166666664</v>
      </c>
      <c r="E10212">
        <v>14.4</v>
      </c>
      <c r="F10212">
        <v>12.3706229097</v>
      </c>
      <c r="G10212" s="5">
        <v>0.43531170612198999</v>
      </c>
      <c r="I10212">
        <f t="shared" si="159"/>
        <v>2.0293770903000006</v>
      </c>
      <c r="J10212">
        <f>Table2[[#This Row],[Consumption]]+Table2[[#This Row],[Predicted Consumption]]</f>
        <v>26.770622909700002</v>
      </c>
      <c r="K10212">
        <f>ABS((Table2[[#This Row],[Consumption]]-Table2[[#This Row],[Predicted Consumption]])/Table2[[#This Row],[Consumption]])</f>
        <v>0.14092896460416671</v>
      </c>
    </row>
    <row r="10213" spans="1:11" x14ac:dyDescent="0.25">
      <c r="A10213" s="1">
        <v>40467.364583333336</v>
      </c>
      <c r="B10213">
        <v>14.6</v>
      </c>
      <c r="D10213" s="3">
        <v>40467.364583333336</v>
      </c>
      <c r="E10213">
        <v>14.6</v>
      </c>
      <c r="F10213">
        <v>12.6357924737</v>
      </c>
      <c r="G10213" s="5">
        <v>0.340502417071046</v>
      </c>
      <c r="I10213">
        <f t="shared" si="159"/>
        <v>1.9642075262999992</v>
      </c>
      <c r="J10213">
        <f>Table2[[#This Row],[Consumption]]+Table2[[#This Row],[Predicted Consumption]]</f>
        <v>27.235792473700002</v>
      </c>
      <c r="K10213">
        <f>ABS((Table2[[#This Row],[Consumption]]-Table2[[#This Row],[Predicted Consumption]])/Table2[[#This Row],[Consumption]])</f>
        <v>0.1345347620753424</v>
      </c>
    </row>
    <row r="10214" spans="1:11" x14ac:dyDescent="0.25">
      <c r="A10214" s="1">
        <v>40467.375</v>
      </c>
      <c r="B10214">
        <v>14.4</v>
      </c>
      <c r="D10214" s="3">
        <v>40467.375</v>
      </c>
      <c r="E10214">
        <v>14.4</v>
      </c>
      <c r="F10214">
        <v>13.719165119099999</v>
      </c>
      <c r="G10214" s="5">
        <v>0.71737285017691499</v>
      </c>
      <c r="I10214">
        <f t="shared" si="159"/>
        <v>0.68083488090000088</v>
      </c>
      <c r="J10214">
        <f>Table2[[#This Row],[Consumption]]+Table2[[#This Row],[Predicted Consumption]]</f>
        <v>28.1191651191</v>
      </c>
      <c r="K10214">
        <f>ABS((Table2[[#This Row],[Consumption]]-Table2[[#This Row],[Predicted Consumption]])/Table2[[#This Row],[Consumption]])</f>
        <v>4.7280200062500062E-2</v>
      </c>
    </row>
    <row r="10215" spans="1:11" x14ac:dyDescent="0.25">
      <c r="A10215" s="1">
        <v>40467.385416666664</v>
      </c>
      <c r="B10215">
        <v>14.5</v>
      </c>
      <c r="D10215" s="3">
        <v>40467.385416666664</v>
      </c>
      <c r="E10215">
        <v>14.5</v>
      </c>
      <c r="F10215">
        <v>14.173866647200001</v>
      </c>
      <c r="G10215" s="5">
        <v>0.74347084402971597</v>
      </c>
      <c r="I10215">
        <f t="shared" si="159"/>
        <v>0.32613335279999944</v>
      </c>
      <c r="J10215">
        <f>Table2[[#This Row],[Consumption]]+Table2[[#This Row],[Predicted Consumption]]</f>
        <v>28.673866647200001</v>
      </c>
      <c r="K10215">
        <f>ABS((Table2[[#This Row],[Consumption]]-Table2[[#This Row],[Predicted Consumption]])/Table2[[#This Row],[Consumption]])</f>
        <v>2.2491955365517204E-2</v>
      </c>
    </row>
    <row r="10216" spans="1:11" x14ac:dyDescent="0.25">
      <c r="A10216" s="1">
        <v>40467.395833333336</v>
      </c>
      <c r="B10216">
        <v>14.3</v>
      </c>
      <c r="D10216" s="3">
        <v>40467.395833333336</v>
      </c>
      <c r="E10216">
        <v>14.3</v>
      </c>
      <c r="F10216">
        <v>13.923415583400001</v>
      </c>
      <c r="G10216" s="5">
        <v>0.54670575864738802</v>
      </c>
      <c r="I10216">
        <f t="shared" si="159"/>
        <v>0.37658441660000008</v>
      </c>
      <c r="J10216">
        <f>Table2[[#This Row],[Consumption]]+Table2[[#This Row],[Predicted Consumption]]</f>
        <v>28.223415583400001</v>
      </c>
      <c r="K10216">
        <f>ABS((Table2[[#This Row],[Consumption]]-Table2[[#This Row],[Predicted Consumption]])/Table2[[#This Row],[Consumption]])</f>
        <v>2.633457458741259E-2</v>
      </c>
    </row>
    <row r="10217" spans="1:11" x14ac:dyDescent="0.25">
      <c r="A10217" s="1">
        <v>40467.40625</v>
      </c>
      <c r="B10217">
        <v>13.4</v>
      </c>
      <c r="D10217" s="3">
        <v>40467.40625</v>
      </c>
      <c r="E10217">
        <v>13.4</v>
      </c>
      <c r="F10217">
        <v>14.173866647200001</v>
      </c>
      <c r="G10217" s="5">
        <v>0.27946681782981603</v>
      </c>
      <c r="I10217">
        <f t="shared" si="159"/>
        <v>0.7738666472000002</v>
      </c>
      <c r="J10217">
        <f>Table2[[#This Row],[Consumption]]+Table2[[#This Row],[Predicted Consumption]]</f>
        <v>27.573866647199999</v>
      </c>
      <c r="K10217">
        <f>ABS((Table2[[#This Row],[Consumption]]-Table2[[#This Row],[Predicted Consumption]])/Table2[[#This Row],[Consumption]])</f>
        <v>5.7751242328358224E-2</v>
      </c>
    </row>
    <row r="10218" spans="1:11" x14ac:dyDescent="0.25">
      <c r="A10218" s="1">
        <v>40467.416666666664</v>
      </c>
      <c r="B10218">
        <v>10.9</v>
      </c>
      <c r="D10218" s="3">
        <v>40467.416666666664</v>
      </c>
      <c r="E10218">
        <v>10.9</v>
      </c>
      <c r="F10218">
        <v>12.9452596847</v>
      </c>
      <c r="G10218" s="5">
        <v>0.22493241301539499</v>
      </c>
      <c r="I10218">
        <f t="shared" si="159"/>
        <v>2.0452596846999995</v>
      </c>
      <c r="J10218">
        <f>Table2[[#This Row],[Consumption]]+Table2[[#This Row],[Predicted Consumption]]</f>
        <v>23.8452596847</v>
      </c>
      <c r="K10218">
        <f>ABS((Table2[[#This Row],[Consumption]]-Table2[[#This Row],[Predicted Consumption]])/Table2[[#This Row],[Consumption]])</f>
        <v>0.18763850318348618</v>
      </c>
    </row>
    <row r="10219" spans="1:11" x14ac:dyDescent="0.25">
      <c r="A10219" s="1">
        <v>40467.427083333336</v>
      </c>
      <c r="B10219">
        <v>10.199999999999999</v>
      </c>
      <c r="D10219" s="3">
        <v>40467.427083333336</v>
      </c>
      <c r="E10219">
        <v>10.199999999999999</v>
      </c>
      <c r="F10219">
        <v>9.3785539407900007</v>
      </c>
      <c r="G10219" s="5">
        <v>0.34795615071079899</v>
      </c>
      <c r="I10219">
        <f t="shared" si="159"/>
        <v>0.82144605920999858</v>
      </c>
      <c r="J10219">
        <f>Table2[[#This Row],[Consumption]]+Table2[[#This Row],[Predicted Consumption]]</f>
        <v>19.578553940790002</v>
      </c>
      <c r="K10219">
        <f>ABS((Table2[[#This Row],[Consumption]]-Table2[[#This Row],[Predicted Consumption]])/Table2[[#This Row],[Consumption]])</f>
        <v>8.0533927373529282E-2</v>
      </c>
    </row>
    <row r="10220" spans="1:11" x14ac:dyDescent="0.25">
      <c r="A10220" s="1">
        <v>40467.4375</v>
      </c>
      <c r="B10220">
        <v>13.6</v>
      </c>
      <c r="D10220" s="3">
        <v>40467.4375</v>
      </c>
      <c r="E10220">
        <v>13.6</v>
      </c>
      <c r="F10220">
        <v>12.009790026999999</v>
      </c>
      <c r="G10220" s="5">
        <v>0.46812586534353301</v>
      </c>
      <c r="I10220">
        <f t="shared" si="159"/>
        <v>1.5902099730000003</v>
      </c>
      <c r="J10220">
        <f>Table2[[#This Row],[Consumption]]+Table2[[#This Row],[Predicted Consumption]]</f>
        <v>25.609790026999999</v>
      </c>
      <c r="K10220">
        <f>ABS((Table2[[#This Row],[Consumption]]-Table2[[#This Row],[Predicted Consumption]])/Table2[[#This Row],[Consumption]])</f>
        <v>0.11692720389705885</v>
      </c>
    </row>
    <row r="10221" spans="1:11" x14ac:dyDescent="0.25">
      <c r="A10221" s="1">
        <v>40467.447916666664</v>
      </c>
      <c r="B10221">
        <v>11.5</v>
      </c>
      <c r="D10221" s="3">
        <v>40467.447916666664</v>
      </c>
      <c r="E10221">
        <v>11.5</v>
      </c>
      <c r="F10221">
        <v>11.183323526800001</v>
      </c>
      <c r="G10221" s="5">
        <v>0.33487025845081703</v>
      </c>
      <c r="I10221">
        <f t="shared" si="159"/>
        <v>0.31667647319999936</v>
      </c>
      <c r="J10221">
        <f>Table2[[#This Row],[Consumption]]+Table2[[#This Row],[Predicted Consumption]]</f>
        <v>22.683323526800002</v>
      </c>
      <c r="K10221">
        <f>ABS((Table2[[#This Row],[Consumption]]-Table2[[#This Row],[Predicted Consumption]])/Table2[[#This Row],[Consumption]])</f>
        <v>2.7537084626086901E-2</v>
      </c>
    </row>
    <row r="10222" spans="1:11" x14ac:dyDescent="0.25">
      <c r="A10222" s="1">
        <v>40467.458333333336</v>
      </c>
      <c r="B10222">
        <v>10.7</v>
      </c>
      <c r="D10222" s="3">
        <v>40467.458333333336</v>
      </c>
      <c r="E10222">
        <v>10.7</v>
      </c>
      <c r="F10222">
        <v>9.3785539407900007</v>
      </c>
      <c r="G10222" s="5">
        <v>0.42152754173669699</v>
      </c>
      <c r="I10222">
        <f t="shared" si="159"/>
        <v>1.3214460592099986</v>
      </c>
      <c r="J10222">
        <f>Table2[[#This Row],[Consumption]]+Table2[[#This Row],[Predicted Consumption]]</f>
        <v>20.078553940790002</v>
      </c>
      <c r="K10222">
        <f>ABS((Table2[[#This Row],[Consumption]]-Table2[[#This Row],[Predicted Consumption]])/Table2[[#This Row],[Consumption]])</f>
        <v>0.12349963170186903</v>
      </c>
    </row>
    <row r="10223" spans="1:11" x14ac:dyDescent="0.25">
      <c r="A10223" s="1">
        <v>40467.46875</v>
      </c>
      <c r="B10223">
        <v>10.5</v>
      </c>
      <c r="D10223" s="3">
        <v>40467.46875</v>
      </c>
      <c r="E10223">
        <v>10.5</v>
      </c>
      <c r="F10223">
        <v>13.057779503300001</v>
      </c>
      <c r="G10223" s="5">
        <v>0.38849082223004899</v>
      </c>
      <c r="I10223">
        <f t="shared" si="159"/>
        <v>2.5577795033000008</v>
      </c>
      <c r="J10223">
        <f>Table2[[#This Row],[Consumption]]+Table2[[#This Row],[Predicted Consumption]]</f>
        <v>23.557779503300001</v>
      </c>
      <c r="K10223">
        <f>ABS((Table2[[#This Row],[Consumption]]-Table2[[#This Row],[Predicted Consumption]])/Table2[[#This Row],[Consumption]])</f>
        <v>0.24359804793333342</v>
      </c>
    </row>
    <row r="10224" spans="1:11" x14ac:dyDescent="0.25">
      <c r="A10224" s="1">
        <v>40467.479166666664</v>
      </c>
      <c r="B10224">
        <v>9</v>
      </c>
      <c r="D10224" s="3">
        <v>40467.479166666664</v>
      </c>
      <c r="E10224">
        <v>9</v>
      </c>
      <c r="F10224">
        <v>10.4533504018</v>
      </c>
      <c r="G10224" s="5">
        <v>0.30993278129742002</v>
      </c>
      <c r="I10224">
        <f t="shared" si="159"/>
        <v>1.4533504017999999</v>
      </c>
      <c r="J10224">
        <f>Table2[[#This Row],[Consumption]]+Table2[[#This Row],[Predicted Consumption]]</f>
        <v>19.453350401800002</v>
      </c>
      <c r="K10224">
        <f>ABS((Table2[[#This Row],[Consumption]]-Table2[[#This Row],[Predicted Consumption]])/Table2[[#This Row],[Consumption]])</f>
        <v>0.16148337797777776</v>
      </c>
    </row>
    <row r="10225" spans="1:11" x14ac:dyDescent="0.25">
      <c r="A10225" s="1">
        <v>40467.489583333336</v>
      </c>
      <c r="B10225">
        <v>10.3</v>
      </c>
      <c r="D10225" s="3">
        <v>40467.489583333336</v>
      </c>
      <c r="E10225">
        <v>10.3</v>
      </c>
      <c r="F10225">
        <v>7.1660915970000003</v>
      </c>
      <c r="G10225" s="5">
        <v>0.53401009118823906</v>
      </c>
      <c r="I10225">
        <f t="shared" si="159"/>
        <v>3.1339084030000004</v>
      </c>
      <c r="J10225">
        <f>Table2[[#This Row],[Consumption]]+Table2[[#This Row],[Predicted Consumption]]</f>
        <v>17.466091597000002</v>
      </c>
      <c r="K10225">
        <f>ABS((Table2[[#This Row],[Consumption]]-Table2[[#This Row],[Predicted Consumption]])/Table2[[#This Row],[Consumption]])</f>
        <v>0.30426295174757284</v>
      </c>
    </row>
    <row r="10226" spans="1:11" x14ac:dyDescent="0.25">
      <c r="A10226" s="1">
        <v>40467.5</v>
      </c>
      <c r="B10226">
        <v>11.1</v>
      </c>
      <c r="D10226" s="3">
        <v>40467.5</v>
      </c>
      <c r="E10226">
        <v>11.1</v>
      </c>
      <c r="F10226">
        <v>14.2552221111</v>
      </c>
      <c r="G10226" s="5">
        <v>0.35477823056896501</v>
      </c>
      <c r="I10226">
        <f t="shared" si="159"/>
        <v>3.1552221111000005</v>
      </c>
      <c r="J10226">
        <f>Table2[[#This Row],[Consumption]]+Table2[[#This Row],[Predicted Consumption]]</f>
        <v>25.355222111099998</v>
      </c>
      <c r="K10226">
        <f>ABS((Table2[[#This Row],[Consumption]]-Table2[[#This Row],[Predicted Consumption]])/Table2[[#This Row],[Consumption]])</f>
        <v>0.2842542442432433</v>
      </c>
    </row>
    <row r="10227" spans="1:11" x14ac:dyDescent="0.25">
      <c r="A10227" s="1">
        <v>40467.510416666664</v>
      </c>
      <c r="B10227">
        <v>8.3000000000000007</v>
      </c>
      <c r="D10227" s="3">
        <v>40467.510416666664</v>
      </c>
      <c r="E10227">
        <v>8.3000000000000007</v>
      </c>
      <c r="F10227">
        <v>9.5996426262399996</v>
      </c>
      <c r="G10227" s="5">
        <v>0.36881397602361898</v>
      </c>
      <c r="I10227">
        <f t="shared" si="159"/>
        <v>1.2996426262399989</v>
      </c>
      <c r="J10227">
        <f>Table2[[#This Row],[Consumption]]+Table2[[#This Row],[Predicted Consumption]]</f>
        <v>17.899642626240002</v>
      </c>
      <c r="K10227">
        <f>ABS((Table2[[#This Row],[Consumption]]-Table2[[#This Row],[Predicted Consumption]])/Table2[[#This Row],[Consumption]])</f>
        <v>0.15658344894457818</v>
      </c>
    </row>
    <row r="10228" spans="1:11" x14ac:dyDescent="0.25">
      <c r="A10228" s="1">
        <v>40467.520833333336</v>
      </c>
      <c r="B10228">
        <v>10.1</v>
      </c>
      <c r="D10228" s="3">
        <v>40467.520833333336</v>
      </c>
      <c r="E10228">
        <v>10.1</v>
      </c>
      <c r="F10228">
        <v>10.8797</v>
      </c>
      <c r="G10228" s="5">
        <v>0.54029071016701302</v>
      </c>
      <c r="I10228">
        <f t="shared" si="159"/>
        <v>0.77970000000000006</v>
      </c>
      <c r="J10228">
        <f>Table2[[#This Row],[Consumption]]+Table2[[#This Row],[Predicted Consumption]]</f>
        <v>20.979700000000001</v>
      </c>
      <c r="K10228">
        <f>ABS((Table2[[#This Row],[Consumption]]-Table2[[#This Row],[Predicted Consumption]])/Table2[[#This Row],[Consumption]])</f>
        <v>7.7198019801980211E-2</v>
      </c>
    </row>
    <row r="10229" spans="1:11" x14ac:dyDescent="0.25">
      <c r="A10229" s="1">
        <v>40467.53125</v>
      </c>
      <c r="B10229">
        <v>11.1</v>
      </c>
      <c r="D10229" s="3">
        <v>40467.53125</v>
      </c>
      <c r="E10229">
        <v>11.1</v>
      </c>
      <c r="F10229">
        <v>10.994043616200001</v>
      </c>
      <c r="G10229" s="5">
        <v>0.34436731577437302</v>
      </c>
      <c r="I10229">
        <f t="shared" si="159"/>
        <v>0.10595638379999883</v>
      </c>
      <c r="J10229">
        <f>Table2[[#This Row],[Consumption]]+Table2[[#This Row],[Predicted Consumption]]</f>
        <v>22.0940436162</v>
      </c>
      <c r="K10229">
        <f>ABS((Table2[[#This Row],[Consumption]]-Table2[[#This Row],[Predicted Consumption]])/Table2[[#This Row],[Consumption]])</f>
        <v>9.5456201621620575E-3</v>
      </c>
    </row>
    <row r="10230" spans="1:11" x14ac:dyDescent="0.25">
      <c r="A10230" s="1">
        <v>40467.541666666664</v>
      </c>
      <c r="B10230">
        <v>8.4</v>
      </c>
      <c r="D10230" s="3">
        <v>40467.541666666664</v>
      </c>
      <c r="E10230">
        <v>8.4</v>
      </c>
      <c r="F10230">
        <v>7.3164999999999996</v>
      </c>
      <c r="G10230" s="5">
        <v>0.37056641307125299</v>
      </c>
      <c r="I10230">
        <f t="shared" si="159"/>
        <v>1.0835000000000008</v>
      </c>
      <c r="J10230">
        <f>Table2[[#This Row],[Consumption]]+Table2[[#This Row],[Predicted Consumption]]</f>
        <v>15.7165</v>
      </c>
      <c r="K10230">
        <f>ABS((Table2[[#This Row],[Consumption]]-Table2[[#This Row],[Predicted Consumption]])/Table2[[#This Row],[Consumption]])</f>
        <v>0.12898809523809532</v>
      </c>
    </row>
    <row r="10231" spans="1:11" x14ac:dyDescent="0.25">
      <c r="A10231" s="1">
        <v>40467.552083333336</v>
      </c>
      <c r="B10231">
        <v>10.5</v>
      </c>
      <c r="D10231" s="3">
        <v>40467.552083333336</v>
      </c>
      <c r="E10231">
        <v>10.5</v>
      </c>
      <c r="F10231">
        <v>9.6881462684499997</v>
      </c>
      <c r="G10231" s="5">
        <v>0.55987990612872096</v>
      </c>
      <c r="I10231">
        <f t="shared" si="159"/>
        <v>0.81185373155000029</v>
      </c>
      <c r="J10231">
        <f>Table2[[#This Row],[Consumption]]+Table2[[#This Row],[Predicted Consumption]]</f>
        <v>20.188146268449998</v>
      </c>
      <c r="K10231">
        <f>ABS((Table2[[#This Row],[Consumption]]-Table2[[#This Row],[Predicted Consumption]])/Table2[[#This Row],[Consumption]])</f>
        <v>7.7319403004761936E-2</v>
      </c>
    </row>
    <row r="10232" spans="1:11" x14ac:dyDescent="0.25">
      <c r="A10232" s="1">
        <v>40467.5625</v>
      </c>
      <c r="B10232">
        <v>10.8</v>
      </c>
      <c r="D10232" s="3">
        <v>40467.5625</v>
      </c>
      <c r="E10232">
        <v>10.8</v>
      </c>
      <c r="F10232">
        <v>11.0258305314</v>
      </c>
      <c r="G10232" s="5">
        <v>0.43762455832898201</v>
      </c>
      <c r="I10232">
        <f t="shared" si="159"/>
        <v>0.22583053139999976</v>
      </c>
      <c r="J10232">
        <f>Table2[[#This Row],[Consumption]]+Table2[[#This Row],[Predicted Consumption]]</f>
        <v>21.825830531400001</v>
      </c>
      <c r="K10232">
        <f>ABS((Table2[[#This Row],[Consumption]]-Table2[[#This Row],[Predicted Consumption]])/Table2[[#This Row],[Consumption]])</f>
        <v>2.0910234388888865E-2</v>
      </c>
    </row>
    <row r="10233" spans="1:11" x14ac:dyDescent="0.25">
      <c r="A10233" s="1">
        <v>40467.572916666664</v>
      </c>
      <c r="B10233">
        <v>9.1999999999999993</v>
      </c>
      <c r="D10233" s="3">
        <v>40467.572916666664</v>
      </c>
      <c r="E10233">
        <v>9.1999999999999993</v>
      </c>
      <c r="F10233">
        <v>8.0641555494800006</v>
      </c>
      <c r="G10233" s="5">
        <v>0.66814490895543099</v>
      </c>
      <c r="I10233">
        <f t="shared" si="159"/>
        <v>1.1358444505199987</v>
      </c>
      <c r="J10233">
        <f>Table2[[#This Row],[Consumption]]+Table2[[#This Row],[Predicted Consumption]]</f>
        <v>17.264155549480002</v>
      </c>
      <c r="K10233">
        <f>ABS((Table2[[#This Row],[Consumption]]-Table2[[#This Row],[Predicted Consumption]])/Table2[[#This Row],[Consumption]])</f>
        <v>0.12346135331739118</v>
      </c>
    </row>
    <row r="10234" spans="1:11" x14ac:dyDescent="0.25">
      <c r="A10234" s="1">
        <v>40467.583333333336</v>
      </c>
      <c r="B10234">
        <v>10.3</v>
      </c>
      <c r="D10234" s="3">
        <v>40467.583333333336</v>
      </c>
      <c r="E10234">
        <v>10.3</v>
      </c>
      <c r="F10234">
        <v>9.8434342287999996</v>
      </c>
      <c r="G10234" s="5">
        <v>0.52218046700617704</v>
      </c>
      <c r="I10234">
        <f t="shared" si="159"/>
        <v>0.45656577120000108</v>
      </c>
      <c r="J10234">
        <f>Table2[[#This Row],[Consumption]]+Table2[[#This Row],[Predicted Consumption]]</f>
        <v>20.1434342288</v>
      </c>
      <c r="K10234">
        <f>ABS((Table2[[#This Row],[Consumption]]-Table2[[#This Row],[Predicted Consumption]])/Table2[[#This Row],[Consumption]])</f>
        <v>4.4326773902912724E-2</v>
      </c>
    </row>
    <row r="10235" spans="1:11" x14ac:dyDescent="0.25">
      <c r="A10235" s="1">
        <v>40467.59375</v>
      </c>
      <c r="B10235">
        <v>10.7</v>
      </c>
      <c r="D10235" s="3">
        <v>40467.59375</v>
      </c>
      <c r="E10235">
        <v>10.7</v>
      </c>
      <c r="F10235">
        <v>11.0258305314</v>
      </c>
      <c r="G10235" s="5">
        <v>0.391036859194412</v>
      </c>
      <c r="I10235">
        <f t="shared" si="159"/>
        <v>0.32583053140000118</v>
      </c>
      <c r="J10235">
        <f>Table2[[#This Row],[Consumption]]+Table2[[#This Row],[Predicted Consumption]]</f>
        <v>21.7258305314</v>
      </c>
      <c r="K10235">
        <f>ABS((Table2[[#This Row],[Consumption]]-Table2[[#This Row],[Predicted Consumption]])/Table2[[#This Row],[Consumption]])</f>
        <v>3.0451451532710394E-2</v>
      </c>
    </row>
    <row r="10236" spans="1:11" x14ac:dyDescent="0.25">
      <c r="A10236" s="1">
        <v>40467.604166666664</v>
      </c>
      <c r="B10236">
        <v>10.1</v>
      </c>
      <c r="D10236" s="3">
        <v>40467.604166666664</v>
      </c>
      <c r="E10236">
        <v>10.1</v>
      </c>
      <c r="F10236">
        <v>8.0641555494800006</v>
      </c>
      <c r="G10236" s="5">
        <v>0.42030189930495998</v>
      </c>
      <c r="I10236">
        <f t="shared" si="159"/>
        <v>2.0358444505199991</v>
      </c>
      <c r="J10236">
        <f>Table2[[#This Row],[Consumption]]+Table2[[#This Row],[Predicted Consumption]]</f>
        <v>18.16415554948</v>
      </c>
      <c r="K10236">
        <f>ABS((Table2[[#This Row],[Consumption]]-Table2[[#This Row],[Predicted Consumption]])/Table2[[#This Row],[Consumption]])</f>
        <v>0.20156875747722763</v>
      </c>
    </row>
    <row r="10237" spans="1:11" x14ac:dyDescent="0.25">
      <c r="A10237" s="1">
        <v>40467.614583333336</v>
      </c>
      <c r="B10237">
        <v>11.7</v>
      </c>
      <c r="D10237" s="3">
        <v>40467.614583333336</v>
      </c>
      <c r="E10237">
        <v>11.7</v>
      </c>
      <c r="F10237">
        <v>8.0641555494800006</v>
      </c>
      <c r="G10237" s="5">
        <v>0.284929869868709</v>
      </c>
      <c r="I10237">
        <f t="shared" si="159"/>
        <v>3.6358444505199987</v>
      </c>
      <c r="J10237">
        <f>Table2[[#This Row],[Consumption]]+Table2[[#This Row],[Predicted Consumption]]</f>
        <v>19.764155549480002</v>
      </c>
      <c r="K10237">
        <f>ABS((Table2[[#This Row],[Consumption]]-Table2[[#This Row],[Predicted Consumption]])/Table2[[#This Row],[Consumption]])</f>
        <v>0.31075593594188022</v>
      </c>
    </row>
    <row r="10238" spans="1:11" x14ac:dyDescent="0.25">
      <c r="A10238" s="1">
        <v>40467.625</v>
      </c>
      <c r="B10238">
        <v>11.2</v>
      </c>
      <c r="D10238" s="3">
        <v>40467.625</v>
      </c>
      <c r="E10238">
        <v>11.2</v>
      </c>
      <c r="F10238">
        <v>10.476665221099999</v>
      </c>
      <c r="G10238" s="5">
        <v>0.27035651931418497</v>
      </c>
      <c r="I10238">
        <f t="shared" si="159"/>
        <v>0.72333477889999998</v>
      </c>
      <c r="J10238">
        <f>Table2[[#This Row],[Consumption]]+Table2[[#This Row],[Predicted Consumption]]</f>
        <v>21.676665221099999</v>
      </c>
      <c r="K10238">
        <f>ABS((Table2[[#This Row],[Consumption]]-Table2[[#This Row],[Predicted Consumption]])/Table2[[#This Row],[Consumption]])</f>
        <v>6.458346240178571E-2</v>
      </c>
    </row>
    <row r="10239" spans="1:11" x14ac:dyDescent="0.25">
      <c r="A10239" s="1">
        <v>40467.635416666664</v>
      </c>
      <c r="B10239">
        <v>12.1</v>
      </c>
      <c r="D10239" s="3">
        <v>40467.635416666664</v>
      </c>
      <c r="E10239">
        <v>12.1</v>
      </c>
      <c r="F10239">
        <v>12.1270029988</v>
      </c>
      <c r="G10239" s="5">
        <v>0.61922615497942202</v>
      </c>
      <c r="I10239">
        <f t="shared" si="159"/>
        <v>2.7002998800000455E-2</v>
      </c>
      <c r="J10239">
        <f>Table2[[#This Row],[Consumption]]+Table2[[#This Row],[Predicted Consumption]]</f>
        <v>24.2270029988</v>
      </c>
      <c r="K10239">
        <f>ABS((Table2[[#This Row],[Consumption]]-Table2[[#This Row],[Predicted Consumption]])/Table2[[#This Row],[Consumption]])</f>
        <v>2.2316527933884675E-3</v>
      </c>
    </row>
    <row r="10240" spans="1:11" x14ac:dyDescent="0.25">
      <c r="A10240" s="1">
        <v>40467.645833333336</v>
      </c>
      <c r="B10240">
        <v>12.1</v>
      </c>
      <c r="D10240" s="3">
        <v>40467.645833333336</v>
      </c>
      <c r="E10240">
        <v>12.1</v>
      </c>
      <c r="F10240">
        <v>10.758698943800001</v>
      </c>
      <c r="G10240" s="5">
        <v>0.27617032544491399</v>
      </c>
      <c r="I10240">
        <f t="shared" si="159"/>
        <v>1.341301056199999</v>
      </c>
      <c r="J10240">
        <f>Table2[[#This Row],[Consumption]]+Table2[[#This Row],[Predicted Consumption]]</f>
        <v>22.8586989438</v>
      </c>
      <c r="K10240">
        <f>ABS((Table2[[#This Row],[Consumption]]-Table2[[#This Row],[Predicted Consumption]])/Table2[[#This Row],[Consumption]])</f>
        <v>0.11085132695867761</v>
      </c>
    </row>
    <row r="10241" spans="1:11" x14ac:dyDescent="0.25">
      <c r="A10241" s="1">
        <v>40467.65625</v>
      </c>
      <c r="B10241">
        <v>11.4</v>
      </c>
      <c r="D10241" s="3">
        <v>40467.65625</v>
      </c>
      <c r="E10241">
        <v>11.4</v>
      </c>
      <c r="F10241">
        <v>11.8568976899</v>
      </c>
      <c r="G10241" s="5">
        <v>0.30866213635499501</v>
      </c>
      <c r="I10241">
        <f t="shared" si="159"/>
        <v>0.4568976898999999</v>
      </c>
      <c r="J10241">
        <f>Table2[[#This Row],[Consumption]]+Table2[[#This Row],[Predicted Consumption]]</f>
        <v>23.256897689900001</v>
      </c>
      <c r="K10241">
        <f>ABS((Table2[[#This Row],[Consumption]]-Table2[[#This Row],[Predicted Consumption]])/Table2[[#This Row],[Consumption]])</f>
        <v>4.0078744728070166E-2</v>
      </c>
    </row>
    <row r="10242" spans="1:11" x14ac:dyDescent="0.25">
      <c r="A10242" s="1">
        <v>40467.666666666664</v>
      </c>
      <c r="B10242">
        <v>11</v>
      </c>
      <c r="D10242" s="3">
        <v>40467.666666666664</v>
      </c>
      <c r="E10242">
        <v>11</v>
      </c>
      <c r="F10242">
        <v>11.7568873502</v>
      </c>
      <c r="G10242" s="5">
        <v>0.47044290816025203</v>
      </c>
      <c r="I10242">
        <f t="shared" si="159"/>
        <v>0.75688735019999953</v>
      </c>
      <c r="J10242">
        <f>Table2[[#This Row],[Consumption]]+Table2[[#This Row],[Predicted Consumption]]</f>
        <v>22.7568873502</v>
      </c>
      <c r="K10242">
        <f>ABS((Table2[[#This Row],[Consumption]]-Table2[[#This Row],[Predicted Consumption]])/Table2[[#This Row],[Consumption]])</f>
        <v>6.8807940927272687E-2</v>
      </c>
    </row>
    <row r="10243" spans="1:11" x14ac:dyDescent="0.25">
      <c r="A10243" s="1">
        <v>40467.677083333336</v>
      </c>
      <c r="B10243">
        <v>7.6</v>
      </c>
      <c r="D10243" s="3">
        <v>40467.677083333336</v>
      </c>
      <c r="E10243">
        <v>7.6</v>
      </c>
      <c r="F10243">
        <v>11.7568873502</v>
      </c>
      <c r="G10243" s="5">
        <v>0.18737447056151399</v>
      </c>
      <c r="I10243">
        <f t="shared" si="159"/>
        <v>4.1568873501999999</v>
      </c>
      <c r="J10243">
        <f>Table2[[#This Row],[Consumption]]+Table2[[#This Row],[Predicted Consumption]]</f>
        <v>19.356887350199997</v>
      </c>
      <c r="K10243">
        <f>ABS((Table2[[#This Row],[Consumption]]-Table2[[#This Row],[Predicted Consumption]])/Table2[[#This Row],[Consumption]])</f>
        <v>0.54695886186842102</v>
      </c>
    </row>
    <row r="10244" spans="1:11" x14ac:dyDescent="0.25">
      <c r="A10244" s="1">
        <v>40467.6875</v>
      </c>
      <c r="B10244">
        <v>9</v>
      </c>
      <c r="D10244" s="3">
        <v>40467.6875</v>
      </c>
      <c r="E10244">
        <v>9</v>
      </c>
      <c r="F10244">
        <v>7.4770000000000003</v>
      </c>
      <c r="G10244" s="5">
        <v>0.75193682448874299</v>
      </c>
      <c r="I10244">
        <f t="shared" ref="I10244:I10307" si="160">ABS(F10244-E10244)</f>
        <v>1.5229999999999997</v>
      </c>
      <c r="J10244">
        <f>Table2[[#This Row],[Consumption]]+Table2[[#This Row],[Predicted Consumption]]</f>
        <v>16.477</v>
      </c>
      <c r="K10244">
        <f>ABS((Table2[[#This Row],[Consumption]]-Table2[[#This Row],[Predicted Consumption]])/Table2[[#This Row],[Consumption]])</f>
        <v>0.16922222222222219</v>
      </c>
    </row>
    <row r="10245" spans="1:11" x14ac:dyDescent="0.25">
      <c r="A10245" s="1">
        <v>40467.697916666664</v>
      </c>
      <c r="B10245">
        <v>7</v>
      </c>
      <c r="D10245" s="3">
        <v>40467.697916666664</v>
      </c>
      <c r="E10245">
        <v>7</v>
      </c>
      <c r="F10245">
        <v>9.9804039601600003</v>
      </c>
      <c r="G10245" s="5">
        <v>0.69121489323957597</v>
      </c>
      <c r="I10245">
        <f t="shared" si="160"/>
        <v>2.9804039601600003</v>
      </c>
      <c r="J10245">
        <f>Table2[[#This Row],[Consumption]]+Table2[[#This Row],[Predicted Consumption]]</f>
        <v>16.98040396016</v>
      </c>
      <c r="K10245">
        <f>ABS((Table2[[#This Row],[Consumption]]-Table2[[#This Row],[Predicted Consumption]])/Table2[[#This Row],[Consumption]])</f>
        <v>0.42577199430857149</v>
      </c>
    </row>
    <row r="10246" spans="1:11" x14ac:dyDescent="0.25">
      <c r="A10246" s="1">
        <v>40467.708333333336</v>
      </c>
      <c r="B10246">
        <v>5.8</v>
      </c>
      <c r="D10246" s="3">
        <v>40467.708333333336</v>
      </c>
      <c r="E10246">
        <v>5.8</v>
      </c>
      <c r="F10246">
        <v>8.3449088846400006</v>
      </c>
      <c r="G10246" s="5">
        <v>0.42502634044728099</v>
      </c>
      <c r="I10246">
        <f t="shared" si="160"/>
        <v>2.5449088846400008</v>
      </c>
      <c r="J10246">
        <f>Table2[[#This Row],[Consumption]]+Table2[[#This Row],[Predicted Consumption]]</f>
        <v>14.14490888464</v>
      </c>
      <c r="K10246">
        <f>ABS((Table2[[#This Row],[Consumption]]-Table2[[#This Row],[Predicted Consumption]])/Table2[[#This Row],[Consumption]])</f>
        <v>0.43877739390344844</v>
      </c>
    </row>
    <row r="10247" spans="1:11" x14ac:dyDescent="0.25">
      <c r="A10247" s="1">
        <v>40467.71875</v>
      </c>
      <c r="B10247">
        <v>3.1</v>
      </c>
      <c r="D10247" s="3">
        <v>40467.71875</v>
      </c>
      <c r="E10247">
        <v>3.1</v>
      </c>
      <c r="F10247">
        <v>5.6600549219799996</v>
      </c>
      <c r="G10247" s="5">
        <v>0.41842788641087603</v>
      </c>
      <c r="I10247">
        <f t="shared" si="160"/>
        <v>2.5600549219799995</v>
      </c>
      <c r="J10247">
        <f>Table2[[#This Row],[Consumption]]+Table2[[#This Row],[Predicted Consumption]]</f>
        <v>8.7600549219800001</v>
      </c>
      <c r="K10247">
        <f>ABS((Table2[[#This Row],[Consumption]]-Table2[[#This Row],[Predicted Consumption]])/Table2[[#This Row],[Consumption]])</f>
        <v>0.82582416838064499</v>
      </c>
    </row>
    <row r="10248" spans="1:11" x14ac:dyDescent="0.25">
      <c r="A10248" s="1">
        <v>40467.729166666664</v>
      </c>
      <c r="B10248">
        <v>1.4</v>
      </c>
      <c r="D10248" s="3">
        <v>40467.729166666664</v>
      </c>
      <c r="E10248">
        <v>1.4</v>
      </c>
      <c r="F10248">
        <v>2.0510000000000002</v>
      </c>
      <c r="G10248" s="5">
        <v>0.40848828090355299</v>
      </c>
      <c r="I10248">
        <f t="shared" si="160"/>
        <v>0.65100000000000025</v>
      </c>
      <c r="J10248">
        <f>Table2[[#This Row],[Consumption]]+Table2[[#This Row],[Predicted Consumption]]</f>
        <v>3.4510000000000001</v>
      </c>
      <c r="K10248">
        <f>ABS((Table2[[#This Row],[Consumption]]-Table2[[#This Row],[Predicted Consumption]])/Table2[[#This Row],[Consumption]])</f>
        <v>0.46500000000000019</v>
      </c>
    </row>
    <row r="10249" spans="1:11" x14ac:dyDescent="0.25">
      <c r="A10249" s="1">
        <v>40467.739583333336</v>
      </c>
      <c r="B10249">
        <v>1.3</v>
      </c>
      <c r="D10249" s="3">
        <v>40467.739583333336</v>
      </c>
      <c r="E10249">
        <v>1.3</v>
      </c>
      <c r="F10249">
        <v>1.3831929999999999</v>
      </c>
      <c r="G10249" s="5">
        <v>0.279896311932673</v>
      </c>
      <c r="I10249">
        <f t="shared" si="160"/>
        <v>8.319299999999985E-2</v>
      </c>
      <c r="J10249">
        <f>Table2[[#This Row],[Consumption]]+Table2[[#This Row],[Predicted Consumption]]</f>
        <v>2.6831930000000002</v>
      </c>
      <c r="K10249">
        <f>ABS((Table2[[#This Row],[Consumption]]-Table2[[#This Row],[Predicted Consumption]])/Table2[[#This Row],[Consumption]])</f>
        <v>6.3994615384615261E-2</v>
      </c>
    </row>
    <row r="10250" spans="1:11" x14ac:dyDescent="0.25">
      <c r="A10250" s="1">
        <v>40467.75</v>
      </c>
      <c r="B10250">
        <v>1.3</v>
      </c>
      <c r="D10250" s="3">
        <v>40467.75</v>
      </c>
      <c r="E10250">
        <v>1.3</v>
      </c>
      <c r="F10250">
        <v>1.2</v>
      </c>
      <c r="G10250" s="5">
        <v>0.55416933057769802</v>
      </c>
      <c r="I10250">
        <f t="shared" si="160"/>
        <v>0.10000000000000009</v>
      </c>
      <c r="J10250">
        <f>Table2[[#This Row],[Consumption]]+Table2[[#This Row],[Predicted Consumption]]</f>
        <v>2.5</v>
      </c>
      <c r="K10250">
        <f>ABS((Table2[[#This Row],[Consumption]]-Table2[[#This Row],[Predicted Consumption]])/Table2[[#This Row],[Consumption]])</f>
        <v>7.6923076923076983E-2</v>
      </c>
    </row>
    <row r="10251" spans="1:11" x14ac:dyDescent="0.25">
      <c r="A10251" s="1">
        <v>40467.760416666664</v>
      </c>
      <c r="B10251">
        <v>1.3</v>
      </c>
      <c r="D10251" s="3">
        <v>40467.760416666664</v>
      </c>
      <c r="E10251">
        <v>1.3</v>
      </c>
      <c r="F10251">
        <v>1.29176457</v>
      </c>
      <c r="G10251" s="5">
        <v>0.37346911003687699</v>
      </c>
      <c r="I10251">
        <f t="shared" si="160"/>
        <v>8.2354300000000435E-3</v>
      </c>
      <c r="J10251">
        <f>Table2[[#This Row],[Consumption]]+Table2[[#This Row],[Predicted Consumption]]</f>
        <v>2.59176457</v>
      </c>
      <c r="K10251">
        <f>ABS((Table2[[#This Row],[Consumption]]-Table2[[#This Row],[Predicted Consumption]])/Table2[[#This Row],[Consumption]])</f>
        <v>6.3349461538461868E-3</v>
      </c>
    </row>
    <row r="10252" spans="1:11" x14ac:dyDescent="0.25">
      <c r="A10252" s="1">
        <v>40467.770833333336</v>
      </c>
      <c r="B10252">
        <v>1.4</v>
      </c>
      <c r="D10252" s="3">
        <v>40467.770833333336</v>
      </c>
      <c r="E10252">
        <v>1.4</v>
      </c>
      <c r="F10252">
        <v>1.2942351990000001</v>
      </c>
      <c r="G10252" s="5">
        <v>0.44769233483207199</v>
      </c>
      <c r="I10252">
        <f t="shared" si="160"/>
        <v>0.10576480099999985</v>
      </c>
      <c r="J10252">
        <f>Table2[[#This Row],[Consumption]]+Table2[[#This Row],[Predicted Consumption]]</f>
        <v>2.694235199</v>
      </c>
      <c r="K10252">
        <f>ABS((Table2[[#This Row],[Consumption]]-Table2[[#This Row],[Predicted Consumption]])/Table2[[#This Row],[Consumption]])</f>
        <v>7.5546286428571321E-2</v>
      </c>
    </row>
    <row r="10253" spans="1:11" x14ac:dyDescent="0.25">
      <c r="A10253" s="1">
        <v>40467.78125</v>
      </c>
      <c r="B10253">
        <v>1.3</v>
      </c>
      <c r="D10253" s="3">
        <v>40467.78125</v>
      </c>
      <c r="E10253">
        <v>1.3</v>
      </c>
      <c r="F10253">
        <v>1.2959646392999999</v>
      </c>
      <c r="G10253" s="5">
        <v>0.66896460210102504</v>
      </c>
      <c r="I10253">
        <f t="shared" si="160"/>
        <v>4.0353607000001013E-3</v>
      </c>
      <c r="J10253">
        <f>Table2[[#This Row],[Consumption]]+Table2[[#This Row],[Predicted Consumption]]</f>
        <v>2.5959646393</v>
      </c>
      <c r="K10253">
        <f>ABS((Table2[[#This Row],[Consumption]]-Table2[[#This Row],[Predicted Consumption]])/Table2[[#This Row],[Consumption]])</f>
        <v>3.1041236153846932E-3</v>
      </c>
    </row>
    <row r="10254" spans="1:11" x14ac:dyDescent="0.25">
      <c r="A10254" s="1">
        <v>40467.791666666664</v>
      </c>
      <c r="B10254">
        <v>1.3</v>
      </c>
      <c r="D10254" s="3">
        <v>40467.791666666664</v>
      </c>
      <c r="E10254">
        <v>1.3</v>
      </c>
      <c r="F10254">
        <v>1.2959646392999999</v>
      </c>
      <c r="G10254" s="5">
        <v>0.51650039156879601</v>
      </c>
      <c r="I10254">
        <f t="shared" si="160"/>
        <v>4.0353607000001013E-3</v>
      </c>
      <c r="J10254">
        <f>Table2[[#This Row],[Consumption]]+Table2[[#This Row],[Predicted Consumption]]</f>
        <v>2.5959646393</v>
      </c>
      <c r="K10254">
        <f>ABS((Table2[[#This Row],[Consumption]]-Table2[[#This Row],[Predicted Consumption]])/Table2[[#This Row],[Consumption]])</f>
        <v>3.1041236153846932E-3</v>
      </c>
    </row>
    <row r="10255" spans="1:11" x14ac:dyDescent="0.25">
      <c r="A10255" s="1">
        <v>40467.802083333336</v>
      </c>
      <c r="B10255">
        <v>1.3</v>
      </c>
      <c r="D10255" s="3">
        <v>40467.802083333336</v>
      </c>
      <c r="E10255">
        <v>1.3</v>
      </c>
      <c r="F10255">
        <v>1.29717524751</v>
      </c>
      <c r="G10255" s="5">
        <v>0.53614304967618498</v>
      </c>
      <c r="I10255">
        <f t="shared" si="160"/>
        <v>2.8247524900000265E-3</v>
      </c>
      <c r="J10255">
        <f>Table2[[#This Row],[Consumption]]+Table2[[#This Row],[Predicted Consumption]]</f>
        <v>2.5971752475100001</v>
      </c>
      <c r="K10255">
        <f>ABS((Table2[[#This Row],[Consumption]]-Table2[[#This Row],[Predicted Consumption]])/Table2[[#This Row],[Consumption]])</f>
        <v>2.1728865307692512E-3</v>
      </c>
    </row>
    <row r="10256" spans="1:11" x14ac:dyDescent="0.25">
      <c r="A10256" s="1">
        <v>40467.8125</v>
      </c>
      <c r="B10256">
        <v>1.3</v>
      </c>
      <c r="D10256" s="3">
        <v>40467.8125</v>
      </c>
      <c r="E10256">
        <v>1.3</v>
      </c>
      <c r="F10256">
        <v>1.29802267326</v>
      </c>
      <c r="G10256" s="5">
        <v>0.59200907800293801</v>
      </c>
      <c r="I10256">
        <f t="shared" si="160"/>
        <v>1.9773267400000627E-3</v>
      </c>
      <c r="J10256">
        <f>Table2[[#This Row],[Consumption]]+Table2[[#This Row],[Predicted Consumption]]</f>
        <v>2.59802267326</v>
      </c>
      <c r="K10256">
        <f>ABS((Table2[[#This Row],[Consumption]]-Table2[[#This Row],[Predicted Consumption]])/Table2[[#This Row],[Consumption]])</f>
        <v>1.5210205692308173E-3</v>
      </c>
    </row>
    <row r="10257" spans="1:11" x14ac:dyDescent="0.25">
      <c r="A10257" s="1">
        <v>40467.822916666664</v>
      </c>
      <c r="B10257">
        <v>1.4</v>
      </c>
      <c r="D10257" s="3">
        <v>40467.822916666664</v>
      </c>
      <c r="E10257">
        <v>1.4</v>
      </c>
      <c r="F10257">
        <v>1.29861587128</v>
      </c>
      <c r="G10257" s="5">
        <v>0.75257954602916</v>
      </c>
      <c r="I10257">
        <f t="shared" si="160"/>
        <v>0.10138412871999991</v>
      </c>
      <c r="J10257">
        <f>Table2[[#This Row],[Consumption]]+Table2[[#This Row],[Predicted Consumption]]</f>
        <v>2.6986158712799999</v>
      </c>
      <c r="K10257">
        <f>ABS((Table2[[#This Row],[Consumption]]-Table2[[#This Row],[Predicted Consumption]])/Table2[[#This Row],[Consumption]])</f>
        <v>7.2417234799999938E-2</v>
      </c>
    </row>
    <row r="10258" spans="1:11" x14ac:dyDescent="0.25">
      <c r="A10258" s="1">
        <v>40467.833333333336</v>
      </c>
      <c r="B10258">
        <v>1.3</v>
      </c>
      <c r="D10258" s="3">
        <v>40467.833333333336</v>
      </c>
      <c r="E10258">
        <v>1.3</v>
      </c>
      <c r="F10258">
        <v>1.2990311099</v>
      </c>
      <c r="G10258" s="5">
        <v>0.83294813751656205</v>
      </c>
      <c r="I10258">
        <f t="shared" si="160"/>
        <v>9.688901000000083E-4</v>
      </c>
      <c r="J10258">
        <f>Table2[[#This Row],[Consumption]]+Table2[[#This Row],[Predicted Consumption]]</f>
        <v>2.5990311099000003</v>
      </c>
      <c r="K10258">
        <f>ABS((Table2[[#This Row],[Consumption]]-Table2[[#This Row],[Predicted Consumption]])/Table2[[#This Row],[Consumption]])</f>
        <v>7.4530007692308331E-4</v>
      </c>
    </row>
    <row r="10259" spans="1:11" x14ac:dyDescent="0.25">
      <c r="A10259" s="1">
        <v>40467.84375</v>
      </c>
      <c r="B10259">
        <v>1.3</v>
      </c>
      <c r="D10259" s="3">
        <v>40467.84375</v>
      </c>
      <c r="E10259">
        <v>1.3</v>
      </c>
      <c r="F10259">
        <v>1.2990311099</v>
      </c>
      <c r="G10259" s="5">
        <v>0.696577568999448</v>
      </c>
      <c r="I10259">
        <f t="shared" si="160"/>
        <v>9.688901000000083E-4</v>
      </c>
      <c r="J10259">
        <f>Table2[[#This Row],[Consumption]]+Table2[[#This Row],[Predicted Consumption]]</f>
        <v>2.5990311099000003</v>
      </c>
      <c r="K10259">
        <f>ABS((Table2[[#This Row],[Consumption]]-Table2[[#This Row],[Predicted Consumption]])/Table2[[#This Row],[Consumption]])</f>
        <v>7.4530007692308331E-4</v>
      </c>
    </row>
    <row r="10260" spans="1:11" x14ac:dyDescent="0.25">
      <c r="A10260" s="1">
        <v>40467.854166666664</v>
      </c>
      <c r="B10260">
        <v>1.3</v>
      </c>
      <c r="D10260" s="3">
        <v>40467.854166666664</v>
      </c>
      <c r="E10260">
        <v>1.3</v>
      </c>
      <c r="F10260">
        <v>1.2993217769300001</v>
      </c>
      <c r="G10260" s="5">
        <v>0.68680544910539598</v>
      </c>
      <c r="I10260">
        <f t="shared" si="160"/>
        <v>6.7822306999998361E-4</v>
      </c>
      <c r="J10260">
        <f>Table2[[#This Row],[Consumption]]+Table2[[#This Row],[Predicted Consumption]]</f>
        <v>2.5993217769300001</v>
      </c>
      <c r="K10260">
        <f>ABS((Table2[[#This Row],[Consumption]]-Table2[[#This Row],[Predicted Consumption]])/Table2[[#This Row],[Consumption]])</f>
        <v>5.2171005384614119E-4</v>
      </c>
    </row>
    <row r="10261" spans="1:11" x14ac:dyDescent="0.25">
      <c r="A10261" s="1">
        <v>40467.864583333336</v>
      </c>
      <c r="B10261">
        <v>1.3</v>
      </c>
      <c r="D10261" s="3">
        <v>40467.864583333336</v>
      </c>
      <c r="E10261">
        <v>1.3</v>
      </c>
      <c r="F10261">
        <v>1.29952524385</v>
      </c>
      <c r="G10261" s="5">
        <v>0.58800859837262898</v>
      </c>
      <c r="I10261">
        <f t="shared" si="160"/>
        <v>4.7475615000003302E-4</v>
      </c>
      <c r="J10261">
        <f>Table2[[#This Row],[Consumption]]+Table2[[#This Row],[Predicted Consumption]]</f>
        <v>2.5995252438500001</v>
      </c>
      <c r="K10261">
        <f>ABS((Table2[[#This Row],[Consumption]]-Table2[[#This Row],[Predicted Consumption]])/Table2[[#This Row],[Consumption]])</f>
        <v>3.6519703846156384E-4</v>
      </c>
    </row>
    <row r="10262" spans="1:11" x14ac:dyDescent="0.25">
      <c r="A10262" s="1">
        <v>40467.875</v>
      </c>
      <c r="B10262">
        <v>1.3</v>
      </c>
      <c r="D10262" s="3">
        <v>40467.875</v>
      </c>
      <c r="E10262">
        <v>1.3</v>
      </c>
      <c r="F10262">
        <v>1.2996676706900001</v>
      </c>
      <c r="G10262" s="5">
        <v>0.70657763720938005</v>
      </c>
      <c r="I10262">
        <f t="shared" si="160"/>
        <v>3.3232930999993471E-4</v>
      </c>
      <c r="J10262">
        <f>Table2[[#This Row],[Consumption]]+Table2[[#This Row],[Predicted Consumption]]</f>
        <v>2.5996676706900002</v>
      </c>
      <c r="K10262">
        <f>ABS((Table2[[#This Row],[Consumption]]-Table2[[#This Row],[Predicted Consumption]])/Table2[[#This Row],[Consumption]])</f>
        <v>2.5563793076918055E-4</v>
      </c>
    </row>
    <row r="10263" spans="1:11" x14ac:dyDescent="0.25">
      <c r="A10263" s="1">
        <v>40467.885416666664</v>
      </c>
      <c r="B10263">
        <v>1.4</v>
      </c>
      <c r="D10263" s="3">
        <v>40467.885416666664</v>
      </c>
      <c r="E10263">
        <v>1.4</v>
      </c>
      <c r="F10263">
        <v>1.29976736949</v>
      </c>
      <c r="G10263" s="5">
        <v>0.84391342473800401</v>
      </c>
      <c r="I10263">
        <f t="shared" si="160"/>
        <v>0.10023263050999986</v>
      </c>
      <c r="J10263">
        <f>Table2[[#This Row],[Consumption]]+Table2[[#This Row],[Predicted Consumption]]</f>
        <v>2.69976736949</v>
      </c>
      <c r="K10263">
        <f>ABS((Table2[[#This Row],[Consumption]]-Table2[[#This Row],[Predicted Consumption]])/Table2[[#This Row],[Consumption]])</f>
        <v>7.1594736078571336E-2</v>
      </c>
    </row>
    <row r="10264" spans="1:11" x14ac:dyDescent="0.25">
      <c r="A10264" s="1">
        <v>40467.895833333336</v>
      </c>
      <c r="B10264">
        <v>1.1000000000000001</v>
      </c>
      <c r="D10264" s="3">
        <v>40467.895833333336</v>
      </c>
      <c r="E10264">
        <v>1.1000000000000001</v>
      </c>
      <c r="F10264">
        <v>1.2998371586399999</v>
      </c>
      <c r="G10264" s="5">
        <v>0.91760629396536197</v>
      </c>
      <c r="I10264">
        <f t="shared" si="160"/>
        <v>0.19983715863999985</v>
      </c>
      <c r="J10264">
        <f>Table2[[#This Row],[Consumption]]+Table2[[#This Row],[Predicted Consumption]]</f>
        <v>2.39983715864</v>
      </c>
      <c r="K10264">
        <f>ABS((Table2[[#This Row],[Consumption]]-Table2[[#This Row],[Predicted Consumption]])/Table2[[#This Row],[Consumption]])</f>
        <v>0.18167014421818167</v>
      </c>
    </row>
    <row r="10265" spans="1:11" x14ac:dyDescent="0.25">
      <c r="A10265" s="1">
        <v>40467.90625</v>
      </c>
      <c r="B10265">
        <v>1.2</v>
      </c>
      <c r="D10265" s="3">
        <v>40467.90625</v>
      </c>
      <c r="E10265">
        <v>1.2</v>
      </c>
      <c r="F10265">
        <v>1.2998371586399999</v>
      </c>
      <c r="G10265" s="5">
        <v>0.44246724032061502</v>
      </c>
      <c r="I10265">
        <f t="shared" si="160"/>
        <v>9.9837158639999979E-2</v>
      </c>
      <c r="J10265">
        <f>Table2[[#This Row],[Consumption]]+Table2[[#This Row],[Predicted Consumption]]</f>
        <v>2.4998371586400001</v>
      </c>
      <c r="K10265">
        <f>ABS((Table2[[#This Row],[Consumption]]-Table2[[#This Row],[Predicted Consumption]])/Table2[[#This Row],[Consumption]])</f>
        <v>8.3197632199999982E-2</v>
      </c>
    </row>
    <row r="10266" spans="1:11" x14ac:dyDescent="0.25">
      <c r="A10266" s="1">
        <v>40467.916666666664</v>
      </c>
      <c r="B10266">
        <v>1.2</v>
      </c>
      <c r="D10266" s="3">
        <v>40467.916666666664</v>
      </c>
      <c r="E10266">
        <v>1.2</v>
      </c>
      <c r="F10266">
        <v>1.2998371586399999</v>
      </c>
      <c r="G10266" s="5">
        <v>0.49286358525004798</v>
      </c>
      <c r="I10266">
        <f t="shared" si="160"/>
        <v>9.9837158639999979E-2</v>
      </c>
      <c r="J10266">
        <f>Table2[[#This Row],[Consumption]]+Table2[[#This Row],[Predicted Consumption]]</f>
        <v>2.4998371586400001</v>
      </c>
      <c r="K10266">
        <f>ABS((Table2[[#This Row],[Consumption]]-Table2[[#This Row],[Predicted Consumption]])/Table2[[#This Row],[Consumption]])</f>
        <v>8.3197632199999982E-2</v>
      </c>
    </row>
    <row r="10267" spans="1:11" x14ac:dyDescent="0.25">
      <c r="A10267" s="1">
        <v>40467.927083333336</v>
      </c>
      <c r="B10267">
        <v>1.2</v>
      </c>
      <c r="D10267" s="3">
        <v>40467.927083333336</v>
      </c>
      <c r="E10267">
        <v>1.2</v>
      </c>
      <c r="F10267">
        <v>1.2998371586399999</v>
      </c>
      <c r="G10267" s="5">
        <v>0.70898593763995799</v>
      </c>
      <c r="I10267">
        <f t="shared" si="160"/>
        <v>9.9837158639999979E-2</v>
      </c>
      <c r="J10267">
        <f>Table2[[#This Row],[Consumption]]+Table2[[#This Row],[Predicted Consumption]]</f>
        <v>2.4998371586400001</v>
      </c>
      <c r="K10267">
        <f>ABS((Table2[[#This Row],[Consumption]]-Table2[[#This Row],[Predicted Consumption]])/Table2[[#This Row],[Consumption]])</f>
        <v>8.3197632199999982E-2</v>
      </c>
    </row>
    <row r="10268" spans="1:11" x14ac:dyDescent="0.25">
      <c r="A10268" s="1">
        <v>40467.9375</v>
      </c>
      <c r="B10268">
        <v>1.2</v>
      </c>
      <c r="D10268" s="3">
        <v>40467.9375</v>
      </c>
      <c r="E10268">
        <v>1.2</v>
      </c>
      <c r="F10268">
        <v>1.2998371586399999</v>
      </c>
      <c r="G10268" s="5">
        <v>0.66639361738638103</v>
      </c>
      <c r="I10268">
        <f t="shared" si="160"/>
        <v>9.9837158639999979E-2</v>
      </c>
      <c r="J10268">
        <f>Table2[[#This Row],[Consumption]]+Table2[[#This Row],[Predicted Consumption]]</f>
        <v>2.4998371586400001</v>
      </c>
      <c r="K10268">
        <f>ABS((Table2[[#This Row],[Consumption]]-Table2[[#This Row],[Predicted Consumption]])/Table2[[#This Row],[Consumption]])</f>
        <v>8.3197632199999982E-2</v>
      </c>
    </row>
    <row r="10269" spans="1:11" x14ac:dyDescent="0.25">
      <c r="A10269" s="1">
        <v>40467.947916666664</v>
      </c>
      <c r="B10269">
        <v>1.2</v>
      </c>
      <c r="D10269" s="3">
        <v>40467.947916666664</v>
      </c>
      <c r="E10269">
        <v>1.2</v>
      </c>
      <c r="F10269">
        <v>1.2998371586399999</v>
      </c>
      <c r="G10269" s="5">
        <v>0.58955993145813002</v>
      </c>
      <c r="I10269">
        <f t="shared" si="160"/>
        <v>9.9837158639999979E-2</v>
      </c>
      <c r="J10269">
        <f>Table2[[#This Row],[Consumption]]+Table2[[#This Row],[Predicted Consumption]]</f>
        <v>2.4998371586400001</v>
      </c>
      <c r="K10269">
        <f>ABS((Table2[[#This Row],[Consumption]]-Table2[[#This Row],[Predicted Consumption]])/Table2[[#This Row],[Consumption]])</f>
        <v>8.3197632199999982E-2</v>
      </c>
    </row>
    <row r="10270" spans="1:11" x14ac:dyDescent="0.25">
      <c r="A10270" s="1">
        <v>40467.958333333336</v>
      </c>
      <c r="B10270">
        <v>1.2</v>
      </c>
      <c r="D10270" s="3">
        <v>40467.958333333336</v>
      </c>
      <c r="E10270">
        <v>1.2</v>
      </c>
      <c r="F10270">
        <v>1.2998371586399999</v>
      </c>
      <c r="G10270" s="5">
        <v>0.52798381352196999</v>
      </c>
      <c r="I10270">
        <f t="shared" si="160"/>
        <v>9.9837158639999979E-2</v>
      </c>
      <c r="J10270">
        <f>Table2[[#This Row],[Consumption]]+Table2[[#This Row],[Predicted Consumption]]</f>
        <v>2.4998371586400001</v>
      </c>
      <c r="K10270">
        <f>ABS((Table2[[#This Row],[Consumption]]-Table2[[#This Row],[Predicted Consumption]])/Table2[[#This Row],[Consumption]])</f>
        <v>8.3197632199999982E-2</v>
      </c>
    </row>
    <row r="10271" spans="1:11" x14ac:dyDescent="0.25">
      <c r="A10271" s="1">
        <v>40467.96875</v>
      </c>
      <c r="B10271">
        <v>1.4</v>
      </c>
      <c r="D10271" s="3">
        <v>40467.96875</v>
      </c>
      <c r="E10271">
        <v>1.4</v>
      </c>
      <c r="F10271">
        <v>1.2998371586399999</v>
      </c>
      <c r="G10271" s="5">
        <v>0.46728754534571199</v>
      </c>
      <c r="I10271">
        <f t="shared" si="160"/>
        <v>0.10016284135999998</v>
      </c>
      <c r="J10271">
        <f>Table2[[#This Row],[Consumption]]+Table2[[#This Row],[Predicted Consumption]]</f>
        <v>2.6998371586399998</v>
      </c>
      <c r="K10271">
        <f>ABS((Table2[[#This Row],[Consumption]]-Table2[[#This Row],[Predicted Consumption]])/Table2[[#This Row],[Consumption]])</f>
        <v>7.1544886685714279E-2</v>
      </c>
    </row>
    <row r="10272" spans="1:11" x14ac:dyDescent="0.25">
      <c r="A10272" s="1">
        <v>40467.979166666664</v>
      </c>
      <c r="B10272">
        <v>5.4</v>
      </c>
      <c r="D10272" s="3">
        <v>40467.979166666664</v>
      </c>
      <c r="E10272">
        <v>5.4</v>
      </c>
      <c r="F10272">
        <v>1.2998371586399999</v>
      </c>
      <c r="G10272" s="5">
        <v>0.70647096289397604</v>
      </c>
      <c r="I10272">
        <f t="shared" si="160"/>
        <v>4.1001628413600004</v>
      </c>
      <c r="J10272">
        <f>Table2[[#This Row],[Consumption]]+Table2[[#This Row],[Predicted Consumption]]</f>
        <v>6.6998371586400003</v>
      </c>
      <c r="K10272">
        <f>ABS((Table2[[#This Row],[Consumption]]-Table2[[#This Row],[Predicted Consumption]])/Table2[[#This Row],[Consumption]])</f>
        <v>0.7592894150666667</v>
      </c>
    </row>
    <row r="10273" spans="1:11" x14ac:dyDescent="0.25">
      <c r="A10273" s="1">
        <v>40467.989583333336</v>
      </c>
      <c r="B10273">
        <v>5.5</v>
      </c>
      <c r="D10273" s="3">
        <v>40467.989583333336</v>
      </c>
      <c r="E10273">
        <v>5.5</v>
      </c>
      <c r="F10273">
        <v>2.9263859999999999</v>
      </c>
      <c r="G10273" s="5">
        <v>0.56603780664735304</v>
      </c>
      <c r="I10273">
        <f t="shared" si="160"/>
        <v>2.5736140000000001</v>
      </c>
      <c r="J10273">
        <f>Table2[[#This Row],[Consumption]]+Table2[[#This Row],[Predicted Consumption]]</f>
        <v>8.4263860000000008</v>
      </c>
      <c r="K10273">
        <f>ABS((Table2[[#This Row],[Consumption]]-Table2[[#This Row],[Predicted Consumption]])/Table2[[#This Row],[Consumption]])</f>
        <v>0.46792981818181817</v>
      </c>
    </row>
    <row r="10274" spans="1:11" x14ac:dyDescent="0.25">
      <c r="A10274" s="1">
        <v>40468</v>
      </c>
      <c r="B10274">
        <v>1.3</v>
      </c>
      <c r="D10274" s="2">
        <v>40468</v>
      </c>
      <c r="E10274">
        <v>1.3</v>
      </c>
      <c r="F10274">
        <v>2.9263859999999999</v>
      </c>
      <c r="G10274" s="5">
        <v>0.63864042327121295</v>
      </c>
      <c r="I10274">
        <f t="shared" si="160"/>
        <v>1.6263859999999999</v>
      </c>
      <c r="J10274">
        <f>Table2[[#This Row],[Consumption]]+Table2[[#This Row],[Predicted Consumption]]</f>
        <v>4.2263859999999998</v>
      </c>
      <c r="K10274">
        <f>ABS((Table2[[#This Row],[Consumption]]-Table2[[#This Row],[Predicted Consumption]])/Table2[[#This Row],[Consumption]])</f>
        <v>1.2510661538461536</v>
      </c>
    </row>
    <row r="10275" spans="1:11" x14ac:dyDescent="0.25">
      <c r="A10275" s="1">
        <v>40468.010416666664</v>
      </c>
      <c r="B10275">
        <v>5.7</v>
      </c>
      <c r="D10275" s="3">
        <v>40468.010416666664</v>
      </c>
      <c r="E10275">
        <v>5.7</v>
      </c>
      <c r="F10275">
        <v>1.2</v>
      </c>
      <c r="G10275" s="5">
        <v>0.40980009697387598</v>
      </c>
      <c r="I10275">
        <f t="shared" si="160"/>
        <v>4.5</v>
      </c>
      <c r="J10275">
        <f>Table2[[#This Row],[Consumption]]+Table2[[#This Row],[Predicted Consumption]]</f>
        <v>6.9</v>
      </c>
      <c r="K10275">
        <f>ABS((Table2[[#This Row],[Consumption]]-Table2[[#This Row],[Predicted Consumption]])/Table2[[#This Row],[Consumption]])</f>
        <v>0.78947368421052633</v>
      </c>
    </row>
    <row r="10276" spans="1:11" x14ac:dyDescent="0.25">
      <c r="A10276" s="1">
        <v>40468.020833333336</v>
      </c>
      <c r="B10276">
        <v>5.4</v>
      </c>
      <c r="D10276" s="3">
        <v>40468.020833333336</v>
      </c>
      <c r="E10276">
        <v>5.4</v>
      </c>
      <c r="F10276">
        <v>1.2998860110499999</v>
      </c>
      <c r="G10276" s="5">
        <v>0.41286819449649398</v>
      </c>
      <c r="I10276">
        <f t="shared" si="160"/>
        <v>4.1001139889500005</v>
      </c>
      <c r="J10276">
        <f>Table2[[#This Row],[Consumption]]+Table2[[#This Row],[Predicted Consumption]]</f>
        <v>6.6998860110500003</v>
      </c>
      <c r="K10276">
        <f>ABS((Table2[[#This Row],[Consumption]]-Table2[[#This Row],[Predicted Consumption]])/Table2[[#This Row],[Consumption]])</f>
        <v>0.75928036832407408</v>
      </c>
    </row>
    <row r="10277" spans="1:11" x14ac:dyDescent="0.25">
      <c r="A10277" s="1">
        <v>40468.03125</v>
      </c>
      <c r="B10277">
        <v>4.5999999999999996</v>
      </c>
      <c r="D10277" s="3">
        <v>40468.03125</v>
      </c>
      <c r="E10277">
        <v>4.5999999999999996</v>
      </c>
      <c r="F10277">
        <v>5.4039599999999997</v>
      </c>
      <c r="G10277" s="5">
        <v>0.44855905844115301</v>
      </c>
      <c r="I10277">
        <f t="shared" si="160"/>
        <v>0.80396000000000001</v>
      </c>
      <c r="J10277">
        <f>Table2[[#This Row],[Consumption]]+Table2[[#This Row],[Predicted Consumption]]</f>
        <v>10.003959999999999</v>
      </c>
      <c r="K10277">
        <f>ABS((Table2[[#This Row],[Consumption]]-Table2[[#This Row],[Predicted Consumption]])/Table2[[#This Row],[Consumption]])</f>
        <v>0.17477391304347828</v>
      </c>
    </row>
    <row r="10278" spans="1:11" x14ac:dyDescent="0.25">
      <c r="A10278" s="1">
        <v>40468.041666666664</v>
      </c>
      <c r="B10278">
        <v>1.3</v>
      </c>
      <c r="D10278" s="3">
        <v>40468.041666666664</v>
      </c>
      <c r="E10278">
        <v>1.3</v>
      </c>
      <c r="F10278">
        <v>5.2837831964999999</v>
      </c>
      <c r="G10278" s="5">
        <v>0.214270041449139</v>
      </c>
      <c r="I10278">
        <f t="shared" si="160"/>
        <v>3.9837831965000001</v>
      </c>
      <c r="J10278">
        <f>Table2[[#This Row],[Consumption]]+Table2[[#This Row],[Predicted Consumption]]</f>
        <v>6.5837831964999998</v>
      </c>
      <c r="K10278">
        <f>ABS((Table2[[#This Row],[Consumption]]-Table2[[#This Row],[Predicted Consumption]])/Table2[[#This Row],[Consumption]])</f>
        <v>3.0644486126923076</v>
      </c>
    </row>
    <row r="10279" spans="1:11" x14ac:dyDescent="0.25">
      <c r="A10279" s="1">
        <v>40468.052083333336</v>
      </c>
      <c r="B10279">
        <v>1.1000000000000001</v>
      </c>
      <c r="D10279" s="3">
        <v>40468.052083333336</v>
      </c>
      <c r="E10279">
        <v>1.1000000000000001</v>
      </c>
      <c r="F10279">
        <v>5.5628000000000002</v>
      </c>
      <c r="G10279" s="5">
        <v>0.32652222814065501</v>
      </c>
      <c r="I10279">
        <f t="shared" si="160"/>
        <v>4.4627999999999997</v>
      </c>
      <c r="J10279">
        <f>Table2[[#This Row],[Consumption]]+Table2[[#This Row],[Predicted Consumption]]</f>
        <v>6.6628000000000007</v>
      </c>
      <c r="K10279">
        <f>ABS((Table2[[#This Row],[Consumption]]-Table2[[#This Row],[Predicted Consumption]])/Table2[[#This Row],[Consumption]])</f>
        <v>4.0570909090909089</v>
      </c>
    </row>
    <row r="10280" spans="1:11" x14ac:dyDescent="0.25">
      <c r="A10280" s="1">
        <v>40468.0625</v>
      </c>
      <c r="B10280">
        <v>1.3</v>
      </c>
      <c r="D10280" s="3">
        <v>40468.0625</v>
      </c>
      <c r="E10280">
        <v>1.3</v>
      </c>
      <c r="F10280">
        <v>1.2</v>
      </c>
      <c r="G10280" s="5">
        <v>0.543876523293368</v>
      </c>
      <c r="I10280">
        <f t="shared" si="160"/>
        <v>0.10000000000000009</v>
      </c>
      <c r="J10280">
        <f>Table2[[#This Row],[Consumption]]+Table2[[#This Row],[Predicted Consumption]]</f>
        <v>2.5</v>
      </c>
      <c r="K10280">
        <f>ABS((Table2[[#This Row],[Consumption]]-Table2[[#This Row],[Predicted Consumption]])/Table2[[#This Row],[Consumption]])</f>
        <v>7.6923076923076983E-2</v>
      </c>
    </row>
    <row r="10281" spans="1:11" x14ac:dyDescent="0.25">
      <c r="A10281" s="1">
        <v>40468.072916666664</v>
      </c>
      <c r="B10281">
        <v>1.1000000000000001</v>
      </c>
      <c r="D10281" s="3">
        <v>40468.072916666664</v>
      </c>
      <c r="E10281">
        <v>1.1000000000000001</v>
      </c>
      <c r="F10281">
        <v>1.2999202077300001</v>
      </c>
      <c r="G10281" s="5">
        <v>0.64467685542026198</v>
      </c>
      <c r="I10281">
        <f t="shared" si="160"/>
        <v>0.19992020772999997</v>
      </c>
      <c r="J10281">
        <f>Table2[[#This Row],[Consumption]]+Table2[[#This Row],[Predicted Consumption]]</f>
        <v>2.3999202077300001</v>
      </c>
      <c r="K10281">
        <f>ABS((Table2[[#This Row],[Consumption]]-Table2[[#This Row],[Predicted Consumption]])/Table2[[#This Row],[Consumption]])</f>
        <v>0.18174564339090904</v>
      </c>
    </row>
    <row r="10282" spans="1:11" x14ac:dyDescent="0.25">
      <c r="A10282" s="1">
        <v>40468.083333333336</v>
      </c>
      <c r="B10282">
        <v>1.2</v>
      </c>
      <c r="D10282" s="3">
        <v>40468.083333333336</v>
      </c>
      <c r="E10282">
        <v>1.2</v>
      </c>
      <c r="F10282">
        <v>1.29994414541</v>
      </c>
      <c r="G10282" s="5">
        <v>0.87959653919176195</v>
      </c>
      <c r="I10282">
        <f t="shared" si="160"/>
        <v>9.9944145410000074E-2</v>
      </c>
      <c r="J10282">
        <f>Table2[[#This Row],[Consumption]]+Table2[[#This Row],[Predicted Consumption]]</f>
        <v>2.4999441454099998</v>
      </c>
      <c r="K10282">
        <f>ABS((Table2[[#This Row],[Consumption]]-Table2[[#This Row],[Predicted Consumption]])/Table2[[#This Row],[Consumption]])</f>
        <v>8.3286787841666737E-2</v>
      </c>
    </row>
    <row r="10283" spans="1:11" x14ac:dyDescent="0.25">
      <c r="A10283" s="1">
        <v>40468.09375</v>
      </c>
      <c r="B10283">
        <v>1.2</v>
      </c>
      <c r="D10283" s="3">
        <v>40468.09375</v>
      </c>
      <c r="E10283">
        <v>1.2</v>
      </c>
      <c r="F10283">
        <v>1.29994414541</v>
      </c>
      <c r="G10283" s="5">
        <v>0.33582292180638101</v>
      </c>
      <c r="I10283">
        <f t="shared" si="160"/>
        <v>9.9944145410000074E-2</v>
      </c>
      <c r="J10283">
        <f>Table2[[#This Row],[Consumption]]+Table2[[#This Row],[Predicted Consumption]]</f>
        <v>2.4999441454099998</v>
      </c>
      <c r="K10283">
        <f>ABS((Table2[[#This Row],[Consumption]]-Table2[[#This Row],[Predicted Consumption]])/Table2[[#This Row],[Consumption]])</f>
        <v>8.3286787841666737E-2</v>
      </c>
    </row>
    <row r="10284" spans="1:11" x14ac:dyDescent="0.25">
      <c r="A10284" s="1">
        <v>40468.104166666664</v>
      </c>
      <c r="B10284">
        <v>1.3</v>
      </c>
      <c r="D10284" s="3">
        <v>40468.104166666664</v>
      </c>
      <c r="E10284">
        <v>1.3</v>
      </c>
      <c r="F10284">
        <v>1.2</v>
      </c>
      <c r="G10284" s="5">
        <v>0.367509772397972</v>
      </c>
      <c r="I10284">
        <f t="shared" si="160"/>
        <v>0.10000000000000009</v>
      </c>
      <c r="J10284">
        <f>Table2[[#This Row],[Consumption]]+Table2[[#This Row],[Predicted Consumption]]</f>
        <v>2.5</v>
      </c>
      <c r="K10284">
        <f>ABS((Table2[[#This Row],[Consumption]]-Table2[[#This Row],[Predicted Consumption]])/Table2[[#This Row],[Consumption]])</f>
        <v>7.6923076923076983E-2</v>
      </c>
    </row>
    <row r="10285" spans="1:11" x14ac:dyDescent="0.25">
      <c r="A10285" s="1">
        <v>40468.114583333336</v>
      </c>
      <c r="B10285">
        <v>1.1000000000000001</v>
      </c>
      <c r="D10285" s="3">
        <v>40468.114583333336</v>
      </c>
      <c r="E10285">
        <v>1.1000000000000001</v>
      </c>
      <c r="F10285">
        <v>1.29994414541</v>
      </c>
      <c r="G10285" s="5">
        <v>0.437834646755762</v>
      </c>
      <c r="I10285">
        <f t="shared" si="160"/>
        <v>0.19994414540999994</v>
      </c>
      <c r="J10285">
        <f>Table2[[#This Row],[Consumption]]+Table2[[#This Row],[Predicted Consumption]]</f>
        <v>2.3999441454100001</v>
      </c>
      <c r="K10285">
        <f>ABS((Table2[[#This Row],[Consumption]]-Table2[[#This Row],[Predicted Consumption]])/Table2[[#This Row],[Consumption]])</f>
        <v>0.18176740491818175</v>
      </c>
    </row>
    <row r="10286" spans="1:11" x14ac:dyDescent="0.25">
      <c r="A10286" s="1">
        <v>40468.125</v>
      </c>
      <c r="B10286">
        <v>1.2</v>
      </c>
      <c r="D10286" s="3">
        <v>40468.125</v>
      </c>
      <c r="E10286">
        <v>1.2</v>
      </c>
      <c r="F10286">
        <v>1.2</v>
      </c>
      <c r="G10286" s="5">
        <v>0.48235392485705098</v>
      </c>
      <c r="I10286">
        <f t="shared" si="160"/>
        <v>0</v>
      </c>
      <c r="J10286">
        <f>Table2[[#This Row],[Consumption]]+Table2[[#This Row],[Predicted Consumption]]</f>
        <v>2.4</v>
      </c>
      <c r="K10286">
        <f>ABS((Table2[[#This Row],[Consumption]]-Table2[[#This Row],[Predicted Consumption]])/Table2[[#This Row],[Consumption]])</f>
        <v>0</v>
      </c>
    </row>
    <row r="10287" spans="1:11" x14ac:dyDescent="0.25">
      <c r="A10287" s="1">
        <v>40468.135416666664</v>
      </c>
      <c r="B10287">
        <v>1.2</v>
      </c>
      <c r="D10287" s="3">
        <v>40468.135416666664</v>
      </c>
      <c r="E10287">
        <v>1.2</v>
      </c>
      <c r="F10287">
        <v>1.29996090179</v>
      </c>
      <c r="G10287" s="5">
        <v>0.38110923909255601</v>
      </c>
      <c r="I10287">
        <f t="shared" si="160"/>
        <v>9.9960901790000056E-2</v>
      </c>
      <c r="J10287">
        <f>Table2[[#This Row],[Consumption]]+Table2[[#This Row],[Predicted Consumption]]</f>
        <v>2.4999609017899997</v>
      </c>
      <c r="K10287">
        <f>ABS((Table2[[#This Row],[Consumption]]-Table2[[#This Row],[Predicted Consumption]])/Table2[[#This Row],[Consumption]])</f>
        <v>8.3300751491666714E-2</v>
      </c>
    </row>
    <row r="10288" spans="1:11" x14ac:dyDescent="0.25">
      <c r="A10288" s="1">
        <v>40468.145833333336</v>
      </c>
      <c r="B10288">
        <v>1.2</v>
      </c>
      <c r="D10288" s="3">
        <v>40468.145833333336</v>
      </c>
      <c r="E10288">
        <v>1.2</v>
      </c>
      <c r="F10288">
        <v>1.3971752475100001</v>
      </c>
      <c r="G10288" s="5">
        <v>0.30334279903940897</v>
      </c>
      <c r="I10288">
        <f t="shared" si="160"/>
        <v>0.19717524751000015</v>
      </c>
      <c r="J10288">
        <f>Table2[[#This Row],[Consumption]]+Table2[[#This Row],[Predicted Consumption]]</f>
        <v>2.5971752475100001</v>
      </c>
      <c r="K10288">
        <f>ABS((Table2[[#This Row],[Consumption]]-Table2[[#This Row],[Predicted Consumption]])/Table2[[#This Row],[Consumption]])</f>
        <v>0.16431270625833347</v>
      </c>
    </row>
    <row r="10289" spans="1:11" x14ac:dyDescent="0.25">
      <c r="A10289" s="1">
        <v>40468.15625</v>
      </c>
      <c r="B10289">
        <v>1.4</v>
      </c>
      <c r="D10289" s="3">
        <v>40468.15625</v>
      </c>
      <c r="E10289">
        <v>1.4</v>
      </c>
      <c r="F10289">
        <v>1.2</v>
      </c>
      <c r="G10289" s="5">
        <v>0.46610637515047898</v>
      </c>
      <c r="I10289">
        <f t="shared" si="160"/>
        <v>0.19999999999999996</v>
      </c>
      <c r="J10289">
        <f>Table2[[#This Row],[Consumption]]+Table2[[#This Row],[Predicted Consumption]]</f>
        <v>2.5999999999999996</v>
      </c>
      <c r="K10289">
        <f>ABS((Table2[[#This Row],[Consumption]]-Table2[[#This Row],[Predicted Consumption]])/Table2[[#This Row],[Consumption]])</f>
        <v>0.14285714285714282</v>
      </c>
    </row>
    <row r="10290" spans="1:11" x14ac:dyDescent="0.25">
      <c r="A10290" s="1">
        <v>40468.166666666664</v>
      </c>
      <c r="B10290">
        <v>1.2</v>
      </c>
      <c r="D10290" s="3">
        <v>40468.166666666664</v>
      </c>
      <c r="E10290">
        <v>1.2</v>
      </c>
      <c r="F10290">
        <v>1.29996090179</v>
      </c>
      <c r="G10290" s="5">
        <v>0.41569486708853398</v>
      </c>
      <c r="I10290">
        <f t="shared" si="160"/>
        <v>9.9960901790000056E-2</v>
      </c>
      <c r="J10290">
        <f>Table2[[#This Row],[Consumption]]+Table2[[#This Row],[Predicted Consumption]]</f>
        <v>2.4999609017899997</v>
      </c>
      <c r="K10290">
        <f>ABS((Table2[[#This Row],[Consumption]]-Table2[[#This Row],[Predicted Consumption]])/Table2[[#This Row],[Consumption]])</f>
        <v>8.3300751491666714E-2</v>
      </c>
    </row>
    <row r="10291" spans="1:11" x14ac:dyDescent="0.25">
      <c r="A10291" s="1">
        <v>40468.177083333336</v>
      </c>
      <c r="B10291">
        <v>1.2</v>
      </c>
      <c r="D10291" s="3">
        <v>40468.177083333336</v>
      </c>
      <c r="E10291">
        <v>1.2</v>
      </c>
      <c r="F10291">
        <v>1.2</v>
      </c>
      <c r="G10291" s="5">
        <v>0.71007438275673995</v>
      </c>
      <c r="I10291">
        <f t="shared" si="160"/>
        <v>0</v>
      </c>
      <c r="J10291">
        <f>Table2[[#This Row],[Consumption]]+Table2[[#This Row],[Predicted Consumption]]</f>
        <v>2.4</v>
      </c>
      <c r="K10291">
        <f>ABS((Table2[[#This Row],[Consumption]]-Table2[[#This Row],[Predicted Consumption]])/Table2[[#This Row],[Consumption]])</f>
        <v>0</v>
      </c>
    </row>
    <row r="10292" spans="1:11" x14ac:dyDescent="0.25">
      <c r="A10292" s="1">
        <v>40468.1875</v>
      </c>
      <c r="B10292">
        <v>1.1000000000000001</v>
      </c>
      <c r="D10292" s="3">
        <v>40468.1875</v>
      </c>
      <c r="E10292">
        <v>1.1000000000000001</v>
      </c>
      <c r="F10292">
        <v>1.2</v>
      </c>
      <c r="G10292" s="5">
        <v>0.70570913551923098</v>
      </c>
      <c r="I10292">
        <f t="shared" si="160"/>
        <v>9.9999999999999867E-2</v>
      </c>
      <c r="J10292">
        <f>Table2[[#This Row],[Consumption]]+Table2[[#This Row],[Predicted Consumption]]</f>
        <v>2.2999999999999998</v>
      </c>
      <c r="K10292">
        <f>ABS((Table2[[#This Row],[Consumption]]-Table2[[#This Row],[Predicted Consumption]])/Table2[[#This Row],[Consumption]])</f>
        <v>9.0909090909090787E-2</v>
      </c>
    </row>
    <row r="10293" spans="1:11" x14ac:dyDescent="0.25">
      <c r="A10293" s="1">
        <v>40468.197916666664</v>
      </c>
      <c r="B10293">
        <v>1.3</v>
      </c>
      <c r="D10293" s="3">
        <v>40468.197916666664</v>
      </c>
      <c r="E10293">
        <v>1.3</v>
      </c>
      <c r="F10293">
        <v>1.2</v>
      </c>
      <c r="G10293" s="5">
        <v>0.56739417940987003</v>
      </c>
      <c r="I10293">
        <f t="shared" si="160"/>
        <v>0.10000000000000009</v>
      </c>
      <c r="J10293">
        <f>Table2[[#This Row],[Consumption]]+Table2[[#This Row],[Predicted Consumption]]</f>
        <v>2.5</v>
      </c>
      <c r="K10293">
        <f>ABS((Table2[[#This Row],[Consumption]]-Table2[[#This Row],[Predicted Consumption]])/Table2[[#This Row],[Consumption]])</f>
        <v>7.6923076923076983E-2</v>
      </c>
    </row>
    <row r="10294" spans="1:11" x14ac:dyDescent="0.25">
      <c r="A10294" s="1">
        <v>40468.208333333336</v>
      </c>
      <c r="B10294">
        <v>1.1000000000000001</v>
      </c>
      <c r="D10294" s="3">
        <v>40468.208333333336</v>
      </c>
      <c r="E10294">
        <v>1.1000000000000001</v>
      </c>
      <c r="F10294">
        <v>1.1000000000000001</v>
      </c>
      <c r="G10294" s="5">
        <v>0.35995055735883003</v>
      </c>
      <c r="I10294">
        <f t="shared" si="160"/>
        <v>0</v>
      </c>
      <c r="J10294">
        <f>Table2[[#This Row],[Consumption]]+Table2[[#This Row],[Predicted Consumption]]</f>
        <v>2.2000000000000002</v>
      </c>
      <c r="K10294">
        <f>ABS((Table2[[#This Row],[Consumption]]-Table2[[#This Row],[Predicted Consumption]])/Table2[[#This Row],[Consumption]])</f>
        <v>0</v>
      </c>
    </row>
    <row r="10295" spans="1:11" x14ac:dyDescent="0.25">
      <c r="A10295" s="1">
        <v>40468.21875</v>
      </c>
      <c r="B10295">
        <v>1.3</v>
      </c>
      <c r="D10295" s="3">
        <v>40468.21875</v>
      </c>
      <c r="E10295">
        <v>1.3</v>
      </c>
      <c r="F10295">
        <v>1.2</v>
      </c>
      <c r="G10295" s="5">
        <v>0.53101060793693799</v>
      </c>
      <c r="I10295">
        <f t="shared" si="160"/>
        <v>0.10000000000000009</v>
      </c>
      <c r="J10295">
        <f>Table2[[#This Row],[Consumption]]+Table2[[#This Row],[Predicted Consumption]]</f>
        <v>2.5</v>
      </c>
      <c r="K10295">
        <f>ABS((Table2[[#This Row],[Consumption]]-Table2[[#This Row],[Predicted Consumption]])/Table2[[#This Row],[Consumption]])</f>
        <v>7.6923076923076983E-2</v>
      </c>
    </row>
    <row r="10296" spans="1:11" x14ac:dyDescent="0.25">
      <c r="A10296" s="1">
        <v>40468.229166666664</v>
      </c>
      <c r="B10296">
        <v>1.4</v>
      </c>
      <c r="D10296" s="3">
        <v>40468.229166666664</v>
      </c>
      <c r="E10296">
        <v>1.4</v>
      </c>
      <c r="F10296">
        <v>1.1000000000000001</v>
      </c>
      <c r="G10296" s="5">
        <v>0.527551415388399</v>
      </c>
      <c r="I10296">
        <f t="shared" si="160"/>
        <v>0.29999999999999982</v>
      </c>
      <c r="J10296">
        <f>Table2[[#This Row],[Consumption]]+Table2[[#This Row],[Predicted Consumption]]</f>
        <v>2.5</v>
      </c>
      <c r="K10296">
        <f>ABS((Table2[[#This Row],[Consumption]]-Table2[[#This Row],[Predicted Consumption]])/Table2[[#This Row],[Consumption]])</f>
        <v>0.21428571428571416</v>
      </c>
    </row>
    <row r="10297" spans="1:11" x14ac:dyDescent="0.25">
      <c r="A10297" s="1">
        <v>40468.239583333336</v>
      </c>
      <c r="B10297">
        <v>2.1</v>
      </c>
      <c r="D10297" s="3">
        <v>40468.239583333336</v>
      </c>
      <c r="E10297">
        <v>2.1</v>
      </c>
      <c r="F10297">
        <v>1.2</v>
      </c>
      <c r="G10297" s="5">
        <v>0.33922896053885498</v>
      </c>
      <c r="I10297">
        <f t="shared" si="160"/>
        <v>0.90000000000000013</v>
      </c>
      <c r="J10297">
        <f>Table2[[#This Row],[Consumption]]+Table2[[#This Row],[Predicted Consumption]]</f>
        <v>3.3</v>
      </c>
      <c r="K10297">
        <f>ABS((Table2[[#This Row],[Consumption]]-Table2[[#This Row],[Predicted Consumption]])/Table2[[#This Row],[Consumption]])</f>
        <v>0.4285714285714286</v>
      </c>
    </row>
    <row r="10298" spans="1:11" x14ac:dyDescent="0.25">
      <c r="A10298" s="1">
        <v>40468.25</v>
      </c>
      <c r="B10298">
        <v>2.1</v>
      </c>
      <c r="D10298" s="3">
        <v>40468.25</v>
      </c>
      <c r="E10298">
        <v>2.1</v>
      </c>
      <c r="F10298">
        <v>2.3900933772699999</v>
      </c>
      <c r="G10298" s="5">
        <v>0.54249601156250604</v>
      </c>
      <c r="I10298">
        <f t="shared" si="160"/>
        <v>0.29009337726999984</v>
      </c>
      <c r="J10298">
        <f>Table2[[#This Row],[Consumption]]+Table2[[#This Row],[Predicted Consumption]]</f>
        <v>4.49009337727</v>
      </c>
      <c r="K10298">
        <f>ABS((Table2[[#This Row],[Consumption]]-Table2[[#This Row],[Predicted Consumption]])/Table2[[#This Row],[Consumption]])</f>
        <v>0.13813970346190468</v>
      </c>
    </row>
    <row r="10299" spans="1:11" x14ac:dyDescent="0.25">
      <c r="A10299" s="1">
        <v>40468.260416666664</v>
      </c>
      <c r="B10299">
        <v>2.2000000000000002</v>
      </c>
      <c r="D10299" s="3">
        <v>40468.260416666664</v>
      </c>
      <c r="E10299">
        <v>2.2000000000000002</v>
      </c>
      <c r="F10299">
        <v>2.1</v>
      </c>
      <c r="G10299" s="5">
        <v>0.19283156904569401</v>
      </c>
      <c r="I10299">
        <f t="shared" si="160"/>
        <v>0.10000000000000009</v>
      </c>
      <c r="J10299">
        <f>Table2[[#This Row],[Consumption]]+Table2[[#This Row],[Predicted Consumption]]</f>
        <v>4.3000000000000007</v>
      </c>
      <c r="K10299">
        <f>ABS((Table2[[#This Row],[Consumption]]-Table2[[#This Row],[Predicted Consumption]])/Table2[[#This Row],[Consumption]])</f>
        <v>4.5454545454545491E-2</v>
      </c>
    </row>
    <row r="10300" spans="1:11" x14ac:dyDescent="0.25">
      <c r="A10300" s="1">
        <v>40468.270833333336</v>
      </c>
      <c r="B10300">
        <v>2</v>
      </c>
      <c r="D10300" s="3">
        <v>40468.270833333336</v>
      </c>
      <c r="E10300">
        <v>2</v>
      </c>
      <c r="F10300">
        <v>2.1999999999700002</v>
      </c>
      <c r="G10300" s="5">
        <v>0.16323624964321601</v>
      </c>
      <c r="I10300">
        <f t="shared" si="160"/>
        <v>0.19999999997000018</v>
      </c>
      <c r="J10300">
        <f>Table2[[#This Row],[Consumption]]+Table2[[#This Row],[Predicted Consumption]]</f>
        <v>4.1999999999700002</v>
      </c>
      <c r="K10300">
        <f>ABS((Table2[[#This Row],[Consumption]]-Table2[[#This Row],[Predicted Consumption]])/Table2[[#This Row],[Consumption]])</f>
        <v>9.9999999985000088E-2</v>
      </c>
    </row>
    <row r="10301" spans="1:11" x14ac:dyDescent="0.25">
      <c r="A10301" s="1">
        <v>40468.28125</v>
      </c>
      <c r="B10301">
        <v>3.4</v>
      </c>
      <c r="D10301" s="3">
        <v>40468.28125</v>
      </c>
      <c r="E10301">
        <v>3.4</v>
      </c>
      <c r="F10301">
        <v>2.13</v>
      </c>
      <c r="G10301" s="5">
        <v>0.39411996180092002</v>
      </c>
      <c r="I10301">
        <f t="shared" si="160"/>
        <v>1.27</v>
      </c>
      <c r="J10301">
        <f>Table2[[#This Row],[Consumption]]+Table2[[#This Row],[Predicted Consumption]]</f>
        <v>5.5299999999999994</v>
      </c>
      <c r="K10301">
        <f>ABS((Table2[[#This Row],[Consumption]]-Table2[[#This Row],[Predicted Consumption]])/Table2[[#This Row],[Consumption]])</f>
        <v>0.37352941176470589</v>
      </c>
    </row>
    <row r="10302" spans="1:11" x14ac:dyDescent="0.25">
      <c r="A10302" s="1">
        <v>40468.291666666664</v>
      </c>
      <c r="B10302">
        <v>7</v>
      </c>
      <c r="D10302" s="3">
        <v>40468.291666666664</v>
      </c>
      <c r="E10302">
        <v>7</v>
      </c>
      <c r="F10302">
        <v>1.3986158712800001</v>
      </c>
      <c r="G10302" s="5">
        <v>0.58186424689738303</v>
      </c>
      <c r="I10302">
        <f t="shared" si="160"/>
        <v>5.6013841287199995</v>
      </c>
      <c r="J10302">
        <f>Table2[[#This Row],[Consumption]]+Table2[[#This Row],[Predicted Consumption]]</f>
        <v>8.3986158712800005</v>
      </c>
      <c r="K10302">
        <f>ABS((Table2[[#This Row],[Consumption]]-Table2[[#This Row],[Predicted Consumption]])/Table2[[#This Row],[Consumption]])</f>
        <v>0.80019773267428562</v>
      </c>
    </row>
    <row r="10303" spans="1:11" x14ac:dyDescent="0.25">
      <c r="A10303" s="1">
        <v>40468.302083333336</v>
      </c>
      <c r="B10303">
        <v>9.1</v>
      </c>
      <c r="D10303" s="3">
        <v>40468.302083333336</v>
      </c>
      <c r="E10303">
        <v>9.1</v>
      </c>
      <c r="F10303">
        <v>5.6551814648600001</v>
      </c>
      <c r="G10303" s="5">
        <v>0.57727976791838997</v>
      </c>
      <c r="I10303">
        <f t="shared" si="160"/>
        <v>3.4448185351399996</v>
      </c>
      <c r="J10303">
        <f>Table2[[#This Row],[Consumption]]+Table2[[#This Row],[Predicted Consumption]]</f>
        <v>14.75518146486</v>
      </c>
      <c r="K10303">
        <f>ABS((Table2[[#This Row],[Consumption]]-Table2[[#This Row],[Predicted Consumption]])/Table2[[#This Row],[Consumption]])</f>
        <v>0.37855148737802197</v>
      </c>
    </row>
    <row r="10304" spans="1:11" x14ac:dyDescent="0.25">
      <c r="A10304" s="1">
        <v>40468.3125</v>
      </c>
      <c r="B10304">
        <v>13.8</v>
      </c>
      <c r="D10304" s="3">
        <v>40468.3125</v>
      </c>
      <c r="E10304">
        <v>13.8</v>
      </c>
      <c r="F10304">
        <v>6.4119463572599997</v>
      </c>
      <c r="G10304" s="5">
        <v>0.40619446001628801</v>
      </c>
      <c r="I10304">
        <f t="shared" si="160"/>
        <v>7.388053642740001</v>
      </c>
      <c r="J10304">
        <f>Table2[[#This Row],[Consumption]]+Table2[[#This Row],[Predicted Consumption]]</f>
        <v>20.21194635726</v>
      </c>
      <c r="K10304">
        <f>ABS((Table2[[#This Row],[Consumption]]-Table2[[#This Row],[Predicted Consumption]])/Table2[[#This Row],[Consumption]])</f>
        <v>0.53536620599565221</v>
      </c>
    </row>
    <row r="10305" spans="1:11" x14ac:dyDescent="0.25">
      <c r="A10305" s="1">
        <v>40468.322916666664</v>
      </c>
      <c r="B10305">
        <v>12.4</v>
      </c>
      <c r="D10305" s="3">
        <v>40468.322916666664</v>
      </c>
      <c r="E10305">
        <v>12.4</v>
      </c>
      <c r="F10305">
        <v>14.173866647200001</v>
      </c>
      <c r="G10305" s="5">
        <v>0.72157785764232596</v>
      </c>
      <c r="I10305">
        <f t="shared" si="160"/>
        <v>1.7738666472000002</v>
      </c>
      <c r="J10305">
        <f>Table2[[#This Row],[Consumption]]+Table2[[#This Row],[Predicted Consumption]]</f>
        <v>26.573866647199999</v>
      </c>
      <c r="K10305">
        <f>ABS((Table2[[#This Row],[Consumption]]-Table2[[#This Row],[Predicted Consumption]])/Table2[[#This Row],[Consumption]])</f>
        <v>0.14305376187096774</v>
      </c>
    </row>
    <row r="10306" spans="1:11" x14ac:dyDescent="0.25">
      <c r="A10306" s="1">
        <v>40468.333333333336</v>
      </c>
      <c r="B10306">
        <v>12.7</v>
      </c>
      <c r="D10306" s="3">
        <v>40468.333333333336</v>
      </c>
      <c r="E10306">
        <v>12.7</v>
      </c>
      <c r="F10306">
        <v>11.7568873502</v>
      </c>
      <c r="G10306" s="5">
        <v>0.36900245093835998</v>
      </c>
      <c r="I10306">
        <f t="shared" si="160"/>
        <v>0.94311264979999976</v>
      </c>
      <c r="J10306">
        <f>Table2[[#This Row],[Consumption]]+Table2[[#This Row],[Predicted Consumption]]</f>
        <v>24.456887350199999</v>
      </c>
      <c r="K10306">
        <f>ABS((Table2[[#This Row],[Consumption]]-Table2[[#This Row],[Predicted Consumption]])/Table2[[#This Row],[Consumption]])</f>
        <v>7.4260838566929124E-2</v>
      </c>
    </row>
    <row r="10307" spans="1:11" x14ac:dyDescent="0.25">
      <c r="A10307" s="1">
        <v>40468.34375</v>
      </c>
      <c r="B10307">
        <v>13</v>
      </c>
      <c r="D10307" s="3">
        <v>40468.34375</v>
      </c>
      <c r="E10307">
        <v>13</v>
      </c>
      <c r="F10307">
        <v>11.2483264688</v>
      </c>
      <c r="G10307" s="5">
        <v>0.54648597815218203</v>
      </c>
      <c r="I10307">
        <f t="shared" si="160"/>
        <v>1.7516735311999998</v>
      </c>
      <c r="J10307">
        <f>Table2[[#This Row],[Consumption]]+Table2[[#This Row],[Predicted Consumption]]</f>
        <v>24.248326468800002</v>
      </c>
      <c r="K10307">
        <f>ABS((Table2[[#This Row],[Consumption]]-Table2[[#This Row],[Predicted Consumption]])/Table2[[#This Row],[Consumption]])</f>
        <v>0.13474411778461537</v>
      </c>
    </row>
    <row r="10308" spans="1:11" x14ac:dyDescent="0.25">
      <c r="A10308" s="1">
        <v>40468.354166666664</v>
      </c>
      <c r="B10308">
        <v>12.8</v>
      </c>
      <c r="D10308" s="3">
        <v>40468.354166666664</v>
      </c>
      <c r="E10308">
        <v>12.8</v>
      </c>
      <c r="F10308">
        <v>12.5819952062</v>
      </c>
      <c r="G10308" s="5">
        <v>0.25622661557676701</v>
      </c>
      <c r="I10308">
        <f t="shared" ref="I10308:I10371" si="161">ABS(F10308-E10308)</f>
        <v>0.21800479380000048</v>
      </c>
      <c r="J10308">
        <f>Table2[[#This Row],[Consumption]]+Table2[[#This Row],[Predicted Consumption]]</f>
        <v>25.381995206200003</v>
      </c>
      <c r="K10308">
        <f>ABS((Table2[[#This Row],[Consumption]]-Table2[[#This Row],[Predicted Consumption]])/Table2[[#This Row],[Consumption]])</f>
        <v>1.7031624515625038E-2</v>
      </c>
    </row>
    <row r="10309" spans="1:11" x14ac:dyDescent="0.25">
      <c r="A10309" s="1">
        <v>40468.364583333336</v>
      </c>
      <c r="B10309">
        <v>12.9</v>
      </c>
      <c r="D10309" s="3">
        <v>40468.364583333336</v>
      </c>
      <c r="E10309">
        <v>12.9</v>
      </c>
      <c r="F10309">
        <v>11.4151182666</v>
      </c>
      <c r="G10309" s="5">
        <v>0.27588192044642501</v>
      </c>
      <c r="I10309">
        <f t="shared" si="161"/>
        <v>1.4848817334</v>
      </c>
      <c r="J10309">
        <f>Table2[[#This Row],[Consumption]]+Table2[[#This Row],[Predicted Consumption]]</f>
        <v>24.315118266600003</v>
      </c>
      <c r="K10309">
        <f>ABS((Table2[[#This Row],[Consumption]]-Table2[[#This Row],[Predicted Consumption]])/Table2[[#This Row],[Consumption]])</f>
        <v>0.11510711111627907</v>
      </c>
    </row>
    <row r="10310" spans="1:11" x14ac:dyDescent="0.25">
      <c r="A10310" s="1">
        <v>40468.375</v>
      </c>
      <c r="B10310">
        <v>11.2</v>
      </c>
      <c r="D10310" s="3">
        <v>40468.375</v>
      </c>
      <c r="E10310">
        <v>11.2</v>
      </c>
      <c r="F10310">
        <v>12.652947405900001</v>
      </c>
      <c r="G10310" s="5">
        <v>0.31955467169445501</v>
      </c>
      <c r="I10310">
        <f t="shared" si="161"/>
        <v>1.4529474059000016</v>
      </c>
      <c r="J10310">
        <f>Table2[[#This Row],[Consumption]]+Table2[[#This Row],[Predicted Consumption]]</f>
        <v>23.8529474059</v>
      </c>
      <c r="K10310">
        <f>ABS((Table2[[#This Row],[Consumption]]-Table2[[#This Row],[Predicted Consumption]])/Table2[[#This Row],[Consumption]])</f>
        <v>0.12972744695535729</v>
      </c>
    </row>
    <row r="10311" spans="1:11" x14ac:dyDescent="0.25">
      <c r="A10311" s="1">
        <v>40468.385416666664</v>
      </c>
      <c r="B10311">
        <v>14.6</v>
      </c>
      <c r="D10311" s="3">
        <v>40468.385416666664</v>
      </c>
      <c r="E10311">
        <v>14.6</v>
      </c>
      <c r="F10311">
        <v>11.7568873502</v>
      </c>
      <c r="G10311" s="5">
        <v>0.30683190893909801</v>
      </c>
      <c r="I10311">
        <f t="shared" si="161"/>
        <v>2.8431126498000001</v>
      </c>
      <c r="J10311">
        <f>Table2[[#This Row],[Consumption]]+Table2[[#This Row],[Predicted Consumption]]</f>
        <v>26.356887350199997</v>
      </c>
      <c r="K10311">
        <f>ABS((Table2[[#This Row],[Consumption]]-Table2[[#This Row],[Predicted Consumption]])/Table2[[#This Row],[Consumption]])</f>
        <v>0.19473374313698633</v>
      </c>
    </row>
    <row r="10312" spans="1:11" x14ac:dyDescent="0.25">
      <c r="A10312" s="1">
        <v>40468.395833333336</v>
      </c>
      <c r="B10312">
        <v>12</v>
      </c>
      <c r="D10312" s="3">
        <v>40468.395833333336</v>
      </c>
      <c r="E10312">
        <v>12</v>
      </c>
      <c r="F10312">
        <v>13.923415583400001</v>
      </c>
      <c r="G10312" s="5">
        <v>0.463398891166587</v>
      </c>
      <c r="I10312">
        <f t="shared" si="161"/>
        <v>1.9234155834000006</v>
      </c>
      <c r="J10312">
        <f>Table2[[#This Row],[Consumption]]+Table2[[#This Row],[Predicted Consumption]]</f>
        <v>25.923415583400001</v>
      </c>
      <c r="K10312">
        <f>ABS((Table2[[#This Row],[Consumption]]-Table2[[#This Row],[Predicted Consumption]])/Table2[[#This Row],[Consumption]])</f>
        <v>0.16028463195000006</v>
      </c>
    </row>
    <row r="10313" spans="1:11" x14ac:dyDescent="0.25">
      <c r="A10313" s="1">
        <v>40468.40625</v>
      </c>
      <c r="B10313">
        <v>10.8</v>
      </c>
      <c r="D10313" s="3">
        <v>40468.40625</v>
      </c>
      <c r="E10313">
        <v>10.8</v>
      </c>
      <c r="F10313">
        <v>12.5819952062</v>
      </c>
      <c r="G10313" s="5">
        <v>0.462908823193104</v>
      </c>
      <c r="I10313">
        <f t="shared" si="161"/>
        <v>1.7819952061999995</v>
      </c>
      <c r="J10313">
        <f>Table2[[#This Row],[Consumption]]+Table2[[#This Row],[Predicted Consumption]]</f>
        <v>23.381995206200003</v>
      </c>
      <c r="K10313">
        <f>ABS((Table2[[#This Row],[Consumption]]-Table2[[#This Row],[Predicted Consumption]])/Table2[[#This Row],[Consumption]])</f>
        <v>0.16499955612962958</v>
      </c>
    </row>
    <row r="10314" spans="1:11" x14ac:dyDescent="0.25">
      <c r="A10314" s="1">
        <v>40468.416666666664</v>
      </c>
      <c r="B10314">
        <v>13.4</v>
      </c>
      <c r="D10314" s="3">
        <v>40468.416666666664</v>
      </c>
      <c r="E10314">
        <v>13.4</v>
      </c>
      <c r="F10314">
        <v>14.301706653</v>
      </c>
      <c r="G10314" s="5">
        <v>0.25655408799434998</v>
      </c>
      <c r="I10314">
        <f t="shared" si="161"/>
        <v>0.90170665299999975</v>
      </c>
      <c r="J10314">
        <f>Table2[[#This Row],[Consumption]]+Table2[[#This Row],[Predicted Consumption]]</f>
        <v>27.701706653000002</v>
      </c>
      <c r="K10314">
        <f>ABS((Table2[[#This Row],[Consumption]]-Table2[[#This Row],[Predicted Consumption]])/Table2[[#This Row],[Consumption]])</f>
        <v>6.729154126865669E-2</v>
      </c>
    </row>
    <row r="10315" spans="1:11" x14ac:dyDescent="0.25">
      <c r="A10315" s="1">
        <v>40468.427083333336</v>
      </c>
      <c r="B10315">
        <v>10.9</v>
      </c>
      <c r="D10315" s="3">
        <v>40468.427083333336</v>
      </c>
      <c r="E10315">
        <v>10.9</v>
      </c>
      <c r="F10315">
        <v>10.4533504018</v>
      </c>
      <c r="G10315" s="5">
        <v>0.45580001437858703</v>
      </c>
      <c r="I10315">
        <f t="shared" si="161"/>
        <v>0.4466495982000005</v>
      </c>
      <c r="J10315">
        <f>Table2[[#This Row],[Consumption]]+Table2[[#This Row],[Predicted Consumption]]</f>
        <v>21.3533504018</v>
      </c>
      <c r="K10315">
        <f>ABS((Table2[[#This Row],[Consumption]]-Table2[[#This Row],[Predicted Consumption]])/Table2[[#This Row],[Consumption]])</f>
        <v>4.0977027357798207E-2</v>
      </c>
    </row>
    <row r="10316" spans="1:11" x14ac:dyDescent="0.25">
      <c r="A10316" s="1">
        <v>40468.4375</v>
      </c>
      <c r="B10316">
        <v>9.9</v>
      </c>
      <c r="D10316" s="3">
        <v>40468.4375</v>
      </c>
      <c r="E10316">
        <v>9.9</v>
      </c>
      <c r="F10316">
        <v>10.4806666319</v>
      </c>
      <c r="G10316" s="5">
        <v>0.22123973030357599</v>
      </c>
      <c r="I10316">
        <f t="shared" si="161"/>
        <v>0.58066663189999979</v>
      </c>
      <c r="J10316">
        <f>Table2[[#This Row],[Consumption]]+Table2[[#This Row],[Predicted Consumption]]</f>
        <v>20.380666631899999</v>
      </c>
      <c r="K10316">
        <f>ABS((Table2[[#This Row],[Consumption]]-Table2[[#This Row],[Predicted Consumption]])/Table2[[#This Row],[Consumption]])</f>
        <v>5.8653195141414115E-2</v>
      </c>
    </row>
    <row r="10317" spans="1:11" x14ac:dyDescent="0.25">
      <c r="A10317" s="1">
        <v>40468.447916666664</v>
      </c>
      <c r="B10317">
        <v>10.3</v>
      </c>
      <c r="D10317" s="3">
        <v>40468.447916666664</v>
      </c>
      <c r="E10317">
        <v>10.3</v>
      </c>
      <c r="F10317">
        <v>12.7994360368</v>
      </c>
      <c r="G10317" s="5">
        <v>0.38039200623221497</v>
      </c>
      <c r="I10317">
        <f t="shared" si="161"/>
        <v>2.4994360367999988</v>
      </c>
      <c r="J10317">
        <f>Table2[[#This Row],[Consumption]]+Table2[[#This Row],[Predicted Consumption]]</f>
        <v>23.0994360368</v>
      </c>
      <c r="K10317">
        <f>ABS((Table2[[#This Row],[Consumption]]-Table2[[#This Row],[Predicted Consumption]])/Table2[[#This Row],[Consumption]])</f>
        <v>0.24266369289320375</v>
      </c>
    </row>
    <row r="10318" spans="1:11" x14ac:dyDescent="0.25">
      <c r="A10318" s="1">
        <v>40468.458333333336</v>
      </c>
      <c r="B10318">
        <v>11.7</v>
      </c>
      <c r="D10318" s="3">
        <v>40468.458333333336</v>
      </c>
      <c r="E10318">
        <v>11.7</v>
      </c>
      <c r="F10318">
        <v>8.3449088846400006</v>
      </c>
      <c r="G10318" s="5">
        <v>0.17730419584899301</v>
      </c>
      <c r="I10318">
        <f t="shared" si="161"/>
        <v>3.3550911153599987</v>
      </c>
      <c r="J10318">
        <f>Table2[[#This Row],[Consumption]]+Table2[[#This Row],[Predicted Consumption]]</f>
        <v>20.044908884640002</v>
      </c>
      <c r="K10318">
        <f>ABS((Table2[[#This Row],[Consumption]]-Table2[[#This Row],[Predicted Consumption]])/Table2[[#This Row],[Consumption]])</f>
        <v>0.28675992438974351</v>
      </c>
    </row>
    <row r="10319" spans="1:11" x14ac:dyDescent="0.25">
      <c r="A10319" s="1">
        <v>40468.46875</v>
      </c>
      <c r="B10319">
        <v>8.9</v>
      </c>
      <c r="D10319" s="3">
        <v>40468.46875</v>
      </c>
      <c r="E10319">
        <v>8.9</v>
      </c>
      <c r="F10319">
        <v>10.4806666319</v>
      </c>
      <c r="G10319" s="5">
        <v>0.34592493450536999</v>
      </c>
      <c r="I10319">
        <f t="shared" si="161"/>
        <v>1.5806666318999998</v>
      </c>
      <c r="J10319">
        <f>Table2[[#This Row],[Consumption]]+Table2[[#This Row],[Predicted Consumption]]</f>
        <v>19.380666631899999</v>
      </c>
      <c r="K10319">
        <f>ABS((Table2[[#This Row],[Consumption]]-Table2[[#This Row],[Predicted Consumption]])/Table2[[#This Row],[Consumption]])</f>
        <v>0.17760299234831459</v>
      </c>
    </row>
    <row r="10320" spans="1:11" x14ac:dyDescent="0.25">
      <c r="A10320" s="1">
        <v>40468.479166666664</v>
      </c>
      <c r="B10320">
        <v>8.1</v>
      </c>
      <c r="D10320" s="3">
        <v>40468.479166666664</v>
      </c>
      <c r="E10320">
        <v>8.1</v>
      </c>
      <c r="F10320">
        <v>12.7994360368</v>
      </c>
      <c r="G10320" s="5">
        <v>0.74823432370487397</v>
      </c>
      <c r="I10320">
        <f t="shared" si="161"/>
        <v>4.6994360367999999</v>
      </c>
      <c r="J10320">
        <f>Table2[[#This Row],[Consumption]]+Table2[[#This Row],[Predicted Consumption]]</f>
        <v>20.899436036799997</v>
      </c>
      <c r="K10320">
        <f>ABS((Table2[[#This Row],[Consumption]]-Table2[[#This Row],[Predicted Consumption]])/Table2[[#This Row],[Consumption]])</f>
        <v>0.58017728849382721</v>
      </c>
    </row>
    <row r="10321" spans="1:11" x14ac:dyDescent="0.25">
      <c r="A10321" s="1">
        <v>40468.489583333336</v>
      </c>
      <c r="B10321">
        <v>12.9</v>
      </c>
      <c r="D10321" s="3">
        <v>40468.489583333336</v>
      </c>
      <c r="E10321">
        <v>12.9</v>
      </c>
      <c r="F10321">
        <v>12.7994360368</v>
      </c>
      <c r="G10321" s="5">
        <v>0.264524365413979</v>
      </c>
      <c r="I10321">
        <f t="shared" si="161"/>
        <v>0.10056396320000083</v>
      </c>
      <c r="J10321">
        <f>Table2[[#This Row],[Consumption]]+Table2[[#This Row],[Predicted Consumption]]</f>
        <v>25.699436036800002</v>
      </c>
      <c r="K10321">
        <f>ABS((Table2[[#This Row],[Consumption]]-Table2[[#This Row],[Predicted Consumption]])/Table2[[#This Row],[Consumption]])</f>
        <v>7.7956560620155678E-3</v>
      </c>
    </row>
    <row r="10322" spans="1:11" x14ac:dyDescent="0.25">
      <c r="A10322" s="1">
        <v>40468.5</v>
      </c>
      <c r="B10322">
        <v>9.3000000000000007</v>
      </c>
      <c r="D10322" s="3">
        <v>40468.5</v>
      </c>
      <c r="E10322">
        <v>9.3000000000000007</v>
      </c>
      <c r="F10322">
        <v>10.891089260599999</v>
      </c>
      <c r="G10322" s="5">
        <v>0.242463298074618</v>
      </c>
      <c r="I10322">
        <f t="shared" si="161"/>
        <v>1.5910892605999987</v>
      </c>
      <c r="J10322">
        <f>Table2[[#This Row],[Consumption]]+Table2[[#This Row],[Predicted Consumption]]</f>
        <v>20.191089260600002</v>
      </c>
      <c r="K10322">
        <f>ABS((Table2[[#This Row],[Consumption]]-Table2[[#This Row],[Predicted Consumption]])/Table2[[#This Row],[Consumption]])</f>
        <v>0.17108486673118264</v>
      </c>
    </row>
    <row r="10323" spans="1:11" x14ac:dyDescent="0.25">
      <c r="A10323" s="1">
        <v>40468.510416666664</v>
      </c>
      <c r="B10323">
        <v>11.3</v>
      </c>
      <c r="D10323" s="3">
        <v>40468.510416666664</v>
      </c>
      <c r="E10323">
        <v>11.3</v>
      </c>
      <c r="F10323">
        <v>12.7994360368</v>
      </c>
      <c r="G10323" s="5">
        <v>0.33534009994403102</v>
      </c>
      <c r="I10323">
        <f t="shared" si="161"/>
        <v>1.4994360367999988</v>
      </c>
      <c r="J10323">
        <f>Table2[[#This Row],[Consumption]]+Table2[[#This Row],[Predicted Consumption]]</f>
        <v>24.0994360368</v>
      </c>
      <c r="K10323">
        <f>ABS((Table2[[#This Row],[Consumption]]-Table2[[#This Row],[Predicted Consumption]])/Table2[[#This Row],[Consumption]])</f>
        <v>0.1326934545840707</v>
      </c>
    </row>
    <row r="10324" spans="1:11" x14ac:dyDescent="0.25">
      <c r="A10324" s="1">
        <v>40468.520833333336</v>
      </c>
      <c r="B10324">
        <v>9.6999999999999993</v>
      </c>
      <c r="D10324" s="3">
        <v>40468.520833333336</v>
      </c>
      <c r="E10324">
        <v>9.6999999999999993</v>
      </c>
      <c r="F10324">
        <v>9.0878949999999996</v>
      </c>
      <c r="G10324" s="5">
        <v>0.490654642232213</v>
      </c>
      <c r="I10324">
        <f t="shared" si="161"/>
        <v>0.61210499999999968</v>
      </c>
      <c r="J10324">
        <f>Table2[[#This Row],[Consumption]]+Table2[[#This Row],[Predicted Consumption]]</f>
        <v>18.787894999999999</v>
      </c>
      <c r="K10324">
        <f>ABS((Table2[[#This Row],[Consumption]]-Table2[[#This Row],[Predicted Consumption]])/Table2[[#This Row],[Consumption]])</f>
        <v>6.3103608247422657E-2</v>
      </c>
    </row>
    <row r="10325" spans="1:11" x14ac:dyDescent="0.25">
      <c r="A10325" s="1">
        <v>40468.53125</v>
      </c>
      <c r="B10325">
        <v>10.7</v>
      </c>
      <c r="D10325" s="3">
        <v>40468.53125</v>
      </c>
      <c r="E10325">
        <v>10.7</v>
      </c>
      <c r="F10325">
        <v>10.991296583900001</v>
      </c>
      <c r="G10325" s="5">
        <v>0.34640198529940203</v>
      </c>
      <c r="I10325">
        <f t="shared" si="161"/>
        <v>0.29129658390000124</v>
      </c>
      <c r="J10325">
        <f>Table2[[#This Row],[Consumption]]+Table2[[#This Row],[Predicted Consumption]]</f>
        <v>21.691296583899998</v>
      </c>
      <c r="K10325">
        <f>ABS((Table2[[#This Row],[Consumption]]-Table2[[#This Row],[Predicted Consumption]])/Table2[[#This Row],[Consumption]])</f>
        <v>2.7223979803738436E-2</v>
      </c>
    </row>
    <row r="10326" spans="1:11" x14ac:dyDescent="0.25">
      <c r="A10326" s="1">
        <v>40468.541666666664</v>
      </c>
      <c r="B10326">
        <v>11.2</v>
      </c>
      <c r="D10326" s="3">
        <v>40468.541666666664</v>
      </c>
      <c r="E10326">
        <v>11.2</v>
      </c>
      <c r="F10326">
        <v>9.0878949999999996</v>
      </c>
      <c r="G10326" s="5">
        <v>0.37086463941676301</v>
      </c>
      <c r="I10326">
        <f t="shared" si="161"/>
        <v>2.1121049999999997</v>
      </c>
      <c r="J10326">
        <f>Table2[[#This Row],[Consumption]]+Table2[[#This Row],[Predicted Consumption]]</f>
        <v>20.287894999999999</v>
      </c>
      <c r="K10326">
        <f>ABS((Table2[[#This Row],[Consumption]]-Table2[[#This Row],[Predicted Consumption]])/Table2[[#This Row],[Consumption]])</f>
        <v>0.18858080357142856</v>
      </c>
    </row>
    <row r="10327" spans="1:11" x14ac:dyDescent="0.25">
      <c r="A10327" s="1">
        <v>40468.552083333336</v>
      </c>
      <c r="B10327">
        <v>11.2</v>
      </c>
      <c r="D10327" s="3">
        <v>40468.552083333336</v>
      </c>
      <c r="E10327">
        <v>11.2</v>
      </c>
      <c r="F10327">
        <v>8.8313000000000006</v>
      </c>
      <c r="G10327" s="5">
        <v>0.51226421470721495</v>
      </c>
      <c r="I10327">
        <f t="shared" si="161"/>
        <v>2.3686999999999987</v>
      </c>
      <c r="J10327">
        <f>Table2[[#This Row],[Consumption]]+Table2[[#This Row],[Predicted Consumption]]</f>
        <v>20.031300000000002</v>
      </c>
      <c r="K10327">
        <f>ABS((Table2[[#This Row],[Consumption]]-Table2[[#This Row],[Predicted Consumption]])/Table2[[#This Row],[Consumption]])</f>
        <v>0.21149107142857132</v>
      </c>
    </row>
    <row r="10328" spans="1:11" x14ac:dyDescent="0.25">
      <c r="A10328" s="1">
        <v>40468.5625</v>
      </c>
      <c r="B10328">
        <v>10.6</v>
      </c>
      <c r="D10328" s="3">
        <v>40468.5625</v>
      </c>
      <c r="E10328">
        <v>10.6</v>
      </c>
      <c r="F10328">
        <v>6.8862944427799997</v>
      </c>
      <c r="G10328" s="5">
        <v>0.54391505700645604</v>
      </c>
      <c r="I10328">
        <f t="shared" si="161"/>
        <v>3.71370555722</v>
      </c>
      <c r="J10328">
        <f>Table2[[#This Row],[Consumption]]+Table2[[#This Row],[Predicted Consumption]]</f>
        <v>17.48629444278</v>
      </c>
      <c r="K10328">
        <f>ABS((Table2[[#This Row],[Consumption]]-Table2[[#This Row],[Predicted Consumption]])/Table2[[#This Row],[Consumption]])</f>
        <v>0.35034958086981133</v>
      </c>
    </row>
    <row r="10329" spans="1:11" x14ac:dyDescent="0.25">
      <c r="A10329" s="1">
        <v>40468.572916666664</v>
      </c>
      <c r="B10329">
        <v>10.7</v>
      </c>
      <c r="D10329" s="3">
        <v>40468.572916666664</v>
      </c>
      <c r="E10329">
        <v>10.7</v>
      </c>
      <c r="F10329">
        <v>10.076282772100001</v>
      </c>
      <c r="G10329" s="5">
        <v>0.24767814786157</v>
      </c>
      <c r="I10329">
        <f t="shared" si="161"/>
        <v>0.62371722789999851</v>
      </c>
      <c r="J10329">
        <f>Table2[[#This Row],[Consumption]]+Table2[[#This Row],[Predicted Consumption]]</f>
        <v>20.7762827721</v>
      </c>
      <c r="K10329">
        <f>ABS((Table2[[#This Row],[Consumption]]-Table2[[#This Row],[Predicted Consumption]])/Table2[[#This Row],[Consumption]])</f>
        <v>5.829132971028024E-2</v>
      </c>
    </row>
    <row r="10330" spans="1:11" x14ac:dyDescent="0.25">
      <c r="A10330" s="1">
        <v>40468.583333333336</v>
      </c>
      <c r="B10330">
        <v>10.5</v>
      </c>
      <c r="D10330" s="3">
        <v>40468.583333333336</v>
      </c>
      <c r="E10330">
        <v>10.5</v>
      </c>
      <c r="F10330">
        <v>11.2580424928</v>
      </c>
      <c r="G10330" s="5">
        <v>0.621331060413569</v>
      </c>
      <c r="I10330">
        <f t="shared" si="161"/>
        <v>0.75804249279999958</v>
      </c>
      <c r="J10330">
        <f>Table2[[#This Row],[Consumption]]+Table2[[#This Row],[Predicted Consumption]]</f>
        <v>21.758042492800001</v>
      </c>
      <c r="K10330">
        <f>ABS((Table2[[#This Row],[Consumption]]-Table2[[#This Row],[Predicted Consumption]])/Table2[[#This Row],[Consumption]])</f>
        <v>7.2194523123809487E-2</v>
      </c>
    </row>
    <row r="10331" spans="1:11" x14ac:dyDescent="0.25">
      <c r="A10331" s="1">
        <v>40468.59375</v>
      </c>
      <c r="B10331">
        <v>10.6</v>
      </c>
      <c r="D10331" s="3">
        <v>40468.59375</v>
      </c>
      <c r="E10331">
        <v>10.6</v>
      </c>
      <c r="F10331">
        <v>6.1995252360200004</v>
      </c>
      <c r="G10331" s="5">
        <v>0.244017371449707</v>
      </c>
      <c r="I10331">
        <f t="shared" si="161"/>
        <v>4.4004747639799993</v>
      </c>
      <c r="J10331">
        <f>Table2[[#This Row],[Consumption]]+Table2[[#This Row],[Predicted Consumption]]</f>
        <v>16.799525236019999</v>
      </c>
      <c r="K10331">
        <f>ABS((Table2[[#This Row],[Consumption]]-Table2[[#This Row],[Predicted Consumption]])/Table2[[#This Row],[Consumption]])</f>
        <v>0.41513912867735842</v>
      </c>
    </row>
    <row r="10332" spans="1:11" x14ac:dyDescent="0.25">
      <c r="A10332" s="1">
        <v>40468.604166666664</v>
      </c>
      <c r="B10332">
        <v>10.6</v>
      </c>
      <c r="D10332" s="3">
        <v>40468.604166666664</v>
      </c>
      <c r="E10332">
        <v>10.6</v>
      </c>
      <c r="F10332">
        <v>10.222282595799999</v>
      </c>
      <c r="G10332" s="5">
        <v>0.19140345743766901</v>
      </c>
      <c r="I10332">
        <f t="shared" si="161"/>
        <v>0.37771740420000022</v>
      </c>
      <c r="J10332">
        <f>Table2[[#This Row],[Consumption]]+Table2[[#This Row],[Predicted Consumption]]</f>
        <v>20.822282595799997</v>
      </c>
      <c r="K10332">
        <f>ABS((Table2[[#This Row],[Consumption]]-Table2[[#This Row],[Predicted Consumption]])/Table2[[#This Row],[Consumption]])</f>
        <v>3.5633717377358515E-2</v>
      </c>
    </row>
    <row r="10333" spans="1:11" x14ac:dyDescent="0.25">
      <c r="A10333" s="1">
        <v>40468.614583333336</v>
      </c>
      <c r="B10333">
        <v>11.3</v>
      </c>
      <c r="D10333" s="3">
        <v>40468.614583333336</v>
      </c>
      <c r="E10333">
        <v>11.3</v>
      </c>
      <c r="F10333">
        <v>9.6689724008100004</v>
      </c>
      <c r="G10333" s="5">
        <v>0.18769212722724901</v>
      </c>
      <c r="I10333">
        <f t="shared" si="161"/>
        <v>1.6310275991900003</v>
      </c>
      <c r="J10333">
        <f>Table2[[#This Row],[Consumption]]+Table2[[#This Row],[Predicted Consumption]]</f>
        <v>20.968972400810003</v>
      </c>
      <c r="K10333">
        <f>ABS((Table2[[#This Row],[Consumption]]-Table2[[#This Row],[Predicted Consumption]])/Table2[[#This Row],[Consumption]])</f>
        <v>0.14433872559203542</v>
      </c>
    </row>
    <row r="10334" spans="1:11" x14ac:dyDescent="0.25">
      <c r="A10334" s="1">
        <v>40468.625</v>
      </c>
      <c r="B10334">
        <v>10.8</v>
      </c>
      <c r="D10334" s="3">
        <v>40468.625</v>
      </c>
      <c r="E10334">
        <v>10.8</v>
      </c>
      <c r="F10334">
        <v>11.048633737699999</v>
      </c>
      <c r="G10334" s="5">
        <v>0.40743318947047602</v>
      </c>
      <c r="I10334">
        <f t="shared" si="161"/>
        <v>0.24863373769999875</v>
      </c>
      <c r="J10334">
        <f>Table2[[#This Row],[Consumption]]+Table2[[#This Row],[Predicted Consumption]]</f>
        <v>21.848633737699998</v>
      </c>
      <c r="K10334">
        <f>ABS((Table2[[#This Row],[Consumption]]-Table2[[#This Row],[Predicted Consumption]])/Table2[[#This Row],[Consumption]])</f>
        <v>2.3021642379629514E-2</v>
      </c>
    </row>
    <row r="10335" spans="1:11" x14ac:dyDescent="0.25">
      <c r="A10335" s="1">
        <v>40468.635416666664</v>
      </c>
      <c r="B10335">
        <v>10.199999999999999</v>
      </c>
      <c r="D10335" s="3">
        <v>40468.635416666664</v>
      </c>
      <c r="E10335">
        <v>10.199999999999999</v>
      </c>
      <c r="F10335">
        <v>9.9482806805700008</v>
      </c>
      <c r="G10335" s="5">
        <v>0.67351705389812699</v>
      </c>
      <c r="I10335">
        <f t="shared" si="161"/>
        <v>0.25171931942999848</v>
      </c>
      <c r="J10335">
        <f>Table2[[#This Row],[Consumption]]+Table2[[#This Row],[Predicted Consumption]]</f>
        <v>20.14828068057</v>
      </c>
      <c r="K10335">
        <f>ABS((Table2[[#This Row],[Consumption]]-Table2[[#This Row],[Predicted Consumption]])/Table2[[#This Row],[Consumption]])</f>
        <v>2.4678364649999854E-2</v>
      </c>
    </row>
    <row r="10336" spans="1:11" x14ac:dyDescent="0.25">
      <c r="A10336" s="1">
        <v>40468.645833333336</v>
      </c>
      <c r="B10336">
        <v>11.2</v>
      </c>
      <c r="D10336" s="3">
        <v>40468.645833333336</v>
      </c>
      <c r="E10336">
        <v>11.2</v>
      </c>
      <c r="F10336">
        <v>10.590565958399999</v>
      </c>
      <c r="G10336" s="5">
        <v>0.24680986385915199</v>
      </c>
      <c r="I10336">
        <f t="shared" si="161"/>
        <v>0.60943404160000014</v>
      </c>
      <c r="J10336">
        <f>Table2[[#This Row],[Consumption]]+Table2[[#This Row],[Predicted Consumption]]</f>
        <v>21.790565958399998</v>
      </c>
      <c r="K10336">
        <f>ABS((Table2[[#This Row],[Consumption]]-Table2[[#This Row],[Predicted Consumption]])/Table2[[#This Row],[Consumption]])</f>
        <v>5.441375371428573E-2</v>
      </c>
    </row>
    <row r="10337" spans="1:11" x14ac:dyDescent="0.25">
      <c r="A10337" s="1">
        <v>40468.65625</v>
      </c>
      <c r="B10337">
        <v>10.6</v>
      </c>
      <c r="D10337" s="3">
        <v>40468.65625</v>
      </c>
      <c r="E10337">
        <v>10.6</v>
      </c>
      <c r="F10337">
        <v>11.048633737699999</v>
      </c>
      <c r="G10337" s="5">
        <v>0.29278062436978503</v>
      </c>
      <c r="I10337">
        <f t="shared" si="161"/>
        <v>0.44863373769999981</v>
      </c>
      <c r="J10337">
        <f>Table2[[#This Row],[Consumption]]+Table2[[#This Row],[Predicted Consumption]]</f>
        <v>21.648633737699999</v>
      </c>
      <c r="K10337">
        <f>ABS((Table2[[#This Row],[Consumption]]-Table2[[#This Row],[Predicted Consumption]])/Table2[[#This Row],[Consumption]])</f>
        <v>4.2323937518867906E-2</v>
      </c>
    </row>
    <row r="10338" spans="1:11" x14ac:dyDescent="0.25">
      <c r="A10338" s="1">
        <v>40468.666666666664</v>
      </c>
      <c r="B10338">
        <v>11.1</v>
      </c>
      <c r="D10338" s="3">
        <v>40468.666666666664</v>
      </c>
      <c r="E10338">
        <v>11.1</v>
      </c>
      <c r="F10338">
        <v>9.9482806805700008</v>
      </c>
      <c r="G10338" s="5">
        <v>0.257830140851672</v>
      </c>
      <c r="I10338">
        <f t="shared" si="161"/>
        <v>1.1517193194299988</v>
      </c>
      <c r="J10338">
        <f>Table2[[#This Row],[Consumption]]+Table2[[#This Row],[Predicted Consumption]]</f>
        <v>21.048280680570002</v>
      </c>
      <c r="K10338">
        <f>ABS((Table2[[#This Row],[Consumption]]-Table2[[#This Row],[Predicted Consumption]])/Table2[[#This Row],[Consumption]])</f>
        <v>0.10375849724594584</v>
      </c>
    </row>
    <row r="10339" spans="1:11" x14ac:dyDescent="0.25">
      <c r="A10339" s="1">
        <v>40468.677083333336</v>
      </c>
      <c r="B10339">
        <v>6.3</v>
      </c>
      <c r="D10339" s="3">
        <v>40468.677083333336</v>
      </c>
      <c r="E10339">
        <v>6.3</v>
      </c>
      <c r="F10339">
        <v>11.0940436164</v>
      </c>
      <c r="G10339" s="5">
        <v>0.26479675442346401</v>
      </c>
      <c r="I10339">
        <f t="shared" si="161"/>
        <v>4.7940436164000007</v>
      </c>
      <c r="J10339">
        <f>Table2[[#This Row],[Consumption]]+Table2[[#This Row],[Predicted Consumption]]</f>
        <v>17.394043616400001</v>
      </c>
      <c r="K10339">
        <f>ABS((Table2[[#This Row],[Consumption]]-Table2[[#This Row],[Predicted Consumption]])/Table2[[#This Row],[Consumption]])</f>
        <v>0.7609593041904763</v>
      </c>
    </row>
    <row r="10340" spans="1:11" x14ac:dyDescent="0.25">
      <c r="A10340" s="1">
        <v>40468.6875</v>
      </c>
      <c r="B10340">
        <v>5.5</v>
      </c>
      <c r="D10340" s="3">
        <v>40468.6875</v>
      </c>
      <c r="E10340">
        <v>5.5</v>
      </c>
      <c r="F10340">
        <v>8.3004857932</v>
      </c>
      <c r="G10340" s="5">
        <v>0.383872553650555</v>
      </c>
      <c r="I10340">
        <f t="shared" si="161"/>
        <v>2.8004857932</v>
      </c>
      <c r="J10340">
        <f>Table2[[#This Row],[Consumption]]+Table2[[#This Row],[Predicted Consumption]]</f>
        <v>13.8004857932</v>
      </c>
      <c r="K10340">
        <f>ABS((Table2[[#This Row],[Consumption]]-Table2[[#This Row],[Predicted Consumption]])/Table2[[#This Row],[Consumption]])</f>
        <v>0.5091792351272727</v>
      </c>
    </row>
    <row r="10341" spans="1:11" x14ac:dyDescent="0.25">
      <c r="A10341" s="1">
        <v>40468.697916666664</v>
      </c>
      <c r="B10341">
        <v>5.5</v>
      </c>
      <c r="D10341" s="3">
        <v>40468.697916666664</v>
      </c>
      <c r="E10341">
        <v>5.5</v>
      </c>
      <c r="F10341">
        <v>1.2999808418800001</v>
      </c>
      <c r="G10341" s="5">
        <v>0.303442432817145</v>
      </c>
      <c r="I10341">
        <f t="shared" si="161"/>
        <v>4.2000191581199999</v>
      </c>
      <c r="J10341">
        <f>Table2[[#This Row],[Consumption]]+Table2[[#This Row],[Predicted Consumption]]</f>
        <v>6.7999808418800001</v>
      </c>
      <c r="K10341">
        <f>ABS((Table2[[#This Row],[Consumption]]-Table2[[#This Row],[Predicted Consumption]])/Table2[[#This Row],[Consumption]])</f>
        <v>0.76363984693090903</v>
      </c>
    </row>
    <row r="10342" spans="1:11" x14ac:dyDescent="0.25">
      <c r="A10342" s="1">
        <v>40468.708333333336</v>
      </c>
      <c r="B10342">
        <v>5.6</v>
      </c>
      <c r="D10342" s="3">
        <v>40468.708333333336</v>
      </c>
      <c r="E10342">
        <v>5.6</v>
      </c>
      <c r="F10342">
        <v>5.4327719999999999</v>
      </c>
      <c r="G10342" s="5">
        <v>0.48617962442983498</v>
      </c>
      <c r="I10342">
        <f t="shared" si="161"/>
        <v>0.16722799999999971</v>
      </c>
      <c r="J10342">
        <f>Table2[[#This Row],[Consumption]]+Table2[[#This Row],[Predicted Consumption]]</f>
        <v>11.032772</v>
      </c>
      <c r="K10342">
        <f>ABS((Table2[[#This Row],[Consumption]]-Table2[[#This Row],[Predicted Consumption]])/Table2[[#This Row],[Consumption]])</f>
        <v>2.9862142857142806E-2</v>
      </c>
    </row>
    <row r="10343" spans="1:11" x14ac:dyDescent="0.25">
      <c r="A10343" s="1">
        <v>40468.71875</v>
      </c>
      <c r="B10343">
        <v>1.7</v>
      </c>
      <c r="D10343" s="3">
        <v>40468.71875</v>
      </c>
      <c r="E10343">
        <v>1.7</v>
      </c>
      <c r="F10343">
        <v>5.3890446654100002</v>
      </c>
      <c r="G10343" s="5">
        <v>0.35292461194422298</v>
      </c>
      <c r="I10343">
        <f t="shared" si="161"/>
        <v>3.68904466541</v>
      </c>
      <c r="J10343">
        <f>Table2[[#This Row],[Consumption]]+Table2[[#This Row],[Predicted Consumption]]</f>
        <v>7.0890446654100003</v>
      </c>
      <c r="K10343">
        <f>ABS((Table2[[#This Row],[Consumption]]-Table2[[#This Row],[Predicted Consumption]])/Table2[[#This Row],[Consumption]])</f>
        <v>2.1700262737705884</v>
      </c>
    </row>
    <row r="10344" spans="1:11" x14ac:dyDescent="0.25">
      <c r="A10344" s="1">
        <v>40468.729166666664</v>
      </c>
      <c r="B10344">
        <v>1.3</v>
      </c>
      <c r="D10344" s="3">
        <v>40468.729166666664</v>
      </c>
      <c r="E10344">
        <v>1.3</v>
      </c>
      <c r="F10344">
        <v>2.07599</v>
      </c>
      <c r="G10344" s="5">
        <v>0.30517501518222401</v>
      </c>
      <c r="I10344">
        <f t="shared" si="161"/>
        <v>0.77598999999999996</v>
      </c>
      <c r="J10344">
        <f>Table2[[#This Row],[Consumption]]+Table2[[#This Row],[Predicted Consumption]]</f>
        <v>3.3759899999999998</v>
      </c>
      <c r="K10344">
        <f>ABS((Table2[[#This Row],[Consumption]]-Table2[[#This Row],[Predicted Consumption]])/Table2[[#This Row],[Consumption]])</f>
        <v>0.59691538461538451</v>
      </c>
    </row>
    <row r="10345" spans="1:11" x14ac:dyDescent="0.25">
      <c r="A10345" s="1">
        <v>40468.739583333336</v>
      </c>
      <c r="B10345">
        <v>1.4</v>
      </c>
      <c r="D10345" s="3">
        <v>40468.739583333336</v>
      </c>
      <c r="E10345">
        <v>1.4</v>
      </c>
      <c r="F10345">
        <v>1.1000000000000001</v>
      </c>
      <c r="G10345" s="5">
        <v>0.36025062883445902</v>
      </c>
      <c r="I10345">
        <f t="shared" si="161"/>
        <v>0.29999999999999982</v>
      </c>
      <c r="J10345">
        <f>Table2[[#This Row],[Consumption]]+Table2[[#This Row],[Predicted Consumption]]</f>
        <v>2.5</v>
      </c>
      <c r="K10345">
        <f>ABS((Table2[[#This Row],[Consumption]]-Table2[[#This Row],[Predicted Consumption]])/Table2[[#This Row],[Consumption]])</f>
        <v>0.21428571428571416</v>
      </c>
    </row>
    <row r="10346" spans="1:11" x14ac:dyDescent="0.25">
      <c r="A10346" s="1">
        <v>40468.75</v>
      </c>
      <c r="B10346">
        <v>1.3</v>
      </c>
      <c r="D10346" s="3">
        <v>40468.75</v>
      </c>
      <c r="E10346">
        <v>1.3</v>
      </c>
      <c r="F10346">
        <v>1.29998658931</v>
      </c>
      <c r="G10346" s="5">
        <v>0.294455348235928</v>
      </c>
      <c r="I10346">
        <f t="shared" si="161"/>
        <v>1.3410690000048575E-5</v>
      </c>
      <c r="J10346">
        <f>Table2[[#This Row],[Consumption]]+Table2[[#This Row],[Predicted Consumption]]</f>
        <v>2.5999865893100003</v>
      </c>
      <c r="K10346">
        <f>ABS((Table2[[#This Row],[Consumption]]-Table2[[#This Row],[Predicted Consumption]])/Table2[[#This Row],[Consumption]])</f>
        <v>1.031591538465275E-5</v>
      </c>
    </row>
    <row r="10347" spans="1:11" x14ac:dyDescent="0.25">
      <c r="A10347" s="1">
        <v>40468.760416666664</v>
      </c>
      <c r="B10347">
        <v>1.3</v>
      </c>
      <c r="D10347" s="3">
        <v>40468.760416666664</v>
      </c>
      <c r="E10347">
        <v>1.3</v>
      </c>
      <c r="F10347">
        <v>1.2</v>
      </c>
      <c r="G10347" s="5">
        <v>0.34709306248046701</v>
      </c>
      <c r="I10347">
        <f t="shared" si="161"/>
        <v>0.10000000000000009</v>
      </c>
      <c r="J10347">
        <f>Table2[[#This Row],[Consumption]]+Table2[[#This Row],[Predicted Consumption]]</f>
        <v>2.5</v>
      </c>
      <c r="K10347">
        <f>ABS((Table2[[#This Row],[Consumption]]-Table2[[#This Row],[Predicted Consumption]])/Table2[[#This Row],[Consumption]])</f>
        <v>7.6923076923076983E-2</v>
      </c>
    </row>
    <row r="10348" spans="1:11" x14ac:dyDescent="0.25">
      <c r="A10348" s="1">
        <v>40468.770833333336</v>
      </c>
      <c r="B10348">
        <v>1.4</v>
      </c>
      <c r="D10348" s="3">
        <v>40468.770833333336</v>
      </c>
      <c r="E10348">
        <v>1.4</v>
      </c>
      <c r="F10348">
        <v>1.29999061252</v>
      </c>
      <c r="G10348" s="5">
        <v>0.31738772520488601</v>
      </c>
      <c r="I10348">
        <f t="shared" si="161"/>
        <v>0.10000938747999988</v>
      </c>
      <c r="J10348">
        <f>Table2[[#This Row],[Consumption]]+Table2[[#This Row],[Predicted Consumption]]</f>
        <v>2.6999906125199997</v>
      </c>
      <c r="K10348">
        <f>ABS((Table2[[#This Row],[Consumption]]-Table2[[#This Row],[Predicted Consumption]])/Table2[[#This Row],[Consumption]])</f>
        <v>7.1435276771428483E-2</v>
      </c>
    </row>
    <row r="10349" spans="1:11" x14ac:dyDescent="0.25">
      <c r="A10349" s="1">
        <v>40468.78125</v>
      </c>
      <c r="B10349">
        <v>1.3</v>
      </c>
      <c r="D10349" s="3">
        <v>40468.78125</v>
      </c>
      <c r="E10349">
        <v>1.3</v>
      </c>
      <c r="F10349">
        <v>1.2999934287599999</v>
      </c>
      <c r="G10349" s="5">
        <v>0.40110876642621901</v>
      </c>
      <c r="I10349">
        <f t="shared" si="161"/>
        <v>6.5712400001416427E-6</v>
      </c>
      <c r="J10349">
        <f>Table2[[#This Row],[Consumption]]+Table2[[#This Row],[Predicted Consumption]]</f>
        <v>2.5999934287599999</v>
      </c>
      <c r="K10349">
        <f>ABS((Table2[[#This Row],[Consumption]]-Table2[[#This Row],[Predicted Consumption]])/Table2[[#This Row],[Consumption]])</f>
        <v>5.0548000001089558E-6</v>
      </c>
    </row>
    <row r="10350" spans="1:11" x14ac:dyDescent="0.25">
      <c r="A10350" s="1">
        <v>40468.791666666664</v>
      </c>
      <c r="B10350">
        <v>1.4</v>
      </c>
      <c r="D10350" s="3">
        <v>40468.791666666664</v>
      </c>
      <c r="E10350">
        <v>1.4</v>
      </c>
      <c r="F10350">
        <v>1.2999934287599999</v>
      </c>
      <c r="G10350" s="5">
        <v>0.39252292518776899</v>
      </c>
      <c r="I10350">
        <f t="shared" si="161"/>
        <v>0.10000657124000001</v>
      </c>
      <c r="J10350">
        <f>Table2[[#This Row],[Consumption]]+Table2[[#This Row],[Predicted Consumption]]</f>
        <v>2.69999342876</v>
      </c>
      <c r="K10350">
        <f>ABS((Table2[[#This Row],[Consumption]]-Table2[[#This Row],[Predicted Consumption]])/Table2[[#This Row],[Consumption]])</f>
        <v>7.1433265171428575E-2</v>
      </c>
    </row>
    <row r="10351" spans="1:11" x14ac:dyDescent="0.25">
      <c r="A10351" s="1">
        <v>40468.802083333336</v>
      </c>
      <c r="B10351">
        <v>1.3</v>
      </c>
      <c r="D10351" s="3">
        <v>40468.802083333336</v>
      </c>
      <c r="E10351">
        <v>1.3</v>
      </c>
      <c r="F10351">
        <v>1.29999540013</v>
      </c>
      <c r="G10351" s="5">
        <v>0.442258606707577</v>
      </c>
      <c r="I10351">
        <f t="shared" si="161"/>
        <v>4.5998700000104975E-6</v>
      </c>
      <c r="J10351">
        <f>Table2[[#This Row],[Consumption]]+Table2[[#This Row],[Predicted Consumption]]</f>
        <v>2.5999954001300001</v>
      </c>
      <c r="K10351">
        <f>ABS((Table2[[#This Row],[Consumption]]-Table2[[#This Row],[Predicted Consumption]])/Table2[[#This Row],[Consumption]])</f>
        <v>3.5383615384696132E-6</v>
      </c>
    </row>
    <row r="10352" spans="1:11" x14ac:dyDescent="0.25">
      <c r="A10352" s="1">
        <v>40468.8125</v>
      </c>
      <c r="B10352">
        <v>1.3</v>
      </c>
      <c r="D10352" s="3">
        <v>40468.8125</v>
      </c>
      <c r="E10352">
        <v>1.3</v>
      </c>
      <c r="F10352">
        <v>1.3995252438500001</v>
      </c>
      <c r="G10352" s="5">
        <v>0.414230226684976</v>
      </c>
      <c r="I10352">
        <f t="shared" si="161"/>
        <v>9.9525243850000056E-2</v>
      </c>
      <c r="J10352">
        <f>Table2[[#This Row],[Consumption]]+Table2[[#This Row],[Predicted Consumption]]</f>
        <v>2.6995252438500001</v>
      </c>
      <c r="K10352">
        <f>ABS((Table2[[#This Row],[Consumption]]-Table2[[#This Row],[Predicted Consumption]])/Table2[[#This Row],[Consumption]])</f>
        <v>7.6557879884615432E-2</v>
      </c>
    </row>
    <row r="10353" spans="1:11" x14ac:dyDescent="0.25">
      <c r="A10353" s="1">
        <v>40468.822916666664</v>
      </c>
      <c r="B10353">
        <v>1.3</v>
      </c>
      <c r="D10353" s="3">
        <v>40468.822916666664</v>
      </c>
      <c r="E10353">
        <v>1.3</v>
      </c>
      <c r="F10353">
        <v>1.2999967800900001</v>
      </c>
      <c r="G10353" s="5">
        <v>0.61562258014723403</v>
      </c>
      <c r="I10353">
        <f t="shared" si="161"/>
        <v>3.2199099999630221E-6</v>
      </c>
      <c r="J10353">
        <f>Table2[[#This Row],[Consumption]]+Table2[[#This Row],[Predicted Consumption]]</f>
        <v>2.5999967800900001</v>
      </c>
      <c r="K10353">
        <f>ABS((Table2[[#This Row],[Consumption]]-Table2[[#This Row],[Predicted Consumption]])/Table2[[#This Row],[Consumption]])</f>
        <v>2.4768538461254016E-6</v>
      </c>
    </row>
    <row r="10354" spans="1:11" x14ac:dyDescent="0.25">
      <c r="A10354" s="1">
        <v>40468.833333333336</v>
      </c>
      <c r="B10354">
        <v>1.4</v>
      </c>
      <c r="D10354" s="3">
        <v>40468.833333333336</v>
      </c>
      <c r="E10354">
        <v>1.4</v>
      </c>
      <c r="F10354">
        <v>1.2999977460700001</v>
      </c>
      <c r="G10354" s="5">
        <v>0.50659607227685599</v>
      </c>
      <c r="I10354">
        <f t="shared" si="161"/>
        <v>0.10000225392999984</v>
      </c>
      <c r="J10354">
        <f>Table2[[#This Row],[Consumption]]+Table2[[#This Row],[Predicted Consumption]]</f>
        <v>2.6999977460700002</v>
      </c>
      <c r="K10354">
        <f>ABS((Table2[[#This Row],[Consumption]]-Table2[[#This Row],[Predicted Consumption]])/Table2[[#This Row],[Consumption]])</f>
        <v>7.1430181378571322E-2</v>
      </c>
    </row>
    <row r="10355" spans="1:11" x14ac:dyDescent="0.25">
      <c r="A10355" s="1">
        <v>40468.84375</v>
      </c>
      <c r="B10355">
        <v>1.3</v>
      </c>
      <c r="D10355" s="3">
        <v>40468.84375</v>
      </c>
      <c r="E10355">
        <v>1.3</v>
      </c>
      <c r="F10355">
        <v>1.2999984222500001</v>
      </c>
      <c r="G10355" s="5">
        <v>0.71064482094966597</v>
      </c>
      <c r="I10355">
        <f t="shared" si="161"/>
        <v>1.5777499999813926E-6</v>
      </c>
      <c r="J10355">
        <f>Table2[[#This Row],[Consumption]]+Table2[[#This Row],[Predicted Consumption]]</f>
        <v>2.5999984222500001</v>
      </c>
      <c r="K10355">
        <f>ABS((Table2[[#This Row],[Consumption]]-Table2[[#This Row],[Predicted Consumption]])/Table2[[#This Row],[Consumption]])</f>
        <v>1.2136538461395328E-6</v>
      </c>
    </row>
    <row r="10356" spans="1:11" x14ac:dyDescent="0.25">
      <c r="A10356" s="1">
        <v>40468.854166666664</v>
      </c>
      <c r="B10356">
        <v>1.4</v>
      </c>
      <c r="D10356" s="3">
        <v>40468.854166666664</v>
      </c>
      <c r="E10356">
        <v>1.4</v>
      </c>
      <c r="F10356">
        <v>1.2999984222500001</v>
      </c>
      <c r="G10356" s="5">
        <v>0.49976066519623502</v>
      </c>
      <c r="I10356">
        <f t="shared" si="161"/>
        <v>0.10000157774999985</v>
      </c>
      <c r="J10356">
        <f>Table2[[#This Row],[Consumption]]+Table2[[#This Row],[Predicted Consumption]]</f>
        <v>2.6999984222500002</v>
      </c>
      <c r="K10356">
        <f>ABS((Table2[[#This Row],[Consumption]]-Table2[[#This Row],[Predicted Consumption]])/Table2[[#This Row],[Consumption]])</f>
        <v>7.1429698392857038E-2</v>
      </c>
    </row>
    <row r="10357" spans="1:11" x14ac:dyDescent="0.25">
      <c r="A10357" s="1">
        <v>40468.864583333336</v>
      </c>
      <c r="B10357">
        <v>1.3</v>
      </c>
      <c r="D10357" s="3">
        <v>40468.864583333336</v>
      </c>
      <c r="E10357">
        <v>1.3</v>
      </c>
      <c r="F10357">
        <v>1.2999988955699999</v>
      </c>
      <c r="G10357" s="5">
        <v>0.88347819932010196</v>
      </c>
      <c r="I10357">
        <f t="shared" si="161"/>
        <v>1.1044300001206153E-6</v>
      </c>
      <c r="J10357">
        <f>Table2[[#This Row],[Consumption]]+Table2[[#This Row],[Predicted Consumption]]</f>
        <v>2.5999988955699997</v>
      </c>
      <c r="K10357">
        <f>ABS((Table2[[#This Row],[Consumption]]-Table2[[#This Row],[Predicted Consumption]])/Table2[[#This Row],[Consumption]])</f>
        <v>8.4956153855431944E-7</v>
      </c>
    </row>
    <row r="10358" spans="1:11" x14ac:dyDescent="0.25">
      <c r="A10358" s="1">
        <v>40468.875</v>
      </c>
      <c r="B10358">
        <v>1.3</v>
      </c>
      <c r="D10358" s="3">
        <v>40468.875</v>
      </c>
      <c r="E10358">
        <v>1.3</v>
      </c>
      <c r="F10358">
        <v>1.3997673694899999</v>
      </c>
      <c r="G10358" s="5">
        <v>0.55059586490891999</v>
      </c>
      <c r="I10358">
        <f t="shared" si="161"/>
        <v>9.9767369489999869E-2</v>
      </c>
      <c r="J10358">
        <f>Table2[[#This Row],[Consumption]]+Table2[[#This Row],[Predicted Consumption]]</f>
        <v>2.69976736949</v>
      </c>
      <c r="K10358">
        <f>ABS((Table2[[#This Row],[Consumption]]-Table2[[#This Row],[Predicted Consumption]])/Table2[[#This Row],[Consumption]])</f>
        <v>7.6744130376922973E-2</v>
      </c>
    </row>
    <row r="10359" spans="1:11" x14ac:dyDescent="0.25">
      <c r="A10359" s="1">
        <v>40468.885416666664</v>
      </c>
      <c r="B10359">
        <v>1.3</v>
      </c>
      <c r="D10359" s="3">
        <v>40468.885416666664</v>
      </c>
      <c r="E10359">
        <v>1.3</v>
      </c>
      <c r="F10359">
        <v>1.3997673694899999</v>
      </c>
      <c r="G10359" s="5">
        <v>0.55626857992647005</v>
      </c>
      <c r="I10359">
        <f t="shared" si="161"/>
        <v>9.9767369489999869E-2</v>
      </c>
      <c r="J10359">
        <f>Table2[[#This Row],[Consumption]]+Table2[[#This Row],[Predicted Consumption]]</f>
        <v>2.69976736949</v>
      </c>
      <c r="K10359">
        <f>ABS((Table2[[#This Row],[Consumption]]-Table2[[#This Row],[Predicted Consumption]])/Table2[[#This Row],[Consumption]])</f>
        <v>7.6744130376922973E-2</v>
      </c>
    </row>
    <row r="10360" spans="1:11" x14ac:dyDescent="0.25">
      <c r="A10360" s="1">
        <v>40468.895833333336</v>
      </c>
      <c r="B10360">
        <v>1.2</v>
      </c>
      <c r="D10360" s="3">
        <v>40468.895833333336</v>
      </c>
      <c r="E10360">
        <v>1.2</v>
      </c>
      <c r="F10360">
        <v>1.2999994588299999</v>
      </c>
      <c r="G10360" s="5">
        <v>0.529094235637246</v>
      </c>
      <c r="I10360">
        <f t="shared" si="161"/>
        <v>9.9999458829999943E-2</v>
      </c>
      <c r="J10360">
        <f>Table2[[#This Row],[Consumption]]+Table2[[#This Row],[Predicted Consumption]]</f>
        <v>2.4999994588299996</v>
      </c>
      <c r="K10360">
        <f>ABS((Table2[[#This Row],[Consumption]]-Table2[[#This Row],[Predicted Consumption]])/Table2[[#This Row],[Consumption]])</f>
        <v>8.3332882358333291E-2</v>
      </c>
    </row>
    <row r="10361" spans="1:11" x14ac:dyDescent="0.25">
      <c r="A10361" s="1">
        <v>40468.90625</v>
      </c>
      <c r="B10361">
        <v>1.2</v>
      </c>
      <c r="D10361" s="3">
        <v>40468.90625</v>
      </c>
      <c r="E10361">
        <v>1.2</v>
      </c>
      <c r="F10361">
        <v>1.1000000000000001</v>
      </c>
      <c r="G10361" s="5">
        <v>0.49588351637792499</v>
      </c>
      <c r="I10361">
        <f t="shared" si="161"/>
        <v>9.9999999999999867E-2</v>
      </c>
      <c r="J10361">
        <f>Table2[[#This Row],[Consumption]]+Table2[[#This Row],[Predicted Consumption]]</f>
        <v>2.2999999999999998</v>
      </c>
      <c r="K10361">
        <f>ABS((Table2[[#This Row],[Consumption]]-Table2[[#This Row],[Predicted Consumption]])/Table2[[#This Row],[Consumption]])</f>
        <v>8.3333333333333232E-2</v>
      </c>
    </row>
    <row r="10362" spans="1:11" x14ac:dyDescent="0.25">
      <c r="A10362" s="1">
        <v>40468.916666666664</v>
      </c>
      <c r="B10362">
        <v>1.3</v>
      </c>
      <c r="D10362" s="3">
        <v>40468.916666666664</v>
      </c>
      <c r="E10362">
        <v>1.3</v>
      </c>
      <c r="F10362">
        <v>1.1000000000000001</v>
      </c>
      <c r="G10362" s="5">
        <v>0.49559181333942998</v>
      </c>
      <c r="I10362">
        <f t="shared" si="161"/>
        <v>0.19999999999999996</v>
      </c>
      <c r="J10362">
        <f>Table2[[#This Row],[Consumption]]+Table2[[#This Row],[Predicted Consumption]]</f>
        <v>2.4000000000000004</v>
      </c>
      <c r="K10362">
        <f>ABS((Table2[[#This Row],[Consumption]]-Table2[[#This Row],[Predicted Consumption]])/Table2[[#This Row],[Consumption]])</f>
        <v>0.1538461538461538</v>
      </c>
    </row>
    <row r="10363" spans="1:11" x14ac:dyDescent="0.25">
      <c r="A10363" s="1">
        <v>40468.927083333336</v>
      </c>
      <c r="B10363">
        <v>1.2</v>
      </c>
      <c r="D10363" s="3">
        <v>40468.927083333336</v>
      </c>
      <c r="E10363">
        <v>1.2</v>
      </c>
      <c r="F10363">
        <v>1.29999962118</v>
      </c>
      <c r="G10363" s="5">
        <v>0.62771432933905702</v>
      </c>
      <c r="I10363">
        <f t="shared" si="161"/>
        <v>9.9999621180000053E-2</v>
      </c>
      <c r="J10363">
        <f>Table2[[#This Row],[Consumption]]+Table2[[#This Row],[Predicted Consumption]]</f>
        <v>2.4999996211799997</v>
      </c>
      <c r="K10363">
        <f>ABS((Table2[[#This Row],[Consumption]]-Table2[[#This Row],[Predicted Consumption]])/Table2[[#This Row],[Consumption]])</f>
        <v>8.3333017650000049E-2</v>
      </c>
    </row>
    <row r="10364" spans="1:11" x14ac:dyDescent="0.25">
      <c r="A10364" s="1">
        <v>40468.9375</v>
      </c>
      <c r="B10364">
        <v>1.2</v>
      </c>
      <c r="D10364" s="3">
        <v>40468.9375</v>
      </c>
      <c r="E10364">
        <v>1.2</v>
      </c>
      <c r="F10364">
        <v>1.2999997348300001</v>
      </c>
      <c r="G10364" s="5">
        <v>0.58454141208666499</v>
      </c>
      <c r="I10364">
        <f t="shared" si="161"/>
        <v>9.9999734830000131E-2</v>
      </c>
      <c r="J10364">
        <f>Table2[[#This Row],[Consumption]]+Table2[[#This Row],[Predicted Consumption]]</f>
        <v>2.4999997348300003</v>
      </c>
      <c r="K10364">
        <f>ABS((Table2[[#This Row],[Consumption]]-Table2[[#This Row],[Predicted Consumption]])/Table2[[#This Row],[Consumption]])</f>
        <v>8.3333112358333447E-2</v>
      </c>
    </row>
    <row r="10365" spans="1:11" x14ac:dyDescent="0.25">
      <c r="A10365" s="1">
        <v>40468.947916666664</v>
      </c>
      <c r="B10365">
        <v>1.3</v>
      </c>
      <c r="D10365" s="3">
        <v>40468.947916666664</v>
      </c>
      <c r="E10365">
        <v>1.3</v>
      </c>
      <c r="F10365">
        <v>1.2999997348300001</v>
      </c>
      <c r="G10365" s="5">
        <v>0.51653225153427496</v>
      </c>
      <c r="I10365">
        <f t="shared" si="161"/>
        <v>2.6516999995784829E-7</v>
      </c>
      <c r="J10365">
        <f>Table2[[#This Row],[Consumption]]+Table2[[#This Row],[Predicted Consumption]]</f>
        <v>2.5999997348299999</v>
      </c>
      <c r="K10365">
        <f>ABS((Table2[[#This Row],[Consumption]]-Table2[[#This Row],[Predicted Consumption]])/Table2[[#This Row],[Consumption]])</f>
        <v>2.0397692304449868E-7</v>
      </c>
    </row>
    <row r="10366" spans="1:11" x14ac:dyDescent="0.25">
      <c r="A10366" s="1">
        <v>40468.958333333336</v>
      </c>
      <c r="B10366">
        <v>1.2</v>
      </c>
      <c r="D10366" s="3">
        <v>40468.958333333336</v>
      </c>
      <c r="E10366">
        <v>1.2</v>
      </c>
      <c r="F10366">
        <v>1.2999997348300001</v>
      </c>
      <c r="G10366" s="5">
        <v>0.46569384648652401</v>
      </c>
      <c r="I10366">
        <f t="shared" si="161"/>
        <v>9.9999734830000131E-2</v>
      </c>
      <c r="J10366">
        <f>Table2[[#This Row],[Consumption]]+Table2[[#This Row],[Predicted Consumption]]</f>
        <v>2.4999997348300003</v>
      </c>
      <c r="K10366">
        <f>ABS((Table2[[#This Row],[Consumption]]-Table2[[#This Row],[Predicted Consumption]])/Table2[[#This Row],[Consumption]])</f>
        <v>8.3333112358333447E-2</v>
      </c>
    </row>
    <row r="10367" spans="1:11" x14ac:dyDescent="0.25">
      <c r="A10367" s="1">
        <v>40468.96875</v>
      </c>
      <c r="B10367">
        <v>1.3</v>
      </c>
      <c r="D10367" s="3">
        <v>40468.96875</v>
      </c>
      <c r="E10367">
        <v>1.3</v>
      </c>
      <c r="F10367">
        <v>1.29999981438</v>
      </c>
      <c r="G10367" s="5">
        <v>0.67733383229634603</v>
      </c>
      <c r="I10367">
        <f t="shared" si="161"/>
        <v>1.8562000003718993E-7</v>
      </c>
      <c r="J10367">
        <f>Table2[[#This Row],[Consumption]]+Table2[[#This Row],[Predicted Consumption]]</f>
        <v>2.5999998143800003</v>
      </c>
      <c r="K10367">
        <f>ABS((Table2[[#This Row],[Consumption]]-Table2[[#This Row],[Predicted Consumption]])/Table2[[#This Row],[Consumption]])</f>
        <v>1.4278461541322301E-7</v>
      </c>
    </row>
    <row r="10368" spans="1:11" x14ac:dyDescent="0.25">
      <c r="A10368" s="1">
        <v>40468.979166666664</v>
      </c>
      <c r="B10368">
        <v>1.2</v>
      </c>
      <c r="D10368" s="3">
        <v>40468.979166666664</v>
      </c>
      <c r="E10368">
        <v>1.2</v>
      </c>
      <c r="F10368">
        <v>1.29999981438</v>
      </c>
      <c r="G10368" s="5">
        <v>0.396323416589767</v>
      </c>
      <c r="I10368">
        <f t="shared" si="161"/>
        <v>9.9999814380000052E-2</v>
      </c>
      <c r="J10368">
        <f>Table2[[#This Row],[Consumption]]+Table2[[#This Row],[Predicted Consumption]]</f>
        <v>2.4999998143799997</v>
      </c>
      <c r="K10368">
        <f>ABS((Table2[[#This Row],[Consumption]]-Table2[[#This Row],[Predicted Consumption]])/Table2[[#This Row],[Consumption]])</f>
        <v>8.3333178650000048E-2</v>
      </c>
    </row>
    <row r="10369" spans="1:11" x14ac:dyDescent="0.25">
      <c r="A10369" s="1">
        <v>40468.989583333336</v>
      </c>
      <c r="B10369">
        <v>1.1000000000000001</v>
      </c>
      <c r="D10369" s="3">
        <v>40468.989583333336</v>
      </c>
      <c r="E10369">
        <v>1.1000000000000001</v>
      </c>
      <c r="F10369">
        <v>1.29999987007</v>
      </c>
      <c r="G10369" s="5">
        <v>0.75779518279326197</v>
      </c>
      <c r="I10369">
        <f t="shared" si="161"/>
        <v>0.19999987006999986</v>
      </c>
      <c r="J10369">
        <f>Table2[[#This Row],[Consumption]]+Table2[[#This Row],[Predicted Consumption]]</f>
        <v>2.3999998700700003</v>
      </c>
      <c r="K10369">
        <f>ABS((Table2[[#This Row],[Consumption]]-Table2[[#This Row],[Predicted Consumption]])/Table2[[#This Row],[Consumption]])</f>
        <v>0.18181806369999987</v>
      </c>
    </row>
    <row r="10370" spans="1:11" x14ac:dyDescent="0.25">
      <c r="A10370" s="1">
        <v>40469</v>
      </c>
      <c r="B10370">
        <v>5.7</v>
      </c>
      <c r="D10370" s="2">
        <v>40469</v>
      </c>
      <c r="E10370">
        <v>5.7</v>
      </c>
      <c r="F10370">
        <v>1.29999987007</v>
      </c>
      <c r="G10370" s="5">
        <v>0.50646474832303201</v>
      </c>
      <c r="I10370">
        <f t="shared" si="161"/>
        <v>4.4000001299300004</v>
      </c>
      <c r="J10370">
        <f>Table2[[#This Row],[Consumption]]+Table2[[#This Row],[Predicted Consumption]]</f>
        <v>6.9999998700699999</v>
      </c>
      <c r="K10370">
        <f>ABS((Table2[[#This Row],[Consumption]]-Table2[[#This Row],[Predicted Consumption]])/Table2[[#This Row],[Consumption]])</f>
        <v>0.77192984735614045</v>
      </c>
    </row>
    <row r="10371" spans="1:11" x14ac:dyDescent="0.25">
      <c r="A10371" s="1">
        <v>40469.010416666664</v>
      </c>
      <c r="B10371">
        <v>1.2</v>
      </c>
      <c r="D10371" s="3">
        <v>40469.010416666664</v>
      </c>
      <c r="E10371">
        <v>1.2</v>
      </c>
      <c r="F10371">
        <v>5.4529404000000001</v>
      </c>
      <c r="G10371" s="5">
        <v>0.49235117125519701</v>
      </c>
      <c r="I10371">
        <f t="shared" si="161"/>
        <v>4.2529404</v>
      </c>
      <c r="J10371">
        <f>Table2[[#This Row],[Consumption]]+Table2[[#This Row],[Predicted Consumption]]</f>
        <v>6.6529404000000003</v>
      </c>
      <c r="K10371">
        <f>ABS((Table2[[#This Row],[Consumption]]-Table2[[#This Row],[Predicted Consumption]])/Table2[[#This Row],[Consumption]])</f>
        <v>3.544117</v>
      </c>
    </row>
    <row r="10372" spans="1:11" x14ac:dyDescent="0.25">
      <c r="A10372" s="1">
        <v>40469.020833333336</v>
      </c>
      <c r="B10372">
        <v>1.2</v>
      </c>
      <c r="D10372" s="3">
        <v>40469.020833333336</v>
      </c>
      <c r="E10372">
        <v>1.2</v>
      </c>
      <c r="F10372">
        <v>1.3997673694899999</v>
      </c>
      <c r="G10372" s="5">
        <v>0.42249648055786898</v>
      </c>
      <c r="I10372">
        <f t="shared" ref="I10372:I10435" si="162">ABS(F10372-E10372)</f>
        <v>0.19976736948999996</v>
      </c>
      <c r="J10372">
        <f>Table2[[#This Row],[Consumption]]+Table2[[#This Row],[Predicted Consumption]]</f>
        <v>2.5997673694899999</v>
      </c>
      <c r="K10372">
        <f>ABS((Table2[[#This Row],[Consumption]]-Table2[[#This Row],[Predicted Consumption]])/Table2[[#This Row],[Consumption]])</f>
        <v>0.1664728079083333</v>
      </c>
    </row>
    <row r="10373" spans="1:11" x14ac:dyDescent="0.25">
      <c r="A10373" s="1">
        <v>40469.03125</v>
      </c>
      <c r="B10373">
        <v>1.2</v>
      </c>
      <c r="D10373" s="3">
        <v>40469.03125</v>
      </c>
      <c r="E10373">
        <v>1.2</v>
      </c>
      <c r="F10373">
        <v>1.29999987007</v>
      </c>
      <c r="G10373" s="5">
        <v>0.61106618263550005</v>
      </c>
      <c r="I10373">
        <f t="shared" si="162"/>
        <v>9.9999870069999997E-2</v>
      </c>
      <c r="J10373">
        <f>Table2[[#This Row],[Consumption]]+Table2[[#This Row],[Predicted Consumption]]</f>
        <v>2.4999998700699999</v>
      </c>
      <c r="K10373">
        <f>ABS((Table2[[#This Row],[Consumption]]-Table2[[#This Row],[Predicted Consumption]])/Table2[[#This Row],[Consumption]])</f>
        <v>8.3333225058333335E-2</v>
      </c>
    </row>
    <row r="10374" spans="1:11" x14ac:dyDescent="0.25">
      <c r="A10374" s="1">
        <v>40469.041666666664</v>
      </c>
      <c r="B10374">
        <v>1.1000000000000001</v>
      </c>
      <c r="D10374" s="3">
        <v>40469.041666666664</v>
      </c>
      <c r="E10374">
        <v>1.1000000000000001</v>
      </c>
      <c r="F10374">
        <v>1.29999987007</v>
      </c>
      <c r="G10374" s="5">
        <v>0.47376808784725299</v>
      </c>
      <c r="I10374">
        <f t="shared" si="162"/>
        <v>0.19999987006999986</v>
      </c>
      <c r="J10374">
        <f>Table2[[#This Row],[Consumption]]+Table2[[#This Row],[Predicted Consumption]]</f>
        <v>2.3999998700700003</v>
      </c>
      <c r="K10374">
        <f>ABS((Table2[[#This Row],[Consumption]]-Table2[[#This Row],[Predicted Consumption]])/Table2[[#This Row],[Consumption]])</f>
        <v>0.18181806369999987</v>
      </c>
    </row>
    <row r="10375" spans="1:11" x14ac:dyDescent="0.25">
      <c r="A10375" s="1">
        <v>40469.052083333336</v>
      </c>
      <c r="B10375">
        <v>1.2</v>
      </c>
      <c r="D10375" s="3">
        <v>40469.052083333336</v>
      </c>
      <c r="E10375">
        <v>1.2</v>
      </c>
      <c r="F10375">
        <v>5.6039599999999998</v>
      </c>
      <c r="G10375" s="5">
        <v>0.383994292973795</v>
      </c>
      <c r="I10375">
        <f t="shared" si="162"/>
        <v>4.4039599999999997</v>
      </c>
      <c r="J10375">
        <f>Table2[[#This Row],[Consumption]]+Table2[[#This Row],[Predicted Consumption]]</f>
        <v>6.80396</v>
      </c>
      <c r="K10375">
        <f>ABS((Table2[[#This Row],[Consumption]]-Table2[[#This Row],[Predicted Consumption]])/Table2[[#This Row],[Consumption]])</f>
        <v>3.6699666666666664</v>
      </c>
    </row>
    <row r="10376" spans="1:11" x14ac:dyDescent="0.25">
      <c r="A10376" s="1">
        <v>40469.0625</v>
      </c>
      <c r="B10376">
        <v>1.3</v>
      </c>
      <c r="D10376" s="3">
        <v>40469.0625</v>
      </c>
      <c r="E10376">
        <v>1.3</v>
      </c>
      <c r="F10376">
        <v>1.29999987007</v>
      </c>
      <c r="G10376" s="5">
        <v>0.394094120437539</v>
      </c>
      <c r="I10376">
        <f t="shared" si="162"/>
        <v>1.2993000009231537E-7</v>
      </c>
      <c r="J10376">
        <f>Table2[[#This Row],[Consumption]]+Table2[[#This Row],[Predicted Consumption]]</f>
        <v>2.59999987007</v>
      </c>
      <c r="K10376">
        <f>ABS((Table2[[#This Row],[Consumption]]-Table2[[#This Row],[Predicted Consumption]])/Table2[[#This Row],[Consumption]])</f>
        <v>9.994615391716566E-8</v>
      </c>
    </row>
    <row r="10377" spans="1:11" x14ac:dyDescent="0.25">
      <c r="A10377" s="1">
        <v>40469.072916666664</v>
      </c>
      <c r="B10377">
        <v>1.2</v>
      </c>
      <c r="D10377" s="3">
        <v>40469.072916666664</v>
      </c>
      <c r="E10377">
        <v>1.2</v>
      </c>
      <c r="F10377">
        <v>1.29999987007</v>
      </c>
      <c r="G10377" s="5">
        <v>0.35362228518533501</v>
      </c>
      <c r="I10377">
        <f t="shared" si="162"/>
        <v>9.9999870069999997E-2</v>
      </c>
      <c r="J10377">
        <f>Table2[[#This Row],[Consumption]]+Table2[[#This Row],[Predicted Consumption]]</f>
        <v>2.4999998700699999</v>
      </c>
      <c r="K10377">
        <f>ABS((Table2[[#This Row],[Consumption]]-Table2[[#This Row],[Predicted Consumption]])/Table2[[#This Row],[Consumption]])</f>
        <v>8.3333225058333335E-2</v>
      </c>
    </row>
    <row r="10378" spans="1:11" x14ac:dyDescent="0.25">
      <c r="A10378" s="1">
        <v>40469.083333333336</v>
      </c>
      <c r="B10378">
        <v>1.2</v>
      </c>
      <c r="D10378" s="3">
        <v>40469.083333333336</v>
      </c>
      <c r="E10378">
        <v>1.2</v>
      </c>
      <c r="F10378">
        <v>1.2999999090500001</v>
      </c>
      <c r="G10378" s="5">
        <v>0.69468429487968397</v>
      </c>
      <c r="I10378">
        <f t="shared" si="162"/>
        <v>9.9999909050000113E-2</v>
      </c>
      <c r="J10378">
        <f>Table2[[#This Row],[Consumption]]+Table2[[#This Row],[Predicted Consumption]]</f>
        <v>2.49999990905</v>
      </c>
      <c r="K10378">
        <f>ABS((Table2[[#This Row],[Consumption]]-Table2[[#This Row],[Predicted Consumption]])/Table2[[#This Row],[Consumption]])</f>
        <v>8.3333257541666761E-2</v>
      </c>
    </row>
    <row r="10379" spans="1:11" x14ac:dyDescent="0.25">
      <c r="A10379" s="1">
        <v>40469.09375</v>
      </c>
      <c r="B10379">
        <v>3.8</v>
      </c>
      <c r="D10379" s="3">
        <v>40469.09375</v>
      </c>
      <c r="E10379">
        <v>3.8</v>
      </c>
      <c r="F10379">
        <v>1.2999999090500001</v>
      </c>
      <c r="G10379" s="5">
        <v>0.54675518640627996</v>
      </c>
      <c r="I10379">
        <f t="shared" si="162"/>
        <v>2.5000000909499995</v>
      </c>
      <c r="J10379">
        <f>Table2[[#This Row],[Consumption]]+Table2[[#This Row],[Predicted Consumption]]</f>
        <v>5.0999999090500001</v>
      </c>
      <c r="K10379">
        <f>ABS((Table2[[#This Row],[Consumption]]-Table2[[#This Row],[Predicted Consumption]])/Table2[[#This Row],[Consumption]])</f>
        <v>0.6578947607763157</v>
      </c>
    </row>
    <row r="10380" spans="1:11" x14ac:dyDescent="0.25">
      <c r="A10380" s="1">
        <v>40469.104166666664</v>
      </c>
      <c r="B10380">
        <v>5.5</v>
      </c>
      <c r="D10380" s="3">
        <v>40469.104166666664</v>
      </c>
      <c r="E10380">
        <v>5.5</v>
      </c>
      <c r="F10380">
        <v>6.4119463572599997</v>
      </c>
      <c r="G10380" s="5">
        <v>0.60310789077651195</v>
      </c>
      <c r="I10380">
        <f t="shared" si="162"/>
        <v>0.91194635725999973</v>
      </c>
      <c r="J10380">
        <f>Table2[[#This Row],[Consumption]]+Table2[[#This Row],[Predicted Consumption]]</f>
        <v>11.91194635726</v>
      </c>
      <c r="K10380">
        <f>ABS((Table2[[#This Row],[Consumption]]-Table2[[#This Row],[Predicted Consumption]])/Table2[[#This Row],[Consumption]])</f>
        <v>0.16580842859272724</v>
      </c>
    </row>
    <row r="10381" spans="1:11" x14ac:dyDescent="0.25">
      <c r="A10381" s="1">
        <v>40469.114583333336</v>
      </c>
      <c r="B10381">
        <v>5.6</v>
      </c>
      <c r="D10381" s="3">
        <v>40469.114583333336</v>
      </c>
      <c r="E10381">
        <v>5.6</v>
      </c>
      <c r="F10381">
        <v>1.2</v>
      </c>
      <c r="G10381" s="5">
        <v>0.49456091264308999</v>
      </c>
      <c r="I10381">
        <f t="shared" si="162"/>
        <v>4.3999999999999995</v>
      </c>
      <c r="J10381">
        <f>Table2[[#This Row],[Consumption]]+Table2[[#This Row],[Predicted Consumption]]</f>
        <v>6.8</v>
      </c>
      <c r="K10381">
        <f>ABS((Table2[[#This Row],[Consumption]]-Table2[[#This Row],[Predicted Consumption]])/Table2[[#This Row],[Consumption]])</f>
        <v>0.7857142857142857</v>
      </c>
    </row>
    <row r="10382" spans="1:11" x14ac:dyDescent="0.25">
      <c r="A10382" s="1">
        <v>40469.125</v>
      </c>
      <c r="B10382">
        <v>5.6</v>
      </c>
      <c r="D10382" s="3">
        <v>40469.125</v>
      </c>
      <c r="E10382">
        <v>5.6</v>
      </c>
      <c r="F10382">
        <v>1.2</v>
      </c>
      <c r="G10382" s="5">
        <v>0.56890971674950397</v>
      </c>
      <c r="I10382">
        <f t="shared" si="162"/>
        <v>4.3999999999999995</v>
      </c>
      <c r="J10382">
        <f>Table2[[#This Row],[Consumption]]+Table2[[#This Row],[Predicted Consumption]]</f>
        <v>6.8</v>
      </c>
      <c r="K10382">
        <f>ABS((Table2[[#This Row],[Consumption]]-Table2[[#This Row],[Predicted Consumption]])/Table2[[#This Row],[Consumption]])</f>
        <v>0.7857142857142857</v>
      </c>
    </row>
    <row r="10383" spans="1:11" x14ac:dyDescent="0.25">
      <c r="A10383" s="1">
        <v>40469.135416666664</v>
      </c>
      <c r="B10383">
        <v>5.6</v>
      </c>
      <c r="D10383" s="3">
        <v>40469.135416666664</v>
      </c>
      <c r="E10383">
        <v>5.6</v>
      </c>
      <c r="F10383">
        <v>1.56</v>
      </c>
      <c r="G10383" s="5">
        <v>0.8597513826648</v>
      </c>
      <c r="I10383">
        <f t="shared" si="162"/>
        <v>4.0399999999999991</v>
      </c>
      <c r="J10383">
        <f>Table2[[#This Row],[Consumption]]+Table2[[#This Row],[Predicted Consumption]]</f>
        <v>7.16</v>
      </c>
      <c r="K10383">
        <f>ABS((Table2[[#This Row],[Consumption]]-Table2[[#This Row],[Predicted Consumption]])/Table2[[#This Row],[Consumption]])</f>
        <v>0.72142857142857131</v>
      </c>
    </row>
    <row r="10384" spans="1:11" x14ac:dyDescent="0.25">
      <c r="A10384" s="1">
        <v>40469.145833333336</v>
      </c>
      <c r="B10384">
        <v>5.0999999999999996</v>
      </c>
      <c r="D10384" s="3">
        <v>40469.145833333336</v>
      </c>
      <c r="E10384">
        <v>5.0999999999999996</v>
      </c>
      <c r="F10384">
        <v>1.56</v>
      </c>
      <c r="G10384" s="5">
        <v>0.77500196910507202</v>
      </c>
      <c r="I10384">
        <f t="shared" si="162"/>
        <v>3.5399999999999996</v>
      </c>
      <c r="J10384">
        <f>Table2[[#This Row],[Consumption]]+Table2[[#This Row],[Predicted Consumption]]</f>
        <v>6.66</v>
      </c>
      <c r="K10384">
        <f>ABS((Table2[[#This Row],[Consumption]]-Table2[[#This Row],[Predicted Consumption]])/Table2[[#This Row],[Consumption]])</f>
        <v>0.69411764705882351</v>
      </c>
    </row>
    <row r="10385" spans="1:11" x14ac:dyDescent="0.25">
      <c r="A10385" s="1">
        <v>40469.15625</v>
      </c>
      <c r="B10385">
        <v>1.3</v>
      </c>
      <c r="D10385" s="3">
        <v>40469.15625</v>
      </c>
      <c r="E10385">
        <v>1.3</v>
      </c>
      <c r="F10385">
        <v>5.5493496241600004</v>
      </c>
      <c r="G10385" s="5">
        <v>0.54055293231069002</v>
      </c>
      <c r="I10385">
        <f t="shared" si="162"/>
        <v>4.2493496241600006</v>
      </c>
      <c r="J10385">
        <f>Table2[[#This Row],[Consumption]]+Table2[[#This Row],[Predicted Consumption]]</f>
        <v>6.8493496241600003</v>
      </c>
      <c r="K10385">
        <f>ABS((Table2[[#This Row],[Consumption]]-Table2[[#This Row],[Predicted Consumption]])/Table2[[#This Row],[Consumption]])</f>
        <v>3.2687304801230774</v>
      </c>
    </row>
    <row r="10386" spans="1:11" x14ac:dyDescent="0.25">
      <c r="A10386" s="1">
        <v>40469.166666666664</v>
      </c>
      <c r="B10386">
        <v>1.2</v>
      </c>
      <c r="D10386" s="3">
        <v>40469.166666666664</v>
      </c>
      <c r="E10386">
        <v>1.2</v>
      </c>
      <c r="F10386">
        <v>1.2999999090500001</v>
      </c>
      <c r="G10386" s="5">
        <v>0.50656421189418899</v>
      </c>
      <c r="I10386">
        <f t="shared" si="162"/>
        <v>9.9999909050000113E-2</v>
      </c>
      <c r="J10386">
        <f>Table2[[#This Row],[Consumption]]+Table2[[#This Row],[Predicted Consumption]]</f>
        <v>2.49999990905</v>
      </c>
      <c r="K10386">
        <f>ABS((Table2[[#This Row],[Consumption]]-Table2[[#This Row],[Predicted Consumption]])/Table2[[#This Row],[Consumption]])</f>
        <v>8.3333257541666761E-2</v>
      </c>
    </row>
    <row r="10387" spans="1:11" x14ac:dyDescent="0.25">
      <c r="A10387" s="1">
        <v>40469.177083333336</v>
      </c>
      <c r="B10387">
        <v>1.6</v>
      </c>
      <c r="D10387" s="3">
        <v>40469.177083333336</v>
      </c>
      <c r="E10387">
        <v>1.6</v>
      </c>
      <c r="F10387">
        <v>1.2999999363300001</v>
      </c>
      <c r="G10387" s="5">
        <v>0.521083835075702</v>
      </c>
      <c r="I10387">
        <f t="shared" si="162"/>
        <v>0.30000006366999998</v>
      </c>
      <c r="J10387">
        <f>Table2[[#This Row],[Consumption]]+Table2[[#This Row],[Predicted Consumption]]</f>
        <v>2.8999999363300004</v>
      </c>
      <c r="K10387">
        <f>ABS((Table2[[#This Row],[Consumption]]-Table2[[#This Row],[Predicted Consumption]])/Table2[[#This Row],[Consumption]])</f>
        <v>0.18750003979374999</v>
      </c>
    </row>
    <row r="10388" spans="1:11" x14ac:dyDescent="0.25">
      <c r="A10388" s="1">
        <v>40469.1875</v>
      </c>
      <c r="B10388">
        <v>2.7</v>
      </c>
      <c r="D10388" s="3">
        <v>40469.1875</v>
      </c>
      <c r="E10388">
        <v>2.7</v>
      </c>
      <c r="F10388">
        <v>1.2999999363300001</v>
      </c>
      <c r="G10388" s="5">
        <v>0.57978176541762705</v>
      </c>
      <c r="I10388">
        <f t="shared" si="162"/>
        <v>1.4000000636700001</v>
      </c>
      <c r="J10388">
        <f>Table2[[#This Row],[Consumption]]+Table2[[#This Row],[Predicted Consumption]]</f>
        <v>3.9999999363300001</v>
      </c>
      <c r="K10388">
        <f>ABS((Table2[[#This Row],[Consumption]]-Table2[[#This Row],[Predicted Consumption]])/Table2[[#This Row],[Consumption]])</f>
        <v>0.51851854210000003</v>
      </c>
    </row>
    <row r="10389" spans="1:11" x14ac:dyDescent="0.25">
      <c r="A10389" s="1">
        <v>40469.197916666664</v>
      </c>
      <c r="B10389">
        <v>6.6</v>
      </c>
      <c r="D10389" s="3">
        <v>40469.197916666664</v>
      </c>
      <c r="E10389">
        <v>6.6</v>
      </c>
      <c r="F10389">
        <v>1.69992020773</v>
      </c>
      <c r="G10389" s="5">
        <v>0.305029324063396</v>
      </c>
      <c r="I10389">
        <f t="shared" si="162"/>
        <v>4.9000797922699997</v>
      </c>
      <c r="J10389">
        <f>Table2[[#This Row],[Consumption]]+Table2[[#This Row],[Predicted Consumption]]</f>
        <v>8.2999202077300005</v>
      </c>
      <c r="K10389">
        <f>ABS((Table2[[#This Row],[Consumption]]-Table2[[#This Row],[Predicted Consumption]])/Table2[[#This Row],[Consumption]])</f>
        <v>0.74243633216212124</v>
      </c>
    </row>
    <row r="10390" spans="1:11" x14ac:dyDescent="0.25">
      <c r="A10390" s="1">
        <v>40469.208333333336</v>
      </c>
      <c r="B10390">
        <v>7.8</v>
      </c>
      <c r="D10390" s="3">
        <v>40469.208333333336</v>
      </c>
      <c r="E10390">
        <v>7.8</v>
      </c>
      <c r="F10390">
        <v>8.3004857932</v>
      </c>
      <c r="G10390" s="5">
        <v>0.33621442121088102</v>
      </c>
      <c r="I10390">
        <f t="shared" si="162"/>
        <v>0.5004857932000002</v>
      </c>
      <c r="J10390">
        <f>Table2[[#This Row],[Consumption]]+Table2[[#This Row],[Predicted Consumption]]</f>
        <v>16.100485793200001</v>
      </c>
      <c r="K10390">
        <f>ABS((Table2[[#This Row],[Consumption]]-Table2[[#This Row],[Predicted Consumption]])/Table2[[#This Row],[Consumption]])</f>
        <v>6.4164845282051311E-2</v>
      </c>
    </row>
    <row r="10391" spans="1:11" x14ac:dyDescent="0.25">
      <c r="A10391" s="1">
        <v>40469.21875</v>
      </c>
      <c r="B10391">
        <v>8.6</v>
      </c>
      <c r="D10391" s="3">
        <v>40469.21875</v>
      </c>
      <c r="E10391">
        <v>8.6</v>
      </c>
      <c r="F10391">
        <v>6.5985699774100004</v>
      </c>
      <c r="G10391" s="5">
        <v>0.33928549216963699</v>
      </c>
      <c r="I10391">
        <f t="shared" si="162"/>
        <v>2.0014300225899992</v>
      </c>
      <c r="J10391">
        <f>Table2[[#This Row],[Consumption]]+Table2[[#This Row],[Predicted Consumption]]</f>
        <v>15.198569977409999</v>
      </c>
      <c r="K10391">
        <f>ABS((Table2[[#This Row],[Consumption]]-Table2[[#This Row],[Predicted Consumption]])/Table2[[#This Row],[Consumption]])</f>
        <v>0.23272442123139528</v>
      </c>
    </row>
    <row r="10392" spans="1:11" x14ac:dyDescent="0.25">
      <c r="A10392" s="1">
        <v>40469.229166666664</v>
      </c>
      <c r="B10392">
        <v>9.4</v>
      </c>
      <c r="D10392" s="3">
        <v>40469.229166666664</v>
      </c>
      <c r="E10392">
        <v>9.4</v>
      </c>
      <c r="F10392">
        <v>7.2679442573199999</v>
      </c>
      <c r="G10392" s="5">
        <v>0.23180862677512401</v>
      </c>
      <c r="I10392">
        <f t="shared" si="162"/>
        <v>2.1320557426800004</v>
      </c>
      <c r="J10392">
        <f>Table2[[#This Row],[Consumption]]+Table2[[#This Row],[Predicted Consumption]]</f>
        <v>16.667944257320002</v>
      </c>
      <c r="K10392">
        <f>ABS((Table2[[#This Row],[Consumption]]-Table2[[#This Row],[Predicted Consumption]])/Table2[[#This Row],[Consumption]])</f>
        <v>0.22681444071063833</v>
      </c>
    </row>
    <row r="10393" spans="1:11" x14ac:dyDescent="0.25">
      <c r="A10393" s="1">
        <v>40469.239583333336</v>
      </c>
      <c r="B10393">
        <v>10.8</v>
      </c>
      <c r="D10393" s="3">
        <v>40469.239583333336</v>
      </c>
      <c r="E10393">
        <v>10.8</v>
      </c>
      <c r="F10393">
        <v>11.083907608700001</v>
      </c>
      <c r="G10393" s="5">
        <v>0.52803026427035005</v>
      </c>
      <c r="I10393">
        <f t="shared" si="162"/>
        <v>0.28390760869999987</v>
      </c>
      <c r="J10393">
        <f>Table2[[#This Row],[Consumption]]+Table2[[#This Row],[Predicted Consumption]]</f>
        <v>21.8839076087</v>
      </c>
      <c r="K10393">
        <f>ABS((Table2[[#This Row],[Consumption]]-Table2[[#This Row],[Predicted Consumption]])/Table2[[#This Row],[Consumption]])</f>
        <v>2.6287741546296282E-2</v>
      </c>
    </row>
    <row r="10394" spans="1:11" x14ac:dyDescent="0.25">
      <c r="A10394" s="1">
        <v>40469.25</v>
      </c>
      <c r="B10394">
        <v>11.1</v>
      </c>
      <c r="D10394" s="3">
        <v>40469.25</v>
      </c>
      <c r="E10394">
        <v>11.1</v>
      </c>
      <c r="F10394">
        <v>11.0940436164</v>
      </c>
      <c r="G10394" s="5">
        <v>0.318090374768349</v>
      </c>
      <c r="I10394">
        <f t="shared" si="162"/>
        <v>5.956383599999171E-3</v>
      </c>
      <c r="J10394">
        <f>Table2[[#This Row],[Consumption]]+Table2[[#This Row],[Predicted Consumption]]</f>
        <v>22.194043616400002</v>
      </c>
      <c r="K10394">
        <f>ABS((Table2[[#This Row],[Consumption]]-Table2[[#This Row],[Predicted Consumption]])/Table2[[#This Row],[Consumption]])</f>
        <v>5.3661113513506047E-4</v>
      </c>
    </row>
    <row r="10395" spans="1:11" x14ac:dyDescent="0.25">
      <c r="A10395" s="1">
        <v>40469.260416666664</v>
      </c>
      <c r="B10395">
        <v>9.5</v>
      </c>
      <c r="D10395" s="3">
        <v>40469.260416666664</v>
      </c>
      <c r="E10395">
        <v>9.5</v>
      </c>
      <c r="F10395">
        <v>10.1437964764</v>
      </c>
      <c r="G10395" s="5">
        <v>0.26069407495410601</v>
      </c>
      <c r="I10395">
        <f t="shared" si="162"/>
        <v>0.64379647640000037</v>
      </c>
      <c r="J10395">
        <f>Table2[[#This Row],[Consumption]]+Table2[[#This Row],[Predicted Consumption]]</f>
        <v>19.643796476399999</v>
      </c>
      <c r="K10395">
        <f>ABS((Table2[[#This Row],[Consumption]]-Table2[[#This Row],[Predicted Consumption]])/Table2[[#This Row],[Consumption]])</f>
        <v>6.7768050147368461E-2</v>
      </c>
    </row>
    <row r="10396" spans="1:11" x14ac:dyDescent="0.25">
      <c r="A10396" s="1">
        <v>40469.270833333336</v>
      </c>
      <c r="B10396">
        <v>8.6</v>
      </c>
      <c r="D10396" s="3">
        <v>40469.270833333336</v>
      </c>
      <c r="E10396">
        <v>8.6</v>
      </c>
      <c r="F10396">
        <v>10.6435266496</v>
      </c>
      <c r="G10396" s="5">
        <v>0.66861541815960401</v>
      </c>
      <c r="I10396">
        <f t="shared" si="162"/>
        <v>2.0435266496000004</v>
      </c>
      <c r="J10396">
        <f>Table2[[#This Row],[Consumption]]+Table2[[#This Row],[Predicted Consumption]]</f>
        <v>19.2435266496</v>
      </c>
      <c r="K10396">
        <f>ABS((Table2[[#This Row],[Consumption]]-Table2[[#This Row],[Predicted Consumption]])/Table2[[#This Row],[Consumption]])</f>
        <v>0.23761937786046516</v>
      </c>
    </row>
    <row r="10397" spans="1:11" x14ac:dyDescent="0.25">
      <c r="A10397" s="1">
        <v>40469.28125</v>
      </c>
      <c r="B10397">
        <v>8.9</v>
      </c>
      <c r="D10397" s="3">
        <v>40469.28125</v>
      </c>
      <c r="E10397">
        <v>8.9</v>
      </c>
      <c r="F10397">
        <v>8.2729999999999997</v>
      </c>
      <c r="G10397" s="5">
        <v>0.67270464584075895</v>
      </c>
      <c r="I10397">
        <f t="shared" si="162"/>
        <v>0.62700000000000067</v>
      </c>
      <c r="J10397">
        <f>Table2[[#This Row],[Consumption]]+Table2[[#This Row],[Predicted Consumption]]</f>
        <v>17.173000000000002</v>
      </c>
      <c r="K10397">
        <f>ABS((Table2[[#This Row],[Consumption]]-Table2[[#This Row],[Predicted Consumption]])/Table2[[#This Row],[Consumption]])</f>
        <v>7.0449438202247264E-2</v>
      </c>
    </row>
    <row r="10398" spans="1:11" x14ac:dyDescent="0.25">
      <c r="A10398" s="1">
        <v>40469.291666666664</v>
      </c>
      <c r="B10398">
        <v>9</v>
      </c>
      <c r="D10398" s="3">
        <v>40469.291666666664</v>
      </c>
      <c r="E10398">
        <v>9</v>
      </c>
      <c r="F10398">
        <v>8.2729999999999997</v>
      </c>
      <c r="G10398" s="5">
        <v>0.35862140742401499</v>
      </c>
      <c r="I10398">
        <f t="shared" si="162"/>
        <v>0.72700000000000031</v>
      </c>
      <c r="J10398">
        <f>Table2[[#This Row],[Consumption]]+Table2[[#This Row],[Predicted Consumption]]</f>
        <v>17.273</v>
      </c>
      <c r="K10398">
        <f>ABS((Table2[[#This Row],[Consumption]]-Table2[[#This Row],[Predicted Consumption]])/Table2[[#This Row],[Consumption]])</f>
        <v>8.0777777777777809E-2</v>
      </c>
    </row>
    <row r="10399" spans="1:11" x14ac:dyDescent="0.25">
      <c r="A10399" s="1">
        <v>40469.302083333336</v>
      </c>
      <c r="B10399">
        <v>11</v>
      </c>
      <c r="D10399" s="3">
        <v>40469.302083333336</v>
      </c>
      <c r="E10399">
        <v>11</v>
      </c>
      <c r="F10399">
        <v>7.3014999999999999</v>
      </c>
      <c r="G10399" s="5">
        <v>0.29659196755059197</v>
      </c>
      <c r="I10399">
        <f t="shared" si="162"/>
        <v>3.6985000000000001</v>
      </c>
      <c r="J10399">
        <f>Table2[[#This Row],[Consumption]]+Table2[[#This Row],[Predicted Consumption]]</f>
        <v>18.301500000000001</v>
      </c>
      <c r="K10399">
        <f>ABS((Table2[[#This Row],[Consumption]]-Table2[[#This Row],[Predicted Consumption]])/Table2[[#This Row],[Consumption]])</f>
        <v>0.33622727272727276</v>
      </c>
    </row>
    <row r="10400" spans="1:11" x14ac:dyDescent="0.25">
      <c r="A10400" s="1">
        <v>40469.3125</v>
      </c>
      <c r="B10400">
        <v>10.4</v>
      </c>
      <c r="D10400" s="3">
        <v>40469.3125</v>
      </c>
      <c r="E10400">
        <v>10.4</v>
      </c>
      <c r="F10400">
        <v>11.063656960399999</v>
      </c>
      <c r="G10400" s="5">
        <v>0.64599181115997595</v>
      </c>
      <c r="I10400">
        <f t="shared" si="162"/>
        <v>0.66365696039999911</v>
      </c>
      <c r="J10400">
        <f>Table2[[#This Row],[Consumption]]+Table2[[#This Row],[Predicted Consumption]]</f>
        <v>21.463656960400002</v>
      </c>
      <c r="K10400">
        <f>ABS((Table2[[#This Row],[Consumption]]-Table2[[#This Row],[Predicted Consumption]])/Table2[[#This Row],[Consumption]])</f>
        <v>6.3813169269230682E-2</v>
      </c>
    </row>
    <row r="10401" spans="1:11" x14ac:dyDescent="0.25">
      <c r="A10401" s="1">
        <v>40469.322916666664</v>
      </c>
      <c r="B10401">
        <v>11.6</v>
      </c>
      <c r="D10401" s="3">
        <v>40469.322916666664</v>
      </c>
      <c r="E10401">
        <v>11.6</v>
      </c>
      <c r="F10401">
        <v>8.4986989437799991</v>
      </c>
      <c r="G10401" s="5">
        <v>0.18551738810054599</v>
      </c>
      <c r="I10401">
        <f t="shared" si="162"/>
        <v>3.1013010562200005</v>
      </c>
      <c r="J10401">
        <f>Table2[[#This Row],[Consumption]]+Table2[[#This Row],[Predicted Consumption]]</f>
        <v>20.098698943780001</v>
      </c>
      <c r="K10401">
        <f>ABS((Table2[[#This Row],[Consumption]]-Table2[[#This Row],[Predicted Consumption]])/Table2[[#This Row],[Consumption]])</f>
        <v>0.26735353932931039</v>
      </c>
    </row>
    <row r="10402" spans="1:11" x14ac:dyDescent="0.25">
      <c r="A10402" s="1">
        <v>40469.333333333336</v>
      </c>
      <c r="B10402">
        <v>12.4</v>
      </c>
      <c r="D10402" s="3">
        <v>40469.333333333336</v>
      </c>
      <c r="E10402">
        <v>12.4</v>
      </c>
      <c r="F10402">
        <v>7.9739000000000004</v>
      </c>
      <c r="G10402" s="5">
        <v>0.31757549275122299</v>
      </c>
      <c r="I10402">
        <f t="shared" si="162"/>
        <v>4.4260999999999999</v>
      </c>
      <c r="J10402">
        <f>Table2[[#This Row],[Consumption]]+Table2[[#This Row],[Predicted Consumption]]</f>
        <v>20.373899999999999</v>
      </c>
      <c r="K10402">
        <f>ABS((Table2[[#This Row],[Consumption]]-Table2[[#This Row],[Predicted Consumption]])/Table2[[#This Row],[Consumption]])</f>
        <v>0.35694354838709674</v>
      </c>
    </row>
    <row r="10403" spans="1:11" x14ac:dyDescent="0.25">
      <c r="A10403" s="1">
        <v>40469.34375</v>
      </c>
      <c r="B10403">
        <v>14</v>
      </c>
      <c r="D10403" s="3">
        <v>40469.34375</v>
      </c>
      <c r="E10403">
        <v>14</v>
      </c>
      <c r="F10403">
        <v>12.5819952062</v>
      </c>
      <c r="G10403" s="5">
        <v>0.31571139935686898</v>
      </c>
      <c r="I10403">
        <f t="shared" si="162"/>
        <v>1.4180047937999998</v>
      </c>
      <c r="J10403">
        <f>Table2[[#This Row],[Consumption]]+Table2[[#This Row],[Predicted Consumption]]</f>
        <v>26.581995206199998</v>
      </c>
      <c r="K10403">
        <f>ABS((Table2[[#This Row],[Consumption]]-Table2[[#This Row],[Predicted Consumption]])/Table2[[#This Row],[Consumption]])</f>
        <v>0.10128605669999999</v>
      </c>
    </row>
    <row r="10404" spans="1:11" x14ac:dyDescent="0.25">
      <c r="A10404" s="1">
        <v>40469.354166666664</v>
      </c>
      <c r="B10404">
        <v>15</v>
      </c>
      <c r="D10404" s="3">
        <v>40469.354166666664</v>
      </c>
      <c r="E10404">
        <v>15</v>
      </c>
      <c r="F10404">
        <v>14.069892515799999</v>
      </c>
      <c r="G10404" s="5">
        <v>0.49418590120021999</v>
      </c>
      <c r="I10404">
        <f t="shared" si="162"/>
        <v>0.93010748420000056</v>
      </c>
      <c r="J10404">
        <f>Table2[[#This Row],[Consumption]]+Table2[[#This Row],[Predicted Consumption]]</f>
        <v>29.069892515799999</v>
      </c>
      <c r="K10404">
        <f>ABS((Table2[[#This Row],[Consumption]]-Table2[[#This Row],[Predicted Consumption]])/Table2[[#This Row],[Consumption]])</f>
        <v>6.2007165613333373E-2</v>
      </c>
    </row>
    <row r="10405" spans="1:11" x14ac:dyDescent="0.25">
      <c r="A10405" s="1">
        <v>40469.364583333336</v>
      </c>
      <c r="B10405">
        <v>16.5</v>
      </c>
      <c r="D10405" s="3">
        <v>40469.364583333336</v>
      </c>
      <c r="E10405">
        <v>16.5</v>
      </c>
      <c r="F10405">
        <v>12.7994360368</v>
      </c>
      <c r="G10405" s="5">
        <v>0.37120651796401599</v>
      </c>
      <c r="I10405">
        <f t="shared" si="162"/>
        <v>3.7005639632000005</v>
      </c>
      <c r="J10405">
        <f>Table2[[#This Row],[Consumption]]+Table2[[#This Row],[Predicted Consumption]]</f>
        <v>29.2994360368</v>
      </c>
      <c r="K10405">
        <f>ABS((Table2[[#This Row],[Consumption]]-Table2[[#This Row],[Predicted Consumption]])/Table2[[#This Row],[Consumption]])</f>
        <v>0.22427660383030307</v>
      </c>
    </row>
    <row r="10406" spans="1:11" x14ac:dyDescent="0.25">
      <c r="A10406" s="1">
        <v>40469.375</v>
      </c>
      <c r="B10406">
        <v>15.3</v>
      </c>
      <c r="D10406" s="3">
        <v>40469.375</v>
      </c>
      <c r="E10406">
        <v>15.3</v>
      </c>
      <c r="I10406">
        <f t="shared" si="162"/>
        <v>15.3</v>
      </c>
      <c r="J10406">
        <f>Table2[[#This Row],[Consumption]]+Table2[[#This Row],[Predicted Consumption]]</f>
        <v>15.3</v>
      </c>
      <c r="K10406">
        <f>ABS((Table2[[#This Row],[Consumption]]-Table2[[#This Row],[Predicted Consumption]])/Table2[[#This Row],[Consumption]])</f>
        <v>1</v>
      </c>
    </row>
    <row r="10407" spans="1:11" x14ac:dyDescent="0.25">
      <c r="A10407" s="1">
        <v>40469.385416666664</v>
      </c>
      <c r="B10407">
        <v>16.8</v>
      </c>
      <c r="D10407" s="3">
        <v>40469.385416666664</v>
      </c>
      <c r="E10407">
        <v>16.8</v>
      </c>
      <c r="F10407">
        <v>15.4638227947</v>
      </c>
      <c r="G10407" s="5">
        <v>0.44825631841663799</v>
      </c>
      <c r="I10407">
        <f t="shared" si="162"/>
        <v>1.3361772053000003</v>
      </c>
      <c r="J10407">
        <f>Table2[[#This Row],[Consumption]]+Table2[[#This Row],[Predicted Consumption]]</f>
        <v>32.263822794700005</v>
      </c>
      <c r="K10407">
        <f>ABS((Table2[[#This Row],[Consumption]]-Table2[[#This Row],[Predicted Consumption]])/Table2[[#This Row],[Consumption]])</f>
        <v>7.9534357458333343E-2</v>
      </c>
    </row>
    <row r="10408" spans="1:11" x14ac:dyDescent="0.25">
      <c r="A10408" s="1">
        <v>40469.395833333336</v>
      </c>
      <c r="B10408">
        <v>15.2</v>
      </c>
      <c r="D10408" s="3">
        <v>40469.395833333336</v>
      </c>
      <c r="E10408">
        <v>15.2</v>
      </c>
      <c r="F10408">
        <v>15.5424367426</v>
      </c>
      <c r="G10408" s="5">
        <v>0.259416604506153</v>
      </c>
      <c r="I10408">
        <f t="shared" si="162"/>
        <v>0.34243674260000034</v>
      </c>
      <c r="J10408">
        <f>Table2[[#This Row],[Consumption]]+Table2[[#This Row],[Predicted Consumption]]</f>
        <v>30.742436742599999</v>
      </c>
      <c r="K10408">
        <f>ABS((Table2[[#This Row],[Consumption]]-Table2[[#This Row],[Predicted Consumption]])/Table2[[#This Row],[Consumption]])</f>
        <v>2.2528733065789498E-2</v>
      </c>
    </row>
    <row r="10409" spans="1:11" x14ac:dyDescent="0.25">
      <c r="A10409" s="1">
        <v>40469.40625</v>
      </c>
      <c r="B10409">
        <v>13.2</v>
      </c>
      <c r="D10409" s="3">
        <v>40469.40625</v>
      </c>
      <c r="E10409">
        <v>13.2</v>
      </c>
      <c r="F10409">
        <v>15.7126572166</v>
      </c>
      <c r="G10409" s="5">
        <v>0.61091196108977597</v>
      </c>
      <c r="I10409">
        <f t="shared" si="162"/>
        <v>2.512657216600001</v>
      </c>
      <c r="J10409">
        <f>Table2[[#This Row],[Consumption]]+Table2[[#This Row],[Predicted Consumption]]</f>
        <v>28.9126572166</v>
      </c>
      <c r="K10409">
        <f>ABS((Table2[[#This Row],[Consumption]]-Table2[[#This Row],[Predicted Consumption]])/Table2[[#This Row],[Consumption]])</f>
        <v>0.19035281943939403</v>
      </c>
    </row>
    <row r="10410" spans="1:11" x14ac:dyDescent="0.25">
      <c r="A10410" s="1">
        <v>40469.416666666664</v>
      </c>
      <c r="B10410">
        <v>11.4</v>
      </c>
      <c r="D10410" s="3">
        <v>40469.416666666664</v>
      </c>
      <c r="E10410">
        <v>11.4</v>
      </c>
      <c r="F10410">
        <v>11.095789999999999</v>
      </c>
      <c r="G10410" s="5">
        <v>0.50476450660858396</v>
      </c>
      <c r="I10410">
        <f t="shared" si="162"/>
        <v>0.3042100000000012</v>
      </c>
      <c r="J10410">
        <f>Table2[[#This Row],[Consumption]]+Table2[[#This Row],[Predicted Consumption]]</f>
        <v>22.49579</v>
      </c>
      <c r="K10410">
        <f>ABS((Table2[[#This Row],[Consumption]]-Table2[[#This Row],[Predicted Consumption]])/Table2[[#This Row],[Consumption]])</f>
        <v>2.668508771929835E-2</v>
      </c>
    </row>
    <row r="10411" spans="1:11" x14ac:dyDescent="0.25">
      <c r="A10411" s="1">
        <v>40469.427083333336</v>
      </c>
      <c r="B10411">
        <v>12.7</v>
      </c>
      <c r="D10411" s="3">
        <v>40469.427083333336</v>
      </c>
      <c r="E10411">
        <v>12.7</v>
      </c>
      <c r="F10411">
        <v>12.1595389925</v>
      </c>
      <c r="G10411" s="5">
        <v>0.46203271314905298</v>
      </c>
      <c r="I10411">
        <f t="shared" si="162"/>
        <v>0.54046100749999937</v>
      </c>
      <c r="J10411">
        <f>Table2[[#This Row],[Consumption]]+Table2[[#This Row],[Predicted Consumption]]</f>
        <v>24.859538992499999</v>
      </c>
      <c r="K10411">
        <f>ABS((Table2[[#This Row],[Consumption]]-Table2[[#This Row],[Predicted Consumption]])/Table2[[#This Row],[Consumption]])</f>
        <v>4.2555984842519635E-2</v>
      </c>
    </row>
    <row r="10412" spans="1:11" x14ac:dyDescent="0.25">
      <c r="A10412" s="1">
        <v>40469.4375</v>
      </c>
      <c r="B10412">
        <v>11.9</v>
      </c>
      <c r="D10412" s="3">
        <v>40469.4375</v>
      </c>
      <c r="E10412">
        <v>11.9</v>
      </c>
      <c r="F10412">
        <v>13.5349201152</v>
      </c>
      <c r="G10412" s="5">
        <v>0.59890575142993796</v>
      </c>
      <c r="I10412">
        <f t="shared" si="162"/>
        <v>1.6349201151999999</v>
      </c>
      <c r="J10412">
        <f>Table2[[#This Row],[Consumption]]+Table2[[#This Row],[Predicted Consumption]]</f>
        <v>25.434920115200001</v>
      </c>
      <c r="K10412">
        <f>ABS((Table2[[#This Row],[Consumption]]-Table2[[#This Row],[Predicted Consumption]])/Table2[[#This Row],[Consumption]])</f>
        <v>0.13738824497478991</v>
      </c>
    </row>
    <row r="10413" spans="1:11" x14ac:dyDescent="0.25">
      <c r="A10413" s="1">
        <v>40469.447916666664</v>
      </c>
      <c r="B10413">
        <v>11.1</v>
      </c>
      <c r="D10413" s="3">
        <v>40469.447916666664</v>
      </c>
      <c r="E10413">
        <v>11.1</v>
      </c>
      <c r="F10413">
        <v>13.5349201152</v>
      </c>
      <c r="G10413" s="5">
        <v>0.31713147795576901</v>
      </c>
      <c r="I10413">
        <f t="shared" si="162"/>
        <v>2.4349201152000006</v>
      </c>
      <c r="J10413">
        <f>Table2[[#This Row],[Consumption]]+Table2[[#This Row],[Predicted Consumption]]</f>
        <v>24.6349201152</v>
      </c>
      <c r="K10413">
        <f>ABS((Table2[[#This Row],[Consumption]]-Table2[[#This Row],[Predicted Consumption]])/Table2[[#This Row],[Consumption]])</f>
        <v>0.21936217254054061</v>
      </c>
    </row>
    <row r="10414" spans="1:11" x14ac:dyDescent="0.25">
      <c r="A10414" s="1">
        <v>40469.458333333336</v>
      </c>
      <c r="B10414">
        <v>11.5</v>
      </c>
      <c r="D10414" s="3">
        <v>40469.458333333336</v>
      </c>
      <c r="E10414">
        <v>11.5</v>
      </c>
      <c r="F10414">
        <v>13.2149106954</v>
      </c>
      <c r="G10414" s="5">
        <v>0.28120526725494499</v>
      </c>
      <c r="I10414">
        <f t="shared" si="162"/>
        <v>1.7149106954000004</v>
      </c>
      <c r="J10414">
        <f>Table2[[#This Row],[Consumption]]+Table2[[#This Row],[Predicted Consumption]]</f>
        <v>24.7149106954</v>
      </c>
      <c r="K10414">
        <f>ABS((Table2[[#This Row],[Consumption]]-Table2[[#This Row],[Predicted Consumption]])/Table2[[#This Row],[Consumption]])</f>
        <v>0.14912266916521744</v>
      </c>
    </row>
    <row r="10415" spans="1:11" x14ac:dyDescent="0.25">
      <c r="A10415" s="1">
        <v>40469.46875</v>
      </c>
      <c r="B10415">
        <v>11.3</v>
      </c>
      <c r="D10415" s="3">
        <v>40469.46875</v>
      </c>
      <c r="E10415">
        <v>11.3</v>
      </c>
      <c r="F10415">
        <v>11.0940436164</v>
      </c>
      <c r="G10415" s="5">
        <v>0.30530991484084802</v>
      </c>
      <c r="I10415">
        <f t="shared" si="162"/>
        <v>0.20595638360000024</v>
      </c>
      <c r="J10415">
        <f>Table2[[#This Row],[Consumption]]+Table2[[#This Row],[Predicted Consumption]]</f>
        <v>22.394043616400001</v>
      </c>
      <c r="K10415">
        <f>ABS((Table2[[#This Row],[Consumption]]-Table2[[#This Row],[Predicted Consumption]])/Table2[[#This Row],[Consumption]])</f>
        <v>1.8226228637168163E-2</v>
      </c>
    </row>
    <row r="10416" spans="1:11" x14ac:dyDescent="0.25">
      <c r="A10416" s="1">
        <v>40469.479166666664</v>
      </c>
      <c r="B10416">
        <v>11.1</v>
      </c>
      <c r="D10416" s="3">
        <v>40469.479166666664</v>
      </c>
      <c r="E10416">
        <v>11.1</v>
      </c>
      <c r="F10416">
        <v>8.4986989437799991</v>
      </c>
      <c r="G10416" s="5">
        <v>0.63576172994852398</v>
      </c>
      <c r="I10416">
        <f t="shared" si="162"/>
        <v>2.6013010562200005</v>
      </c>
      <c r="J10416">
        <f>Table2[[#This Row],[Consumption]]+Table2[[#This Row],[Predicted Consumption]]</f>
        <v>19.598698943780001</v>
      </c>
      <c r="K10416">
        <f>ABS((Table2[[#This Row],[Consumption]]-Table2[[#This Row],[Predicted Consumption]])/Table2[[#This Row],[Consumption]])</f>
        <v>0.23435144650630635</v>
      </c>
    </row>
    <row r="10417" spans="1:11" x14ac:dyDescent="0.25">
      <c r="A10417" s="1">
        <v>40469.489583333336</v>
      </c>
      <c r="B10417">
        <v>11.3</v>
      </c>
      <c r="D10417" s="3">
        <v>40469.489583333336</v>
      </c>
      <c r="E10417">
        <v>11.3</v>
      </c>
      <c r="F10417">
        <v>8.4986989437799991</v>
      </c>
      <c r="G10417" s="5">
        <v>0.63709171114648799</v>
      </c>
      <c r="I10417">
        <f t="shared" si="162"/>
        <v>2.8013010562200016</v>
      </c>
      <c r="J10417">
        <f>Table2[[#This Row],[Consumption]]+Table2[[#This Row],[Predicted Consumption]]</f>
        <v>19.79869894378</v>
      </c>
      <c r="K10417">
        <f>ABS((Table2[[#This Row],[Consumption]]-Table2[[#This Row],[Predicted Consumption]])/Table2[[#This Row],[Consumption]])</f>
        <v>0.24790274833805323</v>
      </c>
    </row>
    <row r="10418" spans="1:11" x14ac:dyDescent="0.25">
      <c r="A10418" s="1">
        <v>40469.5</v>
      </c>
      <c r="B10418">
        <v>10.4</v>
      </c>
      <c r="D10418" s="3">
        <v>40469.5</v>
      </c>
      <c r="E10418">
        <v>10.4</v>
      </c>
      <c r="F10418">
        <v>14.301706653</v>
      </c>
      <c r="G10418" s="5">
        <v>0.408683408691216</v>
      </c>
      <c r="I10418">
        <f t="shared" si="162"/>
        <v>3.9017066529999997</v>
      </c>
      <c r="J10418">
        <f>Table2[[#This Row],[Consumption]]+Table2[[#This Row],[Predicted Consumption]]</f>
        <v>24.701706653000002</v>
      </c>
      <c r="K10418">
        <f>ABS((Table2[[#This Row],[Consumption]]-Table2[[#This Row],[Predicted Consumption]])/Table2[[#This Row],[Consumption]])</f>
        <v>0.37516410124999994</v>
      </c>
    </row>
    <row r="10419" spans="1:11" x14ac:dyDescent="0.25">
      <c r="A10419" s="1">
        <v>40469.510416666664</v>
      </c>
      <c r="B10419">
        <v>11.2</v>
      </c>
      <c r="D10419" s="3">
        <v>40469.510416666664</v>
      </c>
      <c r="E10419">
        <v>11.2</v>
      </c>
      <c r="F10419">
        <v>11.095789999999999</v>
      </c>
      <c r="G10419" s="5">
        <v>0.39775352417711202</v>
      </c>
      <c r="I10419">
        <f t="shared" si="162"/>
        <v>0.10421000000000014</v>
      </c>
      <c r="J10419">
        <f>Table2[[#This Row],[Consumption]]+Table2[[#This Row],[Predicted Consumption]]</f>
        <v>22.295789999999997</v>
      </c>
      <c r="K10419">
        <f>ABS((Table2[[#This Row],[Consumption]]-Table2[[#This Row],[Predicted Consumption]])/Table2[[#This Row],[Consumption]])</f>
        <v>9.3044642857142978E-3</v>
      </c>
    </row>
    <row r="10420" spans="1:11" x14ac:dyDescent="0.25">
      <c r="A10420" s="1">
        <v>40469.520833333336</v>
      </c>
      <c r="B10420">
        <v>10.5</v>
      </c>
      <c r="D10420" s="3">
        <v>40469.520833333336</v>
      </c>
      <c r="E10420">
        <v>10.5</v>
      </c>
      <c r="F10420">
        <v>12.617396644399999</v>
      </c>
      <c r="G10420" s="5">
        <v>0.29313335654978501</v>
      </c>
      <c r="I10420">
        <f t="shared" si="162"/>
        <v>2.1173966443999994</v>
      </c>
      <c r="J10420">
        <f>Table2[[#This Row],[Consumption]]+Table2[[#This Row],[Predicted Consumption]]</f>
        <v>23.117396644399999</v>
      </c>
      <c r="K10420">
        <f>ABS((Table2[[#This Row],[Consumption]]-Table2[[#This Row],[Predicted Consumption]])/Table2[[#This Row],[Consumption]])</f>
        <v>0.20165682327619042</v>
      </c>
    </row>
    <row r="10421" spans="1:11" x14ac:dyDescent="0.25">
      <c r="A10421" s="1">
        <v>40469.53125</v>
      </c>
      <c r="B10421">
        <v>10.9</v>
      </c>
      <c r="D10421" s="3">
        <v>40469.53125</v>
      </c>
      <c r="E10421">
        <v>10.9</v>
      </c>
      <c r="F10421">
        <v>11.1258305315</v>
      </c>
      <c r="G10421" s="5">
        <v>0.39121664343773399</v>
      </c>
      <c r="I10421">
        <f t="shared" si="162"/>
        <v>0.22583053149999976</v>
      </c>
      <c r="J10421">
        <f>Table2[[#This Row],[Consumption]]+Table2[[#This Row],[Predicted Consumption]]</f>
        <v>22.025830531499999</v>
      </c>
      <c r="K10421">
        <f>ABS((Table2[[#This Row],[Consumption]]-Table2[[#This Row],[Predicted Consumption]])/Table2[[#This Row],[Consumption]])</f>
        <v>2.071839738532108E-2</v>
      </c>
    </row>
    <row r="10422" spans="1:11" x14ac:dyDescent="0.25">
      <c r="A10422" s="1">
        <v>40469.541666666664</v>
      </c>
      <c r="B10422">
        <v>11.2</v>
      </c>
      <c r="D10422" s="3">
        <v>40469.541666666664</v>
      </c>
      <c r="E10422">
        <v>11.2</v>
      </c>
      <c r="F10422">
        <v>10.305597817100001</v>
      </c>
      <c r="G10422" s="5">
        <v>0.33168865977176798</v>
      </c>
      <c r="I10422">
        <f t="shared" si="162"/>
        <v>0.89440218289999862</v>
      </c>
      <c r="J10422">
        <f>Table2[[#This Row],[Consumption]]+Table2[[#This Row],[Predicted Consumption]]</f>
        <v>21.5055978171</v>
      </c>
      <c r="K10422">
        <f>ABS((Table2[[#This Row],[Consumption]]-Table2[[#This Row],[Predicted Consumption]])/Table2[[#This Row],[Consumption]])</f>
        <v>7.9857337758928448E-2</v>
      </c>
    </row>
    <row r="10423" spans="1:11" x14ac:dyDescent="0.25">
      <c r="A10423" s="1">
        <v>40469.552083333336</v>
      </c>
      <c r="B10423">
        <v>9.6999999999999993</v>
      </c>
      <c r="D10423" s="3">
        <v>40469.552083333336</v>
      </c>
      <c r="E10423">
        <v>9.6999999999999993</v>
      </c>
      <c r="F10423">
        <v>9.4685941605800004</v>
      </c>
      <c r="G10423" s="5">
        <v>0.34706395847838001</v>
      </c>
      <c r="I10423">
        <f t="shared" si="162"/>
        <v>0.23140583941999893</v>
      </c>
      <c r="J10423">
        <f>Table2[[#This Row],[Consumption]]+Table2[[#This Row],[Predicted Consumption]]</f>
        <v>19.16859416058</v>
      </c>
      <c r="K10423">
        <f>ABS((Table2[[#This Row],[Consumption]]-Table2[[#This Row],[Predicted Consumption]])/Table2[[#This Row],[Consumption]])</f>
        <v>2.3856272105154529E-2</v>
      </c>
    </row>
    <row r="10424" spans="1:11" x14ac:dyDescent="0.25">
      <c r="A10424" s="1">
        <v>40469.5625</v>
      </c>
      <c r="B10424">
        <v>10.9</v>
      </c>
      <c r="D10424" s="3">
        <v>40469.5625</v>
      </c>
      <c r="E10424">
        <v>10.9</v>
      </c>
      <c r="F10424">
        <v>7.3014999999999999</v>
      </c>
      <c r="G10424" s="5">
        <v>0.25479779994465002</v>
      </c>
      <c r="I10424">
        <f t="shared" si="162"/>
        <v>3.5985000000000005</v>
      </c>
      <c r="J10424">
        <f>Table2[[#This Row],[Consumption]]+Table2[[#This Row],[Predicted Consumption]]</f>
        <v>18.201499999999999</v>
      </c>
      <c r="K10424">
        <f>ABS((Table2[[#This Row],[Consumption]]-Table2[[#This Row],[Predicted Consumption]])/Table2[[#This Row],[Consumption]])</f>
        <v>0.33013761467889913</v>
      </c>
    </row>
    <row r="10425" spans="1:11" x14ac:dyDescent="0.25">
      <c r="A10425" s="1">
        <v>40469.572916666664</v>
      </c>
      <c r="B10425">
        <v>9.9</v>
      </c>
      <c r="D10425" s="3">
        <v>40469.572916666664</v>
      </c>
      <c r="E10425">
        <v>9.9</v>
      </c>
      <c r="F10425">
        <v>10.305597817100001</v>
      </c>
      <c r="G10425" s="5">
        <v>0.31388279344460901</v>
      </c>
      <c r="I10425">
        <f t="shared" si="162"/>
        <v>0.40559781710000031</v>
      </c>
      <c r="J10425">
        <f>Table2[[#This Row],[Consumption]]+Table2[[#This Row],[Predicted Consumption]]</f>
        <v>20.205597817099999</v>
      </c>
      <c r="K10425">
        <f>ABS((Table2[[#This Row],[Consumption]]-Table2[[#This Row],[Predicted Consumption]])/Table2[[#This Row],[Consumption]])</f>
        <v>4.0969476474747503E-2</v>
      </c>
    </row>
    <row r="10426" spans="1:11" x14ac:dyDescent="0.25">
      <c r="A10426" s="1">
        <v>40469.583333333336</v>
      </c>
      <c r="B10426">
        <v>11.4</v>
      </c>
      <c r="D10426" s="3">
        <v>40469.583333333336</v>
      </c>
      <c r="E10426">
        <v>11.4</v>
      </c>
      <c r="F10426">
        <v>10.746799187800001</v>
      </c>
      <c r="G10426" s="5">
        <v>0.409727333871444</v>
      </c>
      <c r="I10426">
        <f t="shared" si="162"/>
        <v>0.6532008121999997</v>
      </c>
      <c r="J10426">
        <f>Table2[[#This Row],[Consumption]]+Table2[[#This Row],[Predicted Consumption]]</f>
        <v>22.146799187799999</v>
      </c>
      <c r="K10426">
        <f>ABS((Table2[[#This Row],[Consumption]]-Table2[[#This Row],[Predicted Consumption]])/Table2[[#This Row],[Consumption]])</f>
        <v>5.7298316859649097E-2</v>
      </c>
    </row>
    <row r="10427" spans="1:11" x14ac:dyDescent="0.25">
      <c r="A10427" s="1">
        <v>40469.59375</v>
      </c>
      <c r="B10427">
        <v>10</v>
      </c>
      <c r="D10427" s="3">
        <v>40469.59375</v>
      </c>
      <c r="E10427">
        <v>10</v>
      </c>
      <c r="F10427">
        <v>10.305597817100001</v>
      </c>
      <c r="G10427" s="5">
        <v>0.222541057579907</v>
      </c>
      <c r="I10427">
        <f t="shared" si="162"/>
        <v>0.30559781710000067</v>
      </c>
      <c r="J10427">
        <f>Table2[[#This Row],[Consumption]]+Table2[[#This Row],[Predicted Consumption]]</f>
        <v>20.305597817100001</v>
      </c>
      <c r="K10427">
        <f>ABS((Table2[[#This Row],[Consumption]]-Table2[[#This Row],[Predicted Consumption]])/Table2[[#This Row],[Consumption]])</f>
        <v>3.0559781710000067E-2</v>
      </c>
    </row>
    <row r="10428" spans="1:11" x14ac:dyDescent="0.25">
      <c r="A10428" s="1">
        <v>40469.604166666664</v>
      </c>
      <c r="B10428">
        <v>11.4</v>
      </c>
      <c r="D10428" s="3">
        <v>40469.604166666664</v>
      </c>
      <c r="E10428">
        <v>11.4</v>
      </c>
      <c r="F10428">
        <v>11.325679969699999</v>
      </c>
      <c r="G10428" s="5">
        <v>0.26457361018173098</v>
      </c>
      <c r="I10428">
        <f t="shared" si="162"/>
        <v>7.4320030300000894E-2</v>
      </c>
      <c r="J10428">
        <f>Table2[[#This Row],[Consumption]]+Table2[[#This Row],[Predicted Consumption]]</f>
        <v>22.7256799697</v>
      </c>
      <c r="K10428">
        <f>ABS((Table2[[#This Row],[Consumption]]-Table2[[#This Row],[Predicted Consumption]])/Table2[[#This Row],[Consumption]])</f>
        <v>6.5193009035088498E-3</v>
      </c>
    </row>
    <row r="10429" spans="1:11" x14ac:dyDescent="0.25">
      <c r="A10429" s="1">
        <v>40469.614583333336</v>
      </c>
      <c r="B10429">
        <v>10.4</v>
      </c>
      <c r="D10429" s="3">
        <v>40469.614583333336</v>
      </c>
      <c r="E10429">
        <v>10.4</v>
      </c>
      <c r="F10429">
        <v>9.5649877585500001</v>
      </c>
      <c r="G10429" s="5">
        <v>0.31297226348458801</v>
      </c>
      <c r="I10429">
        <f t="shared" si="162"/>
        <v>0.8350122414500003</v>
      </c>
      <c r="J10429">
        <f>Table2[[#This Row],[Consumption]]+Table2[[#This Row],[Predicted Consumption]]</f>
        <v>19.964987758550002</v>
      </c>
      <c r="K10429">
        <f>ABS((Table2[[#This Row],[Consumption]]-Table2[[#This Row],[Predicted Consumption]])/Table2[[#This Row],[Consumption]])</f>
        <v>8.0289638600961569E-2</v>
      </c>
    </row>
    <row r="10430" spans="1:11" x14ac:dyDescent="0.25">
      <c r="A10430" s="1">
        <v>40469.625</v>
      </c>
      <c r="B10430">
        <v>11.4</v>
      </c>
      <c r="D10430" s="3">
        <v>40469.625</v>
      </c>
      <c r="E10430">
        <v>11.4</v>
      </c>
      <c r="F10430">
        <v>11.347975978799999</v>
      </c>
      <c r="G10430" s="5">
        <v>0.41177500096631697</v>
      </c>
      <c r="I10430">
        <f t="shared" si="162"/>
        <v>5.2024021200001158E-2</v>
      </c>
      <c r="J10430">
        <f>Table2[[#This Row],[Consumption]]+Table2[[#This Row],[Predicted Consumption]]</f>
        <v>22.7479759788</v>
      </c>
      <c r="K10430">
        <f>ABS((Table2[[#This Row],[Consumption]]-Table2[[#This Row],[Predicted Consumption]])/Table2[[#This Row],[Consumption]])</f>
        <v>4.5635106315790484E-3</v>
      </c>
    </row>
    <row r="10431" spans="1:11" x14ac:dyDescent="0.25">
      <c r="A10431" s="1">
        <v>40469.635416666664</v>
      </c>
      <c r="B10431">
        <v>11.7</v>
      </c>
      <c r="D10431" s="3">
        <v>40469.635416666664</v>
      </c>
      <c r="E10431">
        <v>11.7</v>
      </c>
      <c r="F10431">
        <v>9.7480159123999996</v>
      </c>
      <c r="G10431" s="5">
        <v>0.30268296589747201</v>
      </c>
      <c r="I10431">
        <f t="shared" si="162"/>
        <v>1.9519840875999996</v>
      </c>
      <c r="J10431">
        <f>Table2[[#This Row],[Consumption]]+Table2[[#This Row],[Predicted Consumption]]</f>
        <v>21.448015912399999</v>
      </c>
      <c r="K10431">
        <f>ABS((Table2[[#This Row],[Consumption]]-Table2[[#This Row],[Predicted Consumption]])/Table2[[#This Row],[Consumption]])</f>
        <v>0.16683624680341877</v>
      </c>
    </row>
    <row r="10432" spans="1:11" x14ac:dyDescent="0.25">
      <c r="A10432" s="1">
        <v>40469.645833333336</v>
      </c>
      <c r="B10432">
        <v>11.5</v>
      </c>
      <c r="D10432" s="3">
        <v>40469.645833333336</v>
      </c>
      <c r="E10432">
        <v>11.5</v>
      </c>
      <c r="F10432">
        <v>11.3635831852</v>
      </c>
      <c r="G10432" s="5">
        <v>0.42922829274900298</v>
      </c>
      <c r="I10432">
        <f t="shared" si="162"/>
        <v>0.13641681480000045</v>
      </c>
      <c r="J10432">
        <f>Table2[[#This Row],[Consumption]]+Table2[[#This Row],[Predicted Consumption]]</f>
        <v>22.8635831852</v>
      </c>
      <c r="K10432">
        <f>ABS((Table2[[#This Row],[Consumption]]-Table2[[#This Row],[Predicted Consumption]])/Table2[[#This Row],[Consumption]])</f>
        <v>1.186233172173917E-2</v>
      </c>
    </row>
    <row r="10433" spans="1:11" x14ac:dyDescent="0.25">
      <c r="A10433" s="1">
        <v>40469.65625</v>
      </c>
      <c r="B10433">
        <v>11.9</v>
      </c>
      <c r="D10433" s="3">
        <v>40469.65625</v>
      </c>
      <c r="E10433">
        <v>11.9</v>
      </c>
      <c r="F10433">
        <v>11.1912211452</v>
      </c>
      <c r="G10433" s="5">
        <v>0.45922392139706403</v>
      </c>
      <c r="I10433">
        <f t="shared" si="162"/>
        <v>0.70877885480000025</v>
      </c>
      <c r="J10433">
        <f>Table2[[#This Row],[Consumption]]+Table2[[#This Row],[Predicted Consumption]]</f>
        <v>23.091221145200002</v>
      </c>
      <c r="K10433">
        <f>ABS((Table2[[#This Row],[Consumption]]-Table2[[#This Row],[Predicted Consumption]])/Table2[[#This Row],[Consumption]])</f>
        <v>5.9561248302521026E-2</v>
      </c>
    </row>
    <row r="10434" spans="1:11" x14ac:dyDescent="0.25">
      <c r="A10434" s="1">
        <v>40469.666666666664</v>
      </c>
      <c r="B10434">
        <v>10.9</v>
      </c>
      <c r="D10434" s="3">
        <v>40469.666666666664</v>
      </c>
      <c r="E10434">
        <v>10.9</v>
      </c>
      <c r="F10434">
        <v>11.082191910600001</v>
      </c>
      <c r="G10434" s="5">
        <v>0.40863971870350801</v>
      </c>
      <c r="I10434">
        <f t="shared" si="162"/>
        <v>0.18219191060000028</v>
      </c>
      <c r="J10434">
        <f>Table2[[#This Row],[Consumption]]+Table2[[#This Row],[Predicted Consumption]]</f>
        <v>21.982191910600001</v>
      </c>
      <c r="K10434">
        <f>ABS((Table2[[#This Row],[Consumption]]-Table2[[#This Row],[Predicted Consumption]])/Table2[[#This Row],[Consumption]])</f>
        <v>1.6714854183486266E-2</v>
      </c>
    </row>
    <row r="10435" spans="1:11" x14ac:dyDescent="0.25">
      <c r="A10435" s="1">
        <v>40469.677083333336</v>
      </c>
      <c r="B10435">
        <v>13.3</v>
      </c>
      <c r="D10435" s="3">
        <v>40469.677083333336</v>
      </c>
      <c r="E10435">
        <v>13.3</v>
      </c>
      <c r="F10435">
        <v>11.2838548016</v>
      </c>
      <c r="G10435" s="5">
        <v>0.49888242432074897</v>
      </c>
      <c r="I10435">
        <f t="shared" si="162"/>
        <v>2.0161451984000003</v>
      </c>
      <c r="J10435">
        <f>Table2[[#This Row],[Consumption]]+Table2[[#This Row],[Predicted Consumption]]</f>
        <v>24.583854801600001</v>
      </c>
      <c r="K10435">
        <f>ABS((Table2[[#This Row],[Consumption]]-Table2[[#This Row],[Predicted Consumption]])/Table2[[#This Row],[Consumption]])</f>
        <v>0.1515898645413534</v>
      </c>
    </row>
    <row r="10436" spans="1:11" x14ac:dyDescent="0.25">
      <c r="A10436" s="1">
        <v>40469.6875</v>
      </c>
      <c r="B10436">
        <v>13</v>
      </c>
      <c r="D10436" s="3">
        <v>40469.6875</v>
      </c>
      <c r="E10436">
        <v>13</v>
      </c>
      <c r="F10436">
        <v>11.3635831852</v>
      </c>
      <c r="G10436" s="5">
        <v>0.40788306185906897</v>
      </c>
      <c r="I10436">
        <f t="shared" ref="I10436:I10499" si="163">ABS(F10436-E10436)</f>
        <v>1.6364168148000005</v>
      </c>
      <c r="J10436">
        <f>Table2[[#This Row],[Consumption]]+Table2[[#This Row],[Predicted Consumption]]</f>
        <v>24.3635831852</v>
      </c>
      <c r="K10436">
        <f>ABS((Table2[[#This Row],[Consumption]]-Table2[[#This Row],[Predicted Consumption]])/Table2[[#This Row],[Consumption]])</f>
        <v>0.12587821652307696</v>
      </c>
    </row>
    <row r="10437" spans="1:11" x14ac:dyDescent="0.25">
      <c r="A10437" s="1">
        <v>40469.697916666664</v>
      </c>
      <c r="B10437">
        <v>14.9</v>
      </c>
      <c r="D10437" s="3">
        <v>40469.697916666664</v>
      </c>
      <c r="E10437">
        <v>14.9</v>
      </c>
      <c r="F10437">
        <v>11.3635831852</v>
      </c>
      <c r="G10437" s="5">
        <v>0.29204427217404699</v>
      </c>
      <c r="I10437">
        <f t="shared" si="163"/>
        <v>3.5364168148000008</v>
      </c>
      <c r="J10437">
        <f>Table2[[#This Row],[Consumption]]+Table2[[#This Row],[Predicted Consumption]]</f>
        <v>26.263583185199998</v>
      </c>
      <c r="K10437">
        <f>ABS((Table2[[#This Row],[Consumption]]-Table2[[#This Row],[Predicted Consumption]])/Table2[[#This Row],[Consumption]])</f>
        <v>0.23734341038926179</v>
      </c>
    </row>
    <row r="10438" spans="1:11" x14ac:dyDescent="0.25">
      <c r="A10438" s="1">
        <v>40469.708333333336</v>
      </c>
      <c r="B10438">
        <v>13</v>
      </c>
      <c r="D10438" s="3">
        <v>40469.708333333336</v>
      </c>
      <c r="E10438">
        <v>13</v>
      </c>
      <c r="F10438">
        <v>15.4638227947</v>
      </c>
      <c r="G10438" s="5">
        <v>0.36665447514118998</v>
      </c>
      <c r="I10438">
        <f t="shared" si="163"/>
        <v>2.4638227947000004</v>
      </c>
      <c r="J10438">
        <f>Table2[[#This Row],[Consumption]]+Table2[[#This Row],[Predicted Consumption]]</f>
        <v>28.4638227947</v>
      </c>
      <c r="K10438">
        <f>ABS((Table2[[#This Row],[Consumption]]-Table2[[#This Row],[Predicted Consumption]])/Table2[[#This Row],[Consumption]])</f>
        <v>0.1895248303615385</v>
      </c>
    </row>
    <row r="10439" spans="1:11" x14ac:dyDescent="0.25">
      <c r="A10439" s="1">
        <v>40469.71875</v>
      </c>
      <c r="B10439">
        <v>15.3</v>
      </c>
      <c r="D10439" s="3">
        <v>40469.71875</v>
      </c>
      <c r="E10439">
        <v>15.3</v>
      </c>
      <c r="F10439">
        <v>14.448655477799999</v>
      </c>
      <c r="G10439" s="5">
        <v>0.65408866419970402</v>
      </c>
      <c r="I10439">
        <f t="shared" si="163"/>
        <v>0.85134452220000156</v>
      </c>
      <c r="J10439">
        <f>Table2[[#This Row],[Consumption]]+Table2[[#This Row],[Predicted Consumption]]</f>
        <v>29.7486554778</v>
      </c>
      <c r="K10439">
        <f>ABS((Table2[[#This Row],[Consumption]]-Table2[[#This Row],[Predicted Consumption]])/Table2[[#This Row],[Consumption]])</f>
        <v>5.5643432823529508E-2</v>
      </c>
    </row>
    <row r="10440" spans="1:11" x14ac:dyDescent="0.25">
      <c r="A10440" s="1">
        <v>40469.729166666664</v>
      </c>
      <c r="B10440">
        <v>14</v>
      </c>
      <c r="D10440" s="3">
        <v>40469.729166666664</v>
      </c>
      <c r="E10440">
        <v>14</v>
      </c>
      <c r="F10440">
        <v>15.7126572166</v>
      </c>
      <c r="G10440" s="5">
        <v>0.36645362562445299</v>
      </c>
      <c r="I10440">
        <f t="shared" si="163"/>
        <v>1.7126572166000003</v>
      </c>
      <c r="J10440">
        <f>Table2[[#This Row],[Consumption]]+Table2[[#This Row],[Predicted Consumption]]</f>
        <v>29.7126572166</v>
      </c>
      <c r="K10440">
        <f>ABS((Table2[[#This Row],[Consumption]]-Table2[[#This Row],[Predicted Consumption]])/Table2[[#This Row],[Consumption]])</f>
        <v>0.12233265832857144</v>
      </c>
    </row>
    <row r="10441" spans="1:11" x14ac:dyDescent="0.25">
      <c r="A10441" s="1">
        <v>40469.739583333336</v>
      </c>
      <c r="B10441">
        <v>14.5</v>
      </c>
      <c r="D10441" s="3">
        <v>40469.739583333336</v>
      </c>
      <c r="E10441">
        <v>14.5</v>
      </c>
      <c r="F10441">
        <v>13.8336390021</v>
      </c>
      <c r="G10441" s="5">
        <v>0.88600330423469997</v>
      </c>
      <c r="I10441">
        <f t="shared" si="163"/>
        <v>0.66636099790000003</v>
      </c>
      <c r="J10441">
        <f>Table2[[#This Row],[Consumption]]+Table2[[#This Row],[Predicted Consumption]]</f>
        <v>28.3336390021</v>
      </c>
      <c r="K10441">
        <f>ABS((Table2[[#This Row],[Consumption]]-Table2[[#This Row],[Predicted Consumption]])/Table2[[#This Row],[Consumption]])</f>
        <v>4.5955930889655175E-2</v>
      </c>
    </row>
    <row r="10442" spans="1:11" x14ac:dyDescent="0.25">
      <c r="A10442" s="1">
        <v>40469.75</v>
      </c>
      <c r="B10442">
        <v>15.2</v>
      </c>
      <c r="D10442" s="3">
        <v>40469.75</v>
      </c>
      <c r="E10442">
        <v>15.2</v>
      </c>
      <c r="F10442">
        <v>10.820276</v>
      </c>
      <c r="G10442" s="5">
        <v>0.31764129031754701</v>
      </c>
      <c r="I10442">
        <f t="shared" si="163"/>
        <v>4.3797239999999995</v>
      </c>
      <c r="J10442">
        <f>Table2[[#This Row],[Consumption]]+Table2[[#This Row],[Predicted Consumption]]</f>
        <v>26.020275999999999</v>
      </c>
      <c r="K10442">
        <f>ABS((Table2[[#This Row],[Consumption]]-Table2[[#This Row],[Predicted Consumption]])/Table2[[#This Row],[Consumption]])</f>
        <v>0.28813973684210525</v>
      </c>
    </row>
    <row r="10443" spans="1:11" x14ac:dyDescent="0.25">
      <c r="A10443" s="1">
        <v>40469.760416666664</v>
      </c>
      <c r="B10443">
        <v>14.8</v>
      </c>
      <c r="D10443" s="3">
        <v>40469.760416666664</v>
      </c>
      <c r="E10443">
        <v>14.8</v>
      </c>
      <c r="F10443">
        <v>13.674444080600001</v>
      </c>
      <c r="G10443" s="5">
        <v>0.44411464132980799</v>
      </c>
      <c r="I10443">
        <f t="shared" si="163"/>
        <v>1.1255559194</v>
      </c>
      <c r="J10443">
        <f>Table2[[#This Row],[Consumption]]+Table2[[#This Row],[Predicted Consumption]]</f>
        <v>28.474444080600001</v>
      </c>
      <c r="K10443">
        <f>ABS((Table2[[#This Row],[Consumption]]-Table2[[#This Row],[Predicted Consumption]])/Table2[[#This Row],[Consumption]])</f>
        <v>7.6051075635135135E-2</v>
      </c>
    </row>
    <row r="10444" spans="1:11" x14ac:dyDescent="0.25">
      <c r="A10444" s="1">
        <v>40469.770833333336</v>
      </c>
      <c r="B10444">
        <v>13.7</v>
      </c>
      <c r="D10444" s="3">
        <v>40469.770833333336</v>
      </c>
      <c r="E10444">
        <v>13.7</v>
      </c>
      <c r="F10444">
        <v>12.2234079506</v>
      </c>
      <c r="G10444" s="5">
        <v>0.44686008477094202</v>
      </c>
      <c r="I10444">
        <f t="shared" si="163"/>
        <v>1.4765920493999989</v>
      </c>
      <c r="J10444">
        <f>Table2[[#This Row],[Consumption]]+Table2[[#This Row],[Predicted Consumption]]</f>
        <v>25.923407950600001</v>
      </c>
      <c r="K10444">
        <f>ABS((Table2[[#This Row],[Consumption]]-Table2[[#This Row],[Predicted Consumption]])/Table2[[#This Row],[Consumption]])</f>
        <v>0.10778044156204372</v>
      </c>
    </row>
    <row r="10445" spans="1:11" x14ac:dyDescent="0.25">
      <c r="A10445" s="1">
        <v>40469.78125</v>
      </c>
      <c r="B10445">
        <v>13.8</v>
      </c>
      <c r="D10445" s="3">
        <v>40469.78125</v>
      </c>
      <c r="E10445">
        <v>13.8</v>
      </c>
      <c r="F10445">
        <v>12.1595389925</v>
      </c>
      <c r="G10445" s="5">
        <v>0.37081887111081602</v>
      </c>
      <c r="I10445">
        <f t="shared" si="163"/>
        <v>1.6404610075000008</v>
      </c>
      <c r="J10445">
        <f>Table2[[#This Row],[Consumption]]+Table2[[#This Row],[Predicted Consumption]]</f>
        <v>25.959538992500001</v>
      </c>
      <c r="K10445">
        <f>ABS((Table2[[#This Row],[Consumption]]-Table2[[#This Row],[Predicted Consumption]])/Table2[[#This Row],[Consumption]])</f>
        <v>0.11887398605072469</v>
      </c>
    </row>
    <row r="10446" spans="1:11" x14ac:dyDescent="0.25">
      <c r="A10446" s="1">
        <v>40469.791666666664</v>
      </c>
      <c r="B10446">
        <v>12.9</v>
      </c>
      <c r="D10446" s="3">
        <v>40469.791666666664</v>
      </c>
      <c r="E10446">
        <v>12.9</v>
      </c>
      <c r="F10446">
        <v>12.1595389925</v>
      </c>
      <c r="G10446" s="5">
        <v>0.71806850358657703</v>
      </c>
      <c r="I10446">
        <f t="shared" si="163"/>
        <v>0.74046100750000043</v>
      </c>
      <c r="J10446">
        <f>Table2[[#This Row],[Consumption]]+Table2[[#This Row],[Predicted Consumption]]</f>
        <v>25.059538992500002</v>
      </c>
      <c r="K10446">
        <f>ABS((Table2[[#This Row],[Consumption]]-Table2[[#This Row],[Predicted Consumption]])/Table2[[#This Row],[Consumption]])</f>
        <v>5.7400078100775229E-2</v>
      </c>
    </row>
    <row r="10447" spans="1:11" x14ac:dyDescent="0.25">
      <c r="A10447" s="1">
        <v>40469.802083333336</v>
      </c>
      <c r="B10447">
        <v>11.6</v>
      </c>
      <c r="D10447" s="3">
        <v>40469.802083333336</v>
      </c>
      <c r="E10447">
        <v>11.6</v>
      </c>
      <c r="F10447">
        <v>14.780560161</v>
      </c>
      <c r="G10447" s="5">
        <v>0.233998282282225</v>
      </c>
      <c r="I10447">
        <f t="shared" si="163"/>
        <v>3.1805601610000007</v>
      </c>
      <c r="J10447">
        <f>Table2[[#This Row],[Consumption]]+Table2[[#This Row],[Predicted Consumption]]</f>
        <v>26.380560160999998</v>
      </c>
      <c r="K10447">
        <f>ABS((Table2[[#This Row],[Consumption]]-Table2[[#This Row],[Predicted Consumption]])/Table2[[#This Row],[Consumption]])</f>
        <v>0.27418622077586213</v>
      </c>
    </row>
    <row r="10448" spans="1:11" x14ac:dyDescent="0.25">
      <c r="A10448" s="1">
        <v>40469.8125</v>
      </c>
      <c r="B10448">
        <v>11.5</v>
      </c>
      <c r="D10448" s="3">
        <v>40469.8125</v>
      </c>
      <c r="E10448">
        <v>11.5</v>
      </c>
      <c r="F10448">
        <v>12.9452596847</v>
      </c>
      <c r="G10448" s="5">
        <v>0.30485772738699302</v>
      </c>
      <c r="I10448">
        <f t="shared" si="163"/>
        <v>1.4452596846999999</v>
      </c>
      <c r="J10448">
        <f>Table2[[#This Row],[Consumption]]+Table2[[#This Row],[Predicted Consumption]]</f>
        <v>24.445259684699998</v>
      </c>
      <c r="K10448">
        <f>ABS((Table2[[#This Row],[Consumption]]-Table2[[#This Row],[Predicted Consumption]])/Table2[[#This Row],[Consumption]])</f>
        <v>0.12567475519130433</v>
      </c>
    </row>
    <row r="10449" spans="1:11" x14ac:dyDescent="0.25">
      <c r="A10449" s="1">
        <v>40469.822916666664</v>
      </c>
      <c r="B10449">
        <v>11.7</v>
      </c>
      <c r="D10449" s="3">
        <v>40469.822916666664</v>
      </c>
      <c r="E10449">
        <v>11.7</v>
      </c>
      <c r="F10449">
        <v>11.2838548016</v>
      </c>
      <c r="G10449" s="5">
        <v>0.57921409991159001</v>
      </c>
      <c r="I10449">
        <f t="shared" si="163"/>
        <v>0.41614519839999886</v>
      </c>
      <c r="J10449">
        <f>Table2[[#This Row],[Consumption]]+Table2[[#This Row],[Predicted Consumption]]</f>
        <v>22.9838548016</v>
      </c>
      <c r="K10449">
        <f>ABS((Table2[[#This Row],[Consumption]]-Table2[[#This Row],[Predicted Consumption]])/Table2[[#This Row],[Consumption]])</f>
        <v>3.5567965675213579E-2</v>
      </c>
    </row>
    <row r="10450" spans="1:11" x14ac:dyDescent="0.25">
      <c r="A10450" s="1">
        <v>40469.833333333336</v>
      </c>
      <c r="B10450">
        <v>9.6</v>
      </c>
      <c r="D10450" s="3">
        <v>40469.833333333336</v>
      </c>
      <c r="E10450">
        <v>9.6</v>
      </c>
      <c r="F10450">
        <v>11.3486983611</v>
      </c>
      <c r="G10450" s="5">
        <v>0.55489984214460297</v>
      </c>
      <c r="I10450">
        <f t="shared" si="163"/>
        <v>1.7486983611000007</v>
      </c>
      <c r="J10450">
        <f>Table2[[#This Row],[Consumption]]+Table2[[#This Row],[Predicted Consumption]]</f>
        <v>20.9486983611</v>
      </c>
      <c r="K10450">
        <f>ABS((Table2[[#This Row],[Consumption]]-Table2[[#This Row],[Predicted Consumption]])/Table2[[#This Row],[Consumption]])</f>
        <v>0.18215607928125008</v>
      </c>
    </row>
    <row r="10451" spans="1:11" x14ac:dyDescent="0.25">
      <c r="A10451" s="1">
        <v>40469.84375</v>
      </c>
      <c r="B10451">
        <v>8</v>
      </c>
      <c r="D10451" s="3">
        <v>40469.84375</v>
      </c>
      <c r="E10451">
        <v>8</v>
      </c>
      <c r="F10451">
        <v>10.7927594315</v>
      </c>
      <c r="G10451" s="5">
        <v>0.47888756329772603</v>
      </c>
      <c r="I10451">
        <f t="shared" si="163"/>
        <v>2.7927594315000004</v>
      </c>
      <c r="J10451">
        <f>Table2[[#This Row],[Consumption]]+Table2[[#This Row],[Predicted Consumption]]</f>
        <v>18.792759431500002</v>
      </c>
      <c r="K10451">
        <f>ABS((Table2[[#This Row],[Consumption]]-Table2[[#This Row],[Predicted Consumption]])/Table2[[#This Row],[Consumption]])</f>
        <v>0.34909492893750005</v>
      </c>
    </row>
    <row r="10452" spans="1:11" x14ac:dyDescent="0.25">
      <c r="A10452" s="1">
        <v>40469.854166666664</v>
      </c>
      <c r="B10452">
        <v>8.1</v>
      </c>
      <c r="D10452" s="3">
        <v>40469.854166666664</v>
      </c>
      <c r="E10452">
        <v>8.1</v>
      </c>
      <c r="F10452">
        <v>7.3014999999999999</v>
      </c>
      <c r="G10452" s="5">
        <v>0.552911126409798</v>
      </c>
      <c r="I10452">
        <f t="shared" si="163"/>
        <v>0.79849999999999977</v>
      </c>
      <c r="J10452">
        <f>Table2[[#This Row],[Consumption]]+Table2[[#This Row],[Predicted Consumption]]</f>
        <v>15.401499999999999</v>
      </c>
      <c r="K10452">
        <f>ABS((Table2[[#This Row],[Consumption]]-Table2[[#This Row],[Predicted Consumption]])/Table2[[#This Row],[Consumption]])</f>
        <v>9.8580246913580222E-2</v>
      </c>
    </row>
    <row r="10453" spans="1:11" x14ac:dyDescent="0.25">
      <c r="A10453" s="1">
        <v>40469.864583333336</v>
      </c>
      <c r="B10453">
        <v>3.9</v>
      </c>
      <c r="D10453" s="3">
        <v>40469.864583333336</v>
      </c>
      <c r="E10453">
        <v>3.9</v>
      </c>
      <c r="F10453">
        <v>7.3014999999999999</v>
      </c>
      <c r="G10453" s="5">
        <v>0.46566965935253601</v>
      </c>
      <c r="I10453">
        <f t="shared" si="163"/>
        <v>3.4015</v>
      </c>
      <c r="J10453">
        <f>Table2[[#This Row],[Consumption]]+Table2[[#This Row],[Predicted Consumption]]</f>
        <v>11.201499999999999</v>
      </c>
      <c r="K10453">
        <f>ABS((Table2[[#This Row],[Consumption]]-Table2[[#This Row],[Predicted Consumption]])/Table2[[#This Row],[Consumption]])</f>
        <v>0.87217948717948723</v>
      </c>
    </row>
    <row r="10454" spans="1:11" x14ac:dyDescent="0.25">
      <c r="A10454" s="1">
        <v>40469.875</v>
      </c>
      <c r="B10454">
        <v>1.4</v>
      </c>
      <c r="D10454" s="3">
        <v>40469.875</v>
      </c>
      <c r="E10454">
        <v>1.4</v>
      </c>
      <c r="F10454">
        <v>5.4670582799999998</v>
      </c>
      <c r="G10454" s="5">
        <v>0.77932255947272999</v>
      </c>
      <c r="I10454">
        <f t="shared" si="163"/>
        <v>4.0670582799999995</v>
      </c>
      <c r="J10454">
        <f>Table2[[#This Row],[Consumption]]+Table2[[#This Row],[Predicted Consumption]]</f>
        <v>6.8670582800000002</v>
      </c>
      <c r="K10454">
        <f>ABS((Table2[[#This Row],[Consumption]]-Table2[[#This Row],[Predicted Consumption]])/Table2[[#This Row],[Consumption]])</f>
        <v>2.9050416285714284</v>
      </c>
    </row>
    <row r="10455" spans="1:11" x14ac:dyDescent="0.25">
      <c r="A10455" s="1">
        <v>40469.885416666664</v>
      </c>
      <c r="B10455">
        <v>1.3</v>
      </c>
      <c r="D10455" s="3">
        <v>40469.885416666664</v>
      </c>
      <c r="E10455">
        <v>1.3</v>
      </c>
      <c r="F10455">
        <v>1.2</v>
      </c>
      <c r="G10455" s="5">
        <v>0.345411954905677</v>
      </c>
      <c r="I10455">
        <f t="shared" si="163"/>
        <v>0.10000000000000009</v>
      </c>
      <c r="J10455">
        <f>Table2[[#This Row],[Consumption]]+Table2[[#This Row],[Predicted Consumption]]</f>
        <v>2.5</v>
      </c>
      <c r="K10455">
        <f>ABS((Table2[[#This Row],[Consumption]]-Table2[[#This Row],[Predicted Consumption]])/Table2[[#This Row],[Consumption]])</f>
        <v>7.6923076923076983E-2</v>
      </c>
    </row>
    <row r="10456" spans="1:11" x14ac:dyDescent="0.25">
      <c r="A10456" s="1">
        <v>40469.895833333336</v>
      </c>
      <c r="B10456">
        <v>1.3</v>
      </c>
      <c r="D10456" s="3">
        <v>40469.895833333336</v>
      </c>
      <c r="E10456">
        <v>1.3</v>
      </c>
      <c r="F10456">
        <v>1.2</v>
      </c>
      <c r="G10456" s="5">
        <v>0.47797812699584902</v>
      </c>
      <c r="I10456">
        <f t="shared" si="163"/>
        <v>0.10000000000000009</v>
      </c>
      <c r="J10456">
        <f>Table2[[#This Row],[Consumption]]+Table2[[#This Row],[Predicted Consumption]]</f>
        <v>2.5</v>
      </c>
      <c r="K10456">
        <f>ABS((Table2[[#This Row],[Consumption]]-Table2[[#This Row],[Predicted Consumption]])/Table2[[#This Row],[Consumption]])</f>
        <v>7.6923076923076983E-2</v>
      </c>
    </row>
    <row r="10457" spans="1:11" x14ac:dyDescent="0.25">
      <c r="A10457" s="1">
        <v>40469.90625</v>
      </c>
      <c r="B10457">
        <v>1.2</v>
      </c>
      <c r="D10457" s="3">
        <v>40469.90625</v>
      </c>
      <c r="E10457">
        <v>1.2</v>
      </c>
      <c r="F10457">
        <v>1.2</v>
      </c>
      <c r="G10457" s="5">
        <v>0.34710758499738098</v>
      </c>
      <c r="I10457">
        <f t="shared" si="163"/>
        <v>0</v>
      </c>
      <c r="J10457">
        <f>Table2[[#This Row],[Consumption]]+Table2[[#This Row],[Predicted Consumption]]</f>
        <v>2.4</v>
      </c>
      <c r="K10457">
        <f>ABS((Table2[[#This Row],[Consumption]]-Table2[[#This Row],[Predicted Consumption]])/Table2[[#This Row],[Consumption]])</f>
        <v>0</v>
      </c>
    </row>
    <row r="10458" spans="1:11" x14ac:dyDescent="0.25">
      <c r="A10458" s="1">
        <v>40469.916666666664</v>
      </c>
      <c r="B10458">
        <v>1.2</v>
      </c>
      <c r="D10458" s="3">
        <v>40469.916666666664</v>
      </c>
      <c r="E10458">
        <v>1.2</v>
      </c>
      <c r="F10458">
        <v>1.2999999687999999</v>
      </c>
      <c r="G10458" s="5">
        <v>0.32401928929669499</v>
      </c>
      <c r="I10458">
        <f t="shared" si="163"/>
        <v>9.999996879999995E-2</v>
      </c>
      <c r="J10458">
        <f>Table2[[#This Row],[Consumption]]+Table2[[#This Row],[Predicted Consumption]]</f>
        <v>2.4999999688000001</v>
      </c>
      <c r="K10458">
        <f>ABS((Table2[[#This Row],[Consumption]]-Table2[[#This Row],[Predicted Consumption]])/Table2[[#This Row],[Consumption]])</f>
        <v>8.3333307333333301E-2</v>
      </c>
    </row>
    <row r="10459" spans="1:11" x14ac:dyDescent="0.25">
      <c r="A10459" s="1">
        <v>40469.927083333336</v>
      </c>
      <c r="B10459">
        <v>1.3</v>
      </c>
      <c r="D10459" s="3">
        <v>40469.927083333336</v>
      </c>
      <c r="E10459">
        <v>1.3</v>
      </c>
      <c r="F10459">
        <v>1.2</v>
      </c>
      <c r="G10459" s="5">
        <v>0.48958905154018301</v>
      </c>
      <c r="I10459">
        <f t="shared" si="163"/>
        <v>0.10000000000000009</v>
      </c>
      <c r="J10459">
        <f>Table2[[#This Row],[Consumption]]+Table2[[#This Row],[Predicted Consumption]]</f>
        <v>2.5</v>
      </c>
      <c r="K10459">
        <f>ABS((Table2[[#This Row],[Consumption]]-Table2[[#This Row],[Predicted Consumption]])/Table2[[#This Row],[Consumption]])</f>
        <v>7.6923076923076983E-2</v>
      </c>
    </row>
    <row r="10460" spans="1:11" x14ac:dyDescent="0.25">
      <c r="A10460" s="1">
        <v>40469.9375</v>
      </c>
      <c r="B10460">
        <v>1.2</v>
      </c>
      <c r="D10460" s="3">
        <v>40469.9375</v>
      </c>
      <c r="E10460">
        <v>1.2</v>
      </c>
      <c r="F10460">
        <v>1.2</v>
      </c>
      <c r="G10460" s="5">
        <v>0.781792283009489</v>
      </c>
      <c r="I10460">
        <f t="shared" si="163"/>
        <v>0</v>
      </c>
      <c r="J10460">
        <f>Table2[[#This Row],[Consumption]]+Table2[[#This Row],[Predicted Consumption]]</f>
        <v>2.4</v>
      </c>
      <c r="K10460">
        <f>ABS((Table2[[#This Row],[Consumption]]-Table2[[#This Row],[Predicted Consumption]])/Table2[[#This Row],[Consumption]])</f>
        <v>0</v>
      </c>
    </row>
    <row r="10461" spans="1:11" x14ac:dyDescent="0.25">
      <c r="A10461" s="1">
        <v>40469.947916666664</v>
      </c>
      <c r="B10461">
        <v>1.2</v>
      </c>
      <c r="D10461" s="3">
        <v>40469.947916666664</v>
      </c>
      <c r="E10461">
        <v>1.2</v>
      </c>
      <c r="F10461">
        <v>1.2</v>
      </c>
      <c r="G10461" s="5">
        <v>0.55517581043336495</v>
      </c>
      <c r="I10461">
        <f t="shared" si="163"/>
        <v>0</v>
      </c>
      <c r="J10461">
        <f>Table2[[#This Row],[Consumption]]+Table2[[#This Row],[Predicted Consumption]]</f>
        <v>2.4</v>
      </c>
      <c r="K10461">
        <f>ABS((Table2[[#This Row],[Consumption]]-Table2[[#This Row],[Predicted Consumption]])/Table2[[#This Row],[Consumption]])</f>
        <v>0</v>
      </c>
    </row>
    <row r="10462" spans="1:11" x14ac:dyDescent="0.25">
      <c r="A10462" s="1">
        <v>40469.958333333336</v>
      </c>
      <c r="B10462">
        <v>1.2</v>
      </c>
      <c r="D10462" s="3">
        <v>40469.958333333336</v>
      </c>
      <c r="E10462">
        <v>1.2</v>
      </c>
      <c r="F10462">
        <v>1.2</v>
      </c>
      <c r="G10462" s="5">
        <v>0.436333059752613</v>
      </c>
      <c r="I10462">
        <f t="shared" si="163"/>
        <v>0</v>
      </c>
      <c r="J10462">
        <f>Table2[[#This Row],[Consumption]]+Table2[[#This Row],[Predicted Consumption]]</f>
        <v>2.4</v>
      </c>
      <c r="K10462">
        <f>ABS((Table2[[#This Row],[Consumption]]-Table2[[#This Row],[Predicted Consumption]])/Table2[[#This Row],[Consumption]])</f>
        <v>0</v>
      </c>
    </row>
    <row r="10463" spans="1:11" x14ac:dyDescent="0.25">
      <c r="A10463" s="1">
        <v>40469.96875</v>
      </c>
      <c r="B10463">
        <v>4.2</v>
      </c>
      <c r="D10463" s="3">
        <v>40469.96875</v>
      </c>
      <c r="E10463">
        <v>4.2</v>
      </c>
      <c r="F10463">
        <v>1.2</v>
      </c>
      <c r="G10463" s="5">
        <v>0.41753842130320901</v>
      </c>
      <c r="I10463">
        <f t="shared" si="163"/>
        <v>3</v>
      </c>
      <c r="J10463">
        <f>Table2[[#This Row],[Consumption]]+Table2[[#This Row],[Predicted Consumption]]</f>
        <v>5.4</v>
      </c>
      <c r="K10463">
        <f>ABS((Table2[[#This Row],[Consumption]]-Table2[[#This Row],[Predicted Consumption]])/Table2[[#This Row],[Consumption]])</f>
        <v>0.7142857142857143</v>
      </c>
    </row>
    <row r="10464" spans="1:11" x14ac:dyDescent="0.25">
      <c r="A10464" s="1">
        <v>40469.979166666664</v>
      </c>
      <c r="B10464">
        <v>5.5</v>
      </c>
      <c r="D10464" s="3">
        <v>40469.979166666664</v>
      </c>
      <c r="E10464">
        <v>5.5</v>
      </c>
      <c r="F10464">
        <v>5.6364695400000002</v>
      </c>
      <c r="G10464" s="5">
        <v>0.40745538465825598</v>
      </c>
      <c r="I10464">
        <f t="shared" si="163"/>
        <v>0.13646954000000022</v>
      </c>
      <c r="J10464">
        <f>Table2[[#This Row],[Consumption]]+Table2[[#This Row],[Predicted Consumption]]</f>
        <v>11.13646954</v>
      </c>
      <c r="K10464">
        <f>ABS((Table2[[#This Row],[Consumption]]-Table2[[#This Row],[Predicted Consumption]])/Table2[[#This Row],[Consumption]])</f>
        <v>2.4812643636363676E-2</v>
      </c>
    </row>
    <row r="10465" spans="1:11" x14ac:dyDescent="0.25">
      <c r="A10465" s="1">
        <v>40469.989583333336</v>
      </c>
      <c r="B10465">
        <v>5.9</v>
      </c>
      <c r="D10465" s="3">
        <v>40469.989583333336</v>
      </c>
      <c r="E10465">
        <v>5.9</v>
      </c>
      <c r="F10465">
        <v>5.5493496241600004</v>
      </c>
      <c r="G10465" s="5">
        <v>0.53753999922185403</v>
      </c>
      <c r="I10465">
        <f t="shared" si="163"/>
        <v>0.35065037583999992</v>
      </c>
      <c r="J10465">
        <f>Table2[[#This Row],[Consumption]]+Table2[[#This Row],[Predicted Consumption]]</f>
        <v>11.44934962416</v>
      </c>
      <c r="K10465">
        <f>ABS((Table2[[#This Row],[Consumption]]-Table2[[#This Row],[Predicted Consumption]])/Table2[[#This Row],[Consumption]])</f>
        <v>5.9432267091525409E-2</v>
      </c>
    </row>
    <row r="10466" spans="1:11" x14ac:dyDescent="0.25">
      <c r="A10466" s="1">
        <v>40470</v>
      </c>
      <c r="B10466">
        <v>5.8</v>
      </c>
      <c r="D10466" s="2">
        <v>40470</v>
      </c>
      <c r="E10466">
        <v>5.8</v>
      </c>
      <c r="F10466">
        <v>5.5493496241600004</v>
      </c>
      <c r="G10466" s="5">
        <v>0.34414825645761399</v>
      </c>
      <c r="I10466">
        <f t="shared" si="163"/>
        <v>0.25065037583999938</v>
      </c>
      <c r="J10466">
        <f>Table2[[#This Row],[Consumption]]+Table2[[#This Row],[Predicted Consumption]]</f>
        <v>11.34934962416</v>
      </c>
      <c r="K10466">
        <f>ABS((Table2[[#This Row],[Consumption]]-Table2[[#This Row],[Predicted Consumption]])/Table2[[#This Row],[Consumption]])</f>
        <v>4.3215582041379208E-2</v>
      </c>
    </row>
    <row r="10467" spans="1:11" x14ac:dyDescent="0.25">
      <c r="A10467" s="1">
        <v>40470.010416666664</v>
      </c>
      <c r="B10467">
        <v>5.7</v>
      </c>
      <c r="D10467" s="3">
        <v>40470.010416666664</v>
      </c>
      <c r="E10467">
        <v>5.7</v>
      </c>
      <c r="F10467">
        <v>5.5493496241600004</v>
      </c>
      <c r="G10467" s="5">
        <v>0.39368900198119</v>
      </c>
      <c r="I10467">
        <f t="shared" si="163"/>
        <v>0.15065037583999974</v>
      </c>
      <c r="J10467">
        <f>Table2[[#This Row],[Consumption]]+Table2[[#This Row],[Predicted Consumption]]</f>
        <v>11.249349624160001</v>
      </c>
      <c r="K10467">
        <f>ABS((Table2[[#This Row],[Consumption]]-Table2[[#This Row],[Predicted Consumption]])/Table2[[#This Row],[Consumption]])</f>
        <v>2.6429890498245567E-2</v>
      </c>
    </row>
    <row r="10468" spans="1:11" x14ac:dyDescent="0.25">
      <c r="A10468" s="1">
        <v>40470.020833333336</v>
      </c>
      <c r="B10468">
        <v>5.6</v>
      </c>
      <c r="D10468" s="3">
        <v>40470.020833333336</v>
      </c>
      <c r="E10468">
        <v>5.6</v>
      </c>
      <c r="F10468">
        <v>5.5493496241600004</v>
      </c>
      <c r="G10468" s="5">
        <v>0.52623395341202905</v>
      </c>
      <c r="I10468">
        <f t="shared" si="163"/>
        <v>5.0650375839999207E-2</v>
      </c>
      <c r="J10468">
        <f>Table2[[#This Row],[Consumption]]+Table2[[#This Row],[Predicted Consumption]]</f>
        <v>11.149349624159999</v>
      </c>
      <c r="K10468">
        <f>ABS((Table2[[#This Row],[Consumption]]-Table2[[#This Row],[Predicted Consumption]])/Table2[[#This Row],[Consumption]])</f>
        <v>9.0447099714284305E-3</v>
      </c>
    </row>
    <row r="10469" spans="1:11" x14ac:dyDescent="0.25">
      <c r="A10469" s="1">
        <v>40470.03125</v>
      </c>
      <c r="B10469">
        <v>5.4</v>
      </c>
      <c r="D10469" s="3">
        <v>40470.03125</v>
      </c>
      <c r="E10469">
        <v>5.4</v>
      </c>
      <c r="F10469">
        <v>5.5493496241600004</v>
      </c>
      <c r="G10469" s="5">
        <v>0.37041059316715402</v>
      </c>
      <c r="I10469">
        <f t="shared" si="163"/>
        <v>0.14934962416000008</v>
      </c>
      <c r="J10469">
        <f>Table2[[#This Row],[Consumption]]+Table2[[#This Row],[Predicted Consumption]]</f>
        <v>10.94934962416</v>
      </c>
      <c r="K10469">
        <f>ABS((Table2[[#This Row],[Consumption]]-Table2[[#This Row],[Predicted Consumption]])/Table2[[#This Row],[Consumption]])</f>
        <v>2.7657337807407419E-2</v>
      </c>
    </row>
    <row r="10470" spans="1:11" x14ac:dyDescent="0.25">
      <c r="A10470" s="1">
        <v>40470.041666666664</v>
      </c>
      <c r="B10470">
        <v>2.8</v>
      </c>
      <c r="D10470" s="3">
        <v>40470.041666666664</v>
      </c>
      <c r="E10470">
        <v>2.8</v>
      </c>
      <c r="F10470">
        <v>2.9970913989999999</v>
      </c>
      <c r="G10470" s="5">
        <v>0.48633683785274301</v>
      </c>
      <c r="I10470">
        <f t="shared" si="163"/>
        <v>0.19709139900000006</v>
      </c>
      <c r="J10470">
        <f>Table2[[#This Row],[Consumption]]+Table2[[#This Row],[Predicted Consumption]]</f>
        <v>5.7970913989999993</v>
      </c>
      <c r="K10470">
        <f>ABS((Table2[[#This Row],[Consumption]]-Table2[[#This Row],[Predicted Consumption]])/Table2[[#This Row],[Consumption]])</f>
        <v>7.0389785357142881E-2</v>
      </c>
    </row>
    <row r="10471" spans="1:11" x14ac:dyDescent="0.25">
      <c r="A10471" s="1">
        <v>40470.052083333336</v>
      </c>
      <c r="B10471">
        <v>1.2</v>
      </c>
      <c r="D10471" s="3">
        <v>40470.052083333336</v>
      </c>
      <c r="E10471">
        <v>1.2</v>
      </c>
      <c r="F10471">
        <v>6.2495212443000003</v>
      </c>
      <c r="G10471" s="5">
        <v>0.44830196790698001</v>
      </c>
      <c r="I10471">
        <f t="shared" si="163"/>
        <v>5.0495212443000002</v>
      </c>
      <c r="J10471">
        <f>Table2[[#This Row],[Consumption]]+Table2[[#This Row],[Predicted Consumption]]</f>
        <v>7.4495212443000005</v>
      </c>
      <c r="K10471">
        <f>ABS((Table2[[#This Row],[Consumption]]-Table2[[#This Row],[Predicted Consumption]])/Table2[[#This Row],[Consumption]])</f>
        <v>4.2079343702500003</v>
      </c>
    </row>
    <row r="10472" spans="1:11" x14ac:dyDescent="0.25">
      <c r="A10472" s="1">
        <v>40470.0625</v>
      </c>
      <c r="B10472">
        <v>1.2</v>
      </c>
      <c r="D10472" s="3">
        <v>40470.0625</v>
      </c>
      <c r="E10472">
        <v>1.2</v>
      </c>
      <c r="F10472">
        <v>1.29999997816</v>
      </c>
      <c r="G10472" s="5">
        <v>0.58600384143171502</v>
      </c>
      <c r="I10472">
        <f t="shared" si="163"/>
        <v>9.9999978160000058E-2</v>
      </c>
      <c r="J10472">
        <f>Table2[[#This Row],[Consumption]]+Table2[[#This Row],[Predicted Consumption]]</f>
        <v>2.49999997816</v>
      </c>
      <c r="K10472">
        <f>ABS((Table2[[#This Row],[Consumption]]-Table2[[#This Row],[Predicted Consumption]])/Table2[[#This Row],[Consumption]])</f>
        <v>8.3333315133333391E-2</v>
      </c>
    </row>
    <row r="10473" spans="1:11" x14ac:dyDescent="0.25">
      <c r="A10473" s="1">
        <v>40470.072916666664</v>
      </c>
      <c r="B10473">
        <v>1.3</v>
      </c>
      <c r="D10473" s="3">
        <v>40470.072916666664</v>
      </c>
      <c r="E10473">
        <v>1.3</v>
      </c>
      <c r="F10473">
        <v>1.29999997816</v>
      </c>
      <c r="G10473" s="5">
        <v>0.58564977540293595</v>
      </c>
      <c r="I10473">
        <f t="shared" si="163"/>
        <v>2.1840000030692863E-8</v>
      </c>
      <c r="J10473">
        <f>Table2[[#This Row],[Consumption]]+Table2[[#This Row],[Predicted Consumption]]</f>
        <v>2.5999999781600001</v>
      </c>
      <c r="K10473">
        <f>ABS((Table2[[#This Row],[Consumption]]-Table2[[#This Row],[Predicted Consumption]])/Table2[[#This Row],[Consumption]])</f>
        <v>1.6800000023609894E-8</v>
      </c>
    </row>
    <row r="10474" spans="1:11" x14ac:dyDescent="0.25">
      <c r="A10474" s="1">
        <v>40470.083333333336</v>
      </c>
      <c r="B10474">
        <v>1.2</v>
      </c>
      <c r="D10474" s="3">
        <v>40470.083333333336</v>
      </c>
      <c r="E10474">
        <v>1.2</v>
      </c>
      <c r="F10474">
        <v>1.2</v>
      </c>
      <c r="G10474" s="5">
        <v>0.68515681531929096</v>
      </c>
      <c r="I10474">
        <f t="shared" si="163"/>
        <v>0</v>
      </c>
      <c r="J10474">
        <f>Table2[[#This Row],[Consumption]]+Table2[[#This Row],[Predicted Consumption]]</f>
        <v>2.4</v>
      </c>
      <c r="K10474">
        <f>ABS((Table2[[#This Row],[Consumption]]-Table2[[#This Row],[Predicted Consumption]])/Table2[[#This Row],[Consumption]])</f>
        <v>0</v>
      </c>
    </row>
    <row r="10475" spans="1:11" x14ac:dyDescent="0.25">
      <c r="A10475" s="1">
        <v>40470.09375</v>
      </c>
      <c r="B10475">
        <v>1.3</v>
      </c>
      <c r="D10475" s="3">
        <v>40470.09375</v>
      </c>
      <c r="E10475">
        <v>1.3</v>
      </c>
      <c r="F10475">
        <v>1.2</v>
      </c>
      <c r="G10475" s="5">
        <v>0.63876154596021195</v>
      </c>
      <c r="I10475">
        <f t="shared" si="163"/>
        <v>0.10000000000000009</v>
      </c>
      <c r="J10475">
        <f>Table2[[#This Row],[Consumption]]+Table2[[#This Row],[Predicted Consumption]]</f>
        <v>2.5</v>
      </c>
      <c r="K10475">
        <f>ABS((Table2[[#This Row],[Consumption]]-Table2[[#This Row],[Predicted Consumption]])/Table2[[#This Row],[Consumption]])</f>
        <v>7.6923076923076983E-2</v>
      </c>
    </row>
    <row r="10476" spans="1:11" x14ac:dyDescent="0.25">
      <c r="A10476" s="1">
        <v>40470.104166666664</v>
      </c>
      <c r="B10476">
        <v>1.2</v>
      </c>
      <c r="D10476" s="3">
        <v>40470.104166666664</v>
      </c>
      <c r="E10476">
        <v>1.2</v>
      </c>
      <c r="F10476">
        <v>1.2</v>
      </c>
      <c r="G10476" s="5">
        <v>0.69909160881912402</v>
      </c>
      <c r="I10476">
        <f t="shared" si="163"/>
        <v>0</v>
      </c>
      <c r="J10476">
        <f>Table2[[#This Row],[Consumption]]+Table2[[#This Row],[Predicted Consumption]]</f>
        <v>2.4</v>
      </c>
      <c r="K10476">
        <f>ABS((Table2[[#This Row],[Consumption]]-Table2[[#This Row],[Predicted Consumption]])/Table2[[#This Row],[Consumption]])</f>
        <v>0</v>
      </c>
    </row>
    <row r="10477" spans="1:11" x14ac:dyDescent="0.25">
      <c r="A10477" s="1">
        <v>40470.114583333336</v>
      </c>
      <c r="B10477">
        <v>1.3</v>
      </c>
      <c r="D10477" s="3">
        <v>40470.114583333336</v>
      </c>
      <c r="E10477">
        <v>1.3</v>
      </c>
      <c r="F10477">
        <v>1.2</v>
      </c>
      <c r="G10477" s="5">
        <v>0.67462386360476401</v>
      </c>
      <c r="I10477">
        <f t="shared" si="163"/>
        <v>0.10000000000000009</v>
      </c>
      <c r="J10477">
        <f>Table2[[#This Row],[Consumption]]+Table2[[#This Row],[Predicted Consumption]]</f>
        <v>2.5</v>
      </c>
      <c r="K10477">
        <f>ABS((Table2[[#This Row],[Consumption]]-Table2[[#This Row],[Predicted Consumption]])/Table2[[#This Row],[Consumption]])</f>
        <v>7.6923076923076983E-2</v>
      </c>
    </row>
    <row r="10478" spans="1:11" x14ac:dyDescent="0.25">
      <c r="A10478" s="1">
        <v>40470.125</v>
      </c>
      <c r="B10478">
        <v>1.2</v>
      </c>
      <c r="D10478" s="3">
        <v>40470.125</v>
      </c>
      <c r="E10478">
        <v>1.2</v>
      </c>
      <c r="F10478">
        <v>1.2</v>
      </c>
      <c r="G10478" s="5">
        <v>0.75965624413823396</v>
      </c>
      <c r="I10478">
        <f t="shared" si="163"/>
        <v>0</v>
      </c>
      <c r="J10478">
        <f>Table2[[#This Row],[Consumption]]+Table2[[#This Row],[Predicted Consumption]]</f>
        <v>2.4</v>
      </c>
      <c r="K10478">
        <f>ABS((Table2[[#This Row],[Consumption]]-Table2[[#This Row],[Predicted Consumption]])/Table2[[#This Row],[Consumption]])</f>
        <v>0</v>
      </c>
    </row>
    <row r="10479" spans="1:11" x14ac:dyDescent="0.25">
      <c r="A10479" s="1">
        <v>40470.135416666664</v>
      </c>
      <c r="B10479">
        <v>1.2</v>
      </c>
      <c r="D10479" s="3">
        <v>40470.135416666664</v>
      </c>
      <c r="E10479">
        <v>1.2</v>
      </c>
      <c r="F10479">
        <v>1.2</v>
      </c>
      <c r="G10479" s="5">
        <v>0.78205936715298796</v>
      </c>
      <c r="I10479">
        <f t="shared" si="163"/>
        <v>0</v>
      </c>
      <c r="J10479">
        <f>Table2[[#This Row],[Consumption]]+Table2[[#This Row],[Predicted Consumption]]</f>
        <v>2.4</v>
      </c>
      <c r="K10479">
        <f>ABS((Table2[[#This Row],[Consumption]]-Table2[[#This Row],[Predicted Consumption]])/Table2[[#This Row],[Consumption]])</f>
        <v>0</v>
      </c>
    </row>
    <row r="10480" spans="1:11" x14ac:dyDescent="0.25">
      <c r="A10480" s="1">
        <v>40470.145833333336</v>
      </c>
      <c r="B10480">
        <v>1.2</v>
      </c>
      <c r="D10480" s="3">
        <v>40470.145833333336</v>
      </c>
      <c r="E10480">
        <v>1.2</v>
      </c>
      <c r="F10480">
        <v>4.2541099999999998</v>
      </c>
      <c r="G10480" s="5">
        <v>0.60547901096857504</v>
      </c>
      <c r="I10480">
        <f t="shared" si="163"/>
        <v>3.0541099999999997</v>
      </c>
      <c r="J10480">
        <f>Table2[[#This Row],[Consumption]]+Table2[[#This Row],[Predicted Consumption]]</f>
        <v>5.45411</v>
      </c>
      <c r="K10480">
        <f>ABS((Table2[[#This Row],[Consumption]]-Table2[[#This Row],[Predicted Consumption]])/Table2[[#This Row],[Consumption]])</f>
        <v>2.5450916666666665</v>
      </c>
    </row>
    <row r="10481" spans="1:11" x14ac:dyDescent="0.25">
      <c r="A10481" s="1">
        <v>40470.15625</v>
      </c>
      <c r="B10481">
        <v>1.2</v>
      </c>
      <c r="D10481" s="3">
        <v>40470.15625</v>
      </c>
      <c r="E10481">
        <v>1.2</v>
      </c>
      <c r="F10481">
        <v>1.2999999925100001</v>
      </c>
      <c r="G10481" s="5">
        <v>0.33012771406108399</v>
      </c>
      <c r="I10481">
        <f t="shared" si="163"/>
        <v>9.9999992510000135E-2</v>
      </c>
      <c r="J10481">
        <f>Table2[[#This Row],[Consumption]]+Table2[[#This Row],[Predicted Consumption]]</f>
        <v>2.4999999925100003</v>
      </c>
      <c r="K10481">
        <f>ABS((Table2[[#This Row],[Consumption]]-Table2[[#This Row],[Predicted Consumption]])/Table2[[#This Row],[Consumption]])</f>
        <v>8.3333327091666784E-2</v>
      </c>
    </row>
    <row r="10482" spans="1:11" x14ac:dyDescent="0.25">
      <c r="A10482" s="1">
        <v>40470.166666666664</v>
      </c>
      <c r="B10482">
        <v>1.3</v>
      </c>
      <c r="D10482" s="3">
        <v>40470.166666666664</v>
      </c>
      <c r="E10482">
        <v>1.3</v>
      </c>
      <c r="F10482">
        <v>1.2</v>
      </c>
      <c r="G10482" s="5">
        <v>0.53075394484459804</v>
      </c>
      <c r="I10482">
        <f t="shared" si="163"/>
        <v>0.10000000000000009</v>
      </c>
      <c r="J10482">
        <f>Table2[[#This Row],[Consumption]]+Table2[[#This Row],[Predicted Consumption]]</f>
        <v>2.5</v>
      </c>
      <c r="K10482">
        <f>ABS((Table2[[#This Row],[Consumption]]-Table2[[#This Row],[Predicted Consumption]])/Table2[[#This Row],[Consumption]])</f>
        <v>7.6923076923076983E-2</v>
      </c>
    </row>
    <row r="10483" spans="1:11" x14ac:dyDescent="0.25">
      <c r="A10483" s="1">
        <v>40470.177083333336</v>
      </c>
      <c r="B10483">
        <v>1.6</v>
      </c>
      <c r="D10483" s="3">
        <v>40470.177083333336</v>
      </c>
      <c r="E10483">
        <v>1.6</v>
      </c>
      <c r="F10483">
        <v>1.2</v>
      </c>
      <c r="G10483" s="5">
        <v>0.91680067539391297</v>
      </c>
      <c r="I10483">
        <f t="shared" si="163"/>
        <v>0.40000000000000013</v>
      </c>
      <c r="J10483">
        <f>Table2[[#This Row],[Consumption]]+Table2[[#This Row],[Predicted Consumption]]</f>
        <v>2.8</v>
      </c>
      <c r="K10483">
        <f>ABS((Table2[[#This Row],[Consumption]]-Table2[[#This Row],[Predicted Consumption]])/Table2[[#This Row],[Consumption]])</f>
        <v>0.25000000000000006</v>
      </c>
    </row>
    <row r="10484" spans="1:11" x14ac:dyDescent="0.25">
      <c r="A10484" s="1">
        <v>40470.1875</v>
      </c>
      <c r="B10484">
        <v>3.2</v>
      </c>
      <c r="D10484" s="3">
        <v>40470.1875</v>
      </c>
      <c r="E10484">
        <v>3.2</v>
      </c>
      <c r="F10484">
        <v>2.5124602</v>
      </c>
      <c r="G10484" s="5">
        <v>0.48721101612725298</v>
      </c>
      <c r="I10484">
        <f t="shared" si="163"/>
        <v>0.68753980000000015</v>
      </c>
      <c r="J10484">
        <f>Table2[[#This Row],[Consumption]]+Table2[[#This Row],[Predicted Consumption]]</f>
        <v>5.7124602000000007</v>
      </c>
      <c r="K10484">
        <f>ABS((Table2[[#This Row],[Consumption]]-Table2[[#This Row],[Predicted Consumption]])/Table2[[#This Row],[Consumption]])</f>
        <v>0.21485618750000005</v>
      </c>
    </row>
    <row r="10485" spans="1:11" x14ac:dyDescent="0.25">
      <c r="A10485" s="1">
        <v>40470.197916666664</v>
      </c>
      <c r="B10485">
        <v>8.8000000000000007</v>
      </c>
      <c r="D10485" s="3">
        <v>40470.197916666664</v>
      </c>
      <c r="E10485">
        <v>8.8000000000000007</v>
      </c>
      <c r="F10485">
        <v>1.2</v>
      </c>
      <c r="G10485" s="5">
        <v>0.46222852011347998</v>
      </c>
      <c r="I10485">
        <f t="shared" si="163"/>
        <v>7.6000000000000005</v>
      </c>
      <c r="J10485">
        <f>Table2[[#This Row],[Consumption]]+Table2[[#This Row],[Predicted Consumption]]</f>
        <v>10</v>
      </c>
      <c r="K10485">
        <f>ABS((Table2[[#This Row],[Consumption]]-Table2[[#This Row],[Predicted Consumption]])/Table2[[#This Row],[Consumption]])</f>
        <v>0.86363636363636365</v>
      </c>
    </row>
    <row r="10486" spans="1:11" x14ac:dyDescent="0.25">
      <c r="A10486" s="1">
        <v>40470.208333333336</v>
      </c>
      <c r="B10486">
        <v>9.4</v>
      </c>
      <c r="D10486" s="3">
        <v>40470.208333333336</v>
      </c>
      <c r="E10486">
        <v>9.4</v>
      </c>
      <c r="F10486">
        <v>6.6359880053699998</v>
      </c>
      <c r="G10486" s="5">
        <v>0.18993878155955901</v>
      </c>
      <c r="I10486">
        <f t="shared" si="163"/>
        <v>2.7640119946300006</v>
      </c>
      <c r="J10486">
        <f>Table2[[#This Row],[Consumption]]+Table2[[#This Row],[Predicted Consumption]]</f>
        <v>16.035988005370001</v>
      </c>
      <c r="K10486">
        <f>ABS((Table2[[#This Row],[Consumption]]-Table2[[#This Row],[Predicted Consumption]])/Table2[[#This Row],[Consumption]])</f>
        <v>0.29404382921595751</v>
      </c>
    </row>
    <row r="10487" spans="1:11" x14ac:dyDescent="0.25">
      <c r="A10487" s="1">
        <v>40470.21875</v>
      </c>
      <c r="B10487">
        <v>11.9</v>
      </c>
      <c r="D10487" s="3">
        <v>40470.21875</v>
      </c>
      <c r="E10487">
        <v>11.9</v>
      </c>
      <c r="F10487">
        <v>6.6359880053699998</v>
      </c>
      <c r="G10487" s="5">
        <v>0.46701507957732002</v>
      </c>
      <c r="I10487">
        <f t="shared" si="163"/>
        <v>5.2640119946300006</v>
      </c>
      <c r="J10487">
        <f>Table2[[#This Row],[Consumption]]+Table2[[#This Row],[Predicted Consumption]]</f>
        <v>18.535988005370001</v>
      </c>
      <c r="K10487">
        <f>ABS((Table2[[#This Row],[Consumption]]-Table2[[#This Row],[Predicted Consumption]])/Table2[[#This Row],[Consumption]])</f>
        <v>0.44235394912857146</v>
      </c>
    </row>
    <row r="10488" spans="1:11" x14ac:dyDescent="0.25">
      <c r="A10488" s="1">
        <v>40470.229166666664</v>
      </c>
      <c r="B10488">
        <v>10.3</v>
      </c>
      <c r="D10488" s="3">
        <v>40470.229166666664</v>
      </c>
      <c r="E10488">
        <v>10.3</v>
      </c>
      <c r="F10488">
        <v>10.7927594315</v>
      </c>
      <c r="G10488" s="5">
        <v>0.38630314837271401</v>
      </c>
      <c r="I10488">
        <f t="shared" si="163"/>
        <v>0.49275943149999968</v>
      </c>
      <c r="J10488">
        <f>Table2[[#This Row],[Consumption]]+Table2[[#This Row],[Predicted Consumption]]</f>
        <v>21.092759431499999</v>
      </c>
      <c r="K10488">
        <f>ABS((Table2[[#This Row],[Consumption]]-Table2[[#This Row],[Predicted Consumption]])/Table2[[#This Row],[Consumption]])</f>
        <v>4.7840721504854335E-2</v>
      </c>
    </row>
    <row r="10489" spans="1:11" x14ac:dyDescent="0.25">
      <c r="A10489" s="1">
        <v>40470.239583333336</v>
      </c>
      <c r="B10489">
        <v>13</v>
      </c>
      <c r="D10489" s="3">
        <v>40470.239583333336</v>
      </c>
      <c r="E10489">
        <v>13</v>
      </c>
      <c r="F10489">
        <v>11.731760077200001</v>
      </c>
      <c r="G10489" s="5">
        <v>0.243610619740357</v>
      </c>
      <c r="I10489">
        <f t="shared" si="163"/>
        <v>1.2682399227999994</v>
      </c>
      <c r="J10489">
        <f>Table2[[#This Row],[Consumption]]+Table2[[#This Row],[Predicted Consumption]]</f>
        <v>24.731760077200001</v>
      </c>
      <c r="K10489">
        <f>ABS((Table2[[#This Row],[Consumption]]-Table2[[#This Row],[Predicted Consumption]])/Table2[[#This Row],[Consumption]])</f>
        <v>9.7556917138461499E-2</v>
      </c>
    </row>
    <row r="10490" spans="1:11" x14ac:dyDescent="0.25">
      <c r="A10490" s="1">
        <v>40470.25</v>
      </c>
      <c r="B10490">
        <v>10.7</v>
      </c>
      <c r="D10490" s="3">
        <v>40470.25</v>
      </c>
      <c r="E10490">
        <v>10.7</v>
      </c>
      <c r="F10490">
        <v>14.780560161</v>
      </c>
      <c r="G10490" s="5">
        <v>0.311708114485998</v>
      </c>
      <c r="I10490">
        <f t="shared" si="163"/>
        <v>4.0805601610000011</v>
      </c>
      <c r="J10490">
        <f>Table2[[#This Row],[Consumption]]+Table2[[#This Row],[Predicted Consumption]]</f>
        <v>25.480560161</v>
      </c>
      <c r="K10490">
        <f>ABS((Table2[[#This Row],[Consumption]]-Table2[[#This Row],[Predicted Consumption]])/Table2[[#This Row],[Consumption]])</f>
        <v>0.38136076271028052</v>
      </c>
    </row>
    <row r="10491" spans="1:11" x14ac:dyDescent="0.25">
      <c r="A10491" s="1">
        <v>40470.260416666664</v>
      </c>
      <c r="B10491">
        <v>10.3</v>
      </c>
      <c r="D10491" s="3">
        <v>40470.260416666664</v>
      </c>
      <c r="E10491">
        <v>10.3</v>
      </c>
      <c r="F10491">
        <v>12.4563855654</v>
      </c>
      <c r="G10491" s="5">
        <v>0.51326130457679897</v>
      </c>
      <c r="I10491">
        <f t="shared" si="163"/>
        <v>2.156385565399999</v>
      </c>
      <c r="J10491">
        <f>Table2[[#This Row],[Consumption]]+Table2[[#This Row],[Predicted Consumption]]</f>
        <v>22.756385565400002</v>
      </c>
      <c r="K10491">
        <f>ABS((Table2[[#This Row],[Consumption]]-Table2[[#This Row],[Predicted Consumption]])/Table2[[#This Row],[Consumption]])</f>
        <v>0.20935782188349503</v>
      </c>
    </row>
    <row r="10492" spans="1:11" x14ac:dyDescent="0.25">
      <c r="A10492" s="1">
        <v>40470.270833333336</v>
      </c>
      <c r="B10492">
        <v>12.1</v>
      </c>
      <c r="D10492" s="3">
        <v>40470.270833333336</v>
      </c>
      <c r="E10492">
        <v>12.1</v>
      </c>
      <c r="F10492">
        <v>11.731760077200001</v>
      </c>
      <c r="G10492" s="5">
        <v>0.32901107911668898</v>
      </c>
      <c r="I10492">
        <f t="shared" si="163"/>
        <v>0.36823992279999906</v>
      </c>
      <c r="J10492">
        <f>Table2[[#This Row],[Consumption]]+Table2[[#This Row],[Predicted Consumption]]</f>
        <v>23.831760077200002</v>
      </c>
      <c r="K10492">
        <f>ABS((Table2[[#This Row],[Consumption]]-Table2[[#This Row],[Predicted Consumption]])/Table2[[#This Row],[Consumption]])</f>
        <v>3.0433051471074304E-2</v>
      </c>
    </row>
    <row r="10493" spans="1:11" x14ac:dyDescent="0.25">
      <c r="A10493" s="1">
        <v>40470.28125</v>
      </c>
      <c r="B10493">
        <v>11.7</v>
      </c>
      <c r="D10493" s="3">
        <v>40470.28125</v>
      </c>
      <c r="E10493">
        <v>11.7</v>
      </c>
      <c r="F10493">
        <v>10.190378558300001</v>
      </c>
      <c r="G10493" s="5">
        <v>0.49256711319892799</v>
      </c>
      <c r="I10493">
        <f t="shared" si="163"/>
        <v>1.5096214416999985</v>
      </c>
      <c r="J10493">
        <f>Table2[[#This Row],[Consumption]]+Table2[[#This Row],[Predicted Consumption]]</f>
        <v>21.8903785583</v>
      </c>
      <c r="K10493">
        <f>ABS((Table2[[#This Row],[Consumption]]-Table2[[#This Row],[Predicted Consumption]])/Table2[[#This Row],[Consumption]])</f>
        <v>0.12902747364957254</v>
      </c>
    </row>
    <row r="10494" spans="1:11" x14ac:dyDescent="0.25">
      <c r="A10494" s="1">
        <v>40470.291666666664</v>
      </c>
      <c r="B10494">
        <v>8.6</v>
      </c>
      <c r="D10494" s="3">
        <v>40470.291666666664</v>
      </c>
      <c r="E10494">
        <v>8.6</v>
      </c>
      <c r="F10494">
        <v>11.3635831852</v>
      </c>
      <c r="G10494" s="5">
        <v>0.43459469468206802</v>
      </c>
      <c r="I10494">
        <f t="shared" si="163"/>
        <v>2.7635831851999999</v>
      </c>
      <c r="J10494">
        <f>Table2[[#This Row],[Consumption]]+Table2[[#This Row],[Predicted Consumption]]</f>
        <v>19.963583185200001</v>
      </c>
      <c r="K10494">
        <f>ABS((Table2[[#This Row],[Consumption]]-Table2[[#This Row],[Predicted Consumption]])/Table2[[#This Row],[Consumption]])</f>
        <v>0.321346882</v>
      </c>
    </row>
    <row r="10495" spans="1:11" x14ac:dyDescent="0.25">
      <c r="A10495" s="1">
        <v>40470.302083333336</v>
      </c>
      <c r="B10495">
        <v>8.5</v>
      </c>
      <c r="D10495" s="3">
        <v>40470.302083333336</v>
      </c>
      <c r="E10495">
        <v>8.5</v>
      </c>
      <c r="F10495">
        <v>8.6111000000000004</v>
      </c>
      <c r="G10495" s="5">
        <v>0.52669424336792703</v>
      </c>
      <c r="I10495">
        <f t="shared" si="163"/>
        <v>0.11110000000000042</v>
      </c>
      <c r="J10495">
        <f>Table2[[#This Row],[Consumption]]+Table2[[#This Row],[Predicted Consumption]]</f>
        <v>17.1111</v>
      </c>
      <c r="K10495">
        <f>ABS((Table2[[#This Row],[Consumption]]-Table2[[#This Row],[Predicted Consumption]])/Table2[[#This Row],[Consumption]])</f>
        <v>1.3070588235294167E-2</v>
      </c>
    </row>
    <row r="10496" spans="1:11" x14ac:dyDescent="0.25">
      <c r="A10496" s="1">
        <v>40470.3125</v>
      </c>
      <c r="B10496">
        <v>12.3</v>
      </c>
      <c r="D10496" s="3">
        <v>40470.3125</v>
      </c>
      <c r="E10496">
        <v>12.3</v>
      </c>
      <c r="F10496">
        <v>8.6111000000000004</v>
      </c>
      <c r="G10496" s="5">
        <v>0.35157362438832801</v>
      </c>
      <c r="I10496">
        <f t="shared" si="163"/>
        <v>3.6889000000000003</v>
      </c>
      <c r="J10496">
        <f>Table2[[#This Row],[Consumption]]+Table2[[#This Row],[Predicted Consumption]]</f>
        <v>20.911100000000001</v>
      </c>
      <c r="K10496">
        <f>ABS((Table2[[#This Row],[Consumption]]-Table2[[#This Row],[Predicted Consumption]])/Table2[[#This Row],[Consumption]])</f>
        <v>0.29991056910569108</v>
      </c>
    </row>
    <row r="10497" spans="1:11" x14ac:dyDescent="0.25">
      <c r="A10497" s="1">
        <v>40470.322916666664</v>
      </c>
      <c r="B10497">
        <v>11.5</v>
      </c>
      <c r="D10497" s="3">
        <v>40470.322916666664</v>
      </c>
      <c r="E10497">
        <v>11.5</v>
      </c>
      <c r="F10497">
        <v>11.548408575</v>
      </c>
      <c r="G10497" s="5">
        <v>0.40498978216875398</v>
      </c>
      <c r="I10497">
        <f t="shared" si="163"/>
        <v>4.8408574999999843E-2</v>
      </c>
      <c r="J10497">
        <f>Table2[[#This Row],[Consumption]]+Table2[[#This Row],[Predicted Consumption]]</f>
        <v>23.048408575</v>
      </c>
      <c r="K10497">
        <f>ABS((Table2[[#This Row],[Consumption]]-Table2[[#This Row],[Predicted Consumption]])/Table2[[#This Row],[Consumption]])</f>
        <v>4.2094413043478121E-3</v>
      </c>
    </row>
    <row r="10498" spans="1:11" x14ac:dyDescent="0.25">
      <c r="A10498" s="1">
        <v>40470.333333333336</v>
      </c>
      <c r="B10498">
        <v>10.1</v>
      </c>
      <c r="D10498" s="3">
        <v>40470.333333333336</v>
      </c>
      <c r="E10498">
        <v>10.1</v>
      </c>
      <c r="F10498">
        <v>7.6910499999999997</v>
      </c>
      <c r="G10498" s="5">
        <v>0.33631786098010602</v>
      </c>
      <c r="I10498">
        <f t="shared" si="163"/>
        <v>2.4089499999999999</v>
      </c>
      <c r="J10498">
        <f>Table2[[#This Row],[Consumption]]+Table2[[#This Row],[Predicted Consumption]]</f>
        <v>17.791049999999998</v>
      </c>
      <c r="K10498">
        <f>ABS((Table2[[#This Row],[Consumption]]-Table2[[#This Row],[Predicted Consumption]])/Table2[[#This Row],[Consumption]])</f>
        <v>0.238509900990099</v>
      </c>
    </row>
    <row r="10499" spans="1:11" x14ac:dyDescent="0.25">
      <c r="A10499" s="1">
        <v>40470.34375</v>
      </c>
      <c r="B10499">
        <v>13.1</v>
      </c>
      <c r="D10499" s="3">
        <v>40470.34375</v>
      </c>
      <c r="E10499">
        <v>13.1</v>
      </c>
      <c r="F10499">
        <v>11.731760077200001</v>
      </c>
      <c r="G10499" s="5">
        <v>0.25616959881267198</v>
      </c>
      <c r="I10499">
        <f t="shared" si="163"/>
        <v>1.3682399227999991</v>
      </c>
      <c r="J10499">
        <f>Table2[[#This Row],[Consumption]]+Table2[[#This Row],[Predicted Consumption]]</f>
        <v>24.831760077200002</v>
      </c>
      <c r="K10499">
        <f>ABS((Table2[[#This Row],[Consumption]]-Table2[[#This Row],[Predicted Consumption]])/Table2[[#This Row],[Consumption]])</f>
        <v>0.10444579563358772</v>
      </c>
    </row>
    <row r="10500" spans="1:11" x14ac:dyDescent="0.25">
      <c r="A10500" s="1">
        <v>40470.354166666664</v>
      </c>
      <c r="B10500">
        <v>12</v>
      </c>
      <c r="D10500" s="3">
        <v>40470.354166666664</v>
      </c>
      <c r="E10500">
        <v>12</v>
      </c>
      <c r="F10500">
        <v>10.6233961708</v>
      </c>
      <c r="G10500" s="5">
        <v>0.42818462697359599</v>
      </c>
      <c r="I10500">
        <f t="shared" ref="I10500:I10563" si="164">ABS(F10500-E10500)</f>
        <v>1.3766038292000005</v>
      </c>
      <c r="J10500">
        <f>Table2[[#This Row],[Consumption]]+Table2[[#This Row],[Predicted Consumption]]</f>
        <v>22.6233961708</v>
      </c>
      <c r="K10500">
        <f>ABS((Table2[[#This Row],[Consumption]]-Table2[[#This Row],[Predicted Consumption]])/Table2[[#This Row],[Consumption]])</f>
        <v>0.11471698576666671</v>
      </c>
    </row>
    <row r="10501" spans="1:11" x14ac:dyDescent="0.25">
      <c r="A10501" s="1">
        <v>40470.364583333336</v>
      </c>
      <c r="B10501">
        <v>12.1</v>
      </c>
      <c r="D10501" s="3">
        <v>40470.364583333336</v>
      </c>
      <c r="E10501">
        <v>12.1</v>
      </c>
      <c r="F10501">
        <v>11.3940888528</v>
      </c>
      <c r="G10501" s="5">
        <v>0.31651734827701899</v>
      </c>
      <c r="I10501">
        <f t="shared" si="164"/>
        <v>0.70591114720000014</v>
      </c>
      <c r="J10501">
        <f>Table2[[#This Row],[Consumption]]+Table2[[#This Row],[Predicted Consumption]]</f>
        <v>23.494088852799997</v>
      </c>
      <c r="K10501">
        <f>ABS((Table2[[#This Row],[Consumption]]-Table2[[#This Row],[Predicted Consumption]])/Table2[[#This Row],[Consumption]])</f>
        <v>5.8339764231404974E-2</v>
      </c>
    </row>
    <row r="10502" spans="1:11" x14ac:dyDescent="0.25">
      <c r="A10502" s="1">
        <v>40470.375</v>
      </c>
      <c r="B10502">
        <v>13.5</v>
      </c>
      <c r="D10502" s="3">
        <v>40470.375</v>
      </c>
      <c r="E10502">
        <v>13.5</v>
      </c>
      <c r="F10502">
        <v>12.4563855654</v>
      </c>
      <c r="G10502" s="5">
        <v>0.252036714517821</v>
      </c>
      <c r="I10502">
        <f t="shared" si="164"/>
        <v>1.0436144346000003</v>
      </c>
      <c r="J10502">
        <f>Table2[[#This Row],[Consumption]]+Table2[[#This Row],[Predicted Consumption]]</f>
        <v>25.956385565399998</v>
      </c>
      <c r="K10502">
        <f>ABS((Table2[[#This Row],[Consumption]]-Table2[[#This Row],[Predicted Consumption]])/Table2[[#This Row],[Consumption]])</f>
        <v>7.7304772933333349E-2</v>
      </c>
    </row>
    <row r="10503" spans="1:11" x14ac:dyDescent="0.25">
      <c r="A10503" s="1">
        <v>40470.385416666664</v>
      </c>
      <c r="B10503">
        <v>13.3</v>
      </c>
      <c r="D10503" s="3">
        <v>40470.385416666664</v>
      </c>
      <c r="E10503">
        <v>13.3</v>
      </c>
      <c r="F10503">
        <v>11.174193199999999</v>
      </c>
      <c r="G10503" s="5">
        <v>0.20203111948956801</v>
      </c>
      <c r="I10503">
        <f t="shared" si="164"/>
        <v>2.1258068000000012</v>
      </c>
      <c r="J10503">
        <f>Table2[[#This Row],[Consumption]]+Table2[[#This Row],[Predicted Consumption]]</f>
        <v>24.474193200000002</v>
      </c>
      <c r="K10503">
        <f>ABS((Table2[[#This Row],[Consumption]]-Table2[[#This Row],[Predicted Consumption]])/Table2[[#This Row],[Consumption]])</f>
        <v>0.159835097744361</v>
      </c>
    </row>
    <row r="10504" spans="1:11" x14ac:dyDescent="0.25">
      <c r="A10504" s="1">
        <v>40470.395833333336</v>
      </c>
      <c r="B10504">
        <v>11.7</v>
      </c>
      <c r="D10504" s="3">
        <v>40470.395833333336</v>
      </c>
      <c r="E10504">
        <v>11.7</v>
      </c>
      <c r="F10504">
        <v>12.4563855654</v>
      </c>
      <c r="G10504" s="5">
        <v>0.35604570111164602</v>
      </c>
      <c r="I10504">
        <f t="shared" si="164"/>
        <v>0.75638556540000046</v>
      </c>
      <c r="J10504">
        <f>Table2[[#This Row],[Consumption]]+Table2[[#This Row],[Predicted Consumption]]</f>
        <v>24.156385565400001</v>
      </c>
      <c r="K10504">
        <f>ABS((Table2[[#This Row],[Consumption]]-Table2[[#This Row],[Predicted Consumption]])/Table2[[#This Row],[Consumption]])</f>
        <v>6.4648338923076962E-2</v>
      </c>
    </row>
    <row r="10505" spans="1:11" x14ac:dyDescent="0.25">
      <c r="A10505" s="1">
        <v>40470.40625</v>
      </c>
      <c r="B10505">
        <v>9.6</v>
      </c>
      <c r="D10505" s="3">
        <v>40470.40625</v>
      </c>
      <c r="E10505">
        <v>9.6</v>
      </c>
      <c r="F10505">
        <v>10.190378558300001</v>
      </c>
      <c r="G10505" s="5">
        <v>0.24244177475070899</v>
      </c>
      <c r="I10505">
        <f t="shared" si="164"/>
        <v>0.59037855830000119</v>
      </c>
      <c r="J10505">
        <f>Table2[[#This Row],[Consumption]]+Table2[[#This Row],[Predicted Consumption]]</f>
        <v>19.790378558299999</v>
      </c>
      <c r="K10505">
        <f>ABS((Table2[[#This Row],[Consumption]]-Table2[[#This Row],[Predicted Consumption]])/Table2[[#This Row],[Consumption]])</f>
        <v>6.1497766489583459E-2</v>
      </c>
    </row>
    <row r="10506" spans="1:11" x14ac:dyDescent="0.25">
      <c r="A10506" s="1">
        <v>40470.416666666664</v>
      </c>
      <c r="B10506">
        <v>12.9</v>
      </c>
      <c r="D10506" s="3">
        <v>40470.416666666664</v>
      </c>
      <c r="E10506">
        <v>12.9</v>
      </c>
      <c r="F10506">
        <v>11.731760077200001</v>
      </c>
      <c r="G10506" s="5">
        <v>0.238646341402104</v>
      </c>
      <c r="I10506">
        <f t="shared" si="164"/>
        <v>1.1682399227999998</v>
      </c>
      <c r="J10506">
        <f>Table2[[#This Row],[Consumption]]+Table2[[#This Row],[Predicted Consumption]]</f>
        <v>24.631760077199999</v>
      </c>
      <c r="K10506">
        <f>ABS((Table2[[#This Row],[Consumption]]-Table2[[#This Row],[Predicted Consumption]])/Table2[[#This Row],[Consumption]])</f>
        <v>9.0561234325581372E-2</v>
      </c>
    </row>
    <row r="10507" spans="1:11" x14ac:dyDescent="0.25">
      <c r="A10507" s="1">
        <v>40470.427083333336</v>
      </c>
      <c r="B10507">
        <v>11.1</v>
      </c>
      <c r="D10507" s="3">
        <v>40470.427083333336</v>
      </c>
      <c r="E10507">
        <v>11.1</v>
      </c>
      <c r="F10507">
        <v>11.247052999999999</v>
      </c>
      <c r="G10507" s="5">
        <v>0.23841175253629501</v>
      </c>
      <c r="I10507">
        <f t="shared" si="164"/>
        <v>0.14705299999999966</v>
      </c>
      <c r="J10507">
        <f>Table2[[#This Row],[Consumption]]+Table2[[#This Row],[Predicted Consumption]]</f>
        <v>22.347052999999999</v>
      </c>
      <c r="K10507">
        <f>ABS((Table2[[#This Row],[Consumption]]-Table2[[#This Row],[Predicted Consumption]])/Table2[[#This Row],[Consumption]])</f>
        <v>1.3248018018017987E-2</v>
      </c>
    </row>
    <row r="10508" spans="1:11" x14ac:dyDescent="0.25">
      <c r="A10508" s="1">
        <v>40470.4375</v>
      </c>
      <c r="B10508">
        <v>10</v>
      </c>
      <c r="D10508" s="3">
        <v>40470.4375</v>
      </c>
      <c r="E10508">
        <v>10</v>
      </c>
      <c r="F10508">
        <v>11.3940888528</v>
      </c>
      <c r="G10508" s="5">
        <v>0.29404267783119298</v>
      </c>
      <c r="I10508">
        <f t="shared" si="164"/>
        <v>1.3940888527999995</v>
      </c>
      <c r="J10508">
        <f>Table2[[#This Row],[Consumption]]+Table2[[#This Row],[Predicted Consumption]]</f>
        <v>21.3940888528</v>
      </c>
      <c r="K10508">
        <f>ABS((Table2[[#This Row],[Consumption]]-Table2[[#This Row],[Predicted Consumption]])/Table2[[#This Row],[Consumption]])</f>
        <v>0.13940888527999995</v>
      </c>
    </row>
    <row r="10509" spans="1:11" x14ac:dyDescent="0.25">
      <c r="A10509" s="1">
        <v>40470.447916666664</v>
      </c>
      <c r="B10509">
        <v>13.1</v>
      </c>
      <c r="D10509" s="3">
        <v>40470.447916666664</v>
      </c>
      <c r="E10509">
        <v>13.1</v>
      </c>
      <c r="F10509">
        <v>12.559145469400001</v>
      </c>
      <c r="G10509" s="5">
        <v>0.37185412326122202</v>
      </c>
      <c r="I10509">
        <f t="shared" si="164"/>
        <v>0.54085453059999899</v>
      </c>
      <c r="J10509">
        <f>Table2[[#This Row],[Consumption]]+Table2[[#This Row],[Predicted Consumption]]</f>
        <v>25.659145469400002</v>
      </c>
      <c r="K10509">
        <f>ABS((Table2[[#This Row],[Consumption]]-Table2[[#This Row],[Predicted Consumption]])/Table2[[#This Row],[Consumption]])</f>
        <v>4.1286605389312898E-2</v>
      </c>
    </row>
    <row r="10510" spans="1:11" x14ac:dyDescent="0.25">
      <c r="A10510" s="1">
        <v>40470.458333333336</v>
      </c>
      <c r="B10510">
        <v>11.3</v>
      </c>
      <c r="D10510" s="3">
        <v>40470.458333333336</v>
      </c>
      <c r="E10510">
        <v>11.3</v>
      </c>
      <c r="F10510">
        <v>11.174193199999999</v>
      </c>
      <c r="G10510" s="5">
        <v>0.472274942785262</v>
      </c>
      <c r="I10510">
        <f t="shared" si="164"/>
        <v>0.12580680000000122</v>
      </c>
      <c r="J10510">
        <f>Table2[[#This Row],[Consumption]]+Table2[[#This Row],[Predicted Consumption]]</f>
        <v>22.474193200000002</v>
      </c>
      <c r="K10510">
        <f>ABS((Table2[[#This Row],[Consumption]]-Table2[[#This Row],[Predicted Consumption]])/Table2[[#This Row],[Consumption]])</f>
        <v>1.113334513274347E-2</v>
      </c>
    </row>
    <row r="10511" spans="1:11" x14ac:dyDescent="0.25">
      <c r="A10511" s="1">
        <v>40470.46875</v>
      </c>
      <c r="B10511">
        <v>9.4</v>
      </c>
      <c r="D10511" s="3">
        <v>40470.46875</v>
      </c>
      <c r="E10511">
        <v>9.4</v>
      </c>
      <c r="F10511">
        <v>10.190378558300001</v>
      </c>
      <c r="G10511" s="5">
        <v>0.29320191308501597</v>
      </c>
      <c r="I10511">
        <f t="shared" si="164"/>
        <v>0.79037855830000048</v>
      </c>
      <c r="J10511">
        <f>Table2[[#This Row],[Consumption]]+Table2[[#This Row],[Predicted Consumption]]</f>
        <v>19.590378558300003</v>
      </c>
      <c r="K10511">
        <f>ABS((Table2[[#This Row],[Consumption]]-Table2[[#This Row],[Predicted Consumption]])/Table2[[#This Row],[Consumption]])</f>
        <v>8.4082825351063872E-2</v>
      </c>
    </row>
    <row r="10512" spans="1:11" x14ac:dyDescent="0.25">
      <c r="A10512" s="1">
        <v>40470.479166666664</v>
      </c>
      <c r="B10512">
        <v>8.3000000000000007</v>
      </c>
      <c r="D10512" s="3">
        <v>40470.479166666664</v>
      </c>
      <c r="E10512">
        <v>8.3000000000000007</v>
      </c>
      <c r="F10512">
        <v>11.731760077200001</v>
      </c>
      <c r="G10512" s="5">
        <v>0.23020682372596701</v>
      </c>
      <c r="I10512">
        <f t="shared" si="164"/>
        <v>3.4317600771999999</v>
      </c>
      <c r="J10512">
        <f>Table2[[#This Row],[Consumption]]+Table2[[#This Row],[Predicted Consumption]]</f>
        <v>20.031760077200001</v>
      </c>
      <c r="K10512">
        <f>ABS((Table2[[#This Row],[Consumption]]-Table2[[#This Row],[Predicted Consumption]])/Table2[[#This Row],[Consumption]])</f>
        <v>0.41346506954216861</v>
      </c>
    </row>
    <row r="10513" spans="1:11" x14ac:dyDescent="0.25">
      <c r="A10513" s="1">
        <v>40470.489583333336</v>
      </c>
      <c r="B10513">
        <v>11</v>
      </c>
      <c r="D10513" s="3">
        <v>40470.489583333336</v>
      </c>
      <c r="E10513">
        <v>11</v>
      </c>
      <c r="F10513">
        <v>11.5999512286</v>
      </c>
      <c r="G10513" s="5">
        <v>0.30913748794295498</v>
      </c>
      <c r="I10513">
        <f t="shared" si="164"/>
        <v>0.59995122860000016</v>
      </c>
      <c r="J10513">
        <f>Table2[[#This Row],[Consumption]]+Table2[[#This Row],[Predicted Consumption]]</f>
        <v>22.599951228599998</v>
      </c>
      <c r="K10513">
        <f>ABS((Table2[[#This Row],[Consumption]]-Table2[[#This Row],[Predicted Consumption]])/Table2[[#This Row],[Consumption]])</f>
        <v>5.4541020781818196E-2</v>
      </c>
    </row>
    <row r="10514" spans="1:11" x14ac:dyDescent="0.25">
      <c r="A10514" s="1">
        <v>40470.5</v>
      </c>
      <c r="B10514">
        <v>9.6</v>
      </c>
      <c r="D10514" s="3">
        <v>40470.5</v>
      </c>
      <c r="E10514">
        <v>9.6</v>
      </c>
      <c r="F10514">
        <v>8.8477700000000006</v>
      </c>
      <c r="G10514" s="5">
        <v>0.41549385105697201</v>
      </c>
      <c r="I10514">
        <f t="shared" si="164"/>
        <v>0.75222999999999907</v>
      </c>
      <c r="J10514">
        <f>Table2[[#This Row],[Consumption]]+Table2[[#This Row],[Predicted Consumption]]</f>
        <v>18.447769999999998</v>
      </c>
      <c r="K10514">
        <f>ABS((Table2[[#This Row],[Consumption]]-Table2[[#This Row],[Predicted Consumption]])/Table2[[#This Row],[Consumption]])</f>
        <v>7.8357291666666579E-2</v>
      </c>
    </row>
    <row r="10515" spans="1:11" x14ac:dyDescent="0.25">
      <c r="A10515" s="1">
        <v>40470.510416666664</v>
      </c>
      <c r="B10515">
        <v>8.3000000000000007</v>
      </c>
      <c r="D10515" s="3">
        <v>40470.510416666664</v>
      </c>
      <c r="E10515">
        <v>8.3000000000000007</v>
      </c>
      <c r="F10515">
        <v>12.8365637729</v>
      </c>
      <c r="G10515" s="5">
        <v>0.24744160632933901</v>
      </c>
      <c r="I10515">
        <f t="shared" si="164"/>
        <v>4.5365637728999992</v>
      </c>
      <c r="J10515">
        <f>Table2[[#This Row],[Consumption]]+Table2[[#This Row],[Predicted Consumption]]</f>
        <v>21.136563772900001</v>
      </c>
      <c r="K10515">
        <f>ABS((Table2[[#This Row],[Consumption]]-Table2[[#This Row],[Predicted Consumption]])/Table2[[#This Row],[Consumption]])</f>
        <v>0.54657394854216856</v>
      </c>
    </row>
    <row r="10516" spans="1:11" x14ac:dyDescent="0.25">
      <c r="A10516" s="1">
        <v>40470.520833333336</v>
      </c>
      <c r="B10516">
        <v>10.7</v>
      </c>
      <c r="D10516" s="3">
        <v>40470.520833333336</v>
      </c>
      <c r="E10516">
        <v>10.7</v>
      </c>
      <c r="F10516">
        <v>10.7837624824</v>
      </c>
      <c r="G10516" s="5">
        <v>0.63888152680764898</v>
      </c>
      <c r="I10516">
        <f t="shared" si="164"/>
        <v>8.3762482400000948E-2</v>
      </c>
      <c r="J10516">
        <f>Table2[[#This Row],[Consumption]]+Table2[[#This Row],[Predicted Consumption]]</f>
        <v>21.4837624824</v>
      </c>
      <c r="K10516">
        <f>ABS((Table2[[#This Row],[Consumption]]-Table2[[#This Row],[Predicted Consumption]])/Table2[[#This Row],[Consumption]])</f>
        <v>7.8282693831776586E-3</v>
      </c>
    </row>
    <row r="10517" spans="1:11" x14ac:dyDescent="0.25">
      <c r="A10517" s="1">
        <v>40470.53125</v>
      </c>
      <c r="B10517">
        <v>10</v>
      </c>
      <c r="D10517" s="3">
        <v>40470.53125</v>
      </c>
      <c r="E10517">
        <v>10</v>
      </c>
      <c r="F10517">
        <v>9.0167647819700001</v>
      </c>
      <c r="G10517" s="5">
        <v>0.35114248791570402</v>
      </c>
      <c r="I10517">
        <f t="shared" si="164"/>
        <v>0.98323521802999991</v>
      </c>
      <c r="J10517">
        <f>Table2[[#This Row],[Consumption]]+Table2[[#This Row],[Predicted Consumption]]</f>
        <v>19.01676478197</v>
      </c>
      <c r="K10517">
        <f>ABS((Table2[[#This Row],[Consumption]]-Table2[[#This Row],[Predicted Consumption]])/Table2[[#This Row],[Consumption]])</f>
        <v>9.8323521802999997E-2</v>
      </c>
    </row>
    <row r="10518" spans="1:11" x14ac:dyDescent="0.25">
      <c r="A10518" s="1">
        <v>40470.541666666664</v>
      </c>
      <c r="B10518">
        <v>8.3000000000000007</v>
      </c>
      <c r="D10518" s="3">
        <v>40470.541666666664</v>
      </c>
      <c r="E10518">
        <v>8.3000000000000007</v>
      </c>
      <c r="F10518">
        <v>12.4563855654</v>
      </c>
      <c r="G10518" s="5">
        <v>0.19695756749768401</v>
      </c>
      <c r="I10518">
        <f t="shared" si="164"/>
        <v>4.156385565399999</v>
      </c>
      <c r="J10518">
        <f>Table2[[#This Row],[Consumption]]+Table2[[#This Row],[Predicted Consumption]]</f>
        <v>20.756385565400002</v>
      </c>
      <c r="K10518">
        <f>ABS((Table2[[#This Row],[Consumption]]-Table2[[#This Row],[Predicted Consumption]])/Table2[[#This Row],[Consumption]])</f>
        <v>0.50076934522891547</v>
      </c>
    </row>
    <row r="10519" spans="1:11" x14ac:dyDescent="0.25">
      <c r="A10519" s="1">
        <v>40470.552083333336</v>
      </c>
      <c r="B10519">
        <v>9.9</v>
      </c>
      <c r="D10519" s="3">
        <v>40470.552083333336</v>
      </c>
      <c r="E10519">
        <v>9.9</v>
      </c>
      <c r="F10519">
        <v>10.646377319600001</v>
      </c>
      <c r="G10519" s="5">
        <v>0.40492441448919803</v>
      </c>
      <c r="I10519">
        <f t="shared" si="164"/>
        <v>0.74637731960000053</v>
      </c>
      <c r="J10519">
        <f>Table2[[#This Row],[Consumption]]+Table2[[#This Row],[Predicted Consumption]]</f>
        <v>20.546377319600001</v>
      </c>
      <c r="K10519">
        <f>ABS((Table2[[#This Row],[Consumption]]-Table2[[#This Row],[Predicted Consumption]])/Table2[[#This Row],[Consumption]])</f>
        <v>7.5391648444444501E-2</v>
      </c>
    </row>
    <row r="10520" spans="1:11" x14ac:dyDescent="0.25">
      <c r="A10520" s="1">
        <v>40470.5625</v>
      </c>
      <c r="B10520">
        <v>10.6</v>
      </c>
      <c r="D10520" s="3">
        <v>40470.5625</v>
      </c>
      <c r="E10520">
        <v>10.6</v>
      </c>
      <c r="F10520">
        <v>7.9626595</v>
      </c>
      <c r="G10520" s="5">
        <v>0.44147248659405502</v>
      </c>
      <c r="I10520">
        <f t="shared" si="164"/>
        <v>2.6373404999999996</v>
      </c>
      <c r="J10520">
        <f>Table2[[#This Row],[Consumption]]+Table2[[#This Row],[Predicted Consumption]]</f>
        <v>18.562659499999999</v>
      </c>
      <c r="K10520">
        <f>ABS((Table2[[#This Row],[Consumption]]-Table2[[#This Row],[Predicted Consumption]])/Table2[[#This Row],[Consumption]])</f>
        <v>0.2488057075471698</v>
      </c>
    </row>
    <row r="10521" spans="1:11" x14ac:dyDescent="0.25">
      <c r="A10521" s="1">
        <v>40470.572916666664</v>
      </c>
      <c r="B10521">
        <v>8.4</v>
      </c>
      <c r="D10521" s="3">
        <v>40470.572916666664</v>
      </c>
      <c r="E10521">
        <v>8.4</v>
      </c>
      <c r="F10521">
        <v>11.931874801599999</v>
      </c>
      <c r="G10521" s="5">
        <v>0.421747297084549</v>
      </c>
      <c r="I10521">
        <f t="shared" si="164"/>
        <v>3.531874801599999</v>
      </c>
      <c r="J10521">
        <f>Table2[[#This Row],[Consumption]]+Table2[[#This Row],[Predicted Consumption]]</f>
        <v>20.331874801600001</v>
      </c>
      <c r="K10521">
        <f>ABS((Table2[[#This Row],[Consumption]]-Table2[[#This Row],[Predicted Consumption]])/Table2[[#This Row],[Consumption]])</f>
        <v>0.42046128590476178</v>
      </c>
    </row>
    <row r="10522" spans="1:11" x14ac:dyDescent="0.25">
      <c r="A10522" s="1">
        <v>40470.583333333336</v>
      </c>
      <c r="B10522">
        <v>10.5</v>
      </c>
      <c r="D10522" s="3">
        <v>40470.583333333336</v>
      </c>
      <c r="E10522">
        <v>10.5</v>
      </c>
      <c r="F10522">
        <v>9.5020685500000006</v>
      </c>
      <c r="G10522" s="5">
        <v>0.26581861196409501</v>
      </c>
      <c r="I10522">
        <f t="shared" si="164"/>
        <v>0.99793144999999939</v>
      </c>
      <c r="J10522">
        <f>Table2[[#This Row],[Consumption]]+Table2[[#This Row],[Predicted Consumption]]</f>
        <v>20.002068550000001</v>
      </c>
      <c r="K10522">
        <f>ABS((Table2[[#This Row],[Consumption]]-Table2[[#This Row],[Predicted Consumption]])/Table2[[#This Row],[Consumption]])</f>
        <v>9.5041090476190415E-2</v>
      </c>
    </row>
    <row r="10523" spans="1:11" x14ac:dyDescent="0.25">
      <c r="A10523" s="1">
        <v>40470.59375</v>
      </c>
      <c r="B10523">
        <v>10.8</v>
      </c>
      <c r="D10523" s="3">
        <v>40470.59375</v>
      </c>
      <c r="E10523">
        <v>10.8</v>
      </c>
      <c r="F10523">
        <v>9.7868440016899996</v>
      </c>
      <c r="G10523" s="5">
        <v>0.28706324677668699</v>
      </c>
      <c r="I10523">
        <f t="shared" si="164"/>
        <v>1.0131559983100011</v>
      </c>
      <c r="J10523">
        <f>Table2[[#This Row],[Consumption]]+Table2[[#This Row],[Predicted Consumption]]</f>
        <v>20.58684400169</v>
      </c>
      <c r="K10523">
        <f>ABS((Table2[[#This Row],[Consumption]]-Table2[[#This Row],[Predicted Consumption]])/Table2[[#This Row],[Consumption]])</f>
        <v>9.3810740584259353E-2</v>
      </c>
    </row>
    <row r="10524" spans="1:11" x14ac:dyDescent="0.25">
      <c r="A10524" s="1">
        <v>40470.604166666664</v>
      </c>
      <c r="B10524">
        <v>8.1</v>
      </c>
      <c r="D10524" s="3">
        <v>40470.604166666664</v>
      </c>
      <c r="E10524">
        <v>8.1</v>
      </c>
      <c r="F10524">
        <v>8.5414362192500004</v>
      </c>
      <c r="G10524" s="5">
        <v>0.23837457461690301</v>
      </c>
      <c r="I10524">
        <f t="shared" si="164"/>
        <v>0.44143621925000076</v>
      </c>
      <c r="J10524">
        <f>Table2[[#This Row],[Consumption]]+Table2[[#This Row],[Predicted Consumption]]</f>
        <v>16.64143621925</v>
      </c>
      <c r="K10524">
        <f>ABS((Table2[[#This Row],[Consumption]]-Table2[[#This Row],[Predicted Consumption]])/Table2[[#This Row],[Consumption]])</f>
        <v>5.4498298672839604E-2</v>
      </c>
    </row>
    <row r="10525" spans="1:11" x14ac:dyDescent="0.25">
      <c r="A10525" s="1">
        <v>40470.614583333336</v>
      </c>
      <c r="B10525">
        <v>8.9</v>
      </c>
      <c r="D10525" s="3">
        <v>40470.614583333336</v>
      </c>
      <c r="E10525">
        <v>8.9</v>
      </c>
      <c r="F10525">
        <v>3.5917404950199998</v>
      </c>
      <c r="G10525" s="5">
        <v>0.20734106782561501</v>
      </c>
      <c r="I10525">
        <f t="shared" si="164"/>
        <v>5.3082595049800005</v>
      </c>
      <c r="J10525">
        <f>Table2[[#This Row],[Consumption]]+Table2[[#This Row],[Predicted Consumption]]</f>
        <v>12.49174049502</v>
      </c>
      <c r="K10525">
        <f>ABS((Table2[[#This Row],[Consumption]]-Table2[[#This Row],[Predicted Consumption]])/Table2[[#This Row],[Consumption]])</f>
        <v>0.59643365224494382</v>
      </c>
    </row>
    <row r="10526" spans="1:11" x14ac:dyDescent="0.25">
      <c r="A10526" s="1">
        <v>40470.625</v>
      </c>
      <c r="B10526">
        <v>10.7</v>
      </c>
      <c r="D10526" s="3">
        <v>40470.625</v>
      </c>
      <c r="E10526">
        <v>10.7</v>
      </c>
      <c r="F10526">
        <v>8.8477700000000006</v>
      </c>
      <c r="G10526" s="5">
        <v>0.16260173420739901</v>
      </c>
      <c r="I10526">
        <f t="shared" si="164"/>
        <v>1.8522299999999987</v>
      </c>
      <c r="J10526">
        <f>Table2[[#This Row],[Consumption]]+Table2[[#This Row],[Predicted Consumption]]</f>
        <v>19.54777</v>
      </c>
      <c r="K10526">
        <f>ABS((Table2[[#This Row],[Consumption]]-Table2[[#This Row],[Predicted Consumption]])/Table2[[#This Row],[Consumption]])</f>
        <v>0.17310560747663539</v>
      </c>
    </row>
    <row r="10527" spans="1:11" x14ac:dyDescent="0.25">
      <c r="A10527" s="1">
        <v>40470.635416666664</v>
      </c>
      <c r="B10527">
        <v>8.8000000000000007</v>
      </c>
      <c r="D10527" s="3">
        <v>40470.635416666664</v>
      </c>
      <c r="E10527">
        <v>8.8000000000000007</v>
      </c>
      <c r="F10527">
        <v>10.6904686547</v>
      </c>
      <c r="G10527" s="5">
        <v>0.24273633206369899</v>
      </c>
      <c r="I10527">
        <f t="shared" si="164"/>
        <v>1.8904686546999994</v>
      </c>
      <c r="J10527">
        <f>Table2[[#This Row],[Consumption]]+Table2[[#This Row],[Predicted Consumption]]</f>
        <v>19.490468654700003</v>
      </c>
      <c r="K10527">
        <f>ABS((Table2[[#This Row],[Consumption]]-Table2[[#This Row],[Predicted Consumption]])/Table2[[#This Row],[Consumption]])</f>
        <v>0.21482598348863627</v>
      </c>
    </row>
    <row r="10528" spans="1:11" x14ac:dyDescent="0.25">
      <c r="A10528" s="1">
        <v>40470.645833333336</v>
      </c>
      <c r="B10528">
        <v>9.5</v>
      </c>
      <c r="D10528" s="3">
        <v>40470.645833333336</v>
      </c>
      <c r="E10528">
        <v>9.5</v>
      </c>
      <c r="F10528">
        <v>10.6624641237</v>
      </c>
      <c r="G10528" s="5">
        <v>0.391321179664601</v>
      </c>
      <c r="I10528">
        <f t="shared" si="164"/>
        <v>1.1624641236999995</v>
      </c>
      <c r="J10528">
        <f>Table2[[#This Row],[Consumption]]+Table2[[#This Row],[Predicted Consumption]]</f>
        <v>20.162464123699998</v>
      </c>
      <c r="K10528">
        <f>ABS((Table2[[#This Row],[Consumption]]-Table2[[#This Row],[Predicted Consumption]])/Table2[[#This Row],[Consumption]])</f>
        <v>0.12236464459999995</v>
      </c>
    </row>
    <row r="10529" spans="1:11" x14ac:dyDescent="0.25">
      <c r="A10529" s="1">
        <v>40470.65625</v>
      </c>
      <c r="B10529">
        <v>11.4</v>
      </c>
      <c r="D10529" s="3">
        <v>40470.65625</v>
      </c>
      <c r="E10529">
        <v>11.4</v>
      </c>
      <c r="F10529">
        <v>10.6624641237</v>
      </c>
      <c r="G10529" s="5">
        <v>0.23847590863307599</v>
      </c>
      <c r="I10529">
        <f t="shared" si="164"/>
        <v>0.73753587630000084</v>
      </c>
      <c r="J10529">
        <f>Table2[[#This Row],[Consumption]]+Table2[[#This Row],[Predicted Consumption]]</f>
        <v>22.0624641237</v>
      </c>
      <c r="K10529">
        <f>ABS((Table2[[#This Row],[Consumption]]-Table2[[#This Row],[Predicted Consumption]])/Table2[[#This Row],[Consumption]])</f>
        <v>6.4696129500000074E-2</v>
      </c>
    </row>
    <row r="10530" spans="1:11" x14ac:dyDescent="0.25">
      <c r="A10530" s="1">
        <v>40470.666666666664</v>
      </c>
      <c r="B10530">
        <v>10.199999999999999</v>
      </c>
      <c r="D10530" s="3">
        <v>40470.666666666664</v>
      </c>
      <c r="E10530">
        <v>10.199999999999999</v>
      </c>
      <c r="F10530">
        <v>9.0167647819700001</v>
      </c>
      <c r="G10530" s="5">
        <v>0.29521149796745599</v>
      </c>
      <c r="I10530">
        <f t="shared" si="164"/>
        <v>1.1832352180299992</v>
      </c>
      <c r="J10530">
        <f>Table2[[#This Row],[Consumption]]+Table2[[#This Row],[Predicted Consumption]]</f>
        <v>19.216764781969999</v>
      </c>
      <c r="K10530">
        <f>ABS((Table2[[#This Row],[Consumption]]-Table2[[#This Row],[Predicted Consumption]])/Table2[[#This Row],[Consumption]])</f>
        <v>0.11600345274803915</v>
      </c>
    </row>
    <row r="10531" spans="1:11" x14ac:dyDescent="0.25">
      <c r="A10531" s="1">
        <v>40470.677083333336</v>
      </c>
      <c r="B10531">
        <v>9.1999999999999993</v>
      </c>
      <c r="D10531" s="3">
        <v>40470.677083333336</v>
      </c>
      <c r="E10531">
        <v>9.1999999999999993</v>
      </c>
      <c r="F10531">
        <v>12.721401828599999</v>
      </c>
      <c r="G10531" s="5">
        <v>0.19907434709286001</v>
      </c>
      <c r="I10531">
        <f t="shared" si="164"/>
        <v>3.5214018286000002</v>
      </c>
      <c r="J10531">
        <f>Table2[[#This Row],[Consumption]]+Table2[[#This Row],[Predicted Consumption]]</f>
        <v>21.921401828599997</v>
      </c>
      <c r="K10531">
        <f>ABS((Table2[[#This Row],[Consumption]]-Table2[[#This Row],[Predicted Consumption]])/Table2[[#This Row],[Consumption]])</f>
        <v>0.38276106832608703</v>
      </c>
    </row>
    <row r="10532" spans="1:11" x14ac:dyDescent="0.25">
      <c r="A10532" s="1">
        <v>40470.6875</v>
      </c>
      <c r="B10532">
        <v>14</v>
      </c>
      <c r="D10532" s="3">
        <v>40470.6875</v>
      </c>
      <c r="E10532">
        <v>14</v>
      </c>
      <c r="F10532">
        <v>10.6624641237</v>
      </c>
      <c r="G10532" s="5">
        <v>0.24468721602299301</v>
      </c>
      <c r="I10532">
        <f t="shared" si="164"/>
        <v>3.3375358763000005</v>
      </c>
      <c r="J10532">
        <f>Table2[[#This Row],[Consumption]]+Table2[[#This Row],[Predicted Consumption]]</f>
        <v>24.662464123699998</v>
      </c>
      <c r="K10532">
        <f>ABS((Table2[[#This Row],[Consumption]]-Table2[[#This Row],[Predicted Consumption]])/Table2[[#This Row],[Consumption]])</f>
        <v>0.23839541973571432</v>
      </c>
    </row>
    <row r="10533" spans="1:11" x14ac:dyDescent="0.25">
      <c r="A10533" s="1">
        <v>40470.697916666664</v>
      </c>
      <c r="B10533">
        <v>11.7</v>
      </c>
      <c r="D10533" s="3">
        <v>40470.697916666664</v>
      </c>
      <c r="E10533">
        <v>11.7</v>
      </c>
      <c r="F10533">
        <v>14.198924761100001</v>
      </c>
      <c r="G10533" s="5">
        <v>0.66836556534385205</v>
      </c>
      <c r="I10533">
        <f t="shared" si="164"/>
        <v>2.4989247611000014</v>
      </c>
      <c r="J10533">
        <f>Table2[[#This Row],[Consumption]]+Table2[[#This Row],[Predicted Consumption]]</f>
        <v>25.898924761099998</v>
      </c>
      <c r="K10533">
        <f>ABS((Table2[[#This Row],[Consumption]]-Table2[[#This Row],[Predicted Consumption]])/Table2[[#This Row],[Consumption]])</f>
        <v>0.21358331291453006</v>
      </c>
    </row>
    <row r="10534" spans="1:11" x14ac:dyDescent="0.25">
      <c r="A10534" s="1">
        <v>40470.708333333336</v>
      </c>
      <c r="B10534">
        <v>10.8</v>
      </c>
      <c r="D10534" s="3">
        <v>40470.708333333336</v>
      </c>
      <c r="E10534">
        <v>10.8</v>
      </c>
      <c r="F10534">
        <v>9.0167647819700001</v>
      </c>
      <c r="G10534" s="5">
        <v>0.27597384527570601</v>
      </c>
      <c r="I10534">
        <f t="shared" si="164"/>
        <v>1.7832352180300006</v>
      </c>
      <c r="J10534">
        <f>Table2[[#This Row],[Consumption]]+Table2[[#This Row],[Predicted Consumption]]</f>
        <v>19.816764781970001</v>
      </c>
      <c r="K10534">
        <f>ABS((Table2[[#This Row],[Consumption]]-Table2[[#This Row],[Predicted Consumption]])/Table2[[#This Row],[Consumption]])</f>
        <v>0.16511437203981486</v>
      </c>
    </row>
    <row r="10535" spans="1:11" x14ac:dyDescent="0.25">
      <c r="A10535" s="1">
        <v>40470.71875</v>
      </c>
      <c r="B10535">
        <v>14.7</v>
      </c>
      <c r="D10535" s="3">
        <v>40470.71875</v>
      </c>
      <c r="E10535">
        <v>14.7</v>
      </c>
      <c r="F10535">
        <v>11.731760077200001</v>
      </c>
      <c r="G10535" s="5">
        <v>0.12554422625518999</v>
      </c>
      <c r="I10535">
        <f t="shared" si="164"/>
        <v>2.9682399227999987</v>
      </c>
      <c r="J10535">
        <f>Table2[[#This Row],[Consumption]]+Table2[[#This Row],[Predicted Consumption]]</f>
        <v>26.4317600772</v>
      </c>
      <c r="K10535">
        <f>ABS((Table2[[#This Row],[Consumption]]-Table2[[#This Row],[Predicted Consumption]])/Table2[[#This Row],[Consumption]])</f>
        <v>0.20192108318367338</v>
      </c>
    </row>
    <row r="10536" spans="1:11" x14ac:dyDescent="0.25">
      <c r="A10536" s="1">
        <v>40470.729166666664</v>
      </c>
      <c r="B10536">
        <v>12</v>
      </c>
      <c r="D10536" s="3">
        <v>40470.729166666664</v>
      </c>
      <c r="E10536">
        <v>12</v>
      </c>
      <c r="F10536">
        <v>13.8278793038</v>
      </c>
      <c r="G10536" s="5">
        <v>0.229190993271705</v>
      </c>
      <c r="I10536">
        <f t="shared" si="164"/>
        <v>1.8278793037999996</v>
      </c>
      <c r="J10536">
        <f>Table2[[#This Row],[Consumption]]+Table2[[#This Row],[Predicted Consumption]]</f>
        <v>25.8278793038</v>
      </c>
      <c r="K10536">
        <f>ABS((Table2[[#This Row],[Consumption]]-Table2[[#This Row],[Predicted Consumption]])/Table2[[#This Row],[Consumption]])</f>
        <v>0.15232327531666665</v>
      </c>
    </row>
    <row r="10537" spans="1:11" x14ac:dyDescent="0.25">
      <c r="A10537" s="1">
        <v>40470.739583333336</v>
      </c>
      <c r="B10537">
        <v>13.5</v>
      </c>
      <c r="D10537" s="3">
        <v>40470.739583333336</v>
      </c>
      <c r="E10537">
        <v>13.5</v>
      </c>
      <c r="F10537">
        <v>10.7233280583</v>
      </c>
      <c r="G10537" s="5">
        <v>0.28776220705295003</v>
      </c>
      <c r="I10537">
        <f t="shared" si="164"/>
        <v>2.7766719417000001</v>
      </c>
      <c r="J10537">
        <f>Table2[[#This Row],[Consumption]]+Table2[[#This Row],[Predicted Consumption]]</f>
        <v>24.223328058299998</v>
      </c>
      <c r="K10537">
        <f>ABS((Table2[[#This Row],[Consumption]]-Table2[[#This Row],[Predicted Consumption]])/Table2[[#This Row],[Consumption]])</f>
        <v>0.20567940308888891</v>
      </c>
    </row>
    <row r="10538" spans="1:11" x14ac:dyDescent="0.25">
      <c r="A10538" s="1">
        <v>40470.75</v>
      </c>
      <c r="B10538">
        <v>13.2</v>
      </c>
      <c r="D10538" s="3">
        <v>40470.75</v>
      </c>
      <c r="E10538">
        <v>13.2</v>
      </c>
      <c r="F10538">
        <v>13.035522475600001</v>
      </c>
      <c r="G10538" s="5">
        <v>0.54040645063172998</v>
      </c>
      <c r="I10538">
        <f t="shared" si="164"/>
        <v>0.16447752439999874</v>
      </c>
      <c r="J10538">
        <f>Table2[[#This Row],[Consumption]]+Table2[[#This Row],[Predicted Consumption]]</f>
        <v>26.2355224756</v>
      </c>
      <c r="K10538">
        <f>ABS((Table2[[#This Row],[Consumption]]-Table2[[#This Row],[Predicted Consumption]])/Table2[[#This Row],[Consumption]])</f>
        <v>1.2460418515151421E-2</v>
      </c>
    </row>
    <row r="10539" spans="1:11" x14ac:dyDescent="0.25">
      <c r="A10539" s="1">
        <v>40470.760416666664</v>
      </c>
      <c r="B10539">
        <v>13</v>
      </c>
      <c r="D10539" s="3">
        <v>40470.760416666664</v>
      </c>
      <c r="E10539">
        <v>13</v>
      </c>
      <c r="F10539">
        <v>11.225880309800001</v>
      </c>
      <c r="G10539" s="5">
        <v>0.28438384186568899</v>
      </c>
      <c r="I10539">
        <f t="shared" si="164"/>
        <v>1.7741196901999992</v>
      </c>
      <c r="J10539">
        <f>Table2[[#This Row],[Consumption]]+Table2[[#This Row],[Predicted Consumption]]</f>
        <v>24.225880309800001</v>
      </c>
      <c r="K10539">
        <f>ABS((Table2[[#This Row],[Consumption]]-Table2[[#This Row],[Predicted Consumption]])/Table2[[#This Row],[Consumption]])</f>
        <v>0.13647074539999993</v>
      </c>
    </row>
    <row r="10540" spans="1:11" x14ac:dyDescent="0.25">
      <c r="A10540" s="1">
        <v>40470.770833333336</v>
      </c>
      <c r="B10540">
        <v>10</v>
      </c>
      <c r="D10540" s="3">
        <v>40470.770833333336</v>
      </c>
      <c r="E10540">
        <v>10</v>
      </c>
      <c r="F10540">
        <v>10.6624641237</v>
      </c>
      <c r="G10540" s="5">
        <v>0.27168270226020902</v>
      </c>
      <c r="I10540">
        <f t="shared" si="164"/>
        <v>0.66246412369999952</v>
      </c>
      <c r="J10540">
        <f>Table2[[#This Row],[Consumption]]+Table2[[#This Row],[Predicted Consumption]]</f>
        <v>20.662464123699998</v>
      </c>
      <c r="K10540">
        <f>ABS((Table2[[#This Row],[Consumption]]-Table2[[#This Row],[Predicted Consumption]])/Table2[[#This Row],[Consumption]])</f>
        <v>6.6246412369999952E-2</v>
      </c>
    </row>
    <row r="10541" spans="1:11" x14ac:dyDescent="0.25">
      <c r="A10541" s="1">
        <v>40470.78125</v>
      </c>
      <c r="B10541">
        <v>14.8</v>
      </c>
      <c r="D10541" s="3">
        <v>40470.78125</v>
      </c>
      <c r="E10541">
        <v>14.8</v>
      </c>
      <c r="F10541">
        <v>10.280657533499999</v>
      </c>
      <c r="G10541" s="5">
        <v>0.178820662705754</v>
      </c>
      <c r="I10541">
        <f t="shared" si="164"/>
        <v>4.5193424665000013</v>
      </c>
      <c r="J10541">
        <f>Table2[[#This Row],[Consumption]]+Table2[[#This Row],[Predicted Consumption]]</f>
        <v>25.080657533500002</v>
      </c>
      <c r="K10541">
        <f>ABS((Table2[[#This Row],[Consumption]]-Table2[[#This Row],[Predicted Consumption]])/Table2[[#This Row],[Consumption]])</f>
        <v>0.30536097746621627</v>
      </c>
    </row>
    <row r="10542" spans="1:11" x14ac:dyDescent="0.25">
      <c r="A10542" s="1">
        <v>40470.791666666664</v>
      </c>
      <c r="B10542">
        <v>12.5</v>
      </c>
      <c r="D10542" s="3">
        <v>40470.791666666664</v>
      </c>
      <c r="E10542">
        <v>12.5</v>
      </c>
      <c r="F10542">
        <v>11.42193524</v>
      </c>
      <c r="G10542" s="5">
        <v>0.56064546479192701</v>
      </c>
      <c r="I10542">
        <f t="shared" si="164"/>
        <v>1.0780647600000002</v>
      </c>
      <c r="J10542">
        <f>Table2[[#This Row],[Consumption]]+Table2[[#This Row],[Predicted Consumption]]</f>
        <v>23.92193524</v>
      </c>
      <c r="K10542">
        <f>ABS((Table2[[#This Row],[Consumption]]-Table2[[#This Row],[Predicted Consumption]])/Table2[[#This Row],[Consumption]])</f>
        <v>8.6245180800000015E-2</v>
      </c>
    </row>
    <row r="10543" spans="1:11" x14ac:dyDescent="0.25">
      <c r="A10543" s="1">
        <v>40470.802083333336</v>
      </c>
      <c r="B10543">
        <v>9.9</v>
      </c>
      <c r="D10543" s="3">
        <v>40470.802083333336</v>
      </c>
      <c r="E10543">
        <v>9.9</v>
      </c>
      <c r="F10543">
        <v>12.721401828599999</v>
      </c>
      <c r="G10543" s="5">
        <v>0.198275435345766</v>
      </c>
      <c r="I10543">
        <f t="shared" si="164"/>
        <v>2.8214018285999991</v>
      </c>
      <c r="J10543">
        <f>Table2[[#This Row],[Consumption]]+Table2[[#This Row],[Predicted Consumption]]</f>
        <v>22.6214018286</v>
      </c>
      <c r="K10543">
        <f>ABS((Table2[[#This Row],[Consumption]]-Table2[[#This Row],[Predicted Consumption]])/Table2[[#This Row],[Consumption]])</f>
        <v>0.2849900836969696</v>
      </c>
    </row>
    <row r="10544" spans="1:11" x14ac:dyDescent="0.25">
      <c r="A10544" s="1">
        <v>40470.8125</v>
      </c>
      <c r="B10544">
        <v>12.3</v>
      </c>
      <c r="D10544" s="3">
        <v>40470.8125</v>
      </c>
      <c r="E10544">
        <v>12.3</v>
      </c>
      <c r="F10544">
        <v>14.281634924600001</v>
      </c>
      <c r="G10544" s="5">
        <v>0.32561336675749603</v>
      </c>
      <c r="I10544">
        <f t="shared" si="164"/>
        <v>1.9816349245999998</v>
      </c>
      <c r="J10544">
        <f>Table2[[#This Row],[Consumption]]+Table2[[#This Row],[Predicted Consumption]]</f>
        <v>26.581634924600003</v>
      </c>
      <c r="K10544">
        <f>ABS((Table2[[#This Row],[Consumption]]-Table2[[#This Row],[Predicted Consumption]])/Table2[[#This Row],[Consumption]])</f>
        <v>0.16110853045528453</v>
      </c>
    </row>
    <row r="10545" spans="1:11" x14ac:dyDescent="0.25">
      <c r="A10545" s="1">
        <v>40470.822916666664</v>
      </c>
      <c r="B10545">
        <v>10</v>
      </c>
      <c r="D10545" s="3">
        <v>40470.822916666664</v>
      </c>
      <c r="E10545">
        <v>10</v>
      </c>
      <c r="F10545">
        <v>11.3940888528</v>
      </c>
      <c r="G10545" s="5">
        <v>0.25037495883646499</v>
      </c>
      <c r="I10545">
        <f t="shared" si="164"/>
        <v>1.3940888527999995</v>
      </c>
      <c r="J10545">
        <f>Table2[[#This Row],[Consumption]]+Table2[[#This Row],[Predicted Consumption]]</f>
        <v>21.3940888528</v>
      </c>
      <c r="K10545">
        <f>ABS((Table2[[#This Row],[Consumption]]-Table2[[#This Row],[Predicted Consumption]])/Table2[[#This Row],[Consumption]])</f>
        <v>0.13940888527999995</v>
      </c>
    </row>
    <row r="10546" spans="1:11" x14ac:dyDescent="0.25">
      <c r="A10546" s="1">
        <v>40470.833333333336</v>
      </c>
      <c r="B10546">
        <v>8.1</v>
      </c>
      <c r="D10546" s="3">
        <v>40470.833333333336</v>
      </c>
      <c r="E10546">
        <v>8.1</v>
      </c>
      <c r="F10546">
        <v>11.80996586</v>
      </c>
      <c r="G10546" s="5">
        <v>0.26317455828694097</v>
      </c>
      <c r="I10546">
        <f t="shared" si="164"/>
        <v>3.7099658600000005</v>
      </c>
      <c r="J10546">
        <f>Table2[[#This Row],[Consumption]]+Table2[[#This Row],[Predicted Consumption]]</f>
        <v>19.90996586</v>
      </c>
      <c r="K10546">
        <f>ABS((Table2[[#This Row],[Consumption]]-Table2[[#This Row],[Predicted Consumption]])/Table2[[#This Row],[Consumption]])</f>
        <v>0.45802047654320993</v>
      </c>
    </row>
    <row r="10547" spans="1:11" x14ac:dyDescent="0.25">
      <c r="A10547" s="1">
        <v>40470.84375</v>
      </c>
      <c r="B10547">
        <v>11</v>
      </c>
      <c r="D10547" s="3">
        <v>40470.84375</v>
      </c>
      <c r="E10547">
        <v>11</v>
      </c>
      <c r="F10547">
        <v>8.2517300000000002</v>
      </c>
      <c r="G10547" s="5">
        <v>0.448128537931621</v>
      </c>
      <c r="I10547">
        <f t="shared" si="164"/>
        <v>2.7482699999999998</v>
      </c>
      <c r="J10547">
        <f>Table2[[#This Row],[Consumption]]+Table2[[#This Row],[Predicted Consumption]]</f>
        <v>19.251730000000002</v>
      </c>
      <c r="K10547">
        <f>ABS((Table2[[#This Row],[Consumption]]-Table2[[#This Row],[Predicted Consumption]])/Table2[[#This Row],[Consumption]])</f>
        <v>0.24984272727272724</v>
      </c>
    </row>
    <row r="10548" spans="1:11" x14ac:dyDescent="0.25">
      <c r="A10548" s="1">
        <v>40470.854166666664</v>
      </c>
      <c r="B10548">
        <v>9.8000000000000007</v>
      </c>
      <c r="D10548" s="3">
        <v>40470.854166666664</v>
      </c>
      <c r="E10548">
        <v>9.8000000000000007</v>
      </c>
      <c r="F10548">
        <v>9.9058248868599996</v>
      </c>
      <c r="G10548" s="5">
        <v>0.15587141766257501</v>
      </c>
      <c r="I10548">
        <f t="shared" si="164"/>
        <v>0.10582488685999891</v>
      </c>
      <c r="J10548">
        <f>Table2[[#This Row],[Consumption]]+Table2[[#This Row],[Predicted Consumption]]</f>
        <v>19.70582488686</v>
      </c>
      <c r="K10548">
        <f>ABS((Table2[[#This Row],[Consumption]]-Table2[[#This Row],[Predicted Consumption]])/Table2[[#This Row],[Consumption]])</f>
        <v>1.0798457842857032E-2</v>
      </c>
    </row>
    <row r="10549" spans="1:11" x14ac:dyDescent="0.25">
      <c r="A10549" s="1">
        <v>40470.864583333336</v>
      </c>
      <c r="B10549">
        <v>3.9</v>
      </c>
      <c r="D10549" s="3">
        <v>40470.864583333336</v>
      </c>
      <c r="E10549">
        <v>3.9</v>
      </c>
      <c r="F10549">
        <v>9.1999999999999993</v>
      </c>
      <c r="G10549" s="5">
        <v>0.16972812318015401</v>
      </c>
      <c r="I10549">
        <f t="shared" si="164"/>
        <v>5.2999999999999989</v>
      </c>
      <c r="J10549">
        <f>Table2[[#This Row],[Consumption]]+Table2[[#This Row],[Predicted Consumption]]</f>
        <v>13.1</v>
      </c>
      <c r="K10549">
        <f>ABS((Table2[[#This Row],[Consumption]]-Table2[[#This Row],[Predicted Consumption]])/Table2[[#This Row],[Consumption]])</f>
        <v>1.3589743589743588</v>
      </c>
    </row>
    <row r="10550" spans="1:11" x14ac:dyDescent="0.25">
      <c r="A10550" s="1">
        <v>40470.875</v>
      </c>
      <c r="B10550">
        <v>1.3</v>
      </c>
      <c r="D10550" s="3">
        <v>40470.875</v>
      </c>
      <c r="E10550">
        <v>1.3</v>
      </c>
      <c r="F10550">
        <v>5.4769407960000001</v>
      </c>
      <c r="G10550" s="5">
        <v>0.63948843003796096</v>
      </c>
      <c r="I10550">
        <f t="shared" si="164"/>
        <v>4.1769407960000002</v>
      </c>
      <c r="J10550">
        <f>Table2[[#This Row],[Consumption]]+Table2[[#This Row],[Predicted Consumption]]</f>
        <v>6.7769407959999999</v>
      </c>
      <c r="K10550">
        <f>ABS((Table2[[#This Row],[Consumption]]-Table2[[#This Row],[Predicted Consumption]])/Table2[[#This Row],[Consumption]])</f>
        <v>3.2130313815384617</v>
      </c>
    </row>
    <row r="10551" spans="1:11" x14ac:dyDescent="0.25">
      <c r="A10551" s="1">
        <v>40470.885416666664</v>
      </c>
      <c r="B10551">
        <v>1.4</v>
      </c>
      <c r="D10551" s="3">
        <v>40470.885416666664</v>
      </c>
      <c r="E10551">
        <v>1.4</v>
      </c>
      <c r="F10551">
        <v>1.2</v>
      </c>
      <c r="G10551" s="5">
        <v>0.56596584623380297</v>
      </c>
      <c r="I10551">
        <f t="shared" si="164"/>
        <v>0.19999999999999996</v>
      </c>
      <c r="J10551">
        <f>Table2[[#This Row],[Consumption]]+Table2[[#This Row],[Predicted Consumption]]</f>
        <v>2.5999999999999996</v>
      </c>
      <c r="K10551">
        <f>ABS((Table2[[#This Row],[Consumption]]-Table2[[#This Row],[Predicted Consumption]])/Table2[[#This Row],[Consumption]])</f>
        <v>0.14285714285714282</v>
      </c>
    </row>
    <row r="10552" spans="1:11" x14ac:dyDescent="0.25">
      <c r="A10552" s="1">
        <v>40470.895833333336</v>
      </c>
      <c r="B10552">
        <v>1.2</v>
      </c>
      <c r="D10552" s="3">
        <v>40470.895833333336</v>
      </c>
      <c r="E10552">
        <v>1.2</v>
      </c>
      <c r="F10552">
        <v>1.29999999633</v>
      </c>
      <c r="G10552" s="5">
        <v>0.72228818341375001</v>
      </c>
      <c r="I10552">
        <f t="shared" si="164"/>
        <v>9.9999996330000007E-2</v>
      </c>
      <c r="J10552">
        <f>Table2[[#This Row],[Consumption]]+Table2[[#This Row],[Predicted Consumption]]</f>
        <v>2.4999999963299997</v>
      </c>
      <c r="K10552">
        <f>ABS((Table2[[#This Row],[Consumption]]-Table2[[#This Row],[Predicted Consumption]])/Table2[[#This Row],[Consumption]])</f>
        <v>8.3333330275000006E-2</v>
      </c>
    </row>
    <row r="10553" spans="1:11" x14ac:dyDescent="0.25">
      <c r="A10553" s="1">
        <v>40470.90625</v>
      </c>
      <c r="B10553">
        <v>1.2</v>
      </c>
      <c r="D10553" s="3">
        <v>40470.90625</v>
      </c>
      <c r="E10553">
        <v>1.2</v>
      </c>
      <c r="F10553">
        <v>1.2</v>
      </c>
      <c r="G10553" s="5">
        <v>0.85771794230278597</v>
      </c>
      <c r="I10553">
        <f t="shared" si="164"/>
        <v>0</v>
      </c>
      <c r="J10553">
        <f>Table2[[#This Row],[Consumption]]+Table2[[#This Row],[Predicted Consumption]]</f>
        <v>2.4</v>
      </c>
      <c r="K10553">
        <f>ABS((Table2[[#This Row],[Consumption]]-Table2[[#This Row],[Predicted Consumption]])/Table2[[#This Row],[Consumption]])</f>
        <v>0</v>
      </c>
    </row>
    <row r="10554" spans="1:11" x14ac:dyDescent="0.25">
      <c r="A10554" s="1">
        <v>40470.916666666664</v>
      </c>
      <c r="B10554">
        <v>1.2</v>
      </c>
      <c r="D10554" s="3">
        <v>40470.916666666664</v>
      </c>
      <c r="E10554">
        <v>1.2</v>
      </c>
      <c r="F10554">
        <v>1.2</v>
      </c>
      <c r="G10554" s="5">
        <v>0.73526585864393201</v>
      </c>
      <c r="I10554">
        <f t="shared" si="164"/>
        <v>0</v>
      </c>
      <c r="J10554">
        <f>Table2[[#This Row],[Consumption]]+Table2[[#This Row],[Predicted Consumption]]</f>
        <v>2.4</v>
      </c>
      <c r="K10554">
        <f>ABS((Table2[[#This Row],[Consumption]]-Table2[[#This Row],[Predicted Consumption]])/Table2[[#This Row],[Consumption]])</f>
        <v>0</v>
      </c>
    </row>
    <row r="10555" spans="1:11" x14ac:dyDescent="0.25">
      <c r="A10555" s="1">
        <v>40470.927083333336</v>
      </c>
      <c r="B10555">
        <v>1.2</v>
      </c>
      <c r="D10555" s="3">
        <v>40470.927083333336</v>
      </c>
      <c r="E10555">
        <v>1.2</v>
      </c>
      <c r="F10555">
        <v>1.2</v>
      </c>
      <c r="G10555" s="5">
        <v>0.70013630376896296</v>
      </c>
      <c r="I10555">
        <f t="shared" si="164"/>
        <v>0</v>
      </c>
      <c r="J10555">
        <f>Table2[[#This Row],[Consumption]]+Table2[[#This Row],[Predicted Consumption]]</f>
        <v>2.4</v>
      </c>
      <c r="K10555">
        <f>ABS((Table2[[#This Row],[Consumption]]-Table2[[#This Row],[Predicted Consumption]])/Table2[[#This Row],[Consumption]])</f>
        <v>0</v>
      </c>
    </row>
    <row r="10556" spans="1:11" x14ac:dyDescent="0.25">
      <c r="A10556" s="1">
        <v>40470.9375</v>
      </c>
      <c r="B10556">
        <v>1.3</v>
      </c>
      <c r="D10556" s="3">
        <v>40470.9375</v>
      </c>
      <c r="E10556">
        <v>1.3</v>
      </c>
      <c r="F10556">
        <v>1.2</v>
      </c>
      <c r="G10556" s="5">
        <v>0.54200297266031605</v>
      </c>
      <c r="I10556">
        <f t="shared" si="164"/>
        <v>0.10000000000000009</v>
      </c>
      <c r="J10556">
        <f>Table2[[#This Row],[Consumption]]+Table2[[#This Row],[Predicted Consumption]]</f>
        <v>2.5</v>
      </c>
      <c r="K10556">
        <f>ABS((Table2[[#This Row],[Consumption]]-Table2[[#This Row],[Predicted Consumption]])/Table2[[#This Row],[Consumption]])</f>
        <v>7.6923076923076983E-2</v>
      </c>
    </row>
    <row r="10557" spans="1:11" x14ac:dyDescent="0.25">
      <c r="A10557" s="1">
        <v>40470.947916666664</v>
      </c>
      <c r="B10557">
        <v>1.2</v>
      </c>
      <c r="D10557" s="3">
        <v>40470.947916666664</v>
      </c>
      <c r="E10557">
        <v>1.2</v>
      </c>
      <c r="F10557">
        <v>1.2</v>
      </c>
      <c r="G10557" s="5">
        <v>0.83084493251535996</v>
      </c>
      <c r="I10557">
        <f t="shared" si="164"/>
        <v>0</v>
      </c>
      <c r="J10557">
        <f>Table2[[#This Row],[Consumption]]+Table2[[#This Row],[Predicted Consumption]]</f>
        <v>2.4</v>
      </c>
      <c r="K10557">
        <f>ABS((Table2[[#This Row],[Consumption]]-Table2[[#This Row],[Predicted Consumption]])/Table2[[#This Row],[Consumption]])</f>
        <v>0</v>
      </c>
    </row>
    <row r="10558" spans="1:11" x14ac:dyDescent="0.25">
      <c r="A10558" s="1">
        <v>40470.958333333336</v>
      </c>
      <c r="B10558">
        <v>1.2</v>
      </c>
      <c r="D10558" s="3">
        <v>40470.958333333336</v>
      </c>
      <c r="E10558">
        <v>1.2</v>
      </c>
      <c r="F10558">
        <v>1.2</v>
      </c>
      <c r="G10558" s="5">
        <v>0.92873295489008001</v>
      </c>
      <c r="I10558">
        <f t="shared" si="164"/>
        <v>0</v>
      </c>
      <c r="J10558">
        <f>Table2[[#This Row],[Consumption]]+Table2[[#This Row],[Predicted Consumption]]</f>
        <v>2.4</v>
      </c>
      <c r="K10558">
        <f>ABS((Table2[[#This Row],[Consumption]]-Table2[[#This Row],[Predicted Consumption]])/Table2[[#This Row],[Consumption]])</f>
        <v>0</v>
      </c>
    </row>
    <row r="10559" spans="1:11" x14ac:dyDescent="0.25">
      <c r="A10559" s="1">
        <v>40470.96875</v>
      </c>
      <c r="B10559">
        <v>5.3</v>
      </c>
      <c r="D10559" s="3">
        <v>40470.96875</v>
      </c>
      <c r="E10559">
        <v>5.3</v>
      </c>
      <c r="F10559">
        <v>1.2</v>
      </c>
      <c r="G10559" s="5">
        <v>0.75328532829052297</v>
      </c>
      <c r="I10559">
        <f t="shared" si="164"/>
        <v>4.0999999999999996</v>
      </c>
      <c r="J10559">
        <f>Table2[[#This Row],[Consumption]]+Table2[[#This Row],[Predicted Consumption]]</f>
        <v>6.5</v>
      </c>
      <c r="K10559">
        <f>ABS((Table2[[#This Row],[Consumption]]-Table2[[#This Row],[Predicted Consumption]])/Table2[[#This Row],[Consumption]])</f>
        <v>0.7735849056603773</v>
      </c>
    </row>
    <row r="10560" spans="1:11" x14ac:dyDescent="0.25">
      <c r="A10560" s="1">
        <v>40470.979166666664</v>
      </c>
      <c r="B10560">
        <v>5.4</v>
      </c>
      <c r="D10560" s="3">
        <v>40470.979166666664</v>
      </c>
      <c r="E10560">
        <v>5.4</v>
      </c>
      <c r="F10560">
        <v>5.7320384453799997</v>
      </c>
      <c r="G10560" s="5">
        <v>0.54905037517522004</v>
      </c>
      <c r="I10560">
        <f t="shared" si="164"/>
        <v>0.33203844537999938</v>
      </c>
      <c r="J10560">
        <f>Table2[[#This Row],[Consumption]]+Table2[[#This Row],[Predicted Consumption]]</f>
        <v>11.132038445380001</v>
      </c>
      <c r="K10560">
        <f>ABS((Table2[[#This Row],[Consumption]]-Table2[[#This Row],[Predicted Consumption]])/Table2[[#This Row],[Consumption]])</f>
        <v>6.1488600996296175E-2</v>
      </c>
    </row>
    <row r="10561" spans="1:11" x14ac:dyDescent="0.25">
      <c r="A10561" s="1">
        <v>40470.989583333336</v>
      </c>
      <c r="B10561">
        <v>5.4</v>
      </c>
      <c r="D10561" s="3">
        <v>40470.989583333336</v>
      </c>
      <c r="E10561">
        <v>5.4</v>
      </c>
      <c r="F10561">
        <v>2.8</v>
      </c>
      <c r="G10561" s="5">
        <v>0.54763102520700102</v>
      </c>
      <c r="I10561">
        <f t="shared" si="164"/>
        <v>2.6000000000000005</v>
      </c>
      <c r="J10561">
        <f>Table2[[#This Row],[Consumption]]+Table2[[#This Row],[Predicted Consumption]]</f>
        <v>8.1999999999999993</v>
      </c>
      <c r="K10561">
        <f>ABS((Table2[[#This Row],[Consumption]]-Table2[[#This Row],[Predicted Consumption]])/Table2[[#This Row],[Consumption]])</f>
        <v>0.48148148148148157</v>
      </c>
    </row>
    <row r="10562" spans="1:11" x14ac:dyDescent="0.25">
      <c r="A10562" s="1">
        <v>40471</v>
      </c>
      <c r="B10562">
        <v>5.9</v>
      </c>
      <c r="D10562" s="2">
        <v>40471</v>
      </c>
      <c r="E10562">
        <v>5.9</v>
      </c>
      <c r="F10562">
        <v>2.8</v>
      </c>
      <c r="G10562" s="5">
        <v>0.600244658866808</v>
      </c>
      <c r="I10562">
        <f t="shared" si="164"/>
        <v>3.1000000000000005</v>
      </c>
      <c r="J10562">
        <f>Table2[[#This Row],[Consumption]]+Table2[[#This Row],[Predicted Consumption]]</f>
        <v>8.6999999999999993</v>
      </c>
      <c r="K10562">
        <f>ABS((Table2[[#This Row],[Consumption]]-Table2[[#This Row],[Predicted Consumption]])/Table2[[#This Row],[Consumption]])</f>
        <v>0.52542372881355937</v>
      </c>
    </row>
    <row r="10563" spans="1:11" x14ac:dyDescent="0.25">
      <c r="A10563" s="1">
        <v>40471.010416666664</v>
      </c>
      <c r="B10563">
        <v>5.8</v>
      </c>
      <c r="D10563" s="3">
        <v>40471.010416666664</v>
      </c>
      <c r="E10563">
        <v>5.8</v>
      </c>
      <c r="F10563">
        <v>5.6986270254000004</v>
      </c>
      <c r="G10563" s="5">
        <v>0.27096106809223103</v>
      </c>
      <c r="I10563">
        <f t="shared" si="164"/>
        <v>0.10137297459999939</v>
      </c>
      <c r="J10563">
        <f>Table2[[#This Row],[Consumption]]+Table2[[#This Row],[Predicted Consumption]]</f>
        <v>11.498627025400001</v>
      </c>
      <c r="K10563">
        <f>ABS((Table2[[#This Row],[Consumption]]-Table2[[#This Row],[Predicted Consumption]])/Table2[[#This Row],[Consumption]])</f>
        <v>1.7478099068965414E-2</v>
      </c>
    </row>
    <row r="10564" spans="1:11" x14ac:dyDescent="0.25">
      <c r="A10564" s="1">
        <v>40471.020833333336</v>
      </c>
      <c r="B10564">
        <v>5.6</v>
      </c>
      <c r="D10564" s="3">
        <v>40471.020833333336</v>
      </c>
      <c r="E10564">
        <v>5.6</v>
      </c>
      <c r="F10564">
        <v>5.6327720000000001</v>
      </c>
      <c r="G10564" s="5">
        <v>0.56920622723549996</v>
      </c>
      <c r="I10564">
        <f t="shared" ref="I10564:I10627" si="165">ABS(F10564-E10564)</f>
        <v>3.2772000000000467E-2</v>
      </c>
      <c r="J10564">
        <f>Table2[[#This Row],[Consumption]]+Table2[[#This Row],[Predicted Consumption]]</f>
        <v>11.232772000000001</v>
      </c>
      <c r="K10564">
        <f>ABS((Table2[[#This Row],[Consumption]]-Table2[[#This Row],[Predicted Consumption]])/Table2[[#This Row],[Consumption]])</f>
        <v>5.8521428571429411E-3</v>
      </c>
    </row>
    <row r="10565" spans="1:11" x14ac:dyDescent="0.25">
      <c r="A10565" s="1">
        <v>40471.03125</v>
      </c>
      <c r="B10565">
        <v>5.5</v>
      </c>
      <c r="D10565" s="3">
        <v>40471.03125</v>
      </c>
      <c r="E10565">
        <v>5.5</v>
      </c>
      <c r="F10565">
        <v>5.6327720000000001</v>
      </c>
      <c r="G10565" s="5">
        <v>0.27896531355874499</v>
      </c>
      <c r="I10565">
        <f t="shared" si="165"/>
        <v>0.13277200000000011</v>
      </c>
      <c r="J10565">
        <f>Table2[[#This Row],[Consumption]]+Table2[[#This Row],[Predicted Consumption]]</f>
        <v>11.132771999999999</v>
      </c>
      <c r="K10565">
        <f>ABS((Table2[[#This Row],[Consumption]]-Table2[[#This Row],[Predicted Consumption]])/Table2[[#This Row],[Consumption]])</f>
        <v>2.4140363636363658E-2</v>
      </c>
    </row>
    <row r="10566" spans="1:11" x14ac:dyDescent="0.25">
      <c r="A10566" s="1">
        <v>40471.041666666664</v>
      </c>
      <c r="B10566">
        <v>4.9000000000000004</v>
      </c>
      <c r="D10566" s="3">
        <v>40471.041666666664</v>
      </c>
      <c r="E10566">
        <v>4.9000000000000004</v>
      </c>
      <c r="F10566">
        <v>5.3601376364000002</v>
      </c>
      <c r="G10566" s="5">
        <v>0.29509060890244698</v>
      </c>
      <c r="I10566">
        <f t="shared" si="165"/>
        <v>0.46013763639999983</v>
      </c>
      <c r="J10566">
        <f>Table2[[#This Row],[Consumption]]+Table2[[#This Row],[Predicted Consumption]]</f>
        <v>10.2601376364</v>
      </c>
      <c r="K10566">
        <f>ABS((Table2[[#This Row],[Consumption]]-Table2[[#This Row],[Predicted Consumption]])/Table2[[#This Row],[Consumption]])</f>
        <v>9.3905640081632616E-2</v>
      </c>
    </row>
    <row r="10567" spans="1:11" x14ac:dyDescent="0.25">
      <c r="A10567" s="1">
        <v>40471.052083333336</v>
      </c>
      <c r="B10567">
        <v>1.2</v>
      </c>
      <c r="D10567" s="3">
        <v>40471.052083333336</v>
      </c>
      <c r="E10567">
        <v>1.2</v>
      </c>
      <c r="F10567">
        <v>5.3601376364000002</v>
      </c>
      <c r="G10567" s="5">
        <v>0.47802736647376998</v>
      </c>
      <c r="I10567">
        <f t="shared" si="165"/>
        <v>4.1601376364</v>
      </c>
      <c r="J10567">
        <f>Table2[[#This Row],[Consumption]]+Table2[[#This Row],[Predicted Consumption]]</f>
        <v>6.5601376364000004</v>
      </c>
      <c r="K10567">
        <f>ABS((Table2[[#This Row],[Consumption]]-Table2[[#This Row],[Predicted Consumption]])/Table2[[#This Row],[Consumption]])</f>
        <v>3.4667813636666667</v>
      </c>
    </row>
    <row r="10568" spans="1:11" x14ac:dyDescent="0.25">
      <c r="A10568" s="1">
        <v>40471.0625</v>
      </c>
      <c r="B10568">
        <v>1.2</v>
      </c>
      <c r="D10568" s="3">
        <v>40471.0625</v>
      </c>
      <c r="E10568">
        <v>1.2</v>
      </c>
      <c r="F10568">
        <v>1.39988601105</v>
      </c>
      <c r="G10568" s="5">
        <v>0.66571570652429002</v>
      </c>
      <c r="I10568">
        <f t="shared" si="165"/>
        <v>0.19988601105000003</v>
      </c>
      <c r="J10568">
        <f>Table2[[#This Row],[Consumption]]+Table2[[#This Row],[Predicted Consumption]]</f>
        <v>2.5998860110499997</v>
      </c>
      <c r="K10568">
        <f>ABS((Table2[[#This Row],[Consumption]]-Table2[[#This Row],[Predicted Consumption]])/Table2[[#This Row],[Consumption]])</f>
        <v>0.16657167587500005</v>
      </c>
    </row>
    <row r="10569" spans="1:11" x14ac:dyDescent="0.25">
      <c r="A10569" s="1">
        <v>40471.072916666664</v>
      </c>
      <c r="B10569">
        <v>1.2</v>
      </c>
      <c r="D10569" s="3">
        <v>40471.072916666664</v>
      </c>
      <c r="E10569">
        <v>1.2</v>
      </c>
      <c r="F10569">
        <v>1.2</v>
      </c>
      <c r="G10569" s="5">
        <v>0.67597774285037104</v>
      </c>
      <c r="I10569">
        <f t="shared" si="165"/>
        <v>0</v>
      </c>
      <c r="J10569">
        <f>Table2[[#This Row],[Consumption]]+Table2[[#This Row],[Predicted Consumption]]</f>
        <v>2.4</v>
      </c>
      <c r="K10569">
        <f>ABS((Table2[[#This Row],[Consumption]]-Table2[[#This Row],[Predicted Consumption]])/Table2[[#This Row],[Consumption]])</f>
        <v>0</v>
      </c>
    </row>
    <row r="10570" spans="1:11" x14ac:dyDescent="0.25">
      <c r="A10570" s="1">
        <v>40471.083333333336</v>
      </c>
      <c r="B10570">
        <v>1.3</v>
      </c>
      <c r="D10570" s="3">
        <v>40471.083333333336</v>
      </c>
      <c r="E10570">
        <v>1.3</v>
      </c>
      <c r="F10570">
        <v>1.2</v>
      </c>
      <c r="G10570" s="5">
        <v>0.959430523889092</v>
      </c>
      <c r="I10570">
        <f t="shared" si="165"/>
        <v>0.10000000000000009</v>
      </c>
      <c r="J10570">
        <f>Table2[[#This Row],[Consumption]]+Table2[[#This Row],[Predicted Consumption]]</f>
        <v>2.5</v>
      </c>
      <c r="K10570">
        <f>ABS((Table2[[#This Row],[Consumption]]-Table2[[#This Row],[Predicted Consumption]])/Table2[[#This Row],[Consumption]])</f>
        <v>7.6923076923076983E-2</v>
      </c>
    </row>
    <row r="10571" spans="1:11" x14ac:dyDescent="0.25">
      <c r="A10571" s="1">
        <v>40471.09375</v>
      </c>
      <c r="B10571">
        <v>1.2</v>
      </c>
      <c r="D10571" s="3">
        <v>40471.09375</v>
      </c>
      <c r="E10571">
        <v>1.2</v>
      </c>
      <c r="F10571">
        <v>1.2</v>
      </c>
      <c r="G10571" s="5">
        <v>0.69305186901877402</v>
      </c>
      <c r="I10571">
        <f t="shared" si="165"/>
        <v>0</v>
      </c>
      <c r="J10571">
        <f>Table2[[#This Row],[Consumption]]+Table2[[#This Row],[Predicted Consumption]]</f>
        <v>2.4</v>
      </c>
      <c r="K10571">
        <f>ABS((Table2[[#This Row],[Consumption]]-Table2[[#This Row],[Predicted Consumption]])/Table2[[#This Row],[Consumption]])</f>
        <v>0</v>
      </c>
    </row>
    <row r="10572" spans="1:11" x14ac:dyDescent="0.25">
      <c r="A10572" s="1">
        <v>40471.104166666664</v>
      </c>
      <c r="B10572">
        <v>1.3</v>
      </c>
      <c r="D10572" s="3">
        <v>40471.104166666664</v>
      </c>
      <c r="E10572">
        <v>1.3</v>
      </c>
      <c r="F10572">
        <v>1.2</v>
      </c>
      <c r="G10572" s="5">
        <v>0.94891819633927599</v>
      </c>
      <c r="I10572">
        <f t="shared" si="165"/>
        <v>0.10000000000000009</v>
      </c>
      <c r="J10572">
        <f>Table2[[#This Row],[Consumption]]+Table2[[#This Row],[Predicted Consumption]]</f>
        <v>2.5</v>
      </c>
      <c r="K10572">
        <f>ABS((Table2[[#This Row],[Consumption]]-Table2[[#This Row],[Predicted Consumption]])/Table2[[#This Row],[Consumption]])</f>
        <v>7.6923076923076983E-2</v>
      </c>
    </row>
    <row r="10573" spans="1:11" x14ac:dyDescent="0.25">
      <c r="A10573" s="1">
        <v>40471.114583333336</v>
      </c>
      <c r="B10573">
        <v>1.2</v>
      </c>
      <c r="D10573" s="3">
        <v>40471.114583333336</v>
      </c>
      <c r="E10573">
        <v>1.2</v>
      </c>
      <c r="F10573">
        <v>1.2</v>
      </c>
      <c r="G10573" s="5">
        <v>0.74001837805989701</v>
      </c>
      <c r="I10573">
        <f t="shared" si="165"/>
        <v>0</v>
      </c>
      <c r="J10573">
        <f>Table2[[#This Row],[Consumption]]+Table2[[#This Row],[Predicted Consumption]]</f>
        <v>2.4</v>
      </c>
      <c r="K10573">
        <f>ABS((Table2[[#This Row],[Consumption]]-Table2[[#This Row],[Predicted Consumption]])/Table2[[#This Row],[Consumption]])</f>
        <v>0</v>
      </c>
    </row>
    <row r="10574" spans="1:11" x14ac:dyDescent="0.25">
      <c r="A10574" s="1">
        <v>40471.125</v>
      </c>
      <c r="B10574">
        <v>1.3</v>
      </c>
      <c r="D10574" s="3">
        <v>40471.125</v>
      </c>
      <c r="E10574">
        <v>1.3</v>
      </c>
      <c r="F10574">
        <v>1.2</v>
      </c>
      <c r="G10574" s="5">
        <v>0.84815387912950302</v>
      </c>
      <c r="I10574">
        <f t="shared" si="165"/>
        <v>0.10000000000000009</v>
      </c>
      <c r="J10574">
        <f>Table2[[#This Row],[Consumption]]+Table2[[#This Row],[Predicted Consumption]]</f>
        <v>2.5</v>
      </c>
      <c r="K10574">
        <f>ABS((Table2[[#This Row],[Consumption]]-Table2[[#This Row],[Predicted Consumption]])/Table2[[#This Row],[Consumption]])</f>
        <v>7.6923076923076983E-2</v>
      </c>
    </row>
    <row r="10575" spans="1:11" x14ac:dyDescent="0.25">
      <c r="A10575" s="1">
        <v>40471.135416666664</v>
      </c>
      <c r="B10575">
        <v>1.2</v>
      </c>
      <c r="D10575" s="3">
        <v>40471.135416666664</v>
      </c>
      <c r="E10575">
        <v>1.2</v>
      </c>
      <c r="F10575">
        <v>1.2</v>
      </c>
      <c r="G10575" s="5">
        <v>0.86346107656337201</v>
      </c>
      <c r="I10575">
        <f t="shared" si="165"/>
        <v>0</v>
      </c>
      <c r="J10575">
        <f>Table2[[#This Row],[Consumption]]+Table2[[#This Row],[Predicted Consumption]]</f>
        <v>2.4</v>
      </c>
      <c r="K10575">
        <f>ABS((Table2[[#This Row],[Consumption]]-Table2[[#This Row],[Predicted Consumption]])/Table2[[#This Row],[Consumption]])</f>
        <v>0</v>
      </c>
    </row>
    <row r="10576" spans="1:11" x14ac:dyDescent="0.25">
      <c r="A10576" s="1">
        <v>40471.145833333336</v>
      </c>
      <c r="B10576">
        <v>1.2</v>
      </c>
      <c r="D10576" s="3">
        <v>40471.145833333336</v>
      </c>
      <c r="E10576">
        <v>1.2</v>
      </c>
      <c r="F10576">
        <v>5.0411156393000001</v>
      </c>
      <c r="G10576" s="5">
        <v>0.76804766058251195</v>
      </c>
      <c r="I10576">
        <f t="shared" si="165"/>
        <v>3.8411156392999999</v>
      </c>
      <c r="J10576">
        <f>Table2[[#This Row],[Consumption]]+Table2[[#This Row],[Predicted Consumption]]</f>
        <v>6.2411156393000002</v>
      </c>
      <c r="K10576">
        <f>ABS((Table2[[#This Row],[Consumption]]-Table2[[#This Row],[Predicted Consumption]])/Table2[[#This Row],[Consumption]])</f>
        <v>3.2009296994166667</v>
      </c>
    </row>
    <row r="10577" spans="1:11" x14ac:dyDescent="0.25">
      <c r="A10577" s="1">
        <v>40471.15625</v>
      </c>
      <c r="B10577">
        <v>1.2</v>
      </c>
      <c r="D10577" s="3">
        <v>40471.15625</v>
      </c>
      <c r="E10577">
        <v>1.2</v>
      </c>
      <c r="F10577">
        <v>1.2</v>
      </c>
      <c r="G10577" s="5">
        <v>0.45501240114746699</v>
      </c>
      <c r="I10577">
        <f t="shared" si="165"/>
        <v>0</v>
      </c>
      <c r="J10577">
        <f>Table2[[#This Row],[Consumption]]+Table2[[#This Row],[Predicted Consumption]]</f>
        <v>2.4</v>
      </c>
      <c r="K10577">
        <f>ABS((Table2[[#This Row],[Consumption]]-Table2[[#This Row],[Predicted Consumption]])/Table2[[#This Row],[Consumption]])</f>
        <v>0</v>
      </c>
    </row>
    <row r="10578" spans="1:11" x14ac:dyDescent="0.25">
      <c r="A10578" s="1">
        <v>40471.166666666664</v>
      </c>
      <c r="B10578">
        <v>1.2</v>
      </c>
      <c r="D10578" s="3">
        <v>40471.166666666664</v>
      </c>
      <c r="E10578">
        <v>1.2</v>
      </c>
      <c r="F10578">
        <v>1.2</v>
      </c>
      <c r="G10578" s="5">
        <v>0.70607856414618198</v>
      </c>
      <c r="I10578">
        <f t="shared" si="165"/>
        <v>0</v>
      </c>
      <c r="J10578">
        <f>Table2[[#This Row],[Consumption]]+Table2[[#This Row],[Predicted Consumption]]</f>
        <v>2.4</v>
      </c>
      <c r="K10578">
        <f>ABS((Table2[[#This Row],[Consumption]]-Table2[[#This Row],[Predicted Consumption]])/Table2[[#This Row],[Consumption]])</f>
        <v>0</v>
      </c>
    </row>
    <row r="10579" spans="1:11" x14ac:dyDescent="0.25">
      <c r="A10579" s="1">
        <v>40471.177083333336</v>
      </c>
      <c r="B10579">
        <v>2.1</v>
      </c>
      <c r="D10579" s="3">
        <v>40471.177083333336</v>
      </c>
      <c r="E10579">
        <v>2.1</v>
      </c>
      <c r="F10579">
        <v>1.2</v>
      </c>
      <c r="G10579" s="5">
        <v>0.71587290677030102</v>
      </c>
      <c r="I10579">
        <f t="shared" si="165"/>
        <v>0.90000000000000013</v>
      </c>
      <c r="J10579">
        <f>Table2[[#This Row],[Consumption]]+Table2[[#This Row],[Predicted Consumption]]</f>
        <v>3.3</v>
      </c>
      <c r="K10579">
        <f>ABS((Table2[[#This Row],[Consumption]]-Table2[[#This Row],[Predicted Consumption]])/Table2[[#This Row],[Consumption]])</f>
        <v>0.4285714285714286</v>
      </c>
    </row>
    <row r="10580" spans="1:11" x14ac:dyDescent="0.25">
      <c r="A10580" s="1">
        <v>40471.1875</v>
      </c>
      <c r="B10580">
        <v>3</v>
      </c>
      <c r="D10580" s="3">
        <v>40471.1875</v>
      </c>
      <c r="E10580">
        <v>3</v>
      </c>
      <c r="F10580">
        <v>2.07599</v>
      </c>
      <c r="G10580" s="5">
        <v>0.29439799722584498</v>
      </c>
      <c r="I10580">
        <f t="shared" si="165"/>
        <v>0.92401</v>
      </c>
      <c r="J10580">
        <f>Table2[[#This Row],[Consumption]]+Table2[[#This Row],[Predicted Consumption]]</f>
        <v>5.07599</v>
      </c>
      <c r="K10580">
        <f>ABS((Table2[[#This Row],[Consumption]]-Table2[[#This Row],[Predicted Consumption]])/Table2[[#This Row],[Consumption]])</f>
        <v>0.30800333333333335</v>
      </c>
    </row>
    <row r="10581" spans="1:11" x14ac:dyDescent="0.25">
      <c r="A10581" s="1">
        <v>40471.197916666664</v>
      </c>
      <c r="B10581">
        <v>5.0999999999999996</v>
      </c>
      <c r="D10581" s="3">
        <v>40471.197916666664</v>
      </c>
      <c r="E10581">
        <v>5.0999999999999996</v>
      </c>
      <c r="F10581">
        <v>8.1517300000000006</v>
      </c>
      <c r="G10581" s="5">
        <v>0.32265723791846501</v>
      </c>
      <c r="I10581">
        <f t="shared" si="165"/>
        <v>3.0517300000000009</v>
      </c>
      <c r="J10581">
        <f>Table2[[#This Row],[Consumption]]+Table2[[#This Row],[Predicted Consumption]]</f>
        <v>13.25173</v>
      </c>
      <c r="K10581">
        <f>ABS((Table2[[#This Row],[Consumption]]-Table2[[#This Row],[Predicted Consumption]])/Table2[[#This Row],[Consumption]])</f>
        <v>0.5983784313725492</v>
      </c>
    </row>
    <row r="10582" spans="1:11" x14ac:dyDescent="0.25">
      <c r="A10582" s="1">
        <v>40471.208333333336</v>
      </c>
      <c r="B10582">
        <v>9.3000000000000007</v>
      </c>
      <c r="D10582" s="3">
        <v>40471.208333333336</v>
      </c>
      <c r="E10582">
        <v>9.3000000000000007</v>
      </c>
      <c r="F10582">
        <v>1.2</v>
      </c>
      <c r="G10582" s="5">
        <v>0.51319211952620702</v>
      </c>
      <c r="I10582">
        <f t="shared" si="165"/>
        <v>8.1000000000000014</v>
      </c>
      <c r="J10582">
        <f>Table2[[#This Row],[Consumption]]+Table2[[#This Row],[Predicted Consumption]]</f>
        <v>10.5</v>
      </c>
      <c r="K10582">
        <f>ABS((Table2[[#This Row],[Consumption]]-Table2[[#This Row],[Predicted Consumption]])/Table2[[#This Row],[Consumption]])</f>
        <v>0.87096774193548399</v>
      </c>
    </row>
    <row r="10583" spans="1:11" x14ac:dyDescent="0.25">
      <c r="A10583" s="1">
        <v>40471.21875</v>
      </c>
      <c r="B10583">
        <v>8.4</v>
      </c>
      <c r="D10583" s="3">
        <v>40471.21875</v>
      </c>
      <c r="E10583">
        <v>8.4</v>
      </c>
      <c r="F10583">
        <v>11.3745082296</v>
      </c>
      <c r="G10583" s="5">
        <v>0.30431011175175898</v>
      </c>
      <c r="I10583">
        <f t="shared" si="165"/>
        <v>2.9745082295999996</v>
      </c>
      <c r="J10583">
        <f>Table2[[#This Row],[Consumption]]+Table2[[#This Row],[Predicted Consumption]]</f>
        <v>19.774508229600002</v>
      </c>
      <c r="K10583">
        <f>ABS((Table2[[#This Row],[Consumption]]-Table2[[#This Row],[Predicted Consumption]])/Table2[[#This Row],[Consumption]])</f>
        <v>0.35410812257142849</v>
      </c>
    </row>
    <row r="10584" spans="1:11" x14ac:dyDescent="0.25">
      <c r="A10584" s="1">
        <v>40471.229166666664</v>
      </c>
      <c r="B10584">
        <v>9.1</v>
      </c>
      <c r="D10584" s="3">
        <v>40471.229166666664</v>
      </c>
      <c r="E10584">
        <v>9.1</v>
      </c>
      <c r="F10584">
        <v>10.8486337377</v>
      </c>
      <c r="G10584" s="5">
        <v>0.30386116435861898</v>
      </c>
      <c r="I10584">
        <f t="shared" si="165"/>
        <v>1.7486337377000005</v>
      </c>
      <c r="J10584">
        <f>Table2[[#This Row],[Consumption]]+Table2[[#This Row],[Predicted Consumption]]</f>
        <v>19.9486337377</v>
      </c>
      <c r="K10584">
        <f>ABS((Table2[[#This Row],[Consumption]]-Table2[[#This Row],[Predicted Consumption]])/Table2[[#This Row],[Consumption]])</f>
        <v>0.19215755359340667</v>
      </c>
    </row>
    <row r="10585" spans="1:11" x14ac:dyDescent="0.25">
      <c r="A10585" s="1">
        <v>40471.239583333336</v>
      </c>
      <c r="B10585">
        <v>12.5</v>
      </c>
      <c r="D10585" s="3">
        <v>40471.239583333336</v>
      </c>
      <c r="E10585">
        <v>12.5</v>
      </c>
      <c r="F10585">
        <v>7.9767694177699999</v>
      </c>
      <c r="G10585" s="5">
        <v>0.56739190416165697</v>
      </c>
      <c r="I10585">
        <f t="shared" si="165"/>
        <v>4.5232305822300001</v>
      </c>
      <c r="J10585">
        <f>Table2[[#This Row],[Consumption]]+Table2[[#This Row],[Predicted Consumption]]</f>
        <v>20.476769417770001</v>
      </c>
      <c r="K10585">
        <f>ABS((Table2[[#This Row],[Consumption]]-Table2[[#This Row],[Predicted Consumption]])/Table2[[#This Row],[Consumption]])</f>
        <v>0.36185844657839999</v>
      </c>
    </row>
    <row r="10586" spans="1:11" x14ac:dyDescent="0.25">
      <c r="A10586" s="1">
        <v>40471.25</v>
      </c>
      <c r="B10586">
        <v>11.1</v>
      </c>
      <c r="D10586" s="3">
        <v>40471.25</v>
      </c>
      <c r="E10586">
        <v>11.1</v>
      </c>
      <c r="F10586">
        <v>9.8955535608300007</v>
      </c>
      <c r="G10586" s="5">
        <v>0.320300367440497</v>
      </c>
      <c r="I10586">
        <f t="shared" si="165"/>
        <v>1.2044464391699989</v>
      </c>
      <c r="J10586">
        <f>Table2[[#This Row],[Consumption]]+Table2[[#This Row],[Predicted Consumption]]</f>
        <v>20.99555356083</v>
      </c>
      <c r="K10586">
        <f>ABS((Table2[[#This Row],[Consumption]]-Table2[[#This Row],[Predicted Consumption]])/Table2[[#This Row],[Consumption]])</f>
        <v>0.10850868821351342</v>
      </c>
    </row>
    <row r="10587" spans="1:11" x14ac:dyDescent="0.25">
      <c r="A10587" s="1">
        <v>40471.260416666664</v>
      </c>
      <c r="B10587">
        <v>10.199999999999999</v>
      </c>
      <c r="D10587" s="3">
        <v>40471.260416666664</v>
      </c>
      <c r="E10587">
        <v>10.199999999999999</v>
      </c>
      <c r="F10587">
        <v>9.8955535608300007</v>
      </c>
      <c r="G10587" s="5">
        <v>0.65710101730660597</v>
      </c>
      <c r="I10587">
        <f t="shared" si="165"/>
        <v>0.30444643916999858</v>
      </c>
      <c r="J10587">
        <f>Table2[[#This Row],[Consumption]]+Table2[[#This Row],[Predicted Consumption]]</f>
        <v>20.095553560829998</v>
      </c>
      <c r="K10587">
        <f>ABS((Table2[[#This Row],[Consumption]]-Table2[[#This Row],[Predicted Consumption]])/Table2[[#This Row],[Consumption]])</f>
        <v>2.9847690114705745E-2</v>
      </c>
    </row>
    <row r="10588" spans="1:11" x14ac:dyDescent="0.25">
      <c r="A10588" s="1">
        <v>40471.270833333336</v>
      </c>
      <c r="B10588">
        <v>8.3000000000000007</v>
      </c>
      <c r="D10588" s="3">
        <v>40471.270833333336</v>
      </c>
      <c r="E10588">
        <v>8.3000000000000007</v>
      </c>
      <c r="F10588">
        <v>9.1999999999999993</v>
      </c>
      <c r="G10588" s="5">
        <v>0.26606465134153601</v>
      </c>
      <c r="I10588">
        <f t="shared" si="165"/>
        <v>0.89999999999999858</v>
      </c>
      <c r="J10588">
        <f>Table2[[#This Row],[Consumption]]+Table2[[#This Row],[Predicted Consumption]]</f>
        <v>17.5</v>
      </c>
      <c r="K10588">
        <f>ABS((Table2[[#This Row],[Consumption]]-Table2[[#This Row],[Predicted Consumption]])/Table2[[#This Row],[Consumption]])</f>
        <v>0.10843373493975886</v>
      </c>
    </row>
    <row r="10589" spans="1:11" x14ac:dyDescent="0.25">
      <c r="A10589" s="1">
        <v>40471.28125</v>
      </c>
      <c r="B10589">
        <v>9</v>
      </c>
      <c r="D10589" s="3">
        <v>40471.28125</v>
      </c>
      <c r="E10589">
        <v>9</v>
      </c>
      <c r="F10589">
        <v>8.5403400552399997</v>
      </c>
      <c r="G10589" s="5">
        <v>0.57269603768464905</v>
      </c>
      <c r="I10589">
        <f t="shared" si="165"/>
        <v>0.45965994476000027</v>
      </c>
      <c r="J10589">
        <f>Table2[[#This Row],[Consumption]]+Table2[[#This Row],[Predicted Consumption]]</f>
        <v>17.540340055240002</v>
      </c>
      <c r="K10589">
        <f>ABS((Table2[[#This Row],[Consumption]]-Table2[[#This Row],[Predicted Consumption]])/Table2[[#This Row],[Consumption]])</f>
        <v>5.1073327195555587E-2</v>
      </c>
    </row>
    <row r="10590" spans="1:11" x14ac:dyDescent="0.25">
      <c r="A10590" s="1">
        <v>40471.291666666664</v>
      </c>
      <c r="B10590">
        <v>8.6999999999999993</v>
      </c>
      <c r="D10590" s="3">
        <v>40471.291666666664</v>
      </c>
      <c r="E10590">
        <v>8.6999999999999993</v>
      </c>
      <c r="F10590">
        <v>12.259797113199999</v>
      </c>
      <c r="G10590" s="5">
        <v>0.41831324739678</v>
      </c>
      <c r="I10590">
        <f t="shared" si="165"/>
        <v>3.5597971132000001</v>
      </c>
      <c r="J10590">
        <f>Table2[[#This Row],[Consumption]]+Table2[[#This Row],[Predicted Consumption]]</f>
        <v>20.959797113199997</v>
      </c>
      <c r="K10590">
        <f>ABS((Table2[[#This Row],[Consumption]]-Table2[[#This Row],[Predicted Consumption]])/Table2[[#This Row],[Consumption]])</f>
        <v>0.40917208197701155</v>
      </c>
    </row>
    <row r="10591" spans="1:11" x14ac:dyDescent="0.25">
      <c r="A10591" s="1">
        <v>40471.302083333336</v>
      </c>
      <c r="B10591">
        <v>9.4</v>
      </c>
      <c r="D10591" s="3">
        <v>40471.302083333336</v>
      </c>
      <c r="E10591">
        <v>9.4</v>
      </c>
      <c r="F10591">
        <v>12.259797113199999</v>
      </c>
      <c r="G10591" s="5">
        <v>0.26219415839330801</v>
      </c>
      <c r="I10591">
        <f t="shared" si="165"/>
        <v>2.8597971131999991</v>
      </c>
      <c r="J10591">
        <f>Table2[[#This Row],[Consumption]]+Table2[[#This Row],[Predicted Consumption]]</f>
        <v>21.6597971132</v>
      </c>
      <c r="K10591">
        <f>ABS((Table2[[#This Row],[Consumption]]-Table2[[#This Row],[Predicted Consumption]])/Table2[[#This Row],[Consumption]])</f>
        <v>0.30423373544680837</v>
      </c>
    </row>
    <row r="10592" spans="1:11" x14ac:dyDescent="0.25">
      <c r="A10592" s="1">
        <v>40471.3125</v>
      </c>
      <c r="B10592">
        <v>12.1</v>
      </c>
      <c r="D10592" s="3">
        <v>40471.3125</v>
      </c>
      <c r="E10592">
        <v>12.1</v>
      </c>
      <c r="F10592">
        <v>7.9767694177699999</v>
      </c>
      <c r="G10592" s="5">
        <v>0.33078405390473697</v>
      </c>
      <c r="I10592">
        <f t="shared" si="165"/>
        <v>4.1232305822299997</v>
      </c>
      <c r="J10592">
        <f>Table2[[#This Row],[Consumption]]+Table2[[#This Row],[Predicted Consumption]]</f>
        <v>20.076769417769999</v>
      </c>
      <c r="K10592">
        <f>ABS((Table2[[#This Row],[Consumption]]-Table2[[#This Row],[Predicted Consumption]])/Table2[[#This Row],[Consumption]])</f>
        <v>0.34076285803553719</v>
      </c>
    </row>
    <row r="10593" spans="1:11" x14ac:dyDescent="0.25">
      <c r="A10593" s="1">
        <v>40471.322916666664</v>
      </c>
      <c r="B10593">
        <v>12.2</v>
      </c>
      <c r="D10593" s="3">
        <v>40471.322916666664</v>
      </c>
      <c r="E10593">
        <v>12.2</v>
      </c>
      <c r="F10593">
        <v>11.0912740362</v>
      </c>
      <c r="G10593" s="5">
        <v>0.36185308170928399</v>
      </c>
      <c r="I10593">
        <f t="shared" si="165"/>
        <v>1.1087259637999995</v>
      </c>
      <c r="J10593">
        <f>Table2[[#This Row],[Consumption]]+Table2[[#This Row],[Predicted Consumption]]</f>
        <v>23.291274036200001</v>
      </c>
      <c r="K10593">
        <f>ABS((Table2[[#This Row],[Consumption]]-Table2[[#This Row],[Predicted Consumption]])/Table2[[#This Row],[Consumption]])</f>
        <v>9.0879177360655705E-2</v>
      </c>
    </row>
    <row r="10594" spans="1:11" x14ac:dyDescent="0.25">
      <c r="A10594" s="1">
        <v>40471.333333333336</v>
      </c>
      <c r="B10594">
        <v>12.6</v>
      </c>
      <c r="D10594" s="3">
        <v>40471.333333333336</v>
      </c>
      <c r="E10594">
        <v>12.6</v>
      </c>
      <c r="F10594">
        <v>11.0912740362</v>
      </c>
      <c r="G10594" s="5">
        <v>0.57426989926348604</v>
      </c>
      <c r="I10594">
        <f t="shared" si="165"/>
        <v>1.5087259637999999</v>
      </c>
      <c r="J10594">
        <f>Table2[[#This Row],[Consumption]]+Table2[[#This Row],[Predicted Consumption]]</f>
        <v>23.691274036199999</v>
      </c>
      <c r="K10594">
        <f>ABS((Table2[[#This Row],[Consumption]]-Table2[[#This Row],[Predicted Consumption]])/Table2[[#This Row],[Consumption]])</f>
        <v>0.11974015585714286</v>
      </c>
    </row>
    <row r="10595" spans="1:11" x14ac:dyDescent="0.25">
      <c r="A10595" s="1">
        <v>40471.34375</v>
      </c>
      <c r="B10595">
        <v>13.9</v>
      </c>
      <c r="D10595" s="3">
        <v>40471.34375</v>
      </c>
      <c r="E10595">
        <v>13.9</v>
      </c>
      <c r="F10595">
        <v>9.6214479849999996</v>
      </c>
      <c r="G10595" s="5">
        <v>0.23489267951919501</v>
      </c>
      <c r="I10595">
        <f t="shared" si="165"/>
        <v>4.2785520150000007</v>
      </c>
      <c r="J10595">
        <f>Table2[[#This Row],[Consumption]]+Table2[[#This Row],[Predicted Consumption]]</f>
        <v>23.521447985000002</v>
      </c>
      <c r="K10595">
        <f>ABS((Table2[[#This Row],[Consumption]]-Table2[[#This Row],[Predicted Consumption]])/Table2[[#This Row],[Consumption]])</f>
        <v>0.30780949748201442</v>
      </c>
    </row>
    <row r="10596" spans="1:11" x14ac:dyDescent="0.25">
      <c r="A10596" s="1">
        <v>40471.354166666664</v>
      </c>
      <c r="B10596">
        <v>14.4</v>
      </c>
      <c r="D10596" s="3">
        <v>40471.354166666664</v>
      </c>
      <c r="E10596">
        <v>14.4</v>
      </c>
      <c r="F10596">
        <v>14.448655477799999</v>
      </c>
      <c r="G10596" s="5">
        <v>0.87342270402663202</v>
      </c>
      <c r="I10596">
        <f t="shared" si="165"/>
        <v>4.8655477799998792E-2</v>
      </c>
      <c r="J10596">
        <f>Table2[[#This Row],[Consumption]]+Table2[[#This Row],[Predicted Consumption]]</f>
        <v>28.848655477800001</v>
      </c>
      <c r="K10596">
        <f>ABS((Table2[[#This Row],[Consumption]]-Table2[[#This Row],[Predicted Consumption]])/Table2[[#This Row],[Consumption]])</f>
        <v>3.3788526249999159E-3</v>
      </c>
    </row>
    <row r="10597" spans="1:11" x14ac:dyDescent="0.25">
      <c r="A10597" s="1">
        <v>40471.364583333336</v>
      </c>
      <c r="B10597">
        <v>15.4</v>
      </c>
      <c r="D10597" s="3">
        <v>40471.364583333336</v>
      </c>
      <c r="E10597">
        <v>15.4</v>
      </c>
      <c r="F10597">
        <v>11.42193524</v>
      </c>
      <c r="G10597" s="5">
        <v>0.19992811050020301</v>
      </c>
      <c r="I10597">
        <f t="shared" si="165"/>
        <v>3.9780647600000005</v>
      </c>
      <c r="J10597">
        <f>Table2[[#This Row],[Consumption]]+Table2[[#This Row],[Predicted Consumption]]</f>
        <v>26.821935240000002</v>
      </c>
      <c r="K10597">
        <f>ABS((Table2[[#This Row],[Consumption]]-Table2[[#This Row],[Predicted Consumption]])/Table2[[#This Row],[Consumption]])</f>
        <v>0.25831589350649353</v>
      </c>
    </row>
    <row r="10598" spans="1:11" x14ac:dyDescent="0.25">
      <c r="A10598" s="1">
        <v>40471.375</v>
      </c>
      <c r="B10598">
        <v>14.9</v>
      </c>
      <c r="D10598" s="3">
        <v>40471.375</v>
      </c>
      <c r="E10598">
        <v>14.9</v>
      </c>
      <c r="F10598">
        <v>14.301706653</v>
      </c>
      <c r="G10598" s="5">
        <v>0.217561952532766</v>
      </c>
      <c r="I10598">
        <f t="shared" si="165"/>
        <v>0.59829334700000025</v>
      </c>
      <c r="J10598">
        <f>Table2[[#This Row],[Consumption]]+Table2[[#This Row],[Predicted Consumption]]</f>
        <v>29.201706653000002</v>
      </c>
      <c r="K10598">
        <f>ABS((Table2[[#This Row],[Consumption]]-Table2[[#This Row],[Predicted Consumption]])/Table2[[#This Row],[Consumption]])</f>
        <v>4.0153915906040283E-2</v>
      </c>
    </row>
    <row r="10599" spans="1:11" x14ac:dyDescent="0.25">
      <c r="A10599" s="1">
        <v>40471.385416666664</v>
      </c>
      <c r="B10599">
        <v>14.5</v>
      </c>
      <c r="D10599" s="3">
        <v>40471.385416666664</v>
      </c>
      <c r="E10599">
        <v>14.5</v>
      </c>
      <c r="F10599">
        <v>12.259797113199999</v>
      </c>
      <c r="G10599" s="5">
        <v>0.52344449051035702</v>
      </c>
      <c r="I10599">
        <f t="shared" si="165"/>
        <v>2.2402028868000006</v>
      </c>
      <c r="J10599">
        <f>Table2[[#This Row],[Consumption]]+Table2[[#This Row],[Predicted Consumption]]</f>
        <v>26.759797113200001</v>
      </c>
      <c r="K10599">
        <f>ABS((Table2[[#This Row],[Consumption]]-Table2[[#This Row],[Predicted Consumption]])/Table2[[#This Row],[Consumption]])</f>
        <v>0.15449675081379313</v>
      </c>
    </row>
    <row r="10600" spans="1:11" x14ac:dyDescent="0.25">
      <c r="A10600" s="1">
        <v>40471.395833333336</v>
      </c>
      <c r="B10600">
        <v>13.6</v>
      </c>
      <c r="D10600" s="3">
        <v>40471.395833333336</v>
      </c>
      <c r="E10600">
        <v>13.6</v>
      </c>
      <c r="F10600">
        <v>14.8484837986</v>
      </c>
      <c r="G10600" s="5">
        <v>0.33325904341757501</v>
      </c>
      <c r="I10600">
        <f t="shared" si="165"/>
        <v>1.2484837986000006</v>
      </c>
      <c r="J10600">
        <f>Table2[[#This Row],[Consumption]]+Table2[[#This Row],[Predicted Consumption]]</f>
        <v>28.448483798600002</v>
      </c>
      <c r="K10600">
        <f>ABS((Table2[[#This Row],[Consumption]]-Table2[[#This Row],[Predicted Consumption]])/Table2[[#This Row],[Consumption]])</f>
        <v>9.1800279308823576E-2</v>
      </c>
    </row>
    <row r="10601" spans="1:11" x14ac:dyDescent="0.25">
      <c r="A10601" s="1">
        <v>40471.40625</v>
      </c>
      <c r="B10601">
        <v>13.3</v>
      </c>
      <c r="D10601" s="3">
        <v>40471.40625</v>
      </c>
      <c r="E10601">
        <v>13.3</v>
      </c>
      <c r="F10601">
        <v>11.3940888528</v>
      </c>
      <c r="G10601" s="5">
        <v>0.22428790955557301</v>
      </c>
      <c r="I10601">
        <f t="shared" si="165"/>
        <v>1.9059111472000012</v>
      </c>
      <c r="J10601">
        <f>Table2[[#This Row],[Consumption]]+Table2[[#This Row],[Predicted Consumption]]</f>
        <v>24.6940888528</v>
      </c>
      <c r="K10601">
        <f>ABS((Table2[[#This Row],[Consumption]]-Table2[[#This Row],[Predicted Consumption]])/Table2[[#This Row],[Consumption]])</f>
        <v>0.14330159001503767</v>
      </c>
    </row>
    <row r="10602" spans="1:11" x14ac:dyDescent="0.25">
      <c r="A10602" s="1">
        <v>40471.416666666664</v>
      </c>
      <c r="B10602">
        <v>12.8</v>
      </c>
      <c r="D10602" s="3">
        <v>40471.416666666664</v>
      </c>
      <c r="E10602">
        <v>12.8</v>
      </c>
      <c r="F10602">
        <v>11.6257202018</v>
      </c>
      <c r="G10602" s="5">
        <v>0.26040733742866601</v>
      </c>
      <c r="I10602">
        <f t="shared" si="165"/>
        <v>1.1742797982000006</v>
      </c>
      <c r="J10602">
        <f>Table2[[#This Row],[Consumption]]+Table2[[#This Row],[Predicted Consumption]]</f>
        <v>24.425720201800001</v>
      </c>
      <c r="K10602">
        <f>ABS((Table2[[#This Row],[Consumption]]-Table2[[#This Row],[Predicted Consumption]])/Table2[[#This Row],[Consumption]])</f>
        <v>9.1740609234375048E-2</v>
      </c>
    </row>
    <row r="10603" spans="1:11" x14ac:dyDescent="0.25">
      <c r="A10603" s="1">
        <v>40471.427083333336</v>
      </c>
      <c r="B10603">
        <v>14.5</v>
      </c>
      <c r="D10603" s="3">
        <v>40471.427083333336</v>
      </c>
      <c r="E10603">
        <v>14.5</v>
      </c>
      <c r="F10603">
        <v>11.0912740362</v>
      </c>
      <c r="G10603" s="5">
        <v>0.52973541087479703</v>
      </c>
      <c r="I10603">
        <f t="shared" si="165"/>
        <v>3.4087259638000003</v>
      </c>
      <c r="J10603">
        <f>Table2[[#This Row],[Consumption]]+Table2[[#This Row],[Predicted Consumption]]</f>
        <v>25.591274036199998</v>
      </c>
      <c r="K10603">
        <f>ABS((Table2[[#This Row],[Consumption]]-Table2[[#This Row],[Predicted Consumption]])/Table2[[#This Row],[Consumption]])</f>
        <v>0.23508454922758623</v>
      </c>
    </row>
    <row r="10604" spans="1:11" x14ac:dyDescent="0.25">
      <c r="A10604" s="1">
        <v>40471.4375</v>
      </c>
      <c r="B10604">
        <v>13.5</v>
      </c>
      <c r="D10604" s="3">
        <v>40471.4375</v>
      </c>
      <c r="E10604">
        <v>13.5</v>
      </c>
      <c r="F10604">
        <v>13.2204456523</v>
      </c>
      <c r="G10604" s="5">
        <v>0.65920348970389797</v>
      </c>
      <c r="I10604">
        <f t="shared" si="165"/>
        <v>0.27955434769999954</v>
      </c>
      <c r="J10604">
        <f>Table2[[#This Row],[Consumption]]+Table2[[#This Row],[Predicted Consumption]]</f>
        <v>26.7204456523</v>
      </c>
      <c r="K10604">
        <f>ABS((Table2[[#This Row],[Consumption]]-Table2[[#This Row],[Predicted Consumption]])/Table2[[#This Row],[Consumption]])</f>
        <v>2.0707729459259226E-2</v>
      </c>
    </row>
    <row r="10605" spans="1:11" x14ac:dyDescent="0.25">
      <c r="A10605" s="1">
        <v>40471.447916666664</v>
      </c>
      <c r="B10605">
        <v>13.5</v>
      </c>
      <c r="D10605" s="3">
        <v>40471.447916666664</v>
      </c>
      <c r="E10605">
        <v>13.5</v>
      </c>
      <c r="F10605">
        <v>12.400446998</v>
      </c>
      <c r="G10605" s="5">
        <v>0.29076176813171001</v>
      </c>
      <c r="I10605">
        <f t="shared" si="165"/>
        <v>1.0995530020000004</v>
      </c>
      <c r="J10605">
        <f>Table2[[#This Row],[Consumption]]+Table2[[#This Row],[Predicted Consumption]]</f>
        <v>25.900446998</v>
      </c>
      <c r="K10605">
        <f>ABS((Table2[[#This Row],[Consumption]]-Table2[[#This Row],[Predicted Consumption]])/Table2[[#This Row],[Consumption]])</f>
        <v>8.1448370518518554E-2</v>
      </c>
    </row>
    <row r="10606" spans="1:11" x14ac:dyDescent="0.25">
      <c r="A10606" s="1">
        <v>40471.458333333336</v>
      </c>
      <c r="B10606">
        <v>11.6</v>
      </c>
      <c r="D10606" s="3">
        <v>40471.458333333336</v>
      </c>
      <c r="E10606">
        <v>11.6</v>
      </c>
      <c r="I10606">
        <f t="shared" si="165"/>
        <v>11.6</v>
      </c>
      <c r="J10606">
        <f>Table2[[#This Row],[Consumption]]+Table2[[#This Row],[Predicted Consumption]]</f>
        <v>11.6</v>
      </c>
      <c r="K10606">
        <f>ABS((Table2[[#This Row],[Consumption]]-Table2[[#This Row],[Predicted Consumption]])/Table2[[#This Row],[Consumption]])</f>
        <v>1</v>
      </c>
    </row>
    <row r="10607" spans="1:11" x14ac:dyDescent="0.25">
      <c r="A10607" s="1">
        <v>40471.46875</v>
      </c>
      <c r="B10607">
        <v>11.3</v>
      </c>
      <c r="D10607" s="3">
        <v>40471.46875</v>
      </c>
      <c r="E10607">
        <v>11.3</v>
      </c>
      <c r="F10607">
        <v>10.7233280583</v>
      </c>
      <c r="G10607" s="5">
        <v>0.23134030723381299</v>
      </c>
      <c r="I10607">
        <f t="shared" si="165"/>
        <v>0.5766719417000008</v>
      </c>
      <c r="J10607">
        <f>Table2[[#This Row],[Consumption]]+Table2[[#This Row],[Predicted Consumption]]</f>
        <v>22.023328058300002</v>
      </c>
      <c r="K10607">
        <f>ABS((Table2[[#This Row],[Consumption]]-Table2[[#This Row],[Predicted Consumption]])/Table2[[#This Row],[Consumption]])</f>
        <v>5.1032915194690331E-2</v>
      </c>
    </row>
    <row r="10608" spans="1:11" x14ac:dyDescent="0.25">
      <c r="A10608" s="1">
        <v>40471.479166666664</v>
      </c>
      <c r="B10608">
        <v>10.9</v>
      </c>
      <c r="D10608" s="3">
        <v>40471.479166666664</v>
      </c>
      <c r="E10608">
        <v>10.9</v>
      </c>
      <c r="F10608">
        <v>11.225880309800001</v>
      </c>
      <c r="G10608" s="5">
        <v>0.21150855191562901</v>
      </c>
      <c r="I10608">
        <f t="shared" si="165"/>
        <v>0.32588030980000049</v>
      </c>
      <c r="J10608">
        <f>Table2[[#This Row],[Consumption]]+Table2[[#This Row],[Predicted Consumption]]</f>
        <v>22.125880309800003</v>
      </c>
      <c r="K10608">
        <f>ABS((Table2[[#This Row],[Consumption]]-Table2[[#This Row],[Predicted Consumption]])/Table2[[#This Row],[Consumption]])</f>
        <v>2.9897276128440411E-2</v>
      </c>
    </row>
    <row r="10609" spans="1:11" x14ac:dyDescent="0.25">
      <c r="A10609" s="1">
        <v>40471.489583333336</v>
      </c>
      <c r="B10609">
        <v>10.4</v>
      </c>
      <c r="D10609" s="3">
        <v>40471.489583333336</v>
      </c>
      <c r="E10609">
        <v>10.4</v>
      </c>
      <c r="F10609">
        <v>8.0638616499999998</v>
      </c>
      <c r="G10609" s="5">
        <v>0.18437046872902499</v>
      </c>
      <c r="I10609">
        <f t="shared" si="165"/>
        <v>2.3361383500000006</v>
      </c>
      <c r="J10609">
        <f>Table2[[#This Row],[Consumption]]+Table2[[#This Row],[Predicted Consumption]]</f>
        <v>18.463861649999998</v>
      </c>
      <c r="K10609">
        <f>ABS((Table2[[#This Row],[Consumption]]-Table2[[#This Row],[Predicted Consumption]])/Table2[[#This Row],[Consumption]])</f>
        <v>0.22462868750000003</v>
      </c>
    </row>
    <row r="10610" spans="1:11" x14ac:dyDescent="0.25">
      <c r="A10610" s="1">
        <v>40471.5</v>
      </c>
      <c r="B10610">
        <v>11.1</v>
      </c>
      <c r="D10610" s="3">
        <v>40471.5</v>
      </c>
      <c r="E10610">
        <v>11.1</v>
      </c>
      <c r="F10610">
        <v>11.9823123611</v>
      </c>
      <c r="G10610" s="5">
        <v>0.294283670542069</v>
      </c>
      <c r="I10610">
        <f t="shared" si="165"/>
        <v>0.88231236110000033</v>
      </c>
      <c r="J10610">
        <f>Table2[[#This Row],[Consumption]]+Table2[[#This Row],[Predicted Consumption]]</f>
        <v>23.082312361100001</v>
      </c>
      <c r="K10610">
        <f>ABS((Table2[[#This Row],[Consumption]]-Table2[[#This Row],[Predicted Consumption]])/Table2[[#This Row],[Consumption]])</f>
        <v>7.9487600099099137E-2</v>
      </c>
    </row>
    <row r="10611" spans="1:11" x14ac:dyDescent="0.25">
      <c r="A10611" s="1">
        <v>40471.510416666664</v>
      </c>
      <c r="B10611">
        <v>10.6</v>
      </c>
      <c r="D10611" s="3">
        <v>40471.510416666664</v>
      </c>
      <c r="E10611">
        <v>10.6</v>
      </c>
      <c r="F10611">
        <v>11.2481162169</v>
      </c>
      <c r="G10611" s="5">
        <v>0.429369012287453</v>
      </c>
      <c r="I10611">
        <f t="shared" si="165"/>
        <v>0.6481162169000001</v>
      </c>
      <c r="J10611">
        <f>Table2[[#This Row],[Consumption]]+Table2[[#This Row],[Predicted Consumption]]</f>
        <v>21.848116216899999</v>
      </c>
      <c r="K10611">
        <f>ABS((Table2[[#This Row],[Consumption]]-Table2[[#This Row],[Predicted Consumption]])/Table2[[#This Row],[Consumption]])</f>
        <v>6.1143039330188692E-2</v>
      </c>
    </row>
    <row r="10612" spans="1:11" x14ac:dyDescent="0.25">
      <c r="A10612" s="1">
        <v>40471.520833333336</v>
      </c>
      <c r="B10612">
        <v>10.9</v>
      </c>
      <c r="D10612" s="3">
        <v>40471.520833333336</v>
      </c>
      <c r="E10612">
        <v>10.9</v>
      </c>
      <c r="F10612">
        <v>9.9436111386799997</v>
      </c>
      <c r="G10612" s="5">
        <v>0.32944200584619998</v>
      </c>
      <c r="I10612">
        <f t="shared" si="165"/>
        <v>0.95638886132000067</v>
      </c>
      <c r="J10612">
        <f>Table2[[#This Row],[Consumption]]+Table2[[#This Row],[Predicted Consumption]]</f>
        <v>20.84361113868</v>
      </c>
      <c r="K10612">
        <f>ABS((Table2[[#This Row],[Consumption]]-Table2[[#This Row],[Predicted Consumption]])/Table2[[#This Row],[Consumption]])</f>
        <v>8.7742097368807392E-2</v>
      </c>
    </row>
    <row r="10613" spans="1:11" x14ac:dyDescent="0.25">
      <c r="A10613" s="1">
        <v>40471.53125</v>
      </c>
      <c r="B10613">
        <v>11.9</v>
      </c>
      <c r="D10613" s="3">
        <v>40471.53125</v>
      </c>
      <c r="E10613">
        <v>11.9</v>
      </c>
      <c r="F10613">
        <v>10.376460273399999</v>
      </c>
      <c r="G10613" s="5">
        <v>0.35900606434278598</v>
      </c>
      <c r="I10613">
        <f t="shared" si="165"/>
        <v>1.523539726600001</v>
      </c>
      <c r="J10613">
        <f>Table2[[#This Row],[Consumption]]+Table2[[#This Row],[Predicted Consumption]]</f>
        <v>22.276460273399998</v>
      </c>
      <c r="K10613">
        <f>ABS((Table2[[#This Row],[Consumption]]-Table2[[#This Row],[Predicted Consumption]])/Table2[[#This Row],[Consumption]])</f>
        <v>0.12802854845378159</v>
      </c>
    </row>
    <row r="10614" spans="1:11" x14ac:dyDescent="0.25">
      <c r="A10614" s="1">
        <v>40471.541666666664</v>
      </c>
      <c r="B10614">
        <v>11.1</v>
      </c>
      <c r="D10614" s="3">
        <v>40471.541666666664</v>
      </c>
      <c r="E10614">
        <v>11.1</v>
      </c>
      <c r="F10614">
        <v>11.2481162169</v>
      </c>
      <c r="G10614" s="5">
        <v>0.28013037817400699</v>
      </c>
      <c r="I10614">
        <f t="shared" si="165"/>
        <v>0.1481162169000001</v>
      </c>
      <c r="J10614">
        <f>Table2[[#This Row],[Consumption]]+Table2[[#This Row],[Predicted Consumption]]</f>
        <v>22.348116216899999</v>
      </c>
      <c r="K10614">
        <f>ABS((Table2[[#This Row],[Consumption]]-Table2[[#This Row],[Predicted Consumption]])/Table2[[#This Row],[Consumption]])</f>
        <v>1.3343803324324334E-2</v>
      </c>
    </row>
    <row r="10615" spans="1:11" x14ac:dyDescent="0.25">
      <c r="A10615" s="1">
        <v>40471.552083333336</v>
      </c>
      <c r="B10615">
        <v>10.5</v>
      </c>
      <c r="D10615" s="3">
        <v>40471.552083333336</v>
      </c>
      <c r="E10615">
        <v>10.5</v>
      </c>
      <c r="F10615">
        <v>9.9940774208000001</v>
      </c>
      <c r="G10615" s="5">
        <v>0.37095177811083402</v>
      </c>
      <c r="I10615">
        <f t="shared" si="165"/>
        <v>0.50592257919999994</v>
      </c>
      <c r="J10615">
        <f>Table2[[#This Row],[Consumption]]+Table2[[#This Row],[Predicted Consumption]]</f>
        <v>20.4940774208</v>
      </c>
      <c r="K10615">
        <f>ABS((Table2[[#This Row],[Consumption]]-Table2[[#This Row],[Predicted Consumption]])/Table2[[#This Row],[Consumption]])</f>
        <v>4.8183102780952378E-2</v>
      </c>
    </row>
    <row r="10616" spans="1:11" x14ac:dyDescent="0.25">
      <c r="A10616" s="1">
        <v>40471.5625</v>
      </c>
      <c r="B10616">
        <v>11.5</v>
      </c>
      <c r="D10616" s="3">
        <v>40471.5625</v>
      </c>
      <c r="E10616">
        <v>11.5</v>
      </c>
      <c r="F10616">
        <v>10.8474521214</v>
      </c>
      <c r="G10616" s="5">
        <v>0.409931539366719</v>
      </c>
      <c r="I10616">
        <f t="shared" si="165"/>
        <v>0.65254787860000008</v>
      </c>
      <c r="J10616">
        <f>Table2[[#This Row],[Consumption]]+Table2[[#This Row],[Predicted Consumption]]</f>
        <v>22.3474521214</v>
      </c>
      <c r="K10616">
        <f>ABS((Table2[[#This Row],[Consumption]]-Table2[[#This Row],[Predicted Consumption]])/Table2[[#This Row],[Consumption]])</f>
        <v>5.6743293791304356E-2</v>
      </c>
    </row>
    <row r="10617" spans="1:11" x14ac:dyDescent="0.25">
      <c r="A10617" s="1">
        <v>40471.572916666664</v>
      </c>
      <c r="B10617">
        <v>10</v>
      </c>
      <c r="D10617" s="3">
        <v>40471.572916666664</v>
      </c>
      <c r="E10617">
        <v>10</v>
      </c>
      <c r="F10617">
        <v>11.2481162169</v>
      </c>
      <c r="G10617" s="5">
        <v>0.38369715817873701</v>
      </c>
      <c r="I10617">
        <f t="shared" si="165"/>
        <v>1.2481162168999997</v>
      </c>
      <c r="J10617">
        <f>Table2[[#This Row],[Consumption]]+Table2[[#This Row],[Predicted Consumption]]</f>
        <v>21.248116216900002</v>
      </c>
      <c r="K10617">
        <f>ABS((Table2[[#This Row],[Consumption]]-Table2[[#This Row],[Predicted Consumption]])/Table2[[#This Row],[Consumption]])</f>
        <v>0.12481162168999997</v>
      </c>
    </row>
    <row r="10618" spans="1:11" x14ac:dyDescent="0.25">
      <c r="A10618" s="1">
        <v>40471.583333333336</v>
      </c>
      <c r="B10618">
        <v>10.199999999999999</v>
      </c>
      <c r="D10618" s="3">
        <v>40471.583333333336</v>
      </c>
      <c r="E10618">
        <v>10.199999999999999</v>
      </c>
      <c r="F10618">
        <v>11.9823123611</v>
      </c>
      <c r="G10618" s="5">
        <v>0.39472950616948799</v>
      </c>
      <c r="I10618">
        <f t="shared" si="165"/>
        <v>1.7823123611000007</v>
      </c>
      <c r="J10618">
        <f>Table2[[#This Row],[Consumption]]+Table2[[#This Row],[Predicted Consumption]]</f>
        <v>22.182312361099999</v>
      </c>
      <c r="K10618">
        <f>ABS((Table2[[#This Row],[Consumption]]-Table2[[#This Row],[Predicted Consumption]])/Table2[[#This Row],[Consumption]])</f>
        <v>0.17473650599019616</v>
      </c>
    </row>
    <row r="10619" spans="1:11" x14ac:dyDescent="0.25">
      <c r="A10619" s="1">
        <v>40471.59375</v>
      </c>
      <c r="B10619">
        <v>11.1</v>
      </c>
      <c r="D10619" s="3">
        <v>40471.59375</v>
      </c>
      <c r="E10619">
        <v>11.1</v>
      </c>
      <c r="F10619">
        <v>7.9767694177699999</v>
      </c>
      <c r="G10619" s="5">
        <v>0.25622014728197501</v>
      </c>
      <c r="I10619">
        <f t="shared" si="165"/>
        <v>3.1232305822299997</v>
      </c>
      <c r="J10619">
        <f>Table2[[#This Row],[Consumption]]+Table2[[#This Row],[Predicted Consumption]]</f>
        <v>19.076769417769999</v>
      </c>
      <c r="K10619">
        <f>ABS((Table2[[#This Row],[Consumption]]-Table2[[#This Row],[Predicted Consumption]])/Table2[[#This Row],[Consumption]])</f>
        <v>0.2813721245252252</v>
      </c>
    </row>
    <row r="10620" spans="1:11" x14ac:dyDescent="0.25">
      <c r="A10620" s="1">
        <v>40471.604166666664</v>
      </c>
      <c r="B10620">
        <v>10.5</v>
      </c>
      <c r="D10620" s="3">
        <v>40471.604166666664</v>
      </c>
      <c r="E10620">
        <v>10.5</v>
      </c>
      <c r="F10620">
        <v>10.376460273399999</v>
      </c>
      <c r="G10620" s="5">
        <v>0.39623899810016699</v>
      </c>
      <c r="I10620">
        <f t="shared" si="165"/>
        <v>0.12353972660000068</v>
      </c>
      <c r="J10620">
        <f>Table2[[#This Row],[Consumption]]+Table2[[#This Row],[Predicted Consumption]]</f>
        <v>20.876460273399999</v>
      </c>
      <c r="K10620">
        <f>ABS((Table2[[#This Row],[Consumption]]-Table2[[#This Row],[Predicted Consumption]])/Table2[[#This Row],[Consumption]])</f>
        <v>1.1765688247619113E-2</v>
      </c>
    </row>
    <row r="10621" spans="1:11" x14ac:dyDescent="0.25">
      <c r="A10621" s="1">
        <v>40471.614583333336</v>
      </c>
      <c r="B10621">
        <v>10.199999999999999</v>
      </c>
      <c r="D10621" s="3">
        <v>40471.614583333336</v>
      </c>
      <c r="E10621">
        <v>10.199999999999999</v>
      </c>
      <c r="F10621">
        <v>10.8474521214</v>
      </c>
      <c r="G10621" s="5">
        <v>0.230135273497142</v>
      </c>
      <c r="I10621">
        <f t="shared" si="165"/>
        <v>0.64745212140000064</v>
      </c>
      <c r="J10621">
        <f>Table2[[#This Row],[Consumption]]+Table2[[#This Row],[Predicted Consumption]]</f>
        <v>21.047452121399999</v>
      </c>
      <c r="K10621">
        <f>ABS((Table2[[#This Row],[Consumption]]-Table2[[#This Row],[Predicted Consumption]])/Table2[[#This Row],[Consumption]])</f>
        <v>6.3475698176470655E-2</v>
      </c>
    </row>
    <row r="10622" spans="1:11" x14ac:dyDescent="0.25">
      <c r="A10622" s="1">
        <v>40471.625</v>
      </c>
      <c r="B10622">
        <v>11.3</v>
      </c>
      <c r="D10622" s="3">
        <v>40471.625</v>
      </c>
      <c r="E10622">
        <v>11.3</v>
      </c>
      <c r="F10622">
        <v>11.097006994399999</v>
      </c>
      <c r="G10622" s="5">
        <v>0.487481504031687</v>
      </c>
      <c r="I10622">
        <f t="shared" si="165"/>
        <v>0.20299300560000155</v>
      </c>
      <c r="J10622">
        <f>Table2[[#This Row],[Consumption]]+Table2[[#This Row],[Predicted Consumption]]</f>
        <v>22.397006994400002</v>
      </c>
      <c r="K10622">
        <f>ABS((Table2[[#This Row],[Consumption]]-Table2[[#This Row],[Predicted Consumption]])/Table2[[#This Row],[Consumption]])</f>
        <v>1.7963982796460314E-2</v>
      </c>
    </row>
    <row r="10623" spans="1:11" x14ac:dyDescent="0.25">
      <c r="A10623" s="1">
        <v>40471.635416666664</v>
      </c>
      <c r="B10623">
        <v>11.1</v>
      </c>
      <c r="D10623" s="3">
        <v>40471.635416666664</v>
      </c>
      <c r="E10623">
        <v>11.1</v>
      </c>
      <c r="F10623">
        <v>10.433320051300001</v>
      </c>
      <c r="G10623" s="5">
        <v>0.31589757157562598</v>
      </c>
      <c r="I10623">
        <f t="shared" si="165"/>
        <v>0.6666799486999988</v>
      </c>
      <c r="J10623">
        <f>Table2[[#This Row],[Consumption]]+Table2[[#This Row],[Predicted Consumption]]</f>
        <v>21.533320051300002</v>
      </c>
      <c r="K10623">
        <f>ABS((Table2[[#This Row],[Consumption]]-Table2[[#This Row],[Predicted Consumption]])/Table2[[#This Row],[Consumption]])</f>
        <v>6.0061256639639536E-2</v>
      </c>
    </row>
    <row r="10624" spans="1:11" x14ac:dyDescent="0.25">
      <c r="A10624" s="1">
        <v>40471.645833333336</v>
      </c>
      <c r="B10624">
        <v>10.4</v>
      </c>
      <c r="D10624" s="3">
        <v>40471.645833333336</v>
      </c>
      <c r="E10624">
        <v>10.4</v>
      </c>
      <c r="F10624">
        <v>10.8474521214</v>
      </c>
      <c r="G10624" s="5">
        <v>0.44653771445106499</v>
      </c>
      <c r="I10624">
        <f t="shared" si="165"/>
        <v>0.44745212139999957</v>
      </c>
      <c r="J10624">
        <f>Table2[[#This Row],[Consumption]]+Table2[[#This Row],[Predicted Consumption]]</f>
        <v>21.247452121400002</v>
      </c>
      <c r="K10624">
        <f>ABS((Table2[[#This Row],[Consumption]]-Table2[[#This Row],[Predicted Consumption]])/Table2[[#This Row],[Consumption]])</f>
        <v>4.3024242442307646E-2</v>
      </c>
    </row>
    <row r="10625" spans="1:11" x14ac:dyDescent="0.25">
      <c r="A10625" s="1">
        <v>40471.65625</v>
      </c>
      <c r="B10625">
        <v>11.1</v>
      </c>
      <c r="D10625" s="3">
        <v>40471.65625</v>
      </c>
      <c r="E10625">
        <v>11.1</v>
      </c>
      <c r="F10625">
        <v>10.0990979362</v>
      </c>
      <c r="G10625" s="5">
        <v>0.280992023661505</v>
      </c>
      <c r="I10625">
        <f t="shared" si="165"/>
        <v>1.0009020637999999</v>
      </c>
      <c r="J10625">
        <f>Table2[[#This Row],[Consumption]]+Table2[[#This Row],[Predicted Consumption]]</f>
        <v>21.199097936199998</v>
      </c>
      <c r="K10625">
        <f>ABS((Table2[[#This Row],[Consumption]]-Table2[[#This Row],[Predicted Consumption]])/Table2[[#This Row],[Consumption]])</f>
        <v>9.0171357099099098E-2</v>
      </c>
    </row>
    <row r="10626" spans="1:11" x14ac:dyDescent="0.25">
      <c r="A10626" s="1">
        <v>40471.666666666664</v>
      </c>
      <c r="B10626">
        <v>11.1</v>
      </c>
      <c r="D10626" s="3">
        <v>40471.666666666664</v>
      </c>
      <c r="E10626">
        <v>11.1</v>
      </c>
      <c r="F10626">
        <v>10.433320051300001</v>
      </c>
      <c r="G10626" s="5">
        <v>0.30179514991497403</v>
      </c>
      <c r="I10626">
        <f t="shared" si="165"/>
        <v>0.6666799486999988</v>
      </c>
      <c r="J10626">
        <f>Table2[[#This Row],[Consumption]]+Table2[[#This Row],[Predicted Consumption]]</f>
        <v>21.533320051300002</v>
      </c>
      <c r="K10626">
        <f>ABS((Table2[[#This Row],[Consumption]]-Table2[[#This Row],[Predicted Consumption]])/Table2[[#This Row],[Consumption]])</f>
        <v>6.0061256639639536E-2</v>
      </c>
    </row>
    <row r="10627" spans="1:11" x14ac:dyDescent="0.25">
      <c r="A10627" s="1">
        <v>40471.677083333336</v>
      </c>
      <c r="B10627">
        <v>12.3</v>
      </c>
      <c r="D10627" s="3">
        <v>40471.677083333336</v>
      </c>
      <c r="E10627">
        <v>12.3</v>
      </c>
      <c r="F10627">
        <v>10.0805277971</v>
      </c>
      <c r="G10627" s="5">
        <v>0.57264985741684005</v>
      </c>
      <c r="I10627">
        <f t="shared" si="165"/>
        <v>2.2194722029000005</v>
      </c>
      <c r="J10627">
        <f>Table2[[#This Row],[Consumption]]+Table2[[#This Row],[Predicted Consumption]]</f>
        <v>22.380527797100001</v>
      </c>
      <c r="K10627">
        <f>ABS((Table2[[#This Row],[Consumption]]-Table2[[#This Row],[Predicted Consumption]])/Table2[[#This Row],[Consumption]])</f>
        <v>0.18044489454471546</v>
      </c>
    </row>
    <row r="10628" spans="1:11" x14ac:dyDescent="0.25">
      <c r="A10628" s="1">
        <v>40471.6875</v>
      </c>
      <c r="B10628">
        <v>12.5</v>
      </c>
      <c r="D10628" s="3">
        <v>40471.6875</v>
      </c>
      <c r="E10628">
        <v>12.5</v>
      </c>
      <c r="F10628">
        <v>11.0989733991</v>
      </c>
      <c r="G10628" s="5">
        <v>0.34033539176389299</v>
      </c>
      <c r="I10628">
        <f t="shared" ref="I10628:I10691" si="166">ABS(F10628-E10628)</f>
        <v>1.4010266008999999</v>
      </c>
      <c r="J10628">
        <f>Table2[[#This Row],[Consumption]]+Table2[[#This Row],[Predicted Consumption]]</f>
        <v>23.5989733991</v>
      </c>
      <c r="K10628">
        <f>ABS((Table2[[#This Row],[Consumption]]-Table2[[#This Row],[Predicted Consumption]])/Table2[[#This Row],[Consumption]])</f>
        <v>0.11208212807199999</v>
      </c>
    </row>
    <row r="10629" spans="1:11" x14ac:dyDescent="0.25">
      <c r="A10629" s="1">
        <v>40471.697916666664</v>
      </c>
      <c r="B10629">
        <v>13.3</v>
      </c>
      <c r="D10629" s="3">
        <v>40471.697916666664</v>
      </c>
      <c r="E10629">
        <v>13.3</v>
      </c>
      <c r="F10629">
        <v>9.6214479849999996</v>
      </c>
      <c r="G10629" s="5">
        <v>0.32848289341949399</v>
      </c>
      <c r="I10629">
        <f t="shared" si="166"/>
        <v>3.6785520150000011</v>
      </c>
      <c r="J10629">
        <f>Table2[[#This Row],[Consumption]]+Table2[[#This Row],[Predicted Consumption]]</f>
        <v>22.921447985</v>
      </c>
      <c r="K10629">
        <f>ABS((Table2[[#This Row],[Consumption]]-Table2[[#This Row],[Predicted Consumption]])/Table2[[#This Row],[Consumption]])</f>
        <v>0.27658285827067675</v>
      </c>
    </row>
    <row r="10630" spans="1:11" x14ac:dyDescent="0.25">
      <c r="A10630" s="1">
        <v>40471.708333333336</v>
      </c>
      <c r="B10630">
        <v>14.7</v>
      </c>
      <c r="D10630" s="3">
        <v>40471.708333333336</v>
      </c>
      <c r="E10630">
        <v>14.7</v>
      </c>
      <c r="F10630">
        <v>12.400446998</v>
      </c>
      <c r="G10630" s="5">
        <v>0.49840137509404903</v>
      </c>
      <c r="I10630">
        <f t="shared" si="166"/>
        <v>2.2995530019999997</v>
      </c>
      <c r="J10630">
        <f>Table2[[#This Row],[Consumption]]+Table2[[#This Row],[Predicted Consumption]]</f>
        <v>27.100446997999999</v>
      </c>
      <c r="K10630">
        <f>ABS((Table2[[#This Row],[Consumption]]-Table2[[#This Row],[Predicted Consumption]])/Table2[[#This Row],[Consumption]])</f>
        <v>0.1564321770068027</v>
      </c>
    </row>
    <row r="10631" spans="1:11" x14ac:dyDescent="0.25">
      <c r="A10631" s="1">
        <v>40471.71875</v>
      </c>
      <c r="B10631">
        <v>14.6</v>
      </c>
      <c r="D10631" s="3">
        <v>40471.71875</v>
      </c>
      <c r="E10631">
        <v>14.6</v>
      </c>
      <c r="F10631">
        <v>11.42193524</v>
      </c>
      <c r="G10631" s="5">
        <v>0.243839132199443</v>
      </c>
      <c r="I10631">
        <f t="shared" si="166"/>
        <v>3.1780647599999998</v>
      </c>
      <c r="J10631">
        <f>Table2[[#This Row],[Consumption]]+Table2[[#This Row],[Predicted Consumption]]</f>
        <v>26.021935239999998</v>
      </c>
      <c r="K10631">
        <f>ABS((Table2[[#This Row],[Consumption]]-Table2[[#This Row],[Predicted Consumption]])/Table2[[#This Row],[Consumption]])</f>
        <v>0.21767566849315068</v>
      </c>
    </row>
    <row r="10632" spans="1:11" x14ac:dyDescent="0.25">
      <c r="A10632" s="1">
        <v>40471.729166666664</v>
      </c>
      <c r="B10632">
        <v>13.5</v>
      </c>
      <c r="D10632" s="3">
        <v>40471.729166666664</v>
      </c>
      <c r="E10632">
        <v>13.5</v>
      </c>
      <c r="F10632">
        <v>13.3668068503</v>
      </c>
      <c r="G10632" s="5">
        <v>0.29196989853897898</v>
      </c>
      <c r="I10632">
        <f t="shared" si="166"/>
        <v>0.13319314970000029</v>
      </c>
      <c r="J10632">
        <f>Table2[[#This Row],[Consumption]]+Table2[[#This Row],[Predicted Consumption]]</f>
        <v>26.866806850300001</v>
      </c>
      <c r="K10632">
        <f>ABS((Table2[[#This Row],[Consumption]]-Table2[[#This Row],[Predicted Consumption]])/Table2[[#This Row],[Consumption]])</f>
        <v>9.8661592370370577E-3</v>
      </c>
    </row>
    <row r="10633" spans="1:11" x14ac:dyDescent="0.25">
      <c r="A10633" s="1">
        <v>40471.739583333336</v>
      </c>
      <c r="B10633">
        <v>12.9</v>
      </c>
      <c r="D10633" s="3">
        <v>40471.739583333336</v>
      </c>
      <c r="E10633">
        <v>12.9</v>
      </c>
      <c r="F10633">
        <v>11.3529371</v>
      </c>
      <c r="G10633" s="5">
        <v>0.26541181948853598</v>
      </c>
      <c r="I10633">
        <f t="shared" si="166"/>
        <v>1.5470629000000002</v>
      </c>
      <c r="J10633">
        <f>Table2[[#This Row],[Consumption]]+Table2[[#This Row],[Predicted Consumption]]</f>
        <v>24.2529371</v>
      </c>
      <c r="K10633">
        <f>ABS((Table2[[#This Row],[Consumption]]-Table2[[#This Row],[Predicted Consumption]])/Table2[[#This Row],[Consumption]])</f>
        <v>0.1199273565891473</v>
      </c>
    </row>
    <row r="10634" spans="1:11" x14ac:dyDescent="0.25">
      <c r="A10634" s="1">
        <v>40471.75</v>
      </c>
      <c r="B10634">
        <v>13.1</v>
      </c>
      <c r="D10634" s="3">
        <v>40471.75</v>
      </c>
      <c r="E10634">
        <v>13.1</v>
      </c>
      <c r="F10634">
        <v>14.3524731329</v>
      </c>
      <c r="G10634" s="5">
        <v>0.33953528987373199</v>
      </c>
      <c r="I10634">
        <f t="shared" si="166"/>
        <v>1.2524731329000005</v>
      </c>
      <c r="J10634">
        <f>Table2[[#This Row],[Consumption]]+Table2[[#This Row],[Predicted Consumption]]</f>
        <v>27.4524731329</v>
      </c>
      <c r="K10634">
        <f>ABS((Table2[[#This Row],[Consumption]]-Table2[[#This Row],[Predicted Consumption]])/Table2[[#This Row],[Consumption]])</f>
        <v>9.5608636099236685E-2</v>
      </c>
    </row>
    <row r="10635" spans="1:11" x14ac:dyDescent="0.25">
      <c r="A10635" s="1">
        <v>40471.760416666664</v>
      </c>
      <c r="B10635">
        <v>13.1</v>
      </c>
      <c r="D10635" s="3">
        <v>40471.760416666664</v>
      </c>
      <c r="E10635">
        <v>13.1</v>
      </c>
      <c r="F10635">
        <v>14.0514672029</v>
      </c>
      <c r="G10635" s="5">
        <v>0.19907265498476501</v>
      </c>
      <c r="I10635">
        <f t="shared" si="166"/>
        <v>0.95146720289999998</v>
      </c>
      <c r="J10635">
        <f>Table2[[#This Row],[Consumption]]+Table2[[#This Row],[Predicted Consumption]]</f>
        <v>27.151467202900001</v>
      </c>
      <c r="K10635">
        <f>ABS((Table2[[#This Row],[Consumption]]-Table2[[#This Row],[Predicted Consumption]])/Table2[[#This Row],[Consumption]])</f>
        <v>7.263108419083969E-2</v>
      </c>
    </row>
    <row r="10636" spans="1:11" x14ac:dyDescent="0.25">
      <c r="A10636" s="1">
        <v>40471.770833333336</v>
      </c>
      <c r="B10636">
        <v>13</v>
      </c>
      <c r="D10636" s="3">
        <v>40471.770833333336</v>
      </c>
      <c r="E10636">
        <v>13</v>
      </c>
      <c r="F10636">
        <v>12.834981279999999</v>
      </c>
      <c r="G10636" s="5">
        <v>0.196118309791945</v>
      </c>
      <c r="I10636">
        <f t="shared" si="166"/>
        <v>0.16501872000000084</v>
      </c>
      <c r="J10636">
        <f>Table2[[#This Row],[Consumption]]+Table2[[#This Row],[Predicted Consumption]]</f>
        <v>25.834981280000001</v>
      </c>
      <c r="K10636">
        <f>ABS((Table2[[#This Row],[Consumption]]-Table2[[#This Row],[Predicted Consumption]])/Table2[[#This Row],[Consumption]])</f>
        <v>1.2693747692307756E-2</v>
      </c>
    </row>
    <row r="10637" spans="1:11" x14ac:dyDescent="0.25">
      <c r="A10637" s="1">
        <v>40471.78125</v>
      </c>
      <c r="B10637">
        <v>11.3</v>
      </c>
      <c r="D10637" s="3">
        <v>40471.78125</v>
      </c>
      <c r="E10637">
        <v>11.3</v>
      </c>
      <c r="F10637">
        <v>12.914486896</v>
      </c>
      <c r="G10637" s="5">
        <v>0.49132943157352799</v>
      </c>
      <c r="I10637">
        <f t="shared" si="166"/>
        <v>1.6144868959999989</v>
      </c>
      <c r="J10637">
        <f>Table2[[#This Row],[Consumption]]+Table2[[#This Row],[Predicted Consumption]]</f>
        <v>24.214486896</v>
      </c>
      <c r="K10637">
        <f>ABS((Table2[[#This Row],[Consumption]]-Table2[[#This Row],[Predicted Consumption]])/Table2[[#This Row],[Consumption]])</f>
        <v>0.14287494654867247</v>
      </c>
    </row>
    <row r="10638" spans="1:11" x14ac:dyDescent="0.25">
      <c r="A10638" s="1">
        <v>40471.791666666664</v>
      </c>
      <c r="B10638">
        <v>8.6999999999999993</v>
      </c>
      <c r="D10638" s="3">
        <v>40471.791666666664</v>
      </c>
      <c r="E10638">
        <v>8.6999999999999993</v>
      </c>
      <c r="F10638">
        <v>11.0989733991</v>
      </c>
      <c r="G10638" s="5">
        <v>0.49691149895140302</v>
      </c>
      <c r="I10638">
        <f t="shared" si="166"/>
        <v>2.3989733991000008</v>
      </c>
      <c r="J10638">
        <f>Table2[[#This Row],[Consumption]]+Table2[[#This Row],[Predicted Consumption]]</f>
        <v>19.798973399099999</v>
      </c>
      <c r="K10638">
        <f>ABS((Table2[[#This Row],[Consumption]]-Table2[[#This Row],[Predicted Consumption]])/Table2[[#This Row],[Consumption]])</f>
        <v>0.27574406886206909</v>
      </c>
    </row>
    <row r="10639" spans="1:11" x14ac:dyDescent="0.25">
      <c r="A10639" s="1">
        <v>40471.802083333336</v>
      </c>
      <c r="B10639">
        <v>12.1</v>
      </c>
      <c r="D10639" s="3">
        <v>40471.802083333336</v>
      </c>
      <c r="E10639">
        <v>12.1</v>
      </c>
      <c r="F10639">
        <v>9.013439</v>
      </c>
      <c r="G10639" s="5">
        <v>0.29656704894457703</v>
      </c>
      <c r="I10639">
        <f t="shared" si="166"/>
        <v>3.0865609999999997</v>
      </c>
      <c r="J10639">
        <f>Table2[[#This Row],[Consumption]]+Table2[[#This Row],[Predicted Consumption]]</f>
        <v>21.113439</v>
      </c>
      <c r="K10639">
        <f>ABS((Table2[[#This Row],[Consumption]]-Table2[[#This Row],[Predicted Consumption]])/Table2[[#This Row],[Consumption]])</f>
        <v>0.2550876859504132</v>
      </c>
    </row>
    <row r="10640" spans="1:11" x14ac:dyDescent="0.25">
      <c r="A10640" s="1">
        <v>40471.8125</v>
      </c>
      <c r="B10640">
        <v>10.9</v>
      </c>
      <c r="D10640" s="3">
        <v>40471.8125</v>
      </c>
      <c r="E10640">
        <v>10.9</v>
      </c>
      <c r="F10640">
        <v>12.3318579793</v>
      </c>
      <c r="G10640" s="5">
        <v>0.27008077613586201</v>
      </c>
      <c r="I10640">
        <f t="shared" si="166"/>
        <v>1.4318579793000001</v>
      </c>
      <c r="J10640">
        <f>Table2[[#This Row],[Consumption]]+Table2[[#This Row],[Predicted Consumption]]</f>
        <v>23.231857979300003</v>
      </c>
      <c r="K10640">
        <f>ABS((Table2[[#This Row],[Consumption]]-Table2[[#This Row],[Predicted Consumption]])/Table2[[#This Row],[Consumption]])</f>
        <v>0.13136311736697248</v>
      </c>
    </row>
    <row r="10641" spans="1:11" x14ac:dyDescent="0.25">
      <c r="A10641" s="1">
        <v>40471.822916666664</v>
      </c>
      <c r="B10641">
        <v>8.6</v>
      </c>
      <c r="D10641" s="3">
        <v>40471.822916666664</v>
      </c>
      <c r="E10641">
        <v>8.6</v>
      </c>
      <c r="F10641">
        <v>10.433320051300001</v>
      </c>
      <c r="G10641" s="5">
        <v>0.49456137501250802</v>
      </c>
      <c r="I10641">
        <f t="shared" si="166"/>
        <v>1.8333200513000012</v>
      </c>
      <c r="J10641">
        <f>Table2[[#This Row],[Consumption]]+Table2[[#This Row],[Predicted Consumption]]</f>
        <v>19.033320051300002</v>
      </c>
      <c r="K10641">
        <f>ABS((Table2[[#This Row],[Consumption]]-Table2[[#This Row],[Predicted Consumption]])/Table2[[#This Row],[Consumption]])</f>
        <v>0.21317675015116294</v>
      </c>
    </row>
    <row r="10642" spans="1:11" x14ac:dyDescent="0.25">
      <c r="A10642" s="1">
        <v>40471.833333333336</v>
      </c>
      <c r="B10642">
        <v>9.5</v>
      </c>
      <c r="D10642" s="3">
        <v>40471.833333333336</v>
      </c>
      <c r="E10642">
        <v>9.5</v>
      </c>
      <c r="F10642">
        <v>12.0176186528</v>
      </c>
      <c r="G10642" s="5">
        <v>0.52594389545016296</v>
      </c>
      <c r="I10642">
        <f t="shared" si="166"/>
        <v>2.5176186527999995</v>
      </c>
      <c r="J10642">
        <f>Table2[[#This Row],[Consumption]]+Table2[[#This Row],[Predicted Consumption]]</f>
        <v>21.5176186528</v>
      </c>
      <c r="K10642">
        <f>ABS((Table2[[#This Row],[Consumption]]-Table2[[#This Row],[Predicted Consumption]])/Table2[[#This Row],[Consumption]])</f>
        <v>0.26501248976842101</v>
      </c>
    </row>
    <row r="10643" spans="1:11" x14ac:dyDescent="0.25">
      <c r="A10643" s="1">
        <v>40471.84375</v>
      </c>
      <c r="B10643">
        <v>10.9</v>
      </c>
      <c r="D10643" s="3">
        <v>40471.84375</v>
      </c>
      <c r="E10643">
        <v>10.9</v>
      </c>
      <c r="F10643">
        <v>12.0176186528</v>
      </c>
      <c r="G10643" s="5">
        <v>0.35743579289914401</v>
      </c>
      <c r="I10643">
        <f t="shared" si="166"/>
        <v>1.1176186527999992</v>
      </c>
      <c r="J10643">
        <f>Table2[[#This Row],[Consumption]]+Table2[[#This Row],[Predicted Consumption]]</f>
        <v>22.917618652800002</v>
      </c>
      <c r="K10643">
        <f>ABS((Table2[[#This Row],[Consumption]]-Table2[[#This Row],[Predicted Consumption]])/Table2[[#This Row],[Consumption]])</f>
        <v>0.10253382135779808</v>
      </c>
    </row>
    <row r="10644" spans="1:11" x14ac:dyDescent="0.25">
      <c r="A10644" s="1">
        <v>40471.854166666664</v>
      </c>
      <c r="B10644">
        <v>8.4</v>
      </c>
      <c r="D10644" s="3">
        <v>40471.854166666664</v>
      </c>
      <c r="E10644">
        <v>8.4</v>
      </c>
      <c r="F10644">
        <v>11.0989733991</v>
      </c>
      <c r="G10644" s="5">
        <v>0.31478528926768501</v>
      </c>
      <c r="I10644">
        <f t="shared" si="166"/>
        <v>2.6989733990999998</v>
      </c>
      <c r="J10644">
        <f>Table2[[#This Row],[Consumption]]+Table2[[#This Row],[Predicted Consumption]]</f>
        <v>19.498973399100002</v>
      </c>
      <c r="K10644">
        <f>ABS((Table2[[#This Row],[Consumption]]-Table2[[#This Row],[Predicted Consumption]])/Table2[[#This Row],[Consumption]])</f>
        <v>0.32130635703571425</v>
      </c>
    </row>
    <row r="10645" spans="1:11" x14ac:dyDescent="0.25">
      <c r="A10645" s="1">
        <v>40471.864583333336</v>
      </c>
      <c r="B10645">
        <v>2.9</v>
      </c>
      <c r="D10645" s="3">
        <v>40471.864583333336</v>
      </c>
      <c r="E10645">
        <v>2.9</v>
      </c>
      <c r="F10645">
        <v>9.0093624824499994</v>
      </c>
      <c r="G10645" s="5">
        <v>0.28333213197416102</v>
      </c>
      <c r="I10645">
        <f t="shared" si="166"/>
        <v>6.109362482449999</v>
      </c>
      <c r="J10645">
        <f>Table2[[#This Row],[Consumption]]+Table2[[#This Row],[Predicted Consumption]]</f>
        <v>11.90936248245</v>
      </c>
      <c r="K10645">
        <f>ABS((Table2[[#This Row],[Consumption]]-Table2[[#This Row],[Predicted Consumption]])/Table2[[#This Row],[Consumption]])</f>
        <v>2.1066767180862067</v>
      </c>
    </row>
    <row r="10646" spans="1:11" x14ac:dyDescent="0.25">
      <c r="A10646" s="1">
        <v>40471.875</v>
      </c>
      <c r="B10646">
        <v>1.4</v>
      </c>
      <c r="D10646" s="3">
        <v>40471.875</v>
      </c>
      <c r="E10646">
        <v>1.4</v>
      </c>
      <c r="F10646">
        <v>5.0897760442099997</v>
      </c>
      <c r="G10646" s="5">
        <v>0.71097435823236399</v>
      </c>
      <c r="I10646">
        <f t="shared" si="166"/>
        <v>3.6897760442099998</v>
      </c>
      <c r="J10646">
        <f>Table2[[#This Row],[Consumption]]+Table2[[#This Row],[Predicted Consumption]]</f>
        <v>6.4897760442100001</v>
      </c>
      <c r="K10646">
        <f>ABS((Table2[[#This Row],[Consumption]]-Table2[[#This Row],[Predicted Consumption]])/Table2[[#This Row],[Consumption]])</f>
        <v>2.6355543172928573</v>
      </c>
    </row>
    <row r="10647" spans="1:11" x14ac:dyDescent="0.25">
      <c r="A10647" s="1">
        <v>40471.885416666664</v>
      </c>
      <c r="B10647">
        <v>1.3</v>
      </c>
      <c r="D10647" s="3">
        <v>40471.885416666664</v>
      </c>
      <c r="E10647">
        <v>1.3</v>
      </c>
      <c r="F10647">
        <v>1.2</v>
      </c>
      <c r="G10647" s="5">
        <v>0.44016863801257999</v>
      </c>
      <c r="I10647">
        <f t="shared" si="166"/>
        <v>0.10000000000000009</v>
      </c>
      <c r="J10647">
        <f>Table2[[#This Row],[Consumption]]+Table2[[#This Row],[Predicted Consumption]]</f>
        <v>2.5</v>
      </c>
      <c r="K10647">
        <f>ABS((Table2[[#This Row],[Consumption]]-Table2[[#This Row],[Predicted Consumption]])/Table2[[#This Row],[Consumption]])</f>
        <v>7.6923076923076983E-2</v>
      </c>
    </row>
    <row r="10648" spans="1:11" x14ac:dyDescent="0.25">
      <c r="A10648" s="1">
        <v>40471.895833333336</v>
      </c>
      <c r="B10648">
        <v>1.2</v>
      </c>
      <c r="D10648" s="3">
        <v>40471.895833333336</v>
      </c>
      <c r="E10648">
        <v>1.2</v>
      </c>
      <c r="F10648">
        <v>1.2</v>
      </c>
      <c r="G10648" s="5">
        <v>0.87332727276231903</v>
      </c>
      <c r="I10648">
        <f t="shared" si="166"/>
        <v>0</v>
      </c>
      <c r="J10648">
        <f>Table2[[#This Row],[Consumption]]+Table2[[#This Row],[Predicted Consumption]]</f>
        <v>2.4</v>
      </c>
      <c r="K10648">
        <f>ABS((Table2[[#This Row],[Consumption]]-Table2[[#This Row],[Predicted Consumption]])/Table2[[#This Row],[Consumption]])</f>
        <v>0</v>
      </c>
    </row>
    <row r="10649" spans="1:11" x14ac:dyDescent="0.25">
      <c r="A10649" s="1">
        <v>40471.90625</v>
      </c>
      <c r="B10649">
        <v>1.3</v>
      </c>
      <c r="D10649" s="3">
        <v>40471.90625</v>
      </c>
      <c r="E10649">
        <v>1.3</v>
      </c>
      <c r="F10649">
        <v>2.0831930000000001</v>
      </c>
      <c r="G10649" s="5">
        <v>0.56444074934519495</v>
      </c>
      <c r="I10649">
        <f t="shared" si="166"/>
        <v>0.78319300000000003</v>
      </c>
      <c r="J10649">
        <f>Table2[[#This Row],[Consumption]]+Table2[[#This Row],[Predicted Consumption]]</f>
        <v>3.3831930000000003</v>
      </c>
      <c r="K10649">
        <f>ABS((Table2[[#This Row],[Consumption]]-Table2[[#This Row],[Predicted Consumption]])/Table2[[#This Row],[Consumption]])</f>
        <v>0.60245615384615381</v>
      </c>
    </row>
    <row r="10650" spans="1:11" x14ac:dyDescent="0.25">
      <c r="A10650" s="1">
        <v>40471.916666666664</v>
      </c>
      <c r="B10650">
        <v>1.2</v>
      </c>
      <c r="D10650" s="3">
        <v>40471.916666666664</v>
      </c>
      <c r="E10650">
        <v>1.2</v>
      </c>
      <c r="F10650">
        <v>1.2</v>
      </c>
      <c r="G10650" s="5">
        <v>0.76312768429673605</v>
      </c>
      <c r="I10650">
        <f t="shared" si="166"/>
        <v>0</v>
      </c>
      <c r="J10650">
        <f>Table2[[#This Row],[Consumption]]+Table2[[#This Row],[Predicted Consumption]]</f>
        <v>2.4</v>
      </c>
      <c r="K10650">
        <f>ABS((Table2[[#This Row],[Consumption]]-Table2[[#This Row],[Predicted Consumption]])/Table2[[#This Row],[Consumption]])</f>
        <v>0</v>
      </c>
    </row>
    <row r="10651" spans="1:11" x14ac:dyDescent="0.25">
      <c r="A10651" s="1">
        <v>40471.927083333336</v>
      </c>
      <c r="B10651">
        <v>1.2</v>
      </c>
      <c r="D10651" s="3">
        <v>40471.927083333336</v>
      </c>
      <c r="E10651">
        <v>1.2</v>
      </c>
      <c r="F10651">
        <v>1.2</v>
      </c>
      <c r="G10651" s="5">
        <v>0.340706137241022</v>
      </c>
      <c r="I10651">
        <f t="shared" si="166"/>
        <v>0</v>
      </c>
      <c r="J10651">
        <f>Table2[[#This Row],[Consumption]]+Table2[[#This Row],[Predicted Consumption]]</f>
        <v>2.4</v>
      </c>
      <c r="K10651">
        <f>ABS((Table2[[#This Row],[Consumption]]-Table2[[#This Row],[Predicted Consumption]])/Table2[[#This Row],[Consumption]])</f>
        <v>0</v>
      </c>
    </row>
    <row r="10652" spans="1:11" x14ac:dyDescent="0.25">
      <c r="A10652" s="1">
        <v>40471.9375</v>
      </c>
      <c r="B10652">
        <v>1.2</v>
      </c>
      <c r="D10652" s="3">
        <v>40471.9375</v>
      </c>
      <c r="E10652">
        <v>1.2</v>
      </c>
      <c r="F10652">
        <v>1.2</v>
      </c>
      <c r="G10652" s="5">
        <v>0.57892447829683502</v>
      </c>
      <c r="I10652">
        <f t="shared" si="166"/>
        <v>0</v>
      </c>
      <c r="J10652">
        <f>Table2[[#This Row],[Consumption]]+Table2[[#This Row],[Predicted Consumption]]</f>
        <v>2.4</v>
      </c>
      <c r="K10652">
        <f>ABS((Table2[[#This Row],[Consumption]]-Table2[[#This Row],[Predicted Consumption]])/Table2[[#This Row],[Consumption]])</f>
        <v>0</v>
      </c>
    </row>
    <row r="10653" spans="1:11" x14ac:dyDescent="0.25">
      <c r="A10653" s="1">
        <v>40471.947916666664</v>
      </c>
      <c r="B10653">
        <v>1.2</v>
      </c>
      <c r="D10653" s="3">
        <v>40471.947916666664</v>
      </c>
      <c r="E10653">
        <v>1.2</v>
      </c>
      <c r="F10653">
        <v>1.29999999957</v>
      </c>
      <c r="G10653" s="5">
        <v>0.52994827905600195</v>
      </c>
      <c r="I10653">
        <f t="shared" si="166"/>
        <v>9.9999999570000053E-2</v>
      </c>
      <c r="J10653">
        <f>Table2[[#This Row],[Consumption]]+Table2[[#This Row],[Predicted Consumption]]</f>
        <v>2.49999999957</v>
      </c>
      <c r="K10653">
        <f>ABS((Table2[[#This Row],[Consumption]]-Table2[[#This Row],[Predicted Consumption]])/Table2[[#This Row],[Consumption]])</f>
        <v>8.3333332975000049E-2</v>
      </c>
    </row>
    <row r="10654" spans="1:11" x14ac:dyDescent="0.25">
      <c r="A10654" s="1">
        <v>40471.958333333336</v>
      </c>
      <c r="B10654">
        <v>1.7</v>
      </c>
      <c r="D10654" s="3">
        <v>40471.958333333336</v>
      </c>
      <c r="E10654">
        <v>1.7</v>
      </c>
      <c r="F10654">
        <v>1.2</v>
      </c>
      <c r="G10654" s="5">
        <v>0.830075899558543</v>
      </c>
      <c r="I10654">
        <f t="shared" si="166"/>
        <v>0.5</v>
      </c>
      <c r="J10654">
        <f>Table2[[#This Row],[Consumption]]+Table2[[#This Row],[Predicted Consumption]]</f>
        <v>2.9</v>
      </c>
      <c r="K10654">
        <f>ABS((Table2[[#This Row],[Consumption]]-Table2[[#This Row],[Predicted Consumption]])/Table2[[#This Row],[Consumption]])</f>
        <v>0.29411764705882354</v>
      </c>
    </row>
    <row r="10655" spans="1:11" x14ac:dyDescent="0.25">
      <c r="A10655" s="1">
        <v>40471.96875</v>
      </c>
      <c r="B10655">
        <v>5.2</v>
      </c>
      <c r="D10655" s="3">
        <v>40471.96875</v>
      </c>
      <c r="E10655">
        <v>5.2</v>
      </c>
      <c r="F10655">
        <v>1.29999999957</v>
      </c>
      <c r="G10655" s="5">
        <v>0.39950321592848598</v>
      </c>
      <c r="I10655">
        <f t="shared" si="166"/>
        <v>3.9000000004300004</v>
      </c>
      <c r="J10655">
        <f>Table2[[#This Row],[Consumption]]+Table2[[#This Row],[Predicted Consumption]]</f>
        <v>6.49999999957</v>
      </c>
      <c r="K10655">
        <f>ABS((Table2[[#This Row],[Consumption]]-Table2[[#This Row],[Predicted Consumption]])/Table2[[#This Row],[Consumption]])</f>
        <v>0.75000000008269241</v>
      </c>
    </row>
    <row r="10656" spans="1:11" x14ac:dyDescent="0.25">
      <c r="A10656" s="1">
        <v>40471.979166666664</v>
      </c>
      <c r="B10656">
        <v>5.5</v>
      </c>
      <c r="D10656" s="3">
        <v>40471.979166666664</v>
      </c>
      <c r="E10656">
        <v>5.5</v>
      </c>
      <c r="F10656">
        <v>8.9570000000000007</v>
      </c>
      <c r="G10656" s="5">
        <v>0.42411341521953699</v>
      </c>
      <c r="I10656">
        <f t="shared" si="166"/>
        <v>3.4570000000000007</v>
      </c>
      <c r="J10656">
        <f>Table2[[#This Row],[Consumption]]+Table2[[#This Row],[Predicted Consumption]]</f>
        <v>14.457000000000001</v>
      </c>
      <c r="K10656">
        <f>ABS((Table2[[#This Row],[Consumption]]-Table2[[#This Row],[Predicted Consumption]])/Table2[[#This Row],[Consumption]])</f>
        <v>0.62854545454545463</v>
      </c>
    </row>
    <row r="10657" spans="1:11" x14ac:dyDescent="0.25">
      <c r="A10657" s="1">
        <v>40471.989583333336</v>
      </c>
      <c r="B10657">
        <v>5.7</v>
      </c>
      <c r="D10657" s="3">
        <v>40471.989583333336</v>
      </c>
      <c r="E10657">
        <v>5.7</v>
      </c>
      <c r="F10657">
        <v>5.78242691177</v>
      </c>
      <c r="G10657" s="5">
        <v>0.293081864625649</v>
      </c>
      <c r="I10657">
        <f t="shared" si="166"/>
        <v>8.2426911769999833E-2</v>
      </c>
      <c r="J10657">
        <f>Table2[[#This Row],[Consumption]]+Table2[[#This Row],[Predicted Consumption]]</f>
        <v>11.48242691177</v>
      </c>
      <c r="K10657">
        <f>ABS((Table2[[#This Row],[Consumption]]-Table2[[#This Row],[Predicted Consumption]])/Table2[[#This Row],[Consumption]])</f>
        <v>1.4460861714035059E-2</v>
      </c>
    </row>
    <row r="10658" spans="1:11" x14ac:dyDescent="0.25">
      <c r="A10658" s="1">
        <v>40472</v>
      </c>
      <c r="B10658">
        <v>5.6</v>
      </c>
      <c r="D10658" s="2">
        <v>40472</v>
      </c>
      <c r="E10658">
        <v>5.6</v>
      </c>
      <c r="F10658">
        <v>5.7290389177799996</v>
      </c>
      <c r="G10658" s="5">
        <v>0.33250619081489302</v>
      </c>
      <c r="I10658">
        <f t="shared" si="166"/>
        <v>0.12903891777999998</v>
      </c>
      <c r="J10658">
        <f>Table2[[#This Row],[Consumption]]+Table2[[#This Row],[Predicted Consumption]]</f>
        <v>11.32903891778</v>
      </c>
      <c r="K10658">
        <f>ABS((Table2[[#This Row],[Consumption]]-Table2[[#This Row],[Predicted Consumption]])/Table2[[#This Row],[Consumption]])</f>
        <v>2.3042663889285712E-2</v>
      </c>
    </row>
    <row r="10659" spans="1:11" x14ac:dyDescent="0.25">
      <c r="A10659" s="1">
        <v>40472.010416666664</v>
      </c>
      <c r="B10659">
        <v>5.7</v>
      </c>
      <c r="D10659" s="3">
        <v>40472.010416666664</v>
      </c>
      <c r="E10659">
        <v>5.7</v>
      </c>
      <c r="F10659">
        <v>5.4887009900399999</v>
      </c>
      <c r="G10659" s="5">
        <v>0.196955982449464</v>
      </c>
      <c r="I10659">
        <f t="shared" si="166"/>
        <v>0.21129900996000028</v>
      </c>
      <c r="J10659">
        <f>Table2[[#This Row],[Consumption]]+Table2[[#This Row],[Predicted Consumption]]</f>
        <v>11.188700990040001</v>
      </c>
      <c r="K10659">
        <f>ABS((Table2[[#This Row],[Consumption]]-Table2[[#This Row],[Predicted Consumption]])/Table2[[#This Row],[Consumption]])</f>
        <v>3.7070001747368471E-2</v>
      </c>
    </row>
    <row r="10660" spans="1:11" x14ac:dyDescent="0.25">
      <c r="A10660" s="1">
        <v>40472.020833333336</v>
      </c>
      <c r="B10660">
        <v>5.6</v>
      </c>
      <c r="D10660" s="3">
        <v>40472.020833333336</v>
      </c>
      <c r="E10660">
        <v>5.6</v>
      </c>
      <c r="F10660">
        <v>5.5826269210900001</v>
      </c>
      <c r="G10660" s="5">
        <v>0.53567424158888799</v>
      </c>
      <c r="I10660">
        <f t="shared" si="166"/>
        <v>1.7373078909999506E-2</v>
      </c>
      <c r="J10660">
        <f>Table2[[#This Row],[Consumption]]+Table2[[#This Row],[Predicted Consumption]]</f>
        <v>11.18262692109</v>
      </c>
      <c r="K10660">
        <f>ABS((Table2[[#This Row],[Consumption]]-Table2[[#This Row],[Predicted Consumption]])/Table2[[#This Row],[Consumption]])</f>
        <v>3.1023355196427693E-3</v>
      </c>
    </row>
    <row r="10661" spans="1:11" x14ac:dyDescent="0.25">
      <c r="A10661" s="1">
        <v>40472.03125</v>
      </c>
      <c r="B10661">
        <v>5.5</v>
      </c>
      <c r="D10661" s="3">
        <v>40472.03125</v>
      </c>
      <c r="E10661">
        <v>5.5</v>
      </c>
      <c r="F10661">
        <v>5.5826269210900001</v>
      </c>
      <c r="G10661" s="5">
        <v>0.63205449010988102</v>
      </c>
      <c r="I10661">
        <f t="shared" si="166"/>
        <v>8.2626921090000138E-2</v>
      </c>
      <c r="J10661">
        <f>Table2[[#This Row],[Consumption]]+Table2[[#This Row],[Predicted Consumption]]</f>
        <v>11.08262692109</v>
      </c>
      <c r="K10661">
        <f>ABS((Table2[[#This Row],[Consumption]]-Table2[[#This Row],[Predicted Consumption]])/Table2[[#This Row],[Consumption]])</f>
        <v>1.5023076561818206E-2</v>
      </c>
    </row>
    <row r="10662" spans="1:11" x14ac:dyDescent="0.25">
      <c r="A10662" s="1">
        <v>40472.041666666664</v>
      </c>
      <c r="B10662">
        <v>3.2</v>
      </c>
      <c r="D10662" s="3">
        <v>40472.041666666664</v>
      </c>
      <c r="E10662">
        <v>3.2</v>
      </c>
      <c r="F10662">
        <v>5.5878388447600003</v>
      </c>
      <c r="G10662" s="5">
        <v>0.59987273087041504</v>
      </c>
      <c r="I10662">
        <f t="shared" si="166"/>
        <v>2.3878388447600001</v>
      </c>
      <c r="J10662">
        <f>Table2[[#This Row],[Consumption]]+Table2[[#This Row],[Predicted Consumption]]</f>
        <v>8.7878388447599995</v>
      </c>
      <c r="K10662">
        <f>ABS((Table2[[#This Row],[Consumption]]-Table2[[#This Row],[Predicted Consumption]])/Table2[[#This Row],[Consumption]])</f>
        <v>0.74619963898749997</v>
      </c>
    </row>
    <row r="10663" spans="1:11" x14ac:dyDescent="0.25">
      <c r="A10663" s="1">
        <v>40472.052083333336</v>
      </c>
      <c r="B10663">
        <v>1.3</v>
      </c>
      <c r="D10663" s="3">
        <v>40472.052083333336</v>
      </c>
      <c r="E10663">
        <v>1.3</v>
      </c>
      <c r="F10663">
        <v>1.3999202077299999</v>
      </c>
      <c r="G10663" s="5">
        <v>0.61311927002393796</v>
      </c>
      <c r="I10663">
        <f t="shared" si="166"/>
        <v>9.9920207729999877E-2</v>
      </c>
      <c r="J10663">
        <f>Table2[[#This Row],[Consumption]]+Table2[[#This Row],[Predicted Consumption]]</f>
        <v>2.69992020773</v>
      </c>
      <c r="K10663">
        <f>ABS((Table2[[#This Row],[Consumption]]-Table2[[#This Row],[Predicted Consumption]])/Table2[[#This Row],[Consumption]])</f>
        <v>7.6861698253846061E-2</v>
      </c>
    </row>
    <row r="10664" spans="1:11" x14ac:dyDescent="0.25">
      <c r="A10664" s="1">
        <v>40472.0625</v>
      </c>
      <c r="B10664">
        <v>1.2</v>
      </c>
      <c r="D10664" s="3">
        <v>40472.0625</v>
      </c>
      <c r="E10664">
        <v>1.2</v>
      </c>
      <c r="F10664">
        <v>1.29999999957</v>
      </c>
      <c r="G10664" s="5">
        <v>0.50769394414687097</v>
      </c>
      <c r="I10664">
        <f t="shared" si="166"/>
        <v>9.9999999570000053E-2</v>
      </c>
      <c r="J10664">
        <f>Table2[[#This Row],[Consumption]]+Table2[[#This Row],[Predicted Consumption]]</f>
        <v>2.49999999957</v>
      </c>
      <c r="K10664">
        <f>ABS((Table2[[#This Row],[Consumption]]-Table2[[#This Row],[Predicted Consumption]])/Table2[[#This Row],[Consumption]])</f>
        <v>8.3333332975000049E-2</v>
      </c>
    </row>
    <row r="10665" spans="1:11" x14ac:dyDescent="0.25">
      <c r="A10665" s="1">
        <v>40472.072916666664</v>
      </c>
      <c r="B10665">
        <v>1.2</v>
      </c>
      <c r="D10665" s="3">
        <v>40472.072916666664</v>
      </c>
      <c r="E10665">
        <v>1.2</v>
      </c>
      <c r="F10665">
        <v>1.2</v>
      </c>
      <c r="G10665" s="5">
        <v>0.80477413735221004</v>
      </c>
      <c r="I10665">
        <f t="shared" si="166"/>
        <v>0</v>
      </c>
      <c r="J10665">
        <f>Table2[[#This Row],[Consumption]]+Table2[[#This Row],[Predicted Consumption]]</f>
        <v>2.4</v>
      </c>
      <c r="K10665">
        <f>ABS((Table2[[#This Row],[Consumption]]-Table2[[#This Row],[Predicted Consumption]])/Table2[[#This Row],[Consumption]])</f>
        <v>0</v>
      </c>
    </row>
    <row r="10666" spans="1:11" x14ac:dyDescent="0.25">
      <c r="A10666" s="1">
        <v>40472.083333333336</v>
      </c>
      <c r="B10666">
        <v>1.2</v>
      </c>
      <c r="D10666" s="3">
        <v>40472.083333333336</v>
      </c>
      <c r="E10666">
        <v>1.2</v>
      </c>
      <c r="F10666">
        <v>1.2999999997</v>
      </c>
      <c r="G10666" s="5">
        <v>0.68032009902965296</v>
      </c>
      <c r="I10666">
        <f t="shared" si="166"/>
        <v>9.9999999700000064E-2</v>
      </c>
      <c r="J10666">
        <f>Table2[[#This Row],[Consumption]]+Table2[[#This Row],[Predicted Consumption]]</f>
        <v>2.4999999997</v>
      </c>
      <c r="K10666">
        <f>ABS((Table2[[#This Row],[Consumption]]-Table2[[#This Row],[Predicted Consumption]])/Table2[[#This Row],[Consumption]])</f>
        <v>8.3333333083333391E-2</v>
      </c>
    </row>
    <row r="10667" spans="1:11" x14ac:dyDescent="0.25">
      <c r="A10667" s="1">
        <v>40472.09375</v>
      </c>
      <c r="B10667">
        <v>1.2</v>
      </c>
      <c r="D10667" s="3">
        <v>40472.09375</v>
      </c>
      <c r="E10667">
        <v>1.2</v>
      </c>
      <c r="F10667">
        <v>1.2</v>
      </c>
      <c r="G10667" s="5">
        <v>0.81226047988679795</v>
      </c>
      <c r="I10667">
        <f t="shared" si="166"/>
        <v>0</v>
      </c>
      <c r="J10667">
        <f>Table2[[#This Row],[Consumption]]+Table2[[#This Row],[Predicted Consumption]]</f>
        <v>2.4</v>
      </c>
      <c r="K10667">
        <f>ABS((Table2[[#This Row],[Consumption]]-Table2[[#This Row],[Predicted Consumption]])/Table2[[#This Row],[Consumption]])</f>
        <v>0</v>
      </c>
    </row>
    <row r="10668" spans="1:11" x14ac:dyDescent="0.25">
      <c r="A10668" s="1">
        <v>40472.104166666664</v>
      </c>
      <c r="B10668">
        <v>1.2</v>
      </c>
      <c r="D10668" s="3">
        <v>40472.104166666664</v>
      </c>
      <c r="E10668">
        <v>1.2</v>
      </c>
      <c r="F10668">
        <v>1.2</v>
      </c>
      <c r="G10668" s="5">
        <v>0.85175487510639702</v>
      </c>
      <c r="I10668">
        <f t="shared" si="166"/>
        <v>0</v>
      </c>
      <c r="J10668">
        <f>Table2[[#This Row],[Consumption]]+Table2[[#This Row],[Predicted Consumption]]</f>
        <v>2.4</v>
      </c>
      <c r="K10668">
        <f>ABS((Table2[[#This Row],[Consumption]]-Table2[[#This Row],[Predicted Consumption]])/Table2[[#This Row],[Consumption]])</f>
        <v>0</v>
      </c>
    </row>
    <row r="10669" spans="1:11" x14ac:dyDescent="0.25">
      <c r="A10669" s="1">
        <v>40472.114583333336</v>
      </c>
      <c r="B10669">
        <v>1.3</v>
      </c>
      <c r="D10669" s="3">
        <v>40472.114583333336</v>
      </c>
      <c r="E10669">
        <v>1.3</v>
      </c>
      <c r="F10669">
        <v>1.2</v>
      </c>
      <c r="G10669" s="5">
        <v>0.87557406417941197</v>
      </c>
      <c r="I10669">
        <f t="shared" si="166"/>
        <v>0.10000000000000009</v>
      </c>
      <c r="J10669">
        <f>Table2[[#This Row],[Consumption]]+Table2[[#This Row],[Predicted Consumption]]</f>
        <v>2.5</v>
      </c>
      <c r="K10669">
        <f>ABS((Table2[[#This Row],[Consumption]]-Table2[[#This Row],[Predicted Consumption]])/Table2[[#This Row],[Consumption]])</f>
        <v>7.6923076923076983E-2</v>
      </c>
    </row>
    <row r="10670" spans="1:11" x14ac:dyDescent="0.25">
      <c r="A10670" s="1">
        <v>40472.125</v>
      </c>
      <c r="B10670">
        <v>1.2</v>
      </c>
      <c r="D10670" s="3">
        <v>40472.125</v>
      </c>
      <c r="E10670">
        <v>1.2</v>
      </c>
      <c r="F10670">
        <v>1.2</v>
      </c>
      <c r="G10670" s="5">
        <v>0.68527358138093797</v>
      </c>
      <c r="I10670">
        <f t="shared" si="166"/>
        <v>0</v>
      </c>
      <c r="J10670">
        <f>Table2[[#This Row],[Consumption]]+Table2[[#This Row],[Predicted Consumption]]</f>
        <v>2.4</v>
      </c>
      <c r="K10670">
        <f>ABS((Table2[[#This Row],[Consumption]]-Table2[[#This Row],[Predicted Consumption]])/Table2[[#This Row],[Consumption]])</f>
        <v>0</v>
      </c>
    </row>
    <row r="10671" spans="1:11" x14ac:dyDescent="0.25">
      <c r="A10671" s="1">
        <v>40472.135416666664</v>
      </c>
      <c r="B10671">
        <v>1.2</v>
      </c>
      <c r="D10671" s="3">
        <v>40472.135416666664</v>
      </c>
      <c r="E10671">
        <v>1.2</v>
      </c>
      <c r="F10671">
        <v>1.6020000000000001</v>
      </c>
      <c r="G10671" s="5">
        <v>0.54577543284890895</v>
      </c>
      <c r="I10671">
        <f t="shared" si="166"/>
        <v>0.40200000000000014</v>
      </c>
      <c r="J10671">
        <f>Table2[[#This Row],[Consumption]]+Table2[[#This Row],[Predicted Consumption]]</f>
        <v>2.802</v>
      </c>
      <c r="K10671">
        <f>ABS((Table2[[#This Row],[Consumption]]-Table2[[#This Row],[Predicted Consumption]])/Table2[[#This Row],[Consumption]])</f>
        <v>0.33500000000000013</v>
      </c>
    </row>
    <row r="10672" spans="1:11" x14ac:dyDescent="0.25">
      <c r="A10672" s="1">
        <v>40472.145833333336</v>
      </c>
      <c r="B10672">
        <v>1.2</v>
      </c>
      <c r="D10672" s="3">
        <v>40472.145833333336</v>
      </c>
      <c r="E10672">
        <v>1.2</v>
      </c>
      <c r="F10672">
        <v>1.2</v>
      </c>
      <c r="G10672" s="5">
        <v>0.67408080545211702</v>
      </c>
      <c r="I10672">
        <f t="shared" si="166"/>
        <v>0</v>
      </c>
      <c r="J10672">
        <f>Table2[[#This Row],[Consumption]]+Table2[[#This Row],[Predicted Consumption]]</f>
        <v>2.4</v>
      </c>
      <c r="K10672">
        <f>ABS((Table2[[#This Row],[Consumption]]-Table2[[#This Row],[Predicted Consumption]])/Table2[[#This Row],[Consumption]])</f>
        <v>0</v>
      </c>
    </row>
    <row r="10673" spans="1:11" x14ac:dyDescent="0.25">
      <c r="A10673" s="1">
        <v>40472.15625</v>
      </c>
      <c r="B10673">
        <v>1.3</v>
      </c>
      <c r="D10673" s="3">
        <v>40472.15625</v>
      </c>
      <c r="E10673">
        <v>1.3</v>
      </c>
      <c r="F10673">
        <v>1.2</v>
      </c>
      <c r="G10673" s="5">
        <v>0.70683861423679495</v>
      </c>
      <c r="I10673">
        <f t="shared" si="166"/>
        <v>0.10000000000000009</v>
      </c>
      <c r="J10673">
        <f>Table2[[#This Row],[Consumption]]+Table2[[#This Row],[Predicted Consumption]]</f>
        <v>2.5</v>
      </c>
      <c r="K10673">
        <f>ABS((Table2[[#This Row],[Consumption]]-Table2[[#This Row],[Predicted Consumption]])/Table2[[#This Row],[Consumption]])</f>
        <v>7.6923076923076983E-2</v>
      </c>
    </row>
    <row r="10674" spans="1:11" x14ac:dyDescent="0.25">
      <c r="A10674" s="1">
        <v>40472.166666666664</v>
      </c>
      <c r="B10674">
        <v>1.1000000000000001</v>
      </c>
      <c r="D10674" s="3">
        <v>40472.166666666664</v>
      </c>
      <c r="E10674">
        <v>1.1000000000000001</v>
      </c>
      <c r="F10674">
        <v>1.2</v>
      </c>
      <c r="G10674" s="5">
        <v>0.86244660016396901</v>
      </c>
      <c r="I10674">
        <f t="shared" si="166"/>
        <v>9.9999999999999867E-2</v>
      </c>
      <c r="J10674">
        <f>Table2[[#This Row],[Consumption]]+Table2[[#This Row],[Predicted Consumption]]</f>
        <v>2.2999999999999998</v>
      </c>
      <c r="K10674">
        <f>ABS((Table2[[#This Row],[Consumption]]-Table2[[#This Row],[Predicted Consumption]])/Table2[[#This Row],[Consumption]])</f>
        <v>9.0909090909090787E-2</v>
      </c>
    </row>
    <row r="10675" spans="1:11" x14ac:dyDescent="0.25">
      <c r="A10675" s="1">
        <v>40472.177083333336</v>
      </c>
      <c r="B10675">
        <v>1.8</v>
      </c>
      <c r="D10675" s="3">
        <v>40472.177083333336</v>
      </c>
      <c r="E10675">
        <v>1.8</v>
      </c>
      <c r="F10675">
        <v>1.2</v>
      </c>
      <c r="G10675" s="5">
        <v>0.76895703611172594</v>
      </c>
      <c r="I10675">
        <f t="shared" si="166"/>
        <v>0.60000000000000009</v>
      </c>
      <c r="J10675">
        <f>Table2[[#This Row],[Consumption]]+Table2[[#This Row],[Predicted Consumption]]</f>
        <v>3</v>
      </c>
      <c r="K10675">
        <f>ABS((Table2[[#This Row],[Consumption]]-Table2[[#This Row],[Predicted Consumption]])/Table2[[#This Row],[Consumption]])</f>
        <v>0.33333333333333337</v>
      </c>
    </row>
    <row r="10676" spans="1:11" x14ac:dyDescent="0.25">
      <c r="A10676" s="1">
        <v>40472.1875</v>
      </c>
      <c r="B10676">
        <v>3.1</v>
      </c>
      <c r="D10676" s="3">
        <v>40472.1875</v>
      </c>
      <c r="E10676">
        <v>3.1</v>
      </c>
      <c r="F10676">
        <v>5.0350729090000002</v>
      </c>
      <c r="G10676" s="5">
        <v>0.58299006865264302</v>
      </c>
      <c r="I10676">
        <f t="shared" si="166"/>
        <v>1.9350729090000001</v>
      </c>
      <c r="J10676">
        <f>Table2[[#This Row],[Consumption]]+Table2[[#This Row],[Predicted Consumption]]</f>
        <v>8.1350729089999998</v>
      </c>
      <c r="K10676">
        <f>ABS((Table2[[#This Row],[Consumption]]-Table2[[#This Row],[Predicted Consumption]])/Table2[[#This Row],[Consumption]])</f>
        <v>0.62421706741935479</v>
      </c>
    </row>
    <row r="10677" spans="1:11" x14ac:dyDescent="0.25">
      <c r="A10677" s="1">
        <v>40472.197916666664</v>
      </c>
      <c r="B10677">
        <v>4.2</v>
      </c>
      <c r="D10677" s="3">
        <v>40472.197916666664</v>
      </c>
      <c r="E10677">
        <v>4.2</v>
      </c>
      <c r="F10677">
        <v>1.29999999985</v>
      </c>
      <c r="G10677" s="5">
        <v>0.67161704866545002</v>
      </c>
      <c r="I10677">
        <f t="shared" si="166"/>
        <v>2.9000000001500004</v>
      </c>
      <c r="J10677">
        <f>Table2[[#This Row],[Consumption]]+Table2[[#This Row],[Predicted Consumption]]</f>
        <v>5.49999999985</v>
      </c>
      <c r="K10677">
        <f>ABS((Table2[[#This Row],[Consumption]]-Table2[[#This Row],[Predicted Consumption]])/Table2[[#This Row],[Consumption]])</f>
        <v>0.69047619051190479</v>
      </c>
    </row>
    <row r="10678" spans="1:11" x14ac:dyDescent="0.25">
      <c r="A10678" s="1">
        <v>40472.208333333336</v>
      </c>
      <c r="B10678">
        <v>6.8</v>
      </c>
      <c r="D10678" s="3">
        <v>40472.208333333336</v>
      </c>
      <c r="E10678">
        <v>6.8</v>
      </c>
      <c r="F10678">
        <v>1.29999999985</v>
      </c>
      <c r="G10678" s="5">
        <v>0.495423241473123</v>
      </c>
      <c r="I10678">
        <f t="shared" si="166"/>
        <v>5.50000000015</v>
      </c>
      <c r="J10678">
        <f>Table2[[#This Row],[Consumption]]+Table2[[#This Row],[Predicted Consumption]]</f>
        <v>8.0999999998500005</v>
      </c>
      <c r="K10678">
        <f>ABS((Table2[[#This Row],[Consumption]]-Table2[[#This Row],[Predicted Consumption]])/Table2[[#This Row],[Consumption]])</f>
        <v>0.80882352943382352</v>
      </c>
    </row>
    <row r="10679" spans="1:11" x14ac:dyDescent="0.25">
      <c r="A10679" s="1">
        <v>40472.21875</v>
      </c>
      <c r="B10679">
        <v>11.4</v>
      </c>
      <c r="D10679" s="3">
        <v>40472.21875</v>
      </c>
      <c r="E10679">
        <v>11.4</v>
      </c>
      <c r="F10679">
        <v>5.9980057513</v>
      </c>
      <c r="G10679" s="5">
        <v>0.19930149887209</v>
      </c>
      <c r="I10679">
        <f t="shared" si="166"/>
        <v>5.4019942487000003</v>
      </c>
      <c r="J10679">
        <f>Table2[[#This Row],[Consumption]]+Table2[[#This Row],[Predicted Consumption]]</f>
        <v>17.398005751300001</v>
      </c>
      <c r="K10679">
        <f>ABS((Table2[[#This Row],[Consumption]]-Table2[[#This Row],[Predicted Consumption]])/Table2[[#This Row],[Consumption]])</f>
        <v>0.47385914462280704</v>
      </c>
    </row>
    <row r="10680" spans="1:11" x14ac:dyDescent="0.25">
      <c r="A10680" s="1">
        <v>40472.229166666664</v>
      </c>
      <c r="B10680">
        <v>11.4</v>
      </c>
      <c r="D10680" s="3">
        <v>40472.229166666664</v>
      </c>
      <c r="E10680">
        <v>11.4</v>
      </c>
      <c r="F10680">
        <v>11.0989733991</v>
      </c>
      <c r="G10680" s="5">
        <v>0.22927381089895099</v>
      </c>
      <c r="I10680">
        <f t="shared" si="166"/>
        <v>0.30102660090000022</v>
      </c>
      <c r="J10680">
        <f>Table2[[#This Row],[Consumption]]+Table2[[#This Row],[Predicted Consumption]]</f>
        <v>22.498973399100002</v>
      </c>
      <c r="K10680">
        <f>ABS((Table2[[#This Row],[Consumption]]-Table2[[#This Row],[Predicted Consumption]])/Table2[[#This Row],[Consumption]])</f>
        <v>2.6405842184210545E-2</v>
      </c>
    </row>
    <row r="10681" spans="1:11" x14ac:dyDescent="0.25">
      <c r="A10681" s="1">
        <v>40472.239583333336</v>
      </c>
      <c r="B10681">
        <v>9.5</v>
      </c>
      <c r="D10681" s="3">
        <v>40472.239583333336</v>
      </c>
      <c r="E10681">
        <v>9.5</v>
      </c>
      <c r="F10681">
        <v>11.0989733991</v>
      </c>
      <c r="G10681" s="5">
        <v>0.22670641980307801</v>
      </c>
      <c r="I10681">
        <f t="shared" si="166"/>
        <v>1.5989733991000001</v>
      </c>
      <c r="J10681">
        <f>Table2[[#This Row],[Consumption]]+Table2[[#This Row],[Predicted Consumption]]</f>
        <v>20.5989733991</v>
      </c>
      <c r="K10681">
        <f>ABS((Table2[[#This Row],[Consumption]]-Table2[[#This Row],[Predicted Consumption]])/Table2[[#This Row],[Consumption]])</f>
        <v>0.16831298937894737</v>
      </c>
    </row>
    <row r="10682" spans="1:11" x14ac:dyDescent="0.25">
      <c r="A10682" s="1">
        <v>40472.25</v>
      </c>
      <c r="B10682">
        <v>10.5</v>
      </c>
      <c r="D10682" s="3">
        <v>40472.25</v>
      </c>
      <c r="E10682">
        <v>10.5</v>
      </c>
      <c r="F10682">
        <v>10.874251539499999</v>
      </c>
      <c r="G10682" s="5">
        <v>0.53593667873701101</v>
      </c>
      <c r="I10682">
        <f t="shared" si="166"/>
        <v>0.37425153949999945</v>
      </c>
      <c r="J10682">
        <f>Table2[[#This Row],[Consumption]]+Table2[[#This Row],[Predicted Consumption]]</f>
        <v>21.374251539500001</v>
      </c>
      <c r="K10682">
        <f>ABS((Table2[[#This Row],[Consumption]]-Table2[[#This Row],[Predicted Consumption]])/Table2[[#This Row],[Consumption]])</f>
        <v>3.5643003761904712E-2</v>
      </c>
    </row>
    <row r="10683" spans="1:11" x14ac:dyDescent="0.25">
      <c r="A10683" s="1">
        <v>40472.260416666664</v>
      </c>
      <c r="B10683">
        <v>12.1</v>
      </c>
      <c r="D10683" s="3">
        <v>40472.260416666664</v>
      </c>
      <c r="E10683">
        <v>12.1</v>
      </c>
      <c r="F10683">
        <v>8.1037385924399992</v>
      </c>
      <c r="G10683" s="5">
        <v>0.27792360828205998</v>
      </c>
      <c r="I10683">
        <f t="shared" si="166"/>
        <v>3.9962614075600005</v>
      </c>
      <c r="J10683">
        <f>Table2[[#This Row],[Consumption]]+Table2[[#This Row],[Predicted Consumption]]</f>
        <v>20.203738592439997</v>
      </c>
      <c r="K10683">
        <f>ABS((Table2[[#This Row],[Consumption]]-Table2[[#This Row],[Predicted Consumption]])/Table2[[#This Row],[Consumption]])</f>
        <v>0.33026953781487606</v>
      </c>
    </row>
    <row r="10684" spans="1:11" x14ac:dyDescent="0.25">
      <c r="A10684" s="1">
        <v>40472.270833333336</v>
      </c>
      <c r="B10684">
        <v>8.6999999999999993</v>
      </c>
      <c r="D10684" s="3">
        <v>40472.270833333336</v>
      </c>
      <c r="E10684">
        <v>8.6999999999999993</v>
      </c>
      <c r="F10684">
        <v>10.874251539499999</v>
      </c>
      <c r="G10684" s="5">
        <v>0.49063993224076302</v>
      </c>
      <c r="I10684">
        <f t="shared" si="166"/>
        <v>2.1742515395000002</v>
      </c>
      <c r="J10684">
        <f>Table2[[#This Row],[Consumption]]+Table2[[#This Row],[Predicted Consumption]]</f>
        <v>19.574251539499997</v>
      </c>
      <c r="K10684">
        <f>ABS((Table2[[#This Row],[Consumption]]-Table2[[#This Row],[Predicted Consumption]])/Table2[[#This Row],[Consumption]])</f>
        <v>0.24991397005747129</v>
      </c>
    </row>
    <row r="10685" spans="1:11" x14ac:dyDescent="0.25">
      <c r="A10685" s="1">
        <v>40472.28125</v>
      </c>
      <c r="B10685">
        <v>9</v>
      </c>
      <c r="D10685" s="3">
        <v>40472.28125</v>
      </c>
      <c r="E10685">
        <v>9</v>
      </c>
      <c r="F10685">
        <v>10.4533240359</v>
      </c>
      <c r="G10685" s="5">
        <v>0.319365384272015</v>
      </c>
      <c r="I10685">
        <f t="shared" si="166"/>
        <v>1.4533240358999997</v>
      </c>
      <c r="J10685">
        <f>Table2[[#This Row],[Consumption]]+Table2[[#This Row],[Predicted Consumption]]</f>
        <v>19.4533240359</v>
      </c>
      <c r="K10685">
        <f>ABS((Table2[[#This Row],[Consumption]]-Table2[[#This Row],[Predicted Consumption]])/Table2[[#This Row],[Consumption]])</f>
        <v>0.16148044843333331</v>
      </c>
    </row>
    <row r="10686" spans="1:11" x14ac:dyDescent="0.25">
      <c r="A10686" s="1">
        <v>40472.291666666664</v>
      </c>
      <c r="B10686">
        <v>11.4</v>
      </c>
      <c r="D10686" s="3">
        <v>40472.291666666664</v>
      </c>
      <c r="E10686">
        <v>11.4</v>
      </c>
      <c r="F10686">
        <v>10.4533240359</v>
      </c>
      <c r="G10686" s="5">
        <v>0.36610869503865101</v>
      </c>
      <c r="I10686">
        <f t="shared" si="166"/>
        <v>0.94667596410000066</v>
      </c>
      <c r="J10686">
        <f>Table2[[#This Row],[Consumption]]+Table2[[#This Row],[Predicted Consumption]]</f>
        <v>21.853324035900002</v>
      </c>
      <c r="K10686">
        <f>ABS((Table2[[#This Row],[Consumption]]-Table2[[#This Row],[Predicted Consumption]])/Table2[[#This Row],[Consumption]])</f>
        <v>8.3041751236842154E-2</v>
      </c>
    </row>
    <row r="10687" spans="1:11" x14ac:dyDescent="0.25">
      <c r="A10687" s="1">
        <v>40472.302083333336</v>
      </c>
      <c r="B10687">
        <v>10.1</v>
      </c>
      <c r="D10687" s="3">
        <v>40472.302083333336</v>
      </c>
      <c r="E10687">
        <v>10.1</v>
      </c>
      <c r="F10687">
        <v>11.387509032500001</v>
      </c>
      <c r="G10687" s="5">
        <v>0.54649572556845705</v>
      </c>
      <c r="I10687">
        <f t="shared" si="166"/>
        <v>1.2875090325000009</v>
      </c>
      <c r="J10687">
        <f>Table2[[#This Row],[Consumption]]+Table2[[#This Row],[Predicted Consumption]]</f>
        <v>21.4875090325</v>
      </c>
      <c r="K10687">
        <f>ABS((Table2[[#This Row],[Consumption]]-Table2[[#This Row],[Predicted Consumption]])/Table2[[#This Row],[Consumption]])</f>
        <v>0.12747614183168327</v>
      </c>
    </row>
    <row r="10688" spans="1:11" x14ac:dyDescent="0.25">
      <c r="A10688" s="1">
        <v>40472.3125</v>
      </c>
      <c r="B10688">
        <v>10.3</v>
      </c>
      <c r="D10688" s="3">
        <v>40472.3125</v>
      </c>
      <c r="E10688">
        <v>10.3</v>
      </c>
      <c r="F10688">
        <v>10.874251539499999</v>
      </c>
      <c r="G10688" s="5">
        <v>0.33867499285196001</v>
      </c>
      <c r="I10688">
        <f t="shared" si="166"/>
        <v>0.57425153949999874</v>
      </c>
      <c r="J10688">
        <f>Table2[[#This Row],[Consumption]]+Table2[[#This Row],[Predicted Consumption]]</f>
        <v>21.174251539499998</v>
      </c>
      <c r="K10688">
        <f>ABS((Table2[[#This Row],[Consumption]]-Table2[[#This Row],[Predicted Consumption]])/Table2[[#This Row],[Consumption]])</f>
        <v>5.575257665048531E-2</v>
      </c>
    </row>
    <row r="10689" spans="1:11" x14ac:dyDescent="0.25">
      <c r="A10689" s="1">
        <v>40472.322916666664</v>
      </c>
      <c r="B10689">
        <v>12.4</v>
      </c>
      <c r="D10689" s="3">
        <v>40472.322916666664</v>
      </c>
      <c r="E10689">
        <v>12.4</v>
      </c>
      <c r="F10689">
        <v>11.0989733991</v>
      </c>
      <c r="G10689" s="5">
        <v>0.217509372198229</v>
      </c>
      <c r="I10689">
        <f t="shared" si="166"/>
        <v>1.3010266009000002</v>
      </c>
      <c r="J10689">
        <f>Table2[[#This Row],[Consumption]]+Table2[[#This Row],[Predicted Consumption]]</f>
        <v>23.498973399100002</v>
      </c>
      <c r="K10689">
        <f>ABS((Table2[[#This Row],[Consumption]]-Table2[[#This Row],[Predicted Consumption]])/Table2[[#This Row],[Consumption]])</f>
        <v>0.10492150007258066</v>
      </c>
    </row>
    <row r="10690" spans="1:11" x14ac:dyDescent="0.25">
      <c r="A10690" s="1">
        <v>40472.333333333336</v>
      </c>
      <c r="B10690">
        <v>12.3</v>
      </c>
      <c r="D10690" s="3">
        <v>40472.333333333336</v>
      </c>
      <c r="E10690">
        <v>12.3</v>
      </c>
      <c r="F10690">
        <v>8.1752302369999992</v>
      </c>
      <c r="G10690" s="5">
        <v>0.40376328426265901</v>
      </c>
      <c r="I10690">
        <f t="shared" si="166"/>
        <v>4.1247697630000015</v>
      </c>
      <c r="J10690">
        <f>Table2[[#This Row],[Consumption]]+Table2[[#This Row],[Predicted Consumption]]</f>
        <v>20.475230236999998</v>
      </c>
      <c r="K10690">
        <f>ABS((Table2[[#This Row],[Consumption]]-Table2[[#This Row],[Predicted Consumption]])/Table2[[#This Row],[Consumption]])</f>
        <v>0.33534713520325216</v>
      </c>
    </row>
    <row r="10691" spans="1:11" x14ac:dyDescent="0.25">
      <c r="A10691" s="1">
        <v>40472.34375</v>
      </c>
      <c r="B10691">
        <v>14.2</v>
      </c>
      <c r="D10691" s="3">
        <v>40472.34375</v>
      </c>
      <c r="E10691">
        <v>14.2</v>
      </c>
      <c r="F10691">
        <v>8.1752302369999992</v>
      </c>
      <c r="G10691" s="5">
        <v>0.47069044990880898</v>
      </c>
      <c r="I10691">
        <f t="shared" si="166"/>
        <v>6.0247697630000001</v>
      </c>
      <c r="J10691">
        <f>Table2[[#This Row],[Consumption]]+Table2[[#This Row],[Predicted Consumption]]</f>
        <v>22.375230236999997</v>
      </c>
      <c r="K10691">
        <f>ABS((Table2[[#This Row],[Consumption]]-Table2[[#This Row],[Predicted Consumption]])/Table2[[#This Row],[Consumption]])</f>
        <v>0.4242795607746479</v>
      </c>
    </row>
    <row r="10692" spans="1:11" x14ac:dyDescent="0.25">
      <c r="A10692" s="1">
        <v>40472.354166666664</v>
      </c>
      <c r="B10692">
        <v>14.5</v>
      </c>
      <c r="D10692" s="3">
        <v>40472.354166666664</v>
      </c>
      <c r="E10692">
        <v>14.5</v>
      </c>
      <c r="F10692">
        <v>15.1682249351</v>
      </c>
      <c r="G10692" s="5">
        <v>0.24998564473606999</v>
      </c>
      <c r="I10692">
        <f t="shared" ref="I10692:I10755" si="167">ABS(F10692-E10692)</f>
        <v>0.66822493509999958</v>
      </c>
      <c r="J10692">
        <f>Table2[[#This Row],[Consumption]]+Table2[[#This Row],[Predicted Consumption]]</f>
        <v>29.6682249351</v>
      </c>
      <c r="K10692">
        <f>ABS((Table2[[#This Row],[Consumption]]-Table2[[#This Row],[Predicted Consumption]])/Table2[[#This Row],[Consumption]])</f>
        <v>4.6084478282758592E-2</v>
      </c>
    </row>
    <row r="10693" spans="1:11" x14ac:dyDescent="0.25">
      <c r="A10693" s="1">
        <v>40472.364583333336</v>
      </c>
      <c r="B10693">
        <v>16.399999999999999</v>
      </c>
      <c r="D10693" s="3">
        <v>40472.364583333336</v>
      </c>
      <c r="E10693">
        <v>16.399999999999999</v>
      </c>
      <c r="F10693">
        <v>13.406764795200001</v>
      </c>
      <c r="G10693" s="5">
        <v>0.510323761692698</v>
      </c>
      <c r="I10693">
        <f t="shared" si="167"/>
        <v>2.9932352047999977</v>
      </c>
      <c r="J10693">
        <f>Table2[[#This Row],[Consumption]]+Table2[[#This Row],[Predicted Consumption]]</f>
        <v>29.806764795199999</v>
      </c>
      <c r="K10693">
        <f>ABS((Table2[[#This Row],[Consumption]]-Table2[[#This Row],[Predicted Consumption]])/Table2[[#This Row],[Consumption]])</f>
        <v>0.18251434175609743</v>
      </c>
    </row>
    <row r="10694" spans="1:11" x14ac:dyDescent="0.25">
      <c r="A10694" s="1">
        <v>40472.375</v>
      </c>
      <c r="B10694">
        <v>16.2</v>
      </c>
      <c r="D10694" s="3">
        <v>40472.375</v>
      </c>
      <c r="E10694">
        <v>16.2</v>
      </c>
      <c r="F10694">
        <v>14.780560161</v>
      </c>
      <c r="G10694" s="5">
        <v>0.30146073828659498</v>
      </c>
      <c r="I10694">
        <f t="shared" si="167"/>
        <v>1.4194398389999989</v>
      </c>
      <c r="J10694">
        <f>Table2[[#This Row],[Consumption]]+Table2[[#This Row],[Predicted Consumption]]</f>
        <v>30.980560161</v>
      </c>
      <c r="K10694">
        <f>ABS((Table2[[#This Row],[Consumption]]-Table2[[#This Row],[Predicted Consumption]])/Table2[[#This Row],[Consumption]])</f>
        <v>8.7619743148148091E-2</v>
      </c>
    </row>
    <row r="10695" spans="1:11" x14ac:dyDescent="0.25">
      <c r="A10695" s="1">
        <v>40472.385416666664</v>
      </c>
      <c r="B10695">
        <v>15.1</v>
      </c>
      <c r="D10695" s="3">
        <v>40472.385416666664</v>
      </c>
      <c r="E10695">
        <v>15.1</v>
      </c>
      <c r="F10695">
        <v>13.772110856399999</v>
      </c>
      <c r="G10695" s="5">
        <v>0.32178749591454803</v>
      </c>
      <c r="I10695">
        <f t="shared" si="167"/>
        <v>1.3278891436000002</v>
      </c>
      <c r="J10695">
        <f>Table2[[#This Row],[Consumption]]+Table2[[#This Row],[Predicted Consumption]]</f>
        <v>28.872110856399999</v>
      </c>
      <c r="K10695">
        <f>ABS((Table2[[#This Row],[Consumption]]-Table2[[#This Row],[Predicted Consumption]])/Table2[[#This Row],[Consumption]])</f>
        <v>8.7939678384105976E-2</v>
      </c>
    </row>
    <row r="10696" spans="1:11" x14ac:dyDescent="0.25">
      <c r="A10696" s="1">
        <v>40472.395833333336</v>
      </c>
      <c r="B10696">
        <v>14.5</v>
      </c>
      <c r="D10696" s="3">
        <v>40472.395833333336</v>
      </c>
      <c r="E10696">
        <v>14.5</v>
      </c>
      <c r="F10696">
        <v>14.396731193100001</v>
      </c>
      <c r="G10696" s="5">
        <v>0.25776460064965201</v>
      </c>
      <c r="I10696">
        <f t="shared" si="167"/>
        <v>0.10326880689999918</v>
      </c>
      <c r="J10696">
        <f>Table2[[#This Row],[Consumption]]+Table2[[#This Row],[Predicted Consumption]]</f>
        <v>28.896731193100003</v>
      </c>
      <c r="K10696">
        <f>ABS((Table2[[#This Row],[Consumption]]-Table2[[#This Row],[Predicted Consumption]])/Table2[[#This Row],[Consumption]])</f>
        <v>7.1219866827585635E-3</v>
      </c>
    </row>
    <row r="10697" spans="1:11" x14ac:dyDescent="0.25">
      <c r="A10697" s="1">
        <v>40472.40625</v>
      </c>
      <c r="B10697">
        <v>12.8</v>
      </c>
      <c r="D10697" s="3">
        <v>40472.40625</v>
      </c>
      <c r="E10697">
        <v>12.8</v>
      </c>
      <c r="F10697">
        <v>13.5628309185</v>
      </c>
      <c r="G10697" s="5">
        <v>0.78482538874991303</v>
      </c>
      <c r="I10697">
        <f t="shared" si="167"/>
        <v>0.76283091849999884</v>
      </c>
      <c r="J10697">
        <f>Table2[[#This Row],[Consumption]]+Table2[[#This Row],[Predicted Consumption]]</f>
        <v>26.362830918500002</v>
      </c>
      <c r="K10697">
        <f>ABS((Table2[[#This Row],[Consumption]]-Table2[[#This Row],[Predicted Consumption]])/Table2[[#This Row],[Consumption]])</f>
        <v>5.959616550781241E-2</v>
      </c>
    </row>
    <row r="10698" spans="1:11" x14ac:dyDescent="0.25">
      <c r="A10698" s="1">
        <v>40472.416666666664</v>
      </c>
      <c r="B10698">
        <v>13.7</v>
      </c>
      <c r="D10698" s="3">
        <v>40472.416666666664</v>
      </c>
      <c r="E10698">
        <v>13.7</v>
      </c>
      <c r="F10698">
        <v>12.0598832714</v>
      </c>
      <c r="G10698" s="5">
        <v>0.41251629979376703</v>
      </c>
      <c r="I10698">
        <f t="shared" si="167"/>
        <v>1.6401167285999989</v>
      </c>
      <c r="J10698">
        <f>Table2[[#This Row],[Consumption]]+Table2[[#This Row],[Predicted Consumption]]</f>
        <v>25.7598832714</v>
      </c>
      <c r="K10698">
        <f>ABS((Table2[[#This Row],[Consumption]]-Table2[[#This Row],[Predicted Consumption]])/Table2[[#This Row],[Consumption]])</f>
        <v>0.11971654953284665</v>
      </c>
    </row>
    <row r="10699" spans="1:11" x14ac:dyDescent="0.25">
      <c r="A10699" s="1">
        <v>40472.427083333336</v>
      </c>
      <c r="B10699">
        <v>13.9</v>
      </c>
      <c r="D10699" s="3">
        <v>40472.427083333336</v>
      </c>
      <c r="E10699">
        <v>13.9</v>
      </c>
      <c r="F10699">
        <v>13.0996052258</v>
      </c>
      <c r="G10699" s="5">
        <v>0.434660015021191</v>
      </c>
      <c r="I10699">
        <f t="shared" si="167"/>
        <v>0.80039477420000082</v>
      </c>
      <c r="J10699">
        <f>Table2[[#This Row],[Consumption]]+Table2[[#This Row],[Predicted Consumption]]</f>
        <v>26.9996052258</v>
      </c>
      <c r="K10699">
        <f>ABS((Table2[[#This Row],[Consumption]]-Table2[[#This Row],[Predicted Consumption]])/Table2[[#This Row],[Consumption]])</f>
        <v>5.7582357856115166E-2</v>
      </c>
    </row>
    <row r="10700" spans="1:11" x14ac:dyDescent="0.25">
      <c r="A10700" s="1">
        <v>40472.4375</v>
      </c>
      <c r="B10700">
        <v>13.2</v>
      </c>
      <c r="D10700" s="3">
        <v>40472.4375</v>
      </c>
      <c r="E10700">
        <v>13.2</v>
      </c>
      <c r="F10700">
        <v>14.066390908400001</v>
      </c>
      <c r="G10700" s="5">
        <v>0.56994782027872803</v>
      </c>
      <c r="I10700">
        <f t="shared" si="167"/>
        <v>0.86639090840000144</v>
      </c>
      <c r="J10700">
        <f>Table2[[#This Row],[Consumption]]+Table2[[#This Row],[Predicted Consumption]]</f>
        <v>27.266390908399998</v>
      </c>
      <c r="K10700">
        <f>ABS((Table2[[#This Row],[Consumption]]-Table2[[#This Row],[Predicted Consumption]])/Table2[[#This Row],[Consumption]])</f>
        <v>6.5635674878787992E-2</v>
      </c>
    </row>
    <row r="10701" spans="1:11" x14ac:dyDescent="0.25">
      <c r="A10701" s="1">
        <v>40472.447916666664</v>
      </c>
      <c r="B10701">
        <v>13.4</v>
      </c>
      <c r="D10701" s="3">
        <v>40472.447916666664</v>
      </c>
      <c r="E10701">
        <v>13.4</v>
      </c>
      <c r="F10701">
        <v>12.7336289271</v>
      </c>
      <c r="G10701" s="5">
        <v>0.39634417900654201</v>
      </c>
      <c r="I10701">
        <f t="shared" si="167"/>
        <v>0.66637107290000053</v>
      </c>
      <c r="J10701">
        <f>Table2[[#This Row],[Consumption]]+Table2[[#This Row],[Predicted Consumption]]</f>
        <v>26.133628927099998</v>
      </c>
      <c r="K10701">
        <f>ABS((Table2[[#This Row],[Consumption]]-Table2[[#This Row],[Predicted Consumption]])/Table2[[#This Row],[Consumption]])</f>
        <v>4.9729184544776157E-2</v>
      </c>
    </row>
    <row r="10702" spans="1:11" x14ac:dyDescent="0.25">
      <c r="A10702" s="1">
        <v>40472.458333333336</v>
      </c>
      <c r="B10702">
        <v>13.4</v>
      </c>
      <c r="D10702" s="3">
        <v>40472.458333333336</v>
      </c>
      <c r="E10702">
        <v>13.4</v>
      </c>
      <c r="F10702">
        <v>14.0514672029</v>
      </c>
      <c r="G10702" s="5">
        <v>0.21405472019991401</v>
      </c>
      <c r="I10702">
        <f t="shared" si="167"/>
        <v>0.65146720289999926</v>
      </c>
      <c r="J10702">
        <f>Table2[[#This Row],[Consumption]]+Table2[[#This Row],[Predicted Consumption]]</f>
        <v>27.451467202899998</v>
      </c>
      <c r="K10702">
        <f>ABS((Table2[[#This Row],[Consumption]]-Table2[[#This Row],[Predicted Consumption]])/Table2[[#This Row],[Consumption]])</f>
        <v>4.8616955440298454E-2</v>
      </c>
    </row>
    <row r="10703" spans="1:11" x14ac:dyDescent="0.25">
      <c r="A10703" s="1">
        <v>40472.46875</v>
      </c>
      <c r="B10703">
        <v>11.6</v>
      </c>
      <c r="D10703" s="3">
        <v>40472.46875</v>
      </c>
      <c r="E10703">
        <v>11.6</v>
      </c>
      <c r="F10703">
        <v>13.270437486800001</v>
      </c>
      <c r="G10703" s="5">
        <v>0.18920068105664001</v>
      </c>
      <c r="I10703">
        <f t="shared" si="167"/>
        <v>1.6704374868000009</v>
      </c>
      <c r="J10703">
        <f>Table2[[#This Row],[Consumption]]+Table2[[#This Row],[Predicted Consumption]]</f>
        <v>24.8704374868</v>
      </c>
      <c r="K10703">
        <f>ABS((Table2[[#This Row],[Consumption]]-Table2[[#This Row],[Predicted Consumption]])/Table2[[#This Row],[Consumption]])</f>
        <v>0.14400323162068973</v>
      </c>
    </row>
    <row r="10704" spans="1:11" x14ac:dyDescent="0.25">
      <c r="A10704" s="1">
        <v>40472.479166666664</v>
      </c>
      <c r="B10704">
        <v>11.1</v>
      </c>
      <c r="D10704" s="3">
        <v>40472.479166666664</v>
      </c>
      <c r="E10704">
        <v>11.1</v>
      </c>
      <c r="F10704">
        <v>9.9587341700799996</v>
      </c>
      <c r="G10704" s="5">
        <v>0.351996900629162</v>
      </c>
      <c r="I10704">
        <f t="shared" si="167"/>
        <v>1.14126582992</v>
      </c>
      <c r="J10704">
        <f>Table2[[#This Row],[Consumption]]+Table2[[#This Row],[Predicted Consumption]]</f>
        <v>21.058734170080001</v>
      </c>
      <c r="K10704">
        <f>ABS((Table2[[#This Row],[Consumption]]-Table2[[#This Row],[Predicted Consumption]])/Table2[[#This Row],[Consumption]])</f>
        <v>0.10281674143423424</v>
      </c>
    </row>
    <row r="10705" spans="1:11" x14ac:dyDescent="0.25">
      <c r="A10705" s="1">
        <v>40472.489583333336</v>
      </c>
      <c r="B10705">
        <v>10.6</v>
      </c>
      <c r="D10705" s="3">
        <v>40472.489583333336</v>
      </c>
      <c r="E10705">
        <v>10.6</v>
      </c>
      <c r="F10705">
        <v>9.1565537377199995</v>
      </c>
      <c r="G10705" s="5">
        <v>0.332242166361222</v>
      </c>
      <c r="I10705">
        <f t="shared" si="167"/>
        <v>1.4434462622800002</v>
      </c>
      <c r="J10705">
        <f>Table2[[#This Row],[Consumption]]+Table2[[#This Row],[Predicted Consumption]]</f>
        <v>19.756553737719997</v>
      </c>
      <c r="K10705">
        <f>ABS((Table2[[#This Row],[Consumption]]-Table2[[#This Row],[Predicted Consumption]])/Table2[[#This Row],[Consumption]])</f>
        <v>0.13617417568679246</v>
      </c>
    </row>
    <row r="10706" spans="1:11" x14ac:dyDescent="0.25">
      <c r="A10706" s="1">
        <v>40472.5</v>
      </c>
      <c r="B10706">
        <v>11</v>
      </c>
      <c r="D10706" s="3">
        <v>40472.5</v>
      </c>
      <c r="E10706">
        <v>11</v>
      </c>
      <c r="F10706">
        <v>10.223264990800001</v>
      </c>
      <c r="G10706" s="5">
        <v>0.32427182760379097</v>
      </c>
      <c r="I10706">
        <f t="shared" si="167"/>
        <v>0.77673500919999938</v>
      </c>
      <c r="J10706">
        <f>Table2[[#This Row],[Consumption]]+Table2[[#This Row],[Predicted Consumption]]</f>
        <v>21.223264990800001</v>
      </c>
      <c r="K10706">
        <f>ABS((Table2[[#This Row],[Consumption]]-Table2[[#This Row],[Predicted Consumption]])/Table2[[#This Row],[Consumption]])</f>
        <v>7.0612273563636307E-2</v>
      </c>
    </row>
    <row r="10707" spans="1:11" x14ac:dyDescent="0.25">
      <c r="A10707" s="1">
        <v>40472.510416666664</v>
      </c>
      <c r="B10707">
        <v>11.5</v>
      </c>
      <c r="D10707" s="3">
        <v>40472.510416666664</v>
      </c>
      <c r="E10707">
        <v>11.5</v>
      </c>
      <c r="F10707">
        <v>11.099281379400001</v>
      </c>
      <c r="G10707" s="5">
        <v>0.28933198753462602</v>
      </c>
      <c r="I10707">
        <f t="shared" si="167"/>
        <v>0.4007186205999993</v>
      </c>
      <c r="J10707">
        <f>Table2[[#This Row],[Consumption]]+Table2[[#This Row],[Predicted Consumption]]</f>
        <v>22.599281379400001</v>
      </c>
      <c r="K10707">
        <f>ABS((Table2[[#This Row],[Consumption]]-Table2[[#This Row],[Predicted Consumption]])/Table2[[#This Row],[Consumption]])</f>
        <v>3.4845097443478197E-2</v>
      </c>
    </row>
    <row r="10708" spans="1:11" x14ac:dyDescent="0.25">
      <c r="A10708" s="1">
        <v>40472.520833333336</v>
      </c>
      <c r="B10708">
        <v>11.4</v>
      </c>
      <c r="D10708" s="3">
        <v>40472.520833333336</v>
      </c>
      <c r="E10708">
        <v>11.4</v>
      </c>
      <c r="F10708">
        <v>9.1565537377199995</v>
      </c>
      <c r="G10708" s="5">
        <v>0.39999120944925598</v>
      </c>
      <c r="I10708">
        <f t="shared" si="167"/>
        <v>2.2434462622800009</v>
      </c>
      <c r="J10708">
        <f>Table2[[#This Row],[Consumption]]+Table2[[#This Row],[Predicted Consumption]]</f>
        <v>20.556553737720002</v>
      </c>
      <c r="K10708">
        <f>ABS((Table2[[#This Row],[Consumption]]-Table2[[#This Row],[Predicted Consumption]])/Table2[[#This Row],[Consumption]])</f>
        <v>0.19679353177894743</v>
      </c>
    </row>
    <row r="10709" spans="1:11" x14ac:dyDescent="0.25">
      <c r="A10709" s="1">
        <v>40472.53125</v>
      </c>
      <c r="B10709">
        <v>10.8</v>
      </c>
      <c r="D10709" s="3">
        <v>40472.53125</v>
      </c>
      <c r="E10709">
        <v>10.8</v>
      </c>
      <c r="F10709">
        <v>10.4435221914</v>
      </c>
      <c r="G10709" s="5">
        <v>0.426007087449365</v>
      </c>
      <c r="I10709">
        <f t="shared" si="167"/>
        <v>0.35647780860000111</v>
      </c>
      <c r="J10709">
        <f>Table2[[#This Row],[Consumption]]+Table2[[#This Row],[Predicted Consumption]]</f>
        <v>21.2435221914</v>
      </c>
      <c r="K10709">
        <f>ABS((Table2[[#This Row],[Consumption]]-Table2[[#This Row],[Predicted Consumption]])/Table2[[#This Row],[Consumption]])</f>
        <v>3.3007204500000102E-2</v>
      </c>
    </row>
    <row r="10710" spans="1:11" x14ac:dyDescent="0.25">
      <c r="A10710" s="1">
        <v>40472.541666666664</v>
      </c>
      <c r="B10710">
        <v>10.7</v>
      </c>
      <c r="D10710" s="3">
        <v>40472.541666666664</v>
      </c>
      <c r="E10710">
        <v>10.7</v>
      </c>
      <c r="F10710">
        <v>10.4435221914</v>
      </c>
      <c r="G10710" s="5">
        <v>0.57275359640806001</v>
      </c>
      <c r="I10710">
        <f t="shared" si="167"/>
        <v>0.25647780859999969</v>
      </c>
      <c r="J10710">
        <f>Table2[[#This Row],[Consumption]]+Table2[[#This Row],[Predicted Consumption]]</f>
        <v>21.143522191399999</v>
      </c>
      <c r="K10710">
        <f>ABS((Table2[[#This Row],[Consumption]]-Table2[[#This Row],[Predicted Consumption]])/Table2[[#This Row],[Consumption]])</f>
        <v>2.396988865420558E-2</v>
      </c>
    </row>
    <row r="10711" spans="1:11" x14ac:dyDescent="0.25">
      <c r="A10711" s="1">
        <v>40472.552083333336</v>
      </c>
      <c r="B10711">
        <v>11.5</v>
      </c>
      <c r="D10711" s="3">
        <v>40472.552083333336</v>
      </c>
      <c r="E10711">
        <v>11.5</v>
      </c>
      <c r="F10711">
        <v>11.4481035379</v>
      </c>
      <c r="G10711" s="5">
        <v>0.33334777444233699</v>
      </c>
      <c r="I10711">
        <f t="shared" si="167"/>
        <v>5.1896462100000207E-2</v>
      </c>
      <c r="J10711">
        <f>Table2[[#This Row],[Consumption]]+Table2[[#This Row],[Predicted Consumption]]</f>
        <v>22.9481035379</v>
      </c>
      <c r="K10711">
        <f>ABS((Table2[[#This Row],[Consumption]]-Table2[[#This Row],[Predicted Consumption]])/Table2[[#This Row],[Consumption]])</f>
        <v>4.5127358347826271E-3</v>
      </c>
    </row>
    <row r="10712" spans="1:11" x14ac:dyDescent="0.25">
      <c r="A10712" s="1">
        <v>40472.5625</v>
      </c>
      <c r="B10712">
        <v>11</v>
      </c>
      <c r="D10712" s="3">
        <v>40472.5625</v>
      </c>
      <c r="E10712">
        <v>11</v>
      </c>
      <c r="F10712">
        <v>11.099281379400001</v>
      </c>
      <c r="G10712" s="5">
        <v>0.36587919728816398</v>
      </c>
      <c r="I10712">
        <f t="shared" si="167"/>
        <v>9.9281379400000702E-2</v>
      </c>
      <c r="J10712">
        <f>Table2[[#This Row],[Consumption]]+Table2[[#This Row],[Predicted Consumption]]</f>
        <v>22.099281379400001</v>
      </c>
      <c r="K10712">
        <f>ABS((Table2[[#This Row],[Consumption]]-Table2[[#This Row],[Predicted Consumption]])/Table2[[#This Row],[Consumption]])</f>
        <v>9.0255799454546093E-3</v>
      </c>
    </row>
    <row r="10713" spans="1:11" x14ac:dyDescent="0.25">
      <c r="A10713" s="1">
        <v>40472.572916666664</v>
      </c>
      <c r="B10713">
        <v>10.9</v>
      </c>
      <c r="D10713" s="3">
        <v>40472.572916666664</v>
      </c>
      <c r="E10713">
        <v>10.9</v>
      </c>
      <c r="F10713">
        <v>10.673724886600001</v>
      </c>
      <c r="G10713" s="5">
        <v>0.38233305799335499</v>
      </c>
      <c r="I10713">
        <f t="shared" si="167"/>
        <v>0.22627511339999984</v>
      </c>
      <c r="J10713">
        <f>Table2[[#This Row],[Consumption]]+Table2[[#This Row],[Predicted Consumption]]</f>
        <v>21.573724886600001</v>
      </c>
      <c r="K10713">
        <f>ABS((Table2[[#This Row],[Consumption]]-Table2[[#This Row],[Predicted Consumption]])/Table2[[#This Row],[Consumption]])</f>
        <v>2.0759184715596315E-2</v>
      </c>
    </row>
    <row r="10714" spans="1:11" x14ac:dyDescent="0.25">
      <c r="A10714" s="1">
        <v>40472.583333333336</v>
      </c>
      <c r="B10714">
        <v>11.8</v>
      </c>
      <c r="D10714" s="3">
        <v>40472.583333333336</v>
      </c>
      <c r="E10714">
        <v>11.8</v>
      </c>
      <c r="F10714">
        <v>10.673724886600001</v>
      </c>
      <c r="G10714" s="5">
        <v>0.214326484299565</v>
      </c>
      <c r="I10714">
        <f t="shared" si="167"/>
        <v>1.1262751134000002</v>
      </c>
      <c r="J10714">
        <f>Table2[[#This Row],[Consumption]]+Table2[[#This Row],[Predicted Consumption]]</f>
        <v>22.473724886600003</v>
      </c>
      <c r="K10714">
        <f>ABS((Table2[[#This Row],[Consumption]]-Table2[[#This Row],[Predicted Consumption]])/Table2[[#This Row],[Consumption]])</f>
        <v>9.5447043508474591E-2</v>
      </c>
    </row>
    <row r="10715" spans="1:11" x14ac:dyDescent="0.25">
      <c r="A10715" s="1">
        <v>40472.59375</v>
      </c>
      <c r="B10715">
        <v>10.9</v>
      </c>
      <c r="D10715" s="3">
        <v>40472.59375</v>
      </c>
      <c r="E10715">
        <v>10.9</v>
      </c>
      <c r="F10715">
        <v>11.099281379400001</v>
      </c>
      <c r="G10715" s="5">
        <v>0.24586251891314201</v>
      </c>
      <c r="I10715">
        <f t="shared" si="167"/>
        <v>0.19928137940000035</v>
      </c>
      <c r="J10715">
        <f>Table2[[#This Row],[Consumption]]+Table2[[#This Row],[Predicted Consumption]]</f>
        <v>21.999281379400003</v>
      </c>
      <c r="K10715">
        <f>ABS((Table2[[#This Row],[Consumption]]-Table2[[#This Row],[Predicted Consumption]])/Table2[[#This Row],[Consumption]])</f>
        <v>1.8282695357798195E-2</v>
      </c>
    </row>
    <row r="10716" spans="1:11" x14ac:dyDescent="0.25">
      <c r="A10716" s="1">
        <v>40472.604166666664</v>
      </c>
      <c r="B10716">
        <v>11.1</v>
      </c>
      <c r="D10716" s="3">
        <v>40472.604166666664</v>
      </c>
      <c r="E10716">
        <v>11.1</v>
      </c>
      <c r="F10716">
        <v>7.9637349999999998</v>
      </c>
      <c r="G10716" s="5">
        <v>0.338954978326789</v>
      </c>
      <c r="I10716">
        <f t="shared" si="167"/>
        <v>3.1362649999999999</v>
      </c>
      <c r="J10716">
        <f>Table2[[#This Row],[Consumption]]+Table2[[#This Row],[Predicted Consumption]]</f>
        <v>19.063735000000001</v>
      </c>
      <c r="K10716">
        <f>ABS((Table2[[#This Row],[Consumption]]-Table2[[#This Row],[Predicted Consumption]])/Table2[[#This Row],[Consumption]])</f>
        <v>0.28254639639639639</v>
      </c>
    </row>
    <row r="10717" spans="1:11" x14ac:dyDescent="0.25">
      <c r="A10717" s="1">
        <v>40472.614583333336</v>
      </c>
      <c r="B10717">
        <v>11.5</v>
      </c>
      <c r="D10717" s="3">
        <v>40472.614583333336</v>
      </c>
      <c r="E10717">
        <v>11.5</v>
      </c>
      <c r="F10717">
        <v>10.4533240359</v>
      </c>
      <c r="G10717" s="5">
        <v>0.22708229222224199</v>
      </c>
      <c r="I10717">
        <f t="shared" si="167"/>
        <v>1.0466759641000003</v>
      </c>
      <c r="J10717">
        <f>Table2[[#This Row],[Consumption]]+Table2[[#This Row],[Predicted Consumption]]</f>
        <v>21.9533240359</v>
      </c>
      <c r="K10717">
        <f>ABS((Table2[[#This Row],[Consumption]]-Table2[[#This Row],[Predicted Consumption]])/Table2[[#This Row],[Consumption]])</f>
        <v>9.1015301226086989E-2</v>
      </c>
    </row>
    <row r="10718" spans="1:11" x14ac:dyDescent="0.25">
      <c r="A10718" s="1">
        <v>40472.625</v>
      </c>
      <c r="B10718">
        <v>11.1</v>
      </c>
      <c r="D10718" s="3">
        <v>40472.625</v>
      </c>
      <c r="E10718">
        <v>11.1</v>
      </c>
      <c r="F10718">
        <v>11.3938794259</v>
      </c>
      <c r="G10718" s="5">
        <v>0.50799658922006696</v>
      </c>
      <c r="I10718">
        <f t="shared" si="167"/>
        <v>0.29387942590000016</v>
      </c>
      <c r="J10718">
        <f>Table2[[#This Row],[Consumption]]+Table2[[#This Row],[Predicted Consumption]]</f>
        <v>22.493879425899998</v>
      </c>
      <c r="K10718">
        <f>ABS((Table2[[#This Row],[Consumption]]-Table2[[#This Row],[Predicted Consumption]])/Table2[[#This Row],[Consumption]])</f>
        <v>2.6475623954954969E-2</v>
      </c>
    </row>
    <row r="10719" spans="1:11" x14ac:dyDescent="0.25">
      <c r="A10719" s="1">
        <v>40472.635416666664</v>
      </c>
      <c r="B10719">
        <v>10.6</v>
      </c>
      <c r="D10719" s="3">
        <v>40472.635416666664</v>
      </c>
      <c r="E10719">
        <v>10.6</v>
      </c>
      <c r="F10719">
        <v>10.8873832544</v>
      </c>
      <c r="G10719" s="5">
        <v>0.25389308191691301</v>
      </c>
      <c r="I10719">
        <f t="shared" si="167"/>
        <v>0.2873832543999999</v>
      </c>
      <c r="J10719">
        <f>Table2[[#This Row],[Consumption]]+Table2[[#This Row],[Predicted Consumption]]</f>
        <v>21.487383254400001</v>
      </c>
      <c r="K10719">
        <f>ABS((Table2[[#This Row],[Consumption]]-Table2[[#This Row],[Predicted Consumption]])/Table2[[#This Row],[Consumption]])</f>
        <v>2.7111627773584897E-2</v>
      </c>
    </row>
    <row r="10720" spans="1:11" x14ac:dyDescent="0.25">
      <c r="A10720" s="1">
        <v>40472.645833333336</v>
      </c>
      <c r="B10720">
        <v>11.3</v>
      </c>
      <c r="D10720" s="3">
        <v>40472.645833333336</v>
      </c>
      <c r="E10720">
        <v>11.3</v>
      </c>
      <c r="F10720">
        <v>10.925830531500001</v>
      </c>
      <c r="G10720" s="5">
        <v>0.25911082123430701</v>
      </c>
      <c r="I10720">
        <f t="shared" si="167"/>
        <v>0.37416946849999988</v>
      </c>
      <c r="J10720">
        <f>Table2[[#This Row],[Consumption]]+Table2[[#This Row],[Predicted Consumption]]</f>
        <v>22.225830531500002</v>
      </c>
      <c r="K10720">
        <f>ABS((Table2[[#This Row],[Consumption]]-Table2[[#This Row],[Predicted Consumption]])/Table2[[#This Row],[Consumption]])</f>
        <v>3.3112342345132731E-2</v>
      </c>
    </row>
    <row r="10721" spans="1:11" x14ac:dyDescent="0.25">
      <c r="A10721" s="1">
        <v>40472.65625</v>
      </c>
      <c r="B10721">
        <v>10.9</v>
      </c>
      <c r="D10721" s="3">
        <v>40472.65625</v>
      </c>
      <c r="E10721">
        <v>10.9</v>
      </c>
      <c r="F10721">
        <v>11.4745707336</v>
      </c>
      <c r="G10721" s="5">
        <v>0.31933039807970098</v>
      </c>
      <c r="I10721">
        <f t="shared" si="167"/>
        <v>0.57457073359999988</v>
      </c>
      <c r="J10721">
        <f>Table2[[#This Row],[Consumption]]+Table2[[#This Row],[Predicted Consumption]]</f>
        <v>22.374570733600002</v>
      </c>
      <c r="K10721">
        <f>ABS((Table2[[#This Row],[Consumption]]-Table2[[#This Row],[Predicted Consumption]])/Table2[[#This Row],[Consumption]])</f>
        <v>5.2712911339449532E-2</v>
      </c>
    </row>
    <row r="10722" spans="1:11" x14ac:dyDescent="0.25">
      <c r="A10722" s="1">
        <v>40472.666666666664</v>
      </c>
      <c r="B10722">
        <v>10.5</v>
      </c>
      <c r="D10722" s="3">
        <v>40472.666666666664</v>
      </c>
      <c r="E10722">
        <v>10.5</v>
      </c>
      <c r="F10722">
        <v>10.490465534</v>
      </c>
      <c r="G10722" s="5">
        <v>0.18290163640946899</v>
      </c>
      <c r="I10722">
        <f t="shared" si="167"/>
        <v>9.5344659999998527E-3</v>
      </c>
      <c r="J10722">
        <f>Table2[[#This Row],[Consumption]]+Table2[[#This Row],[Predicted Consumption]]</f>
        <v>20.990465534000002</v>
      </c>
      <c r="K10722">
        <f>ABS((Table2[[#This Row],[Consumption]]-Table2[[#This Row],[Predicted Consumption]])/Table2[[#This Row],[Consumption]])</f>
        <v>9.0804438095236687E-4</v>
      </c>
    </row>
    <row r="10723" spans="1:11" x14ac:dyDescent="0.25">
      <c r="A10723" s="1">
        <v>40472.677083333336</v>
      </c>
      <c r="B10723">
        <v>13.1</v>
      </c>
      <c r="D10723" s="3">
        <v>40472.677083333336</v>
      </c>
      <c r="E10723">
        <v>13.1</v>
      </c>
      <c r="F10723">
        <v>12.231677294800001</v>
      </c>
      <c r="G10723" s="5">
        <v>0.24492647819931901</v>
      </c>
      <c r="I10723">
        <f t="shared" si="167"/>
        <v>0.86832270519999888</v>
      </c>
      <c r="J10723">
        <f>Table2[[#This Row],[Consumption]]+Table2[[#This Row],[Predicted Consumption]]</f>
        <v>25.331677294800002</v>
      </c>
      <c r="K10723">
        <f>ABS((Table2[[#This Row],[Consumption]]-Table2[[#This Row],[Predicted Consumption]])/Table2[[#This Row],[Consumption]])</f>
        <v>6.6284175969465564E-2</v>
      </c>
    </row>
    <row r="10724" spans="1:11" x14ac:dyDescent="0.25">
      <c r="A10724" s="1">
        <v>40472.6875</v>
      </c>
      <c r="B10724">
        <v>12.2</v>
      </c>
      <c r="D10724" s="3">
        <v>40472.6875</v>
      </c>
      <c r="E10724">
        <v>12.2</v>
      </c>
      <c r="F10724">
        <v>13.3093062408</v>
      </c>
      <c r="G10724" s="5">
        <v>0.50331457973218097</v>
      </c>
      <c r="I10724">
        <f t="shared" si="167"/>
        <v>1.1093062408000005</v>
      </c>
      <c r="J10724">
        <f>Table2[[#This Row],[Consumption]]+Table2[[#This Row],[Predicted Consumption]]</f>
        <v>25.509306240800001</v>
      </c>
      <c r="K10724">
        <f>ABS((Table2[[#This Row],[Consumption]]-Table2[[#This Row],[Predicted Consumption]])/Table2[[#This Row],[Consumption]])</f>
        <v>9.0926741049180373E-2</v>
      </c>
    </row>
    <row r="10725" spans="1:11" x14ac:dyDescent="0.25">
      <c r="A10725" s="1">
        <v>40472.697916666664</v>
      </c>
      <c r="B10725">
        <v>13.4</v>
      </c>
      <c r="D10725" s="3">
        <v>40472.697916666664</v>
      </c>
      <c r="E10725">
        <v>13.4</v>
      </c>
      <c r="F10725">
        <v>13.117063184099999</v>
      </c>
      <c r="G10725" s="5">
        <v>0.23266668206912999</v>
      </c>
      <c r="I10725">
        <f t="shared" si="167"/>
        <v>0.28293681590000119</v>
      </c>
      <c r="J10725">
        <f>Table2[[#This Row],[Consumption]]+Table2[[#This Row],[Predicted Consumption]]</f>
        <v>26.5170631841</v>
      </c>
      <c r="K10725">
        <f>ABS((Table2[[#This Row],[Consumption]]-Table2[[#This Row],[Predicted Consumption]])/Table2[[#This Row],[Consumption]])</f>
        <v>2.1114687753731431E-2</v>
      </c>
    </row>
    <row r="10726" spans="1:11" x14ac:dyDescent="0.25">
      <c r="A10726" s="1">
        <v>40472.708333333336</v>
      </c>
      <c r="B10726">
        <v>14.8</v>
      </c>
      <c r="D10726" s="3">
        <v>40472.708333333336</v>
      </c>
      <c r="E10726">
        <v>14.8</v>
      </c>
      <c r="F10726">
        <v>13.3093062408</v>
      </c>
      <c r="G10726" s="5">
        <v>0.37760657171158102</v>
      </c>
      <c r="I10726">
        <f t="shared" si="167"/>
        <v>1.4906937592000009</v>
      </c>
      <c r="J10726">
        <f>Table2[[#This Row],[Consumption]]+Table2[[#This Row],[Predicted Consumption]]</f>
        <v>28.109306240800002</v>
      </c>
      <c r="K10726">
        <f>ABS((Table2[[#This Row],[Consumption]]-Table2[[#This Row],[Predicted Consumption]])/Table2[[#This Row],[Consumption]])</f>
        <v>0.10072255129729736</v>
      </c>
    </row>
    <row r="10727" spans="1:11" x14ac:dyDescent="0.25">
      <c r="A10727" s="1">
        <v>40472.71875</v>
      </c>
      <c r="B10727">
        <v>14.2</v>
      </c>
      <c r="D10727" s="3">
        <v>40472.71875</v>
      </c>
      <c r="E10727">
        <v>14.2</v>
      </c>
      <c r="F10727">
        <v>14.4277118351</v>
      </c>
      <c r="G10727" s="5">
        <v>0.53509239825216703</v>
      </c>
      <c r="I10727">
        <f t="shared" si="167"/>
        <v>0.22771183510000093</v>
      </c>
      <c r="J10727">
        <f>Table2[[#This Row],[Consumption]]+Table2[[#This Row],[Predicted Consumption]]</f>
        <v>28.627711835100001</v>
      </c>
      <c r="K10727">
        <f>ABS((Table2[[#This Row],[Consumption]]-Table2[[#This Row],[Predicted Consumption]])/Table2[[#This Row],[Consumption]])</f>
        <v>1.6036044725352177E-2</v>
      </c>
    </row>
    <row r="10728" spans="1:11" x14ac:dyDescent="0.25">
      <c r="A10728" s="1">
        <v>40472.729166666664</v>
      </c>
      <c r="B10728">
        <v>13.4</v>
      </c>
      <c r="D10728" s="3">
        <v>40472.729166666664</v>
      </c>
      <c r="E10728">
        <v>13.4</v>
      </c>
      <c r="F10728">
        <v>14.4277118351</v>
      </c>
      <c r="G10728" s="5">
        <v>0.63175690785025296</v>
      </c>
      <c r="I10728">
        <f t="shared" si="167"/>
        <v>1.0277118350999999</v>
      </c>
      <c r="J10728">
        <f>Table2[[#This Row],[Consumption]]+Table2[[#This Row],[Predicted Consumption]]</f>
        <v>27.827711835100001</v>
      </c>
      <c r="K10728">
        <f>ABS((Table2[[#This Row],[Consumption]]-Table2[[#This Row],[Predicted Consumption]])/Table2[[#This Row],[Consumption]])</f>
        <v>7.6694913067164167E-2</v>
      </c>
    </row>
    <row r="10729" spans="1:11" x14ac:dyDescent="0.25">
      <c r="A10729" s="1">
        <v>40472.739583333336</v>
      </c>
      <c r="B10729">
        <v>12.4</v>
      </c>
      <c r="D10729" s="3">
        <v>40472.739583333336</v>
      </c>
      <c r="E10729">
        <v>12.4</v>
      </c>
      <c r="F10729">
        <v>14.4371444472</v>
      </c>
      <c r="G10729" s="5">
        <v>0.49227981183918001</v>
      </c>
      <c r="I10729">
        <f t="shared" si="167"/>
        <v>2.0371444471999993</v>
      </c>
      <c r="J10729">
        <f>Table2[[#This Row],[Consumption]]+Table2[[#This Row],[Predicted Consumption]]</f>
        <v>26.8371444472</v>
      </c>
      <c r="K10729">
        <f>ABS((Table2[[#This Row],[Consumption]]-Table2[[#This Row],[Predicted Consumption]])/Table2[[#This Row],[Consumption]])</f>
        <v>0.16428584251612896</v>
      </c>
    </row>
    <row r="10730" spans="1:11" x14ac:dyDescent="0.25">
      <c r="A10730" s="1">
        <v>40472.75</v>
      </c>
      <c r="B10730">
        <v>12.8</v>
      </c>
      <c r="D10730" s="3">
        <v>40472.75</v>
      </c>
      <c r="E10730">
        <v>12.8</v>
      </c>
      <c r="F10730">
        <v>13.355560058</v>
      </c>
      <c r="G10730" s="5">
        <v>0.29878941963725703</v>
      </c>
      <c r="I10730">
        <f t="shared" si="167"/>
        <v>0.5555600579999993</v>
      </c>
      <c r="J10730">
        <f>Table2[[#This Row],[Consumption]]+Table2[[#This Row],[Predicted Consumption]]</f>
        <v>26.155560057999999</v>
      </c>
      <c r="K10730">
        <f>ABS((Table2[[#This Row],[Consumption]]-Table2[[#This Row],[Predicted Consumption]])/Table2[[#This Row],[Consumption]])</f>
        <v>4.3403129531249945E-2</v>
      </c>
    </row>
    <row r="10731" spans="1:11" x14ac:dyDescent="0.25">
      <c r="A10731" s="1">
        <v>40472.760416666664</v>
      </c>
      <c r="B10731">
        <v>12.5</v>
      </c>
      <c r="D10731" s="3">
        <v>40472.760416666664</v>
      </c>
      <c r="E10731">
        <v>12.5</v>
      </c>
      <c r="F10731">
        <v>12.7336289271</v>
      </c>
      <c r="G10731" s="5">
        <v>0.265992513324535</v>
      </c>
      <c r="I10731">
        <f t="shared" si="167"/>
        <v>0.23362892709999983</v>
      </c>
      <c r="J10731">
        <f>Table2[[#This Row],[Consumption]]+Table2[[#This Row],[Predicted Consumption]]</f>
        <v>25.2336289271</v>
      </c>
      <c r="K10731">
        <f>ABS((Table2[[#This Row],[Consumption]]-Table2[[#This Row],[Predicted Consumption]])/Table2[[#This Row],[Consumption]])</f>
        <v>1.8690314167999985E-2</v>
      </c>
    </row>
    <row r="10732" spans="1:11" x14ac:dyDescent="0.25">
      <c r="A10732" s="1">
        <v>40472.770833333336</v>
      </c>
      <c r="B10732">
        <v>11.3</v>
      </c>
      <c r="D10732" s="3">
        <v>40472.770833333336</v>
      </c>
      <c r="E10732">
        <v>11.3</v>
      </c>
      <c r="F10732">
        <v>9.6214479849999996</v>
      </c>
      <c r="G10732" s="5">
        <v>0.336235059786961</v>
      </c>
      <c r="I10732">
        <f t="shared" si="167"/>
        <v>1.6785520150000011</v>
      </c>
      <c r="J10732">
        <f>Table2[[#This Row],[Consumption]]+Table2[[#This Row],[Predicted Consumption]]</f>
        <v>20.921447985</v>
      </c>
      <c r="K10732">
        <f>ABS((Table2[[#This Row],[Consumption]]-Table2[[#This Row],[Predicted Consumption]])/Table2[[#This Row],[Consumption]])</f>
        <v>0.14854442610619478</v>
      </c>
    </row>
    <row r="10733" spans="1:11" x14ac:dyDescent="0.25">
      <c r="A10733" s="1">
        <v>40472.78125</v>
      </c>
      <c r="B10733">
        <v>11.1</v>
      </c>
      <c r="D10733" s="3">
        <v>40472.78125</v>
      </c>
      <c r="E10733">
        <v>11.1</v>
      </c>
      <c r="F10733">
        <v>11.099647875900001</v>
      </c>
      <c r="G10733" s="5">
        <v>0.37468032835445197</v>
      </c>
      <c r="I10733">
        <f t="shared" si="167"/>
        <v>3.5212409999907379E-4</v>
      </c>
      <c r="J10733">
        <f>Table2[[#This Row],[Consumption]]+Table2[[#This Row],[Predicted Consumption]]</f>
        <v>22.199647875899998</v>
      </c>
      <c r="K10733">
        <f>ABS((Table2[[#This Row],[Consumption]]-Table2[[#This Row],[Predicted Consumption]])/Table2[[#This Row],[Consumption]])</f>
        <v>3.1722891891808453E-5</v>
      </c>
    </row>
    <row r="10734" spans="1:11" x14ac:dyDescent="0.25">
      <c r="A10734" s="1">
        <v>40472.791666666664</v>
      </c>
      <c r="B10734">
        <v>11.2</v>
      </c>
      <c r="D10734" s="3">
        <v>40472.791666666664</v>
      </c>
      <c r="E10734">
        <v>11.2</v>
      </c>
      <c r="F10734">
        <v>10.490465534</v>
      </c>
      <c r="G10734" s="5">
        <v>0.19746086674294799</v>
      </c>
      <c r="I10734">
        <f t="shared" si="167"/>
        <v>0.70953446599999914</v>
      </c>
      <c r="J10734">
        <f>Table2[[#This Row],[Consumption]]+Table2[[#This Row],[Predicted Consumption]]</f>
        <v>21.690465533999998</v>
      </c>
      <c r="K10734">
        <f>ABS((Table2[[#This Row],[Consumption]]-Table2[[#This Row],[Predicted Consumption]])/Table2[[#This Row],[Consumption]])</f>
        <v>6.3351291607142785E-2</v>
      </c>
    </row>
    <row r="10735" spans="1:11" x14ac:dyDescent="0.25">
      <c r="A10735" s="1">
        <v>40472.802083333336</v>
      </c>
      <c r="B10735">
        <v>11</v>
      </c>
      <c r="D10735" s="3">
        <v>40472.802083333336</v>
      </c>
      <c r="E10735">
        <v>11</v>
      </c>
      <c r="F10735">
        <v>11.0997535131</v>
      </c>
      <c r="G10735" s="5">
        <v>0.52062848302713904</v>
      </c>
      <c r="I10735">
        <f t="shared" si="167"/>
        <v>9.975351309999958E-2</v>
      </c>
      <c r="J10735">
        <f>Table2[[#This Row],[Consumption]]+Table2[[#This Row],[Predicted Consumption]]</f>
        <v>22.099753513099998</v>
      </c>
      <c r="K10735">
        <f>ABS((Table2[[#This Row],[Consumption]]-Table2[[#This Row],[Predicted Consumption]])/Table2[[#This Row],[Consumption]])</f>
        <v>9.0685011909090521E-3</v>
      </c>
    </row>
    <row r="10736" spans="1:11" x14ac:dyDescent="0.25">
      <c r="A10736" s="1">
        <v>40472.8125</v>
      </c>
      <c r="B10736">
        <v>10.1</v>
      </c>
      <c r="D10736" s="3">
        <v>40472.8125</v>
      </c>
      <c r="E10736">
        <v>10.1</v>
      </c>
      <c r="F10736">
        <v>11.163656960400001</v>
      </c>
      <c r="G10736" s="5">
        <v>0.17608414743060899</v>
      </c>
      <c r="I10736">
        <f t="shared" si="167"/>
        <v>1.0636569604000012</v>
      </c>
      <c r="J10736">
        <f>Table2[[#This Row],[Consumption]]+Table2[[#This Row],[Predicted Consumption]]</f>
        <v>21.263656960399999</v>
      </c>
      <c r="K10736">
        <f>ABS((Table2[[#This Row],[Consumption]]-Table2[[#This Row],[Predicted Consumption]])/Table2[[#This Row],[Consumption]])</f>
        <v>0.10531257033663378</v>
      </c>
    </row>
    <row r="10737" spans="1:11" x14ac:dyDescent="0.25">
      <c r="A10737" s="1">
        <v>40472.822916666664</v>
      </c>
      <c r="B10737">
        <v>11.5</v>
      </c>
      <c r="D10737" s="3">
        <v>40472.822916666664</v>
      </c>
      <c r="E10737">
        <v>11.5</v>
      </c>
      <c r="F10737">
        <v>10.223264990800001</v>
      </c>
      <c r="G10737" s="5">
        <v>0.39755398204465298</v>
      </c>
      <c r="I10737">
        <f t="shared" si="167"/>
        <v>1.2767350091999994</v>
      </c>
      <c r="J10737">
        <f>Table2[[#This Row],[Consumption]]+Table2[[#This Row],[Predicted Consumption]]</f>
        <v>21.723264990800001</v>
      </c>
      <c r="K10737">
        <f>ABS((Table2[[#This Row],[Consumption]]-Table2[[#This Row],[Predicted Consumption]])/Table2[[#This Row],[Consumption]])</f>
        <v>0.11102043558260864</v>
      </c>
    </row>
    <row r="10738" spans="1:11" x14ac:dyDescent="0.25">
      <c r="A10738" s="1">
        <v>40472.833333333336</v>
      </c>
      <c r="B10738">
        <v>9.4</v>
      </c>
      <c r="D10738" s="3">
        <v>40472.833333333336</v>
      </c>
      <c r="E10738">
        <v>9.4</v>
      </c>
      <c r="F10738">
        <v>10.891168278</v>
      </c>
      <c r="G10738" s="5">
        <v>0.32831559501103902</v>
      </c>
      <c r="I10738">
        <f t="shared" si="167"/>
        <v>1.491168278</v>
      </c>
      <c r="J10738">
        <f>Table2[[#This Row],[Consumption]]+Table2[[#This Row],[Predicted Consumption]]</f>
        <v>20.291168278000001</v>
      </c>
      <c r="K10738">
        <f>ABS((Table2[[#This Row],[Consumption]]-Table2[[#This Row],[Predicted Consumption]])/Table2[[#This Row],[Consumption]])</f>
        <v>0.15863492319148936</v>
      </c>
    </row>
    <row r="10739" spans="1:11" x14ac:dyDescent="0.25">
      <c r="A10739" s="1">
        <v>40472.84375</v>
      </c>
      <c r="B10739">
        <v>3.7</v>
      </c>
      <c r="D10739" s="3">
        <v>40472.84375</v>
      </c>
      <c r="E10739">
        <v>3.7</v>
      </c>
      <c r="F10739">
        <v>11.3938794259</v>
      </c>
      <c r="G10739" s="5">
        <v>0.30727687482807398</v>
      </c>
      <c r="I10739">
        <f t="shared" si="167"/>
        <v>7.6938794258999996</v>
      </c>
      <c r="J10739">
        <f>Table2[[#This Row],[Consumption]]+Table2[[#This Row],[Predicted Consumption]]</f>
        <v>15.093879425899999</v>
      </c>
      <c r="K10739">
        <f>ABS((Table2[[#This Row],[Consumption]]-Table2[[#This Row],[Predicted Consumption]])/Table2[[#This Row],[Consumption]])</f>
        <v>2.0794268718648645</v>
      </c>
    </row>
    <row r="10740" spans="1:11" x14ac:dyDescent="0.25">
      <c r="A10740" s="1">
        <v>40472.854166666664</v>
      </c>
      <c r="B10740">
        <v>1.3</v>
      </c>
      <c r="D10740" s="3">
        <v>40472.854166666664</v>
      </c>
      <c r="E10740">
        <v>1.3</v>
      </c>
      <c r="F10740">
        <v>1.29999999985</v>
      </c>
      <c r="G10740" s="5">
        <v>0.332355792177495</v>
      </c>
      <c r="I10740">
        <f t="shared" si="167"/>
        <v>1.5000001241105565E-10</v>
      </c>
      <c r="J10740">
        <f>Table2[[#This Row],[Consumption]]+Table2[[#This Row],[Predicted Consumption]]</f>
        <v>2.5999999998500001</v>
      </c>
      <c r="K10740">
        <f>ABS((Table2[[#This Row],[Consumption]]-Table2[[#This Row],[Predicted Consumption]])/Table2[[#This Row],[Consumption]])</f>
        <v>1.1538462493158126E-10</v>
      </c>
    </row>
    <row r="10741" spans="1:11" x14ac:dyDescent="0.25">
      <c r="A10741" s="1">
        <v>40472.864583333336</v>
      </c>
      <c r="B10741">
        <v>1.3</v>
      </c>
      <c r="D10741" s="3">
        <v>40472.864583333336</v>
      </c>
      <c r="E10741">
        <v>1.3</v>
      </c>
      <c r="F10741">
        <v>1.2</v>
      </c>
      <c r="G10741" s="5">
        <v>0.52732979816348102</v>
      </c>
      <c r="I10741">
        <f t="shared" si="167"/>
        <v>0.10000000000000009</v>
      </c>
      <c r="J10741">
        <f>Table2[[#This Row],[Consumption]]+Table2[[#This Row],[Predicted Consumption]]</f>
        <v>2.5</v>
      </c>
      <c r="K10741">
        <f>ABS((Table2[[#This Row],[Consumption]]-Table2[[#This Row],[Predicted Consumption]])/Table2[[#This Row],[Consumption]])</f>
        <v>7.6923076923076983E-2</v>
      </c>
    </row>
    <row r="10742" spans="1:11" x14ac:dyDescent="0.25">
      <c r="A10742" s="1">
        <v>40472.875</v>
      </c>
      <c r="B10742">
        <v>1.4</v>
      </c>
      <c r="D10742" s="3">
        <v>40472.875</v>
      </c>
      <c r="E10742">
        <v>1.4</v>
      </c>
      <c r="F10742">
        <v>1.2</v>
      </c>
      <c r="G10742" s="5">
        <v>0.73554184891771501</v>
      </c>
      <c r="I10742">
        <f t="shared" si="167"/>
        <v>0.19999999999999996</v>
      </c>
      <c r="J10742">
        <f>Table2[[#This Row],[Consumption]]+Table2[[#This Row],[Predicted Consumption]]</f>
        <v>2.5999999999999996</v>
      </c>
      <c r="K10742">
        <f>ABS((Table2[[#This Row],[Consumption]]-Table2[[#This Row],[Predicted Consumption]])/Table2[[#This Row],[Consumption]])</f>
        <v>0.14285714285714282</v>
      </c>
    </row>
    <row r="10743" spans="1:11" x14ac:dyDescent="0.25">
      <c r="A10743" s="1">
        <v>40472.885416666664</v>
      </c>
      <c r="B10743">
        <v>1.3</v>
      </c>
      <c r="D10743" s="3">
        <v>40472.885416666664</v>
      </c>
      <c r="E10743">
        <v>1.3</v>
      </c>
      <c r="F10743">
        <v>1.2</v>
      </c>
      <c r="G10743" s="5">
        <v>0.350769112747158</v>
      </c>
      <c r="I10743">
        <f t="shared" si="167"/>
        <v>0.10000000000000009</v>
      </c>
      <c r="J10743">
        <f>Table2[[#This Row],[Consumption]]+Table2[[#This Row],[Predicted Consumption]]</f>
        <v>2.5</v>
      </c>
      <c r="K10743">
        <f>ABS((Table2[[#This Row],[Consumption]]-Table2[[#This Row],[Predicted Consumption]])/Table2[[#This Row],[Consumption]])</f>
        <v>7.6923076923076983E-2</v>
      </c>
    </row>
    <row r="10744" spans="1:11" x14ac:dyDescent="0.25">
      <c r="A10744" s="1">
        <v>40472.895833333336</v>
      </c>
      <c r="B10744">
        <v>1.2</v>
      </c>
      <c r="D10744" s="3">
        <v>40472.895833333336</v>
      </c>
      <c r="E10744">
        <v>1.2</v>
      </c>
      <c r="F10744">
        <v>1.2</v>
      </c>
      <c r="G10744" s="5">
        <v>0.35391194749150401</v>
      </c>
      <c r="I10744">
        <f t="shared" si="167"/>
        <v>0</v>
      </c>
      <c r="J10744">
        <f>Table2[[#This Row],[Consumption]]+Table2[[#This Row],[Predicted Consumption]]</f>
        <v>2.4</v>
      </c>
      <c r="K10744">
        <f>ABS((Table2[[#This Row],[Consumption]]-Table2[[#This Row],[Predicted Consumption]])/Table2[[#This Row],[Consumption]])</f>
        <v>0</v>
      </c>
    </row>
    <row r="10745" spans="1:11" x14ac:dyDescent="0.25">
      <c r="A10745" s="1">
        <v>40472.90625</v>
      </c>
      <c r="B10745">
        <v>1.2</v>
      </c>
      <c r="D10745" s="3">
        <v>40472.90625</v>
      </c>
      <c r="E10745">
        <v>1.2</v>
      </c>
      <c r="I10745">
        <f t="shared" si="167"/>
        <v>1.2</v>
      </c>
      <c r="J10745">
        <f>Table2[[#This Row],[Consumption]]+Table2[[#This Row],[Predicted Consumption]]</f>
        <v>1.2</v>
      </c>
      <c r="K10745">
        <f>ABS((Table2[[#This Row],[Consumption]]-Table2[[#This Row],[Predicted Consumption]])/Table2[[#This Row],[Consumption]])</f>
        <v>1</v>
      </c>
    </row>
    <row r="10746" spans="1:11" x14ac:dyDescent="0.25">
      <c r="A10746" s="1">
        <v>40472.916666666664</v>
      </c>
      <c r="B10746">
        <v>1.3</v>
      </c>
      <c r="D10746" s="3">
        <v>40472.916666666664</v>
      </c>
      <c r="E10746">
        <v>1.3</v>
      </c>
      <c r="F10746">
        <v>1.2</v>
      </c>
      <c r="G10746" s="5">
        <v>0.69096706236838401</v>
      </c>
      <c r="I10746">
        <f t="shared" si="167"/>
        <v>0.10000000000000009</v>
      </c>
      <c r="J10746">
        <f>Table2[[#This Row],[Consumption]]+Table2[[#This Row],[Predicted Consumption]]</f>
        <v>2.5</v>
      </c>
      <c r="K10746">
        <f>ABS((Table2[[#This Row],[Consumption]]-Table2[[#This Row],[Predicted Consumption]])/Table2[[#This Row],[Consumption]])</f>
        <v>7.6923076923076983E-2</v>
      </c>
    </row>
    <row r="10747" spans="1:11" x14ac:dyDescent="0.25">
      <c r="A10747" s="1">
        <v>40472.927083333336</v>
      </c>
      <c r="B10747">
        <v>2.8</v>
      </c>
      <c r="D10747" s="3">
        <v>40472.927083333336</v>
      </c>
      <c r="E10747">
        <v>2.8</v>
      </c>
      <c r="F10747">
        <v>1.29999999995</v>
      </c>
      <c r="G10747" s="5">
        <v>0.42746573878218203</v>
      </c>
      <c r="I10747">
        <f t="shared" si="167"/>
        <v>1.5000000000499998</v>
      </c>
      <c r="J10747">
        <f>Table2[[#This Row],[Consumption]]+Table2[[#This Row],[Predicted Consumption]]</f>
        <v>4.0999999999499996</v>
      </c>
      <c r="K10747">
        <f>ABS((Table2[[#This Row],[Consumption]]-Table2[[#This Row],[Predicted Consumption]])/Table2[[#This Row],[Consumption]])</f>
        <v>0.53571428573214286</v>
      </c>
    </row>
    <row r="10748" spans="1:11" x14ac:dyDescent="0.25">
      <c r="A10748" s="1">
        <v>40472.9375</v>
      </c>
      <c r="B10748">
        <v>5.3</v>
      </c>
      <c r="D10748" s="3">
        <v>40472.9375</v>
      </c>
      <c r="E10748">
        <v>5.3</v>
      </c>
      <c r="F10748">
        <v>6.2495212443000003</v>
      </c>
      <c r="G10748" s="5">
        <v>0.50171285790346398</v>
      </c>
      <c r="I10748">
        <f t="shared" si="167"/>
        <v>0.94952124430000051</v>
      </c>
      <c r="J10748">
        <f>Table2[[#This Row],[Consumption]]+Table2[[#This Row],[Predicted Consumption]]</f>
        <v>11.549521244299999</v>
      </c>
      <c r="K10748">
        <f>ABS((Table2[[#This Row],[Consumption]]-Table2[[#This Row],[Predicted Consumption]])/Table2[[#This Row],[Consumption]])</f>
        <v>0.17915495175471707</v>
      </c>
    </row>
    <row r="10749" spans="1:11" x14ac:dyDescent="0.25">
      <c r="A10749" s="1">
        <v>40472.947916666664</v>
      </c>
      <c r="B10749">
        <v>5.7</v>
      </c>
      <c r="D10749" s="3">
        <v>40472.947916666664</v>
      </c>
      <c r="E10749">
        <v>5.7</v>
      </c>
      <c r="F10749">
        <v>5.4920906930299997</v>
      </c>
      <c r="G10749" s="5">
        <v>0.76857372232614896</v>
      </c>
      <c r="I10749">
        <f t="shared" si="167"/>
        <v>0.20790930697000043</v>
      </c>
      <c r="J10749">
        <f>Table2[[#This Row],[Consumption]]+Table2[[#This Row],[Predicted Consumption]]</f>
        <v>11.19209069303</v>
      </c>
      <c r="K10749">
        <f>ABS((Table2[[#This Row],[Consumption]]-Table2[[#This Row],[Predicted Consumption]])/Table2[[#This Row],[Consumption]])</f>
        <v>3.6475317012280774E-2</v>
      </c>
    </row>
    <row r="10750" spans="1:11" x14ac:dyDescent="0.25">
      <c r="A10750" s="1">
        <v>40472.958333333336</v>
      </c>
      <c r="B10750">
        <v>5.7</v>
      </c>
      <c r="D10750" s="3">
        <v>40472.958333333336</v>
      </c>
      <c r="E10750">
        <v>5.7</v>
      </c>
      <c r="F10750">
        <v>5.5878388447600003</v>
      </c>
      <c r="G10750" s="5">
        <v>0.43612989026786803</v>
      </c>
      <c r="I10750">
        <f t="shared" si="167"/>
        <v>0.11216115523999992</v>
      </c>
      <c r="J10750">
        <f>Table2[[#This Row],[Consumption]]+Table2[[#This Row],[Predicted Consumption]]</f>
        <v>11.28783884476</v>
      </c>
      <c r="K10750">
        <f>ABS((Table2[[#This Row],[Consumption]]-Table2[[#This Row],[Predicted Consumption]])/Table2[[#This Row],[Consumption]])</f>
        <v>1.9677395656140337E-2</v>
      </c>
    </row>
    <row r="10751" spans="1:11" x14ac:dyDescent="0.25">
      <c r="A10751" s="1">
        <v>40472.96875</v>
      </c>
      <c r="B10751">
        <v>5.8</v>
      </c>
      <c r="D10751" s="3">
        <v>40472.96875</v>
      </c>
      <c r="E10751">
        <v>5.8</v>
      </c>
      <c r="F10751">
        <v>5.5878388447600003</v>
      </c>
      <c r="G10751" s="5">
        <v>0.51343607252581802</v>
      </c>
      <c r="I10751">
        <f t="shared" si="167"/>
        <v>0.21216115523999957</v>
      </c>
      <c r="J10751">
        <f>Table2[[#This Row],[Consumption]]+Table2[[#This Row],[Predicted Consumption]]</f>
        <v>11.387838844760001</v>
      </c>
      <c r="K10751">
        <f>ABS((Table2[[#This Row],[Consumption]]-Table2[[#This Row],[Predicted Consumption]])/Table2[[#This Row],[Consumption]])</f>
        <v>3.6579509524137854E-2</v>
      </c>
    </row>
    <row r="10752" spans="1:11" x14ac:dyDescent="0.25">
      <c r="A10752" s="1">
        <v>40472.979166666664</v>
      </c>
      <c r="B10752">
        <v>5.6</v>
      </c>
      <c r="D10752" s="3">
        <v>40472.979166666664</v>
      </c>
      <c r="E10752">
        <v>5.6</v>
      </c>
      <c r="F10752">
        <v>5.6838585571999998</v>
      </c>
      <c r="G10752" s="5">
        <v>0.52746546050517895</v>
      </c>
      <c r="I10752">
        <f t="shared" si="167"/>
        <v>8.3858557200000128E-2</v>
      </c>
      <c r="J10752">
        <f>Table2[[#This Row],[Consumption]]+Table2[[#This Row],[Predicted Consumption]]</f>
        <v>11.283858557199999</v>
      </c>
      <c r="K10752">
        <f>ABS((Table2[[#This Row],[Consumption]]-Table2[[#This Row],[Predicted Consumption]])/Table2[[#This Row],[Consumption]])</f>
        <v>1.497474235714288E-2</v>
      </c>
    </row>
    <row r="10753" spans="1:11" x14ac:dyDescent="0.25">
      <c r="A10753" s="1">
        <v>40472.989583333336</v>
      </c>
      <c r="B10753">
        <v>5.4</v>
      </c>
      <c r="D10753" s="3">
        <v>40472.989583333336</v>
      </c>
      <c r="E10753">
        <v>5.4</v>
      </c>
      <c r="F10753">
        <v>5.6838585571999998</v>
      </c>
      <c r="G10753" s="5">
        <v>0.41804017162034102</v>
      </c>
      <c r="I10753">
        <f t="shared" si="167"/>
        <v>0.28385855719999942</v>
      </c>
      <c r="J10753">
        <f>Table2[[#This Row],[Consumption]]+Table2[[#This Row],[Predicted Consumption]]</f>
        <v>11.083858557199999</v>
      </c>
      <c r="K10753">
        <f>ABS((Table2[[#This Row],[Consumption]]-Table2[[#This Row],[Predicted Consumption]])/Table2[[#This Row],[Consumption]])</f>
        <v>5.2566399481481368E-2</v>
      </c>
    </row>
    <row r="10754" spans="1:11" x14ac:dyDescent="0.25">
      <c r="A10754" s="1">
        <v>40473</v>
      </c>
      <c r="B10754">
        <v>5.4</v>
      </c>
      <c r="D10754" s="2">
        <v>40473</v>
      </c>
      <c r="E10754">
        <v>5.4</v>
      </c>
      <c r="F10754">
        <v>3.1005747855100001</v>
      </c>
      <c r="G10754" s="5">
        <v>0.31019696413741898</v>
      </c>
      <c r="I10754">
        <f t="shared" si="167"/>
        <v>2.2994252144900003</v>
      </c>
      <c r="J10754">
        <f>Table2[[#This Row],[Consumption]]+Table2[[#This Row],[Predicted Consumption]]</f>
        <v>8.5005747855100005</v>
      </c>
      <c r="K10754">
        <f>ABS((Table2[[#This Row],[Consumption]]-Table2[[#This Row],[Predicted Consumption]])/Table2[[#This Row],[Consumption]])</f>
        <v>0.42581948416481485</v>
      </c>
    </row>
    <row r="10755" spans="1:11" x14ac:dyDescent="0.25">
      <c r="A10755" s="1">
        <v>40473.010416666664</v>
      </c>
      <c r="B10755">
        <v>5.5</v>
      </c>
      <c r="D10755" s="3">
        <v>40473.010416666664</v>
      </c>
      <c r="E10755">
        <v>5.5</v>
      </c>
      <c r="F10755">
        <v>5.3720963454800001</v>
      </c>
      <c r="G10755" s="5">
        <v>0.302460535464533</v>
      </c>
      <c r="I10755">
        <f t="shared" si="167"/>
        <v>0.12790365451999985</v>
      </c>
      <c r="J10755">
        <f>Table2[[#This Row],[Consumption]]+Table2[[#This Row],[Predicted Consumption]]</f>
        <v>10.872096345479999</v>
      </c>
      <c r="K10755">
        <f>ABS((Table2[[#This Row],[Consumption]]-Table2[[#This Row],[Predicted Consumption]])/Table2[[#This Row],[Consumption]])</f>
        <v>2.3255209912727247E-2</v>
      </c>
    </row>
    <row r="10756" spans="1:11" x14ac:dyDescent="0.25">
      <c r="A10756" s="1">
        <v>40473.020833333336</v>
      </c>
      <c r="B10756">
        <v>2.7</v>
      </c>
      <c r="D10756" s="3">
        <v>40473.020833333336</v>
      </c>
      <c r="E10756">
        <v>2.7</v>
      </c>
      <c r="F10756">
        <v>5.3804674418399996</v>
      </c>
      <c r="G10756" s="5">
        <v>0.49374232029297999</v>
      </c>
      <c r="I10756">
        <f t="shared" ref="I10756:I10819" si="168">ABS(F10756-E10756)</f>
        <v>2.6804674418399994</v>
      </c>
      <c r="J10756">
        <f>Table2[[#This Row],[Consumption]]+Table2[[#This Row],[Predicted Consumption]]</f>
        <v>8.0804674418399998</v>
      </c>
      <c r="K10756">
        <f>ABS((Table2[[#This Row],[Consumption]]-Table2[[#This Row],[Predicted Consumption]])/Table2[[#This Row],[Consumption]])</f>
        <v>0.99276571919999967</v>
      </c>
    </row>
    <row r="10757" spans="1:11" x14ac:dyDescent="0.25">
      <c r="A10757" s="1">
        <v>40473.03125</v>
      </c>
      <c r="B10757">
        <v>1.3</v>
      </c>
      <c r="D10757" s="3">
        <v>40473.03125</v>
      </c>
      <c r="E10757">
        <v>1.3</v>
      </c>
      <c r="F10757">
        <v>5.1187809475100003</v>
      </c>
      <c r="G10757" s="5">
        <v>0.79709225016049601</v>
      </c>
      <c r="I10757">
        <f t="shared" si="168"/>
        <v>3.8187809475100005</v>
      </c>
      <c r="J10757">
        <f>Table2[[#This Row],[Consumption]]+Table2[[#This Row],[Predicted Consumption]]</f>
        <v>6.4187809475100002</v>
      </c>
      <c r="K10757">
        <f>ABS((Table2[[#This Row],[Consumption]]-Table2[[#This Row],[Predicted Consumption]])/Table2[[#This Row],[Consumption]])</f>
        <v>2.9375238057769235</v>
      </c>
    </row>
    <row r="10758" spans="1:11" x14ac:dyDescent="0.25">
      <c r="A10758" s="1">
        <v>40473.041666666664</v>
      </c>
      <c r="B10758">
        <v>1.2</v>
      </c>
      <c r="D10758" s="3">
        <v>40473.041666666664</v>
      </c>
      <c r="E10758">
        <v>1.2</v>
      </c>
      <c r="F10758">
        <v>1.29999999996</v>
      </c>
      <c r="G10758" s="5">
        <v>0.80430371832522196</v>
      </c>
      <c r="I10758">
        <f t="shared" si="168"/>
        <v>9.9999999960000086E-2</v>
      </c>
      <c r="J10758">
        <f>Table2[[#This Row],[Consumption]]+Table2[[#This Row],[Predicted Consumption]]</f>
        <v>2.49999999996</v>
      </c>
      <c r="K10758">
        <f>ABS((Table2[[#This Row],[Consumption]]-Table2[[#This Row],[Predicted Consumption]])/Table2[[#This Row],[Consumption]])</f>
        <v>8.3333333300000076E-2</v>
      </c>
    </row>
    <row r="10759" spans="1:11" x14ac:dyDescent="0.25">
      <c r="A10759" s="1">
        <v>40473.052083333336</v>
      </c>
      <c r="B10759">
        <v>1.2</v>
      </c>
      <c r="D10759" s="3">
        <v>40473.052083333336</v>
      </c>
      <c r="E10759">
        <v>1.2</v>
      </c>
      <c r="F10759">
        <v>1.3999441454099999</v>
      </c>
      <c r="G10759" s="5">
        <v>0.56607118141692203</v>
      </c>
      <c r="I10759">
        <f t="shared" si="168"/>
        <v>0.19994414540999994</v>
      </c>
      <c r="J10759">
        <f>Table2[[#This Row],[Consumption]]+Table2[[#This Row],[Predicted Consumption]]</f>
        <v>2.5999441454099999</v>
      </c>
      <c r="K10759">
        <f>ABS((Table2[[#This Row],[Consumption]]-Table2[[#This Row],[Predicted Consumption]])/Table2[[#This Row],[Consumption]])</f>
        <v>0.16662012117499997</v>
      </c>
    </row>
    <row r="10760" spans="1:11" x14ac:dyDescent="0.25">
      <c r="A10760" s="1">
        <v>40473.0625</v>
      </c>
      <c r="B10760">
        <v>1.3</v>
      </c>
      <c r="D10760" s="3">
        <v>40473.0625</v>
      </c>
      <c r="E10760">
        <v>1.3</v>
      </c>
      <c r="F10760">
        <v>1.29999999998</v>
      </c>
      <c r="G10760" s="5">
        <v>0.53666349817405601</v>
      </c>
      <c r="I10760">
        <f t="shared" si="168"/>
        <v>2.000000165480742E-11</v>
      </c>
      <c r="J10760">
        <f>Table2[[#This Row],[Consumption]]+Table2[[#This Row],[Predicted Consumption]]</f>
        <v>2.5999999999800001</v>
      </c>
      <c r="K10760">
        <f>ABS((Table2[[#This Row],[Consumption]]-Table2[[#This Row],[Predicted Consumption]])/Table2[[#This Row],[Consumption]])</f>
        <v>1.5384616657544169E-11</v>
      </c>
    </row>
    <row r="10761" spans="1:11" x14ac:dyDescent="0.25">
      <c r="A10761" s="1">
        <v>40473.072916666664</v>
      </c>
      <c r="B10761">
        <v>1.2</v>
      </c>
      <c r="D10761" s="3">
        <v>40473.072916666664</v>
      </c>
      <c r="E10761">
        <v>1.2</v>
      </c>
      <c r="F10761">
        <v>1.2</v>
      </c>
      <c r="G10761" s="5">
        <v>0.52109226765392702</v>
      </c>
      <c r="I10761">
        <f t="shared" si="168"/>
        <v>0</v>
      </c>
      <c r="J10761">
        <f>Table2[[#This Row],[Consumption]]+Table2[[#This Row],[Predicted Consumption]]</f>
        <v>2.4</v>
      </c>
      <c r="K10761">
        <f>ABS((Table2[[#This Row],[Consumption]]-Table2[[#This Row],[Predicted Consumption]])/Table2[[#This Row],[Consumption]])</f>
        <v>0</v>
      </c>
    </row>
    <row r="10762" spans="1:11" x14ac:dyDescent="0.25">
      <c r="A10762" s="1">
        <v>40473.083333333336</v>
      </c>
      <c r="B10762">
        <v>1.2</v>
      </c>
      <c r="D10762" s="3">
        <v>40473.083333333336</v>
      </c>
      <c r="E10762">
        <v>1.2</v>
      </c>
      <c r="F10762">
        <v>1.29999999998</v>
      </c>
      <c r="G10762" s="5">
        <v>0.76798727514552101</v>
      </c>
      <c r="I10762">
        <f t="shared" si="168"/>
        <v>9.9999999980000087E-2</v>
      </c>
      <c r="J10762">
        <f>Table2[[#This Row],[Consumption]]+Table2[[#This Row],[Predicted Consumption]]</f>
        <v>2.49999999998</v>
      </c>
      <c r="K10762">
        <f>ABS((Table2[[#This Row],[Consumption]]-Table2[[#This Row],[Predicted Consumption]])/Table2[[#This Row],[Consumption]])</f>
        <v>8.3333333316666744E-2</v>
      </c>
    </row>
    <row r="10763" spans="1:11" x14ac:dyDescent="0.25">
      <c r="A10763" s="1">
        <v>40473.09375</v>
      </c>
      <c r="B10763">
        <v>1.2</v>
      </c>
      <c r="D10763" s="3">
        <v>40473.09375</v>
      </c>
      <c r="E10763">
        <v>1.2</v>
      </c>
      <c r="F10763">
        <v>2.8</v>
      </c>
      <c r="G10763" s="5">
        <v>0.49632881556321601</v>
      </c>
      <c r="I10763">
        <f t="shared" si="168"/>
        <v>1.5999999999999999</v>
      </c>
      <c r="J10763">
        <f>Table2[[#This Row],[Consumption]]+Table2[[#This Row],[Predicted Consumption]]</f>
        <v>4</v>
      </c>
      <c r="K10763">
        <f>ABS((Table2[[#This Row],[Consumption]]-Table2[[#This Row],[Predicted Consumption]])/Table2[[#This Row],[Consumption]])</f>
        <v>1.3333333333333333</v>
      </c>
    </row>
    <row r="10764" spans="1:11" x14ac:dyDescent="0.25">
      <c r="A10764" s="1">
        <v>40473.104166666664</v>
      </c>
      <c r="B10764">
        <v>1.2</v>
      </c>
      <c r="D10764" s="3">
        <v>40473.104166666664</v>
      </c>
      <c r="E10764">
        <v>1.2</v>
      </c>
      <c r="F10764">
        <v>1.2</v>
      </c>
      <c r="G10764" s="5">
        <v>0.80466422966199802</v>
      </c>
      <c r="I10764">
        <f t="shared" si="168"/>
        <v>0</v>
      </c>
      <c r="J10764">
        <f>Table2[[#This Row],[Consumption]]+Table2[[#This Row],[Predicted Consumption]]</f>
        <v>2.4</v>
      </c>
      <c r="K10764">
        <f>ABS((Table2[[#This Row],[Consumption]]-Table2[[#This Row],[Predicted Consumption]])/Table2[[#This Row],[Consumption]])</f>
        <v>0</v>
      </c>
    </row>
    <row r="10765" spans="1:11" x14ac:dyDescent="0.25">
      <c r="A10765" s="1">
        <v>40473.114583333336</v>
      </c>
      <c r="B10765">
        <v>1.2</v>
      </c>
      <c r="D10765" s="3">
        <v>40473.114583333336</v>
      </c>
      <c r="E10765">
        <v>1.2</v>
      </c>
      <c r="F10765">
        <v>1.2</v>
      </c>
      <c r="G10765" s="5">
        <v>0.65081337123193606</v>
      </c>
      <c r="I10765">
        <f t="shared" si="168"/>
        <v>0</v>
      </c>
      <c r="J10765">
        <f>Table2[[#This Row],[Consumption]]+Table2[[#This Row],[Predicted Consumption]]</f>
        <v>2.4</v>
      </c>
      <c r="K10765">
        <f>ABS((Table2[[#This Row],[Consumption]]-Table2[[#This Row],[Predicted Consumption]])/Table2[[#This Row],[Consumption]])</f>
        <v>0</v>
      </c>
    </row>
    <row r="10766" spans="1:11" x14ac:dyDescent="0.25">
      <c r="A10766" s="1">
        <v>40473.125</v>
      </c>
      <c r="B10766">
        <v>1.3</v>
      </c>
      <c r="D10766" s="3">
        <v>40473.125</v>
      </c>
      <c r="E10766">
        <v>1.3</v>
      </c>
      <c r="F10766">
        <v>1.2</v>
      </c>
      <c r="G10766" s="5">
        <v>0.64127762498137797</v>
      </c>
      <c r="I10766">
        <f t="shared" si="168"/>
        <v>0.10000000000000009</v>
      </c>
      <c r="J10766">
        <f>Table2[[#This Row],[Consumption]]+Table2[[#This Row],[Predicted Consumption]]</f>
        <v>2.5</v>
      </c>
      <c r="K10766">
        <f>ABS((Table2[[#This Row],[Consumption]]-Table2[[#This Row],[Predicted Consumption]])/Table2[[#This Row],[Consumption]])</f>
        <v>7.6923076923076983E-2</v>
      </c>
    </row>
    <row r="10767" spans="1:11" x14ac:dyDescent="0.25">
      <c r="A10767" s="1">
        <v>40473.135416666664</v>
      </c>
      <c r="B10767">
        <v>1.2</v>
      </c>
      <c r="D10767" s="3">
        <v>40473.135416666664</v>
      </c>
      <c r="E10767">
        <v>1.2</v>
      </c>
      <c r="F10767">
        <v>1.2</v>
      </c>
      <c r="G10767" s="5">
        <v>0.34086039817120301</v>
      </c>
      <c r="I10767">
        <f t="shared" si="168"/>
        <v>0</v>
      </c>
      <c r="J10767">
        <f>Table2[[#This Row],[Consumption]]+Table2[[#This Row],[Predicted Consumption]]</f>
        <v>2.4</v>
      </c>
      <c r="K10767">
        <f>ABS((Table2[[#This Row],[Consumption]]-Table2[[#This Row],[Predicted Consumption]])/Table2[[#This Row],[Consumption]])</f>
        <v>0</v>
      </c>
    </row>
    <row r="10768" spans="1:11" x14ac:dyDescent="0.25">
      <c r="A10768" s="1">
        <v>40473.145833333336</v>
      </c>
      <c r="B10768">
        <v>1.2</v>
      </c>
      <c r="D10768" s="3">
        <v>40473.145833333336</v>
      </c>
      <c r="E10768">
        <v>1.2</v>
      </c>
      <c r="F10768">
        <v>1.2</v>
      </c>
      <c r="G10768" s="5">
        <v>0.46929338799645298</v>
      </c>
      <c r="I10768">
        <f t="shared" si="168"/>
        <v>0</v>
      </c>
      <c r="J10768">
        <f>Table2[[#This Row],[Consumption]]+Table2[[#This Row],[Predicted Consumption]]</f>
        <v>2.4</v>
      </c>
      <c r="K10768">
        <f>ABS((Table2[[#This Row],[Consumption]]-Table2[[#This Row],[Predicted Consumption]])/Table2[[#This Row],[Consumption]])</f>
        <v>0</v>
      </c>
    </row>
    <row r="10769" spans="1:11" x14ac:dyDescent="0.25">
      <c r="A10769" s="1">
        <v>40473.15625</v>
      </c>
      <c r="B10769">
        <v>1.2</v>
      </c>
      <c r="D10769" s="3">
        <v>40473.15625</v>
      </c>
      <c r="E10769">
        <v>1.2</v>
      </c>
      <c r="F10769">
        <v>1.29999999999</v>
      </c>
      <c r="G10769" s="5">
        <v>0.42152478939211302</v>
      </c>
      <c r="I10769">
        <f t="shared" si="168"/>
        <v>9.9999999990000088E-2</v>
      </c>
      <c r="J10769">
        <f>Table2[[#This Row],[Consumption]]+Table2[[#This Row],[Predicted Consumption]]</f>
        <v>2.49999999999</v>
      </c>
      <c r="K10769">
        <f>ABS((Table2[[#This Row],[Consumption]]-Table2[[#This Row],[Predicted Consumption]])/Table2[[#This Row],[Consumption]])</f>
        <v>8.3333333325000078E-2</v>
      </c>
    </row>
    <row r="10770" spans="1:11" x14ac:dyDescent="0.25">
      <c r="A10770" s="1">
        <v>40473.166666666664</v>
      </c>
      <c r="B10770">
        <v>1.2</v>
      </c>
      <c r="D10770" s="3">
        <v>40473.166666666664</v>
      </c>
      <c r="E10770">
        <v>1.2</v>
      </c>
      <c r="F10770">
        <v>1.2</v>
      </c>
      <c r="G10770" s="5">
        <v>0.79042507494373804</v>
      </c>
      <c r="I10770">
        <f t="shared" si="168"/>
        <v>0</v>
      </c>
      <c r="J10770">
        <f>Table2[[#This Row],[Consumption]]+Table2[[#This Row],[Predicted Consumption]]</f>
        <v>2.4</v>
      </c>
      <c r="K10770">
        <f>ABS((Table2[[#This Row],[Consumption]]-Table2[[#This Row],[Predicted Consumption]])/Table2[[#This Row],[Consumption]])</f>
        <v>0</v>
      </c>
    </row>
    <row r="10771" spans="1:11" x14ac:dyDescent="0.25">
      <c r="A10771" s="1">
        <v>40473.177083333336</v>
      </c>
      <c r="B10771">
        <v>1.7</v>
      </c>
      <c r="D10771" s="3">
        <v>40473.177083333336</v>
      </c>
      <c r="E10771">
        <v>1.7</v>
      </c>
      <c r="F10771">
        <v>1.2</v>
      </c>
      <c r="G10771" s="5">
        <v>0.91392238943239401</v>
      </c>
      <c r="I10771">
        <f t="shared" si="168"/>
        <v>0.5</v>
      </c>
      <c r="J10771">
        <f>Table2[[#This Row],[Consumption]]+Table2[[#This Row],[Predicted Consumption]]</f>
        <v>2.9</v>
      </c>
      <c r="K10771">
        <f>ABS((Table2[[#This Row],[Consumption]]-Table2[[#This Row],[Predicted Consumption]])/Table2[[#This Row],[Consumption]])</f>
        <v>0.29411764705882354</v>
      </c>
    </row>
    <row r="10772" spans="1:11" x14ac:dyDescent="0.25">
      <c r="A10772" s="1">
        <v>40473.1875</v>
      </c>
      <c r="B10772">
        <v>4.5</v>
      </c>
      <c r="D10772" s="3">
        <v>40473.1875</v>
      </c>
      <c r="E10772">
        <v>4.5</v>
      </c>
      <c r="F10772">
        <v>2.13</v>
      </c>
      <c r="G10772" s="5">
        <v>0.270843540314047</v>
      </c>
      <c r="I10772">
        <f t="shared" si="168"/>
        <v>2.37</v>
      </c>
      <c r="J10772">
        <f>Table2[[#This Row],[Consumption]]+Table2[[#This Row],[Predicted Consumption]]</f>
        <v>6.63</v>
      </c>
      <c r="K10772">
        <f>ABS((Table2[[#This Row],[Consumption]]-Table2[[#This Row],[Predicted Consumption]])/Table2[[#This Row],[Consumption]])</f>
        <v>0.52666666666666673</v>
      </c>
    </row>
    <row r="10773" spans="1:11" x14ac:dyDescent="0.25">
      <c r="A10773" s="1">
        <v>40473.197916666664</v>
      </c>
      <c r="B10773">
        <v>6.9</v>
      </c>
      <c r="D10773" s="3">
        <v>40473.197916666664</v>
      </c>
      <c r="E10773">
        <v>6.9</v>
      </c>
      <c r="F10773">
        <v>6.4497262513800004</v>
      </c>
      <c r="G10773" s="5">
        <v>0.455210369303235</v>
      </c>
      <c r="I10773">
        <f t="shared" si="168"/>
        <v>0.45027374861999991</v>
      </c>
      <c r="J10773">
        <f>Table2[[#This Row],[Consumption]]+Table2[[#This Row],[Predicted Consumption]]</f>
        <v>13.349726251380002</v>
      </c>
      <c r="K10773">
        <f>ABS((Table2[[#This Row],[Consumption]]-Table2[[#This Row],[Predicted Consumption]])/Table2[[#This Row],[Consumption]])</f>
        <v>6.5257065017391286E-2</v>
      </c>
    </row>
    <row r="10774" spans="1:11" x14ac:dyDescent="0.25">
      <c r="A10774" s="1">
        <v>40473.208333333336</v>
      </c>
      <c r="B10774">
        <v>9.6999999999999993</v>
      </c>
      <c r="D10774" s="3">
        <v>40473.208333333336</v>
      </c>
      <c r="E10774">
        <v>9.6999999999999993</v>
      </c>
      <c r="F10774">
        <v>11.3938794259</v>
      </c>
      <c r="G10774" s="5">
        <v>0.78543712756664896</v>
      </c>
      <c r="I10774">
        <f t="shared" si="168"/>
        <v>1.6938794259000005</v>
      </c>
      <c r="J10774">
        <f>Table2[[#This Row],[Consumption]]+Table2[[#This Row],[Predicted Consumption]]</f>
        <v>21.093879425899999</v>
      </c>
      <c r="K10774">
        <f>ABS((Table2[[#This Row],[Consumption]]-Table2[[#This Row],[Predicted Consumption]])/Table2[[#This Row],[Consumption]])</f>
        <v>0.1746267449381444</v>
      </c>
    </row>
    <row r="10775" spans="1:11" x14ac:dyDescent="0.25">
      <c r="A10775" s="1">
        <v>40473.21875</v>
      </c>
      <c r="B10775">
        <v>12</v>
      </c>
      <c r="D10775" s="3">
        <v>40473.21875</v>
      </c>
      <c r="E10775">
        <v>12</v>
      </c>
      <c r="F10775">
        <v>10.467326825100001</v>
      </c>
      <c r="G10775" s="5">
        <v>0.36111754298363602</v>
      </c>
      <c r="I10775">
        <f t="shared" si="168"/>
        <v>1.5326731748999993</v>
      </c>
      <c r="J10775">
        <f>Table2[[#This Row],[Consumption]]+Table2[[#This Row],[Predicted Consumption]]</f>
        <v>22.467326825100002</v>
      </c>
      <c r="K10775">
        <f>ABS((Table2[[#This Row],[Consumption]]-Table2[[#This Row],[Predicted Consumption]])/Table2[[#This Row],[Consumption]])</f>
        <v>0.12772276457499995</v>
      </c>
    </row>
    <row r="10776" spans="1:11" x14ac:dyDescent="0.25">
      <c r="A10776" s="1">
        <v>40473.229166666664</v>
      </c>
      <c r="B10776">
        <v>11.1</v>
      </c>
      <c r="D10776" s="3">
        <v>40473.229166666664</v>
      </c>
      <c r="E10776">
        <v>11.1</v>
      </c>
      <c r="F10776">
        <v>13.355560058</v>
      </c>
      <c r="G10776" s="5">
        <v>0.23258116098079101</v>
      </c>
      <c r="I10776">
        <f t="shared" si="168"/>
        <v>2.2555600580000004</v>
      </c>
      <c r="J10776">
        <f>Table2[[#This Row],[Consumption]]+Table2[[#This Row],[Predicted Consumption]]</f>
        <v>24.455560058</v>
      </c>
      <c r="K10776">
        <f>ABS((Table2[[#This Row],[Consumption]]-Table2[[#This Row],[Predicted Consumption]])/Table2[[#This Row],[Consumption]])</f>
        <v>0.20320360882882887</v>
      </c>
    </row>
    <row r="10777" spans="1:11" x14ac:dyDescent="0.25">
      <c r="A10777" s="1">
        <v>40473.239583333336</v>
      </c>
      <c r="B10777">
        <v>13.5</v>
      </c>
      <c r="D10777" s="3">
        <v>40473.239583333336</v>
      </c>
      <c r="E10777">
        <v>13.5</v>
      </c>
      <c r="F10777">
        <v>11.0997535131</v>
      </c>
      <c r="G10777" s="5">
        <v>0.47865681604809002</v>
      </c>
      <c r="I10777">
        <f t="shared" si="168"/>
        <v>2.4002464869000004</v>
      </c>
      <c r="J10777">
        <f>Table2[[#This Row],[Consumption]]+Table2[[#This Row],[Predicted Consumption]]</f>
        <v>24.599753513099998</v>
      </c>
      <c r="K10777">
        <f>ABS((Table2[[#This Row],[Consumption]]-Table2[[#This Row],[Predicted Consumption]])/Table2[[#This Row],[Consumption]])</f>
        <v>0.17779603606666669</v>
      </c>
    </row>
    <row r="10778" spans="1:11" x14ac:dyDescent="0.25">
      <c r="A10778" s="1">
        <v>40473.25</v>
      </c>
      <c r="B10778">
        <v>13.8</v>
      </c>
      <c r="D10778" s="3">
        <v>40473.25</v>
      </c>
      <c r="E10778">
        <v>13.8</v>
      </c>
      <c r="F10778">
        <v>12.282174106299999</v>
      </c>
      <c r="G10778" s="5">
        <v>0.24352631485427301</v>
      </c>
      <c r="I10778">
        <f t="shared" si="168"/>
        <v>1.5178258937000013</v>
      </c>
      <c r="J10778">
        <f>Table2[[#This Row],[Consumption]]+Table2[[#This Row],[Predicted Consumption]]</f>
        <v>26.082174106300002</v>
      </c>
      <c r="K10778">
        <f>ABS((Table2[[#This Row],[Consumption]]-Table2[[#This Row],[Predicted Consumption]])/Table2[[#This Row],[Consumption]])</f>
        <v>0.10998738360144937</v>
      </c>
    </row>
    <row r="10779" spans="1:11" x14ac:dyDescent="0.25">
      <c r="A10779" s="1">
        <v>40473.260416666664</v>
      </c>
      <c r="B10779">
        <v>12.1</v>
      </c>
      <c r="D10779" s="3">
        <v>40473.260416666664</v>
      </c>
      <c r="E10779">
        <v>12.1</v>
      </c>
      <c r="F10779">
        <v>13.351439767900001</v>
      </c>
      <c r="G10779" s="5">
        <v>0.383717701512375</v>
      </c>
      <c r="I10779">
        <f t="shared" si="168"/>
        <v>1.2514397679000009</v>
      </c>
      <c r="J10779">
        <f>Table2[[#This Row],[Consumption]]+Table2[[#This Row],[Predicted Consumption]]</f>
        <v>25.451439767899998</v>
      </c>
      <c r="K10779">
        <f>ABS((Table2[[#This Row],[Consumption]]-Table2[[#This Row],[Predicted Consumption]])/Table2[[#This Row],[Consumption]])</f>
        <v>0.10342477420661164</v>
      </c>
    </row>
    <row r="10780" spans="1:11" x14ac:dyDescent="0.25">
      <c r="A10780" s="1">
        <v>40473.270833333336</v>
      </c>
      <c r="B10780">
        <v>10.4</v>
      </c>
      <c r="D10780" s="3">
        <v>40473.270833333336</v>
      </c>
      <c r="E10780">
        <v>10.4</v>
      </c>
      <c r="F10780">
        <v>11.0998274592</v>
      </c>
      <c r="G10780" s="5">
        <v>0.66820009674973602</v>
      </c>
      <c r="I10780">
        <f t="shared" si="168"/>
        <v>0.69982745919999978</v>
      </c>
      <c r="J10780">
        <f>Table2[[#This Row],[Consumption]]+Table2[[#This Row],[Predicted Consumption]]</f>
        <v>21.499827459199999</v>
      </c>
      <c r="K10780">
        <f>ABS((Table2[[#This Row],[Consumption]]-Table2[[#This Row],[Predicted Consumption]])/Table2[[#This Row],[Consumption]])</f>
        <v>6.729110184615382E-2</v>
      </c>
    </row>
    <row r="10781" spans="1:11" x14ac:dyDescent="0.25">
      <c r="A10781" s="1">
        <v>40473.28125</v>
      </c>
      <c r="B10781">
        <v>11.5</v>
      </c>
      <c r="D10781" s="3">
        <v>40473.28125</v>
      </c>
      <c r="E10781">
        <v>11.5</v>
      </c>
      <c r="F10781">
        <v>11.595354668000001</v>
      </c>
      <c r="G10781" s="5">
        <v>0.405032508926013</v>
      </c>
      <c r="I10781">
        <f t="shared" si="168"/>
        <v>9.5354668000000586E-2</v>
      </c>
      <c r="J10781">
        <f>Table2[[#This Row],[Consumption]]+Table2[[#This Row],[Predicted Consumption]]</f>
        <v>23.095354667999999</v>
      </c>
      <c r="K10781">
        <f>ABS((Table2[[#This Row],[Consumption]]-Table2[[#This Row],[Predicted Consumption]])/Table2[[#This Row],[Consumption]])</f>
        <v>8.2917102608696166E-3</v>
      </c>
    </row>
    <row r="10782" spans="1:11" x14ac:dyDescent="0.25">
      <c r="A10782" s="1">
        <v>40473.291666666664</v>
      </c>
      <c r="B10782">
        <v>11.4</v>
      </c>
      <c r="D10782" s="3">
        <v>40473.291666666664</v>
      </c>
      <c r="E10782">
        <v>11.4</v>
      </c>
      <c r="F10782">
        <v>9.1294073000000004</v>
      </c>
      <c r="G10782" s="5">
        <v>0.32827565806836001</v>
      </c>
      <c r="I10782">
        <f t="shared" si="168"/>
        <v>2.2705926999999999</v>
      </c>
      <c r="J10782">
        <f>Table2[[#This Row],[Consumption]]+Table2[[#This Row],[Predicted Consumption]]</f>
        <v>20.529407300000003</v>
      </c>
      <c r="K10782">
        <f>ABS((Table2[[#This Row],[Consumption]]-Table2[[#This Row],[Predicted Consumption]])/Table2[[#This Row],[Consumption]])</f>
        <v>0.19917479824561402</v>
      </c>
    </row>
    <row r="10783" spans="1:11" x14ac:dyDescent="0.25">
      <c r="A10783" s="1">
        <v>40473.302083333336</v>
      </c>
      <c r="B10783">
        <v>9.6</v>
      </c>
      <c r="D10783" s="3">
        <v>40473.302083333336</v>
      </c>
      <c r="E10783">
        <v>9.6</v>
      </c>
      <c r="F10783">
        <v>10.490465534</v>
      </c>
      <c r="G10783" s="5">
        <v>0.26939176486649202</v>
      </c>
      <c r="I10783">
        <f t="shared" si="168"/>
        <v>0.8904655340000005</v>
      </c>
      <c r="J10783">
        <f>Table2[[#This Row],[Consumption]]+Table2[[#This Row],[Predicted Consumption]]</f>
        <v>20.090465534</v>
      </c>
      <c r="K10783">
        <f>ABS((Table2[[#This Row],[Consumption]]-Table2[[#This Row],[Predicted Consumption]])/Table2[[#This Row],[Consumption]])</f>
        <v>9.2756826458333386E-2</v>
      </c>
    </row>
    <row r="10784" spans="1:11" x14ac:dyDescent="0.25">
      <c r="A10784" s="1">
        <v>40473.3125</v>
      </c>
      <c r="B10784">
        <v>10.5</v>
      </c>
      <c r="D10784" s="3">
        <v>40473.3125</v>
      </c>
      <c r="E10784">
        <v>10.5</v>
      </c>
      <c r="F10784">
        <v>11.595354668000001</v>
      </c>
      <c r="G10784" s="5">
        <v>0.73242516654782996</v>
      </c>
      <c r="I10784">
        <f t="shared" si="168"/>
        <v>1.0953546680000006</v>
      </c>
      <c r="J10784">
        <f>Table2[[#This Row],[Consumption]]+Table2[[#This Row],[Predicted Consumption]]</f>
        <v>22.095354667999999</v>
      </c>
      <c r="K10784">
        <f>ABS((Table2[[#This Row],[Consumption]]-Table2[[#This Row],[Predicted Consumption]])/Table2[[#This Row],[Consumption]])</f>
        <v>0.10431949219047625</v>
      </c>
    </row>
    <row r="10785" spans="1:11" x14ac:dyDescent="0.25">
      <c r="A10785" s="1">
        <v>40473.322916666664</v>
      </c>
      <c r="B10785">
        <v>12.8</v>
      </c>
      <c r="D10785" s="3">
        <v>40473.322916666664</v>
      </c>
      <c r="E10785">
        <v>12.8</v>
      </c>
      <c r="F10785">
        <v>11.487539659399999</v>
      </c>
      <c r="G10785" s="5">
        <v>0.63675116710228596</v>
      </c>
      <c r="I10785">
        <f t="shared" si="168"/>
        <v>1.3124603406000013</v>
      </c>
      <c r="J10785">
        <f>Table2[[#This Row],[Consumption]]+Table2[[#This Row],[Predicted Consumption]]</f>
        <v>24.2875396594</v>
      </c>
      <c r="K10785">
        <f>ABS((Table2[[#This Row],[Consumption]]-Table2[[#This Row],[Predicted Consumption]])/Table2[[#This Row],[Consumption]])</f>
        <v>0.1025359641093751</v>
      </c>
    </row>
    <row r="10786" spans="1:11" x14ac:dyDescent="0.25">
      <c r="A10786" s="1">
        <v>40473.333333333336</v>
      </c>
      <c r="B10786">
        <v>13.9</v>
      </c>
      <c r="D10786" s="3">
        <v>40473.333333333336</v>
      </c>
      <c r="E10786">
        <v>13.9</v>
      </c>
      <c r="F10786">
        <v>12.604219028999999</v>
      </c>
      <c r="G10786" s="5">
        <v>0.17362567707843499</v>
      </c>
      <c r="I10786">
        <f t="shared" si="168"/>
        <v>1.295780971000001</v>
      </c>
      <c r="J10786">
        <f>Table2[[#This Row],[Consumption]]+Table2[[#This Row],[Predicted Consumption]]</f>
        <v>26.504219028999998</v>
      </c>
      <c r="K10786">
        <f>ABS((Table2[[#This Row],[Consumption]]-Table2[[#This Row],[Predicted Consumption]])/Table2[[#This Row],[Consumption]])</f>
        <v>9.3221652589928122E-2</v>
      </c>
    </row>
    <row r="10787" spans="1:11" x14ac:dyDescent="0.25">
      <c r="A10787" s="1">
        <v>40473.34375</v>
      </c>
      <c r="B10787">
        <v>15.3</v>
      </c>
      <c r="D10787" s="3">
        <v>40473.34375</v>
      </c>
      <c r="E10787">
        <v>15.3</v>
      </c>
      <c r="F10787">
        <v>13.0143019218</v>
      </c>
      <c r="G10787" s="5">
        <v>0.54569158326715905</v>
      </c>
      <c r="I10787">
        <f t="shared" si="168"/>
        <v>2.2856980782000011</v>
      </c>
      <c r="J10787">
        <f>Table2[[#This Row],[Consumption]]+Table2[[#This Row],[Predicted Consumption]]</f>
        <v>28.314301921800002</v>
      </c>
      <c r="K10787">
        <f>ABS((Table2[[#This Row],[Consumption]]-Table2[[#This Row],[Predicted Consumption]])/Table2[[#This Row],[Consumption]])</f>
        <v>0.14939203125490202</v>
      </c>
    </row>
    <row r="10788" spans="1:11" x14ac:dyDescent="0.25">
      <c r="A10788" s="1">
        <v>40473.354166666664</v>
      </c>
      <c r="B10788">
        <v>13.7</v>
      </c>
      <c r="D10788" s="3">
        <v>40473.354166666664</v>
      </c>
      <c r="E10788">
        <v>13.7</v>
      </c>
      <c r="F10788">
        <v>14.4277118351</v>
      </c>
      <c r="G10788" s="5">
        <v>0.36582099961514303</v>
      </c>
      <c r="I10788">
        <f t="shared" si="168"/>
        <v>0.72771183510000093</v>
      </c>
      <c r="J10788">
        <f>Table2[[#This Row],[Consumption]]+Table2[[#This Row],[Predicted Consumption]]</f>
        <v>28.127711835100001</v>
      </c>
      <c r="K10788">
        <f>ABS((Table2[[#This Row],[Consumption]]-Table2[[#This Row],[Predicted Consumption]])/Table2[[#This Row],[Consumption]])</f>
        <v>5.311765219708036E-2</v>
      </c>
    </row>
    <row r="10789" spans="1:11" x14ac:dyDescent="0.25">
      <c r="A10789" s="1">
        <v>40473.364583333336</v>
      </c>
      <c r="B10789">
        <v>17.100000000000001</v>
      </c>
      <c r="D10789" s="3">
        <v>40473.364583333336</v>
      </c>
      <c r="E10789">
        <v>17.100000000000001</v>
      </c>
      <c r="F10789">
        <v>13.5160078376</v>
      </c>
      <c r="G10789" s="5">
        <v>0.43131254060838198</v>
      </c>
      <c r="I10789">
        <f t="shared" si="168"/>
        <v>3.5839921624000013</v>
      </c>
      <c r="J10789">
        <f>Table2[[#This Row],[Consumption]]+Table2[[#This Row],[Predicted Consumption]]</f>
        <v>30.616007837600002</v>
      </c>
      <c r="K10789">
        <f>ABS((Table2[[#This Row],[Consumption]]-Table2[[#This Row],[Predicted Consumption]])/Table2[[#This Row],[Consumption]])</f>
        <v>0.20959018493567258</v>
      </c>
    </row>
    <row r="10790" spans="1:11" x14ac:dyDescent="0.25">
      <c r="A10790" s="1">
        <v>40473.375</v>
      </c>
      <c r="B10790">
        <v>17.2</v>
      </c>
      <c r="D10790" s="3">
        <v>40473.375</v>
      </c>
      <c r="E10790">
        <v>17.2</v>
      </c>
      <c r="F10790">
        <v>14.38</v>
      </c>
      <c r="G10790" s="5">
        <v>0.26609380402453497</v>
      </c>
      <c r="I10790">
        <f t="shared" si="168"/>
        <v>2.8199999999999985</v>
      </c>
      <c r="J10790">
        <f>Table2[[#This Row],[Consumption]]+Table2[[#This Row],[Predicted Consumption]]</f>
        <v>31.58</v>
      </c>
      <c r="K10790">
        <f>ABS((Table2[[#This Row],[Consumption]]-Table2[[#This Row],[Predicted Consumption]])/Table2[[#This Row],[Consumption]])</f>
        <v>0.16395348837209295</v>
      </c>
    </row>
    <row r="10791" spans="1:11" x14ac:dyDescent="0.25">
      <c r="A10791" s="1">
        <v>40473.385416666664</v>
      </c>
      <c r="B10791">
        <v>17.399999999999999</v>
      </c>
      <c r="D10791" s="3">
        <v>40473.385416666664</v>
      </c>
      <c r="E10791">
        <v>17.399999999999999</v>
      </c>
      <c r="F10791">
        <v>14.0293242302</v>
      </c>
      <c r="G10791" s="5">
        <v>0.19378497557046201</v>
      </c>
      <c r="I10791">
        <f t="shared" si="168"/>
        <v>3.3706757697999983</v>
      </c>
      <c r="J10791">
        <f>Table2[[#This Row],[Consumption]]+Table2[[#This Row],[Predicted Consumption]]</f>
        <v>31.429324230199999</v>
      </c>
      <c r="K10791">
        <f>ABS((Table2[[#This Row],[Consumption]]-Table2[[#This Row],[Predicted Consumption]])/Table2[[#This Row],[Consumption]])</f>
        <v>0.19371699826436772</v>
      </c>
    </row>
    <row r="10792" spans="1:11" x14ac:dyDescent="0.25">
      <c r="A10792" s="1">
        <v>40473.395833333336</v>
      </c>
      <c r="B10792">
        <v>17.8</v>
      </c>
      <c r="D10792" s="3">
        <v>40473.395833333336</v>
      </c>
      <c r="E10792">
        <v>17.8</v>
      </c>
      <c r="F10792">
        <v>14.9363921127</v>
      </c>
      <c r="G10792" s="5">
        <v>0.45876152435588702</v>
      </c>
      <c r="I10792">
        <f t="shared" si="168"/>
        <v>2.8636078873000006</v>
      </c>
      <c r="J10792">
        <f>Table2[[#This Row],[Consumption]]+Table2[[#This Row],[Predicted Consumption]]</f>
        <v>32.736392112700003</v>
      </c>
      <c r="K10792">
        <f>ABS((Table2[[#This Row],[Consumption]]-Table2[[#This Row],[Predicted Consumption]])/Table2[[#This Row],[Consumption]])</f>
        <v>0.16087684760112361</v>
      </c>
    </row>
    <row r="10793" spans="1:11" x14ac:dyDescent="0.25">
      <c r="A10793" s="1">
        <v>40473.40625</v>
      </c>
      <c r="B10793">
        <v>14.7</v>
      </c>
      <c r="D10793" s="3">
        <v>40473.40625</v>
      </c>
      <c r="E10793">
        <v>14.7</v>
      </c>
      <c r="F10793">
        <v>15.460468780999999</v>
      </c>
      <c r="G10793" s="5">
        <v>0.175188893279867</v>
      </c>
      <c r="I10793">
        <f t="shared" si="168"/>
        <v>0.76046878100000015</v>
      </c>
      <c r="J10793">
        <f>Table2[[#This Row],[Consumption]]+Table2[[#This Row],[Predicted Consumption]]</f>
        <v>30.160468780999999</v>
      </c>
      <c r="K10793">
        <f>ABS((Table2[[#This Row],[Consumption]]-Table2[[#This Row],[Predicted Consumption]])/Table2[[#This Row],[Consumption]])</f>
        <v>5.1732570136054437E-2</v>
      </c>
    </row>
    <row r="10794" spans="1:11" x14ac:dyDescent="0.25">
      <c r="A10794" s="1">
        <v>40473.416666666664</v>
      </c>
      <c r="B10794">
        <v>14.3</v>
      </c>
      <c r="D10794" s="3">
        <v>40473.416666666664</v>
      </c>
      <c r="E10794">
        <v>14.3</v>
      </c>
      <c r="F10794">
        <v>13.441944228900001</v>
      </c>
      <c r="G10794" s="5">
        <v>0.21325949073186701</v>
      </c>
      <c r="I10794">
        <f t="shared" si="168"/>
        <v>0.85805577110000009</v>
      </c>
      <c r="J10794">
        <f>Table2[[#This Row],[Consumption]]+Table2[[#This Row],[Predicted Consumption]]</f>
        <v>27.741944228900003</v>
      </c>
      <c r="K10794">
        <f>ABS((Table2[[#This Row],[Consumption]]-Table2[[#This Row],[Predicted Consumption]])/Table2[[#This Row],[Consumption]])</f>
        <v>6.0003900076923078E-2</v>
      </c>
    </row>
    <row r="10795" spans="1:11" x14ac:dyDescent="0.25">
      <c r="A10795" s="1">
        <v>40473.427083333336</v>
      </c>
      <c r="B10795">
        <v>15.4</v>
      </c>
      <c r="D10795" s="3">
        <v>40473.427083333336</v>
      </c>
      <c r="E10795">
        <v>15.4</v>
      </c>
      <c r="F10795">
        <v>13.355560058</v>
      </c>
      <c r="G10795" s="5">
        <v>0.40715488913144299</v>
      </c>
      <c r="I10795">
        <f t="shared" si="168"/>
        <v>2.0444399420000003</v>
      </c>
      <c r="J10795">
        <f>Table2[[#This Row],[Consumption]]+Table2[[#This Row],[Predicted Consumption]]</f>
        <v>28.755560058</v>
      </c>
      <c r="K10795">
        <f>ABS((Table2[[#This Row],[Consumption]]-Table2[[#This Row],[Predicted Consumption]])/Table2[[#This Row],[Consumption]])</f>
        <v>0.13275584038961041</v>
      </c>
    </row>
    <row r="10796" spans="1:11" x14ac:dyDescent="0.25">
      <c r="A10796" s="1">
        <v>40473.4375</v>
      </c>
      <c r="B10796">
        <v>14.5</v>
      </c>
      <c r="D10796" s="3">
        <v>40473.4375</v>
      </c>
      <c r="E10796">
        <v>14.5</v>
      </c>
      <c r="F10796">
        <v>13.435389541699999</v>
      </c>
      <c r="G10796" s="5">
        <v>0.55336680294851004</v>
      </c>
      <c r="I10796">
        <f t="shared" si="168"/>
        <v>1.0646104583000007</v>
      </c>
      <c r="J10796">
        <f>Table2[[#This Row],[Consumption]]+Table2[[#This Row],[Predicted Consumption]]</f>
        <v>27.935389541699998</v>
      </c>
      <c r="K10796">
        <f>ABS((Table2[[#This Row],[Consumption]]-Table2[[#This Row],[Predicted Consumption]])/Table2[[#This Row],[Consumption]])</f>
        <v>7.3421410917241428E-2</v>
      </c>
    </row>
    <row r="10797" spans="1:11" x14ac:dyDescent="0.25">
      <c r="A10797" s="1">
        <v>40473.447916666664</v>
      </c>
      <c r="B10797">
        <v>14</v>
      </c>
      <c r="D10797" s="3">
        <v>40473.447916666664</v>
      </c>
      <c r="E10797">
        <v>14</v>
      </c>
      <c r="I10797">
        <f t="shared" si="168"/>
        <v>14</v>
      </c>
      <c r="J10797">
        <f>Table2[[#This Row],[Consumption]]+Table2[[#This Row],[Predicted Consumption]]</f>
        <v>14</v>
      </c>
      <c r="K10797">
        <f>ABS((Table2[[#This Row],[Consumption]]-Table2[[#This Row],[Predicted Consumption]])/Table2[[#This Row],[Consumption]])</f>
        <v>1</v>
      </c>
    </row>
    <row r="10798" spans="1:11" x14ac:dyDescent="0.25">
      <c r="A10798" s="1">
        <v>40473.458333333336</v>
      </c>
      <c r="B10798">
        <v>13</v>
      </c>
      <c r="D10798" s="3">
        <v>40473.458333333336</v>
      </c>
      <c r="E10798">
        <v>13</v>
      </c>
      <c r="F10798">
        <v>11.6257202018</v>
      </c>
      <c r="G10798" s="5">
        <v>0.42070617973526803</v>
      </c>
      <c r="I10798">
        <f t="shared" si="168"/>
        <v>1.3742797981999999</v>
      </c>
      <c r="J10798">
        <f>Table2[[#This Row],[Consumption]]+Table2[[#This Row],[Predicted Consumption]]</f>
        <v>24.6257202018</v>
      </c>
      <c r="K10798">
        <f>ABS((Table2[[#This Row],[Consumption]]-Table2[[#This Row],[Predicted Consumption]])/Table2[[#This Row],[Consumption]])</f>
        <v>0.10571383063076922</v>
      </c>
    </row>
    <row r="10799" spans="1:11" x14ac:dyDescent="0.25">
      <c r="A10799" s="1">
        <v>40473.46875</v>
      </c>
      <c r="B10799">
        <v>12.4</v>
      </c>
      <c r="D10799" s="3">
        <v>40473.46875</v>
      </c>
      <c r="E10799">
        <v>12.4</v>
      </c>
      <c r="F10799">
        <v>13.5160078376</v>
      </c>
      <c r="G10799" s="5">
        <v>0.34632758964721699</v>
      </c>
      <c r="I10799">
        <f t="shared" si="168"/>
        <v>1.1160078375999998</v>
      </c>
      <c r="J10799">
        <f>Table2[[#This Row],[Consumption]]+Table2[[#This Row],[Predicted Consumption]]</f>
        <v>25.916007837599999</v>
      </c>
      <c r="K10799">
        <f>ABS((Table2[[#This Row],[Consumption]]-Table2[[#This Row],[Predicted Consumption]])/Table2[[#This Row],[Consumption]])</f>
        <v>9.0000632064516112E-2</v>
      </c>
    </row>
    <row r="10800" spans="1:11" x14ac:dyDescent="0.25">
      <c r="A10800" s="1">
        <v>40473.479166666664</v>
      </c>
      <c r="B10800">
        <v>11.2</v>
      </c>
      <c r="D10800" s="3">
        <v>40473.479166666664</v>
      </c>
      <c r="E10800">
        <v>11.2</v>
      </c>
      <c r="F10800">
        <v>11.2875427037</v>
      </c>
      <c r="G10800" s="5">
        <v>0.22958947774647301</v>
      </c>
      <c r="I10800">
        <f t="shared" si="168"/>
        <v>8.7542703700000501E-2</v>
      </c>
      <c r="J10800">
        <f>Table2[[#This Row],[Consumption]]+Table2[[#This Row],[Predicted Consumption]]</f>
        <v>22.487542703700001</v>
      </c>
      <c r="K10800">
        <f>ABS((Table2[[#This Row],[Consumption]]-Table2[[#This Row],[Predicted Consumption]])/Table2[[#This Row],[Consumption]])</f>
        <v>7.8163128303571881E-3</v>
      </c>
    </row>
    <row r="10801" spans="1:11" x14ac:dyDescent="0.25">
      <c r="A10801" s="1">
        <v>40473.489583333336</v>
      </c>
      <c r="B10801">
        <v>11.6</v>
      </c>
      <c r="D10801" s="3">
        <v>40473.489583333336</v>
      </c>
      <c r="E10801">
        <v>11.6</v>
      </c>
      <c r="F10801">
        <v>11.0998274592</v>
      </c>
      <c r="G10801" s="5">
        <v>0.36199794347838599</v>
      </c>
      <c r="I10801">
        <f t="shared" si="168"/>
        <v>0.50017254079999951</v>
      </c>
      <c r="J10801">
        <f>Table2[[#This Row],[Consumption]]+Table2[[#This Row],[Predicted Consumption]]</f>
        <v>22.699827459200002</v>
      </c>
      <c r="K10801">
        <f>ABS((Table2[[#This Row],[Consumption]]-Table2[[#This Row],[Predicted Consumption]])/Table2[[#This Row],[Consumption]])</f>
        <v>4.3118322482758577E-2</v>
      </c>
    </row>
    <row r="10802" spans="1:11" x14ac:dyDescent="0.25">
      <c r="A10802" s="1">
        <v>40473.5</v>
      </c>
      <c r="B10802">
        <v>11</v>
      </c>
      <c r="D10802" s="3">
        <v>40473.5</v>
      </c>
      <c r="E10802">
        <v>11</v>
      </c>
      <c r="F10802">
        <v>7.9637349999999998</v>
      </c>
      <c r="G10802" s="5">
        <v>0.23454485673726699</v>
      </c>
      <c r="I10802">
        <f t="shared" si="168"/>
        <v>3.0362650000000002</v>
      </c>
      <c r="J10802">
        <f>Table2[[#This Row],[Consumption]]+Table2[[#This Row],[Predicted Consumption]]</f>
        <v>18.963735</v>
      </c>
      <c r="K10802">
        <f>ABS((Table2[[#This Row],[Consumption]]-Table2[[#This Row],[Predicted Consumption]])/Table2[[#This Row],[Consumption]])</f>
        <v>0.27602409090909091</v>
      </c>
    </row>
    <row r="10803" spans="1:11" x14ac:dyDescent="0.25">
      <c r="A10803" s="1">
        <v>40473.510416666664</v>
      </c>
      <c r="B10803">
        <v>11.6</v>
      </c>
      <c r="D10803" s="3">
        <v>40473.510416666664</v>
      </c>
      <c r="E10803">
        <v>11.6</v>
      </c>
      <c r="F10803">
        <v>9.1917353473799999</v>
      </c>
      <c r="G10803" s="5">
        <v>0.28657399453335602</v>
      </c>
      <c r="I10803">
        <f t="shared" si="168"/>
        <v>2.4082646526199998</v>
      </c>
      <c r="J10803">
        <f>Table2[[#This Row],[Consumption]]+Table2[[#This Row],[Predicted Consumption]]</f>
        <v>20.791735347379998</v>
      </c>
      <c r="K10803">
        <f>ABS((Table2[[#This Row],[Consumption]]-Table2[[#This Row],[Predicted Consumption]])/Table2[[#This Row],[Consumption]])</f>
        <v>0.20760902177758619</v>
      </c>
    </row>
    <row r="10804" spans="1:11" x14ac:dyDescent="0.25">
      <c r="A10804" s="1">
        <v>40473.520833333336</v>
      </c>
      <c r="B10804">
        <v>11.4</v>
      </c>
      <c r="D10804" s="3">
        <v>40473.520833333336</v>
      </c>
      <c r="E10804">
        <v>11.4</v>
      </c>
      <c r="F10804">
        <v>10.9636569604</v>
      </c>
      <c r="G10804" s="5">
        <v>0.39131693663520301</v>
      </c>
      <c r="I10804">
        <f t="shared" si="168"/>
        <v>0.43634303960000054</v>
      </c>
      <c r="J10804">
        <f>Table2[[#This Row],[Consumption]]+Table2[[#This Row],[Predicted Consumption]]</f>
        <v>22.3636569604</v>
      </c>
      <c r="K10804">
        <f>ABS((Table2[[#This Row],[Consumption]]-Table2[[#This Row],[Predicted Consumption]])/Table2[[#This Row],[Consumption]])</f>
        <v>3.8275705228070223E-2</v>
      </c>
    </row>
    <row r="10805" spans="1:11" x14ac:dyDescent="0.25">
      <c r="A10805" s="1">
        <v>40473.53125</v>
      </c>
      <c r="B10805">
        <v>11.2</v>
      </c>
      <c r="D10805" s="3">
        <v>40473.53125</v>
      </c>
      <c r="E10805">
        <v>11.2</v>
      </c>
      <c r="F10805">
        <v>11.5152574253</v>
      </c>
      <c r="G10805" s="5">
        <v>0.40663577330626799</v>
      </c>
      <c r="I10805">
        <f t="shared" si="168"/>
        <v>0.31525742530000045</v>
      </c>
      <c r="J10805">
        <f>Table2[[#This Row],[Consumption]]+Table2[[#This Row],[Predicted Consumption]]</f>
        <v>22.715257425299999</v>
      </c>
      <c r="K10805">
        <f>ABS((Table2[[#This Row],[Consumption]]-Table2[[#This Row],[Predicted Consumption]])/Table2[[#This Row],[Consumption]])</f>
        <v>2.8147984401785755E-2</v>
      </c>
    </row>
    <row r="10806" spans="1:11" x14ac:dyDescent="0.25">
      <c r="A10806" s="1">
        <v>40473.541666666664</v>
      </c>
      <c r="B10806">
        <v>10.9</v>
      </c>
      <c r="D10806" s="3">
        <v>40473.541666666664</v>
      </c>
      <c r="E10806">
        <v>10.9</v>
      </c>
      <c r="F10806">
        <v>11.5152574253</v>
      </c>
      <c r="G10806" s="5">
        <v>0.54104583083827396</v>
      </c>
      <c r="I10806">
        <f t="shared" si="168"/>
        <v>0.61525742529999938</v>
      </c>
      <c r="J10806">
        <f>Table2[[#This Row],[Consumption]]+Table2[[#This Row],[Predicted Consumption]]</f>
        <v>22.415257425299998</v>
      </c>
      <c r="K10806">
        <f>ABS((Table2[[#This Row],[Consumption]]-Table2[[#This Row],[Predicted Consumption]])/Table2[[#This Row],[Consumption]])</f>
        <v>5.6445635348623797E-2</v>
      </c>
    </row>
    <row r="10807" spans="1:11" x14ac:dyDescent="0.25">
      <c r="A10807" s="1">
        <v>40473.552083333336</v>
      </c>
      <c r="B10807">
        <v>11.6</v>
      </c>
      <c r="D10807" s="3">
        <v>40473.552083333336</v>
      </c>
      <c r="E10807">
        <v>11.6</v>
      </c>
      <c r="F10807">
        <v>11.5152574253</v>
      </c>
      <c r="G10807" s="5">
        <v>0.46676411150910802</v>
      </c>
      <c r="I10807">
        <f t="shared" si="168"/>
        <v>8.4742574699999906E-2</v>
      </c>
      <c r="J10807">
        <f>Table2[[#This Row],[Consumption]]+Table2[[#This Row],[Predicted Consumption]]</f>
        <v>23.115257425300001</v>
      </c>
      <c r="K10807">
        <f>ABS((Table2[[#This Row],[Consumption]]-Table2[[#This Row],[Predicted Consumption]])/Table2[[#This Row],[Consumption]])</f>
        <v>7.3053943706896472E-3</v>
      </c>
    </row>
    <row r="10808" spans="1:11" x14ac:dyDescent="0.25">
      <c r="A10808" s="1">
        <v>40473.5625</v>
      </c>
      <c r="B10808">
        <v>11.5</v>
      </c>
      <c r="D10808" s="3">
        <v>40473.5625</v>
      </c>
      <c r="E10808">
        <v>11.5</v>
      </c>
      <c r="F10808">
        <v>11.3970009187</v>
      </c>
      <c r="G10808" s="5">
        <v>0.34280378418812302</v>
      </c>
      <c r="I10808">
        <f t="shared" si="168"/>
        <v>0.10299908130000013</v>
      </c>
      <c r="J10808">
        <f>Table2[[#This Row],[Consumption]]+Table2[[#This Row],[Predicted Consumption]]</f>
        <v>22.897000918700002</v>
      </c>
      <c r="K10808">
        <f>ABS((Table2[[#This Row],[Consumption]]-Table2[[#This Row],[Predicted Consumption]])/Table2[[#This Row],[Consumption]])</f>
        <v>8.9564418521739242E-3</v>
      </c>
    </row>
    <row r="10809" spans="1:11" x14ac:dyDescent="0.25">
      <c r="A10809" s="1">
        <v>40473.572916666664</v>
      </c>
      <c r="B10809">
        <v>12.6</v>
      </c>
      <c r="D10809" s="3">
        <v>40473.572916666664</v>
      </c>
      <c r="E10809">
        <v>12.6</v>
      </c>
      <c r="F10809">
        <v>11.1821919106</v>
      </c>
      <c r="G10809" s="5">
        <v>0.37097078594157501</v>
      </c>
      <c r="I10809">
        <f t="shared" si="168"/>
        <v>1.4178080893999994</v>
      </c>
      <c r="J10809">
        <f>Table2[[#This Row],[Consumption]]+Table2[[#This Row],[Predicted Consumption]]</f>
        <v>23.782191910599998</v>
      </c>
      <c r="K10809">
        <f>ABS((Table2[[#This Row],[Consumption]]-Table2[[#This Row],[Predicted Consumption]])/Table2[[#This Row],[Consumption]])</f>
        <v>0.11252445153968249</v>
      </c>
    </row>
    <row r="10810" spans="1:11" x14ac:dyDescent="0.25">
      <c r="A10810" s="1">
        <v>40473.583333333336</v>
      </c>
      <c r="B10810">
        <v>12.1</v>
      </c>
      <c r="D10810" s="3">
        <v>40473.583333333336</v>
      </c>
      <c r="E10810">
        <v>12.1</v>
      </c>
      <c r="F10810">
        <v>13.5160078376</v>
      </c>
      <c r="G10810" s="5">
        <v>0.32308618662482402</v>
      </c>
      <c r="I10810">
        <f t="shared" si="168"/>
        <v>1.4160078376000005</v>
      </c>
      <c r="J10810">
        <f>Table2[[#This Row],[Consumption]]+Table2[[#This Row],[Predicted Consumption]]</f>
        <v>25.616007837600002</v>
      </c>
      <c r="K10810">
        <f>ABS((Table2[[#This Row],[Consumption]]-Table2[[#This Row],[Predicted Consumption]])/Table2[[#This Row],[Consumption]])</f>
        <v>0.11702544112396698</v>
      </c>
    </row>
    <row r="10811" spans="1:11" x14ac:dyDescent="0.25">
      <c r="A10811" s="1">
        <v>40473.59375</v>
      </c>
      <c r="B10811">
        <v>10.9</v>
      </c>
      <c r="D10811" s="3">
        <v>40473.59375</v>
      </c>
      <c r="E10811">
        <v>10.9</v>
      </c>
      <c r="F10811">
        <v>10.176369458</v>
      </c>
      <c r="G10811" s="5">
        <v>0.410858005801781</v>
      </c>
      <c r="I10811">
        <f t="shared" si="168"/>
        <v>0.72363054200000043</v>
      </c>
      <c r="J10811">
        <f>Table2[[#This Row],[Consumption]]+Table2[[#This Row],[Predicted Consumption]]</f>
        <v>21.076369458000002</v>
      </c>
      <c r="K10811">
        <f>ABS((Table2[[#This Row],[Consumption]]-Table2[[#This Row],[Predicted Consumption]])/Table2[[#This Row],[Consumption]])</f>
        <v>6.638812311926609E-2</v>
      </c>
    </row>
    <row r="10812" spans="1:11" x14ac:dyDescent="0.25">
      <c r="A10812" s="1">
        <v>40473.604166666664</v>
      </c>
      <c r="B10812">
        <v>12.2</v>
      </c>
      <c r="D10812" s="3">
        <v>40473.604166666664</v>
      </c>
      <c r="E10812">
        <v>12.2</v>
      </c>
      <c r="F10812">
        <v>13.434735356699999</v>
      </c>
      <c r="G10812" s="5">
        <v>0.33333394437592301</v>
      </c>
      <c r="I10812">
        <f t="shared" si="168"/>
        <v>1.2347353566999999</v>
      </c>
      <c r="J10812">
        <f>Table2[[#This Row],[Consumption]]+Table2[[#This Row],[Predicted Consumption]]</f>
        <v>25.634735356699998</v>
      </c>
      <c r="K10812">
        <f>ABS((Table2[[#This Row],[Consumption]]-Table2[[#This Row],[Predicted Consumption]])/Table2[[#This Row],[Consumption]])</f>
        <v>0.10120781612295082</v>
      </c>
    </row>
    <row r="10813" spans="1:11" x14ac:dyDescent="0.25">
      <c r="A10813" s="1">
        <v>40473.614583333336</v>
      </c>
      <c r="B10813">
        <v>11.9</v>
      </c>
      <c r="D10813" s="3">
        <v>40473.614583333336</v>
      </c>
      <c r="E10813">
        <v>11.9</v>
      </c>
      <c r="F10813">
        <v>10.8956724562</v>
      </c>
      <c r="G10813" s="5">
        <v>0.36038255074331499</v>
      </c>
      <c r="I10813">
        <f t="shared" si="168"/>
        <v>1.0043275438000006</v>
      </c>
      <c r="J10813">
        <f>Table2[[#This Row],[Consumption]]+Table2[[#This Row],[Predicted Consumption]]</f>
        <v>22.795672456200002</v>
      </c>
      <c r="K10813">
        <f>ABS((Table2[[#This Row],[Consumption]]-Table2[[#This Row],[Predicted Consumption]])/Table2[[#This Row],[Consumption]])</f>
        <v>8.4397272588235345E-2</v>
      </c>
    </row>
    <row r="10814" spans="1:11" x14ac:dyDescent="0.25">
      <c r="A10814" s="1">
        <v>40473.625</v>
      </c>
      <c r="B10814">
        <v>11.4</v>
      </c>
      <c r="D10814" s="3">
        <v>40473.625</v>
      </c>
      <c r="E10814">
        <v>11.4</v>
      </c>
      <c r="F10814">
        <v>12.0717431979</v>
      </c>
      <c r="G10814" s="5">
        <v>0.27220779234793602</v>
      </c>
      <c r="I10814">
        <f t="shared" si="168"/>
        <v>0.6717431978999997</v>
      </c>
      <c r="J10814">
        <f>Table2[[#This Row],[Consumption]]+Table2[[#This Row],[Predicted Consumption]]</f>
        <v>23.4717431979</v>
      </c>
      <c r="K10814">
        <f>ABS((Table2[[#This Row],[Consumption]]-Table2[[#This Row],[Predicted Consumption]])/Table2[[#This Row],[Consumption]])</f>
        <v>5.8924841921052601E-2</v>
      </c>
    </row>
    <row r="10815" spans="1:11" x14ac:dyDescent="0.25">
      <c r="A10815" s="1">
        <v>40473.635416666664</v>
      </c>
      <c r="B10815">
        <v>11.6</v>
      </c>
      <c r="D10815" s="3">
        <v>40473.635416666664</v>
      </c>
      <c r="E10815">
        <v>11.6</v>
      </c>
      <c r="F10815">
        <v>12.0823159076</v>
      </c>
      <c r="G10815" s="5">
        <v>0.48339817226179799</v>
      </c>
      <c r="I10815">
        <f t="shared" si="168"/>
        <v>0.48231590760000032</v>
      </c>
      <c r="J10815">
        <f>Table2[[#This Row],[Consumption]]+Table2[[#This Row],[Predicted Consumption]]</f>
        <v>23.6823159076</v>
      </c>
      <c r="K10815">
        <f>ABS((Table2[[#This Row],[Consumption]]-Table2[[#This Row],[Predicted Consumption]])/Table2[[#This Row],[Consumption]])</f>
        <v>4.1578957551724166E-2</v>
      </c>
    </row>
    <row r="10816" spans="1:11" x14ac:dyDescent="0.25">
      <c r="A10816" s="1">
        <v>40473.645833333336</v>
      </c>
      <c r="B10816">
        <v>11.3</v>
      </c>
      <c r="D10816" s="3">
        <v>40473.645833333336</v>
      </c>
      <c r="E10816">
        <v>11.3</v>
      </c>
      <c r="F10816">
        <v>11.3979006431</v>
      </c>
      <c r="G10816" s="5">
        <v>0.31605286451582498</v>
      </c>
      <c r="I10816">
        <f t="shared" si="168"/>
        <v>9.790064309999913E-2</v>
      </c>
      <c r="J10816">
        <f>Table2[[#This Row],[Consumption]]+Table2[[#This Row],[Predicted Consumption]]</f>
        <v>22.697900643099999</v>
      </c>
      <c r="K10816">
        <f>ABS((Table2[[#This Row],[Consumption]]-Table2[[#This Row],[Predicted Consumption]])/Table2[[#This Row],[Consumption]])</f>
        <v>8.6637737256636399E-3</v>
      </c>
    </row>
    <row r="10817" spans="1:11" x14ac:dyDescent="0.25">
      <c r="A10817" s="1">
        <v>40473.65625</v>
      </c>
      <c r="B10817">
        <v>11.5</v>
      </c>
      <c r="D10817" s="3">
        <v>40473.65625</v>
      </c>
      <c r="E10817">
        <v>11.5</v>
      </c>
      <c r="F10817">
        <v>11.5584761384</v>
      </c>
      <c r="G10817" s="5">
        <v>0.24030382372506001</v>
      </c>
      <c r="I10817">
        <f t="shared" si="168"/>
        <v>5.8476138399999655E-2</v>
      </c>
      <c r="J10817">
        <f>Table2[[#This Row],[Consumption]]+Table2[[#This Row],[Predicted Consumption]]</f>
        <v>23.0584761384</v>
      </c>
      <c r="K10817">
        <f>ABS((Table2[[#This Row],[Consumption]]-Table2[[#This Row],[Predicted Consumption]])/Table2[[#This Row],[Consumption]])</f>
        <v>5.0848815999999701E-3</v>
      </c>
    </row>
    <row r="10818" spans="1:11" x14ac:dyDescent="0.25">
      <c r="A10818" s="1">
        <v>40473.666666666664</v>
      </c>
      <c r="B10818">
        <v>11.3</v>
      </c>
      <c r="D10818" s="3">
        <v>40473.666666666664</v>
      </c>
      <c r="E10818">
        <v>11.3</v>
      </c>
      <c r="F10818">
        <v>11.3979006431</v>
      </c>
      <c r="G10818" s="5">
        <v>0.28112907638696499</v>
      </c>
      <c r="I10818">
        <f t="shared" si="168"/>
        <v>9.790064309999913E-2</v>
      </c>
      <c r="J10818">
        <f>Table2[[#This Row],[Consumption]]+Table2[[#This Row],[Predicted Consumption]]</f>
        <v>22.697900643099999</v>
      </c>
      <c r="K10818">
        <f>ABS((Table2[[#This Row],[Consumption]]-Table2[[#This Row],[Predicted Consumption]])/Table2[[#This Row],[Consumption]])</f>
        <v>8.6637737256636399E-3</v>
      </c>
    </row>
    <row r="10819" spans="1:11" x14ac:dyDescent="0.25">
      <c r="A10819" s="1">
        <v>40473.677083333336</v>
      </c>
      <c r="B10819">
        <v>12.2</v>
      </c>
      <c r="D10819" s="3">
        <v>40473.677083333336</v>
      </c>
      <c r="E10819">
        <v>12.2</v>
      </c>
      <c r="F10819">
        <v>11.493894433099999</v>
      </c>
      <c r="G10819" s="5">
        <v>0.29383484464201298</v>
      </c>
      <c r="I10819">
        <f t="shared" si="168"/>
        <v>0.70610556689999981</v>
      </c>
      <c r="J10819">
        <f>Table2[[#This Row],[Consumption]]+Table2[[#This Row],[Predicted Consumption]]</f>
        <v>23.693894433099999</v>
      </c>
      <c r="K10819">
        <f>ABS((Table2[[#This Row],[Consumption]]-Table2[[#This Row],[Predicted Consumption]])/Table2[[#This Row],[Consumption]])</f>
        <v>5.7877505483606546E-2</v>
      </c>
    </row>
    <row r="10820" spans="1:11" x14ac:dyDescent="0.25">
      <c r="A10820" s="1">
        <v>40473.6875</v>
      </c>
      <c r="B10820">
        <v>12.8</v>
      </c>
      <c r="D10820" s="3">
        <v>40473.6875</v>
      </c>
      <c r="E10820">
        <v>12.8</v>
      </c>
      <c r="F10820">
        <v>11.817562437799999</v>
      </c>
      <c r="G10820" s="5">
        <v>0.456540783592776</v>
      </c>
      <c r="I10820">
        <f t="shared" ref="I10820:I10883" si="169">ABS(F10820-E10820)</f>
        <v>0.98243756220000122</v>
      </c>
      <c r="J10820">
        <f>Table2[[#This Row],[Consumption]]+Table2[[#This Row],[Predicted Consumption]]</f>
        <v>24.6175624378</v>
      </c>
      <c r="K10820">
        <f>ABS((Table2[[#This Row],[Consumption]]-Table2[[#This Row],[Predicted Consumption]])/Table2[[#This Row],[Consumption]])</f>
        <v>7.6752934546875096E-2</v>
      </c>
    </row>
    <row r="10821" spans="1:11" x14ac:dyDescent="0.25">
      <c r="A10821" s="1">
        <v>40473.697916666664</v>
      </c>
      <c r="B10821">
        <v>12.3</v>
      </c>
      <c r="D10821" s="3">
        <v>40473.697916666664</v>
      </c>
      <c r="E10821">
        <v>12.3</v>
      </c>
      <c r="F10821">
        <v>11.1821919106</v>
      </c>
      <c r="G10821" s="5">
        <v>0.421337680654504</v>
      </c>
      <c r="I10821">
        <f t="shared" si="169"/>
        <v>1.1178080894000004</v>
      </c>
      <c r="J10821">
        <f>Table2[[#This Row],[Consumption]]+Table2[[#This Row],[Predicted Consumption]]</f>
        <v>23.482191910600001</v>
      </c>
      <c r="K10821">
        <f>ABS((Table2[[#This Row],[Consumption]]-Table2[[#This Row],[Predicted Consumption]])/Table2[[#This Row],[Consumption]])</f>
        <v>9.0878706455284577E-2</v>
      </c>
    </row>
    <row r="10822" spans="1:11" x14ac:dyDescent="0.25">
      <c r="A10822" s="1">
        <v>40473.708333333336</v>
      </c>
      <c r="B10822">
        <v>12.8</v>
      </c>
      <c r="D10822" s="3">
        <v>40473.708333333336</v>
      </c>
      <c r="E10822">
        <v>12.8</v>
      </c>
      <c r="F10822">
        <v>12.7040673242</v>
      </c>
      <c r="G10822" s="5">
        <v>0.29023982319692698</v>
      </c>
      <c r="I10822">
        <f t="shared" si="169"/>
        <v>9.5932675800000311E-2</v>
      </c>
      <c r="J10822">
        <f>Table2[[#This Row],[Consumption]]+Table2[[#This Row],[Predicted Consumption]]</f>
        <v>25.504067324200001</v>
      </c>
      <c r="K10822">
        <f>ABS((Table2[[#This Row],[Consumption]]-Table2[[#This Row],[Predicted Consumption]])/Table2[[#This Row],[Consumption]])</f>
        <v>7.4947402968750243E-3</v>
      </c>
    </row>
    <row r="10823" spans="1:11" x14ac:dyDescent="0.25">
      <c r="A10823" s="1">
        <v>40473.71875</v>
      </c>
      <c r="B10823">
        <v>12.8</v>
      </c>
      <c r="D10823" s="3">
        <v>40473.71875</v>
      </c>
      <c r="E10823">
        <v>12.8</v>
      </c>
      <c r="F10823">
        <v>12.13191829</v>
      </c>
      <c r="G10823" s="5">
        <v>0.70999671494264005</v>
      </c>
      <c r="I10823">
        <f t="shared" si="169"/>
        <v>0.66808171000000094</v>
      </c>
      <c r="J10823">
        <f>Table2[[#This Row],[Consumption]]+Table2[[#This Row],[Predicted Consumption]]</f>
        <v>24.931918289999999</v>
      </c>
      <c r="K10823">
        <f>ABS((Table2[[#This Row],[Consumption]]-Table2[[#This Row],[Predicted Consumption]])/Table2[[#This Row],[Consumption]])</f>
        <v>5.2193883593750073E-2</v>
      </c>
    </row>
    <row r="10824" spans="1:11" x14ac:dyDescent="0.25">
      <c r="A10824" s="1">
        <v>40473.729166666664</v>
      </c>
      <c r="B10824">
        <v>11.5</v>
      </c>
      <c r="D10824" s="3">
        <v>40473.729166666664</v>
      </c>
      <c r="E10824">
        <v>11.5</v>
      </c>
      <c r="F10824">
        <v>12.13191829</v>
      </c>
      <c r="G10824" s="5">
        <v>0.34086415767548001</v>
      </c>
      <c r="I10824">
        <f t="shared" si="169"/>
        <v>0.63191828999999977</v>
      </c>
      <c r="J10824">
        <f>Table2[[#This Row],[Consumption]]+Table2[[#This Row],[Predicted Consumption]]</f>
        <v>23.631918290000002</v>
      </c>
      <c r="K10824">
        <f>ABS((Table2[[#This Row],[Consumption]]-Table2[[#This Row],[Predicted Consumption]])/Table2[[#This Row],[Consumption]])</f>
        <v>5.4949416521739111E-2</v>
      </c>
    </row>
    <row r="10825" spans="1:11" x14ac:dyDescent="0.25">
      <c r="A10825" s="1">
        <v>40473.739583333336</v>
      </c>
      <c r="B10825">
        <v>11.9</v>
      </c>
      <c r="D10825" s="3">
        <v>40473.739583333336</v>
      </c>
      <c r="E10825">
        <v>11.9</v>
      </c>
      <c r="F10825">
        <v>11.493894433099999</v>
      </c>
      <c r="G10825" s="5">
        <v>0.36309537376330803</v>
      </c>
      <c r="I10825">
        <f t="shared" si="169"/>
        <v>0.40610556690000088</v>
      </c>
      <c r="J10825">
        <f>Table2[[#This Row],[Consumption]]+Table2[[#This Row],[Predicted Consumption]]</f>
        <v>23.393894433100002</v>
      </c>
      <c r="K10825">
        <f>ABS((Table2[[#This Row],[Consumption]]-Table2[[#This Row],[Predicted Consumption]])/Table2[[#This Row],[Consumption]])</f>
        <v>3.4126518226890827E-2</v>
      </c>
    </row>
    <row r="10826" spans="1:11" x14ac:dyDescent="0.25">
      <c r="A10826" s="1">
        <v>40473.75</v>
      </c>
      <c r="B10826">
        <v>11.1</v>
      </c>
      <c r="D10826" s="3">
        <v>40473.75</v>
      </c>
      <c r="E10826">
        <v>11.1</v>
      </c>
      <c r="F10826">
        <v>11.3979006431</v>
      </c>
      <c r="G10826" s="5">
        <v>0.263223148195528</v>
      </c>
      <c r="I10826">
        <f t="shared" si="169"/>
        <v>0.2979006431000002</v>
      </c>
      <c r="J10826">
        <f>Table2[[#This Row],[Consumption]]+Table2[[#This Row],[Predicted Consumption]]</f>
        <v>22.497900643099999</v>
      </c>
      <c r="K10826">
        <f>ABS((Table2[[#This Row],[Consumption]]-Table2[[#This Row],[Predicted Consumption]])/Table2[[#This Row],[Consumption]])</f>
        <v>2.6837895774774793E-2</v>
      </c>
    </row>
    <row r="10827" spans="1:11" x14ac:dyDescent="0.25">
      <c r="A10827" s="1">
        <v>40473.760416666664</v>
      </c>
      <c r="B10827">
        <v>11.1</v>
      </c>
      <c r="D10827" s="3">
        <v>40473.760416666664</v>
      </c>
      <c r="E10827">
        <v>11.1</v>
      </c>
      <c r="F10827">
        <v>12.1176211353</v>
      </c>
      <c r="G10827" s="5">
        <v>0.33169248354095798</v>
      </c>
      <c r="I10827">
        <f t="shared" si="169"/>
        <v>1.0176211353000006</v>
      </c>
      <c r="J10827">
        <f>Table2[[#This Row],[Consumption]]+Table2[[#This Row],[Predicted Consumption]]</f>
        <v>23.2176211353</v>
      </c>
      <c r="K10827">
        <f>ABS((Table2[[#This Row],[Consumption]]-Table2[[#This Row],[Predicted Consumption]])/Table2[[#This Row],[Consumption]])</f>
        <v>9.1677579756756819E-2</v>
      </c>
    </row>
    <row r="10828" spans="1:11" x14ac:dyDescent="0.25">
      <c r="A10828" s="1">
        <v>40473.770833333336</v>
      </c>
      <c r="B10828">
        <v>10.8</v>
      </c>
      <c r="D10828" s="3">
        <v>40473.770833333336</v>
      </c>
      <c r="E10828">
        <v>10.8</v>
      </c>
      <c r="F10828">
        <v>11.5584761384</v>
      </c>
      <c r="G10828" s="5">
        <v>0.268248120084079</v>
      </c>
      <c r="I10828">
        <f t="shared" si="169"/>
        <v>0.75847613839999894</v>
      </c>
      <c r="J10828">
        <f>Table2[[#This Row],[Consumption]]+Table2[[#This Row],[Predicted Consumption]]</f>
        <v>22.3584761384</v>
      </c>
      <c r="K10828">
        <f>ABS((Table2[[#This Row],[Consumption]]-Table2[[#This Row],[Predicted Consumption]])/Table2[[#This Row],[Consumption]])</f>
        <v>7.0229272074073978E-2</v>
      </c>
    </row>
    <row r="10829" spans="1:11" x14ac:dyDescent="0.25">
      <c r="A10829" s="1">
        <v>40473.78125</v>
      </c>
      <c r="B10829">
        <v>11.4</v>
      </c>
      <c r="D10829" s="3">
        <v>40473.78125</v>
      </c>
      <c r="E10829">
        <v>11.4</v>
      </c>
      <c r="F10829">
        <v>11.5584761384</v>
      </c>
      <c r="G10829" s="5">
        <v>0.31833625274247102</v>
      </c>
      <c r="I10829">
        <f t="shared" si="169"/>
        <v>0.1584761383999993</v>
      </c>
      <c r="J10829">
        <f>Table2[[#This Row],[Consumption]]+Table2[[#This Row],[Predicted Consumption]]</f>
        <v>22.958476138400002</v>
      </c>
      <c r="K10829">
        <f>ABS((Table2[[#This Row],[Consumption]]-Table2[[#This Row],[Predicted Consumption]])/Table2[[#This Row],[Consumption]])</f>
        <v>1.3901415649122745E-2</v>
      </c>
    </row>
    <row r="10830" spans="1:11" x14ac:dyDescent="0.25">
      <c r="A10830" s="1">
        <v>40473.791666666664</v>
      </c>
      <c r="B10830">
        <v>10</v>
      </c>
      <c r="D10830" s="3">
        <v>40473.791666666664</v>
      </c>
      <c r="E10830">
        <v>10</v>
      </c>
      <c r="F10830">
        <v>11.3979006431</v>
      </c>
      <c r="G10830" s="5">
        <v>0.27152788289081697</v>
      </c>
      <c r="I10830">
        <f t="shared" si="169"/>
        <v>1.3979006430999998</v>
      </c>
      <c r="J10830">
        <f>Table2[[#This Row],[Consumption]]+Table2[[#This Row],[Predicted Consumption]]</f>
        <v>21.397900643100002</v>
      </c>
      <c r="K10830">
        <f>ABS((Table2[[#This Row],[Consumption]]-Table2[[#This Row],[Predicted Consumption]])/Table2[[#This Row],[Consumption]])</f>
        <v>0.13979006430999999</v>
      </c>
    </row>
    <row r="10831" spans="1:11" x14ac:dyDescent="0.25">
      <c r="A10831" s="1">
        <v>40473.802083333336</v>
      </c>
      <c r="B10831">
        <v>4.3</v>
      </c>
      <c r="D10831" s="3">
        <v>40473.802083333336</v>
      </c>
      <c r="E10831">
        <v>4.3</v>
      </c>
      <c r="F10831">
        <v>10.477128777600001</v>
      </c>
      <c r="G10831" s="5">
        <v>0.62541036223440805</v>
      </c>
      <c r="I10831">
        <f t="shared" si="169"/>
        <v>6.177128777600001</v>
      </c>
      <c r="J10831">
        <f>Table2[[#This Row],[Consumption]]+Table2[[#This Row],[Predicted Consumption]]</f>
        <v>14.777128777600002</v>
      </c>
      <c r="K10831">
        <f>ABS((Table2[[#This Row],[Consumption]]-Table2[[#This Row],[Predicted Consumption]])/Table2[[#This Row],[Consumption]])</f>
        <v>1.4365415761860467</v>
      </c>
    </row>
    <row r="10832" spans="1:11" x14ac:dyDescent="0.25">
      <c r="A10832" s="1">
        <v>40473.8125</v>
      </c>
      <c r="B10832">
        <v>2.1</v>
      </c>
      <c r="D10832" s="3">
        <v>40473.8125</v>
      </c>
      <c r="E10832">
        <v>2.1</v>
      </c>
      <c r="F10832">
        <v>6.5492704701899997</v>
      </c>
      <c r="G10832" s="5">
        <v>0.810662335129126</v>
      </c>
      <c r="I10832">
        <f t="shared" si="169"/>
        <v>4.4492704701899992</v>
      </c>
      <c r="J10832">
        <f>Table2[[#This Row],[Consumption]]+Table2[[#This Row],[Predicted Consumption]]</f>
        <v>8.6492704701900003</v>
      </c>
      <c r="K10832">
        <f>ABS((Table2[[#This Row],[Consumption]]-Table2[[#This Row],[Predicted Consumption]])/Table2[[#This Row],[Consumption]])</f>
        <v>2.1187002238999995</v>
      </c>
    </row>
    <row r="10833" spans="1:11" x14ac:dyDescent="0.25">
      <c r="A10833" s="1">
        <v>40473.822916666664</v>
      </c>
      <c r="B10833">
        <v>2.1</v>
      </c>
      <c r="D10833" s="3">
        <v>40473.822916666664</v>
      </c>
      <c r="E10833">
        <v>2.1</v>
      </c>
      <c r="F10833">
        <v>4.2381097907700003</v>
      </c>
      <c r="G10833" s="5">
        <v>0.30503249472117</v>
      </c>
      <c r="I10833">
        <f t="shared" si="169"/>
        <v>2.1381097907700002</v>
      </c>
      <c r="J10833">
        <f>Table2[[#This Row],[Consumption]]+Table2[[#This Row],[Predicted Consumption]]</f>
        <v>6.3381097907699999</v>
      </c>
      <c r="K10833">
        <f>ABS((Table2[[#This Row],[Consumption]]-Table2[[#This Row],[Predicted Consumption]])/Table2[[#This Row],[Consumption]])</f>
        <v>1.0181475194142857</v>
      </c>
    </row>
    <row r="10834" spans="1:11" x14ac:dyDescent="0.25">
      <c r="A10834" s="1">
        <v>40473.833333333336</v>
      </c>
      <c r="B10834">
        <v>1.4</v>
      </c>
      <c r="D10834" s="3">
        <v>40473.833333333336</v>
      </c>
      <c r="E10834">
        <v>1.4</v>
      </c>
      <c r="F10834">
        <v>4.2381097907700003</v>
      </c>
      <c r="G10834" s="5">
        <v>0.43500416390166102</v>
      </c>
      <c r="I10834">
        <f t="shared" si="169"/>
        <v>2.8381097907700004</v>
      </c>
      <c r="J10834">
        <f>Table2[[#This Row],[Consumption]]+Table2[[#This Row],[Predicted Consumption]]</f>
        <v>5.6381097907700006</v>
      </c>
      <c r="K10834">
        <f>ABS((Table2[[#This Row],[Consumption]]-Table2[[#This Row],[Predicted Consumption]])/Table2[[#This Row],[Consumption]])</f>
        <v>2.027221279121429</v>
      </c>
    </row>
    <row r="10835" spans="1:11" x14ac:dyDescent="0.25">
      <c r="A10835" s="1">
        <v>40473.84375</v>
      </c>
      <c r="B10835">
        <v>1.4</v>
      </c>
      <c r="D10835" s="3">
        <v>40473.84375</v>
      </c>
      <c r="E10835">
        <v>1.4</v>
      </c>
      <c r="F10835">
        <v>1.2</v>
      </c>
      <c r="G10835" s="5">
        <v>0.52327980142563402</v>
      </c>
      <c r="I10835">
        <f t="shared" si="169"/>
        <v>0.19999999999999996</v>
      </c>
      <c r="J10835">
        <f>Table2[[#This Row],[Consumption]]+Table2[[#This Row],[Predicted Consumption]]</f>
        <v>2.5999999999999996</v>
      </c>
      <c r="K10835">
        <f>ABS((Table2[[#This Row],[Consumption]]-Table2[[#This Row],[Predicted Consumption]])/Table2[[#This Row],[Consumption]])</f>
        <v>0.14285714285714282</v>
      </c>
    </row>
    <row r="10836" spans="1:11" x14ac:dyDescent="0.25">
      <c r="A10836" s="1">
        <v>40473.854166666664</v>
      </c>
      <c r="B10836">
        <v>1.3</v>
      </c>
      <c r="D10836" s="3">
        <v>40473.854166666664</v>
      </c>
      <c r="E10836">
        <v>1.3</v>
      </c>
      <c r="F10836">
        <v>1.2</v>
      </c>
      <c r="G10836" s="5">
        <v>0.620692851962939</v>
      </c>
      <c r="I10836">
        <f t="shared" si="169"/>
        <v>0.10000000000000009</v>
      </c>
      <c r="J10836">
        <f>Table2[[#This Row],[Consumption]]+Table2[[#This Row],[Predicted Consumption]]</f>
        <v>2.5</v>
      </c>
      <c r="K10836">
        <f>ABS((Table2[[#This Row],[Consumption]]-Table2[[#This Row],[Predicted Consumption]])/Table2[[#This Row],[Consumption]])</f>
        <v>7.6923076923076983E-2</v>
      </c>
    </row>
    <row r="10837" spans="1:11" x14ac:dyDescent="0.25">
      <c r="A10837" s="1">
        <v>40473.864583333336</v>
      </c>
      <c r="B10837">
        <v>1.4</v>
      </c>
      <c r="D10837" s="3">
        <v>40473.864583333336</v>
      </c>
      <c r="E10837">
        <v>1.4</v>
      </c>
      <c r="F10837">
        <v>1.2</v>
      </c>
      <c r="G10837" s="5">
        <v>0.64872587512116298</v>
      </c>
      <c r="I10837">
        <f t="shared" si="169"/>
        <v>0.19999999999999996</v>
      </c>
      <c r="J10837">
        <f>Table2[[#This Row],[Consumption]]+Table2[[#This Row],[Predicted Consumption]]</f>
        <v>2.5999999999999996</v>
      </c>
      <c r="K10837">
        <f>ABS((Table2[[#This Row],[Consumption]]-Table2[[#This Row],[Predicted Consumption]])/Table2[[#This Row],[Consumption]])</f>
        <v>0.14285714285714282</v>
      </c>
    </row>
    <row r="10838" spans="1:11" x14ac:dyDescent="0.25">
      <c r="A10838" s="1">
        <v>40473.875</v>
      </c>
      <c r="B10838">
        <v>1.3</v>
      </c>
      <c r="D10838" s="3">
        <v>40473.875</v>
      </c>
      <c r="E10838">
        <v>1.3</v>
      </c>
      <c r="F10838">
        <v>1.2</v>
      </c>
      <c r="G10838" s="5">
        <v>0.47483245658798401</v>
      </c>
      <c r="I10838">
        <f t="shared" si="169"/>
        <v>0.10000000000000009</v>
      </c>
      <c r="J10838">
        <f>Table2[[#This Row],[Consumption]]+Table2[[#This Row],[Predicted Consumption]]</f>
        <v>2.5</v>
      </c>
      <c r="K10838">
        <f>ABS((Table2[[#This Row],[Consumption]]-Table2[[#This Row],[Predicted Consumption]])/Table2[[#This Row],[Consumption]])</f>
        <v>7.6923076923076983E-2</v>
      </c>
    </row>
    <row r="10839" spans="1:11" x14ac:dyDescent="0.25">
      <c r="A10839" s="1">
        <v>40473.885416666664</v>
      </c>
      <c r="B10839">
        <v>1.3</v>
      </c>
      <c r="D10839" s="3">
        <v>40473.885416666664</v>
      </c>
      <c r="E10839">
        <v>1.3</v>
      </c>
      <c r="F10839">
        <v>1.2</v>
      </c>
      <c r="G10839" s="5">
        <v>0.52319025478117298</v>
      </c>
      <c r="I10839">
        <f t="shared" si="169"/>
        <v>0.10000000000000009</v>
      </c>
      <c r="J10839">
        <f>Table2[[#This Row],[Consumption]]+Table2[[#This Row],[Predicted Consumption]]</f>
        <v>2.5</v>
      </c>
      <c r="K10839">
        <f>ABS((Table2[[#This Row],[Consumption]]-Table2[[#This Row],[Predicted Consumption]])/Table2[[#This Row],[Consumption]])</f>
        <v>7.6923076923076983E-2</v>
      </c>
    </row>
    <row r="10840" spans="1:11" x14ac:dyDescent="0.25">
      <c r="A10840" s="1">
        <v>40473.895833333336</v>
      </c>
      <c r="B10840">
        <v>1.2</v>
      </c>
      <c r="D10840" s="3">
        <v>40473.895833333336</v>
      </c>
      <c r="E10840">
        <v>1.2</v>
      </c>
      <c r="F10840">
        <v>1.29999999999</v>
      </c>
      <c r="G10840" s="5">
        <v>0.326657752973119</v>
      </c>
      <c r="I10840">
        <f t="shared" si="169"/>
        <v>9.9999999990000088E-2</v>
      </c>
      <c r="J10840">
        <f>Table2[[#This Row],[Consumption]]+Table2[[#This Row],[Predicted Consumption]]</f>
        <v>2.49999999999</v>
      </c>
      <c r="K10840">
        <f>ABS((Table2[[#This Row],[Consumption]]-Table2[[#This Row],[Predicted Consumption]])/Table2[[#This Row],[Consumption]])</f>
        <v>8.3333333325000078E-2</v>
      </c>
    </row>
    <row r="10841" spans="1:11" x14ac:dyDescent="0.25">
      <c r="A10841" s="1">
        <v>40473.90625</v>
      </c>
      <c r="B10841">
        <v>1.3</v>
      </c>
      <c r="D10841" s="3">
        <v>40473.90625</v>
      </c>
      <c r="E10841">
        <v>1.3</v>
      </c>
      <c r="F10841">
        <v>1.3</v>
      </c>
      <c r="G10841" s="5">
        <v>0.54439625356063504</v>
      </c>
      <c r="I10841">
        <f t="shared" si="169"/>
        <v>0</v>
      </c>
      <c r="J10841">
        <f>Table2[[#This Row],[Consumption]]+Table2[[#This Row],[Predicted Consumption]]</f>
        <v>2.6</v>
      </c>
      <c r="K10841">
        <f>ABS((Table2[[#This Row],[Consumption]]-Table2[[#This Row],[Predicted Consumption]])/Table2[[#This Row],[Consumption]])</f>
        <v>0</v>
      </c>
    </row>
    <row r="10842" spans="1:11" x14ac:dyDescent="0.25">
      <c r="A10842" s="1">
        <v>40473.916666666664</v>
      </c>
      <c r="B10842">
        <v>1.2</v>
      </c>
      <c r="D10842" s="3">
        <v>40473.916666666664</v>
      </c>
      <c r="E10842">
        <v>1.2</v>
      </c>
      <c r="F10842">
        <v>1.3</v>
      </c>
      <c r="G10842" s="5">
        <v>0.48052622415883001</v>
      </c>
      <c r="I10842">
        <f t="shared" si="169"/>
        <v>0.10000000000000009</v>
      </c>
      <c r="J10842">
        <f>Table2[[#This Row],[Consumption]]+Table2[[#This Row],[Predicted Consumption]]</f>
        <v>2.5</v>
      </c>
      <c r="K10842">
        <f>ABS((Table2[[#This Row],[Consumption]]-Table2[[#This Row],[Predicted Consumption]])/Table2[[#This Row],[Consumption]])</f>
        <v>8.3333333333333412E-2</v>
      </c>
    </row>
    <row r="10843" spans="1:11" x14ac:dyDescent="0.25">
      <c r="A10843" s="1">
        <v>40473.927083333336</v>
      </c>
      <c r="B10843">
        <v>1.2</v>
      </c>
      <c r="D10843" s="3">
        <v>40473.927083333336</v>
      </c>
      <c r="E10843">
        <v>1.2</v>
      </c>
      <c r="F10843">
        <v>1.3</v>
      </c>
      <c r="G10843" s="5">
        <v>0.54522373459842099</v>
      </c>
      <c r="I10843">
        <f t="shared" si="169"/>
        <v>0.10000000000000009</v>
      </c>
      <c r="J10843">
        <f>Table2[[#This Row],[Consumption]]+Table2[[#This Row],[Predicted Consumption]]</f>
        <v>2.5</v>
      </c>
      <c r="K10843">
        <f>ABS((Table2[[#This Row],[Consumption]]-Table2[[#This Row],[Predicted Consumption]])/Table2[[#This Row],[Consumption]])</f>
        <v>8.3333333333333412E-2</v>
      </c>
    </row>
    <row r="10844" spans="1:11" x14ac:dyDescent="0.25">
      <c r="A10844" s="1">
        <v>40473.9375</v>
      </c>
      <c r="B10844">
        <v>1.3</v>
      </c>
      <c r="D10844" s="3">
        <v>40473.9375</v>
      </c>
      <c r="E10844">
        <v>1.3</v>
      </c>
      <c r="F10844">
        <v>1.2</v>
      </c>
      <c r="G10844" s="5">
        <v>0.52602437772255095</v>
      </c>
      <c r="I10844">
        <f t="shared" si="169"/>
        <v>0.10000000000000009</v>
      </c>
      <c r="J10844">
        <f>Table2[[#This Row],[Consumption]]+Table2[[#This Row],[Predicted Consumption]]</f>
        <v>2.5</v>
      </c>
      <c r="K10844">
        <f>ABS((Table2[[#This Row],[Consumption]]-Table2[[#This Row],[Predicted Consumption]])/Table2[[#This Row],[Consumption]])</f>
        <v>7.6923076923076983E-2</v>
      </c>
    </row>
    <row r="10845" spans="1:11" x14ac:dyDescent="0.25">
      <c r="A10845" s="1">
        <v>40473.947916666664</v>
      </c>
      <c r="B10845">
        <v>1.2</v>
      </c>
      <c r="D10845" s="3">
        <v>40473.947916666664</v>
      </c>
      <c r="E10845">
        <v>1.2</v>
      </c>
      <c r="F10845">
        <v>1.3</v>
      </c>
      <c r="G10845" s="5">
        <v>0.44473918940921098</v>
      </c>
      <c r="I10845">
        <f t="shared" si="169"/>
        <v>0.10000000000000009</v>
      </c>
      <c r="J10845">
        <f>Table2[[#This Row],[Consumption]]+Table2[[#This Row],[Predicted Consumption]]</f>
        <v>2.5</v>
      </c>
      <c r="K10845">
        <f>ABS((Table2[[#This Row],[Consumption]]-Table2[[#This Row],[Predicted Consumption]])/Table2[[#This Row],[Consumption]])</f>
        <v>8.3333333333333412E-2</v>
      </c>
    </row>
    <row r="10846" spans="1:11" x14ac:dyDescent="0.25">
      <c r="A10846" s="1">
        <v>40473.958333333336</v>
      </c>
      <c r="B10846">
        <v>1.2</v>
      </c>
      <c r="D10846" s="3">
        <v>40473.958333333336</v>
      </c>
      <c r="E10846">
        <v>1.2</v>
      </c>
      <c r="F10846">
        <v>1.2</v>
      </c>
      <c r="G10846" s="5">
        <v>0.54010550276243496</v>
      </c>
      <c r="I10846">
        <f t="shared" si="169"/>
        <v>0</v>
      </c>
      <c r="J10846">
        <f>Table2[[#This Row],[Consumption]]+Table2[[#This Row],[Predicted Consumption]]</f>
        <v>2.4</v>
      </c>
      <c r="K10846">
        <f>ABS((Table2[[#This Row],[Consumption]]-Table2[[#This Row],[Predicted Consumption]])/Table2[[#This Row],[Consumption]])</f>
        <v>0</v>
      </c>
    </row>
    <row r="10847" spans="1:11" x14ac:dyDescent="0.25">
      <c r="A10847" s="1">
        <v>40473.96875</v>
      </c>
      <c r="B10847">
        <v>1.3</v>
      </c>
      <c r="D10847" s="3">
        <v>40473.96875</v>
      </c>
      <c r="E10847">
        <v>1.3</v>
      </c>
      <c r="F10847">
        <v>1.2</v>
      </c>
      <c r="G10847" s="5">
        <v>0.60294113319111897</v>
      </c>
      <c r="I10847">
        <f t="shared" si="169"/>
        <v>0.10000000000000009</v>
      </c>
      <c r="J10847">
        <f>Table2[[#This Row],[Consumption]]+Table2[[#This Row],[Predicted Consumption]]</f>
        <v>2.5</v>
      </c>
      <c r="K10847">
        <f>ABS((Table2[[#This Row],[Consumption]]-Table2[[#This Row],[Predicted Consumption]])/Table2[[#This Row],[Consumption]])</f>
        <v>7.6923076923076983E-2</v>
      </c>
    </row>
    <row r="10848" spans="1:11" x14ac:dyDescent="0.25">
      <c r="A10848" s="1">
        <v>40473.979166666664</v>
      </c>
      <c r="B10848">
        <v>1.2</v>
      </c>
      <c r="D10848" s="3">
        <v>40473.979166666664</v>
      </c>
      <c r="E10848">
        <v>1.2</v>
      </c>
      <c r="F10848">
        <v>1.2</v>
      </c>
      <c r="G10848" s="5">
        <v>0.71364829981463596</v>
      </c>
      <c r="I10848">
        <f t="shared" si="169"/>
        <v>0</v>
      </c>
      <c r="J10848">
        <f>Table2[[#This Row],[Consumption]]+Table2[[#This Row],[Predicted Consumption]]</f>
        <v>2.4</v>
      </c>
      <c r="K10848">
        <f>ABS((Table2[[#This Row],[Consumption]]-Table2[[#This Row],[Predicted Consumption]])/Table2[[#This Row],[Consumption]])</f>
        <v>0</v>
      </c>
    </row>
    <row r="10849" spans="1:11" x14ac:dyDescent="0.25">
      <c r="A10849" s="1">
        <v>40473.989583333336</v>
      </c>
      <c r="B10849">
        <v>3.1</v>
      </c>
      <c r="D10849" s="3">
        <v>40473.989583333336</v>
      </c>
      <c r="E10849">
        <v>3.1</v>
      </c>
      <c r="F10849">
        <v>1.2</v>
      </c>
      <c r="G10849" s="5">
        <v>0.79469261199394003</v>
      </c>
      <c r="I10849">
        <f t="shared" si="169"/>
        <v>1.9000000000000001</v>
      </c>
      <c r="J10849">
        <f>Table2[[#This Row],[Consumption]]+Table2[[#This Row],[Predicted Consumption]]</f>
        <v>4.3</v>
      </c>
      <c r="K10849">
        <f>ABS((Table2[[#This Row],[Consumption]]-Table2[[#This Row],[Predicted Consumption]])/Table2[[#This Row],[Consumption]])</f>
        <v>0.61290322580645162</v>
      </c>
    </row>
    <row r="10850" spans="1:11" x14ac:dyDescent="0.25">
      <c r="A10850" s="1">
        <v>40474</v>
      </c>
      <c r="B10850">
        <v>5.5</v>
      </c>
      <c r="D10850" s="2">
        <v>40474</v>
      </c>
      <c r="E10850">
        <v>5.5</v>
      </c>
      <c r="F10850">
        <v>1.3</v>
      </c>
      <c r="G10850" s="5">
        <v>0.39716855220747399</v>
      </c>
      <c r="I10850">
        <f t="shared" si="169"/>
        <v>4.2</v>
      </c>
      <c r="J10850">
        <f>Table2[[#This Row],[Consumption]]+Table2[[#This Row],[Predicted Consumption]]</f>
        <v>6.8</v>
      </c>
      <c r="K10850">
        <f>ABS((Table2[[#This Row],[Consumption]]-Table2[[#This Row],[Predicted Consumption]])/Table2[[#This Row],[Consumption]])</f>
        <v>0.76363636363636367</v>
      </c>
    </row>
    <row r="10851" spans="1:11" x14ac:dyDescent="0.25">
      <c r="A10851" s="1">
        <v>40474.010416666664</v>
      </c>
      <c r="B10851">
        <v>5.6</v>
      </c>
      <c r="D10851" s="3">
        <v>40474.010416666664</v>
      </c>
      <c r="E10851">
        <v>5.6</v>
      </c>
      <c r="F10851">
        <v>5.6838585571999998</v>
      </c>
      <c r="G10851" s="5">
        <v>0.64112702091338403</v>
      </c>
      <c r="I10851">
        <f t="shared" si="169"/>
        <v>8.3858557200000128E-2</v>
      </c>
      <c r="J10851">
        <f>Table2[[#This Row],[Consumption]]+Table2[[#This Row],[Predicted Consumption]]</f>
        <v>11.283858557199999</v>
      </c>
      <c r="K10851">
        <f>ABS((Table2[[#This Row],[Consumption]]-Table2[[#This Row],[Predicted Consumption]])/Table2[[#This Row],[Consumption]])</f>
        <v>1.497474235714288E-2</v>
      </c>
    </row>
    <row r="10852" spans="1:11" x14ac:dyDescent="0.25">
      <c r="A10852" s="1">
        <v>40474.020833333336</v>
      </c>
      <c r="B10852">
        <v>5.9</v>
      </c>
      <c r="D10852" s="3">
        <v>40474.020833333336</v>
      </c>
      <c r="E10852">
        <v>5.9</v>
      </c>
      <c r="F10852">
        <v>5.6838585571999998</v>
      </c>
      <c r="G10852" s="5">
        <v>0.67661379031500701</v>
      </c>
      <c r="I10852">
        <f t="shared" si="169"/>
        <v>0.21614144280000058</v>
      </c>
      <c r="J10852">
        <f>Table2[[#This Row],[Consumption]]+Table2[[#This Row],[Predicted Consumption]]</f>
        <v>11.583858557199999</v>
      </c>
      <c r="K10852">
        <f>ABS((Table2[[#This Row],[Consumption]]-Table2[[#This Row],[Predicted Consumption]])/Table2[[#This Row],[Consumption]])</f>
        <v>3.6634142847457724E-2</v>
      </c>
    </row>
    <row r="10853" spans="1:11" x14ac:dyDescent="0.25">
      <c r="A10853" s="1">
        <v>40474.03125</v>
      </c>
      <c r="B10853">
        <v>5.8</v>
      </c>
      <c r="D10853" s="3">
        <v>40474.03125</v>
      </c>
      <c r="E10853">
        <v>5.8</v>
      </c>
      <c r="F10853">
        <v>5.59404103393</v>
      </c>
      <c r="G10853" s="5">
        <v>0.66552266450045605</v>
      </c>
      <c r="I10853">
        <f t="shared" si="169"/>
        <v>0.20595896606999986</v>
      </c>
      <c r="J10853">
        <f>Table2[[#This Row],[Consumption]]+Table2[[#This Row],[Predicted Consumption]]</f>
        <v>11.39404103393</v>
      </c>
      <c r="K10853">
        <f>ABS((Table2[[#This Row],[Consumption]]-Table2[[#This Row],[Predicted Consumption]])/Table2[[#This Row],[Consumption]])</f>
        <v>3.5510166563793077E-2</v>
      </c>
    </row>
    <row r="10854" spans="1:11" x14ac:dyDescent="0.25">
      <c r="A10854" s="1">
        <v>40474.041666666664</v>
      </c>
      <c r="B10854">
        <v>5.7</v>
      </c>
      <c r="D10854" s="3">
        <v>40474.041666666664</v>
      </c>
      <c r="E10854">
        <v>5.7</v>
      </c>
      <c r="F10854">
        <v>5.59404103393</v>
      </c>
      <c r="G10854" s="5">
        <v>0.61504334185796505</v>
      </c>
      <c r="I10854">
        <f t="shared" si="169"/>
        <v>0.10595896607000022</v>
      </c>
      <c r="J10854">
        <f>Table2[[#This Row],[Consumption]]+Table2[[#This Row],[Predicted Consumption]]</f>
        <v>11.29404103393</v>
      </c>
      <c r="K10854">
        <f>ABS((Table2[[#This Row],[Consumption]]-Table2[[#This Row],[Predicted Consumption]])/Table2[[#This Row],[Consumption]])</f>
        <v>1.8589292292982493E-2</v>
      </c>
    </row>
    <row r="10855" spans="1:11" x14ac:dyDescent="0.25">
      <c r="A10855" s="1">
        <v>40474.052083333336</v>
      </c>
      <c r="B10855">
        <v>4.5</v>
      </c>
      <c r="D10855" s="3">
        <v>40474.052083333336</v>
      </c>
      <c r="E10855">
        <v>4.5</v>
      </c>
      <c r="F10855">
        <v>5.7652290697100002</v>
      </c>
      <c r="G10855" s="5">
        <v>0.26236753209724401</v>
      </c>
      <c r="I10855">
        <f t="shared" si="169"/>
        <v>1.2652290697100002</v>
      </c>
      <c r="J10855">
        <f>Table2[[#This Row],[Consumption]]+Table2[[#This Row],[Predicted Consumption]]</f>
        <v>10.265229069709999</v>
      </c>
      <c r="K10855">
        <f>ABS((Table2[[#This Row],[Consumption]]-Table2[[#This Row],[Predicted Consumption]])/Table2[[#This Row],[Consumption]])</f>
        <v>0.28116201549111114</v>
      </c>
    </row>
    <row r="10856" spans="1:11" x14ac:dyDescent="0.25">
      <c r="A10856" s="1">
        <v>40474.0625</v>
      </c>
      <c r="B10856">
        <v>1.2</v>
      </c>
      <c r="D10856" s="3">
        <v>40474.0625</v>
      </c>
      <c r="E10856">
        <v>1.2</v>
      </c>
      <c r="F10856">
        <v>2.09176457</v>
      </c>
      <c r="G10856" s="5">
        <v>0.78700436238288596</v>
      </c>
      <c r="I10856">
        <f t="shared" si="169"/>
        <v>0.89176457000000009</v>
      </c>
      <c r="J10856">
        <f>Table2[[#This Row],[Consumption]]+Table2[[#This Row],[Predicted Consumption]]</f>
        <v>3.2917645699999998</v>
      </c>
      <c r="K10856">
        <f>ABS((Table2[[#This Row],[Consumption]]-Table2[[#This Row],[Predicted Consumption]])/Table2[[#This Row],[Consumption]])</f>
        <v>0.74313714166666678</v>
      </c>
    </row>
    <row r="10857" spans="1:11" x14ac:dyDescent="0.25">
      <c r="A10857" s="1">
        <v>40474.072916666664</v>
      </c>
      <c r="B10857">
        <v>1.2</v>
      </c>
      <c r="D10857" s="3">
        <v>40474.072916666664</v>
      </c>
      <c r="E10857">
        <v>1.2</v>
      </c>
      <c r="F10857">
        <v>1.3999808418799999</v>
      </c>
      <c r="G10857" s="5">
        <v>0.43217538691788998</v>
      </c>
      <c r="I10857">
        <f t="shared" si="169"/>
        <v>0.19998084187999998</v>
      </c>
      <c r="J10857">
        <f>Table2[[#This Row],[Consumption]]+Table2[[#This Row],[Predicted Consumption]]</f>
        <v>2.5999808418799999</v>
      </c>
      <c r="K10857">
        <f>ABS((Table2[[#This Row],[Consumption]]-Table2[[#This Row],[Predicted Consumption]])/Table2[[#This Row],[Consumption]])</f>
        <v>0.16665070156666667</v>
      </c>
    </row>
    <row r="10858" spans="1:11" x14ac:dyDescent="0.25">
      <c r="A10858" s="1">
        <v>40474.083333333336</v>
      </c>
      <c r="B10858">
        <v>1.3</v>
      </c>
      <c r="D10858" s="3">
        <v>40474.083333333336</v>
      </c>
      <c r="E10858">
        <v>1.3</v>
      </c>
      <c r="F10858">
        <v>1.3</v>
      </c>
      <c r="G10858" s="5">
        <v>0.45758001004549398</v>
      </c>
      <c r="I10858">
        <f t="shared" si="169"/>
        <v>0</v>
      </c>
      <c r="J10858">
        <f>Table2[[#This Row],[Consumption]]+Table2[[#This Row],[Predicted Consumption]]</f>
        <v>2.6</v>
      </c>
      <c r="K10858">
        <f>ABS((Table2[[#This Row],[Consumption]]-Table2[[#This Row],[Predicted Consumption]])/Table2[[#This Row],[Consumption]])</f>
        <v>0</v>
      </c>
    </row>
    <row r="10859" spans="1:11" x14ac:dyDescent="0.25">
      <c r="A10859" s="1">
        <v>40474.09375</v>
      </c>
      <c r="B10859">
        <v>1.2</v>
      </c>
      <c r="D10859" s="3">
        <v>40474.09375</v>
      </c>
      <c r="E10859">
        <v>1.2</v>
      </c>
      <c r="F10859">
        <v>1.2</v>
      </c>
      <c r="G10859" s="5">
        <v>0.69461576793559399</v>
      </c>
      <c r="I10859">
        <f t="shared" si="169"/>
        <v>0</v>
      </c>
      <c r="J10859">
        <f>Table2[[#This Row],[Consumption]]+Table2[[#This Row],[Predicted Consumption]]</f>
        <v>2.4</v>
      </c>
      <c r="K10859">
        <f>ABS((Table2[[#This Row],[Consumption]]-Table2[[#This Row],[Predicted Consumption]])/Table2[[#This Row],[Consumption]])</f>
        <v>0</v>
      </c>
    </row>
    <row r="10860" spans="1:11" x14ac:dyDescent="0.25">
      <c r="A10860" s="1">
        <v>40474.104166666664</v>
      </c>
      <c r="B10860">
        <v>1.2</v>
      </c>
      <c r="D10860" s="3">
        <v>40474.104166666664</v>
      </c>
      <c r="E10860">
        <v>1.2</v>
      </c>
      <c r="F10860">
        <v>1.2</v>
      </c>
      <c r="G10860" s="5">
        <v>0.44548095393991</v>
      </c>
      <c r="I10860">
        <f t="shared" si="169"/>
        <v>0</v>
      </c>
      <c r="J10860">
        <f>Table2[[#This Row],[Consumption]]+Table2[[#This Row],[Predicted Consumption]]</f>
        <v>2.4</v>
      </c>
      <c r="K10860">
        <f>ABS((Table2[[#This Row],[Consumption]]-Table2[[#This Row],[Predicted Consumption]])/Table2[[#This Row],[Consumption]])</f>
        <v>0</v>
      </c>
    </row>
    <row r="10861" spans="1:11" x14ac:dyDescent="0.25">
      <c r="A10861" s="1">
        <v>40474.114583333336</v>
      </c>
      <c r="B10861">
        <v>1.2</v>
      </c>
      <c r="D10861" s="3">
        <v>40474.114583333336</v>
      </c>
      <c r="E10861">
        <v>1.2</v>
      </c>
      <c r="F10861">
        <v>1.3</v>
      </c>
      <c r="G10861" s="5">
        <v>0.48093509930947498</v>
      </c>
      <c r="I10861">
        <f t="shared" si="169"/>
        <v>0.10000000000000009</v>
      </c>
      <c r="J10861">
        <f>Table2[[#This Row],[Consumption]]+Table2[[#This Row],[Predicted Consumption]]</f>
        <v>2.5</v>
      </c>
      <c r="K10861">
        <f>ABS((Table2[[#This Row],[Consumption]]-Table2[[#This Row],[Predicted Consumption]])/Table2[[#This Row],[Consumption]])</f>
        <v>8.3333333333333412E-2</v>
      </c>
    </row>
    <row r="10862" spans="1:11" x14ac:dyDescent="0.25">
      <c r="A10862" s="1">
        <v>40474.125</v>
      </c>
      <c r="B10862">
        <v>1.3</v>
      </c>
      <c r="D10862" s="3">
        <v>40474.125</v>
      </c>
      <c r="E10862">
        <v>1.3</v>
      </c>
      <c r="F10862">
        <v>1.2</v>
      </c>
      <c r="G10862" s="5">
        <v>0.66406313325739996</v>
      </c>
      <c r="I10862">
        <f t="shared" si="169"/>
        <v>0.10000000000000009</v>
      </c>
      <c r="J10862">
        <f>Table2[[#This Row],[Consumption]]+Table2[[#This Row],[Predicted Consumption]]</f>
        <v>2.5</v>
      </c>
      <c r="K10862">
        <f>ABS((Table2[[#This Row],[Consumption]]-Table2[[#This Row],[Predicted Consumption]])/Table2[[#This Row],[Consumption]])</f>
        <v>7.6923076923076983E-2</v>
      </c>
    </row>
    <row r="10863" spans="1:11" x14ac:dyDescent="0.25">
      <c r="A10863" s="1">
        <v>40474.135416666664</v>
      </c>
      <c r="B10863">
        <v>1.2</v>
      </c>
      <c r="D10863" s="3">
        <v>40474.135416666664</v>
      </c>
      <c r="E10863">
        <v>1.2</v>
      </c>
      <c r="F10863">
        <v>1.2</v>
      </c>
      <c r="G10863" s="5">
        <v>0.68146094590093997</v>
      </c>
      <c r="I10863">
        <f t="shared" si="169"/>
        <v>0</v>
      </c>
      <c r="J10863">
        <f>Table2[[#This Row],[Consumption]]+Table2[[#This Row],[Predicted Consumption]]</f>
        <v>2.4</v>
      </c>
      <c r="K10863">
        <f>ABS((Table2[[#This Row],[Consumption]]-Table2[[#This Row],[Predicted Consumption]])/Table2[[#This Row],[Consumption]])</f>
        <v>0</v>
      </c>
    </row>
    <row r="10864" spans="1:11" x14ac:dyDescent="0.25">
      <c r="A10864" s="1">
        <v>40474.145833333336</v>
      </c>
      <c r="B10864">
        <v>1.3</v>
      </c>
      <c r="D10864" s="3">
        <v>40474.145833333336</v>
      </c>
      <c r="E10864">
        <v>1.3</v>
      </c>
      <c r="F10864">
        <v>1.2</v>
      </c>
      <c r="G10864" s="5">
        <v>0.67272508713300405</v>
      </c>
      <c r="I10864">
        <f t="shared" si="169"/>
        <v>0.10000000000000009</v>
      </c>
      <c r="J10864">
        <f>Table2[[#This Row],[Consumption]]+Table2[[#This Row],[Predicted Consumption]]</f>
        <v>2.5</v>
      </c>
      <c r="K10864">
        <f>ABS((Table2[[#This Row],[Consumption]]-Table2[[#This Row],[Predicted Consumption]])/Table2[[#This Row],[Consumption]])</f>
        <v>7.6923076923076983E-2</v>
      </c>
    </row>
    <row r="10865" spans="1:11" x14ac:dyDescent="0.25">
      <c r="A10865" s="1">
        <v>40474.15625</v>
      </c>
      <c r="B10865">
        <v>1.2</v>
      </c>
      <c r="D10865" s="3">
        <v>40474.15625</v>
      </c>
      <c r="E10865">
        <v>1.2</v>
      </c>
      <c r="F10865">
        <v>1.2</v>
      </c>
      <c r="G10865" s="5">
        <v>0.82667576413046795</v>
      </c>
      <c r="I10865">
        <f t="shared" si="169"/>
        <v>0</v>
      </c>
      <c r="J10865">
        <f>Table2[[#This Row],[Consumption]]+Table2[[#This Row],[Predicted Consumption]]</f>
        <v>2.4</v>
      </c>
      <c r="K10865">
        <f>ABS((Table2[[#This Row],[Consumption]]-Table2[[#This Row],[Predicted Consumption]])/Table2[[#This Row],[Consumption]])</f>
        <v>0</v>
      </c>
    </row>
    <row r="10866" spans="1:11" x14ac:dyDescent="0.25">
      <c r="A10866" s="1">
        <v>40474.166666666664</v>
      </c>
      <c r="B10866">
        <v>1.2</v>
      </c>
      <c r="D10866" s="3">
        <v>40474.166666666664</v>
      </c>
      <c r="E10866">
        <v>1.2</v>
      </c>
      <c r="F10866">
        <v>1.2</v>
      </c>
      <c r="G10866" s="5">
        <v>0.51475320609591102</v>
      </c>
      <c r="I10866">
        <f t="shared" si="169"/>
        <v>0</v>
      </c>
      <c r="J10866">
        <f>Table2[[#This Row],[Consumption]]+Table2[[#This Row],[Predicted Consumption]]</f>
        <v>2.4</v>
      </c>
      <c r="K10866">
        <f>ABS((Table2[[#This Row],[Consumption]]-Table2[[#This Row],[Predicted Consumption]])/Table2[[#This Row],[Consumption]])</f>
        <v>0</v>
      </c>
    </row>
    <row r="10867" spans="1:11" x14ac:dyDescent="0.25">
      <c r="A10867" s="1">
        <v>40474.177083333336</v>
      </c>
      <c r="B10867">
        <v>1.3</v>
      </c>
      <c r="D10867" s="3">
        <v>40474.177083333336</v>
      </c>
      <c r="E10867">
        <v>1.3</v>
      </c>
      <c r="F10867">
        <v>1.2</v>
      </c>
      <c r="G10867" s="5">
        <v>0.62351959941364699</v>
      </c>
      <c r="I10867">
        <f t="shared" si="169"/>
        <v>0.10000000000000009</v>
      </c>
      <c r="J10867">
        <f>Table2[[#This Row],[Consumption]]+Table2[[#This Row],[Predicted Consumption]]</f>
        <v>2.5</v>
      </c>
      <c r="K10867">
        <f>ABS((Table2[[#This Row],[Consumption]]-Table2[[#This Row],[Predicted Consumption]])/Table2[[#This Row],[Consumption]])</f>
        <v>7.6923076923076983E-2</v>
      </c>
    </row>
    <row r="10868" spans="1:11" x14ac:dyDescent="0.25">
      <c r="A10868" s="1">
        <v>40474.1875</v>
      </c>
      <c r="B10868">
        <v>1.1000000000000001</v>
      </c>
      <c r="D10868" s="3">
        <v>40474.1875</v>
      </c>
      <c r="E10868">
        <v>1.1000000000000001</v>
      </c>
      <c r="F10868">
        <v>1.2</v>
      </c>
      <c r="G10868" s="5">
        <v>0.80617930544171001</v>
      </c>
      <c r="I10868">
        <f t="shared" si="169"/>
        <v>9.9999999999999867E-2</v>
      </c>
      <c r="J10868">
        <f>Table2[[#This Row],[Consumption]]+Table2[[#This Row],[Predicted Consumption]]</f>
        <v>2.2999999999999998</v>
      </c>
      <c r="K10868">
        <f>ABS((Table2[[#This Row],[Consumption]]-Table2[[#This Row],[Predicted Consumption]])/Table2[[#This Row],[Consumption]])</f>
        <v>9.0909090909090787E-2</v>
      </c>
    </row>
    <row r="10869" spans="1:11" x14ac:dyDescent="0.25">
      <c r="A10869" s="1">
        <v>40474.197916666664</v>
      </c>
      <c r="B10869">
        <v>1.2</v>
      </c>
      <c r="D10869" s="3">
        <v>40474.197916666664</v>
      </c>
      <c r="E10869">
        <v>1.2</v>
      </c>
      <c r="F10869">
        <v>1.681</v>
      </c>
      <c r="G10869" s="5">
        <v>0.55932286245271901</v>
      </c>
      <c r="I10869">
        <f t="shared" si="169"/>
        <v>0.48100000000000009</v>
      </c>
      <c r="J10869">
        <f>Table2[[#This Row],[Consumption]]+Table2[[#This Row],[Predicted Consumption]]</f>
        <v>2.8810000000000002</v>
      </c>
      <c r="K10869">
        <f>ABS((Table2[[#This Row],[Consumption]]-Table2[[#This Row],[Predicted Consumption]])/Table2[[#This Row],[Consumption]])</f>
        <v>0.40083333333333343</v>
      </c>
    </row>
    <row r="10870" spans="1:11" x14ac:dyDescent="0.25">
      <c r="A10870" s="1">
        <v>40474.208333333336</v>
      </c>
      <c r="B10870">
        <v>1.3</v>
      </c>
      <c r="D10870" s="3">
        <v>40474.208333333336</v>
      </c>
      <c r="E10870">
        <v>1.3</v>
      </c>
      <c r="F10870">
        <v>1.2</v>
      </c>
      <c r="G10870" s="5">
        <v>0.53455615565095904</v>
      </c>
      <c r="I10870">
        <f t="shared" si="169"/>
        <v>0.10000000000000009</v>
      </c>
      <c r="J10870">
        <f>Table2[[#This Row],[Consumption]]+Table2[[#This Row],[Predicted Consumption]]</f>
        <v>2.5</v>
      </c>
      <c r="K10870">
        <f>ABS((Table2[[#This Row],[Consumption]]-Table2[[#This Row],[Predicted Consumption]])/Table2[[#This Row],[Consumption]])</f>
        <v>7.6923076923076983E-2</v>
      </c>
    </row>
    <row r="10871" spans="1:11" x14ac:dyDescent="0.25">
      <c r="A10871" s="1">
        <v>40474.21875</v>
      </c>
      <c r="B10871">
        <v>1.9</v>
      </c>
      <c r="D10871" s="3">
        <v>40474.21875</v>
      </c>
      <c r="E10871">
        <v>1.9</v>
      </c>
      <c r="F10871">
        <v>1.2</v>
      </c>
      <c r="G10871" s="5">
        <v>0.58642115894971203</v>
      </c>
      <c r="I10871">
        <f t="shared" si="169"/>
        <v>0.7</v>
      </c>
      <c r="J10871">
        <f>Table2[[#This Row],[Consumption]]+Table2[[#This Row],[Predicted Consumption]]</f>
        <v>3.0999999999999996</v>
      </c>
      <c r="K10871">
        <f>ABS((Table2[[#This Row],[Consumption]]-Table2[[#This Row],[Predicted Consumption]])/Table2[[#This Row],[Consumption]])</f>
        <v>0.36842105263157893</v>
      </c>
    </row>
    <row r="10872" spans="1:11" x14ac:dyDescent="0.25">
      <c r="A10872" s="1">
        <v>40474.229166666664</v>
      </c>
      <c r="B10872">
        <v>4.2</v>
      </c>
      <c r="D10872" s="3">
        <v>40474.229166666664</v>
      </c>
      <c r="E10872">
        <v>4.2</v>
      </c>
      <c r="F10872">
        <v>2.09176457</v>
      </c>
      <c r="G10872" s="5">
        <v>0.50094825392076803</v>
      </c>
      <c r="I10872">
        <f t="shared" si="169"/>
        <v>2.1082354300000001</v>
      </c>
      <c r="J10872">
        <f>Table2[[#This Row],[Consumption]]+Table2[[#This Row],[Predicted Consumption]]</f>
        <v>6.2917645699999998</v>
      </c>
      <c r="K10872">
        <f>ABS((Table2[[#This Row],[Consumption]]-Table2[[#This Row],[Predicted Consumption]])/Table2[[#This Row],[Consumption]])</f>
        <v>0.5019608166666667</v>
      </c>
    </row>
    <row r="10873" spans="1:11" x14ac:dyDescent="0.25">
      <c r="A10873" s="1">
        <v>40474.239583333336</v>
      </c>
      <c r="B10873">
        <v>5.3</v>
      </c>
      <c r="D10873" s="3">
        <v>40474.239583333336</v>
      </c>
      <c r="E10873">
        <v>5.3</v>
      </c>
      <c r="F10873">
        <v>6.4497262513800004</v>
      </c>
      <c r="G10873" s="5">
        <v>0.63706966096329498</v>
      </c>
      <c r="I10873">
        <f t="shared" si="169"/>
        <v>1.1497262513800006</v>
      </c>
      <c r="J10873">
        <f>Table2[[#This Row],[Consumption]]+Table2[[#This Row],[Predicted Consumption]]</f>
        <v>11.74972625138</v>
      </c>
      <c r="K10873">
        <f>ABS((Table2[[#This Row],[Consumption]]-Table2[[#This Row],[Predicted Consumption]])/Table2[[#This Row],[Consumption]])</f>
        <v>0.21692948139245297</v>
      </c>
    </row>
    <row r="10874" spans="1:11" x14ac:dyDescent="0.25">
      <c r="A10874" s="1">
        <v>40474.25</v>
      </c>
      <c r="B10874">
        <v>7.7</v>
      </c>
      <c r="D10874" s="3">
        <v>40474.25</v>
      </c>
      <c r="E10874">
        <v>7.7</v>
      </c>
      <c r="F10874">
        <v>5.59404103393</v>
      </c>
      <c r="G10874" s="5">
        <v>0.75574240851014196</v>
      </c>
      <c r="I10874">
        <f t="shared" si="169"/>
        <v>2.1059589660700002</v>
      </c>
      <c r="J10874">
        <f>Table2[[#This Row],[Consumption]]+Table2[[#This Row],[Predicted Consumption]]</f>
        <v>13.29404103393</v>
      </c>
      <c r="K10874">
        <f>ABS((Table2[[#This Row],[Consumption]]-Table2[[#This Row],[Predicted Consumption]])/Table2[[#This Row],[Consumption]])</f>
        <v>0.27350116442467537</v>
      </c>
    </row>
    <row r="10875" spans="1:11" x14ac:dyDescent="0.25">
      <c r="A10875" s="1">
        <v>40474.260416666664</v>
      </c>
      <c r="B10875">
        <v>13.5</v>
      </c>
      <c r="D10875" s="3">
        <v>40474.260416666664</v>
      </c>
      <c r="E10875">
        <v>13.5</v>
      </c>
      <c r="F10875">
        <v>11.398530450200001</v>
      </c>
      <c r="G10875" s="5">
        <v>0.20074266801041801</v>
      </c>
      <c r="I10875">
        <f t="shared" si="169"/>
        <v>2.1014695497999991</v>
      </c>
      <c r="J10875">
        <f>Table2[[#This Row],[Consumption]]+Table2[[#This Row],[Predicted Consumption]]</f>
        <v>24.898530450199999</v>
      </c>
      <c r="K10875">
        <f>ABS((Table2[[#This Row],[Consumption]]-Table2[[#This Row],[Predicted Consumption]])/Table2[[#This Row],[Consumption]])</f>
        <v>0.15566441109629622</v>
      </c>
    </row>
    <row r="10876" spans="1:11" x14ac:dyDescent="0.25">
      <c r="A10876" s="1">
        <v>40474.270833333336</v>
      </c>
      <c r="B10876">
        <v>10</v>
      </c>
      <c r="D10876" s="3">
        <v>40474.270833333336</v>
      </c>
      <c r="E10876">
        <v>10</v>
      </c>
      <c r="F10876">
        <v>13.309723657999999</v>
      </c>
      <c r="G10876" s="5">
        <v>0.50794102415563702</v>
      </c>
      <c r="I10876">
        <f t="shared" si="169"/>
        <v>3.3097236579999993</v>
      </c>
      <c r="J10876">
        <f>Table2[[#This Row],[Consumption]]+Table2[[#This Row],[Predicted Consumption]]</f>
        <v>23.309723657999999</v>
      </c>
      <c r="K10876">
        <f>ABS((Table2[[#This Row],[Consumption]]-Table2[[#This Row],[Predicted Consumption]])/Table2[[#This Row],[Consumption]])</f>
        <v>0.33097236579999995</v>
      </c>
    </row>
    <row r="10877" spans="1:11" x14ac:dyDescent="0.25">
      <c r="A10877" s="1">
        <v>40474.28125</v>
      </c>
      <c r="B10877">
        <v>12.9</v>
      </c>
      <c r="D10877" s="3">
        <v>40474.28125</v>
      </c>
      <c r="E10877">
        <v>12.9</v>
      </c>
      <c r="F10877">
        <v>11.495726103200001</v>
      </c>
      <c r="G10877" s="5">
        <v>0.26595610761948701</v>
      </c>
      <c r="I10877">
        <f t="shared" si="169"/>
        <v>1.4042738967999995</v>
      </c>
      <c r="J10877">
        <f>Table2[[#This Row],[Consumption]]+Table2[[#This Row],[Predicted Consumption]]</f>
        <v>24.395726103200001</v>
      </c>
      <c r="K10877">
        <f>ABS((Table2[[#This Row],[Consumption]]-Table2[[#This Row],[Predicted Consumption]])/Table2[[#This Row],[Consumption]])</f>
        <v>0.10885844161240306</v>
      </c>
    </row>
    <row r="10878" spans="1:11" x14ac:dyDescent="0.25">
      <c r="A10878" s="1">
        <v>40474.291666666664</v>
      </c>
      <c r="B10878">
        <v>18.2</v>
      </c>
      <c r="D10878" s="3">
        <v>40474.291666666664</v>
      </c>
      <c r="E10878">
        <v>18.2</v>
      </c>
      <c r="F10878">
        <v>9.9641748713599991</v>
      </c>
      <c r="G10878" s="5">
        <v>0.200728199702667</v>
      </c>
      <c r="I10878">
        <f t="shared" si="169"/>
        <v>8.2358251286400002</v>
      </c>
      <c r="J10878">
        <f>Table2[[#This Row],[Consumption]]+Table2[[#This Row],[Predicted Consumption]]</f>
        <v>28.164174871359997</v>
      </c>
      <c r="K10878">
        <f>ABS((Table2[[#This Row],[Consumption]]-Table2[[#This Row],[Predicted Consumption]])/Table2[[#This Row],[Consumption]])</f>
        <v>0.45251786421098905</v>
      </c>
    </row>
    <row r="10879" spans="1:11" x14ac:dyDescent="0.25">
      <c r="A10879" s="1">
        <v>40474.302083333336</v>
      </c>
      <c r="B10879">
        <v>16</v>
      </c>
      <c r="D10879" s="3">
        <v>40474.302083333336</v>
      </c>
      <c r="E10879">
        <v>16</v>
      </c>
      <c r="F10879">
        <v>15.8909582424</v>
      </c>
      <c r="G10879" s="5">
        <v>0.249999999999999</v>
      </c>
      <c r="I10879">
        <f t="shared" si="169"/>
        <v>0.10904175760000001</v>
      </c>
      <c r="J10879">
        <f>Table2[[#This Row],[Consumption]]+Table2[[#This Row],[Predicted Consumption]]</f>
        <v>31.8909582424</v>
      </c>
      <c r="K10879">
        <f>ABS((Table2[[#This Row],[Consumption]]-Table2[[#This Row],[Predicted Consumption]])/Table2[[#This Row],[Consumption]])</f>
        <v>6.8151098500000007E-3</v>
      </c>
    </row>
    <row r="10880" spans="1:11" x14ac:dyDescent="0.25">
      <c r="A10880" s="1">
        <v>40474.3125</v>
      </c>
      <c r="B10880">
        <v>17.399999999999999</v>
      </c>
      <c r="D10880" s="3">
        <v>40474.3125</v>
      </c>
      <c r="E10880">
        <v>17.399999999999999</v>
      </c>
      <c r="F10880">
        <v>14.0293242302</v>
      </c>
      <c r="G10880" s="5">
        <v>0.30136688337144701</v>
      </c>
      <c r="I10880">
        <f t="shared" si="169"/>
        <v>3.3706757697999983</v>
      </c>
      <c r="J10880">
        <f>Table2[[#This Row],[Consumption]]+Table2[[#This Row],[Predicted Consumption]]</f>
        <v>31.429324230199999</v>
      </c>
      <c r="K10880">
        <f>ABS((Table2[[#This Row],[Consumption]]-Table2[[#This Row],[Predicted Consumption]])/Table2[[#This Row],[Consumption]])</f>
        <v>0.19371699826436772</v>
      </c>
    </row>
    <row r="10881" spans="1:11" x14ac:dyDescent="0.25">
      <c r="A10881" s="1">
        <v>40474.322916666664</v>
      </c>
      <c r="B10881">
        <v>17.2</v>
      </c>
      <c r="D10881" s="3">
        <v>40474.322916666664</v>
      </c>
      <c r="E10881">
        <v>17.2</v>
      </c>
      <c r="F10881">
        <v>15.951598577</v>
      </c>
      <c r="G10881" s="5">
        <v>0.63828484145076003</v>
      </c>
      <c r="I10881">
        <f t="shared" si="169"/>
        <v>1.2484014229999989</v>
      </c>
      <c r="J10881">
        <f>Table2[[#This Row],[Consumption]]+Table2[[#This Row],[Predicted Consumption]]</f>
        <v>33.151598577000001</v>
      </c>
      <c r="K10881">
        <f>ABS((Table2[[#This Row],[Consumption]]-Table2[[#This Row],[Predicted Consumption]])/Table2[[#This Row],[Consumption]])</f>
        <v>7.2581478081395284E-2</v>
      </c>
    </row>
    <row r="10882" spans="1:11" x14ac:dyDescent="0.25">
      <c r="A10882" s="1">
        <v>40474.333333333336</v>
      </c>
      <c r="B10882">
        <v>19.8</v>
      </c>
      <c r="D10882" s="3">
        <v>40474.333333333336</v>
      </c>
      <c r="E10882">
        <v>19.8</v>
      </c>
      <c r="F10882">
        <v>15.953346393</v>
      </c>
      <c r="G10882" s="5">
        <v>0.47767178074748201</v>
      </c>
      <c r="I10882">
        <f t="shared" si="169"/>
        <v>3.8466536070000004</v>
      </c>
      <c r="J10882">
        <f>Table2[[#This Row],[Consumption]]+Table2[[#This Row],[Predicted Consumption]]</f>
        <v>35.753346393000001</v>
      </c>
      <c r="K10882">
        <f>ABS((Table2[[#This Row],[Consumption]]-Table2[[#This Row],[Predicted Consumption]])/Table2[[#This Row],[Consumption]])</f>
        <v>0.1942754346969697</v>
      </c>
    </row>
    <row r="10883" spans="1:11" x14ac:dyDescent="0.25">
      <c r="A10883" s="1">
        <v>40474.34375</v>
      </c>
      <c r="B10883">
        <v>20.5</v>
      </c>
      <c r="D10883" s="3">
        <v>40474.34375</v>
      </c>
      <c r="E10883">
        <v>20.5</v>
      </c>
      <c r="F10883">
        <v>16.767486068</v>
      </c>
      <c r="G10883" s="5">
        <v>0.55000000000000004</v>
      </c>
      <c r="I10883">
        <f t="shared" si="169"/>
        <v>3.7325139319999998</v>
      </c>
      <c r="J10883">
        <f>Table2[[#This Row],[Consumption]]+Table2[[#This Row],[Predicted Consumption]]</f>
        <v>37.267486067999997</v>
      </c>
      <c r="K10883">
        <f>ABS((Table2[[#This Row],[Consumption]]-Table2[[#This Row],[Predicted Consumption]])/Table2[[#This Row],[Consumption]])</f>
        <v>0.18207385034146339</v>
      </c>
    </row>
    <row r="10884" spans="1:11" x14ac:dyDescent="0.25">
      <c r="A10884" s="1">
        <v>40474.354166666664</v>
      </c>
      <c r="B10884">
        <v>17.8</v>
      </c>
      <c r="D10884" s="3">
        <v>40474.354166666664</v>
      </c>
      <c r="E10884">
        <v>17.8</v>
      </c>
      <c r="F10884">
        <v>17.0485864429</v>
      </c>
      <c r="G10884" s="5">
        <v>0.50233359491878804</v>
      </c>
      <c r="I10884">
        <f t="shared" ref="I10884:I10947" si="170">ABS(F10884-E10884)</f>
        <v>0.75141355710000113</v>
      </c>
      <c r="J10884">
        <f>Table2[[#This Row],[Consumption]]+Table2[[#This Row],[Predicted Consumption]]</f>
        <v>34.8485864429</v>
      </c>
      <c r="K10884">
        <f>ABS((Table2[[#This Row],[Consumption]]-Table2[[#This Row],[Predicted Consumption]])/Table2[[#This Row],[Consumption]])</f>
        <v>4.2214244780898941E-2</v>
      </c>
    </row>
    <row r="10885" spans="1:11" x14ac:dyDescent="0.25">
      <c r="A10885" s="1">
        <v>40474.364583333336</v>
      </c>
      <c r="B10885">
        <v>19.100000000000001</v>
      </c>
      <c r="D10885" s="3">
        <v>40474.364583333336</v>
      </c>
      <c r="E10885">
        <v>19.100000000000001</v>
      </c>
      <c r="F10885">
        <v>15.5760769871</v>
      </c>
      <c r="G10885" s="5">
        <v>0.38912687454029699</v>
      </c>
      <c r="I10885">
        <f t="shared" si="170"/>
        <v>3.523923012900001</v>
      </c>
      <c r="J10885">
        <f>Table2[[#This Row],[Consumption]]+Table2[[#This Row],[Predicted Consumption]]</f>
        <v>34.676076987100004</v>
      </c>
      <c r="K10885">
        <f>ABS((Table2[[#This Row],[Consumption]]-Table2[[#This Row],[Predicted Consumption]])/Table2[[#This Row],[Consumption]])</f>
        <v>0.18449858706282726</v>
      </c>
    </row>
    <row r="10886" spans="1:11" x14ac:dyDescent="0.25">
      <c r="A10886" s="1">
        <v>40474.375</v>
      </c>
      <c r="B10886">
        <v>20.5</v>
      </c>
      <c r="D10886" s="3">
        <v>40474.375</v>
      </c>
      <c r="E10886">
        <v>20.5</v>
      </c>
      <c r="F10886">
        <v>17.0485864429</v>
      </c>
      <c r="G10886" s="4">
        <v>0.25</v>
      </c>
      <c r="I10886">
        <f t="shared" si="170"/>
        <v>3.4514135571000004</v>
      </c>
      <c r="J10886">
        <f>Table2[[#This Row],[Consumption]]+Table2[[#This Row],[Predicted Consumption]]</f>
        <v>37.548586442900003</v>
      </c>
      <c r="K10886">
        <f>ABS((Table2[[#This Row],[Consumption]]-Table2[[#This Row],[Predicted Consumption]])/Table2[[#This Row],[Consumption]])</f>
        <v>0.16836163693170733</v>
      </c>
    </row>
    <row r="10887" spans="1:11" x14ac:dyDescent="0.25">
      <c r="A10887" s="1">
        <v>40474.385416666664</v>
      </c>
      <c r="B10887">
        <v>20.7</v>
      </c>
      <c r="D10887" s="3">
        <v>40474.385416666664</v>
      </c>
      <c r="E10887">
        <v>20.7</v>
      </c>
      <c r="F10887">
        <v>16.463670769699998</v>
      </c>
      <c r="G10887" s="5">
        <v>0.82564168312008002</v>
      </c>
      <c r="I10887">
        <f t="shared" si="170"/>
        <v>4.2363292303000009</v>
      </c>
      <c r="J10887">
        <f>Table2[[#This Row],[Consumption]]+Table2[[#This Row],[Predicted Consumption]]</f>
        <v>37.163670769699998</v>
      </c>
      <c r="K10887">
        <f>ABS((Table2[[#This Row],[Consumption]]-Table2[[#This Row],[Predicted Consumption]])/Table2[[#This Row],[Consumption]])</f>
        <v>0.20465358600483097</v>
      </c>
    </row>
    <row r="10888" spans="1:11" x14ac:dyDescent="0.25">
      <c r="A10888" s="1">
        <v>40474.395833333336</v>
      </c>
      <c r="B10888">
        <v>20.6</v>
      </c>
      <c r="D10888" s="3">
        <v>40474.395833333336</v>
      </c>
      <c r="E10888">
        <v>20.6</v>
      </c>
      <c r="F10888">
        <v>16.463670769699998</v>
      </c>
      <c r="G10888" s="5">
        <v>0.82564168312008002</v>
      </c>
      <c r="I10888">
        <f t="shared" si="170"/>
        <v>4.136329230300003</v>
      </c>
      <c r="J10888">
        <f>Table2[[#This Row],[Consumption]]+Table2[[#This Row],[Predicted Consumption]]</f>
        <v>37.063670769699996</v>
      </c>
      <c r="K10888">
        <f>ABS((Table2[[#This Row],[Consumption]]-Table2[[#This Row],[Predicted Consumption]])/Table2[[#This Row],[Consumption]])</f>
        <v>0.2007926810825244</v>
      </c>
    </row>
    <row r="10889" spans="1:11" x14ac:dyDescent="0.25">
      <c r="A10889" s="1">
        <v>40474.40625</v>
      </c>
      <c r="B10889">
        <v>20</v>
      </c>
      <c r="D10889" s="3">
        <v>40474.40625</v>
      </c>
      <c r="E10889">
        <v>20</v>
      </c>
      <c r="F10889">
        <v>19.722245218299999</v>
      </c>
      <c r="G10889" s="5">
        <v>0.53147597263628898</v>
      </c>
      <c r="I10889">
        <f t="shared" si="170"/>
        <v>0.27775478170000056</v>
      </c>
      <c r="J10889">
        <f>Table2[[#This Row],[Consumption]]+Table2[[#This Row],[Predicted Consumption]]</f>
        <v>39.722245218300003</v>
      </c>
      <c r="K10889">
        <f>ABS((Table2[[#This Row],[Consumption]]-Table2[[#This Row],[Predicted Consumption]])/Table2[[#This Row],[Consumption]])</f>
        <v>1.3887739085000027E-2</v>
      </c>
    </row>
    <row r="10890" spans="1:11" x14ac:dyDescent="0.25">
      <c r="A10890" s="1">
        <v>40474.416666666664</v>
      </c>
      <c r="B10890">
        <v>14.9</v>
      </c>
      <c r="D10890" s="3">
        <v>40474.416666666664</v>
      </c>
      <c r="E10890">
        <v>14.9</v>
      </c>
      <c r="F10890">
        <v>14.541410963000001</v>
      </c>
      <c r="G10890" s="5">
        <v>0.32383577457949198</v>
      </c>
      <c r="I10890">
        <f t="shared" si="170"/>
        <v>0.35858903699999978</v>
      </c>
      <c r="J10890">
        <f>Table2[[#This Row],[Consumption]]+Table2[[#This Row],[Predicted Consumption]]</f>
        <v>29.441410963000003</v>
      </c>
      <c r="K10890">
        <f>ABS((Table2[[#This Row],[Consumption]]-Table2[[#This Row],[Predicted Consumption]])/Table2[[#This Row],[Consumption]])</f>
        <v>2.4066378322147634E-2</v>
      </c>
    </row>
    <row r="10891" spans="1:11" x14ac:dyDescent="0.25">
      <c r="A10891" s="1">
        <v>40474.427083333336</v>
      </c>
      <c r="B10891">
        <v>13.7</v>
      </c>
      <c r="D10891" s="3">
        <v>40474.427083333336</v>
      </c>
      <c r="E10891">
        <v>13.7</v>
      </c>
      <c r="F10891">
        <v>13.8404775995</v>
      </c>
      <c r="G10891" s="5">
        <v>0.58979676022140703</v>
      </c>
      <c r="I10891">
        <f t="shared" si="170"/>
        <v>0.14047759950000049</v>
      </c>
      <c r="J10891">
        <f>Table2[[#This Row],[Consumption]]+Table2[[#This Row],[Predicted Consumption]]</f>
        <v>27.540477599500001</v>
      </c>
      <c r="K10891">
        <f>ABS((Table2[[#This Row],[Consumption]]-Table2[[#This Row],[Predicted Consumption]])/Table2[[#This Row],[Consumption]])</f>
        <v>1.025383937956208E-2</v>
      </c>
    </row>
    <row r="10892" spans="1:11" x14ac:dyDescent="0.25">
      <c r="A10892" s="1">
        <v>40474.4375</v>
      </c>
      <c r="B10892">
        <v>15</v>
      </c>
      <c r="D10892" s="3">
        <v>40474.4375</v>
      </c>
      <c r="E10892">
        <v>15</v>
      </c>
      <c r="F10892">
        <v>9.9641748713599991</v>
      </c>
      <c r="G10892" s="5">
        <v>0.58708039024562497</v>
      </c>
      <c r="I10892">
        <f t="shared" si="170"/>
        <v>5.0358251286400009</v>
      </c>
      <c r="J10892">
        <f>Table2[[#This Row],[Consumption]]+Table2[[#This Row],[Predicted Consumption]]</f>
        <v>24.964174871360001</v>
      </c>
      <c r="K10892">
        <f>ABS((Table2[[#This Row],[Consumption]]-Table2[[#This Row],[Predicted Consumption]])/Table2[[#This Row],[Consumption]])</f>
        <v>0.33572167524266672</v>
      </c>
    </row>
    <row r="10893" spans="1:11" x14ac:dyDescent="0.25">
      <c r="A10893" s="1">
        <v>40474.447916666664</v>
      </c>
      <c r="B10893">
        <v>14.4</v>
      </c>
      <c r="D10893" s="3">
        <v>40474.447916666664</v>
      </c>
      <c r="E10893">
        <v>14.4</v>
      </c>
      <c r="F10893">
        <v>13.4588920406</v>
      </c>
      <c r="G10893" s="5">
        <v>0.57981053811912597</v>
      </c>
      <c r="I10893">
        <f t="shared" si="170"/>
        <v>0.94110795940000003</v>
      </c>
      <c r="J10893">
        <f>Table2[[#This Row],[Consumption]]+Table2[[#This Row],[Predicted Consumption]]</f>
        <v>27.858892040600001</v>
      </c>
      <c r="K10893">
        <f>ABS((Table2[[#This Row],[Consumption]]-Table2[[#This Row],[Predicted Consumption]])/Table2[[#This Row],[Consumption]])</f>
        <v>6.5354719402777775E-2</v>
      </c>
    </row>
    <row r="10894" spans="1:11" x14ac:dyDescent="0.25">
      <c r="A10894" s="1">
        <v>40474.458333333336</v>
      </c>
      <c r="B10894">
        <v>14</v>
      </c>
      <c r="D10894" s="3">
        <v>40474.458333333336</v>
      </c>
      <c r="E10894">
        <v>14</v>
      </c>
      <c r="F10894">
        <v>15.013938659000001</v>
      </c>
      <c r="G10894" s="5">
        <v>0.32803091929290101</v>
      </c>
      <c r="I10894">
        <f t="shared" si="170"/>
        <v>1.0139386590000008</v>
      </c>
      <c r="J10894">
        <f>Table2[[#This Row],[Consumption]]+Table2[[#This Row],[Predicted Consumption]]</f>
        <v>29.013938659000001</v>
      </c>
      <c r="K10894">
        <f>ABS((Table2[[#This Row],[Consumption]]-Table2[[#This Row],[Predicted Consumption]])/Table2[[#This Row],[Consumption]])</f>
        <v>7.2424189928571484E-2</v>
      </c>
    </row>
    <row r="10895" spans="1:11" x14ac:dyDescent="0.25">
      <c r="A10895" s="1">
        <v>40474.46875</v>
      </c>
      <c r="B10895">
        <v>13.1</v>
      </c>
      <c r="D10895" s="3">
        <v>40474.46875</v>
      </c>
      <c r="E10895">
        <v>13.1</v>
      </c>
      <c r="F10895">
        <v>15.8409659152</v>
      </c>
      <c r="G10895" s="5">
        <v>0.64913034980164797</v>
      </c>
      <c r="I10895">
        <f t="shared" si="170"/>
        <v>2.7409659152000003</v>
      </c>
      <c r="J10895">
        <f>Table2[[#This Row],[Consumption]]+Table2[[#This Row],[Predicted Consumption]]</f>
        <v>28.9409659152</v>
      </c>
      <c r="K10895">
        <f>ABS((Table2[[#This Row],[Consumption]]-Table2[[#This Row],[Predicted Consumption]])/Table2[[#This Row],[Consumption]])</f>
        <v>0.2092340393282443</v>
      </c>
    </row>
    <row r="10896" spans="1:11" x14ac:dyDescent="0.25">
      <c r="A10896" s="1">
        <v>40474.479166666664</v>
      </c>
      <c r="B10896">
        <v>12.9</v>
      </c>
      <c r="D10896" s="3">
        <v>40474.479166666664</v>
      </c>
      <c r="E10896">
        <v>12.9</v>
      </c>
      <c r="F10896">
        <v>15.696468550000001</v>
      </c>
      <c r="G10896" s="5">
        <v>0.59520832805146595</v>
      </c>
      <c r="I10896">
        <f t="shared" si="170"/>
        <v>2.7964685500000002</v>
      </c>
      <c r="J10896">
        <f>Table2[[#This Row],[Consumption]]+Table2[[#This Row],[Predicted Consumption]]</f>
        <v>28.596468550000001</v>
      </c>
      <c r="K10896">
        <f>ABS((Table2[[#This Row],[Consumption]]-Table2[[#This Row],[Predicted Consumption]])/Table2[[#This Row],[Consumption]])</f>
        <v>0.216780507751938</v>
      </c>
    </row>
    <row r="10897" spans="1:11" x14ac:dyDescent="0.25">
      <c r="A10897" s="1">
        <v>40474.489583333336</v>
      </c>
      <c r="B10897">
        <v>13.7</v>
      </c>
      <c r="D10897" s="3">
        <v>40474.489583333336</v>
      </c>
      <c r="E10897">
        <v>13.7</v>
      </c>
      <c r="F10897">
        <v>11.1821919106</v>
      </c>
      <c r="G10897" s="5">
        <v>0.414136210404983</v>
      </c>
      <c r="I10897">
        <f t="shared" si="170"/>
        <v>2.517808089399999</v>
      </c>
      <c r="J10897">
        <f>Table2[[#This Row],[Consumption]]+Table2[[#This Row],[Predicted Consumption]]</f>
        <v>24.8821919106</v>
      </c>
      <c r="K10897">
        <f>ABS((Table2[[#This Row],[Consumption]]-Table2[[#This Row],[Predicted Consumption]])/Table2[[#This Row],[Consumption]])</f>
        <v>0.18378161236496343</v>
      </c>
    </row>
    <row r="10898" spans="1:11" x14ac:dyDescent="0.25">
      <c r="A10898" s="1">
        <v>40474.5</v>
      </c>
      <c r="B10898">
        <v>11.8</v>
      </c>
      <c r="D10898" s="3">
        <v>40474.5</v>
      </c>
      <c r="E10898">
        <v>11.8</v>
      </c>
      <c r="F10898">
        <v>14.4722189294</v>
      </c>
      <c r="G10898" s="5">
        <v>0.60289372330819302</v>
      </c>
      <c r="I10898">
        <f t="shared" si="170"/>
        <v>2.6722189293999996</v>
      </c>
      <c r="J10898">
        <f>Table2[[#This Row],[Consumption]]+Table2[[#This Row],[Predicted Consumption]]</f>
        <v>26.272218929400001</v>
      </c>
      <c r="K10898">
        <f>ABS((Table2[[#This Row],[Consumption]]-Table2[[#This Row],[Predicted Consumption]])/Table2[[#This Row],[Consumption]])</f>
        <v>0.22645923130508469</v>
      </c>
    </row>
    <row r="10899" spans="1:11" x14ac:dyDescent="0.25">
      <c r="A10899" s="1">
        <v>40474.510416666664</v>
      </c>
      <c r="B10899">
        <v>13.4</v>
      </c>
      <c r="D10899" s="3">
        <v>40474.510416666664</v>
      </c>
      <c r="E10899">
        <v>13.4</v>
      </c>
      <c r="F10899">
        <v>9.9641748713599991</v>
      </c>
      <c r="G10899" s="5">
        <v>0.51805306084028202</v>
      </c>
      <c r="I10899">
        <f t="shared" si="170"/>
        <v>3.4358251286400012</v>
      </c>
      <c r="J10899">
        <f>Table2[[#This Row],[Consumption]]+Table2[[#This Row],[Predicted Consumption]]</f>
        <v>23.364174871359999</v>
      </c>
      <c r="K10899">
        <f>ABS((Table2[[#This Row],[Consumption]]-Table2[[#This Row],[Predicted Consumption]])/Table2[[#This Row],[Consumption]])</f>
        <v>0.25640486034626875</v>
      </c>
    </row>
    <row r="10900" spans="1:11" x14ac:dyDescent="0.25">
      <c r="A10900" s="1">
        <v>40474.520833333336</v>
      </c>
      <c r="B10900">
        <v>11.6</v>
      </c>
      <c r="D10900" s="3">
        <v>40474.520833333336</v>
      </c>
      <c r="E10900">
        <v>11.6</v>
      </c>
      <c r="F10900">
        <v>12.1176211353</v>
      </c>
      <c r="G10900" s="5">
        <v>0.258005272985805</v>
      </c>
      <c r="I10900">
        <f t="shared" si="170"/>
        <v>0.51762113530000065</v>
      </c>
      <c r="J10900">
        <f>Table2[[#This Row],[Consumption]]+Table2[[#This Row],[Predicted Consumption]]</f>
        <v>23.7176211353</v>
      </c>
      <c r="K10900">
        <f>ABS((Table2[[#This Row],[Consumption]]-Table2[[#This Row],[Predicted Consumption]])/Table2[[#This Row],[Consumption]])</f>
        <v>4.4622511663793163E-2</v>
      </c>
    </row>
    <row r="10901" spans="1:11" x14ac:dyDescent="0.25">
      <c r="A10901" s="1">
        <v>40474.53125</v>
      </c>
      <c r="B10901">
        <v>11.3</v>
      </c>
      <c r="D10901" s="3">
        <v>40474.53125</v>
      </c>
      <c r="E10901">
        <v>11.3</v>
      </c>
      <c r="F10901">
        <v>13.099098579</v>
      </c>
      <c r="G10901" s="5">
        <v>0.755554198721749</v>
      </c>
      <c r="I10901">
        <f t="shared" si="170"/>
        <v>1.7990985789999989</v>
      </c>
      <c r="J10901">
        <f>Table2[[#This Row],[Consumption]]+Table2[[#This Row],[Predicted Consumption]]</f>
        <v>24.399098579</v>
      </c>
      <c r="K10901">
        <f>ABS((Table2[[#This Row],[Consumption]]-Table2[[#This Row],[Predicted Consumption]])/Table2[[#This Row],[Consumption]])</f>
        <v>0.15921226362831847</v>
      </c>
    </row>
    <row r="10902" spans="1:11" x14ac:dyDescent="0.25">
      <c r="A10902" s="1">
        <v>40474.541666666664</v>
      </c>
      <c r="B10902">
        <v>11.2</v>
      </c>
      <c r="D10902" s="3">
        <v>40474.541666666664</v>
      </c>
      <c r="E10902">
        <v>11.2</v>
      </c>
      <c r="F10902">
        <v>12.1176211353</v>
      </c>
      <c r="G10902" s="5">
        <v>0.17354940933488</v>
      </c>
      <c r="I10902">
        <f t="shared" si="170"/>
        <v>0.917621135300001</v>
      </c>
      <c r="J10902">
        <f>Table2[[#This Row],[Consumption]]+Table2[[#This Row],[Predicted Consumption]]</f>
        <v>23.317621135300001</v>
      </c>
      <c r="K10902">
        <f>ABS((Table2[[#This Row],[Consumption]]-Table2[[#This Row],[Predicted Consumption]])/Table2[[#This Row],[Consumption]])</f>
        <v>8.1930458508928661E-2</v>
      </c>
    </row>
    <row r="10903" spans="1:11" x14ac:dyDescent="0.25">
      <c r="A10903" s="1">
        <v>40474.552083333336</v>
      </c>
      <c r="B10903">
        <v>12.4</v>
      </c>
      <c r="D10903" s="3">
        <v>40474.552083333336</v>
      </c>
      <c r="E10903">
        <v>12.4</v>
      </c>
      <c r="F10903">
        <v>11.099915455</v>
      </c>
      <c r="G10903" s="5">
        <v>0.15174502164388501</v>
      </c>
      <c r="I10903">
        <f t="shared" si="170"/>
        <v>1.3000845450000007</v>
      </c>
      <c r="J10903">
        <f>Table2[[#This Row],[Consumption]]+Table2[[#This Row],[Predicted Consumption]]</f>
        <v>23.499915455</v>
      </c>
      <c r="K10903">
        <f>ABS((Table2[[#This Row],[Consumption]]-Table2[[#This Row],[Predicted Consumption]])/Table2[[#This Row],[Consumption]])</f>
        <v>0.10484552782258069</v>
      </c>
    </row>
    <row r="10904" spans="1:11" x14ac:dyDescent="0.25">
      <c r="A10904" s="1">
        <v>40474.5625</v>
      </c>
      <c r="B10904">
        <v>11.2</v>
      </c>
      <c r="D10904" s="3">
        <v>40474.5625</v>
      </c>
      <c r="E10904">
        <v>11.2</v>
      </c>
      <c r="F10904">
        <v>10.8956724562</v>
      </c>
      <c r="G10904" s="5">
        <v>0.202859577475269</v>
      </c>
      <c r="I10904">
        <f t="shared" si="170"/>
        <v>0.30432754379999949</v>
      </c>
      <c r="J10904">
        <f>Table2[[#This Row],[Consumption]]+Table2[[#This Row],[Predicted Consumption]]</f>
        <v>22.095672456199999</v>
      </c>
      <c r="K10904">
        <f>ABS((Table2[[#This Row],[Consumption]]-Table2[[#This Row],[Predicted Consumption]])/Table2[[#This Row],[Consumption]])</f>
        <v>2.7172102124999955E-2</v>
      </c>
    </row>
    <row r="10905" spans="1:11" x14ac:dyDescent="0.25">
      <c r="A10905" s="1">
        <v>40474.572916666664</v>
      </c>
      <c r="B10905">
        <v>12.2</v>
      </c>
      <c r="D10905" s="3">
        <v>40474.572916666664</v>
      </c>
      <c r="E10905">
        <v>12.2</v>
      </c>
      <c r="F10905">
        <v>11.099915455</v>
      </c>
      <c r="G10905" s="5">
        <v>0.240940720964851</v>
      </c>
      <c r="I10905">
        <f t="shared" si="170"/>
        <v>1.1000845449999996</v>
      </c>
      <c r="J10905">
        <f>Table2[[#This Row],[Consumption]]+Table2[[#This Row],[Predicted Consumption]]</f>
        <v>23.299915454999997</v>
      </c>
      <c r="K10905">
        <f>ABS((Table2[[#This Row],[Consumption]]-Table2[[#This Row],[Predicted Consumption]])/Table2[[#This Row],[Consumption]])</f>
        <v>9.0170864344262275E-2</v>
      </c>
    </row>
    <row r="10906" spans="1:11" x14ac:dyDescent="0.25">
      <c r="A10906" s="1">
        <v>40474.583333333336</v>
      </c>
      <c r="B10906">
        <v>12.3</v>
      </c>
      <c r="D10906" s="3">
        <v>40474.583333333336</v>
      </c>
      <c r="E10906">
        <v>12.3</v>
      </c>
      <c r="F10906">
        <v>11.0841919106</v>
      </c>
      <c r="G10906" s="5">
        <v>0.35179847824559102</v>
      </c>
      <c r="I10906">
        <f t="shared" si="170"/>
        <v>1.2158080894000012</v>
      </c>
      <c r="J10906">
        <f>Table2[[#This Row],[Consumption]]+Table2[[#This Row],[Predicted Consumption]]</f>
        <v>23.384191910600002</v>
      </c>
      <c r="K10906">
        <f>ABS((Table2[[#This Row],[Consumption]]-Table2[[#This Row],[Predicted Consumption]])/Table2[[#This Row],[Consumption]])</f>
        <v>9.8846186130081393E-2</v>
      </c>
    </row>
    <row r="10907" spans="1:11" x14ac:dyDescent="0.25">
      <c r="A10907" s="1">
        <v>40474.59375</v>
      </c>
      <c r="B10907">
        <v>11.8</v>
      </c>
      <c r="D10907" s="3">
        <v>40474.59375</v>
      </c>
      <c r="E10907">
        <v>11.8</v>
      </c>
      <c r="F10907">
        <v>11.398530450200001</v>
      </c>
      <c r="G10907" s="5">
        <v>0.31558713403279598</v>
      </c>
      <c r="I10907">
        <f t="shared" si="170"/>
        <v>0.40146954979999983</v>
      </c>
      <c r="J10907">
        <f>Table2[[#This Row],[Consumption]]+Table2[[#This Row],[Predicted Consumption]]</f>
        <v>23.198530450200003</v>
      </c>
      <c r="K10907">
        <f>ABS((Table2[[#This Row],[Consumption]]-Table2[[#This Row],[Predicted Consumption]])/Table2[[#This Row],[Consumption]])</f>
        <v>3.4022843203389816E-2</v>
      </c>
    </row>
    <row r="10908" spans="1:11" x14ac:dyDescent="0.25">
      <c r="A10908" s="1">
        <v>40474.604166666664</v>
      </c>
      <c r="B10908">
        <v>11.5</v>
      </c>
      <c r="D10908" s="3">
        <v>40474.604166666664</v>
      </c>
      <c r="E10908">
        <v>11.5</v>
      </c>
      <c r="F10908">
        <v>11.949605594499999</v>
      </c>
      <c r="G10908" s="5">
        <v>0.48328121434990401</v>
      </c>
      <c r="I10908">
        <f t="shared" si="170"/>
        <v>0.44960559449999948</v>
      </c>
      <c r="J10908">
        <f>Table2[[#This Row],[Consumption]]+Table2[[#This Row],[Predicted Consumption]]</f>
        <v>23.449605594499999</v>
      </c>
      <c r="K10908">
        <f>ABS((Table2[[#This Row],[Consumption]]-Table2[[#This Row],[Predicted Consumption]])/Table2[[#This Row],[Consumption]])</f>
        <v>3.9096138652173866E-2</v>
      </c>
    </row>
    <row r="10909" spans="1:11" x14ac:dyDescent="0.25">
      <c r="A10909" s="1">
        <v>40474.614583333336</v>
      </c>
      <c r="B10909">
        <v>11.1</v>
      </c>
      <c r="D10909" s="3">
        <v>40474.614583333336</v>
      </c>
      <c r="E10909">
        <v>11.1</v>
      </c>
      <c r="F10909">
        <v>11.0841919106</v>
      </c>
      <c r="G10909" s="5">
        <v>0.62696525390381597</v>
      </c>
      <c r="I10909">
        <f t="shared" si="170"/>
        <v>1.5808089400000114E-2</v>
      </c>
      <c r="J10909">
        <f>Table2[[#This Row],[Consumption]]+Table2[[#This Row],[Predicted Consumption]]</f>
        <v>22.184191910599999</v>
      </c>
      <c r="K10909">
        <f>ABS((Table2[[#This Row],[Consumption]]-Table2[[#This Row],[Predicted Consumption]])/Table2[[#This Row],[Consumption]])</f>
        <v>1.4241521981982084E-3</v>
      </c>
    </row>
    <row r="10910" spans="1:11" x14ac:dyDescent="0.25">
      <c r="A10910" s="1">
        <v>40474.625</v>
      </c>
      <c r="B10910">
        <v>11.3</v>
      </c>
      <c r="D10910" s="3">
        <v>40474.625</v>
      </c>
      <c r="E10910">
        <v>11.3</v>
      </c>
      <c r="F10910">
        <v>12.170220238500001</v>
      </c>
      <c r="G10910" s="5">
        <v>0.44042953736331403</v>
      </c>
      <c r="I10910">
        <f t="shared" si="170"/>
        <v>0.87022023849999997</v>
      </c>
      <c r="J10910">
        <f>Table2[[#This Row],[Consumption]]+Table2[[#This Row],[Predicted Consumption]]</f>
        <v>23.470220238500001</v>
      </c>
      <c r="K10910">
        <f>ABS((Table2[[#This Row],[Consumption]]-Table2[[#This Row],[Predicted Consumption]])/Table2[[#This Row],[Consumption]])</f>
        <v>7.7010640575221237E-2</v>
      </c>
    </row>
    <row r="10911" spans="1:11" x14ac:dyDescent="0.25">
      <c r="A10911" s="1">
        <v>40474.635416666664</v>
      </c>
      <c r="B10911">
        <v>14.2</v>
      </c>
      <c r="D10911" s="3">
        <v>40474.635416666664</v>
      </c>
      <c r="E10911">
        <v>14.2</v>
      </c>
      <c r="F10911">
        <v>11.6509057906</v>
      </c>
      <c r="G10911" s="5">
        <v>0.26515009314844701</v>
      </c>
      <c r="I10911">
        <f t="shared" si="170"/>
        <v>2.5490942093999998</v>
      </c>
      <c r="J10911">
        <f>Table2[[#This Row],[Consumption]]+Table2[[#This Row],[Predicted Consumption]]</f>
        <v>25.850905790599999</v>
      </c>
      <c r="K10911">
        <f>ABS((Table2[[#This Row],[Consumption]]-Table2[[#This Row],[Predicted Consumption]])/Table2[[#This Row],[Consumption]])</f>
        <v>0.17951367671830984</v>
      </c>
    </row>
    <row r="10912" spans="1:11" x14ac:dyDescent="0.25">
      <c r="A10912" s="1">
        <v>40474.645833333336</v>
      </c>
      <c r="B10912">
        <v>13.2</v>
      </c>
      <c r="D10912" s="3">
        <v>40474.645833333336</v>
      </c>
      <c r="E10912">
        <v>13.2</v>
      </c>
      <c r="F10912">
        <v>13.6047726792</v>
      </c>
      <c r="G10912" s="5">
        <v>0.220384535038294</v>
      </c>
      <c r="I10912">
        <f t="shared" si="170"/>
        <v>0.4047726792000006</v>
      </c>
      <c r="J10912">
        <f>Table2[[#This Row],[Consumption]]+Table2[[#This Row],[Predicted Consumption]]</f>
        <v>26.804772679199999</v>
      </c>
      <c r="K10912">
        <f>ABS((Table2[[#This Row],[Consumption]]-Table2[[#This Row],[Predicted Consumption]])/Table2[[#This Row],[Consumption]])</f>
        <v>3.0664596909090958E-2</v>
      </c>
    </row>
    <row r="10913" spans="1:11" x14ac:dyDescent="0.25">
      <c r="A10913" s="1">
        <v>40474.65625</v>
      </c>
      <c r="B10913">
        <v>13.8</v>
      </c>
      <c r="D10913" s="3">
        <v>40474.65625</v>
      </c>
      <c r="E10913">
        <v>13.8</v>
      </c>
      <c r="F10913">
        <v>12.5277620286</v>
      </c>
      <c r="G10913" s="5">
        <v>0.36140398678566199</v>
      </c>
      <c r="I10913">
        <f t="shared" si="170"/>
        <v>1.2722379714000009</v>
      </c>
      <c r="J10913">
        <f>Table2[[#This Row],[Consumption]]+Table2[[#This Row],[Predicted Consumption]]</f>
        <v>26.327762028599999</v>
      </c>
      <c r="K10913">
        <f>ABS((Table2[[#This Row],[Consumption]]-Table2[[#This Row],[Predicted Consumption]])/Table2[[#This Row],[Consumption]])</f>
        <v>9.2191157347826153E-2</v>
      </c>
    </row>
    <row r="10914" spans="1:11" x14ac:dyDescent="0.25">
      <c r="A10914" s="1">
        <v>40474.666666666664</v>
      </c>
      <c r="B10914">
        <v>13.9</v>
      </c>
      <c r="D10914" s="3">
        <v>40474.666666666664</v>
      </c>
      <c r="E10914">
        <v>13.9</v>
      </c>
      <c r="F10914">
        <v>9.9641748713599991</v>
      </c>
      <c r="G10914" s="5">
        <v>0.27990410968384899</v>
      </c>
      <c r="I10914">
        <f t="shared" si="170"/>
        <v>3.9358251286400012</v>
      </c>
      <c r="J10914">
        <f>Table2[[#This Row],[Consumption]]+Table2[[#This Row],[Predicted Consumption]]</f>
        <v>23.864174871359999</v>
      </c>
      <c r="K10914">
        <f>ABS((Table2[[#This Row],[Consumption]]-Table2[[#This Row],[Predicted Consumption]])/Table2[[#This Row],[Consumption]])</f>
        <v>0.28315288695251806</v>
      </c>
    </row>
    <row r="10915" spans="1:11" x14ac:dyDescent="0.25">
      <c r="A10915" s="1">
        <v>40474.677083333336</v>
      </c>
      <c r="B10915">
        <v>9.8000000000000007</v>
      </c>
      <c r="D10915" s="3">
        <v>40474.677083333336</v>
      </c>
      <c r="E10915">
        <v>9.8000000000000007</v>
      </c>
      <c r="F10915">
        <v>11.6509057906</v>
      </c>
      <c r="G10915" s="5">
        <v>0.196207405258087</v>
      </c>
      <c r="I10915">
        <f t="shared" si="170"/>
        <v>1.8509057905999988</v>
      </c>
      <c r="J10915">
        <f>Table2[[#This Row],[Consumption]]+Table2[[#This Row],[Predicted Consumption]]</f>
        <v>21.4509057906</v>
      </c>
      <c r="K10915">
        <f>ABS((Table2[[#This Row],[Consumption]]-Table2[[#This Row],[Predicted Consumption]])/Table2[[#This Row],[Consumption]])</f>
        <v>0.18886793781632641</v>
      </c>
    </row>
    <row r="10916" spans="1:11" x14ac:dyDescent="0.25">
      <c r="A10916" s="1">
        <v>40474.6875</v>
      </c>
      <c r="B10916">
        <v>9</v>
      </c>
      <c r="D10916" s="3">
        <v>40474.6875</v>
      </c>
      <c r="E10916">
        <v>9</v>
      </c>
      <c r="F10916">
        <v>10.477128777600001</v>
      </c>
      <c r="G10916" s="5">
        <v>0.55413811634050003</v>
      </c>
      <c r="I10916">
        <f t="shared" si="170"/>
        <v>1.4771287776000008</v>
      </c>
      <c r="J10916">
        <f>Table2[[#This Row],[Consumption]]+Table2[[#This Row],[Predicted Consumption]]</f>
        <v>19.477128777600001</v>
      </c>
      <c r="K10916">
        <f>ABS((Table2[[#This Row],[Consumption]]-Table2[[#This Row],[Predicted Consumption]])/Table2[[#This Row],[Consumption]])</f>
        <v>0.16412541973333342</v>
      </c>
    </row>
    <row r="10917" spans="1:11" x14ac:dyDescent="0.25">
      <c r="A10917" s="1">
        <v>40474.697916666664</v>
      </c>
      <c r="B10917">
        <v>9.5</v>
      </c>
      <c r="D10917" s="3">
        <v>40474.697916666664</v>
      </c>
      <c r="E10917">
        <v>9.5</v>
      </c>
      <c r="F10917">
        <v>10.477128777600001</v>
      </c>
      <c r="G10917" s="5">
        <v>0.240009171494483</v>
      </c>
      <c r="I10917">
        <f t="shared" si="170"/>
        <v>0.97712877760000083</v>
      </c>
      <c r="J10917">
        <f>Table2[[#This Row],[Consumption]]+Table2[[#This Row],[Predicted Consumption]]</f>
        <v>19.977128777600001</v>
      </c>
      <c r="K10917">
        <f>ABS((Table2[[#This Row],[Consumption]]-Table2[[#This Row],[Predicted Consumption]])/Table2[[#This Row],[Consumption]])</f>
        <v>0.10285566080000008</v>
      </c>
    </row>
    <row r="10918" spans="1:11" x14ac:dyDescent="0.25">
      <c r="A10918" s="1">
        <v>40474.708333333336</v>
      </c>
      <c r="B10918">
        <v>6</v>
      </c>
      <c r="D10918" s="3">
        <v>40474.708333333336</v>
      </c>
      <c r="E10918">
        <v>6</v>
      </c>
      <c r="F10918">
        <v>8.4062110000000008</v>
      </c>
      <c r="G10918" s="5">
        <v>0.79941587927944802</v>
      </c>
      <c r="I10918">
        <f t="shared" si="170"/>
        <v>2.4062110000000008</v>
      </c>
      <c r="J10918">
        <f>Table2[[#This Row],[Consumption]]+Table2[[#This Row],[Predicted Consumption]]</f>
        <v>14.406211000000001</v>
      </c>
      <c r="K10918">
        <f>ABS((Table2[[#This Row],[Consumption]]-Table2[[#This Row],[Predicted Consumption]])/Table2[[#This Row],[Consumption]])</f>
        <v>0.40103516666666678</v>
      </c>
    </row>
    <row r="10919" spans="1:11" x14ac:dyDescent="0.25">
      <c r="A10919" s="1">
        <v>40474.71875</v>
      </c>
      <c r="B10919">
        <v>3.9</v>
      </c>
      <c r="D10919" s="3">
        <v>40474.71875</v>
      </c>
      <c r="E10919">
        <v>3.9</v>
      </c>
      <c r="F10919">
        <v>6.9605344891199996</v>
      </c>
      <c r="G10919" s="5">
        <v>0.45177190623803598</v>
      </c>
      <c r="I10919">
        <f t="shared" si="170"/>
        <v>3.0605344891199997</v>
      </c>
      <c r="J10919">
        <f>Table2[[#This Row],[Consumption]]+Table2[[#This Row],[Predicted Consumption]]</f>
        <v>10.860534489119999</v>
      </c>
      <c r="K10919">
        <f>ABS((Table2[[#This Row],[Consumption]]-Table2[[#This Row],[Predicted Consumption]])/Table2[[#This Row],[Consumption]])</f>
        <v>0.78475243310769227</v>
      </c>
    </row>
    <row r="10920" spans="1:11" x14ac:dyDescent="0.25">
      <c r="A10920" s="1">
        <v>40474.729166666664</v>
      </c>
      <c r="B10920">
        <v>1.3</v>
      </c>
      <c r="D10920" s="3">
        <v>40474.729166666664</v>
      </c>
      <c r="E10920">
        <v>1.3</v>
      </c>
      <c r="F10920">
        <v>5.1731466632599998</v>
      </c>
      <c r="G10920" s="5">
        <v>0.40376624773924702</v>
      </c>
      <c r="I10920">
        <f t="shared" si="170"/>
        <v>3.87314666326</v>
      </c>
      <c r="J10920">
        <f>Table2[[#This Row],[Consumption]]+Table2[[#This Row],[Predicted Consumption]]</f>
        <v>6.4731466632599997</v>
      </c>
      <c r="K10920">
        <f>ABS((Table2[[#This Row],[Consumption]]-Table2[[#This Row],[Predicted Consumption]])/Table2[[#This Row],[Consumption]])</f>
        <v>2.9793435871230769</v>
      </c>
    </row>
    <row r="10921" spans="1:11" x14ac:dyDescent="0.25">
      <c r="A10921" s="1">
        <v>40474.739583333336</v>
      </c>
      <c r="B10921">
        <v>1.3</v>
      </c>
      <c r="D10921" s="3">
        <v>40474.739583333336</v>
      </c>
      <c r="E10921">
        <v>1.3</v>
      </c>
      <c r="F10921">
        <v>1.2</v>
      </c>
      <c r="G10921" s="5">
        <v>0.51442639905930498</v>
      </c>
      <c r="I10921">
        <f t="shared" si="170"/>
        <v>0.10000000000000009</v>
      </c>
      <c r="J10921">
        <f>Table2[[#This Row],[Consumption]]+Table2[[#This Row],[Predicted Consumption]]</f>
        <v>2.5</v>
      </c>
      <c r="K10921">
        <f>ABS((Table2[[#This Row],[Consumption]]-Table2[[#This Row],[Predicted Consumption]])/Table2[[#This Row],[Consumption]])</f>
        <v>7.6923076923076983E-2</v>
      </c>
    </row>
    <row r="10922" spans="1:11" x14ac:dyDescent="0.25">
      <c r="A10922" s="1">
        <v>40474.75</v>
      </c>
      <c r="B10922">
        <v>1.4</v>
      </c>
      <c r="D10922" s="3">
        <v>40474.75</v>
      </c>
      <c r="E10922">
        <v>1.4</v>
      </c>
      <c r="F10922">
        <v>1.3</v>
      </c>
      <c r="G10922" s="5">
        <v>0.608742557066277</v>
      </c>
      <c r="I10922">
        <f t="shared" si="170"/>
        <v>9.9999999999999867E-2</v>
      </c>
      <c r="J10922">
        <f>Table2[[#This Row],[Consumption]]+Table2[[#This Row],[Predicted Consumption]]</f>
        <v>2.7</v>
      </c>
      <c r="K10922">
        <f>ABS((Table2[[#This Row],[Consumption]]-Table2[[#This Row],[Predicted Consumption]])/Table2[[#This Row],[Consumption]])</f>
        <v>7.1428571428571341E-2</v>
      </c>
    </row>
    <row r="10923" spans="1:11" x14ac:dyDescent="0.25">
      <c r="A10923" s="1">
        <v>40474.760416666664</v>
      </c>
      <c r="B10923">
        <v>1.4</v>
      </c>
      <c r="D10923" s="3">
        <v>40474.760416666664</v>
      </c>
      <c r="E10923">
        <v>1.4</v>
      </c>
      <c r="F10923">
        <v>1.2</v>
      </c>
      <c r="G10923" s="5">
        <v>0.41513146203072798</v>
      </c>
      <c r="I10923">
        <f t="shared" si="170"/>
        <v>0.19999999999999996</v>
      </c>
      <c r="J10923">
        <f>Table2[[#This Row],[Consumption]]+Table2[[#This Row],[Predicted Consumption]]</f>
        <v>2.5999999999999996</v>
      </c>
      <c r="K10923">
        <f>ABS((Table2[[#This Row],[Consumption]]-Table2[[#This Row],[Predicted Consumption]])/Table2[[#This Row],[Consumption]])</f>
        <v>0.14285714285714282</v>
      </c>
    </row>
    <row r="10924" spans="1:11" x14ac:dyDescent="0.25">
      <c r="A10924" s="1">
        <v>40474.770833333336</v>
      </c>
      <c r="B10924">
        <v>1.3</v>
      </c>
      <c r="D10924" s="3">
        <v>40474.770833333336</v>
      </c>
      <c r="E10924">
        <v>1.3</v>
      </c>
      <c r="F10924">
        <v>1.3</v>
      </c>
      <c r="G10924" s="5">
        <v>0.48038689934649498</v>
      </c>
      <c r="I10924">
        <f t="shared" si="170"/>
        <v>0</v>
      </c>
      <c r="J10924">
        <f>Table2[[#This Row],[Consumption]]+Table2[[#This Row],[Predicted Consumption]]</f>
        <v>2.6</v>
      </c>
      <c r="K10924">
        <f>ABS((Table2[[#This Row],[Consumption]]-Table2[[#This Row],[Predicted Consumption]])/Table2[[#This Row],[Consumption]])</f>
        <v>0</v>
      </c>
    </row>
    <row r="10925" spans="1:11" x14ac:dyDescent="0.25">
      <c r="A10925" s="1">
        <v>40474.78125</v>
      </c>
      <c r="B10925">
        <v>1.3</v>
      </c>
      <c r="D10925" s="3">
        <v>40474.78125</v>
      </c>
      <c r="E10925">
        <v>1.3</v>
      </c>
      <c r="F10925">
        <v>1.3999906125199999</v>
      </c>
      <c r="G10925" s="5">
        <v>0.55975657530195899</v>
      </c>
      <c r="I10925">
        <f t="shared" si="170"/>
        <v>9.9990612519999855E-2</v>
      </c>
      <c r="J10925">
        <f>Table2[[#This Row],[Consumption]]+Table2[[#This Row],[Predicted Consumption]]</f>
        <v>2.6999906125199997</v>
      </c>
      <c r="K10925">
        <f>ABS((Table2[[#This Row],[Consumption]]-Table2[[#This Row],[Predicted Consumption]])/Table2[[#This Row],[Consumption]])</f>
        <v>7.6915855784615267E-2</v>
      </c>
    </row>
    <row r="10926" spans="1:11" x14ac:dyDescent="0.25">
      <c r="A10926" s="1">
        <v>40474.791666666664</v>
      </c>
      <c r="B10926">
        <v>1.4</v>
      </c>
      <c r="D10926" s="3">
        <v>40474.791666666664</v>
      </c>
      <c r="E10926">
        <v>1.4</v>
      </c>
      <c r="F10926">
        <v>1.3</v>
      </c>
      <c r="G10926" s="5">
        <v>0.45322416415210598</v>
      </c>
      <c r="I10926">
        <f t="shared" si="170"/>
        <v>9.9999999999999867E-2</v>
      </c>
      <c r="J10926">
        <f>Table2[[#This Row],[Consumption]]+Table2[[#This Row],[Predicted Consumption]]</f>
        <v>2.7</v>
      </c>
      <c r="K10926">
        <f>ABS((Table2[[#This Row],[Consumption]]-Table2[[#This Row],[Predicted Consumption]])/Table2[[#This Row],[Consumption]])</f>
        <v>7.1428571428571341E-2</v>
      </c>
    </row>
    <row r="10927" spans="1:11" x14ac:dyDescent="0.25">
      <c r="A10927" s="1">
        <v>40474.802083333336</v>
      </c>
      <c r="B10927">
        <v>1.3</v>
      </c>
      <c r="D10927" s="3">
        <v>40474.802083333336</v>
      </c>
      <c r="E10927">
        <v>1.3</v>
      </c>
      <c r="F10927">
        <v>1.3</v>
      </c>
      <c r="G10927" s="5">
        <v>0.574743220870644</v>
      </c>
      <c r="I10927">
        <f t="shared" si="170"/>
        <v>0</v>
      </c>
      <c r="J10927">
        <f>Table2[[#This Row],[Consumption]]+Table2[[#This Row],[Predicted Consumption]]</f>
        <v>2.6</v>
      </c>
      <c r="K10927">
        <f>ABS((Table2[[#This Row],[Consumption]]-Table2[[#This Row],[Predicted Consumption]])/Table2[[#This Row],[Consumption]])</f>
        <v>0</v>
      </c>
    </row>
    <row r="10928" spans="1:11" x14ac:dyDescent="0.25">
      <c r="A10928" s="1">
        <v>40474.8125</v>
      </c>
      <c r="B10928">
        <v>1.4</v>
      </c>
      <c r="D10928" s="3">
        <v>40474.8125</v>
      </c>
      <c r="E10928">
        <v>1.4</v>
      </c>
      <c r="F10928">
        <v>1.3</v>
      </c>
      <c r="G10928" s="5">
        <v>0.43000695630154001</v>
      </c>
      <c r="I10928">
        <f t="shared" si="170"/>
        <v>9.9999999999999867E-2</v>
      </c>
      <c r="J10928">
        <f>Table2[[#This Row],[Consumption]]+Table2[[#This Row],[Predicted Consumption]]</f>
        <v>2.7</v>
      </c>
      <c r="K10928">
        <f>ABS((Table2[[#This Row],[Consumption]]-Table2[[#This Row],[Predicted Consumption]])/Table2[[#This Row],[Consumption]])</f>
        <v>7.1428571428571341E-2</v>
      </c>
    </row>
    <row r="10929" spans="1:11" x14ac:dyDescent="0.25">
      <c r="A10929" s="1">
        <v>40474.822916666664</v>
      </c>
      <c r="B10929">
        <v>1.3</v>
      </c>
      <c r="D10929" s="3">
        <v>40474.822916666664</v>
      </c>
      <c r="E10929">
        <v>1.3</v>
      </c>
      <c r="F10929">
        <v>1.3</v>
      </c>
      <c r="G10929" s="5">
        <v>0.67520788005080201</v>
      </c>
      <c r="I10929">
        <f t="shared" si="170"/>
        <v>0</v>
      </c>
      <c r="J10929">
        <f>Table2[[#This Row],[Consumption]]+Table2[[#This Row],[Predicted Consumption]]</f>
        <v>2.6</v>
      </c>
      <c r="K10929">
        <f>ABS((Table2[[#This Row],[Consumption]]-Table2[[#This Row],[Predicted Consumption]])/Table2[[#This Row],[Consumption]])</f>
        <v>0</v>
      </c>
    </row>
    <row r="10930" spans="1:11" x14ac:dyDescent="0.25">
      <c r="A10930" s="1">
        <v>40474.833333333336</v>
      </c>
      <c r="B10930">
        <v>1.3</v>
      </c>
      <c r="D10930" s="3">
        <v>40474.833333333336</v>
      </c>
      <c r="E10930">
        <v>1.3</v>
      </c>
      <c r="F10930">
        <v>1.3</v>
      </c>
      <c r="G10930" s="5">
        <v>0.51932099908051599</v>
      </c>
      <c r="I10930">
        <f t="shared" si="170"/>
        <v>0</v>
      </c>
      <c r="J10930">
        <f>Table2[[#This Row],[Consumption]]+Table2[[#This Row],[Predicted Consumption]]</f>
        <v>2.6</v>
      </c>
      <c r="K10930">
        <f>ABS((Table2[[#This Row],[Consumption]]-Table2[[#This Row],[Predicted Consumption]])/Table2[[#This Row],[Consumption]])</f>
        <v>0</v>
      </c>
    </row>
    <row r="10931" spans="1:11" x14ac:dyDescent="0.25">
      <c r="A10931" s="1">
        <v>40474.84375</v>
      </c>
      <c r="B10931">
        <v>1.4</v>
      </c>
      <c r="D10931" s="3">
        <v>40474.84375</v>
      </c>
      <c r="E10931">
        <v>1.4</v>
      </c>
      <c r="F10931">
        <v>1.3</v>
      </c>
      <c r="G10931" s="5">
        <v>0.56259513557076601</v>
      </c>
      <c r="I10931">
        <f t="shared" si="170"/>
        <v>9.9999999999999867E-2</v>
      </c>
      <c r="J10931">
        <f>Table2[[#This Row],[Consumption]]+Table2[[#This Row],[Predicted Consumption]]</f>
        <v>2.7</v>
      </c>
      <c r="K10931">
        <f>ABS((Table2[[#This Row],[Consumption]]-Table2[[#This Row],[Predicted Consumption]])/Table2[[#This Row],[Consumption]])</f>
        <v>7.1428571428571341E-2</v>
      </c>
    </row>
    <row r="10932" spans="1:11" x14ac:dyDescent="0.25">
      <c r="A10932" s="1">
        <v>40474.854166666664</v>
      </c>
      <c r="B10932">
        <v>1.3</v>
      </c>
      <c r="D10932" s="3">
        <v>40474.854166666664</v>
      </c>
      <c r="E10932">
        <v>1.3</v>
      </c>
      <c r="F10932">
        <v>1.3</v>
      </c>
      <c r="G10932" s="5">
        <v>0.87151006058240699</v>
      </c>
      <c r="I10932">
        <f t="shared" si="170"/>
        <v>0</v>
      </c>
      <c r="J10932">
        <f>Table2[[#This Row],[Consumption]]+Table2[[#This Row],[Predicted Consumption]]</f>
        <v>2.6</v>
      </c>
      <c r="K10932">
        <f>ABS((Table2[[#This Row],[Consumption]]-Table2[[#This Row],[Predicted Consumption]])/Table2[[#This Row],[Consumption]])</f>
        <v>0</v>
      </c>
    </row>
    <row r="10933" spans="1:11" x14ac:dyDescent="0.25">
      <c r="A10933" s="1">
        <v>40474.864583333336</v>
      </c>
      <c r="B10933">
        <v>1.4</v>
      </c>
      <c r="D10933" s="3">
        <v>40474.864583333336</v>
      </c>
      <c r="E10933">
        <v>1.4</v>
      </c>
      <c r="F10933">
        <v>1.3</v>
      </c>
      <c r="G10933" s="5">
        <v>0.46148577365618898</v>
      </c>
      <c r="I10933">
        <f t="shared" si="170"/>
        <v>9.9999999999999867E-2</v>
      </c>
      <c r="J10933">
        <f>Table2[[#This Row],[Consumption]]+Table2[[#This Row],[Predicted Consumption]]</f>
        <v>2.7</v>
      </c>
      <c r="K10933">
        <f>ABS((Table2[[#This Row],[Consumption]]-Table2[[#This Row],[Predicted Consumption]])/Table2[[#This Row],[Consumption]])</f>
        <v>7.1428571428571341E-2</v>
      </c>
    </row>
    <row r="10934" spans="1:11" x14ac:dyDescent="0.25">
      <c r="A10934" s="1">
        <v>40474.875</v>
      </c>
      <c r="B10934">
        <v>1.4</v>
      </c>
      <c r="D10934" s="3">
        <v>40474.875</v>
      </c>
      <c r="E10934">
        <v>1.4</v>
      </c>
      <c r="F10934">
        <v>1.3</v>
      </c>
      <c r="G10934" s="5">
        <v>0.67043272571854295</v>
      </c>
      <c r="I10934">
        <f t="shared" si="170"/>
        <v>9.9999999999999867E-2</v>
      </c>
      <c r="J10934">
        <f>Table2[[#This Row],[Consumption]]+Table2[[#This Row],[Predicted Consumption]]</f>
        <v>2.7</v>
      </c>
      <c r="K10934">
        <f>ABS((Table2[[#This Row],[Consumption]]-Table2[[#This Row],[Predicted Consumption]])/Table2[[#This Row],[Consumption]])</f>
        <v>7.1428571428571341E-2</v>
      </c>
    </row>
    <row r="10935" spans="1:11" x14ac:dyDescent="0.25">
      <c r="A10935" s="1">
        <v>40474.885416666664</v>
      </c>
      <c r="B10935">
        <v>1.3</v>
      </c>
      <c r="D10935" s="3">
        <v>40474.885416666664</v>
      </c>
      <c r="E10935">
        <v>1.3</v>
      </c>
      <c r="F10935">
        <v>1.3</v>
      </c>
      <c r="G10935" s="5">
        <v>0.66079906862358795</v>
      </c>
      <c r="I10935">
        <f t="shared" si="170"/>
        <v>0</v>
      </c>
      <c r="J10935">
        <f>Table2[[#This Row],[Consumption]]+Table2[[#This Row],[Predicted Consumption]]</f>
        <v>2.6</v>
      </c>
      <c r="K10935">
        <f>ABS((Table2[[#This Row],[Consumption]]-Table2[[#This Row],[Predicted Consumption]])/Table2[[#This Row],[Consumption]])</f>
        <v>0</v>
      </c>
    </row>
    <row r="10936" spans="1:11" x14ac:dyDescent="0.25">
      <c r="A10936" s="1">
        <v>40474.895833333336</v>
      </c>
      <c r="B10936">
        <v>1.2</v>
      </c>
      <c r="D10936" s="3">
        <v>40474.895833333336</v>
      </c>
      <c r="E10936">
        <v>1.2</v>
      </c>
      <c r="F10936">
        <v>1.3999984222499999</v>
      </c>
      <c r="G10936" s="5">
        <v>0.57673205494017199</v>
      </c>
      <c r="I10936">
        <f t="shared" si="170"/>
        <v>0.19999842224999997</v>
      </c>
      <c r="J10936">
        <f>Table2[[#This Row],[Consumption]]+Table2[[#This Row],[Predicted Consumption]]</f>
        <v>2.5999984222499997</v>
      </c>
      <c r="K10936">
        <f>ABS((Table2[[#This Row],[Consumption]]-Table2[[#This Row],[Predicted Consumption]])/Table2[[#This Row],[Consumption]])</f>
        <v>0.16666535187499998</v>
      </c>
    </row>
    <row r="10937" spans="1:11" x14ac:dyDescent="0.25">
      <c r="A10937" s="1">
        <v>40474.90625</v>
      </c>
      <c r="B10937">
        <v>1.2</v>
      </c>
      <c r="D10937" s="3">
        <v>40474.90625</v>
      </c>
      <c r="E10937">
        <v>1.2</v>
      </c>
      <c r="F10937">
        <v>1.3</v>
      </c>
      <c r="G10937" s="5">
        <v>0.39630285239374802</v>
      </c>
      <c r="I10937">
        <f t="shared" si="170"/>
        <v>0.10000000000000009</v>
      </c>
      <c r="J10937">
        <f>Table2[[#This Row],[Consumption]]+Table2[[#This Row],[Predicted Consumption]]</f>
        <v>2.5</v>
      </c>
      <c r="K10937">
        <f>ABS((Table2[[#This Row],[Consumption]]-Table2[[#This Row],[Predicted Consumption]])/Table2[[#This Row],[Consumption]])</f>
        <v>8.3333333333333412E-2</v>
      </c>
    </row>
    <row r="10938" spans="1:11" x14ac:dyDescent="0.25">
      <c r="A10938" s="1">
        <v>40474.916666666664</v>
      </c>
      <c r="B10938">
        <v>1.2</v>
      </c>
      <c r="D10938" s="3">
        <v>40474.916666666664</v>
      </c>
      <c r="E10938">
        <v>1.2</v>
      </c>
      <c r="F10938">
        <v>1.3</v>
      </c>
      <c r="G10938" s="5">
        <v>0.48165027714285802</v>
      </c>
      <c r="I10938">
        <f t="shared" si="170"/>
        <v>0.10000000000000009</v>
      </c>
      <c r="J10938">
        <f>Table2[[#This Row],[Consumption]]+Table2[[#This Row],[Predicted Consumption]]</f>
        <v>2.5</v>
      </c>
      <c r="K10938">
        <f>ABS((Table2[[#This Row],[Consumption]]-Table2[[#This Row],[Predicted Consumption]])/Table2[[#This Row],[Consumption]])</f>
        <v>8.3333333333333412E-2</v>
      </c>
    </row>
    <row r="10939" spans="1:11" x14ac:dyDescent="0.25">
      <c r="A10939" s="1">
        <v>40474.927083333336</v>
      </c>
      <c r="B10939">
        <v>2.1</v>
      </c>
      <c r="D10939" s="3">
        <v>40474.927083333336</v>
      </c>
      <c r="E10939">
        <v>2.1</v>
      </c>
      <c r="F10939">
        <v>1.2</v>
      </c>
      <c r="G10939" s="5">
        <v>0.58899151504459302</v>
      </c>
      <c r="I10939">
        <f t="shared" si="170"/>
        <v>0.90000000000000013</v>
      </c>
      <c r="J10939">
        <f>Table2[[#This Row],[Consumption]]+Table2[[#This Row],[Predicted Consumption]]</f>
        <v>3.3</v>
      </c>
      <c r="K10939">
        <f>ABS((Table2[[#This Row],[Consumption]]-Table2[[#This Row],[Predicted Consumption]])/Table2[[#This Row],[Consumption]])</f>
        <v>0.4285714285714286</v>
      </c>
    </row>
    <row r="10940" spans="1:11" x14ac:dyDescent="0.25">
      <c r="A10940" s="1">
        <v>40474.9375</v>
      </c>
      <c r="B10940">
        <v>5.4</v>
      </c>
      <c r="D10940" s="3">
        <v>40474.9375</v>
      </c>
      <c r="E10940">
        <v>5.4</v>
      </c>
      <c r="F10940">
        <v>4.2265138999999996</v>
      </c>
      <c r="G10940" s="5">
        <v>0.60317412355849598</v>
      </c>
      <c r="I10940">
        <f t="shared" si="170"/>
        <v>1.1734861000000008</v>
      </c>
      <c r="J10940">
        <f>Table2[[#This Row],[Consumption]]+Table2[[#This Row],[Predicted Consumption]]</f>
        <v>9.6265138999999991</v>
      </c>
      <c r="K10940">
        <f>ABS((Table2[[#This Row],[Consumption]]-Table2[[#This Row],[Predicted Consumption]])/Table2[[#This Row],[Consumption]])</f>
        <v>0.21731224074074088</v>
      </c>
    </row>
    <row r="10941" spans="1:11" x14ac:dyDescent="0.25">
      <c r="A10941" s="1">
        <v>40474.947916666664</v>
      </c>
      <c r="B10941">
        <v>5.3</v>
      </c>
      <c r="D10941" s="3">
        <v>40474.947916666664</v>
      </c>
      <c r="E10941">
        <v>5.3</v>
      </c>
      <c r="F10941">
        <v>3.4580899999999999</v>
      </c>
      <c r="G10941" s="5">
        <v>0.52960696357403503</v>
      </c>
      <c r="I10941">
        <f t="shared" si="170"/>
        <v>1.8419099999999999</v>
      </c>
      <c r="J10941">
        <f>Table2[[#This Row],[Consumption]]+Table2[[#This Row],[Predicted Consumption]]</f>
        <v>8.7580899999999993</v>
      </c>
      <c r="K10941">
        <f>ABS((Table2[[#This Row],[Consumption]]-Table2[[#This Row],[Predicted Consumption]])/Table2[[#This Row],[Consumption]])</f>
        <v>0.34753018867924529</v>
      </c>
    </row>
    <row r="10942" spans="1:11" x14ac:dyDescent="0.25">
      <c r="A10942" s="1">
        <v>40474.958333333336</v>
      </c>
      <c r="B10942">
        <v>5.2</v>
      </c>
      <c r="D10942" s="3">
        <v>40474.958333333336</v>
      </c>
      <c r="E10942">
        <v>5.2</v>
      </c>
      <c r="F10942">
        <v>5.2412026642800003</v>
      </c>
      <c r="G10942" s="5">
        <v>0.56708437526892597</v>
      </c>
      <c r="I10942">
        <f t="shared" si="170"/>
        <v>4.1202664280000079E-2</v>
      </c>
      <c r="J10942">
        <f>Table2[[#This Row],[Consumption]]+Table2[[#This Row],[Predicted Consumption]]</f>
        <v>10.44120266428</v>
      </c>
      <c r="K10942">
        <f>ABS((Table2[[#This Row],[Consumption]]-Table2[[#This Row],[Predicted Consumption]])/Table2[[#This Row],[Consumption]])</f>
        <v>7.9235892846153989E-3</v>
      </c>
    </row>
    <row r="10943" spans="1:11" x14ac:dyDescent="0.25">
      <c r="A10943" s="1">
        <v>40474.96875</v>
      </c>
      <c r="B10943">
        <v>5.3</v>
      </c>
      <c r="D10943" s="3">
        <v>40474.96875</v>
      </c>
      <c r="E10943">
        <v>5.3</v>
      </c>
      <c r="F10943">
        <v>5.2412026642800003</v>
      </c>
      <c r="G10943" s="5">
        <v>0.43254690201728901</v>
      </c>
      <c r="I10943">
        <f t="shared" si="170"/>
        <v>5.8797335719999566E-2</v>
      </c>
      <c r="J10943">
        <f>Table2[[#This Row],[Consumption]]+Table2[[#This Row],[Predicted Consumption]]</f>
        <v>10.54120266428</v>
      </c>
      <c r="K10943">
        <f>ABS((Table2[[#This Row],[Consumption]]-Table2[[#This Row],[Predicted Consumption]])/Table2[[#This Row],[Consumption]])</f>
        <v>1.1093836928301804E-2</v>
      </c>
    </row>
    <row r="10944" spans="1:11" x14ac:dyDescent="0.25">
      <c r="A10944" s="1">
        <v>40474.979166666664</v>
      </c>
      <c r="B10944">
        <v>5.7</v>
      </c>
      <c r="D10944" s="3">
        <v>40474.979166666664</v>
      </c>
      <c r="E10944">
        <v>5.7</v>
      </c>
      <c r="F10944">
        <v>5.12284323095</v>
      </c>
      <c r="G10944" s="5">
        <v>0.68959649907243004</v>
      </c>
      <c r="I10944">
        <f t="shared" si="170"/>
        <v>0.57715676905000013</v>
      </c>
      <c r="J10944">
        <f>Table2[[#This Row],[Consumption]]+Table2[[#This Row],[Predicted Consumption]]</f>
        <v>10.822843230949999</v>
      </c>
      <c r="K10944">
        <f>ABS((Table2[[#This Row],[Consumption]]-Table2[[#This Row],[Predicted Consumption]])/Table2[[#This Row],[Consumption]])</f>
        <v>0.10125557351754388</v>
      </c>
    </row>
    <row r="10945" spans="1:11" x14ac:dyDescent="0.25">
      <c r="A10945" s="1">
        <v>40474.989583333336</v>
      </c>
      <c r="B10945">
        <v>5.7</v>
      </c>
      <c r="D10945" s="3">
        <v>40474.989583333336</v>
      </c>
      <c r="E10945">
        <v>5.7</v>
      </c>
      <c r="F10945">
        <v>5.6887009900400001</v>
      </c>
      <c r="G10945" s="5">
        <v>0.257486745091147</v>
      </c>
      <c r="I10945">
        <f t="shared" si="170"/>
        <v>1.1299009960000106E-2</v>
      </c>
      <c r="J10945">
        <f>Table2[[#This Row],[Consumption]]+Table2[[#This Row],[Predicted Consumption]]</f>
        <v>11.38870099004</v>
      </c>
      <c r="K10945">
        <f>ABS((Table2[[#This Row],[Consumption]]-Table2[[#This Row],[Predicted Consumption]])/Table2[[#This Row],[Consumption]])</f>
        <v>1.9822824491228254E-3</v>
      </c>
    </row>
    <row r="10946" spans="1:11" x14ac:dyDescent="0.25">
      <c r="A10946" s="1">
        <v>40475</v>
      </c>
      <c r="B10946">
        <v>5.7</v>
      </c>
      <c r="D10946" s="2">
        <v>40475</v>
      </c>
      <c r="E10946">
        <v>5.7</v>
      </c>
      <c r="F10946">
        <v>4.3166768535399997</v>
      </c>
      <c r="G10946" s="5">
        <v>0.52418569710244101</v>
      </c>
      <c r="I10946">
        <f t="shared" si="170"/>
        <v>1.3833231464600004</v>
      </c>
      <c r="J10946">
        <f>Table2[[#This Row],[Consumption]]+Table2[[#This Row],[Predicted Consumption]]</f>
        <v>10.01667685354</v>
      </c>
      <c r="K10946">
        <f>ABS((Table2[[#This Row],[Consumption]]-Table2[[#This Row],[Predicted Consumption]])/Table2[[#This Row],[Consumption]])</f>
        <v>0.24268827130877199</v>
      </c>
    </row>
    <row r="10947" spans="1:11" x14ac:dyDescent="0.25">
      <c r="A10947" s="1">
        <v>40475.010416666664</v>
      </c>
      <c r="B10947">
        <v>5.5</v>
      </c>
      <c r="D10947" s="3">
        <v>40475.010416666664</v>
      </c>
      <c r="E10947">
        <v>5.5</v>
      </c>
      <c r="F10947">
        <v>5.6480801066300002</v>
      </c>
      <c r="G10947" s="5">
        <v>0.62371424559463096</v>
      </c>
      <c r="I10947">
        <f t="shared" si="170"/>
        <v>0.14808010663000015</v>
      </c>
      <c r="J10947">
        <f>Table2[[#This Row],[Consumption]]+Table2[[#This Row],[Predicted Consumption]]</f>
        <v>11.148080106630001</v>
      </c>
      <c r="K10947">
        <f>ABS((Table2[[#This Row],[Consumption]]-Table2[[#This Row],[Predicted Consumption]])/Table2[[#This Row],[Consumption]])</f>
        <v>2.6923655750909117E-2</v>
      </c>
    </row>
    <row r="10948" spans="1:11" x14ac:dyDescent="0.25">
      <c r="A10948" s="1">
        <v>40475.020833333336</v>
      </c>
      <c r="B10948">
        <v>4.5999999999999996</v>
      </c>
      <c r="D10948" s="3">
        <v>40475.020833333336</v>
      </c>
      <c r="E10948">
        <v>4.5999999999999996</v>
      </c>
      <c r="F10948">
        <v>5.6636560746400004</v>
      </c>
      <c r="G10948" s="5">
        <v>0.56460259940860902</v>
      </c>
      <c r="I10948">
        <f t="shared" ref="I10948:I11011" si="171">ABS(F10948-E10948)</f>
        <v>1.0636560746400008</v>
      </c>
      <c r="J10948">
        <f>Table2[[#This Row],[Consumption]]+Table2[[#This Row],[Predicted Consumption]]</f>
        <v>10.26365607464</v>
      </c>
      <c r="K10948">
        <f>ABS((Table2[[#This Row],[Consumption]]-Table2[[#This Row],[Predicted Consumption]])/Table2[[#This Row],[Consumption]])</f>
        <v>0.23122958144347844</v>
      </c>
    </row>
    <row r="10949" spans="1:11" x14ac:dyDescent="0.25">
      <c r="A10949" s="1">
        <v>40475.03125</v>
      </c>
      <c r="B10949">
        <v>1.3</v>
      </c>
      <c r="D10949" s="3">
        <v>40475.03125</v>
      </c>
      <c r="E10949">
        <v>1.3</v>
      </c>
      <c r="F10949">
        <v>1.3</v>
      </c>
      <c r="G10949" s="5">
        <v>0.33803058078544601</v>
      </c>
      <c r="I10949">
        <f t="shared" si="171"/>
        <v>0</v>
      </c>
      <c r="J10949">
        <f>Table2[[#This Row],[Consumption]]+Table2[[#This Row],[Predicted Consumption]]</f>
        <v>2.6</v>
      </c>
      <c r="K10949">
        <f>ABS((Table2[[#This Row],[Consumption]]-Table2[[#This Row],[Predicted Consumption]])/Table2[[#This Row],[Consumption]])</f>
        <v>0</v>
      </c>
    </row>
    <row r="10950" spans="1:11" x14ac:dyDescent="0.25">
      <c r="A10950" s="1">
        <v>40475.041666666664</v>
      </c>
      <c r="B10950">
        <v>1.3</v>
      </c>
      <c r="D10950" s="3">
        <v>40475.041666666664</v>
      </c>
      <c r="E10950">
        <v>1.3</v>
      </c>
      <c r="F10950">
        <v>1.2</v>
      </c>
      <c r="G10950" s="5">
        <v>0.37081149921737899</v>
      </c>
      <c r="I10950">
        <f t="shared" si="171"/>
        <v>0.10000000000000009</v>
      </c>
      <c r="J10950">
        <f>Table2[[#This Row],[Consumption]]+Table2[[#This Row],[Predicted Consumption]]</f>
        <v>2.5</v>
      </c>
      <c r="K10950">
        <f>ABS((Table2[[#This Row],[Consumption]]-Table2[[#This Row],[Predicted Consumption]])/Table2[[#This Row],[Consumption]])</f>
        <v>7.6923076923076983E-2</v>
      </c>
    </row>
    <row r="10951" spans="1:11" x14ac:dyDescent="0.25">
      <c r="A10951" s="1">
        <v>40475.052083333336</v>
      </c>
      <c r="B10951">
        <v>1.2</v>
      </c>
      <c r="D10951" s="3">
        <v>40475.052083333336</v>
      </c>
      <c r="E10951">
        <v>1.2</v>
      </c>
      <c r="F10951">
        <v>1.3</v>
      </c>
      <c r="G10951" s="5">
        <v>0.48527257263282603</v>
      </c>
      <c r="I10951">
        <f t="shared" si="171"/>
        <v>0.10000000000000009</v>
      </c>
      <c r="J10951">
        <f>Table2[[#This Row],[Consumption]]+Table2[[#This Row],[Predicted Consumption]]</f>
        <v>2.5</v>
      </c>
      <c r="K10951">
        <f>ABS((Table2[[#This Row],[Consumption]]-Table2[[#This Row],[Predicted Consumption]])/Table2[[#This Row],[Consumption]])</f>
        <v>8.3333333333333412E-2</v>
      </c>
    </row>
    <row r="10952" spans="1:11" x14ac:dyDescent="0.25">
      <c r="A10952" s="1">
        <v>40475.0625</v>
      </c>
      <c r="B10952">
        <v>1.3</v>
      </c>
      <c r="D10952" s="3">
        <v>40475.0625</v>
      </c>
      <c r="E10952">
        <v>1.3</v>
      </c>
      <c r="F10952">
        <v>1.2</v>
      </c>
      <c r="G10952" s="5">
        <v>0.50484497701023401</v>
      </c>
      <c r="I10952">
        <f t="shared" si="171"/>
        <v>0.10000000000000009</v>
      </c>
      <c r="J10952">
        <f>Table2[[#This Row],[Consumption]]+Table2[[#This Row],[Predicted Consumption]]</f>
        <v>2.5</v>
      </c>
      <c r="K10952">
        <f>ABS((Table2[[#This Row],[Consumption]]-Table2[[#This Row],[Predicted Consumption]])/Table2[[#This Row],[Consumption]])</f>
        <v>7.6923076923076983E-2</v>
      </c>
    </row>
    <row r="10953" spans="1:11" x14ac:dyDescent="0.25">
      <c r="A10953" s="1">
        <v>40475.072916666664</v>
      </c>
      <c r="B10953">
        <v>1.2</v>
      </c>
      <c r="D10953" s="3">
        <v>40475.072916666664</v>
      </c>
      <c r="E10953">
        <v>1.2</v>
      </c>
      <c r="F10953">
        <v>1.3</v>
      </c>
      <c r="G10953" s="5">
        <v>0.43520645625763499</v>
      </c>
      <c r="I10953">
        <f t="shared" si="171"/>
        <v>0.10000000000000009</v>
      </c>
      <c r="J10953">
        <f>Table2[[#This Row],[Consumption]]+Table2[[#This Row],[Predicted Consumption]]</f>
        <v>2.5</v>
      </c>
      <c r="K10953">
        <f>ABS((Table2[[#This Row],[Consumption]]-Table2[[#This Row],[Predicted Consumption]])/Table2[[#This Row],[Consumption]])</f>
        <v>8.3333333333333412E-2</v>
      </c>
    </row>
    <row r="10954" spans="1:11" x14ac:dyDescent="0.25">
      <c r="A10954" s="1">
        <v>40475.083333333336</v>
      </c>
      <c r="B10954">
        <v>1.2</v>
      </c>
      <c r="D10954" s="3">
        <v>40475.083333333336</v>
      </c>
      <c r="E10954">
        <v>1.2</v>
      </c>
      <c r="F10954">
        <v>1.3</v>
      </c>
      <c r="G10954" s="5">
        <v>0.44054863764521102</v>
      </c>
      <c r="I10954">
        <f t="shared" si="171"/>
        <v>0.10000000000000009</v>
      </c>
      <c r="J10954">
        <f>Table2[[#This Row],[Consumption]]+Table2[[#This Row],[Predicted Consumption]]</f>
        <v>2.5</v>
      </c>
      <c r="K10954">
        <f>ABS((Table2[[#This Row],[Consumption]]-Table2[[#This Row],[Predicted Consumption]])/Table2[[#This Row],[Consumption]])</f>
        <v>8.3333333333333412E-2</v>
      </c>
    </row>
    <row r="10955" spans="1:11" x14ac:dyDescent="0.25">
      <c r="A10955" s="1">
        <v>40475.09375</v>
      </c>
      <c r="B10955">
        <v>1.2</v>
      </c>
      <c r="D10955" s="3">
        <v>40475.09375</v>
      </c>
      <c r="E10955">
        <v>1.2</v>
      </c>
      <c r="F10955">
        <v>1.3</v>
      </c>
      <c r="G10955" s="5">
        <v>0.498169149541068</v>
      </c>
      <c r="I10955">
        <f t="shared" si="171"/>
        <v>0.10000000000000009</v>
      </c>
      <c r="J10955">
        <f>Table2[[#This Row],[Consumption]]+Table2[[#This Row],[Predicted Consumption]]</f>
        <v>2.5</v>
      </c>
      <c r="K10955">
        <f>ABS((Table2[[#This Row],[Consumption]]-Table2[[#This Row],[Predicted Consumption]])/Table2[[#This Row],[Consumption]])</f>
        <v>8.3333333333333412E-2</v>
      </c>
    </row>
    <row r="10956" spans="1:11" x14ac:dyDescent="0.25">
      <c r="A10956" s="1">
        <v>40475.104166666664</v>
      </c>
      <c r="B10956">
        <v>1.3</v>
      </c>
      <c r="D10956" s="3">
        <v>40475.104166666664</v>
      </c>
      <c r="E10956">
        <v>1.3</v>
      </c>
      <c r="F10956">
        <v>1.3</v>
      </c>
      <c r="G10956" s="5">
        <v>0.51590963341665097</v>
      </c>
      <c r="I10956">
        <f t="shared" si="171"/>
        <v>0</v>
      </c>
      <c r="J10956">
        <f>Table2[[#This Row],[Consumption]]+Table2[[#This Row],[Predicted Consumption]]</f>
        <v>2.6</v>
      </c>
      <c r="K10956">
        <f>ABS((Table2[[#This Row],[Consumption]]-Table2[[#This Row],[Predicted Consumption]])/Table2[[#This Row],[Consumption]])</f>
        <v>0</v>
      </c>
    </row>
    <row r="10957" spans="1:11" x14ac:dyDescent="0.25">
      <c r="A10957" s="1">
        <v>40475.114583333336</v>
      </c>
      <c r="B10957">
        <v>1.2</v>
      </c>
      <c r="D10957" s="3">
        <v>40475.114583333336</v>
      </c>
      <c r="E10957">
        <v>1.2</v>
      </c>
      <c r="F10957">
        <v>1.3</v>
      </c>
      <c r="G10957" s="5">
        <v>0.41343938064491098</v>
      </c>
      <c r="I10957">
        <f t="shared" si="171"/>
        <v>0.10000000000000009</v>
      </c>
      <c r="J10957">
        <f>Table2[[#This Row],[Consumption]]+Table2[[#This Row],[Predicted Consumption]]</f>
        <v>2.5</v>
      </c>
      <c r="K10957">
        <f>ABS((Table2[[#This Row],[Consumption]]-Table2[[#This Row],[Predicted Consumption]])/Table2[[#This Row],[Consumption]])</f>
        <v>8.3333333333333412E-2</v>
      </c>
    </row>
    <row r="10958" spans="1:11" x14ac:dyDescent="0.25">
      <c r="A10958" s="1">
        <v>40475.125</v>
      </c>
      <c r="B10958">
        <v>1.3</v>
      </c>
      <c r="D10958" s="3">
        <v>40475.125</v>
      </c>
      <c r="E10958">
        <v>1.3</v>
      </c>
      <c r="F10958">
        <v>1.3</v>
      </c>
      <c r="G10958" s="5">
        <v>0.48115182582406602</v>
      </c>
      <c r="I10958">
        <f t="shared" si="171"/>
        <v>0</v>
      </c>
      <c r="J10958">
        <f>Table2[[#This Row],[Consumption]]+Table2[[#This Row],[Predicted Consumption]]</f>
        <v>2.6</v>
      </c>
      <c r="K10958">
        <f>ABS((Table2[[#This Row],[Consumption]]-Table2[[#This Row],[Predicted Consumption]])/Table2[[#This Row],[Consumption]])</f>
        <v>0</v>
      </c>
    </row>
    <row r="10959" spans="1:11" x14ac:dyDescent="0.25">
      <c r="A10959" s="1">
        <v>40475.135416666664</v>
      </c>
      <c r="B10959">
        <v>1.2</v>
      </c>
      <c r="D10959" s="3">
        <v>40475.135416666664</v>
      </c>
      <c r="E10959">
        <v>1.2</v>
      </c>
      <c r="F10959">
        <v>1.2</v>
      </c>
      <c r="G10959" s="5">
        <v>0.42027116093889499</v>
      </c>
      <c r="I10959">
        <f t="shared" si="171"/>
        <v>0</v>
      </c>
      <c r="J10959">
        <f>Table2[[#This Row],[Consumption]]+Table2[[#This Row],[Predicted Consumption]]</f>
        <v>2.4</v>
      </c>
      <c r="K10959">
        <f>ABS((Table2[[#This Row],[Consumption]]-Table2[[#This Row],[Predicted Consumption]])/Table2[[#This Row],[Consumption]])</f>
        <v>0</v>
      </c>
    </row>
    <row r="10960" spans="1:11" x14ac:dyDescent="0.25">
      <c r="A10960" s="1">
        <v>40475.145833333336</v>
      </c>
      <c r="B10960">
        <v>1.3</v>
      </c>
      <c r="D10960" s="3">
        <v>40475.145833333336</v>
      </c>
      <c r="E10960">
        <v>1.3</v>
      </c>
      <c r="F10960">
        <v>1.3</v>
      </c>
      <c r="G10960" s="5">
        <v>0.42445428278880998</v>
      </c>
      <c r="I10960">
        <f t="shared" si="171"/>
        <v>0</v>
      </c>
      <c r="J10960">
        <f>Table2[[#This Row],[Consumption]]+Table2[[#This Row],[Predicted Consumption]]</f>
        <v>2.6</v>
      </c>
      <c r="K10960">
        <f>ABS((Table2[[#This Row],[Consumption]]-Table2[[#This Row],[Predicted Consumption]])/Table2[[#This Row],[Consumption]])</f>
        <v>0</v>
      </c>
    </row>
    <row r="10961" spans="1:11" x14ac:dyDescent="0.25">
      <c r="A10961" s="1">
        <v>40475.15625</v>
      </c>
      <c r="B10961">
        <v>1.3</v>
      </c>
      <c r="D10961" s="3">
        <v>40475.15625</v>
      </c>
      <c r="E10961">
        <v>1.3</v>
      </c>
      <c r="F10961">
        <v>1.2</v>
      </c>
      <c r="G10961" s="5">
        <v>0.52328959649545603</v>
      </c>
      <c r="I10961">
        <f t="shared" si="171"/>
        <v>0.10000000000000009</v>
      </c>
      <c r="J10961">
        <f>Table2[[#This Row],[Consumption]]+Table2[[#This Row],[Predicted Consumption]]</f>
        <v>2.5</v>
      </c>
      <c r="K10961">
        <f>ABS((Table2[[#This Row],[Consumption]]-Table2[[#This Row],[Predicted Consumption]])/Table2[[#This Row],[Consumption]])</f>
        <v>7.6923076923076983E-2</v>
      </c>
    </row>
    <row r="10962" spans="1:11" x14ac:dyDescent="0.25">
      <c r="A10962" s="1">
        <v>40475.166666666664</v>
      </c>
      <c r="B10962">
        <v>1.2</v>
      </c>
      <c r="D10962" s="3">
        <v>40475.166666666664</v>
      </c>
      <c r="E10962">
        <v>1.2</v>
      </c>
      <c r="F10962">
        <v>1.2</v>
      </c>
      <c r="G10962" s="5">
        <v>0.467536420276708</v>
      </c>
      <c r="I10962">
        <f t="shared" si="171"/>
        <v>0</v>
      </c>
      <c r="J10962">
        <f>Table2[[#This Row],[Consumption]]+Table2[[#This Row],[Predicted Consumption]]</f>
        <v>2.4</v>
      </c>
      <c r="K10962">
        <f>ABS((Table2[[#This Row],[Consumption]]-Table2[[#This Row],[Predicted Consumption]])/Table2[[#This Row],[Consumption]])</f>
        <v>0</v>
      </c>
    </row>
    <row r="10963" spans="1:11" x14ac:dyDescent="0.25">
      <c r="A10963" s="1">
        <v>40475.177083333336</v>
      </c>
      <c r="B10963">
        <v>1.2</v>
      </c>
      <c r="D10963" s="3">
        <v>40475.177083333336</v>
      </c>
      <c r="E10963">
        <v>1.2</v>
      </c>
      <c r="F10963">
        <v>1.3</v>
      </c>
      <c r="G10963" s="5">
        <v>0.52500812569632205</v>
      </c>
      <c r="I10963">
        <f t="shared" si="171"/>
        <v>0.10000000000000009</v>
      </c>
      <c r="J10963">
        <f>Table2[[#This Row],[Consumption]]+Table2[[#This Row],[Predicted Consumption]]</f>
        <v>2.5</v>
      </c>
      <c r="K10963">
        <f>ABS((Table2[[#This Row],[Consumption]]-Table2[[#This Row],[Predicted Consumption]])/Table2[[#This Row],[Consumption]])</f>
        <v>8.3333333333333412E-2</v>
      </c>
    </row>
    <row r="10964" spans="1:11" x14ac:dyDescent="0.25">
      <c r="A10964" s="1">
        <v>40475.1875</v>
      </c>
      <c r="B10964">
        <v>1.2</v>
      </c>
      <c r="D10964" s="3">
        <v>40475.1875</v>
      </c>
      <c r="E10964">
        <v>1.2</v>
      </c>
      <c r="F10964">
        <v>1.3</v>
      </c>
      <c r="G10964" s="5">
        <v>0.60399906090733901</v>
      </c>
      <c r="I10964">
        <f t="shared" si="171"/>
        <v>0.10000000000000009</v>
      </c>
      <c r="J10964">
        <f>Table2[[#This Row],[Consumption]]+Table2[[#This Row],[Predicted Consumption]]</f>
        <v>2.5</v>
      </c>
      <c r="K10964">
        <f>ABS((Table2[[#This Row],[Consumption]]-Table2[[#This Row],[Predicted Consumption]])/Table2[[#This Row],[Consumption]])</f>
        <v>8.3333333333333412E-2</v>
      </c>
    </row>
    <row r="10965" spans="1:11" x14ac:dyDescent="0.25">
      <c r="A10965" s="1">
        <v>40475.197916666664</v>
      </c>
      <c r="B10965">
        <v>1.2</v>
      </c>
      <c r="D10965" s="3">
        <v>40475.197916666664</v>
      </c>
      <c r="E10965">
        <v>1.2</v>
      </c>
      <c r="F10965">
        <v>1.3</v>
      </c>
      <c r="G10965" s="5">
        <v>0.45145430448448798</v>
      </c>
      <c r="I10965">
        <f t="shared" si="171"/>
        <v>0.10000000000000009</v>
      </c>
      <c r="J10965">
        <f>Table2[[#This Row],[Consumption]]+Table2[[#This Row],[Predicted Consumption]]</f>
        <v>2.5</v>
      </c>
      <c r="K10965">
        <f>ABS((Table2[[#This Row],[Consumption]]-Table2[[#This Row],[Predicted Consumption]])/Table2[[#This Row],[Consumption]])</f>
        <v>8.3333333333333412E-2</v>
      </c>
    </row>
    <row r="10966" spans="1:11" x14ac:dyDescent="0.25">
      <c r="A10966" s="1">
        <v>40475.208333333336</v>
      </c>
      <c r="B10966">
        <v>1.2</v>
      </c>
      <c r="D10966" s="3">
        <v>40475.208333333336</v>
      </c>
      <c r="E10966">
        <v>1.2</v>
      </c>
      <c r="F10966">
        <v>1.2</v>
      </c>
      <c r="G10966" s="5">
        <v>0.48627722752125901</v>
      </c>
      <c r="I10966">
        <f t="shared" si="171"/>
        <v>0</v>
      </c>
      <c r="J10966">
        <f>Table2[[#This Row],[Consumption]]+Table2[[#This Row],[Predicted Consumption]]</f>
        <v>2.4</v>
      </c>
      <c r="K10966">
        <f>ABS((Table2[[#This Row],[Consumption]]-Table2[[#This Row],[Predicted Consumption]])/Table2[[#This Row],[Consumption]])</f>
        <v>0</v>
      </c>
    </row>
    <row r="10967" spans="1:11" x14ac:dyDescent="0.25">
      <c r="A10967" s="1">
        <v>40475.21875</v>
      </c>
      <c r="B10967">
        <v>1.4</v>
      </c>
      <c r="D10967" s="3">
        <v>40475.21875</v>
      </c>
      <c r="E10967">
        <v>1.4</v>
      </c>
      <c r="F10967">
        <v>1.2</v>
      </c>
      <c r="G10967" s="5">
        <v>0.64265671514157996</v>
      </c>
      <c r="I10967">
        <f t="shared" si="171"/>
        <v>0.19999999999999996</v>
      </c>
      <c r="J10967">
        <f>Table2[[#This Row],[Consumption]]+Table2[[#This Row],[Predicted Consumption]]</f>
        <v>2.5999999999999996</v>
      </c>
      <c r="K10967">
        <f>ABS((Table2[[#This Row],[Consumption]]-Table2[[#This Row],[Predicted Consumption]])/Table2[[#This Row],[Consumption]])</f>
        <v>0.14285714285714282</v>
      </c>
    </row>
    <row r="10968" spans="1:11" x14ac:dyDescent="0.25">
      <c r="A10968" s="1">
        <v>40475.229166666664</v>
      </c>
      <c r="B10968">
        <v>1.4</v>
      </c>
      <c r="D10968" s="3">
        <v>40475.229166666664</v>
      </c>
      <c r="E10968">
        <v>1.4</v>
      </c>
      <c r="F10968">
        <v>1.3</v>
      </c>
      <c r="G10968" s="5">
        <v>0.49621043531329401</v>
      </c>
      <c r="I10968">
        <f t="shared" si="171"/>
        <v>9.9999999999999867E-2</v>
      </c>
      <c r="J10968">
        <f>Table2[[#This Row],[Consumption]]+Table2[[#This Row],[Predicted Consumption]]</f>
        <v>2.7</v>
      </c>
      <c r="K10968">
        <f>ABS((Table2[[#This Row],[Consumption]]-Table2[[#This Row],[Predicted Consumption]])/Table2[[#This Row],[Consumption]])</f>
        <v>7.1428571428571341E-2</v>
      </c>
    </row>
    <row r="10969" spans="1:11" x14ac:dyDescent="0.25">
      <c r="A10969" s="1">
        <v>40475.239583333336</v>
      </c>
      <c r="B10969">
        <v>2.1</v>
      </c>
      <c r="D10969" s="3">
        <v>40475.239583333336</v>
      </c>
      <c r="E10969">
        <v>2.1</v>
      </c>
      <c r="F10969">
        <v>1.3</v>
      </c>
      <c r="G10969" s="5">
        <v>0.50810359750618705</v>
      </c>
      <c r="I10969">
        <f t="shared" si="171"/>
        <v>0.8</v>
      </c>
      <c r="J10969">
        <f>Table2[[#This Row],[Consumption]]+Table2[[#This Row],[Predicted Consumption]]</f>
        <v>3.4000000000000004</v>
      </c>
      <c r="K10969">
        <f>ABS((Table2[[#This Row],[Consumption]]-Table2[[#This Row],[Predicted Consumption]])/Table2[[#This Row],[Consumption]])</f>
        <v>0.38095238095238093</v>
      </c>
    </row>
    <row r="10970" spans="1:11" x14ac:dyDescent="0.25">
      <c r="A10970" s="1">
        <v>40475.25</v>
      </c>
      <c r="B10970">
        <v>2.1</v>
      </c>
      <c r="D10970" s="3">
        <v>40475.25</v>
      </c>
      <c r="E10970">
        <v>2.1</v>
      </c>
      <c r="F10970">
        <v>5.2412026642800003</v>
      </c>
      <c r="G10970" s="5">
        <v>0.892267342149762</v>
      </c>
      <c r="I10970">
        <f t="shared" si="171"/>
        <v>3.1412026642800002</v>
      </c>
      <c r="J10970">
        <f>Table2[[#This Row],[Consumption]]+Table2[[#This Row],[Predicted Consumption]]</f>
        <v>7.3412026642800008</v>
      </c>
      <c r="K10970">
        <f>ABS((Table2[[#This Row],[Consumption]]-Table2[[#This Row],[Predicted Consumption]])/Table2[[#This Row],[Consumption]])</f>
        <v>1.4958107925142858</v>
      </c>
    </row>
    <row r="10971" spans="1:11" x14ac:dyDescent="0.25">
      <c r="A10971" s="1">
        <v>40475.260416666664</v>
      </c>
      <c r="B10971">
        <v>2.1</v>
      </c>
      <c r="D10971" s="3">
        <v>40475.260416666664</v>
      </c>
      <c r="E10971">
        <v>2.1</v>
      </c>
      <c r="F10971">
        <v>4.40167379748</v>
      </c>
      <c r="G10971" s="5">
        <v>0.376147180808514</v>
      </c>
      <c r="I10971">
        <f t="shared" si="171"/>
        <v>2.3016737974799999</v>
      </c>
      <c r="J10971">
        <f>Table2[[#This Row],[Consumption]]+Table2[[#This Row],[Predicted Consumption]]</f>
        <v>6.5016737974800005</v>
      </c>
      <c r="K10971">
        <f>ABS((Table2[[#This Row],[Consumption]]-Table2[[#This Row],[Predicted Consumption]])/Table2[[#This Row],[Consumption]])</f>
        <v>1.0960351416571428</v>
      </c>
    </row>
    <row r="10972" spans="1:11" x14ac:dyDescent="0.25">
      <c r="A10972" s="1">
        <v>40475.270833333336</v>
      </c>
      <c r="B10972">
        <v>2.1</v>
      </c>
      <c r="D10972" s="3">
        <v>40475.270833333336</v>
      </c>
      <c r="E10972">
        <v>2.1</v>
      </c>
      <c r="F10972">
        <v>4.40167379748</v>
      </c>
      <c r="G10972" s="5">
        <v>0.54063217850201395</v>
      </c>
      <c r="I10972">
        <f t="shared" si="171"/>
        <v>2.3016737974799999</v>
      </c>
      <c r="J10972">
        <f>Table2[[#This Row],[Consumption]]+Table2[[#This Row],[Predicted Consumption]]</f>
        <v>6.5016737974800005</v>
      </c>
      <c r="K10972">
        <f>ABS((Table2[[#This Row],[Consumption]]-Table2[[#This Row],[Predicted Consumption]])/Table2[[#This Row],[Consumption]])</f>
        <v>1.0960351416571428</v>
      </c>
    </row>
    <row r="10973" spans="1:11" x14ac:dyDescent="0.25">
      <c r="A10973" s="1">
        <v>40475.28125</v>
      </c>
      <c r="B10973">
        <v>3.6</v>
      </c>
      <c r="D10973" s="3">
        <v>40475.28125</v>
      </c>
      <c r="E10973">
        <v>3.6</v>
      </c>
      <c r="F10973">
        <v>2.0510304876999998</v>
      </c>
      <c r="G10973" s="5">
        <v>0.81886813502987099</v>
      </c>
      <c r="I10973">
        <f t="shared" si="171"/>
        <v>1.5489695123000002</v>
      </c>
      <c r="J10973">
        <f>Table2[[#This Row],[Consumption]]+Table2[[#This Row],[Predicted Consumption]]</f>
        <v>5.6510304876999999</v>
      </c>
      <c r="K10973">
        <f>ABS((Table2[[#This Row],[Consumption]]-Table2[[#This Row],[Predicted Consumption]])/Table2[[#This Row],[Consumption]])</f>
        <v>0.43026930897222226</v>
      </c>
    </row>
    <row r="10974" spans="1:11" x14ac:dyDescent="0.25">
      <c r="A10974" s="1">
        <v>40475.291666666664</v>
      </c>
      <c r="B10974">
        <v>7.1</v>
      </c>
      <c r="D10974" s="3">
        <v>40475.291666666664</v>
      </c>
      <c r="E10974">
        <v>7.1</v>
      </c>
      <c r="F10974">
        <v>1.3</v>
      </c>
      <c r="G10974" s="5">
        <v>0.71055153298121299</v>
      </c>
      <c r="I10974">
        <f t="shared" si="171"/>
        <v>5.8</v>
      </c>
      <c r="J10974">
        <f>Table2[[#This Row],[Consumption]]+Table2[[#This Row],[Predicted Consumption]]</f>
        <v>8.4</v>
      </c>
      <c r="K10974">
        <f>ABS((Table2[[#This Row],[Consumption]]-Table2[[#This Row],[Predicted Consumption]])/Table2[[#This Row],[Consumption]])</f>
        <v>0.81690140845070425</v>
      </c>
    </row>
    <row r="10975" spans="1:11" x14ac:dyDescent="0.25">
      <c r="A10975" s="1">
        <v>40475.302083333336</v>
      </c>
      <c r="B10975">
        <v>12.3</v>
      </c>
      <c r="D10975" s="3">
        <v>40475.302083333336</v>
      </c>
      <c r="E10975">
        <v>12.3</v>
      </c>
      <c r="F10975">
        <v>9.2743369999999992</v>
      </c>
      <c r="G10975" s="5">
        <v>0.62157401393246403</v>
      </c>
      <c r="I10975">
        <f t="shared" si="171"/>
        <v>3.0256630000000015</v>
      </c>
      <c r="J10975">
        <f>Table2[[#This Row],[Consumption]]+Table2[[#This Row],[Predicted Consumption]]</f>
        <v>21.574337</v>
      </c>
      <c r="K10975">
        <f>ABS((Table2[[#This Row],[Consumption]]-Table2[[#This Row],[Predicted Consumption]])/Table2[[#This Row],[Consumption]])</f>
        <v>0.24598886178861801</v>
      </c>
    </row>
    <row r="10976" spans="1:11" x14ac:dyDescent="0.25">
      <c r="A10976" s="1">
        <v>40475.3125</v>
      </c>
      <c r="B10976">
        <v>9.4</v>
      </c>
      <c r="D10976" s="3">
        <v>40475.3125</v>
      </c>
      <c r="E10976">
        <v>9.4</v>
      </c>
      <c r="F10976">
        <v>11.0841919106</v>
      </c>
      <c r="G10976" s="5">
        <v>0.31090652893677201</v>
      </c>
      <c r="I10976">
        <f t="shared" si="171"/>
        <v>1.6841919105999992</v>
      </c>
      <c r="J10976">
        <f>Table2[[#This Row],[Consumption]]+Table2[[#This Row],[Predicted Consumption]]</f>
        <v>20.4841919106</v>
      </c>
      <c r="K10976">
        <f>ABS((Table2[[#This Row],[Consumption]]-Table2[[#This Row],[Predicted Consumption]])/Table2[[#This Row],[Consumption]])</f>
        <v>0.17916935219148927</v>
      </c>
    </row>
    <row r="10977" spans="1:11" x14ac:dyDescent="0.25">
      <c r="A10977" s="1">
        <v>40475.322916666664</v>
      </c>
      <c r="B10977">
        <v>10.6</v>
      </c>
      <c r="D10977" s="3">
        <v>40475.322916666664</v>
      </c>
      <c r="E10977">
        <v>10.6</v>
      </c>
      <c r="F10977">
        <v>5.8356603488000003</v>
      </c>
      <c r="G10977" s="5">
        <v>0.31395794486767897</v>
      </c>
      <c r="I10977">
        <f t="shared" si="171"/>
        <v>4.7643396511999994</v>
      </c>
      <c r="J10977">
        <f>Table2[[#This Row],[Consumption]]+Table2[[#This Row],[Predicted Consumption]]</f>
        <v>16.435660348799999</v>
      </c>
      <c r="K10977">
        <f>ABS((Table2[[#This Row],[Consumption]]-Table2[[#This Row],[Predicted Consumption]])/Table2[[#This Row],[Consumption]])</f>
        <v>0.44946600483018861</v>
      </c>
    </row>
    <row r="10978" spans="1:11" x14ac:dyDescent="0.25">
      <c r="A10978" s="1">
        <v>40475.333333333336</v>
      </c>
      <c r="B10978">
        <v>13.8</v>
      </c>
      <c r="D10978" s="3">
        <v>40475.333333333336</v>
      </c>
      <c r="E10978">
        <v>13.8</v>
      </c>
      <c r="F10978">
        <v>12.9682413741</v>
      </c>
      <c r="G10978" s="5">
        <v>0.43913656978582899</v>
      </c>
      <c r="I10978">
        <f t="shared" si="171"/>
        <v>0.83175862590000094</v>
      </c>
      <c r="J10978">
        <f>Table2[[#This Row],[Consumption]]+Table2[[#This Row],[Predicted Consumption]]</f>
        <v>26.7682413741</v>
      </c>
      <c r="K10978">
        <f>ABS((Table2[[#This Row],[Consumption]]-Table2[[#This Row],[Predicted Consumption]])/Table2[[#This Row],[Consumption]])</f>
        <v>6.0272364195652239E-2</v>
      </c>
    </row>
    <row r="10979" spans="1:11" x14ac:dyDescent="0.25">
      <c r="A10979" s="1">
        <v>40475.34375</v>
      </c>
      <c r="B10979">
        <v>12.1</v>
      </c>
      <c r="D10979" s="3">
        <v>40475.34375</v>
      </c>
      <c r="E10979">
        <v>12.1</v>
      </c>
      <c r="F10979">
        <v>11.799835787499999</v>
      </c>
      <c r="G10979" s="5">
        <v>0.38323868876433098</v>
      </c>
      <c r="I10979">
        <f t="shared" si="171"/>
        <v>0.30016421250000036</v>
      </c>
      <c r="J10979">
        <f>Table2[[#This Row],[Consumption]]+Table2[[#This Row],[Predicted Consumption]]</f>
        <v>23.899835787499999</v>
      </c>
      <c r="K10979">
        <f>ABS((Table2[[#This Row],[Consumption]]-Table2[[#This Row],[Predicted Consumption]])/Table2[[#This Row],[Consumption]])</f>
        <v>2.4806959710743832E-2</v>
      </c>
    </row>
    <row r="10980" spans="1:11" x14ac:dyDescent="0.25">
      <c r="A10980" s="1">
        <v>40475.354166666664</v>
      </c>
      <c r="B10980">
        <v>11.6</v>
      </c>
      <c r="D10980" s="3">
        <v>40475.354166666664</v>
      </c>
      <c r="E10980">
        <v>11.6</v>
      </c>
      <c r="F10980">
        <v>9.26</v>
      </c>
      <c r="G10980" s="5">
        <v>0.55724929393409095</v>
      </c>
      <c r="I10980">
        <f t="shared" si="171"/>
        <v>2.34</v>
      </c>
      <c r="J10980">
        <f>Table2[[#This Row],[Consumption]]+Table2[[#This Row],[Predicted Consumption]]</f>
        <v>20.86</v>
      </c>
      <c r="K10980">
        <f>ABS((Table2[[#This Row],[Consumption]]-Table2[[#This Row],[Predicted Consumption]])/Table2[[#This Row],[Consumption]])</f>
        <v>0.20172413793103447</v>
      </c>
    </row>
    <row r="10981" spans="1:11" x14ac:dyDescent="0.25">
      <c r="A10981" s="1">
        <v>40475.364583333336</v>
      </c>
      <c r="B10981">
        <v>12.2</v>
      </c>
      <c r="D10981" s="3">
        <v>40475.364583333336</v>
      </c>
      <c r="E10981">
        <v>12.2</v>
      </c>
      <c r="F10981">
        <v>11.949605594499999</v>
      </c>
      <c r="G10981" s="5">
        <v>0.29663946207011299</v>
      </c>
      <c r="I10981">
        <f t="shared" si="171"/>
        <v>0.25039440549999981</v>
      </c>
      <c r="J10981">
        <f>Table2[[#This Row],[Consumption]]+Table2[[#This Row],[Predicted Consumption]]</f>
        <v>24.149605594499999</v>
      </c>
      <c r="K10981">
        <f>ABS((Table2[[#This Row],[Consumption]]-Table2[[#This Row],[Predicted Consumption]])/Table2[[#This Row],[Consumption]])</f>
        <v>2.052413159836064E-2</v>
      </c>
    </row>
    <row r="10982" spans="1:11" x14ac:dyDescent="0.25">
      <c r="A10982" s="1">
        <v>40475.375</v>
      </c>
      <c r="B10982">
        <v>15.2</v>
      </c>
      <c r="D10982" s="3">
        <v>40475.375</v>
      </c>
      <c r="E10982">
        <v>15.2</v>
      </c>
      <c r="F10982">
        <v>10.5170999476</v>
      </c>
      <c r="G10982" s="5">
        <v>0.48896086854783</v>
      </c>
      <c r="I10982">
        <f t="shared" si="171"/>
        <v>4.6829000523999991</v>
      </c>
      <c r="J10982">
        <f>Table2[[#This Row],[Consumption]]+Table2[[#This Row],[Predicted Consumption]]</f>
        <v>25.717099947599998</v>
      </c>
      <c r="K10982">
        <f>ABS((Table2[[#This Row],[Consumption]]-Table2[[#This Row],[Predicted Consumption]])/Table2[[#This Row],[Consumption]])</f>
        <v>0.30808552976315784</v>
      </c>
    </row>
    <row r="10983" spans="1:11" x14ac:dyDescent="0.25">
      <c r="A10983" s="1">
        <v>40475.385416666664</v>
      </c>
      <c r="B10983">
        <v>12.1</v>
      </c>
      <c r="D10983" s="3">
        <v>40475.385416666664</v>
      </c>
      <c r="E10983">
        <v>12.1</v>
      </c>
      <c r="F10983">
        <v>13.901394679999999</v>
      </c>
      <c r="G10983" s="5">
        <v>0.382090666400628</v>
      </c>
      <c r="I10983">
        <f t="shared" si="171"/>
        <v>1.8013946799999996</v>
      </c>
      <c r="J10983">
        <f>Table2[[#This Row],[Consumption]]+Table2[[#This Row],[Predicted Consumption]]</f>
        <v>26.001394679999997</v>
      </c>
      <c r="K10983">
        <f>ABS((Table2[[#This Row],[Consumption]]-Table2[[#This Row],[Predicted Consumption]])/Table2[[#This Row],[Consumption]])</f>
        <v>0.14887559338842973</v>
      </c>
    </row>
    <row r="10984" spans="1:11" x14ac:dyDescent="0.25">
      <c r="A10984" s="1">
        <v>40475.395833333336</v>
      </c>
      <c r="B10984">
        <v>10.199999999999999</v>
      </c>
      <c r="D10984" s="3">
        <v>40475.395833333336</v>
      </c>
      <c r="E10984">
        <v>10.199999999999999</v>
      </c>
      <c r="F10984">
        <v>10.5170999476</v>
      </c>
      <c r="G10984" s="5">
        <v>0.408552864300751</v>
      </c>
      <c r="I10984">
        <f t="shared" si="171"/>
        <v>0.31709994760000093</v>
      </c>
      <c r="J10984">
        <f>Table2[[#This Row],[Consumption]]+Table2[[#This Row],[Predicted Consumption]]</f>
        <v>20.717099947599998</v>
      </c>
      <c r="K10984">
        <f>ABS((Table2[[#This Row],[Consumption]]-Table2[[#This Row],[Predicted Consumption]])/Table2[[#This Row],[Consumption]])</f>
        <v>3.108823015686284E-2</v>
      </c>
    </row>
    <row r="10985" spans="1:11" x14ac:dyDescent="0.25">
      <c r="A10985" s="1">
        <v>40475.40625</v>
      </c>
      <c r="B10985">
        <v>13.1</v>
      </c>
      <c r="D10985" s="3">
        <v>40475.40625</v>
      </c>
      <c r="E10985">
        <v>13.1</v>
      </c>
      <c r="F10985">
        <v>13.630614227300001</v>
      </c>
      <c r="G10985" s="5">
        <v>0.66853523390395497</v>
      </c>
      <c r="I10985">
        <f t="shared" si="171"/>
        <v>0.53061422730000096</v>
      </c>
      <c r="J10985">
        <f>Table2[[#This Row],[Consumption]]+Table2[[#This Row],[Predicted Consumption]]</f>
        <v>26.730614227300002</v>
      </c>
      <c r="K10985">
        <f>ABS((Table2[[#This Row],[Consumption]]-Table2[[#This Row],[Predicted Consumption]])/Table2[[#This Row],[Consumption]])</f>
        <v>4.0504902847328321E-2</v>
      </c>
    </row>
    <row r="10986" spans="1:11" x14ac:dyDescent="0.25">
      <c r="A10986" s="1">
        <v>40475.416666666664</v>
      </c>
      <c r="B10986">
        <v>11.5</v>
      </c>
      <c r="D10986" s="3">
        <v>40475.416666666664</v>
      </c>
      <c r="E10986">
        <v>11.5</v>
      </c>
      <c r="F10986">
        <v>13.630614227300001</v>
      </c>
      <c r="G10986" s="5">
        <v>0.26929282179397501</v>
      </c>
      <c r="I10986">
        <f t="shared" si="171"/>
        <v>2.1306142273000006</v>
      </c>
      <c r="J10986">
        <f>Table2[[#This Row],[Consumption]]+Table2[[#This Row],[Predicted Consumption]]</f>
        <v>25.130614227300001</v>
      </c>
      <c r="K10986">
        <f>ABS((Table2[[#This Row],[Consumption]]-Table2[[#This Row],[Predicted Consumption]])/Table2[[#This Row],[Consumption]])</f>
        <v>0.18527080237391311</v>
      </c>
    </row>
    <row r="10987" spans="1:11" x14ac:dyDescent="0.25">
      <c r="A10987" s="1">
        <v>40475.427083333336</v>
      </c>
      <c r="B10987">
        <v>10.8</v>
      </c>
      <c r="D10987" s="3">
        <v>40475.427083333336</v>
      </c>
      <c r="E10987">
        <v>10.8</v>
      </c>
      <c r="F10987">
        <v>12.024723916199999</v>
      </c>
      <c r="G10987" s="5">
        <v>0.49003610275217901</v>
      </c>
      <c r="I10987">
        <f t="shared" si="171"/>
        <v>1.2247239161999985</v>
      </c>
      <c r="J10987">
        <f>Table2[[#This Row],[Consumption]]+Table2[[#This Row],[Predicted Consumption]]</f>
        <v>22.8247239162</v>
      </c>
      <c r="K10987">
        <f>ABS((Table2[[#This Row],[Consumption]]-Table2[[#This Row],[Predicted Consumption]])/Table2[[#This Row],[Consumption]])</f>
        <v>0.11340036261111097</v>
      </c>
    </row>
    <row r="10988" spans="1:11" x14ac:dyDescent="0.25">
      <c r="A10988" s="1">
        <v>40475.4375</v>
      </c>
      <c r="B10988">
        <v>9.4</v>
      </c>
      <c r="D10988" s="3">
        <v>40475.4375</v>
      </c>
      <c r="E10988">
        <v>9.4</v>
      </c>
      <c r="F10988">
        <v>9.7810000000000006</v>
      </c>
      <c r="G10988" s="5">
        <v>0.26658463380726299</v>
      </c>
      <c r="I10988">
        <f t="shared" si="171"/>
        <v>0.38100000000000023</v>
      </c>
      <c r="J10988">
        <f>Table2[[#This Row],[Consumption]]+Table2[[#This Row],[Predicted Consumption]]</f>
        <v>19.181000000000001</v>
      </c>
      <c r="K10988">
        <f>ABS((Table2[[#This Row],[Consumption]]-Table2[[#This Row],[Predicted Consumption]])/Table2[[#This Row],[Consumption]])</f>
        <v>4.0531914893617044E-2</v>
      </c>
    </row>
    <row r="10989" spans="1:11" x14ac:dyDescent="0.25">
      <c r="A10989" s="1">
        <v>40475.447916666664</v>
      </c>
      <c r="B10989">
        <v>11.1</v>
      </c>
      <c r="D10989" s="3">
        <v>40475.447916666664</v>
      </c>
      <c r="E10989">
        <v>11.1</v>
      </c>
      <c r="F10989">
        <v>10.303458620600001</v>
      </c>
      <c r="G10989" s="5">
        <v>0.79705531270242302</v>
      </c>
      <c r="I10989">
        <f t="shared" si="171"/>
        <v>0.79654137939999892</v>
      </c>
      <c r="J10989">
        <f>Table2[[#This Row],[Consumption]]+Table2[[#This Row],[Predicted Consumption]]</f>
        <v>21.403458620599999</v>
      </c>
      <c r="K10989">
        <f>ABS((Table2[[#This Row],[Consumption]]-Table2[[#This Row],[Predicted Consumption]])/Table2[[#This Row],[Consumption]])</f>
        <v>7.1760484630630533E-2</v>
      </c>
    </row>
    <row r="10990" spans="1:11" x14ac:dyDescent="0.25">
      <c r="A10990" s="1">
        <v>40475.458333333336</v>
      </c>
      <c r="B10990">
        <v>10.1</v>
      </c>
      <c r="D10990" s="3">
        <v>40475.458333333336</v>
      </c>
      <c r="E10990">
        <v>10.1</v>
      </c>
      <c r="F10990">
        <v>13.630614227300001</v>
      </c>
      <c r="G10990" s="5">
        <v>0.28886309750496397</v>
      </c>
      <c r="I10990">
        <f t="shared" si="171"/>
        <v>3.530614227300001</v>
      </c>
      <c r="J10990">
        <f>Table2[[#This Row],[Consumption]]+Table2[[#This Row],[Predicted Consumption]]</f>
        <v>23.730614227300002</v>
      </c>
      <c r="K10990">
        <f>ABS((Table2[[#This Row],[Consumption]]-Table2[[#This Row],[Predicted Consumption]])/Table2[[#This Row],[Consumption]])</f>
        <v>0.349565765079208</v>
      </c>
    </row>
    <row r="10991" spans="1:11" x14ac:dyDescent="0.25">
      <c r="A10991" s="1">
        <v>40475.46875</v>
      </c>
      <c r="B10991">
        <v>9.6</v>
      </c>
      <c r="D10991" s="3">
        <v>40475.46875</v>
      </c>
      <c r="E10991">
        <v>9.6</v>
      </c>
      <c r="F10991">
        <v>12.929966564500001</v>
      </c>
      <c r="G10991" s="5">
        <v>0.45440045331740703</v>
      </c>
      <c r="I10991">
        <f t="shared" si="171"/>
        <v>3.3299665645000012</v>
      </c>
      <c r="J10991">
        <f>Table2[[#This Row],[Consumption]]+Table2[[#This Row],[Predicted Consumption]]</f>
        <v>22.5299665645</v>
      </c>
      <c r="K10991">
        <f>ABS((Table2[[#This Row],[Consumption]]-Table2[[#This Row],[Predicted Consumption]])/Table2[[#This Row],[Consumption]])</f>
        <v>0.34687151713541681</v>
      </c>
    </row>
    <row r="10992" spans="1:11" x14ac:dyDescent="0.25">
      <c r="A10992" s="1">
        <v>40475.479166666664</v>
      </c>
      <c r="B10992">
        <v>9.1</v>
      </c>
      <c r="D10992" s="3">
        <v>40475.479166666664</v>
      </c>
      <c r="E10992">
        <v>9.1</v>
      </c>
      <c r="F10992">
        <v>10.934591066799999</v>
      </c>
      <c r="G10992" s="5">
        <v>0.557936518140282</v>
      </c>
      <c r="I10992">
        <f t="shared" si="171"/>
        <v>1.8345910667999998</v>
      </c>
      <c r="J10992">
        <f>Table2[[#This Row],[Consumption]]+Table2[[#This Row],[Predicted Consumption]]</f>
        <v>20.034591066799997</v>
      </c>
      <c r="K10992">
        <f>ABS((Table2[[#This Row],[Consumption]]-Table2[[#This Row],[Predicted Consumption]])/Table2[[#This Row],[Consumption]])</f>
        <v>0.20160341393406592</v>
      </c>
    </row>
    <row r="10993" spans="1:11" x14ac:dyDescent="0.25">
      <c r="A10993" s="1">
        <v>40475.489583333336</v>
      </c>
      <c r="B10993">
        <v>10.3</v>
      </c>
      <c r="D10993" s="3">
        <v>40475.489583333336</v>
      </c>
      <c r="E10993">
        <v>10.3</v>
      </c>
      <c r="F10993">
        <v>10.934591066799999</v>
      </c>
      <c r="G10993" s="5">
        <v>0.43632815364663302</v>
      </c>
      <c r="I10993">
        <f t="shared" si="171"/>
        <v>0.63459106679999877</v>
      </c>
      <c r="J10993">
        <f>Table2[[#This Row],[Consumption]]+Table2[[#This Row],[Predicted Consumption]]</f>
        <v>21.2345910668</v>
      </c>
      <c r="K10993">
        <f>ABS((Table2[[#This Row],[Consumption]]-Table2[[#This Row],[Predicted Consumption]])/Table2[[#This Row],[Consumption]])</f>
        <v>6.1610783184465896E-2</v>
      </c>
    </row>
    <row r="10994" spans="1:11" x14ac:dyDescent="0.25">
      <c r="A10994" s="1">
        <v>40475.5</v>
      </c>
      <c r="B10994">
        <v>9.3000000000000007</v>
      </c>
      <c r="D10994" s="3">
        <v>40475.5</v>
      </c>
      <c r="E10994">
        <v>9.3000000000000007</v>
      </c>
      <c r="F10994">
        <v>9.2705851100000007</v>
      </c>
      <c r="G10994" s="5">
        <v>0.27553535563793102</v>
      </c>
      <c r="I10994">
        <f t="shared" si="171"/>
        <v>2.9414889999999971E-2</v>
      </c>
      <c r="J10994">
        <f>Table2[[#This Row],[Consumption]]+Table2[[#This Row],[Predicted Consumption]]</f>
        <v>18.570585110000003</v>
      </c>
      <c r="K10994">
        <f>ABS((Table2[[#This Row],[Consumption]]-Table2[[#This Row],[Predicted Consumption]])/Table2[[#This Row],[Consumption]])</f>
        <v>3.1628913978494592E-3</v>
      </c>
    </row>
    <row r="10995" spans="1:11" x14ac:dyDescent="0.25">
      <c r="A10995" s="1">
        <v>40475.510416666664</v>
      </c>
      <c r="B10995">
        <v>9.8000000000000007</v>
      </c>
      <c r="D10995" s="3">
        <v>40475.510416666664</v>
      </c>
      <c r="E10995">
        <v>9.8000000000000007</v>
      </c>
      <c r="F10995">
        <v>10.934591066799999</v>
      </c>
      <c r="G10995" s="5">
        <v>0.29486443311937399</v>
      </c>
      <c r="I10995">
        <f t="shared" si="171"/>
        <v>1.1345910667999988</v>
      </c>
      <c r="J10995">
        <f>Table2[[#This Row],[Consumption]]+Table2[[#This Row],[Predicted Consumption]]</f>
        <v>20.7345910668</v>
      </c>
      <c r="K10995">
        <f>ABS((Table2[[#This Row],[Consumption]]-Table2[[#This Row],[Predicted Consumption]])/Table2[[#This Row],[Consumption]])</f>
        <v>0.11577459865306108</v>
      </c>
    </row>
    <row r="10996" spans="1:11" x14ac:dyDescent="0.25">
      <c r="A10996" s="1">
        <v>40475.520833333336</v>
      </c>
      <c r="B10996">
        <v>9.6999999999999993</v>
      </c>
      <c r="D10996" s="3">
        <v>40475.520833333336</v>
      </c>
      <c r="E10996">
        <v>9.6999999999999993</v>
      </c>
      <c r="F10996">
        <v>7.84</v>
      </c>
      <c r="G10996" s="5">
        <v>0.26718632482028698</v>
      </c>
      <c r="I10996">
        <f t="shared" si="171"/>
        <v>1.8599999999999994</v>
      </c>
      <c r="J10996">
        <f>Table2[[#This Row],[Consumption]]+Table2[[#This Row],[Predicted Consumption]]</f>
        <v>17.54</v>
      </c>
      <c r="K10996">
        <f>ABS((Table2[[#This Row],[Consumption]]-Table2[[#This Row],[Predicted Consumption]])/Table2[[#This Row],[Consumption]])</f>
        <v>0.19175257731958759</v>
      </c>
    </row>
    <row r="10997" spans="1:11" x14ac:dyDescent="0.25">
      <c r="A10997" s="1">
        <v>40475.53125</v>
      </c>
      <c r="B10997">
        <v>10.3</v>
      </c>
      <c r="D10997" s="3">
        <v>40475.53125</v>
      </c>
      <c r="E10997">
        <v>10.3</v>
      </c>
      <c r="F10997">
        <v>9.2705851100000007</v>
      </c>
      <c r="G10997" s="5">
        <v>0.17149158586524599</v>
      </c>
      <c r="I10997">
        <f t="shared" si="171"/>
        <v>1.02941489</v>
      </c>
      <c r="J10997">
        <f>Table2[[#This Row],[Consumption]]+Table2[[#This Row],[Predicted Consumption]]</f>
        <v>19.570585110000003</v>
      </c>
      <c r="K10997">
        <f>ABS((Table2[[#This Row],[Consumption]]-Table2[[#This Row],[Predicted Consumption]])/Table2[[#This Row],[Consumption]])</f>
        <v>9.9943193203883479E-2</v>
      </c>
    </row>
    <row r="10998" spans="1:11" x14ac:dyDescent="0.25">
      <c r="A10998" s="1">
        <v>40475.541666666664</v>
      </c>
      <c r="B10998">
        <v>9.8000000000000007</v>
      </c>
      <c r="D10998" s="3">
        <v>40475.541666666664</v>
      </c>
      <c r="E10998">
        <v>9.8000000000000007</v>
      </c>
      <c r="F10998">
        <v>8.7682380386700007</v>
      </c>
      <c r="G10998" s="5">
        <v>0.25534375510233298</v>
      </c>
      <c r="I10998">
        <f t="shared" si="171"/>
        <v>1.03176196133</v>
      </c>
      <c r="J10998">
        <f>Table2[[#This Row],[Consumption]]+Table2[[#This Row],[Predicted Consumption]]</f>
        <v>18.568238038670003</v>
      </c>
      <c r="K10998">
        <f>ABS((Table2[[#This Row],[Consumption]]-Table2[[#This Row],[Predicted Consumption]])/Table2[[#This Row],[Consumption]])</f>
        <v>0.1052818327887755</v>
      </c>
    </row>
    <row r="10999" spans="1:11" x14ac:dyDescent="0.25">
      <c r="A10999" s="1">
        <v>40475.552083333336</v>
      </c>
      <c r="B10999">
        <v>10.7</v>
      </c>
      <c r="D10999" s="3">
        <v>40475.552083333336</v>
      </c>
      <c r="E10999">
        <v>10.7</v>
      </c>
      <c r="F10999">
        <v>9.3195876163999998</v>
      </c>
      <c r="G10999" s="5">
        <v>0.29814058733225302</v>
      </c>
      <c r="I10999">
        <f t="shared" si="171"/>
        <v>1.3804123835999995</v>
      </c>
      <c r="J10999">
        <f>Table2[[#This Row],[Consumption]]+Table2[[#This Row],[Predicted Consumption]]</f>
        <v>20.019587616399999</v>
      </c>
      <c r="K10999">
        <f>ABS((Table2[[#This Row],[Consumption]]-Table2[[#This Row],[Predicted Consumption]])/Table2[[#This Row],[Consumption]])</f>
        <v>0.12901050314018689</v>
      </c>
    </row>
    <row r="11000" spans="1:11" x14ac:dyDescent="0.25">
      <c r="A11000" s="1">
        <v>40475.5625</v>
      </c>
      <c r="B11000">
        <v>9.6</v>
      </c>
      <c r="D11000" s="3">
        <v>40475.5625</v>
      </c>
      <c r="E11000">
        <v>9.6</v>
      </c>
      <c r="F11000">
        <v>8.7537761662100007</v>
      </c>
      <c r="G11000" s="5">
        <v>0.26166075961777202</v>
      </c>
      <c r="I11000">
        <f t="shared" si="171"/>
        <v>0.84622383378999899</v>
      </c>
      <c r="J11000">
        <f>Table2[[#This Row],[Consumption]]+Table2[[#This Row],[Predicted Consumption]]</f>
        <v>18.35377616621</v>
      </c>
      <c r="K11000">
        <f>ABS((Table2[[#This Row],[Consumption]]-Table2[[#This Row],[Predicted Consumption]])/Table2[[#This Row],[Consumption]])</f>
        <v>8.8148316019791562E-2</v>
      </c>
    </row>
    <row r="11001" spans="1:11" x14ac:dyDescent="0.25">
      <c r="A11001" s="1">
        <v>40475.572916666664</v>
      </c>
      <c r="B11001">
        <v>10.5</v>
      </c>
      <c r="D11001" s="3">
        <v>40475.572916666664</v>
      </c>
      <c r="E11001">
        <v>10.5</v>
      </c>
      <c r="F11001">
        <v>10.1535458203</v>
      </c>
      <c r="G11001" s="5">
        <v>0.22543927620025001</v>
      </c>
      <c r="I11001">
        <f t="shared" si="171"/>
        <v>0.34645417970000025</v>
      </c>
      <c r="J11001">
        <f>Table2[[#This Row],[Consumption]]+Table2[[#This Row],[Predicted Consumption]]</f>
        <v>20.6535458203</v>
      </c>
      <c r="K11001">
        <f>ABS((Table2[[#This Row],[Consumption]]-Table2[[#This Row],[Predicted Consumption]])/Table2[[#This Row],[Consumption]])</f>
        <v>3.2995636161904783E-2</v>
      </c>
    </row>
    <row r="11002" spans="1:11" x14ac:dyDescent="0.25">
      <c r="A11002" s="1">
        <v>40475.583333333336</v>
      </c>
      <c r="B11002">
        <v>10.3</v>
      </c>
      <c r="D11002" s="3">
        <v>40475.583333333336</v>
      </c>
      <c r="E11002">
        <v>10.3</v>
      </c>
      <c r="F11002">
        <v>9.3694095770000008</v>
      </c>
      <c r="G11002" s="5">
        <v>0.309061392877092</v>
      </c>
      <c r="I11002">
        <f t="shared" si="171"/>
        <v>0.93059042299999994</v>
      </c>
      <c r="J11002">
        <f>Table2[[#This Row],[Consumption]]+Table2[[#This Row],[Predicted Consumption]]</f>
        <v>19.669409577000003</v>
      </c>
      <c r="K11002">
        <f>ABS((Table2[[#This Row],[Consumption]]-Table2[[#This Row],[Predicted Consumption]])/Table2[[#This Row],[Consumption]])</f>
        <v>9.0348584757281539E-2</v>
      </c>
    </row>
    <row r="11003" spans="1:11" x14ac:dyDescent="0.25">
      <c r="A11003" s="1">
        <v>40475.59375</v>
      </c>
      <c r="B11003">
        <v>10.4</v>
      </c>
      <c r="D11003" s="3">
        <v>40475.59375</v>
      </c>
      <c r="E11003">
        <v>10.4</v>
      </c>
      <c r="F11003">
        <v>9.9042553249199994</v>
      </c>
      <c r="G11003" s="5">
        <v>0.137359577472109</v>
      </c>
      <c r="I11003">
        <f t="shared" si="171"/>
        <v>0.49574467508000097</v>
      </c>
      <c r="J11003">
        <f>Table2[[#This Row],[Consumption]]+Table2[[#This Row],[Predicted Consumption]]</f>
        <v>20.30425532492</v>
      </c>
      <c r="K11003">
        <f>ABS((Table2[[#This Row],[Consumption]]-Table2[[#This Row],[Predicted Consumption]])/Table2[[#This Row],[Consumption]])</f>
        <v>4.7667757219230861E-2</v>
      </c>
    </row>
    <row r="11004" spans="1:11" x14ac:dyDescent="0.25">
      <c r="A11004" s="1">
        <v>40475.604166666664</v>
      </c>
      <c r="B11004">
        <v>9.9</v>
      </c>
      <c r="D11004" s="3">
        <v>40475.604166666664</v>
      </c>
      <c r="E11004">
        <v>9.9</v>
      </c>
      <c r="F11004">
        <v>9.3195876163999998</v>
      </c>
      <c r="G11004" s="5">
        <v>0.22642307699545899</v>
      </c>
      <c r="I11004">
        <f t="shared" si="171"/>
        <v>0.58041238360000058</v>
      </c>
      <c r="J11004">
        <f>Table2[[#This Row],[Consumption]]+Table2[[#This Row],[Predicted Consumption]]</f>
        <v>19.219587616399998</v>
      </c>
      <c r="K11004">
        <f>ABS((Table2[[#This Row],[Consumption]]-Table2[[#This Row],[Predicted Consumption]])/Table2[[#This Row],[Consumption]])</f>
        <v>5.8627513494949553E-2</v>
      </c>
    </row>
    <row r="11005" spans="1:11" x14ac:dyDescent="0.25">
      <c r="A11005" s="1">
        <v>40475.614583333336</v>
      </c>
      <c r="B11005">
        <v>9.9</v>
      </c>
      <c r="D11005" s="3">
        <v>40475.614583333336</v>
      </c>
      <c r="E11005">
        <v>9.9</v>
      </c>
      <c r="F11005">
        <v>10.1974820742</v>
      </c>
      <c r="G11005" s="5">
        <v>0.210634747157979</v>
      </c>
      <c r="I11005">
        <f t="shared" si="171"/>
        <v>0.2974820741999995</v>
      </c>
      <c r="J11005">
        <f>Table2[[#This Row],[Consumption]]+Table2[[#This Row],[Predicted Consumption]]</f>
        <v>20.097482074200002</v>
      </c>
      <c r="K11005">
        <f>ABS((Table2[[#This Row],[Consumption]]-Table2[[#This Row],[Predicted Consumption]])/Table2[[#This Row],[Consumption]])</f>
        <v>3.0048694363636313E-2</v>
      </c>
    </row>
    <row r="11006" spans="1:11" x14ac:dyDescent="0.25">
      <c r="A11006" s="1">
        <v>40475.625</v>
      </c>
      <c r="B11006">
        <v>9.6</v>
      </c>
      <c r="D11006" s="3">
        <v>40475.625</v>
      </c>
      <c r="E11006">
        <v>9.6</v>
      </c>
      <c r="F11006">
        <v>10.1974820742</v>
      </c>
      <c r="G11006" s="5">
        <v>0.201917931284438</v>
      </c>
      <c r="I11006">
        <f t="shared" si="171"/>
        <v>0.59748207420000021</v>
      </c>
      <c r="J11006">
        <f>Table2[[#This Row],[Consumption]]+Table2[[#This Row],[Predicted Consumption]]</f>
        <v>19.797482074199998</v>
      </c>
      <c r="K11006">
        <f>ABS((Table2[[#This Row],[Consumption]]-Table2[[#This Row],[Predicted Consumption]])/Table2[[#This Row],[Consumption]])</f>
        <v>6.2237716062500024E-2</v>
      </c>
    </row>
    <row r="11007" spans="1:11" x14ac:dyDescent="0.25">
      <c r="A11007" s="1">
        <v>40475.635416666664</v>
      </c>
      <c r="B11007">
        <v>11.2</v>
      </c>
      <c r="D11007" s="3">
        <v>40475.635416666664</v>
      </c>
      <c r="E11007">
        <v>11.2</v>
      </c>
      <c r="F11007">
        <v>10.1974820742</v>
      </c>
      <c r="G11007" s="5">
        <v>0.189118681449193</v>
      </c>
      <c r="I11007">
        <f t="shared" si="171"/>
        <v>1.0025179257999994</v>
      </c>
      <c r="J11007">
        <f>Table2[[#This Row],[Consumption]]+Table2[[#This Row],[Predicted Consumption]]</f>
        <v>21.397482074199999</v>
      </c>
      <c r="K11007">
        <f>ABS((Table2[[#This Row],[Consumption]]-Table2[[#This Row],[Predicted Consumption]])/Table2[[#This Row],[Consumption]])</f>
        <v>8.9510529089285668E-2</v>
      </c>
    </row>
    <row r="11008" spans="1:11" x14ac:dyDescent="0.25">
      <c r="A11008" s="1">
        <v>40475.645833333336</v>
      </c>
      <c r="B11008">
        <v>10.8</v>
      </c>
      <c r="D11008" s="3">
        <v>40475.645833333336</v>
      </c>
      <c r="E11008">
        <v>10.8</v>
      </c>
      <c r="F11008">
        <v>8.7537761662100007</v>
      </c>
      <c r="G11008" s="5">
        <v>0.316600514039382</v>
      </c>
      <c r="I11008">
        <f t="shared" si="171"/>
        <v>2.0462238337900001</v>
      </c>
      <c r="J11008">
        <f>Table2[[#This Row],[Consumption]]+Table2[[#This Row],[Predicted Consumption]]</f>
        <v>19.55377616621</v>
      </c>
      <c r="K11008">
        <f>ABS((Table2[[#This Row],[Consumption]]-Table2[[#This Row],[Predicted Consumption]])/Table2[[#This Row],[Consumption]])</f>
        <v>0.18946516979537037</v>
      </c>
    </row>
    <row r="11009" spans="1:11" x14ac:dyDescent="0.25">
      <c r="A11009" s="1">
        <v>40475.65625</v>
      </c>
      <c r="B11009">
        <v>10.8</v>
      </c>
      <c r="D11009" s="3">
        <v>40475.65625</v>
      </c>
      <c r="E11009">
        <v>10.8</v>
      </c>
      <c r="F11009">
        <v>10.5739901443</v>
      </c>
      <c r="G11009" s="5">
        <v>0.55305156655552501</v>
      </c>
      <c r="I11009">
        <f t="shared" si="171"/>
        <v>0.22600985570000098</v>
      </c>
      <c r="J11009">
        <f>Table2[[#This Row],[Consumption]]+Table2[[#This Row],[Predicted Consumption]]</f>
        <v>21.373990144300002</v>
      </c>
      <c r="K11009">
        <f>ABS((Table2[[#This Row],[Consumption]]-Table2[[#This Row],[Predicted Consumption]])/Table2[[#This Row],[Consumption]])</f>
        <v>2.092683849074083E-2</v>
      </c>
    </row>
    <row r="11010" spans="1:11" x14ac:dyDescent="0.25">
      <c r="A11010" s="1">
        <v>40475.666666666664</v>
      </c>
      <c r="B11010">
        <v>8.6999999999999993</v>
      </c>
      <c r="D11010" s="3">
        <v>40475.666666666664</v>
      </c>
      <c r="E11010">
        <v>8.6999999999999993</v>
      </c>
      <c r="F11010">
        <v>9.59342513</v>
      </c>
      <c r="G11010" s="5">
        <v>0.23838444769798001</v>
      </c>
      <c r="I11010">
        <f t="shared" si="171"/>
        <v>0.89342513000000068</v>
      </c>
      <c r="J11010">
        <f>Table2[[#This Row],[Consumption]]+Table2[[#This Row],[Predicted Consumption]]</f>
        <v>18.293425129999999</v>
      </c>
      <c r="K11010">
        <f>ABS((Table2[[#This Row],[Consumption]]-Table2[[#This Row],[Predicted Consumption]])/Table2[[#This Row],[Consumption]])</f>
        <v>0.10269254367816101</v>
      </c>
    </row>
    <row r="11011" spans="1:11" x14ac:dyDescent="0.25">
      <c r="A11011" s="1">
        <v>40475.677083333336</v>
      </c>
      <c r="B11011">
        <v>5.6</v>
      </c>
      <c r="D11011" s="3">
        <v>40475.677083333336</v>
      </c>
      <c r="E11011">
        <v>5.6</v>
      </c>
      <c r="F11011">
        <v>10.1974820742</v>
      </c>
      <c r="G11011" s="5">
        <v>0.25757734533661403</v>
      </c>
      <c r="I11011">
        <f t="shared" si="171"/>
        <v>4.5974820742000002</v>
      </c>
      <c r="J11011">
        <f>Table2[[#This Row],[Consumption]]+Table2[[#This Row],[Predicted Consumption]]</f>
        <v>15.7974820742</v>
      </c>
      <c r="K11011">
        <f>ABS((Table2[[#This Row],[Consumption]]-Table2[[#This Row],[Predicted Consumption]])/Table2[[#This Row],[Consumption]])</f>
        <v>0.82097894182142861</v>
      </c>
    </row>
    <row r="11012" spans="1:11" x14ac:dyDescent="0.25">
      <c r="A11012" s="1">
        <v>40475.6875</v>
      </c>
      <c r="B11012">
        <v>5.6</v>
      </c>
      <c r="D11012" s="3">
        <v>40475.6875</v>
      </c>
      <c r="E11012">
        <v>5.6</v>
      </c>
      <c r="F11012">
        <v>4.8622237100000003</v>
      </c>
      <c r="G11012" s="5">
        <v>0.54723511001279102</v>
      </c>
      <c r="I11012">
        <f t="shared" ref="I11012:I11075" si="172">ABS(F11012-E11012)</f>
        <v>0.73777628999999934</v>
      </c>
      <c r="J11012">
        <f>Table2[[#This Row],[Consumption]]+Table2[[#This Row],[Predicted Consumption]]</f>
        <v>10.46222371</v>
      </c>
      <c r="K11012">
        <f>ABS((Table2[[#This Row],[Consumption]]-Table2[[#This Row],[Predicted Consumption]])/Table2[[#This Row],[Consumption]])</f>
        <v>0.13174576607142846</v>
      </c>
    </row>
    <row r="11013" spans="1:11" x14ac:dyDescent="0.25">
      <c r="A11013" s="1">
        <v>40475.697916666664</v>
      </c>
      <c r="B11013">
        <v>5.6</v>
      </c>
      <c r="D11013" s="3">
        <v>40475.697916666664</v>
      </c>
      <c r="E11013">
        <v>5.6</v>
      </c>
      <c r="F11013">
        <v>5.12284323095</v>
      </c>
      <c r="G11013" s="5">
        <v>0.50521604112166596</v>
      </c>
      <c r="I11013">
        <f t="shared" si="172"/>
        <v>0.4771567690499996</v>
      </c>
      <c r="J11013">
        <f>Table2[[#This Row],[Consumption]]+Table2[[#This Row],[Predicted Consumption]]</f>
        <v>10.72284323095</v>
      </c>
      <c r="K11013">
        <f>ABS((Table2[[#This Row],[Consumption]]-Table2[[#This Row],[Predicted Consumption]])/Table2[[#This Row],[Consumption]])</f>
        <v>8.5206565901785644E-2</v>
      </c>
    </row>
    <row r="11014" spans="1:11" x14ac:dyDescent="0.25">
      <c r="A11014" s="1">
        <v>40475.708333333336</v>
      </c>
      <c r="B11014">
        <v>5.5</v>
      </c>
      <c r="D11014" s="3">
        <v>40475.708333333336</v>
      </c>
      <c r="E11014">
        <v>5.5</v>
      </c>
      <c r="F11014">
        <v>5.6636560746400004</v>
      </c>
      <c r="G11014" s="5">
        <v>0.32448023510081803</v>
      </c>
      <c r="I11014">
        <f t="shared" si="172"/>
        <v>0.16365607464000043</v>
      </c>
      <c r="J11014">
        <f>Table2[[#This Row],[Consumption]]+Table2[[#This Row],[Predicted Consumption]]</f>
        <v>11.16365607464</v>
      </c>
      <c r="K11014">
        <f>ABS((Table2[[#This Row],[Consumption]]-Table2[[#This Row],[Predicted Consumption]])/Table2[[#This Row],[Consumption]])</f>
        <v>2.9755649934545533E-2</v>
      </c>
    </row>
    <row r="11015" spans="1:11" x14ac:dyDescent="0.25">
      <c r="A11015" s="1">
        <v>40475.71875</v>
      </c>
      <c r="B11015">
        <v>1.7</v>
      </c>
      <c r="D11015" s="3">
        <v>40475.71875</v>
      </c>
      <c r="E11015">
        <v>1.7</v>
      </c>
      <c r="F11015">
        <v>4.8622237100000003</v>
      </c>
      <c r="G11015" s="5">
        <v>0.30434015440062501</v>
      </c>
      <c r="I11015">
        <f t="shared" si="172"/>
        <v>3.1622237100000001</v>
      </c>
      <c r="J11015">
        <f>Table2[[#This Row],[Consumption]]+Table2[[#This Row],[Predicted Consumption]]</f>
        <v>6.5622237100000005</v>
      </c>
      <c r="K11015">
        <f>ABS((Table2[[#This Row],[Consumption]]-Table2[[#This Row],[Predicted Consumption]])/Table2[[#This Row],[Consumption]])</f>
        <v>1.8601315941176473</v>
      </c>
    </row>
    <row r="11016" spans="1:11" x14ac:dyDescent="0.25">
      <c r="A11016" s="1">
        <v>40475.729166666664</v>
      </c>
      <c r="B11016">
        <v>1.3</v>
      </c>
      <c r="D11016" s="3">
        <v>40475.729166666664</v>
      </c>
      <c r="E11016">
        <v>1.3</v>
      </c>
      <c r="F11016">
        <v>2.0657213413900002</v>
      </c>
      <c r="G11016" s="5">
        <v>0.44420583228823601</v>
      </c>
      <c r="I11016">
        <f t="shared" si="172"/>
        <v>0.76572134139000014</v>
      </c>
      <c r="J11016">
        <f>Table2[[#This Row],[Consumption]]+Table2[[#This Row],[Predicted Consumption]]</f>
        <v>3.3657213413900005</v>
      </c>
      <c r="K11016">
        <f>ABS((Table2[[#This Row],[Consumption]]-Table2[[#This Row],[Predicted Consumption]])/Table2[[#This Row],[Consumption]])</f>
        <v>0.58901641645384628</v>
      </c>
    </row>
    <row r="11017" spans="1:11" x14ac:dyDescent="0.25">
      <c r="A11017" s="1">
        <v>40475.739583333336</v>
      </c>
      <c r="B11017">
        <v>1.3</v>
      </c>
      <c r="D11017" s="3">
        <v>40475.739583333336</v>
      </c>
      <c r="E11017">
        <v>1.3</v>
      </c>
      <c r="F11017">
        <v>1.3</v>
      </c>
      <c r="G11017" s="5">
        <v>0.39813502098796499</v>
      </c>
      <c r="I11017">
        <f t="shared" si="172"/>
        <v>0</v>
      </c>
      <c r="J11017">
        <f>Table2[[#This Row],[Consumption]]+Table2[[#This Row],[Predicted Consumption]]</f>
        <v>2.6</v>
      </c>
      <c r="K11017">
        <f>ABS((Table2[[#This Row],[Consumption]]-Table2[[#This Row],[Predicted Consumption]])/Table2[[#This Row],[Consumption]])</f>
        <v>0</v>
      </c>
    </row>
    <row r="11018" spans="1:11" x14ac:dyDescent="0.25">
      <c r="A11018" s="1">
        <v>40475.75</v>
      </c>
      <c r="B11018">
        <v>1.3</v>
      </c>
      <c r="D11018" s="3">
        <v>40475.75</v>
      </c>
      <c r="E11018">
        <v>1.3</v>
      </c>
      <c r="F11018">
        <v>1.2</v>
      </c>
      <c r="G11018" s="5">
        <v>0.34663690371526501</v>
      </c>
      <c r="I11018">
        <f t="shared" si="172"/>
        <v>0.10000000000000009</v>
      </c>
      <c r="J11018">
        <f>Table2[[#This Row],[Consumption]]+Table2[[#This Row],[Predicted Consumption]]</f>
        <v>2.5</v>
      </c>
      <c r="K11018">
        <f>ABS((Table2[[#This Row],[Consumption]]-Table2[[#This Row],[Predicted Consumption]])/Table2[[#This Row],[Consumption]])</f>
        <v>7.6923076923076983E-2</v>
      </c>
    </row>
    <row r="11019" spans="1:11" x14ac:dyDescent="0.25">
      <c r="A11019" s="1">
        <v>40475.760416666664</v>
      </c>
      <c r="B11019">
        <v>1.3</v>
      </c>
      <c r="D11019" s="3">
        <v>40475.760416666664</v>
      </c>
      <c r="E11019">
        <v>1.3</v>
      </c>
      <c r="F11019">
        <v>1.2</v>
      </c>
      <c r="G11019" s="5">
        <v>0.394538219053088</v>
      </c>
      <c r="I11019">
        <f t="shared" si="172"/>
        <v>0.10000000000000009</v>
      </c>
      <c r="J11019">
        <f>Table2[[#This Row],[Consumption]]+Table2[[#This Row],[Predicted Consumption]]</f>
        <v>2.5</v>
      </c>
      <c r="K11019">
        <f>ABS((Table2[[#This Row],[Consumption]]-Table2[[#This Row],[Predicted Consumption]])/Table2[[#This Row],[Consumption]])</f>
        <v>7.6923076923076983E-2</v>
      </c>
    </row>
    <row r="11020" spans="1:11" x14ac:dyDescent="0.25">
      <c r="A11020" s="1">
        <v>40475.770833333336</v>
      </c>
      <c r="B11020">
        <v>1.3</v>
      </c>
      <c r="D11020" s="3">
        <v>40475.770833333336</v>
      </c>
      <c r="E11020">
        <v>1.3</v>
      </c>
      <c r="F11020">
        <v>1.2</v>
      </c>
      <c r="G11020" s="5">
        <v>0.47867206756774</v>
      </c>
      <c r="I11020">
        <f t="shared" si="172"/>
        <v>0.10000000000000009</v>
      </c>
      <c r="J11020">
        <f>Table2[[#This Row],[Consumption]]+Table2[[#This Row],[Predicted Consumption]]</f>
        <v>2.5</v>
      </c>
      <c r="K11020">
        <f>ABS((Table2[[#This Row],[Consumption]]-Table2[[#This Row],[Predicted Consumption]])/Table2[[#This Row],[Consumption]])</f>
        <v>7.6923076923076983E-2</v>
      </c>
    </row>
    <row r="11021" spans="1:11" x14ac:dyDescent="0.25">
      <c r="A11021" s="1">
        <v>40475.78125</v>
      </c>
      <c r="B11021">
        <v>1.3</v>
      </c>
      <c r="D11021" s="3">
        <v>40475.78125</v>
      </c>
      <c r="E11021">
        <v>1.3</v>
      </c>
      <c r="F11021">
        <v>1.3</v>
      </c>
      <c r="G11021" s="5">
        <v>0.39354747842965598</v>
      </c>
      <c r="I11021">
        <f t="shared" si="172"/>
        <v>0</v>
      </c>
      <c r="J11021">
        <f>Table2[[#This Row],[Consumption]]+Table2[[#This Row],[Predicted Consumption]]</f>
        <v>2.6</v>
      </c>
      <c r="K11021">
        <f>ABS((Table2[[#This Row],[Consumption]]-Table2[[#This Row],[Predicted Consumption]])/Table2[[#This Row],[Consumption]])</f>
        <v>0</v>
      </c>
    </row>
    <row r="11022" spans="1:11" x14ac:dyDescent="0.25">
      <c r="A11022" s="1">
        <v>40475.791666666664</v>
      </c>
      <c r="B11022">
        <v>1.3</v>
      </c>
      <c r="D11022" s="3">
        <v>40475.791666666664</v>
      </c>
      <c r="E11022">
        <v>1.3</v>
      </c>
      <c r="F11022">
        <v>1.3</v>
      </c>
      <c r="G11022" s="5">
        <v>0.55308280795600295</v>
      </c>
      <c r="I11022">
        <f t="shared" si="172"/>
        <v>0</v>
      </c>
      <c r="J11022">
        <f>Table2[[#This Row],[Consumption]]+Table2[[#This Row],[Predicted Consumption]]</f>
        <v>2.6</v>
      </c>
      <c r="K11022">
        <f>ABS((Table2[[#This Row],[Consumption]]-Table2[[#This Row],[Predicted Consumption]])/Table2[[#This Row],[Consumption]])</f>
        <v>0</v>
      </c>
    </row>
    <row r="11023" spans="1:11" x14ac:dyDescent="0.25">
      <c r="A11023" s="1">
        <v>40475.802083333336</v>
      </c>
      <c r="B11023">
        <v>1.3</v>
      </c>
      <c r="D11023" s="3">
        <v>40475.802083333336</v>
      </c>
      <c r="E11023">
        <v>1.3</v>
      </c>
      <c r="F11023">
        <v>1.3</v>
      </c>
      <c r="G11023" s="5">
        <v>0.75643102468503498</v>
      </c>
      <c r="I11023">
        <f t="shared" si="172"/>
        <v>0</v>
      </c>
      <c r="J11023">
        <f>Table2[[#This Row],[Consumption]]+Table2[[#This Row],[Predicted Consumption]]</f>
        <v>2.6</v>
      </c>
      <c r="K11023">
        <f>ABS((Table2[[#This Row],[Consumption]]-Table2[[#This Row],[Predicted Consumption]])/Table2[[#This Row],[Consumption]])</f>
        <v>0</v>
      </c>
    </row>
    <row r="11024" spans="1:11" x14ac:dyDescent="0.25">
      <c r="A11024" s="1">
        <v>40475.8125</v>
      </c>
      <c r="B11024">
        <v>1.4</v>
      </c>
      <c r="D11024" s="3">
        <v>40475.8125</v>
      </c>
      <c r="E11024">
        <v>1.4</v>
      </c>
      <c r="F11024">
        <v>1.3</v>
      </c>
      <c r="G11024" s="5">
        <v>0.689285185943315</v>
      </c>
      <c r="I11024">
        <f t="shared" si="172"/>
        <v>9.9999999999999867E-2</v>
      </c>
      <c r="J11024">
        <f>Table2[[#This Row],[Consumption]]+Table2[[#This Row],[Predicted Consumption]]</f>
        <v>2.7</v>
      </c>
      <c r="K11024">
        <f>ABS((Table2[[#This Row],[Consumption]]-Table2[[#This Row],[Predicted Consumption]])/Table2[[#This Row],[Consumption]])</f>
        <v>7.1428571428571341E-2</v>
      </c>
    </row>
    <row r="11025" spans="1:11" x14ac:dyDescent="0.25">
      <c r="A11025" s="1">
        <v>40475.822916666664</v>
      </c>
      <c r="B11025">
        <v>1.3</v>
      </c>
      <c r="D11025" s="3">
        <v>40475.822916666664</v>
      </c>
      <c r="E11025">
        <v>1.3</v>
      </c>
      <c r="F11025">
        <v>1.3</v>
      </c>
      <c r="G11025" s="5">
        <v>0.54585234423959605</v>
      </c>
      <c r="I11025">
        <f t="shared" si="172"/>
        <v>0</v>
      </c>
      <c r="J11025">
        <f>Table2[[#This Row],[Consumption]]+Table2[[#This Row],[Predicted Consumption]]</f>
        <v>2.6</v>
      </c>
      <c r="K11025">
        <f>ABS((Table2[[#This Row],[Consumption]]-Table2[[#This Row],[Predicted Consumption]])/Table2[[#This Row],[Consumption]])</f>
        <v>0</v>
      </c>
    </row>
    <row r="11026" spans="1:11" x14ac:dyDescent="0.25">
      <c r="A11026" s="1">
        <v>40475.833333333336</v>
      </c>
      <c r="B11026">
        <v>1.3</v>
      </c>
      <c r="D11026" s="3">
        <v>40475.833333333336</v>
      </c>
      <c r="E11026">
        <v>1.3</v>
      </c>
      <c r="F11026">
        <v>1.3</v>
      </c>
      <c r="G11026" s="5">
        <v>0.52698513950316195</v>
      </c>
      <c r="I11026">
        <f t="shared" si="172"/>
        <v>0</v>
      </c>
      <c r="J11026">
        <f>Table2[[#This Row],[Consumption]]+Table2[[#This Row],[Predicted Consumption]]</f>
        <v>2.6</v>
      </c>
      <c r="K11026">
        <f>ABS((Table2[[#This Row],[Consumption]]-Table2[[#This Row],[Predicted Consumption]])/Table2[[#This Row],[Consumption]])</f>
        <v>0</v>
      </c>
    </row>
    <row r="11027" spans="1:11" x14ac:dyDescent="0.25">
      <c r="A11027" s="1">
        <v>40475.84375</v>
      </c>
      <c r="B11027">
        <v>1.3</v>
      </c>
      <c r="D11027" s="3">
        <v>40475.84375</v>
      </c>
      <c r="E11027">
        <v>1.3</v>
      </c>
      <c r="F11027">
        <v>1.3</v>
      </c>
      <c r="G11027" s="5">
        <v>0.53325843966920305</v>
      </c>
      <c r="I11027">
        <f t="shared" si="172"/>
        <v>0</v>
      </c>
      <c r="J11027">
        <f>Table2[[#This Row],[Consumption]]+Table2[[#This Row],[Predicted Consumption]]</f>
        <v>2.6</v>
      </c>
      <c r="K11027">
        <f>ABS((Table2[[#This Row],[Consumption]]-Table2[[#This Row],[Predicted Consumption]])/Table2[[#This Row],[Consumption]])</f>
        <v>0</v>
      </c>
    </row>
    <row r="11028" spans="1:11" x14ac:dyDescent="0.25">
      <c r="A11028" s="1">
        <v>40475.854166666664</v>
      </c>
      <c r="B11028">
        <v>1.3</v>
      </c>
      <c r="D11028" s="3">
        <v>40475.854166666664</v>
      </c>
      <c r="E11028">
        <v>1.3</v>
      </c>
      <c r="F11028">
        <v>1.3</v>
      </c>
      <c r="G11028" s="5">
        <v>0.62344838565334204</v>
      </c>
      <c r="I11028">
        <f t="shared" si="172"/>
        <v>0</v>
      </c>
      <c r="J11028">
        <f>Table2[[#This Row],[Consumption]]+Table2[[#This Row],[Predicted Consumption]]</f>
        <v>2.6</v>
      </c>
      <c r="K11028">
        <f>ABS((Table2[[#This Row],[Consumption]]-Table2[[#This Row],[Predicted Consumption]])/Table2[[#This Row],[Consumption]])</f>
        <v>0</v>
      </c>
    </row>
    <row r="11029" spans="1:11" x14ac:dyDescent="0.25">
      <c r="A11029" s="1">
        <v>40475.864583333336</v>
      </c>
      <c r="B11029">
        <v>1.3</v>
      </c>
      <c r="D11029" s="3">
        <v>40475.864583333336</v>
      </c>
      <c r="E11029">
        <v>1.3</v>
      </c>
      <c r="F11029">
        <v>1.3</v>
      </c>
      <c r="G11029" s="5">
        <v>0.89782902181133695</v>
      </c>
      <c r="I11029">
        <f t="shared" si="172"/>
        <v>0</v>
      </c>
      <c r="J11029">
        <f>Table2[[#This Row],[Consumption]]+Table2[[#This Row],[Predicted Consumption]]</f>
        <v>2.6</v>
      </c>
      <c r="K11029">
        <f>ABS((Table2[[#This Row],[Consumption]]-Table2[[#This Row],[Predicted Consumption]])/Table2[[#This Row],[Consumption]])</f>
        <v>0</v>
      </c>
    </row>
    <row r="11030" spans="1:11" x14ac:dyDescent="0.25">
      <c r="A11030" s="1">
        <v>40475.875</v>
      </c>
      <c r="B11030">
        <v>1.3</v>
      </c>
      <c r="D11030" s="3">
        <v>40475.875</v>
      </c>
      <c r="E11030">
        <v>1.3</v>
      </c>
      <c r="F11030">
        <v>1.3</v>
      </c>
      <c r="G11030" s="5">
        <v>0.91760925818519401</v>
      </c>
      <c r="I11030">
        <f t="shared" si="172"/>
        <v>0</v>
      </c>
      <c r="J11030">
        <f>Table2[[#This Row],[Consumption]]+Table2[[#This Row],[Predicted Consumption]]</f>
        <v>2.6</v>
      </c>
      <c r="K11030">
        <f>ABS((Table2[[#This Row],[Consumption]]-Table2[[#This Row],[Predicted Consumption]])/Table2[[#This Row],[Consumption]])</f>
        <v>0</v>
      </c>
    </row>
    <row r="11031" spans="1:11" x14ac:dyDescent="0.25">
      <c r="A11031" s="1">
        <v>40475.885416666664</v>
      </c>
      <c r="B11031">
        <v>1.3</v>
      </c>
      <c r="D11031" s="3">
        <v>40475.885416666664</v>
      </c>
      <c r="E11031">
        <v>1.3</v>
      </c>
      <c r="F11031">
        <v>1.3</v>
      </c>
      <c r="G11031" s="5">
        <v>0.871709226901213</v>
      </c>
      <c r="I11031">
        <f t="shared" si="172"/>
        <v>0</v>
      </c>
      <c r="J11031">
        <f>Table2[[#This Row],[Consumption]]+Table2[[#This Row],[Predicted Consumption]]</f>
        <v>2.6</v>
      </c>
      <c r="K11031">
        <f>ABS((Table2[[#This Row],[Consumption]]-Table2[[#This Row],[Predicted Consumption]])/Table2[[#This Row],[Consumption]])</f>
        <v>0</v>
      </c>
    </row>
    <row r="11032" spans="1:11" x14ac:dyDescent="0.25">
      <c r="A11032" s="1">
        <v>40475.895833333336</v>
      </c>
      <c r="B11032">
        <v>1.2</v>
      </c>
      <c r="D11032" s="3">
        <v>40475.895833333336</v>
      </c>
      <c r="E11032">
        <v>1.2</v>
      </c>
      <c r="F11032">
        <v>1.3</v>
      </c>
      <c r="G11032" s="5">
        <v>0.93789109646402302</v>
      </c>
      <c r="I11032">
        <f t="shared" si="172"/>
        <v>0.10000000000000009</v>
      </c>
      <c r="J11032">
        <f>Table2[[#This Row],[Consumption]]+Table2[[#This Row],[Predicted Consumption]]</f>
        <v>2.5</v>
      </c>
      <c r="K11032">
        <f>ABS((Table2[[#This Row],[Consumption]]-Table2[[#This Row],[Predicted Consumption]])/Table2[[#This Row],[Consumption]])</f>
        <v>8.3333333333333412E-2</v>
      </c>
    </row>
    <row r="11033" spans="1:11" x14ac:dyDescent="0.25">
      <c r="A11033" s="1">
        <v>40475.90625</v>
      </c>
      <c r="B11033">
        <v>1.3</v>
      </c>
      <c r="D11033" s="3">
        <v>40475.90625</v>
      </c>
      <c r="E11033">
        <v>1.3</v>
      </c>
      <c r="F11033">
        <v>1.2</v>
      </c>
      <c r="G11033" s="5">
        <v>0.50539596455527303</v>
      </c>
      <c r="I11033">
        <f t="shared" si="172"/>
        <v>0.10000000000000009</v>
      </c>
      <c r="J11033">
        <f>Table2[[#This Row],[Consumption]]+Table2[[#This Row],[Predicted Consumption]]</f>
        <v>2.5</v>
      </c>
      <c r="K11033">
        <f>ABS((Table2[[#This Row],[Consumption]]-Table2[[#This Row],[Predicted Consumption]])/Table2[[#This Row],[Consumption]])</f>
        <v>7.6923076923076983E-2</v>
      </c>
    </row>
    <row r="11034" spans="1:11" x14ac:dyDescent="0.25">
      <c r="A11034" s="1">
        <v>40475.916666666664</v>
      </c>
      <c r="B11034">
        <v>1.2</v>
      </c>
      <c r="D11034" s="3">
        <v>40475.916666666664</v>
      </c>
      <c r="E11034">
        <v>1.2</v>
      </c>
      <c r="F11034">
        <v>1.3</v>
      </c>
      <c r="G11034" s="5">
        <v>0.86198539352690995</v>
      </c>
      <c r="I11034">
        <f t="shared" si="172"/>
        <v>0.10000000000000009</v>
      </c>
      <c r="J11034">
        <f>Table2[[#This Row],[Consumption]]+Table2[[#This Row],[Predicted Consumption]]</f>
        <v>2.5</v>
      </c>
      <c r="K11034">
        <f>ABS((Table2[[#This Row],[Consumption]]-Table2[[#This Row],[Predicted Consumption]])/Table2[[#This Row],[Consumption]])</f>
        <v>8.3333333333333412E-2</v>
      </c>
    </row>
    <row r="11035" spans="1:11" x14ac:dyDescent="0.25">
      <c r="A11035" s="1">
        <v>40475.927083333336</v>
      </c>
      <c r="B11035">
        <v>1.1000000000000001</v>
      </c>
      <c r="D11035" s="3">
        <v>40475.927083333336</v>
      </c>
      <c r="E11035">
        <v>1.1000000000000001</v>
      </c>
      <c r="F11035">
        <v>1.3</v>
      </c>
      <c r="G11035" s="5">
        <v>0.78105586791822601</v>
      </c>
      <c r="I11035">
        <f t="shared" si="172"/>
        <v>0.19999999999999996</v>
      </c>
      <c r="J11035">
        <f>Table2[[#This Row],[Consumption]]+Table2[[#This Row],[Predicted Consumption]]</f>
        <v>2.4000000000000004</v>
      </c>
      <c r="K11035">
        <f>ABS((Table2[[#This Row],[Consumption]]-Table2[[#This Row],[Predicted Consumption]])/Table2[[#This Row],[Consumption]])</f>
        <v>0.18181818181818177</v>
      </c>
    </row>
    <row r="11036" spans="1:11" x14ac:dyDescent="0.25">
      <c r="A11036" s="1">
        <v>40475.9375</v>
      </c>
      <c r="B11036">
        <v>1.3</v>
      </c>
      <c r="D11036" s="3">
        <v>40475.9375</v>
      </c>
      <c r="E11036">
        <v>1.3</v>
      </c>
      <c r="F11036">
        <v>1.2</v>
      </c>
      <c r="G11036" s="5">
        <v>0.70223977201311405</v>
      </c>
      <c r="I11036">
        <f t="shared" si="172"/>
        <v>0.10000000000000009</v>
      </c>
      <c r="J11036">
        <f>Table2[[#This Row],[Consumption]]+Table2[[#This Row],[Predicted Consumption]]</f>
        <v>2.5</v>
      </c>
      <c r="K11036">
        <f>ABS((Table2[[#This Row],[Consumption]]-Table2[[#This Row],[Predicted Consumption]])/Table2[[#This Row],[Consumption]])</f>
        <v>7.6923076923076983E-2</v>
      </c>
    </row>
    <row r="11037" spans="1:11" x14ac:dyDescent="0.25">
      <c r="A11037" s="1">
        <v>40475.947916666664</v>
      </c>
      <c r="B11037">
        <v>1.1000000000000001</v>
      </c>
      <c r="D11037" s="3">
        <v>40475.947916666664</v>
      </c>
      <c r="E11037">
        <v>1.1000000000000001</v>
      </c>
      <c r="F11037">
        <v>1.3</v>
      </c>
      <c r="G11037" s="5">
        <v>0.69285460543577604</v>
      </c>
      <c r="I11037">
        <f t="shared" si="172"/>
        <v>0.19999999999999996</v>
      </c>
      <c r="J11037">
        <f>Table2[[#This Row],[Consumption]]+Table2[[#This Row],[Predicted Consumption]]</f>
        <v>2.4000000000000004</v>
      </c>
      <c r="K11037">
        <f>ABS((Table2[[#This Row],[Consumption]]-Table2[[#This Row],[Predicted Consumption]])/Table2[[#This Row],[Consumption]])</f>
        <v>0.18181818181818177</v>
      </c>
    </row>
    <row r="11038" spans="1:11" x14ac:dyDescent="0.25">
      <c r="A11038" s="1">
        <v>40475.958333333336</v>
      </c>
      <c r="B11038">
        <v>1.2</v>
      </c>
      <c r="D11038" s="3">
        <v>40475.958333333336</v>
      </c>
      <c r="E11038">
        <v>1.2</v>
      </c>
      <c r="F11038">
        <v>1.3</v>
      </c>
      <c r="G11038" s="5">
        <v>0.90571556452383295</v>
      </c>
      <c r="I11038">
        <f t="shared" si="172"/>
        <v>0.10000000000000009</v>
      </c>
      <c r="J11038">
        <f>Table2[[#This Row],[Consumption]]+Table2[[#This Row],[Predicted Consumption]]</f>
        <v>2.5</v>
      </c>
      <c r="K11038">
        <f>ABS((Table2[[#This Row],[Consumption]]-Table2[[#This Row],[Predicted Consumption]])/Table2[[#This Row],[Consumption]])</f>
        <v>8.3333333333333412E-2</v>
      </c>
    </row>
    <row r="11039" spans="1:11" x14ac:dyDescent="0.25">
      <c r="A11039" s="1">
        <v>40475.96875</v>
      </c>
      <c r="B11039">
        <v>2.7</v>
      </c>
      <c r="D11039" s="3">
        <v>40475.96875</v>
      </c>
      <c r="E11039">
        <v>2.7</v>
      </c>
      <c r="F11039">
        <v>1.3</v>
      </c>
      <c r="G11039" s="5">
        <v>0.58771013900746705</v>
      </c>
      <c r="I11039">
        <f t="shared" si="172"/>
        <v>1.4000000000000001</v>
      </c>
      <c r="J11039">
        <f>Table2[[#This Row],[Consumption]]+Table2[[#This Row],[Predicted Consumption]]</f>
        <v>4</v>
      </c>
      <c r="K11039">
        <f>ABS((Table2[[#This Row],[Consumption]]-Table2[[#This Row],[Predicted Consumption]])/Table2[[#This Row],[Consumption]])</f>
        <v>0.51851851851851849</v>
      </c>
    </row>
    <row r="11040" spans="1:11" x14ac:dyDescent="0.25">
      <c r="A11040" s="1">
        <v>40475.979166666664</v>
      </c>
      <c r="B11040">
        <v>5.2</v>
      </c>
      <c r="D11040" s="3">
        <v>40475.979166666664</v>
      </c>
      <c r="E11040">
        <v>5.2</v>
      </c>
      <c r="F11040">
        <v>1.3</v>
      </c>
      <c r="G11040" s="5">
        <v>0.57541003879480601</v>
      </c>
      <c r="I11040">
        <f t="shared" si="172"/>
        <v>3.9000000000000004</v>
      </c>
      <c r="J11040">
        <f>Table2[[#This Row],[Consumption]]+Table2[[#This Row],[Predicted Consumption]]</f>
        <v>6.5</v>
      </c>
      <c r="K11040">
        <f>ABS((Table2[[#This Row],[Consumption]]-Table2[[#This Row],[Predicted Consumption]])/Table2[[#This Row],[Consumption]])</f>
        <v>0.75</v>
      </c>
    </row>
    <row r="11041" spans="1:11" x14ac:dyDescent="0.25">
      <c r="A11041" s="1">
        <v>40475.989583333336</v>
      </c>
      <c r="B11041">
        <v>5.6</v>
      </c>
      <c r="D11041" s="3">
        <v>40475.989583333336</v>
      </c>
      <c r="E11041">
        <v>5.6</v>
      </c>
      <c r="F11041">
        <v>5.2377282702599999</v>
      </c>
      <c r="G11041" s="5">
        <v>0.55254629843293002</v>
      </c>
      <c r="I11041">
        <f t="shared" si="172"/>
        <v>0.36227172973999977</v>
      </c>
      <c r="J11041">
        <f>Table2[[#This Row],[Consumption]]+Table2[[#This Row],[Predicted Consumption]]</f>
        <v>10.83772827026</v>
      </c>
      <c r="K11041">
        <f>ABS((Table2[[#This Row],[Consumption]]-Table2[[#This Row],[Predicted Consumption]])/Table2[[#This Row],[Consumption]])</f>
        <v>6.4691380310714253E-2</v>
      </c>
    </row>
    <row r="11042" spans="1:11" x14ac:dyDescent="0.25">
      <c r="A11042" s="1">
        <v>40476</v>
      </c>
      <c r="B11042">
        <v>5.7</v>
      </c>
      <c r="D11042" s="2">
        <v>40476</v>
      </c>
      <c r="E11042">
        <v>5.7</v>
      </c>
      <c r="F11042">
        <v>5.6636560746400004</v>
      </c>
      <c r="G11042" s="5">
        <v>0.42241041151929798</v>
      </c>
      <c r="I11042">
        <f t="shared" si="172"/>
        <v>3.6343925359999751E-2</v>
      </c>
      <c r="J11042">
        <f>Table2[[#This Row],[Consumption]]+Table2[[#This Row],[Predicted Consumption]]</f>
        <v>11.363656074640001</v>
      </c>
      <c r="K11042">
        <f>ABS((Table2[[#This Row],[Consumption]]-Table2[[#This Row],[Predicted Consumption]])/Table2[[#This Row],[Consumption]])</f>
        <v>6.3761272561403074E-3</v>
      </c>
    </row>
    <row r="11043" spans="1:11" x14ac:dyDescent="0.25">
      <c r="A11043" s="1">
        <v>40476.010416666664</v>
      </c>
      <c r="B11043">
        <v>5.5</v>
      </c>
      <c r="D11043" s="3">
        <v>40476.010416666664</v>
      </c>
      <c r="E11043">
        <v>5.5</v>
      </c>
      <c r="F11043">
        <v>5.4414290464999997</v>
      </c>
      <c r="G11043" s="5">
        <v>0.48274060825586201</v>
      </c>
      <c r="I11043">
        <f t="shared" si="172"/>
        <v>5.85709535000003E-2</v>
      </c>
      <c r="J11043">
        <f>Table2[[#This Row],[Consumption]]+Table2[[#This Row],[Predicted Consumption]]</f>
        <v>10.9414290465</v>
      </c>
      <c r="K11043">
        <f>ABS((Table2[[#This Row],[Consumption]]-Table2[[#This Row],[Predicted Consumption]])/Table2[[#This Row],[Consumption]])</f>
        <v>1.0649264272727327E-2</v>
      </c>
    </row>
    <row r="11044" spans="1:11" x14ac:dyDescent="0.25">
      <c r="A11044" s="1">
        <v>40476.020833333336</v>
      </c>
      <c r="B11044">
        <v>5.4</v>
      </c>
      <c r="D11044" s="3">
        <v>40476.020833333336</v>
      </c>
      <c r="E11044">
        <v>5.4</v>
      </c>
      <c r="F11044">
        <v>1.65198</v>
      </c>
      <c r="G11044" s="5">
        <v>0.72729059061393997</v>
      </c>
      <c r="I11044">
        <f t="shared" si="172"/>
        <v>3.7480200000000004</v>
      </c>
      <c r="J11044">
        <f>Table2[[#This Row],[Consumption]]+Table2[[#This Row],[Predicted Consumption]]</f>
        <v>7.0519800000000004</v>
      </c>
      <c r="K11044">
        <f>ABS((Table2[[#This Row],[Consumption]]-Table2[[#This Row],[Predicted Consumption]])/Table2[[#This Row],[Consumption]])</f>
        <v>0.69407777777777779</v>
      </c>
    </row>
    <row r="11045" spans="1:11" x14ac:dyDescent="0.25">
      <c r="A11045" s="1">
        <v>40476.03125</v>
      </c>
      <c r="B11045">
        <v>2</v>
      </c>
      <c r="D11045" s="3">
        <v>40476.03125</v>
      </c>
      <c r="E11045">
        <v>2</v>
      </c>
      <c r="F11045">
        <v>5.6745592522499999</v>
      </c>
      <c r="G11045" s="5">
        <v>0.27898900286934902</v>
      </c>
      <c r="I11045">
        <f t="shared" si="172"/>
        <v>3.6745592522499999</v>
      </c>
      <c r="J11045">
        <f>Table2[[#This Row],[Consumption]]+Table2[[#This Row],[Predicted Consumption]]</f>
        <v>7.6745592522499999</v>
      </c>
      <c r="K11045">
        <f>ABS((Table2[[#This Row],[Consumption]]-Table2[[#This Row],[Predicted Consumption]])/Table2[[#This Row],[Consumption]])</f>
        <v>1.837279626125</v>
      </c>
    </row>
    <row r="11046" spans="1:11" x14ac:dyDescent="0.25">
      <c r="A11046" s="1">
        <v>40476.041666666664</v>
      </c>
      <c r="B11046">
        <v>1.2</v>
      </c>
      <c r="D11046" s="3">
        <v>40476.041666666664</v>
      </c>
      <c r="E11046">
        <v>1.2</v>
      </c>
      <c r="F11046">
        <v>1.3</v>
      </c>
      <c r="G11046" s="5">
        <v>0.38700268223461498</v>
      </c>
      <c r="I11046">
        <f t="shared" si="172"/>
        <v>0.10000000000000009</v>
      </c>
      <c r="J11046">
        <f>Table2[[#This Row],[Consumption]]+Table2[[#This Row],[Predicted Consumption]]</f>
        <v>2.5</v>
      </c>
      <c r="K11046">
        <f>ABS((Table2[[#This Row],[Consumption]]-Table2[[#This Row],[Predicted Consumption]])/Table2[[#This Row],[Consumption]])</f>
        <v>8.3333333333333412E-2</v>
      </c>
    </row>
    <row r="11047" spans="1:11" x14ac:dyDescent="0.25">
      <c r="A11047" s="1">
        <v>40476.052083333336</v>
      </c>
      <c r="B11047">
        <v>1.1000000000000001</v>
      </c>
      <c r="D11047" s="3">
        <v>40476.052083333336</v>
      </c>
      <c r="E11047">
        <v>1.1000000000000001</v>
      </c>
      <c r="F11047">
        <v>1.3</v>
      </c>
      <c r="G11047" s="5">
        <v>0.56632823435633295</v>
      </c>
      <c r="I11047">
        <f t="shared" si="172"/>
        <v>0.19999999999999996</v>
      </c>
      <c r="J11047">
        <f>Table2[[#This Row],[Consumption]]+Table2[[#This Row],[Predicted Consumption]]</f>
        <v>2.4000000000000004</v>
      </c>
      <c r="K11047">
        <f>ABS((Table2[[#This Row],[Consumption]]-Table2[[#This Row],[Predicted Consumption]])/Table2[[#This Row],[Consumption]])</f>
        <v>0.18181818181818177</v>
      </c>
    </row>
    <row r="11048" spans="1:11" x14ac:dyDescent="0.25">
      <c r="A11048" s="1">
        <v>40476.0625</v>
      </c>
      <c r="B11048">
        <v>1.3</v>
      </c>
      <c r="D11048" s="3">
        <v>40476.0625</v>
      </c>
      <c r="E11048">
        <v>1.3</v>
      </c>
      <c r="F11048">
        <v>1.3</v>
      </c>
      <c r="G11048" s="5">
        <v>0.49543346594732202</v>
      </c>
      <c r="I11048">
        <f t="shared" si="172"/>
        <v>0</v>
      </c>
      <c r="J11048">
        <f>Table2[[#This Row],[Consumption]]+Table2[[#This Row],[Predicted Consumption]]</f>
        <v>2.6</v>
      </c>
      <c r="K11048">
        <f>ABS((Table2[[#This Row],[Consumption]]-Table2[[#This Row],[Predicted Consumption]])/Table2[[#This Row],[Consumption]])</f>
        <v>0</v>
      </c>
    </row>
    <row r="11049" spans="1:11" x14ac:dyDescent="0.25">
      <c r="A11049" s="1">
        <v>40476.072916666664</v>
      </c>
      <c r="B11049">
        <v>1.1000000000000001</v>
      </c>
      <c r="D11049" s="3">
        <v>40476.072916666664</v>
      </c>
      <c r="E11049">
        <v>1.1000000000000001</v>
      </c>
      <c r="F11049">
        <v>1.3</v>
      </c>
      <c r="G11049" s="5">
        <v>0.52309953242145601</v>
      </c>
      <c r="I11049">
        <f t="shared" si="172"/>
        <v>0.19999999999999996</v>
      </c>
      <c r="J11049">
        <f>Table2[[#This Row],[Consumption]]+Table2[[#This Row],[Predicted Consumption]]</f>
        <v>2.4000000000000004</v>
      </c>
      <c r="K11049">
        <f>ABS((Table2[[#This Row],[Consumption]]-Table2[[#This Row],[Predicted Consumption]])/Table2[[#This Row],[Consumption]])</f>
        <v>0.18181818181818177</v>
      </c>
    </row>
    <row r="11050" spans="1:11" x14ac:dyDescent="0.25">
      <c r="A11050" s="1">
        <v>40476.083333333336</v>
      </c>
      <c r="B11050">
        <v>1.3</v>
      </c>
      <c r="D11050" s="3">
        <v>40476.083333333336</v>
      </c>
      <c r="E11050">
        <v>1.3</v>
      </c>
      <c r="F11050">
        <v>1.3</v>
      </c>
      <c r="G11050" s="5">
        <v>0.72919672686807901</v>
      </c>
      <c r="I11050">
        <f t="shared" si="172"/>
        <v>0</v>
      </c>
      <c r="J11050">
        <f>Table2[[#This Row],[Consumption]]+Table2[[#This Row],[Predicted Consumption]]</f>
        <v>2.6</v>
      </c>
      <c r="K11050">
        <f>ABS((Table2[[#This Row],[Consumption]]-Table2[[#This Row],[Predicted Consumption]])/Table2[[#This Row],[Consumption]])</f>
        <v>0</v>
      </c>
    </row>
    <row r="11051" spans="1:11" x14ac:dyDescent="0.25">
      <c r="A11051" s="1">
        <v>40476.09375</v>
      </c>
      <c r="B11051">
        <v>1.2</v>
      </c>
      <c r="D11051" s="3">
        <v>40476.09375</v>
      </c>
      <c r="E11051">
        <v>1.2</v>
      </c>
      <c r="F11051">
        <v>1.3</v>
      </c>
      <c r="G11051" s="5">
        <v>0.413592530341925</v>
      </c>
      <c r="I11051">
        <f t="shared" si="172"/>
        <v>0.10000000000000009</v>
      </c>
      <c r="J11051">
        <f>Table2[[#This Row],[Consumption]]+Table2[[#This Row],[Predicted Consumption]]</f>
        <v>2.5</v>
      </c>
      <c r="K11051">
        <f>ABS((Table2[[#This Row],[Consumption]]-Table2[[#This Row],[Predicted Consumption]])/Table2[[#This Row],[Consumption]])</f>
        <v>8.3333333333333412E-2</v>
      </c>
    </row>
    <row r="11052" spans="1:11" x14ac:dyDescent="0.25">
      <c r="A11052" s="1">
        <v>40476.104166666664</v>
      </c>
      <c r="B11052">
        <v>1.2</v>
      </c>
      <c r="D11052" s="3">
        <v>40476.104166666664</v>
      </c>
      <c r="E11052">
        <v>1.2</v>
      </c>
      <c r="F11052">
        <v>1.3</v>
      </c>
      <c r="G11052" s="5">
        <v>0.38573110211608203</v>
      </c>
      <c r="I11052">
        <f t="shared" si="172"/>
        <v>0.10000000000000009</v>
      </c>
      <c r="J11052">
        <f>Table2[[#This Row],[Consumption]]+Table2[[#This Row],[Predicted Consumption]]</f>
        <v>2.5</v>
      </c>
      <c r="K11052">
        <f>ABS((Table2[[#This Row],[Consumption]]-Table2[[#This Row],[Predicted Consumption]])/Table2[[#This Row],[Consumption]])</f>
        <v>8.3333333333333412E-2</v>
      </c>
    </row>
    <row r="11053" spans="1:11" x14ac:dyDescent="0.25">
      <c r="A11053" s="1">
        <v>40476.114583333336</v>
      </c>
      <c r="B11053">
        <v>1.2</v>
      </c>
      <c r="D11053" s="3">
        <v>40476.114583333336</v>
      </c>
      <c r="E11053">
        <v>1.2</v>
      </c>
      <c r="F11053">
        <v>1.3</v>
      </c>
      <c r="G11053" s="5">
        <v>0.38926445662721498</v>
      </c>
      <c r="I11053">
        <f t="shared" si="172"/>
        <v>0.10000000000000009</v>
      </c>
      <c r="J11053">
        <f>Table2[[#This Row],[Consumption]]+Table2[[#This Row],[Predicted Consumption]]</f>
        <v>2.5</v>
      </c>
      <c r="K11053">
        <f>ABS((Table2[[#This Row],[Consumption]]-Table2[[#This Row],[Predicted Consumption]])/Table2[[#This Row],[Consumption]])</f>
        <v>8.3333333333333412E-2</v>
      </c>
    </row>
    <row r="11054" spans="1:11" x14ac:dyDescent="0.25">
      <c r="A11054" s="1">
        <v>40476.125</v>
      </c>
      <c r="B11054">
        <v>1.3</v>
      </c>
      <c r="D11054" s="3">
        <v>40476.125</v>
      </c>
      <c r="E11054">
        <v>1.3</v>
      </c>
      <c r="F11054">
        <v>1.1000000000000001</v>
      </c>
      <c r="G11054" s="5">
        <v>0.385902252689449</v>
      </c>
      <c r="I11054">
        <f t="shared" si="172"/>
        <v>0.19999999999999996</v>
      </c>
      <c r="J11054">
        <f>Table2[[#This Row],[Consumption]]+Table2[[#This Row],[Predicted Consumption]]</f>
        <v>2.4000000000000004</v>
      </c>
      <c r="K11054">
        <f>ABS((Table2[[#This Row],[Consumption]]-Table2[[#This Row],[Predicted Consumption]])/Table2[[#This Row],[Consumption]])</f>
        <v>0.1538461538461538</v>
      </c>
    </row>
    <row r="11055" spans="1:11" x14ac:dyDescent="0.25">
      <c r="A11055" s="1">
        <v>40476.135416666664</v>
      </c>
      <c r="B11055">
        <v>1.1000000000000001</v>
      </c>
      <c r="D11055" s="3">
        <v>40476.135416666664</v>
      </c>
      <c r="E11055">
        <v>1.1000000000000001</v>
      </c>
      <c r="F11055">
        <v>1.3</v>
      </c>
      <c r="G11055" s="5">
        <v>0.43951348343777102</v>
      </c>
      <c r="I11055">
        <f t="shared" si="172"/>
        <v>0.19999999999999996</v>
      </c>
      <c r="J11055">
        <f>Table2[[#This Row],[Consumption]]+Table2[[#This Row],[Predicted Consumption]]</f>
        <v>2.4000000000000004</v>
      </c>
      <c r="K11055">
        <f>ABS((Table2[[#This Row],[Consumption]]-Table2[[#This Row],[Predicted Consumption]])/Table2[[#This Row],[Consumption]])</f>
        <v>0.18181818181818177</v>
      </c>
    </row>
    <row r="11056" spans="1:11" x14ac:dyDescent="0.25">
      <c r="A11056" s="1">
        <v>40476.145833333336</v>
      </c>
      <c r="B11056">
        <v>1.2</v>
      </c>
      <c r="D11056" s="3">
        <v>40476.145833333336</v>
      </c>
      <c r="E11056">
        <v>1.2</v>
      </c>
      <c r="F11056">
        <v>1.3</v>
      </c>
      <c r="G11056" s="5">
        <v>0.710084645747184</v>
      </c>
      <c r="I11056">
        <f t="shared" si="172"/>
        <v>0.10000000000000009</v>
      </c>
      <c r="J11056">
        <f>Table2[[#This Row],[Consumption]]+Table2[[#This Row],[Predicted Consumption]]</f>
        <v>2.5</v>
      </c>
      <c r="K11056">
        <f>ABS((Table2[[#This Row],[Consumption]]-Table2[[#This Row],[Predicted Consumption]])/Table2[[#This Row],[Consumption]])</f>
        <v>8.3333333333333412E-2</v>
      </c>
    </row>
    <row r="11057" spans="1:11" x14ac:dyDescent="0.25">
      <c r="A11057" s="1">
        <v>40476.15625</v>
      </c>
      <c r="B11057">
        <v>1.2</v>
      </c>
      <c r="D11057" s="3">
        <v>40476.15625</v>
      </c>
      <c r="E11057">
        <v>1.2</v>
      </c>
      <c r="F11057">
        <v>2.608105498</v>
      </c>
      <c r="G11057" s="5">
        <v>0.43263697131124301</v>
      </c>
      <c r="I11057">
        <f t="shared" si="172"/>
        <v>1.4081054980000001</v>
      </c>
      <c r="J11057">
        <f>Table2[[#This Row],[Consumption]]+Table2[[#This Row],[Predicted Consumption]]</f>
        <v>3.8081054979999998</v>
      </c>
      <c r="K11057">
        <f>ABS((Table2[[#This Row],[Consumption]]-Table2[[#This Row],[Predicted Consumption]])/Table2[[#This Row],[Consumption]])</f>
        <v>1.1734212483333335</v>
      </c>
    </row>
    <row r="11058" spans="1:11" x14ac:dyDescent="0.25">
      <c r="A11058" s="1">
        <v>40476.166666666664</v>
      </c>
      <c r="B11058">
        <v>1.2</v>
      </c>
      <c r="D11058" s="3">
        <v>40476.166666666664</v>
      </c>
      <c r="E11058">
        <v>1.2</v>
      </c>
      <c r="F11058">
        <v>1.3</v>
      </c>
      <c r="G11058" s="5">
        <v>0.50773390203924795</v>
      </c>
      <c r="I11058">
        <f t="shared" si="172"/>
        <v>0.10000000000000009</v>
      </c>
      <c r="J11058">
        <f>Table2[[#This Row],[Consumption]]+Table2[[#This Row],[Predicted Consumption]]</f>
        <v>2.5</v>
      </c>
      <c r="K11058">
        <f>ABS((Table2[[#This Row],[Consumption]]-Table2[[#This Row],[Predicted Consumption]])/Table2[[#This Row],[Consumption]])</f>
        <v>8.3333333333333412E-2</v>
      </c>
    </row>
    <row r="11059" spans="1:11" x14ac:dyDescent="0.25">
      <c r="A11059" s="1">
        <v>40476.177083333336</v>
      </c>
      <c r="B11059">
        <v>2.1</v>
      </c>
      <c r="D11059" s="3">
        <v>40476.177083333336</v>
      </c>
      <c r="E11059">
        <v>2.1</v>
      </c>
      <c r="F11059">
        <v>1.1000000000000001</v>
      </c>
      <c r="G11059" s="5">
        <v>0.39200996815377698</v>
      </c>
      <c r="I11059">
        <f t="shared" si="172"/>
        <v>1</v>
      </c>
      <c r="J11059">
        <f>Table2[[#This Row],[Consumption]]+Table2[[#This Row],[Predicted Consumption]]</f>
        <v>3.2</v>
      </c>
      <c r="K11059">
        <f>ABS((Table2[[#This Row],[Consumption]]-Table2[[#This Row],[Predicted Consumption]])/Table2[[#This Row],[Consumption]])</f>
        <v>0.47619047619047616</v>
      </c>
    </row>
    <row r="11060" spans="1:11" x14ac:dyDescent="0.25">
      <c r="A11060" s="1">
        <v>40476.1875</v>
      </c>
      <c r="B11060">
        <v>3</v>
      </c>
      <c r="D11060" s="3">
        <v>40476.1875</v>
      </c>
      <c r="E11060">
        <v>3</v>
      </c>
      <c r="F11060">
        <v>1.2</v>
      </c>
      <c r="G11060" s="5">
        <v>0.66148084536128005</v>
      </c>
      <c r="I11060">
        <f t="shared" si="172"/>
        <v>1.8</v>
      </c>
      <c r="J11060">
        <f>Table2[[#This Row],[Consumption]]+Table2[[#This Row],[Predicted Consumption]]</f>
        <v>4.2</v>
      </c>
      <c r="K11060">
        <f>ABS((Table2[[#This Row],[Consumption]]-Table2[[#This Row],[Predicted Consumption]])/Table2[[#This Row],[Consumption]])</f>
        <v>0.6</v>
      </c>
    </row>
    <row r="11061" spans="1:11" x14ac:dyDescent="0.25">
      <c r="A11061" s="1">
        <v>40476.197916666664</v>
      </c>
      <c r="B11061">
        <v>7.3</v>
      </c>
      <c r="D11061" s="3">
        <v>40476.197916666664</v>
      </c>
      <c r="E11061">
        <v>7.3</v>
      </c>
      <c r="F11061">
        <v>5.1459902616599997</v>
      </c>
      <c r="G11061" s="5">
        <v>0.63635016250717302</v>
      </c>
      <c r="I11061">
        <f t="shared" si="172"/>
        <v>2.1540097383400001</v>
      </c>
      <c r="J11061">
        <f>Table2[[#This Row],[Consumption]]+Table2[[#This Row],[Predicted Consumption]]</f>
        <v>12.44599026166</v>
      </c>
      <c r="K11061">
        <f>ABS((Table2[[#This Row],[Consumption]]-Table2[[#This Row],[Predicted Consumption]])/Table2[[#This Row],[Consumption]])</f>
        <v>0.29506982716986302</v>
      </c>
    </row>
    <row r="11062" spans="1:11" x14ac:dyDescent="0.25">
      <c r="A11062" s="1">
        <v>40476.208333333336</v>
      </c>
      <c r="B11062">
        <v>8</v>
      </c>
      <c r="D11062" s="3">
        <v>40476.208333333336</v>
      </c>
      <c r="E11062">
        <v>8</v>
      </c>
      <c r="F11062">
        <v>11.954723787300001</v>
      </c>
      <c r="G11062" s="5">
        <v>0.81134051736434998</v>
      </c>
      <c r="I11062">
        <f t="shared" si="172"/>
        <v>3.9547237873000007</v>
      </c>
      <c r="J11062">
        <f>Table2[[#This Row],[Consumption]]+Table2[[#This Row],[Predicted Consumption]]</f>
        <v>19.954723787300001</v>
      </c>
      <c r="K11062">
        <f>ABS((Table2[[#This Row],[Consumption]]-Table2[[#This Row],[Predicted Consumption]])/Table2[[#This Row],[Consumption]])</f>
        <v>0.49434047341250009</v>
      </c>
    </row>
    <row r="11063" spans="1:11" x14ac:dyDescent="0.25">
      <c r="A11063" s="1">
        <v>40476.21875</v>
      </c>
      <c r="B11063">
        <v>8.9</v>
      </c>
      <c r="D11063" s="3">
        <v>40476.21875</v>
      </c>
      <c r="E11063">
        <v>8.9</v>
      </c>
      <c r="F11063">
        <v>13.630614227300001</v>
      </c>
      <c r="G11063" s="5">
        <v>0.60862419508253496</v>
      </c>
      <c r="I11063">
        <f t="shared" si="172"/>
        <v>4.7306142273000003</v>
      </c>
      <c r="J11063">
        <f>Table2[[#This Row],[Consumption]]+Table2[[#This Row],[Predicted Consumption]]</f>
        <v>22.530614227299999</v>
      </c>
      <c r="K11063">
        <f>ABS((Table2[[#This Row],[Consumption]]-Table2[[#This Row],[Predicted Consumption]])/Table2[[#This Row],[Consumption]])</f>
        <v>0.53152968846067417</v>
      </c>
    </row>
    <row r="11064" spans="1:11" x14ac:dyDescent="0.25">
      <c r="A11064" s="1">
        <v>40476.229166666664</v>
      </c>
      <c r="B11064">
        <v>10.4</v>
      </c>
      <c r="D11064" s="3">
        <v>40476.229166666664</v>
      </c>
      <c r="E11064">
        <v>10.4</v>
      </c>
      <c r="F11064">
        <v>5.34640978918</v>
      </c>
      <c r="G11064" s="5">
        <v>0.349850647059326</v>
      </c>
      <c r="I11064">
        <f t="shared" si="172"/>
        <v>5.0535902108200004</v>
      </c>
      <c r="J11064">
        <f>Table2[[#This Row],[Consumption]]+Table2[[#This Row],[Predicted Consumption]]</f>
        <v>15.746409789179999</v>
      </c>
      <c r="K11064">
        <f>ABS((Table2[[#This Row],[Consumption]]-Table2[[#This Row],[Predicted Consumption]])/Table2[[#This Row],[Consumption]])</f>
        <v>0.48592213565576925</v>
      </c>
    </row>
    <row r="11065" spans="1:11" x14ac:dyDescent="0.25">
      <c r="A11065" s="1">
        <v>40476.239583333336</v>
      </c>
      <c r="B11065">
        <v>11.2</v>
      </c>
      <c r="D11065" s="3">
        <v>40476.239583333336</v>
      </c>
      <c r="E11065">
        <v>11.2</v>
      </c>
      <c r="F11065">
        <v>9.4385867039000004</v>
      </c>
      <c r="G11065" s="5">
        <v>0.217783362369183</v>
      </c>
      <c r="I11065">
        <f t="shared" si="172"/>
        <v>1.7614132960999989</v>
      </c>
      <c r="J11065">
        <f>Table2[[#This Row],[Consumption]]+Table2[[#This Row],[Predicted Consumption]]</f>
        <v>20.6385867039</v>
      </c>
      <c r="K11065">
        <f>ABS((Table2[[#This Row],[Consumption]]-Table2[[#This Row],[Predicted Consumption]])/Table2[[#This Row],[Consumption]])</f>
        <v>0.15726904429464278</v>
      </c>
    </row>
    <row r="11066" spans="1:11" x14ac:dyDescent="0.25">
      <c r="A11066" s="1">
        <v>40476.25</v>
      </c>
      <c r="B11066">
        <v>12.2</v>
      </c>
      <c r="D11066" s="3">
        <v>40476.25</v>
      </c>
      <c r="E11066">
        <v>12.2</v>
      </c>
      <c r="F11066">
        <v>10.689255170699999</v>
      </c>
      <c r="G11066" s="5">
        <v>0.43454246093131199</v>
      </c>
      <c r="I11066">
        <f t="shared" si="172"/>
        <v>1.5107448293000001</v>
      </c>
      <c r="J11066">
        <f>Table2[[#This Row],[Consumption]]+Table2[[#This Row],[Predicted Consumption]]</f>
        <v>22.889255170699997</v>
      </c>
      <c r="K11066">
        <f>ABS((Table2[[#This Row],[Consumption]]-Table2[[#This Row],[Predicted Consumption]])/Table2[[#This Row],[Consumption]])</f>
        <v>0.12383154338524592</v>
      </c>
    </row>
    <row r="11067" spans="1:11" x14ac:dyDescent="0.25">
      <c r="A11067" s="1">
        <v>40476.260416666664</v>
      </c>
      <c r="B11067">
        <v>10.3</v>
      </c>
      <c r="D11067" s="3">
        <v>40476.260416666664</v>
      </c>
      <c r="E11067">
        <v>10.3</v>
      </c>
      <c r="F11067">
        <v>14.6660011131</v>
      </c>
      <c r="G11067" s="5">
        <v>0.28995517885022298</v>
      </c>
      <c r="I11067">
        <f t="shared" si="172"/>
        <v>4.3660011130999994</v>
      </c>
      <c r="J11067">
        <f>Table2[[#This Row],[Consumption]]+Table2[[#This Row],[Predicted Consumption]]</f>
        <v>24.966001113099999</v>
      </c>
      <c r="K11067">
        <f>ABS((Table2[[#This Row],[Consumption]]-Table2[[#This Row],[Predicted Consumption]])/Table2[[#This Row],[Consumption]])</f>
        <v>0.42388360321359214</v>
      </c>
    </row>
    <row r="11068" spans="1:11" x14ac:dyDescent="0.25">
      <c r="A11068" s="1">
        <v>40476.270833333336</v>
      </c>
      <c r="B11068">
        <v>8.8000000000000007</v>
      </c>
      <c r="D11068" s="3">
        <v>40476.270833333336</v>
      </c>
      <c r="E11068">
        <v>8.8000000000000007</v>
      </c>
      <c r="F11068">
        <v>11.1432540362</v>
      </c>
      <c r="G11068" s="5">
        <v>0.59075272111071397</v>
      </c>
      <c r="I11068">
        <f t="shared" si="172"/>
        <v>2.3432540361999994</v>
      </c>
      <c r="J11068">
        <f>Table2[[#This Row],[Consumption]]+Table2[[#This Row],[Predicted Consumption]]</f>
        <v>19.943254036200003</v>
      </c>
      <c r="K11068">
        <f>ABS((Table2[[#This Row],[Consumption]]-Table2[[#This Row],[Predicted Consumption]])/Table2[[#This Row],[Consumption]])</f>
        <v>0.26627886774999993</v>
      </c>
    </row>
    <row r="11069" spans="1:11" x14ac:dyDescent="0.25">
      <c r="A11069" s="1">
        <v>40476.28125</v>
      </c>
      <c r="B11069">
        <v>10.1</v>
      </c>
      <c r="D11069" s="3">
        <v>40476.28125</v>
      </c>
      <c r="E11069">
        <v>10.1</v>
      </c>
      <c r="F11069">
        <v>8.9789999999999992</v>
      </c>
      <c r="G11069" s="5">
        <v>0.67348651924130098</v>
      </c>
      <c r="I11069">
        <f t="shared" si="172"/>
        <v>1.1210000000000004</v>
      </c>
      <c r="J11069">
        <f>Table2[[#This Row],[Consumption]]+Table2[[#This Row],[Predicted Consumption]]</f>
        <v>19.079000000000001</v>
      </c>
      <c r="K11069">
        <f>ABS((Table2[[#This Row],[Consumption]]-Table2[[#This Row],[Predicted Consumption]])/Table2[[#This Row],[Consumption]])</f>
        <v>0.11099009900990103</v>
      </c>
    </row>
    <row r="11070" spans="1:11" x14ac:dyDescent="0.25">
      <c r="A11070" s="1">
        <v>40476.291666666664</v>
      </c>
      <c r="B11070">
        <v>10.5</v>
      </c>
      <c r="D11070" s="3">
        <v>40476.291666666664</v>
      </c>
      <c r="E11070">
        <v>10.5</v>
      </c>
      <c r="F11070">
        <v>8.2146144999999997</v>
      </c>
      <c r="G11070" s="5">
        <v>0.35573590726154503</v>
      </c>
      <c r="I11070">
        <f t="shared" si="172"/>
        <v>2.2853855000000003</v>
      </c>
      <c r="J11070">
        <f>Table2[[#This Row],[Consumption]]+Table2[[#This Row],[Predicted Consumption]]</f>
        <v>18.7146145</v>
      </c>
      <c r="K11070">
        <f>ABS((Table2[[#This Row],[Consumption]]-Table2[[#This Row],[Predicted Consumption]])/Table2[[#This Row],[Consumption]])</f>
        <v>0.21765576190476194</v>
      </c>
    </row>
    <row r="11071" spans="1:11" x14ac:dyDescent="0.25">
      <c r="A11071" s="1">
        <v>40476.302083333336</v>
      </c>
      <c r="B11071">
        <v>8.4</v>
      </c>
      <c r="D11071" s="3">
        <v>40476.302083333336</v>
      </c>
      <c r="E11071">
        <v>8.4</v>
      </c>
      <c r="F11071">
        <v>7.5488850000000003</v>
      </c>
      <c r="G11071" s="5">
        <v>0.23885066495349</v>
      </c>
      <c r="I11071">
        <f t="shared" si="172"/>
        <v>0.85111500000000007</v>
      </c>
      <c r="J11071">
        <f>Table2[[#This Row],[Consumption]]+Table2[[#This Row],[Predicted Consumption]]</f>
        <v>15.948885000000001</v>
      </c>
      <c r="K11071">
        <f>ABS((Table2[[#This Row],[Consumption]]-Table2[[#This Row],[Predicted Consumption]])/Table2[[#This Row],[Consumption]])</f>
        <v>0.10132321428571429</v>
      </c>
    </row>
    <row r="11072" spans="1:11" x14ac:dyDescent="0.25">
      <c r="A11072" s="1">
        <v>40476.3125</v>
      </c>
      <c r="B11072">
        <v>8.9</v>
      </c>
      <c r="D11072" s="3">
        <v>40476.3125</v>
      </c>
      <c r="E11072">
        <v>8.9</v>
      </c>
      <c r="F11072">
        <v>8.3926611658999999</v>
      </c>
      <c r="G11072" s="5">
        <v>0.23449667704447799</v>
      </c>
      <c r="I11072">
        <f t="shared" si="172"/>
        <v>0.50733883410000047</v>
      </c>
      <c r="J11072">
        <f>Table2[[#This Row],[Consumption]]+Table2[[#This Row],[Predicted Consumption]]</f>
        <v>17.2926611659</v>
      </c>
      <c r="K11072">
        <f>ABS((Table2[[#This Row],[Consumption]]-Table2[[#This Row],[Predicted Consumption]])/Table2[[#This Row],[Consumption]])</f>
        <v>5.700436338202252E-2</v>
      </c>
    </row>
    <row r="11073" spans="1:11" x14ac:dyDescent="0.25">
      <c r="A11073" s="1">
        <v>40476.322916666664</v>
      </c>
      <c r="B11073">
        <v>12.7</v>
      </c>
      <c r="D11073" s="3">
        <v>40476.322916666664</v>
      </c>
      <c r="E11073">
        <v>12.7</v>
      </c>
      <c r="I11073">
        <f t="shared" si="172"/>
        <v>12.7</v>
      </c>
      <c r="J11073">
        <f>Table2[[#This Row],[Consumption]]+Table2[[#This Row],[Predicted Consumption]]</f>
        <v>12.7</v>
      </c>
      <c r="K11073">
        <f>ABS((Table2[[#This Row],[Consumption]]-Table2[[#This Row],[Predicted Consumption]])/Table2[[#This Row],[Consumption]])</f>
        <v>1</v>
      </c>
    </row>
    <row r="11074" spans="1:11" x14ac:dyDescent="0.25">
      <c r="A11074" s="1">
        <v>40476.333333333336</v>
      </c>
      <c r="B11074">
        <v>12</v>
      </c>
      <c r="D11074" s="3">
        <v>40476.333333333336</v>
      </c>
      <c r="E11074">
        <v>12</v>
      </c>
      <c r="F11074">
        <v>11.3442740362</v>
      </c>
      <c r="G11074" s="5">
        <v>0.432675668787736</v>
      </c>
      <c r="I11074">
        <f t="shared" si="172"/>
        <v>0.65572596380000014</v>
      </c>
      <c r="J11074">
        <f>Table2[[#This Row],[Consumption]]+Table2[[#This Row],[Predicted Consumption]]</f>
        <v>23.344274036199998</v>
      </c>
      <c r="K11074">
        <f>ABS((Table2[[#This Row],[Consumption]]-Table2[[#This Row],[Predicted Consumption]])/Table2[[#This Row],[Consumption]])</f>
        <v>5.4643830316666676E-2</v>
      </c>
    </row>
    <row r="11075" spans="1:11" x14ac:dyDescent="0.25">
      <c r="A11075" s="1">
        <v>40476.34375</v>
      </c>
      <c r="B11075">
        <v>11.7</v>
      </c>
      <c r="D11075" s="3">
        <v>40476.34375</v>
      </c>
      <c r="E11075">
        <v>11.7</v>
      </c>
      <c r="F11075">
        <v>10.228237452</v>
      </c>
      <c r="G11075" s="5">
        <v>0.61508817590659703</v>
      </c>
      <c r="I11075">
        <f t="shared" si="172"/>
        <v>1.4717625479999992</v>
      </c>
      <c r="J11075">
        <f>Table2[[#This Row],[Consumption]]+Table2[[#This Row],[Predicted Consumption]]</f>
        <v>21.928237451999998</v>
      </c>
      <c r="K11075">
        <f>ABS((Table2[[#This Row],[Consumption]]-Table2[[#This Row],[Predicted Consumption]])/Table2[[#This Row],[Consumption]])</f>
        <v>0.1257916707692307</v>
      </c>
    </row>
    <row r="11076" spans="1:11" x14ac:dyDescent="0.25">
      <c r="A11076" s="1">
        <v>40476.354166666664</v>
      </c>
      <c r="B11076">
        <v>11.6</v>
      </c>
      <c r="D11076" s="3">
        <v>40476.354166666664</v>
      </c>
      <c r="E11076">
        <v>11.6</v>
      </c>
      <c r="F11076">
        <v>12.077306741299999</v>
      </c>
      <c r="G11076" s="5">
        <v>0.63527035557956302</v>
      </c>
      <c r="I11076">
        <f t="shared" ref="I11076:I11139" si="173">ABS(F11076-E11076)</f>
        <v>0.47730674129999962</v>
      </c>
      <c r="J11076">
        <f>Table2[[#This Row],[Consumption]]+Table2[[#This Row],[Predicted Consumption]]</f>
        <v>23.677306741300001</v>
      </c>
      <c r="K11076">
        <f>ABS((Table2[[#This Row],[Consumption]]-Table2[[#This Row],[Predicted Consumption]])/Table2[[#This Row],[Consumption]])</f>
        <v>4.1147132870689621E-2</v>
      </c>
    </row>
    <row r="11077" spans="1:11" x14ac:dyDescent="0.25">
      <c r="A11077" s="1">
        <v>40476.364583333336</v>
      </c>
      <c r="B11077">
        <v>17.7</v>
      </c>
      <c r="D11077" s="3">
        <v>40476.364583333336</v>
      </c>
      <c r="E11077">
        <v>17.7</v>
      </c>
      <c r="F11077">
        <v>10.689255170699999</v>
      </c>
      <c r="G11077" s="5">
        <v>0.33119852242998599</v>
      </c>
      <c r="I11077">
        <f t="shared" si="173"/>
        <v>7.0107448293000001</v>
      </c>
      <c r="J11077">
        <f>Table2[[#This Row],[Consumption]]+Table2[[#This Row],[Predicted Consumption]]</f>
        <v>28.389255170699997</v>
      </c>
      <c r="K11077">
        <f>ABS((Table2[[#This Row],[Consumption]]-Table2[[#This Row],[Predicted Consumption]])/Table2[[#This Row],[Consumption]])</f>
        <v>0.39608727849152542</v>
      </c>
    </row>
    <row r="11078" spans="1:11" x14ac:dyDescent="0.25">
      <c r="A11078" s="1">
        <v>40476.375</v>
      </c>
      <c r="B11078">
        <v>16.7</v>
      </c>
      <c r="D11078" s="3">
        <v>40476.375</v>
      </c>
      <c r="E11078">
        <v>16.7</v>
      </c>
      <c r="F11078">
        <v>16.781593000000001</v>
      </c>
      <c r="G11078" s="5">
        <v>0.24476158849558399</v>
      </c>
      <c r="I11078">
        <f t="shared" si="173"/>
        <v>8.1593000000001581E-2</v>
      </c>
      <c r="J11078">
        <f>Table2[[#This Row],[Consumption]]+Table2[[#This Row],[Predicted Consumption]]</f>
        <v>33.481593000000004</v>
      </c>
      <c r="K11078">
        <f>ABS((Table2[[#This Row],[Consumption]]-Table2[[#This Row],[Predicted Consumption]])/Table2[[#This Row],[Consumption]])</f>
        <v>4.8858083832336282E-3</v>
      </c>
    </row>
    <row r="11079" spans="1:11" x14ac:dyDescent="0.25">
      <c r="A11079" s="1">
        <v>40476.385416666664</v>
      </c>
      <c r="B11079">
        <v>15.9</v>
      </c>
      <c r="D11079" s="3">
        <v>40476.385416666664</v>
      </c>
      <c r="E11079">
        <v>15.9</v>
      </c>
      <c r="F11079">
        <v>15.953346393</v>
      </c>
      <c r="G11079" s="5">
        <v>0.34942022791958999</v>
      </c>
      <c r="I11079">
        <f t="shared" si="173"/>
        <v>5.3346392999999992E-2</v>
      </c>
      <c r="J11079">
        <f>Table2[[#This Row],[Consumption]]+Table2[[#This Row],[Predicted Consumption]]</f>
        <v>31.853346393000002</v>
      </c>
      <c r="K11079">
        <f>ABS((Table2[[#This Row],[Consumption]]-Table2[[#This Row],[Predicted Consumption]])/Table2[[#This Row],[Consumption]])</f>
        <v>3.355119056603773E-3</v>
      </c>
    </row>
    <row r="11080" spans="1:11" x14ac:dyDescent="0.25">
      <c r="A11080" s="1">
        <v>40476.395833333336</v>
      </c>
      <c r="B11080">
        <v>13.7</v>
      </c>
      <c r="D11080" s="3">
        <v>40476.395833333336</v>
      </c>
      <c r="E11080">
        <v>13.7</v>
      </c>
      <c r="F11080">
        <v>16.767486068</v>
      </c>
      <c r="G11080" s="5">
        <v>0.82245713497538997</v>
      </c>
      <c r="I11080">
        <f t="shared" si="173"/>
        <v>3.0674860680000009</v>
      </c>
      <c r="J11080">
        <f>Table2[[#This Row],[Consumption]]+Table2[[#This Row],[Predicted Consumption]]</f>
        <v>30.467486067999999</v>
      </c>
      <c r="K11080">
        <f>ABS((Table2[[#This Row],[Consumption]]-Table2[[#This Row],[Predicted Consumption]])/Table2[[#This Row],[Consumption]])</f>
        <v>0.22390409255474461</v>
      </c>
    </row>
    <row r="11081" spans="1:11" x14ac:dyDescent="0.25">
      <c r="A11081" s="1">
        <v>40476.40625</v>
      </c>
      <c r="B11081">
        <v>13</v>
      </c>
      <c r="D11081" s="3">
        <v>40476.40625</v>
      </c>
      <c r="E11081">
        <v>13</v>
      </c>
      <c r="F11081">
        <v>11.4703989999</v>
      </c>
      <c r="G11081" s="5">
        <v>0.55442704072389803</v>
      </c>
      <c r="I11081">
        <f t="shared" si="173"/>
        <v>1.5296010000999996</v>
      </c>
      <c r="J11081">
        <f>Table2[[#This Row],[Consumption]]+Table2[[#This Row],[Predicted Consumption]]</f>
        <v>24.470398999899999</v>
      </c>
      <c r="K11081">
        <f>ABS((Table2[[#This Row],[Consumption]]-Table2[[#This Row],[Predicted Consumption]])/Table2[[#This Row],[Consumption]])</f>
        <v>0.11766161539230766</v>
      </c>
    </row>
    <row r="11082" spans="1:11" x14ac:dyDescent="0.25">
      <c r="A11082" s="1">
        <v>40476.416666666664</v>
      </c>
      <c r="B11082">
        <v>12.1</v>
      </c>
      <c r="D11082" s="3">
        <v>40476.416666666664</v>
      </c>
      <c r="E11082">
        <v>12.1</v>
      </c>
      <c r="F11082">
        <v>11.738004141199999</v>
      </c>
      <c r="G11082" s="5">
        <v>0.63109897811262605</v>
      </c>
      <c r="I11082">
        <f t="shared" si="173"/>
        <v>0.36199585880000029</v>
      </c>
      <c r="J11082">
        <f>Table2[[#This Row],[Consumption]]+Table2[[#This Row],[Predicted Consumption]]</f>
        <v>23.838004141199999</v>
      </c>
      <c r="K11082">
        <f>ABS((Table2[[#This Row],[Consumption]]-Table2[[#This Row],[Predicted Consumption]])/Table2[[#This Row],[Consumption]])</f>
        <v>2.9917013123966968E-2</v>
      </c>
    </row>
    <row r="11083" spans="1:11" x14ac:dyDescent="0.25">
      <c r="A11083" s="1">
        <v>40476.427083333336</v>
      </c>
      <c r="B11083">
        <v>11.6</v>
      </c>
      <c r="D11083" s="3">
        <v>40476.427083333336</v>
      </c>
      <c r="E11083">
        <v>11.6</v>
      </c>
      <c r="F11083">
        <v>11.488971315100001</v>
      </c>
      <c r="G11083" s="5">
        <v>0.40732643179462402</v>
      </c>
      <c r="I11083">
        <f t="shared" si="173"/>
        <v>0.11102868489999906</v>
      </c>
      <c r="J11083">
        <f>Table2[[#This Row],[Consumption]]+Table2[[#This Row],[Predicted Consumption]]</f>
        <v>23.0889713151</v>
      </c>
      <c r="K11083">
        <f>ABS((Table2[[#This Row],[Consumption]]-Table2[[#This Row],[Predicted Consumption]])/Table2[[#This Row],[Consumption]])</f>
        <v>9.5714383534481959E-3</v>
      </c>
    </row>
    <row r="11084" spans="1:11" x14ac:dyDescent="0.25">
      <c r="A11084" s="1">
        <v>40476.4375</v>
      </c>
      <c r="B11084">
        <v>12.6</v>
      </c>
      <c r="D11084" s="3">
        <v>40476.4375</v>
      </c>
      <c r="E11084">
        <v>12.6</v>
      </c>
      <c r="F11084">
        <v>10.8419699633</v>
      </c>
      <c r="G11084" s="5">
        <v>0.461529660820992</v>
      </c>
      <c r="I11084">
        <f t="shared" si="173"/>
        <v>1.7580300366999992</v>
      </c>
      <c r="J11084">
        <f>Table2[[#This Row],[Consumption]]+Table2[[#This Row],[Predicted Consumption]]</f>
        <v>23.4419699633</v>
      </c>
      <c r="K11084">
        <f>ABS((Table2[[#This Row],[Consumption]]-Table2[[#This Row],[Predicted Consumption]])/Table2[[#This Row],[Consumption]])</f>
        <v>0.13952619338888883</v>
      </c>
    </row>
    <row r="11085" spans="1:11" x14ac:dyDescent="0.25">
      <c r="A11085" s="1">
        <v>40476.447916666664</v>
      </c>
      <c r="B11085">
        <v>11</v>
      </c>
      <c r="D11085" s="3">
        <v>40476.447916666664</v>
      </c>
      <c r="E11085">
        <v>11</v>
      </c>
      <c r="F11085">
        <v>11.6592792999</v>
      </c>
      <c r="G11085" s="5">
        <v>0.27528796848776699</v>
      </c>
      <c r="I11085">
        <f t="shared" si="173"/>
        <v>0.65927929989999967</v>
      </c>
      <c r="J11085">
        <f>Table2[[#This Row],[Consumption]]+Table2[[#This Row],[Predicted Consumption]]</f>
        <v>22.6592792999</v>
      </c>
      <c r="K11085">
        <f>ABS((Table2[[#This Row],[Consumption]]-Table2[[#This Row],[Predicted Consumption]])/Table2[[#This Row],[Consumption]])</f>
        <v>5.9934481809090882E-2</v>
      </c>
    </row>
    <row r="11086" spans="1:11" x14ac:dyDescent="0.25">
      <c r="A11086" s="1">
        <v>40476.458333333336</v>
      </c>
      <c r="B11086">
        <v>12.1</v>
      </c>
      <c r="D11086" s="3">
        <v>40476.458333333336</v>
      </c>
      <c r="E11086">
        <v>12.1</v>
      </c>
      <c r="F11086">
        <v>12.077306741299999</v>
      </c>
      <c r="G11086" s="5">
        <v>0.35431352722809401</v>
      </c>
      <c r="I11086">
        <f t="shared" si="173"/>
        <v>2.2693258700000385E-2</v>
      </c>
      <c r="J11086">
        <f>Table2[[#This Row],[Consumption]]+Table2[[#This Row],[Predicted Consumption]]</f>
        <v>24.177306741300001</v>
      </c>
      <c r="K11086">
        <f>ABS((Table2[[#This Row],[Consumption]]-Table2[[#This Row],[Predicted Consumption]])/Table2[[#This Row],[Consumption]])</f>
        <v>1.8754759256198665E-3</v>
      </c>
    </row>
    <row r="11087" spans="1:11" x14ac:dyDescent="0.25">
      <c r="A11087" s="1">
        <v>40476.46875</v>
      </c>
      <c r="B11087">
        <v>10.5</v>
      </c>
      <c r="D11087" s="3">
        <v>40476.46875</v>
      </c>
      <c r="E11087">
        <v>10.5</v>
      </c>
      <c r="F11087">
        <v>11.069378974299999</v>
      </c>
      <c r="G11087" s="5">
        <v>0.40964705355241199</v>
      </c>
      <c r="I11087">
        <f t="shared" si="173"/>
        <v>0.56937897429999929</v>
      </c>
      <c r="J11087">
        <f>Table2[[#This Row],[Consumption]]+Table2[[#This Row],[Predicted Consumption]]</f>
        <v>21.569378974300001</v>
      </c>
      <c r="K11087">
        <f>ABS((Table2[[#This Row],[Consumption]]-Table2[[#This Row],[Predicted Consumption]])/Table2[[#This Row],[Consumption]])</f>
        <v>5.4226568980952315E-2</v>
      </c>
    </row>
    <row r="11088" spans="1:11" x14ac:dyDescent="0.25">
      <c r="A11088" s="1">
        <v>40476.479166666664</v>
      </c>
      <c r="B11088">
        <v>10.9</v>
      </c>
      <c r="D11088" s="3">
        <v>40476.479166666664</v>
      </c>
      <c r="E11088">
        <v>10.9</v>
      </c>
      <c r="F11088">
        <v>11.791495510000001</v>
      </c>
      <c r="G11088" s="5">
        <v>0.23580870426465</v>
      </c>
      <c r="I11088">
        <f t="shared" si="173"/>
        <v>0.89149551000000038</v>
      </c>
      <c r="J11088">
        <f>Table2[[#This Row],[Consumption]]+Table2[[#This Row],[Predicted Consumption]]</f>
        <v>22.691495510000003</v>
      </c>
      <c r="K11088">
        <f>ABS((Table2[[#This Row],[Consumption]]-Table2[[#This Row],[Predicted Consumption]])/Table2[[#This Row],[Consumption]])</f>
        <v>8.1788578899082601E-2</v>
      </c>
    </row>
    <row r="11089" spans="1:11" x14ac:dyDescent="0.25">
      <c r="A11089" s="1">
        <v>40476.489583333336</v>
      </c>
      <c r="B11089">
        <v>10.4</v>
      </c>
      <c r="D11089" s="3">
        <v>40476.489583333336</v>
      </c>
      <c r="E11089">
        <v>10.4</v>
      </c>
      <c r="F11089">
        <v>6.8371085100800002</v>
      </c>
      <c r="G11089" s="5">
        <v>0.43792998599488298</v>
      </c>
      <c r="I11089">
        <f t="shared" si="173"/>
        <v>3.5628914899200002</v>
      </c>
      <c r="J11089">
        <f>Table2[[#This Row],[Consumption]]+Table2[[#This Row],[Predicted Consumption]]</f>
        <v>17.237108510079999</v>
      </c>
      <c r="K11089">
        <f>ABS((Table2[[#This Row],[Consumption]]-Table2[[#This Row],[Predicted Consumption]])/Table2[[#This Row],[Consumption]])</f>
        <v>0.34258572018461536</v>
      </c>
    </row>
    <row r="11090" spans="1:11" x14ac:dyDescent="0.25">
      <c r="A11090" s="1">
        <v>40476.5</v>
      </c>
      <c r="B11090">
        <v>10.9</v>
      </c>
      <c r="D11090" s="3">
        <v>40476.5</v>
      </c>
      <c r="E11090">
        <v>10.9</v>
      </c>
      <c r="F11090">
        <v>10.741607420599999</v>
      </c>
      <c r="G11090" s="5">
        <v>0.34384670883496798</v>
      </c>
      <c r="I11090">
        <f t="shared" si="173"/>
        <v>0.15839257940000095</v>
      </c>
      <c r="J11090">
        <f>Table2[[#This Row],[Consumption]]+Table2[[#This Row],[Predicted Consumption]]</f>
        <v>21.6416074206</v>
      </c>
      <c r="K11090">
        <f>ABS((Table2[[#This Row],[Consumption]]-Table2[[#This Row],[Predicted Consumption]])/Table2[[#This Row],[Consumption]])</f>
        <v>1.4531429302752381E-2</v>
      </c>
    </row>
    <row r="11091" spans="1:11" x14ac:dyDescent="0.25">
      <c r="A11091" s="1">
        <v>40476.510416666664</v>
      </c>
      <c r="B11091">
        <v>10.3</v>
      </c>
      <c r="D11091" s="3">
        <v>40476.510416666664</v>
      </c>
      <c r="E11091">
        <v>10.3</v>
      </c>
      <c r="F11091">
        <v>9.4053000000000004</v>
      </c>
      <c r="G11091" s="5">
        <v>0.86562625626341705</v>
      </c>
      <c r="I11091">
        <f t="shared" si="173"/>
        <v>0.89470000000000027</v>
      </c>
      <c r="J11091">
        <f>Table2[[#This Row],[Consumption]]+Table2[[#This Row],[Predicted Consumption]]</f>
        <v>19.705300000000001</v>
      </c>
      <c r="K11091">
        <f>ABS((Table2[[#This Row],[Consumption]]-Table2[[#This Row],[Predicted Consumption]])/Table2[[#This Row],[Consumption]])</f>
        <v>8.6864077669902937E-2</v>
      </c>
    </row>
    <row r="11092" spans="1:11" x14ac:dyDescent="0.25">
      <c r="A11092" s="1">
        <v>40476.520833333336</v>
      </c>
      <c r="B11092">
        <v>10.7</v>
      </c>
      <c r="D11092" s="3">
        <v>40476.520833333336</v>
      </c>
      <c r="E11092">
        <v>10.7</v>
      </c>
      <c r="F11092">
        <v>10.7891251944</v>
      </c>
      <c r="G11092" s="5">
        <v>0.47920100506237601</v>
      </c>
      <c r="I11092">
        <f t="shared" si="173"/>
        <v>8.9125194400001106E-2</v>
      </c>
      <c r="J11092">
        <f>Table2[[#This Row],[Consumption]]+Table2[[#This Row],[Predicted Consumption]]</f>
        <v>21.4891251944</v>
      </c>
      <c r="K11092">
        <f>ABS((Table2[[#This Row],[Consumption]]-Table2[[#This Row],[Predicted Consumption]])/Table2[[#This Row],[Consumption]])</f>
        <v>8.3294574205608519E-3</v>
      </c>
    </row>
    <row r="11093" spans="1:11" x14ac:dyDescent="0.25">
      <c r="A11093" s="1">
        <v>40476.53125</v>
      </c>
      <c r="B11093">
        <v>9.8000000000000007</v>
      </c>
      <c r="D11093" s="3">
        <v>40476.53125</v>
      </c>
      <c r="E11093">
        <v>9.8000000000000007</v>
      </c>
      <c r="F11093">
        <v>9.4053000000000004</v>
      </c>
      <c r="G11093" s="5">
        <v>0.37941136608089399</v>
      </c>
      <c r="I11093">
        <f t="shared" si="173"/>
        <v>0.39470000000000027</v>
      </c>
      <c r="J11093">
        <f>Table2[[#This Row],[Consumption]]+Table2[[#This Row],[Predicted Consumption]]</f>
        <v>19.205300000000001</v>
      </c>
      <c r="K11093">
        <f>ABS((Table2[[#This Row],[Consumption]]-Table2[[#This Row],[Predicted Consumption]])/Table2[[#This Row],[Consumption]])</f>
        <v>4.0275510204081655E-2</v>
      </c>
    </row>
    <row r="11094" spans="1:11" x14ac:dyDescent="0.25">
      <c r="A11094" s="1">
        <v>40476.541666666664</v>
      </c>
      <c r="B11094">
        <v>11.1</v>
      </c>
      <c r="D11094" s="3">
        <v>40476.541666666664</v>
      </c>
      <c r="E11094">
        <v>11.1</v>
      </c>
      <c r="F11094">
        <v>12.4322653121</v>
      </c>
      <c r="G11094" s="5">
        <v>0.19691399218821701</v>
      </c>
      <c r="I11094">
        <f t="shared" si="173"/>
        <v>1.3322653121000005</v>
      </c>
      <c r="J11094">
        <f>Table2[[#This Row],[Consumption]]+Table2[[#This Row],[Predicted Consumption]]</f>
        <v>23.532265312100002</v>
      </c>
      <c r="K11094">
        <f>ABS((Table2[[#This Row],[Consumption]]-Table2[[#This Row],[Predicted Consumption]])/Table2[[#This Row],[Consumption]])</f>
        <v>0.12002390199099104</v>
      </c>
    </row>
    <row r="11095" spans="1:11" x14ac:dyDescent="0.25">
      <c r="A11095" s="1">
        <v>40476.552083333336</v>
      </c>
      <c r="B11095">
        <v>10.1</v>
      </c>
      <c r="D11095" s="3">
        <v>40476.552083333336</v>
      </c>
      <c r="E11095">
        <v>10.1</v>
      </c>
      <c r="F11095">
        <v>11.791495510000001</v>
      </c>
      <c r="G11095" s="5">
        <v>0.31549193924978602</v>
      </c>
      <c r="I11095">
        <f t="shared" si="173"/>
        <v>1.6914955100000011</v>
      </c>
      <c r="J11095">
        <f>Table2[[#This Row],[Consumption]]+Table2[[#This Row],[Predicted Consumption]]</f>
        <v>21.891495509999999</v>
      </c>
      <c r="K11095">
        <f>ABS((Table2[[#This Row],[Consumption]]-Table2[[#This Row],[Predicted Consumption]])/Table2[[#This Row],[Consumption]])</f>
        <v>0.16747480297029715</v>
      </c>
    </row>
    <row r="11096" spans="1:11" x14ac:dyDescent="0.25">
      <c r="A11096" s="1">
        <v>40476.5625</v>
      </c>
      <c r="B11096">
        <v>11</v>
      </c>
      <c r="D11096" s="3">
        <v>40476.5625</v>
      </c>
      <c r="E11096">
        <v>11</v>
      </c>
      <c r="F11096">
        <v>10.9842137468</v>
      </c>
      <c r="G11096" s="5">
        <v>0.31239664221269398</v>
      </c>
      <c r="I11096">
        <f t="shared" si="173"/>
        <v>1.5786253199999933E-2</v>
      </c>
      <c r="J11096">
        <f>Table2[[#This Row],[Consumption]]+Table2[[#This Row],[Predicted Consumption]]</f>
        <v>21.984213746800002</v>
      </c>
      <c r="K11096">
        <f>ABS((Table2[[#This Row],[Consumption]]-Table2[[#This Row],[Predicted Consumption]])/Table2[[#This Row],[Consumption]])</f>
        <v>1.4351139272727213E-3</v>
      </c>
    </row>
    <row r="11097" spans="1:11" x14ac:dyDescent="0.25">
      <c r="A11097" s="1">
        <v>40476.572916666664</v>
      </c>
      <c r="B11097">
        <v>10.7</v>
      </c>
      <c r="D11097" s="3">
        <v>40476.572916666664</v>
      </c>
      <c r="E11097">
        <v>10.7</v>
      </c>
      <c r="F11097">
        <v>6.8371085100800002</v>
      </c>
      <c r="G11097" s="5">
        <v>0.320494318104873</v>
      </c>
      <c r="I11097">
        <f t="shared" si="173"/>
        <v>3.8628914899199991</v>
      </c>
      <c r="J11097">
        <f>Table2[[#This Row],[Consumption]]+Table2[[#This Row],[Predicted Consumption]]</f>
        <v>17.537108510079999</v>
      </c>
      <c r="K11097">
        <f>ABS((Table2[[#This Row],[Consumption]]-Table2[[#This Row],[Predicted Consumption]])/Table2[[#This Row],[Consumption]])</f>
        <v>0.36101789625420555</v>
      </c>
    </row>
    <row r="11098" spans="1:11" x14ac:dyDescent="0.25">
      <c r="A11098" s="1">
        <v>40476.583333333336</v>
      </c>
      <c r="B11098">
        <v>11.7</v>
      </c>
      <c r="D11098" s="3">
        <v>40476.583333333336</v>
      </c>
      <c r="E11098">
        <v>11.7</v>
      </c>
      <c r="F11098">
        <v>10.460927716400001</v>
      </c>
      <c r="G11098" s="5">
        <v>0.33419478339980302</v>
      </c>
      <c r="I11098">
        <f t="shared" si="173"/>
        <v>1.2390722835999988</v>
      </c>
      <c r="J11098">
        <f>Table2[[#This Row],[Consumption]]+Table2[[#This Row],[Predicted Consumption]]</f>
        <v>22.1609277164</v>
      </c>
      <c r="K11098">
        <f>ABS((Table2[[#This Row],[Consumption]]-Table2[[#This Row],[Predicted Consumption]])/Table2[[#This Row],[Consumption]])</f>
        <v>0.10590361398290589</v>
      </c>
    </row>
    <row r="11099" spans="1:11" x14ac:dyDescent="0.25">
      <c r="A11099" s="1">
        <v>40476.59375</v>
      </c>
      <c r="B11099">
        <v>11.2</v>
      </c>
      <c r="D11099" s="3">
        <v>40476.59375</v>
      </c>
      <c r="E11099">
        <v>11.2</v>
      </c>
      <c r="F11099">
        <v>11.488971315100001</v>
      </c>
      <c r="G11099" s="5">
        <v>0.16290945873273899</v>
      </c>
      <c r="I11099">
        <f t="shared" si="173"/>
        <v>0.28897131510000129</v>
      </c>
      <c r="J11099">
        <f>Table2[[#This Row],[Consumption]]+Table2[[#This Row],[Predicted Consumption]]</f>
        <v>22.688971315099998</v>
      </c>
      <c r="K11099">
        <f>ABS((Table2[[#This Row],[Consumption]]-Table2[[#This Row],[Predicted Consumption]])/Table2[[#This Row],[Consumption]])</f>
        <v>2.580101027678583E-2</v>
      </c>
    </row>
    <row r="11100" spans="1:11" x14ac:dyDescent="0.25">
      <c r="A11100" s="1">
        <v>40476.604166666664</v>
      </c>
      <c r="B11100">
        <v>10.5</v>
      </c>
      <c r="D11100" s="3">
        <v>40476.604166666664</v>
      </c>
      <c r="E11100">
        <v>10.5</v>
      </c>
      <c r="F11100">
        <v>10.310085109199999</v>
      </c>
      <c r="G11100" s="5">
        <v>0.44995524115581798</v>
      </c>
      <c r="I11100">
        <f t="shared" si="173"/>
        <v>0.18991489080000079</v>
      </c>
      <c r="J11100">
        <f>Table2[[#This Row],[Consumption]]+Table2[[#This Row],[Predicted Consumption]]</f>
        <v>20.810085109199999</v>
      </c>
      <c r="K11100">
        <f>ABS((Table2[[#This Row],[Consumption]]-Table2[[#This Row],[Predicted Consumption]])/Table2[[#This Row],[Consumption]])</f>
        <v>1.8087132457142933E-2</v>
      </c>
    </row>
    <row r="11101" spans="1:11" x14ac:dyDescent="0.25">
      <c r="A11101" s="1">
        <v>40476.614583333336</v>
      </c>
      <c r="B11101">
        <v>10.9</v>
      </c>
      <c r="D11101" s="3">
        <v>40476.614583333336</v>
      </c>
      <c r="E11101">
        <v>10.9</v>
      </c>
      <c r="F11101">
        <v>6.8371085100800002</v>
      </c>
      <c r="G11101" s="5">
        <v>0.31695397064159098</v>
      </c>
      <c r="I11101">
        <f t="shared" si="173"/>
        <v>4.0628914899200002</v>
      </c>
      <c r="J11101">
        <f>Table2[[#This Row],[Consumption]]+Table2[[#This Row],[Predicted Consumption]]</f>
        <v>17.737108510079999</v>
      </c>
      <c r="K11101">
        <f>ABS((Table2[[#This Row],[Consumption]]-Table2[[#This Row],[Predicted Consumption]])/Table2[[#This Row],[Consumption]])</f>
        <v>0.37274233852477062</v>
      </c>
    </row>
    <row r="11102" spans="1:11" x14ac:dyDescent="0.25">
      <c r="A11102" s="1">
        <v>40476.625</v>
      </c>
      <c r="B11102">
        <v>10.4</v>
      </c>
      <c r="D11102" s="3">
        <v>40476.625</v>
      </c>
      <c r="E11102">
        <v>10.4</v>
      </c>
      <c r="F11102">
        <v>10.310085109199999</v>
      </c>
      <c r="G11102" s="5">
        <v>0.333434661367911</v>
      </c>
      <c r="I11102">
        <f t="shared" si="173"/>
        <v>8.9914890800001146E-2</v>
      </c>
      <c r="J11102">
        <f>Table2[[#This Row],[Consumption]]+Table2[[#This Row],[Predicted Consumption]]</f>
        <v>20.710085109200001</v>
      </c>
      <c r="K11102">
        <f>ABS((Table2[[#This Row],[Consumption]]-Table2[[#This Row],[Predicted Consumption]])/Table2[[#This Row],[Consumption]])</f>
        <v>8.6456625769231864E-3</v>
      </c>
    </row>
    <row r="11103" spans="1:11" x14ac:dyDescent="0.25">
      <c r="A11103" s="1">
        <v>40476.635416666664</v>
      </c>
      <c r="B11103">
        <v>11.3</v>
      </c>
      <c r="D11103" s="3">
        <v>40476.635416666664</v>
      </c>
      <c r="E11103">
        <v>11.3</v>
      </c>
      <c r="F11103">
        <v>6.8371085100800002</v>
      </c>
      <c r="G11103" s="5">
        <v>0.33377771977765502</v>
      </c>
      <c r="I11103">
        <f t="shared" si="173"/>
        <v>4.4628914899200005</v>
      </c>
      <c r="J11103">
        <f>Table2[[#This Row],[Consumption]]+Table2[[#This Row],[Predicted Consumption]]</f>
        <v>18.137108510080001</v>
      </c>
      <c r="K11103">
        <f>ABS((Table2[[#This Row],[Consumption]]-Table2[[#This Row],[Predicted Consumption]])/Table2[[#This Row],[Consumption]])</f>
        <v>0.39494614955044249</v>
      </c>
    </row>
    <row r="11104" spans="1:11" x14ac:dyDescent="0.25">
      <c r="A11104" s="1">
        <v>40476.645833333336</v>
      </c>
      <c r="B11104">
        <v>11.7</v>
      </c>
      <c r="D11104" s="3">
        <v>40476.645833333336</v>
      </c>
      <c r="E11104">
        <v>11.7</v>
      </c>
      <c r="F11104">
        <v>11.1602778253</v>
      </c>
      <c r="G11104" s="5">
        <v>0.25384374812254301</v>
      </c>
      <c r="I11104">
        <f t="shared" si="173"/>
        <v>0.53972217469999961</v>
      </c>
      <c r="J11104">
        <f>Table2[[#This Row],[Consumption]]+Table2[[#This Row],[Predicted Consumption]]</f>
        <v>22.860277825299999</v>
      </c>
      <c r="K11104">
        <f>ABS((Table2[[#This Row],[Consumption]]-Table2[[#This Row],[Predicted Consumption]])/Table2[[#This Row],[Consumption]])</f>
        <v>4.6130100401709374E-2</v>
      </c>
    </row>
    <row r="11105" spans="1:11" x14ac:dyDescent="0.25">
      <c r="A11105" s="1">
        <v>40476.65625</v>
      </c>
      <c r="B11105">
        <v>11.5</v>
      </c>
      <c r="D11105" s="3">
        <v>40476.65625</v>
      </c>
      <c r="E11105">
        <v>11.5</v>
      </c>
      <c r="F11105">
        <v>11.5522799206</v>
      </c>
      <c r="G11105" s="5">
        <v>0.28086869750475202</v>
      </c>
      <c r="I11105">
        <f t="shared" si="173"/>
        <v>5.2279920600000196E-2</v>
      </c>
      <c r="J11105">
        <f>Table2[[#This Row],[Consumption]]+Table2[[#This Row],[Predicted Consumption]]</f>
        <v>23.0522799206</v>
      </c>
      <c r="K11105">
        <f>ABS((Table2[[#This Row],[Consumption]]-Table2[[#This Row],[Predicted Consumption]])/Table2[[#This Row],[Consumption]])</f>
        <v>4.5460800521739302E-3</v>
      </c>
    </row>
    <row r="11106" spans="1:11" x14ac:dyDescent="0.25">
      <c r="A11106" s="1">
        <v>40476.666666666664</v>
      </c>
      <c r="B11106">
        <v>11.5</v>
      </c>
      <c r="D11106" s="3">
        <v>40476.666666666664</v>
      </c>
      <c r="E11106">
        <v>11.5</v>
      </c>
      <c r="F11106">
        <v>10.403743414499999</v>
      </c>
      <c r="G11106" s="5">
        <v>0.49426471628507401</v>
      </c>
      <c r="I11106">
        <f t="shared" si="173"/>
        <v>1.0962565855000008</v>
      </c>
      <c r="J11106">
        <f>Table2[[#This Row],[Consumption]]+Table2[[#This Row],[Predicted Consumption]]</f>
        <v>21.903743414499999</v>
      </c>
      <c r="K11106">
        <f>ABS((Table2[[#This Row],[Consumption]]-Table2[[#This Row],[Predicted Consumption]])/Table2[[#This Row],[Consumption]])</f>
        <v>9.5326659608695727E-2</v>
      </c>
    </row>
    <row r="11107" spans="1:11" x14ac:dyDescent="0.25">
      <c r="A11107" s="1">
        <v>40476.677083333336</v>
      </c>
      <c r="B11107">
        <v>13.1</v>
      </c>
      <c r="D11107" s="3">
        <v>40476.677083333336</v>
      </c>
      <c r="E11107">
        <v>13.1</v>
      </c>
      <c r="F11107">
        <v>11.3909918253</v>
      </c>
      <c r="G11107" s="5">
        <v>0.57462873445861995</v>
      </c>
      <c r="I11107">
        <f t="shared" si="173"/>
        <v>1.7090081746999992</v>
      </c>
      <c r="J11107">
        <f>Table2[[#This Row],[Consumption]]+Table2[[#This Row],[Predicted Consumption]]</f>
        <v>24.4909918253</v>
      </c>
      <c r="K11107">
        <f>ABS((Table2[[#This Row],[Consumption]]-Table2[[#This Row],[Predicted Consumption]])/Table2[[#This Row],[Consumption]])</f>
        <v>0.13045863929007628</v>
      </c>
    </row>
    <row r="11108" spans="1:11" x14ac:dyDescent="0.25">
      <c r="A11108" s="1">
        <v>40476.6875</v>
      </c>
      <c r="B11108">
        <v>13.1</v>
      </c>
      <c r="D11108" s="3">
        <v>40476.6875</v>
      </c>
      <c r="E11108">
        <v>13.1</v>
      </c>
      <c r="F11108">
        <v>11.791495510000001</v>
      </c>
      <c r="G11108" s="5">
        <v>0.400388968481665</v>
      </c>
      <c r="I11108">
        <f t="shared" si="173"/>
        <v>1.3085044899999989</v>
      </c>
      <c r="J11108">
        <f>Table2[[#This Row],[Consumption]]+Table2[[#This Row],[Predicted Consumption]]</f>
        <v>24.891495509999999</v>
      </c>
      <c r="K11108">
        <f>ABS((Table2[[#This Row],[Consumption]]-Table2[[#This Row],[Predicted Consumption]])/Table2[[#This Row],[Consumption]])</f>
        <v>9.9885838931297627E-2</v>
      </c>
    </row>
    <row r="11109" spans="1:11" x14ac:dyDescent="0.25">
      <c r="A11109" s="1">
        <v>40476.697916666664</v>
      </c>
      <c r="B11109">
        <v>14.1</v>
      </c>
      <c r="D11109" s="3">
        <v>40476.697916666664</v>
      </c>
      <c r="E11109">
        <v>14.1</v>
      </c>
      <c r="F11109">
        <v>11.6509057906</v>
      </c>
      <c r="G11109" s="5">
        <v>0.55130015423205703</v>
      </c>
      <c r="I11109">
        <f t="shared" si="173"/>
        <v>2.4490942094000001</v>
      </c>
      <c r="J11109">
        <f>Table2[[#This Row],[Consumption]]+Table2[[#This Row],[Predicted Consumption]]</f>
        <v>25.750905790600001</v>
      </c>
      <c r="K11109">
        <f>ABS((Table2[[#This Row],[Consumption]]-Table2[[#This Row],[Predicted Consumption]])/Table2[[#This Row],[Consumption]])</f>
        <v>0.17369462478014186</v>
      </c>
    </row>
    <row r="11110" spans="1:11" x14ac:dyDescent="0.25">
      <c r="A11110" s="1">
        <v>40476.708333333336</v>
      </c>
      <c r="B11110">
        <v>13.4</v>
      </c>
      <c r="D11110" s="3">
        <v>40476.708333333336</v>
      </c>
      <c r="E11110">
        <v>13.4</v>
      </c>
      <c r="F11110">
        <v>12.9682413741</v>
      </c>
      <c r="G11110" s="5">
        <v>0.28846309879313198</v>
      </c>
      <c r="I11110">
        <f t="shared" si="173"/>
        <v>0.43175862590000058</v>
      </c>
      <c r="J11110">
        <f>Table2[[#This Row],[Consumption]]+Table2[[#This Row],[Predicted Consumption]]</f>
        <v>26.368241374100002</v>
      </c>
      <c r="K11110">
        <f>ABS((Table2[[#This Row],[Consumption]]-Table2[[#This Row],[Predicted Consumption]])/Table2[[#This Row],[Consumption]])</f>
        <v>3.2220792977611983E-2</v>
      </c>
    </row>
    <row r="11111" spans="1:11" x14ac:dyDescent="0.25">
      <c r="A11111" s="1">
        <v>40476.71875</v>
      </c>
      <c r="B11111">
        <v>14.4</v>
      </c>
      <c r="D11111" s="3">
        <v>40476.71875</v>
      </c>
      <c r="E11111">
        <v>14.4</v>
      </c>
      <c r="F11111">
        <v>11.069378974299999</v>
      </c>
      <c r="G11111" s="5">
        <v>0.45909691207117698</v>
      </c>
      <c r="I11111">
        <f t="shared" si="173"/>
        <v>3.3306210257000011</v>
      </c>
      <c r="J11111">
        <f>Table2[[#This Row],[Consumption]]+Table2[[#This Row],[Predicted Consumption]]</f>
        <v>25.4693789743</v>
      </c>
      <c r="K11111">
        <f>ABS((Table2[[#This Row],[Consumption]]-Table2[[#This Row],[Predicted Consumption]])/Table2[[#This Row],[Consumption]])</f>
        <v>0.2312931267847223</v>
      </c>
    </row>
    <row r="11112" spans="1:11" x14ac:dyDescent="0.25">
      <c r="A11112" s="1">
        <v>40476.729166666664</v>
      </c>
      <c r="B11112">
        <v>14.8</v>
      </c>
      <c r="D11112" s="3">
        <v>40476.729166666664</v>
      </c>
      <c r="E11112">
        <v>14.8</v>
      </c>
      <c r="F11112">
        <v>13.6047726792</v>
      </c>
      <c r="G11112" s="5">
        <v>0.73813130302450103</v>
      </c>
      <c r="I11112">
        <f t="shared" si="173"/>
        <v>1.1952273208000008</v>
      </c>
      <c r="J11112">
        <f>Table2[[#This Row],[Consumption]]+Table2[[#This Row],[Predicted Consumption]]</f>
        <v>28.404772679200001</v>
      </c>
      <c r="K11112">
        <f>ABS((Table2[[#This Row],[Consumption]]-Table2[[#This Row],[Predicted Consumption]])/Table2[[#This Row],[Consumption]])</f>
        <v>8.0758602756756809E-2</v>
      </c>
    </row>
    <row r="11113" spans="1:11" x14ac:dyDescent="0.25">
      <c r="A11113" s="1">
        <v>40476.739583333336</v>
      </c>
      <c r="B11113">
        <v>14.3</v>
      </c>
      <c r="D11113" s="3">
        <v>40476.739583333336</v>
      </c>
      <c r="E11113">
        <v>14.3</v>
      </c>
      <c r="F11113">
        <v>11.791495510000001</v>
      </c>
      <c r="G11113" s="5">
        <v>0.46692455749213302</v>
      </c>
      <c r="I11113">
        <f t="shared" si="173"/>
        <v>2.50850449</v>
      </c>
      <c r="J11113">
        <f>Table2[[#This Row],[Consumption]]+Table2[[#This Row],[Predicted Consumption]]</f>
        <v>26.091495510000001</v>
      </c>
      <c r="K11113">
        <f>ABS((Table2[[#This Row],[Consumption]]-Table2[[#This Row],[Predicted Consumption]])/Table2[[#This Row],[Consumption]])</f>
        <v>0.17541989440559438</v>
      </c>
    </row>
    <row r="11114" spans="1:11" x14ac:dyDescent="0.25">
      <c r="A11114" s="1">
        <v>40476.75</v>
      </c>
      <c r="B11114">
        <v>15.2</v>
      </c>
      <c r="D11114" s="3">
        <v>40476.75</v>
      </c>
      <c r="E11114">
        <v>15.2</v>
      </c>
      <c r="F11114">
        <v>12.783944785899999</v>
      </c>
      <c r="G11114" s="5">
        <v>0.39996756509453602</v>
      </c>
      <c r="I11114">
        <f t="shared" si="173"/>
        <v>2.4160552141</v>
      </c>
      <c r="J11114">
        <f>Table2[[#This Row],[Consumption]]+Table2[[#This Row],[Predicted Consumption]]</f>
        <v>27.9839447859</v>
      </c>
      <c r="K11114">
        <f>ABS((Table2[[#This Row],[Consumption]]-Table2[[#This Row],[Predicted Consumption]])/Table2[[#This Row],[Consumption]])</f>
        <v>0.15895100092763159</v>
      </c>
    </row>
    <row r="11115" spans="1:11" x14ac:dyDescent="0.25">
      <c r="A11115" s="1">
        <v>40476.760416666664</v>
      </c>
      <c r="B11115">
        <v>14.7</v>
      </c>
      <c r="D11115" s="3">
        <v>40476.760416666664</v>
      </c>
      <c r="E11115">
        <v>14.7</v>
      </c>
      <c r="F11115">
        <v>13.7512054863</v>
      </c>
      <c r="G11115" s="5">
        <v>0.51224265331773999</v>
      </c>
      <c r="I11115">
        <f t="shared" si="173"/>
        <v>0.94879451369999934</v>
      </c>
      <c r="J11115">
        <f>Table2[[#This Row],[Consumption]]+Table2[[#This Row],[Predicted Consumption]]</f>
        <v>28.451205486299997</v>
      </c>
      <c r="K11115">
        <f>ABS((Table2[[#This Row],[Consumption]]-Table2[[#This Row],[Predicted Consumption]])/Table2[[#This Row],[Consumption]])</f>
        <v>6.4543844469387712E-2</v>
      </c>
    </row>
    <row r="11116" spans="1:11" x14ac:dyDescent="0.25">
      <c r="A11116" s="1">
        <v>40476.770833333336</v>
      </c>
      <c r="B11116">
        <v>13.9</v>
      </c>
      <c r="D11116" s="3">
        <v>40476.770833333336</v>
      </c>
      <c r="E11116">
        <v>13.9</v>
      </c>
      <c r="F11116">
        <v>13.7512054863</v>
      </c>
      <c r="G11116" s="5">
        <v>0.60739365721954197</v>
      </c>
      <c r="I11116">
        <f t="shared" si="173"/>
        <v>0.14879451370000041</v>
      </c>
      <c r="J11116">
        <f>Table2[[#This Row],[Consumption]]+Table2[[#This Row],[Predicted Consumption]]</f>
        <v>27.6512054863</v>
      </c>
      <c r="K11116">
        <f>ABS((Table2[[#This Row],[Consumption]]-Table2[[#This Row],[Predicted Consumption]])/Table2[[#This Row],[Consumption]])</f>
        <v>1.0704641273381324E-2</v>
      </c>
    </row>
    <row r="11117" spans="1:11" x14ac:dyDescent="0.25">
      <c r="A11117" s="1">
        <v>40476.78125</v>
      </c>
      <c r="B11117">
        <v>13.8</v>
      </c>
      <c r="D11117" s="3">
        <v>40476.78125</v>
      </c>
      <c r="E11117">
        <v>13.8</v>
      </c>
      <c r="F11117">
        <v>12.732177651000001</v>
      </c>
      <c r="G11117" s="5">
        <v>0.290434251048175</v>
      </c>
      <c r="I11117">
        <f t="shared" si="173"/>
        <v>1.0678223490000001</v>
      </c>
      <c r="J11117">
        <f>Table2[[#This Row],[Consumption]]+Table2[[#This Row],[Predicted Consumption]]</f>
        <v>26.532177651000001</v>
      </c>
      <c r="K11117">
        <f>ABS((Table2[[#This Row],[Consumption]]-Table2[[#This Row],[Predicted Consumption]])/Table2[[#This Row],[Consumption]])</f>
        <v>7.7378431086956523E-2</v>
      </c>
    </row>
    <row r="11118" spans="1:11" x14ac:dyDescent="0.25">
      <c r="A11118" s="1">
        <v>40476.791666666664</v>
      </c>
      <c r="B11118">
        <v>11.4</v>
      </c>
      <c r="D11118" s="3">
        <v>40476.791666666664</v>
      </c>
      <c r="E11118">
        <v>11.4</v>
      </c>
      <c r="F11118">
        <v>12.732177651000001</v>
      </c>
      <c r="G11118" s="5">
        <v>0.339624187617802</v>
      </c>
      <c r="I11118">
        <f t="shared" si="173"/>
        <v>1.3321776510000003</v>
      </c>
      <c r="J11118">
        <f>Table2[[#This Row],[Consumption]]+Table2[[#This Row],[Predicted Consumption]]</f>
        <v>24.132177650999999</v>
      </c>
      <c r="K11118">
        <f>ABS((Table2[[#This Row],[Consumption]]-Table2[[#This Row],[Predicted Consumption]])/Table2[[#This Row],[Consumption]])</f>
        <v>0.11685768868421055</v>
      </c>
    </row>
    <row r="11119" spans="1:11" x14ac:dyDescent="0.25">
      <c r="A11119" s="1">
        <v>40476.802083333336</v>
      </c>
      <c r="B11119">
        <v>11.1</v>
      </c>
      <c r="D11119" s="3">
        <v>40476.802083333336</v>
      </c>
      <c r="E11119">
        <v>11.1</v>
      </c>
      <c r="F11119">
        <v>11.596595944400001</v>
      </c>
      <c r="G11119" s="5">
        <v>0.319215122524796</v>
      </c>
      <c r="I11119">
        <f t="shared" si="173"/>
        <v>0.49659594440000099</v>
      </c>
      <c r="J11119">
        <f>Table2[[#This Row],[Consumption]]+Table2[[#This Row],[Predicted Consumption]]</f>
        <v>22.696595944400002</v>
      </c>
      <c r="K11119">
        <f>ABS((Table2[[#This Row],[Consumption]]-Table2[[#This Row],[Predicted Consumption]])/Table2[[#This Row],[Consumption]])</f>
        <v>4.4738373369369457E-2</v>
      </c>
    </row>
    <row r="11120" spans="1:11" x14ac:dyDescent="0.25">
      <c r="A11120" s="1">
        <v>40476.8125</v>
      </c>
      <c r="B11120">
        <v>10.6</v>
      </c>
      <c r="D11120" s="3">
        <v>40476.8125</v>
      </c>
      <c r="E11120">
        <v>10.6</v>
      </c>
      <c r="F11120">
        <v>11.423694277699999</v>
      </c>
      <c r="G11120" s="5">
        <v>0.243847030758025</v>
      </c>
      <c r="I11120">
        <f t="shared" si="173"/>
        <v>0.82369427769999959</v>
      </c>
      <c r="J11120">
        <f>Table2[[#This Row],[Consumption]]+Table2[[#This Row],[Predicted Consumption]]</f>
        <v>22.023694277699999</v>
      </c>
      <c r="K11120">
        <f>ABS((Table2[[#This Row],[Consumption]]-Table2[[#This Row],[Predicted Consumption]])/Table2[[#This Row],[Consumption]])</f>
        <v>7.7707007330188649E-2</v>
      </c>
    </row>
    <row r="11121" spans="1:11" x14ac:dyDescent="0.25">
      <c r="A11121" s="1">
        <v>40476.822916666664</v>
      </c>
      <c r="B11121">
        <v>10.9</v>
      </c>
      <c r="D11121" s="3">
        <v>40476.822916666664</v>
      </c>
      <c r="E11121">
        <v>10.9</v>
      </c>
      <c r="F11121">
        <v>10.236700000000001</v>
      </c>
      <c r="G11121" s="5">
        <v>0.41689794317093298</v>
      </c>
      <c r="I11121">
        <f t="shared" si="173"/>
        <v>0.66329999999999956</v>
      </c>
      <c r="J11121">
        <f>Table2[[#This Row],[Consumption]]+Table2[[#This Row],[Predicted Consumption]]</f>
        <v>21.136700000000001</v>
      </c>
      <c r="K11121">
        <f>ABS((Table2[[#This Row],[Consumption]]-Table2[[#This Row],[Predicted Consumption]])/Table2[[#This Row],[Consumption]])</f>
        <v>6.085321100917427E-2</v>
      </c>
    </row>
    <row r="11122" spans="1:11" x14ac:dyDescent="0.25">
      <c r="A11122" s="1">
        <v>40476.833333333336</v>
      </c>
      <c r="B11122">
        <v>9.6999999999999993</v>
      </c>
      <c r="D11122" s="3">
        <v>40476.833333333336</v>
      </c>
      <c r="E11122">
        <v>9.6999999999999993</v>
      </c>
      <c r="F11122">
        <v>9.7037099999999992</v>
      </c>
      <c r="G11122" s="5">
        <v>0.35422925313685799</v>
      </c>
      <c r="I11122">
        <f t="shared" si="173"/>
        <v>3.7099999999998801E-3</v>
      </c>
      <c r="J11122">
        <f>Table2[[#This Row],[Consumption]]+Table2[[#This Row],[Predicted Consumption]]</f>
        <v>19.403709999999997</v>
      </c>
      <c r="K11122">
        <f>ABS((Table2[[#This Row],[Consumption]]-Table2[[#This Row],[Predicted Consumption]])/Table2[[#This Row],[Consumption]])</f>
        <v>3.8247422680411135E-4</v>
      </c>
    </row>
    <row r="11123" spans="1:11" x14ac:dyDescent="0.25">
      <c r="A11123" s="1">
        <v>40476.84375</v>
      </c>
      <c r="B11123">
        <v>9.6999999999999993</v>
      </c>
      <c r="D11123" s="3">
        <v>40476.84375</v>
      </c>
      <c r="E11123">
        <v>9.6999999999999993</v>
      </c>
      <c r="F11123">
        <v>10.8456713453</v>
      </c>
      <c r="G11123" s="5">
        <v>0.15081725522536599</v>
      </c>
      <c r="I11123">
        <f t="shared" si="173"/>
        <v>1.1456713453000003</v>
      </c>
      <c r="J11123">
        <f>Table2[[#This Row],[Consumption]]+Table2[[#This Row],[Predicted Consumption]]</f>
        <v>20.545671345300001</v>
      </c>
      <c r="K11123">
        <f>ABS((Table2[[#This Row],[Consumption]]-Table2[[#This Row],[Predicted Consumption]])/Table2[[#This Row],[Consumption]])</f>
        <v>0.1181104479690722</v>
      </c>
    </row>
    <row r="11124" spans="1:11" x14ac:dyDescent="0.25">
      <c r="A11124" s="1">
        <v>40476.854166666664</v>
      </c>
      <c r="B11124">
        <v>8.6</v>
      </c>
      <c r="D11124" s="3">
        <v>40476.854166666664</v>
      </c>
      <c r="E11124">
        <v>8.6</v>
      </c>
      <c r="F11124">
        <v>11.018949622699999</v>
      </c>
      <c r="G11124" s="5">
        <v>0.17097212018111499</v>
      </c>
      <c r="I11124">
        <f t="shared" si="173"/>
        <v>2.4189496226999996</v>
      </c>
      <c r="J11124">
        <f>Table2[[#This Row],[Consumption]]+Table2[[#This Row],[Predicted Consumption]]</f>
        <v>19.618949622700001</v>
      </c>
      <c r="K11124">
        <f>ABS((Table2[[#This Row],[Consumption]]-Table2[[#This Row],[Predicted Consumption]])/Table2[[#This Row],[Consumption]])</f>
        <v>0.28127321194186045</v>
      </c>
    </row>
    <row r="11125" spans="1:11" x14ac:dyDescent="0.25">
      <c r="A11125" s="1">
        <v>40476.864583333336</v>
      </c>
      <c r="B11125">
        <v>3</v>
      </c>
      <c r="D11125" s="3">
        <v>40476.864583333336</v>
      </c>
      <c r="E11125">
        <v>3</v>
      </c>
      <c r="F11125">
        <v>8.5448628161299993</v>
      </c>
      <c r="G11125" s="5">
        <v>0.32158054602695202</v>
      </c>
      <c r="I11125">
        <f t="shared" si="173"/>
        <v>5.5448628161299993</v>
      </c>
      <c r="J11125">
        <f>Table2[[#This Row],[Consumption]]+Table2[[#This Row],[Predicted Consumption]]</f>
        <v>11.544862816129999</v>
      </c>
      <c r="K11125">
        <f>ABS((Table2[[#This Row],[Consumption]]-Table2[[#This Row],[Predicted Consumption]])/Table2[[#This Row],[Consumption]])</f>
        <v>1.8482876053766664</v>
      </c>
    </row>
    <row r="11126" spans="1:11" x14ac:dyDescent="0.25">
      <c r="A11126" s="1">
        <v>40476.875</v>
      </c>
      <c r="B11126">
        <v>1.3</v>
      </c>
      <c r="D11126" s="3">
        <v>40476.875</v>
      </c>
      <c r="E11126">
        <v>1.3</v>
      </c>
      <c r="F11126">
        <v>6.8089989841899996</v>
      </c>
      <c r="G11126" s="5">
        <v>0.71760687842084103</v>
      </c>
      <c r="I11126">
        <f t="shared" si="173"/>
        <v>5.5089989841899998</v>
      </c>
      <c r="J11126">
        <f>Table2[[#This Row],[Consumption]]+Table2[[#This Row],[Predicted Consumption]]</f>
        <v>8.1089989841900003</v>
      </c>
      <c r="K11126">
        <f>ABS((Table2[[#This Row],[Consumption]]-Table2[[#This Row],[Predicted Consumption]])/Table2[[#This Row],[Consumption]])</f>
        <v>4.2376915262999999</v>
      </c>
    </row>
    <row r="11127" spans="1:11" x14ac:dyDescent="0.25">
      <c r="A11127" s="1">
        <v>40476.885416666664</v>
      </c>
      <c r="B11127">
        <v>1.3</v>
      </c>
      <c r="D11127" s="3">
        <v>40476.885416666664</v>
      </c>
      <c r="E11127">
        <v>1.3</v>
      </c>
      <c r="F11127">
        <v>1.1000000000000001</v>
      </c>
      <c r="G11127" s="5">
        <v>0.48535865851015603</v>
      </c>
      <c r="I11127">
        <f t="shared" si="173"/>
        <v>0.19999999999999996</v>
      </c>
      <c r="J11127">
        <f>Table2[[#This Row],[Consumption]]+Table2[[#This Row],[Predicted Consumption]]</f>
        <v>2.4000000000000004</v>
      </c>
      <c r="K11127">
        <f>ABS((Table2[[#This Row],[Consumption]]-Table2[[#This Row],[Predicted Consumption]])/Table2[[#This Row],[Consumption]])</f>
        <v>0.1538461538461538</v>
      </c>
    </row>
    <row r="11128" spans="1:11" x14ac:dyDescent="0.25">
      <c r="A11128" s="1">
        <v>40476.895833333336</v>
      </c>
      <c r="B11128">
        <v>1.2</v>
      </c>
      <c r="D11128" s="3">
        <v>40476.895833333336</v>
      </c>
      <c r="E11128">
        <v>1.2</v>
      </c>
      <c r="F11128">
        <v>1.3</v>
      </c>
      <c r="G11128" s="5">
        <v>0.387012107023751</v>
      </c>
      <c r="I11128">
        <f t="shared" si="173"/>
        <v>0.10000000000000009</v>
      </c>
      <c r="J11128">
        <f>Table2[[#This Row],[Consumption]]+Table2[[#This Row],[Predicted Consumption]]</f>
        <v>2.5</v>
      </c>
      <c r="K11128">
        <f>ABS((Table2[[#This Row],[Consumption]]-Table2[[#This Row],[Predicted Consumption]])/Table2[[#This Row],[Consumption]])</f>
        <v>8.3333333333333412E-2</v>
      </c>
    </row>
    <row r="11129" spans="1:11" x14ac:dyDescent="0.25">
      <c r="A11129" s="1">
        <v>40476.90625</v>
      </c>
      <c r="B11129">
        <v>1.2</v>
      </c>
      <c r="D11129" s="3">
        <v>40476.90625</v>
      </c>
      <c r="E11129">
        <v>1.2</v>
      </c>
      <c r="F11129">
        <v>1.2</v>
      </c>
      <c r="G11129" s="5">
        <v>0.44761910018536899</v>
      </c>
      <c r="I11129">
        <f t="shared" si="173"/>
        <v>0</v>
      </c>
      <c r="J11129">
        <f>Table2[[#This Row],[Consumption]]+Table2[[#This Row],[Predicted Consumption]]</f>
        <v>2.4</v>
      </c>
      <c r="K11129">
        <f>ABS((Table2[[#This Row],[Consumption]]-Table2[[#This Row],[Predicted Consumption]])/Table2[[#This Row],[Consumption]])</f>
        <v>0</v>
      </c>
    </row>
    <row r="11130" spans="1:11" x14ac:dyDescent="0.25">
      <c r="A11130" s="1">
        <v>40476.916666666664</v>
      </c>
      <c r="B11130">
        <v>1.2</v>
      </c>
      <c r="D11130" s="3">
        <v>40476.916666666664</v>
      </c>
      <c r="E11130">
        <v>1.2</v>
      </c>
      <c r="F11130">
        <v>1.2</v>
      </c>
      <c r="G11130" s="5">
        <v>0.37071862773585301</v>
      </c>
      <c r="I11130">
        <f t="shared" si="173"/>
        <v>0</v>
      </c>
      <c r="J11130">
        <f>Table2[[#This Row],[Consumption]]+Table2[[#This Row],[Predicted Consumption]]</f>
        <v>2.4</v>
      </c>
      <c r="K11130">
        <f>ABS((Table2[[#This Row],[Consumption]]-Table2[[#This Row],[Predicted Consumption]])/Table2[[#This Row],[Consumption]])</f>
        <v>0</v>
      </c>
    </row>
    <row r="11131" spans="1:11" x14ac:dyDescent="0.25">
      <c r="A11131" s="1">
        <v>40476.927083333336</v>
      </c>
      <c r="B11131">
        <v>1.2</v>
      </c>
      <c r="D11131" s="3">
        <v>40476.927083333336</v>
      </c>
      <c r="E11131">
        <v>1.2</v>
      </c>
      <c r="F11131">
        <v>1.2</v>
      </c>
      <c r="G11131" s="5">
        <v>0.54065530402969797</v>
      </c>
      <c r="I11131">
        <f t="shared" si="173"/>
        <v>0</v>
      </c>
      <c r="J11131">
        <f>Table2[[#This Row],[Consumption]]+Table2[[#This Row],[Predicted Consumption]]</f>
        <v>2.4</v>
      </c>
      <c r="K11131">
        <f>ABS((Table2[[#This Row],[Consumption]]-Table2[[#This Row],[Predicted Consumption]])/Table2[[#This Row],[Consumption]])</f>
        <v>0</v>
      </c>
    </row>
    <row r="11132" spans="1:11" x14ac:dyDescent="0.25">
      <c r="A11132" s="1">
        <v>40476.9375</v>
      </c>
      <c r="B11132">
        <v>1.3</v>
      </c>
      <c r="D11132" s="3">
        <v>40476.9375</v>
      </c>
      <c r="E11132">
        <v>1.3</v>
      </c>
      <c r="F11132">
        <v>1.2</v>
      </c>
      <c r="G11132" s="5">
        <v>0.79191505834420295</v>
      </c>
      <c r="I11132">
        <f t="shared" si="173"/>
        <v>0.10000000000000009</v>
      </c>
      <c r="J11132">
        <f>Table2[[#This Row],[Consumption]]+Table2[[#This Row],[Predicted Consumption]]</f>
        <v>2.5</v>
      </c>
      <c r="K11132">
        <f>ABS((Table2[[#This Row],[Consumption]]-Table2[[#This Row],[Predicted Consumption]])/Table2[[#This Row],[Consumption]])</f>
        <v>7.6923076923076983E-2</v>
      </c>
    </row>
    <row r="11133" spans="1:11" x14ac:dyDescent="0.25">
      <c r="A11133" s="1">
        <v>40476.947916666664</v>
      </c>
      <c r="B11133">
        <v>1.2</v>
      </c>
      <c r="D11133" s="3">
        <v>40476.947916666664</v>
      </c>
      <c r="E11133">
        <v>1.2</v>
      </c>
      <c r="F11133">
        <v>1.2</v>
      </c>
      <c r="G11133" s="5">
        <v>0.54613099454270897</v>
      </c>
      <c r="I11133">
        <f t="shared" si="173"/>
        <v>0</v>
      </c>
      <c r="J11133">
        <f>Table2[[#This Row],[Consumption]]+Table2[[#This Row],[Predicted Consumption]]</f>
        <v>2.4</v>
      </c>
      <c r="K11133">
        <f>ABS((Table2[[#This Row],[Consumption]]-Table2[[#This Row],[Predicted Consumption]])/Table2[[#This Row],[Consumption]])</f>
        <v>0</v>
      </c>
    </row>
    <row r="11134" spans="1:11" x14ac:dyDescent="0.25">
      <c r="A11134" s="1">
        <v>40476.958333333336</v>
      </c>
      <c r="B11134">
        <v>3.6</v>
      </c>
      <c r="D11134" s="3">
        <v>40476.958333333336</v>
      </c>
      <c r="E11134">
        <v>3.6</v>
      </c>
      <c r="F11134">
        <v>1.2</v>
      </c>
      <c r="G11134" s="5">
        <v>0.57422819917729195</v>
      </c>
      <c r="I11134">
        <f t="shared" si="173"/>
        <v>2.4000000000000004</v>
      </c>
      <c r="J11134">
        <f>Table2[[#This Row],[Consumption]]+Table2[[#This Row],[Predicted Consumption]]</f>
        <v>4.8</v>
      </c>
      <c r="K11134">
        <f>ABS((Table2[[#This Row],[Consumption]]-Table2[[#This Row],[Predicted Consumption]])/Table2[[#This Row],[Consumption]])</f>
        <v>0.66666666666666674</v>
      </c>
    </row>
    <row r="11135" spans="1:11" x14ac:dyDescent="0.25">
      <c r="A11135" s="1">
        <v>40476.96875</v>
      </c>
      <c r="B11135">
        <v>5.4</v>
      </c>
      <c r="D11135" s="3">
        <v>40476.96875</v>
      </c>
      <c r="E11135">
        <v>5.4</v>
      </c>
      <c r="F11135">
        <v>1.3</v>
      </c>
      <c r="G11135" s="5">
        <v>0.54000329431001204</v>
      </c>
      <c r="I11135">
        <f t="shared" si="173"/>
        <v>4.1000000000000005</v>
      </c>
      <c r="J11135">
        <f>Table2[[#This Row],[Consumption]]+Table2[[#This Row],[Predicted Consumption]]</f>
        <v>6.7</v>
      </c>
      <c r="K11135">
        <f>ABS((Table2[[#This Row],[Consumption]]-Table2[[#This Row],[Predicted Consumption]])/Table2[[#This Row],[Consumption]])</f>
        <v>0.7592592592592593</v>
      </c>
    </row>
    <row r="11136" spans="1:11" x14ac:dyDescent="0.25">
      <c r="A11136" s="1">
        <v>40476.979166666664</v>
      </c>
      <c r="B11136">
        <v>5.7</v>
      </c>
      <c r="D11136" s="3">
        <v>40476.979166666664</v>
      </c>
      <c r="E11136">
        <v>5.7</v>
      </c>
      <c r="F11136">
        <v>5.34640978918</v>
      </c>
      <c r="G11136" s="5">
        <v>0.81570777814574102</v>
      </c>
      <c r="I11136">
        <f t="shared" si="173"/>
        <v>0.35359021082000019</v>
      </c>
      <c r="J11136">
        <f>Table2[[#This Row],[Consumption]]+Table2[[#This Row],[Predicted Consumption]]</f>
        <v>11.04640978918</v>
      </c>
      <c r="K11136">
        <f>ABS((Table2[[#This Row],[Consumption]]-Table2[[#This Row],[Predicted Consumption]])/Table2[[#This Row],[Consumption]])</f>
        <v>6.203337031929828E-2</v>
      </c>
    </row>
    <row r="11137" spans="1:11" x14ac:dyDescent="0.25">
      <c r="A11137" s="1">
        <v>40476.989583333336</v>
      </c>
      <c r="B11137">
        <v>5.8</v>
      </c>
      <c r="D11137" s="3">
        <v>40476.989583333336</v>
      </c>
      <c r="E11137">
        <v>5.8</v>
      </c>
      <c r="F11137">
        <v>5.6745592522499999</v>
      </c>
      <c r="G11137" s="5">
        <v>0.58075692195286099</v>
      </c>
      <c r="I11137">
        <f t="shared" si="173"/>
        <v>0.12544074774999991</v>
      </c>
      <c r="J11137">
        <f>Table2[[#This Row],[Consumption]]+Table2[[#This Row],[Predicted Consumption]]</f>
        <v>11.47455925225</v>
      </c>
      <c r="K11137">
        <f>ABS((Table2[[#This Row],[Consumption]]-Table2[[#This Row],[Predicted Consumption]])/Table2[[#This Row],[Consumption]])</f>
        <v>2.1627715129310332E-2</v>
      </c>
    </row>
    <row r="11138" spans="1:11" x14ac:dyDescent="0.25">
      <c r="A11138" s="1">
        <v>40477</v>
      </c>
      <c r="B11138">
        <v>6</v>
      </c>
      <c r="D11138" s="2">
        <v>40477</v>
      </c>
      <c r="E11138">
        <v>6</v>
      </c>
      <c r="F11138">
        <v>5.4590003325499996</v>
      </c>
      <c r="G11138" s="5">
        <v>0.63933711765642498</v>
      </c>
      <c r="I11138">
        <f t="shared" si="173"/>
        <v>0.54099966745000039</v>
      </c>
      <c r="J11138">
        <f>Table2[[#This Row],[Consumption]]+Table2[[#This Row],[Predicted Consumption]]</f>
        <v>11.45900033255</v>
      </c>
      <c r="K11138">
        <f>ABS((Table2[[#This Row],[Consumption]]-Table2[[#This Row],[Predicted Consumption]])/Table2[[#This Row],[Consumption]])</f>
        <v>9.0166611241666736E-2</v>
      </c>
    </row>
    <row r="11139" spans="1:11" x14ac:dyDescent="0.25">
      <c r="A11139" s="1">
        <v>40477.010416666664</v>
      </c>
      <c r="B11139">
        <v>5.7</v>
      </c>
      <c r="D11139" s="3">
        <v>40477.010416666664</v>
      </c>
      <c r="E11139">
        <v>5.7</v>
      </c>
      <c r="F11139">
        <v>5.7220906930300002</v>
      </c>
      <c r="G11139" s="5">
        <v>0.399337291996535</v>
      </c>
      <c r="I11139">
        <f t="shared" si="173"/>
        <v>2.2090693029999997E-2</v>
      </c>
      <c r="J11139">
        <f>Table2[[#This Row],[Consumption]]+Table2[[#This Row],[Predicted Consumption]]</f>
        <v>11.42209069303</v>
      </c>
      <c r="K11139">
        <f>ABS((Table2[[#This Row],[Consumption]]-Table2[[#This Row],[Predicted Consumption]])/Table2[[#This Row],[Consumption]])</f>
        <v>3.8755601807017536E-3</v>
      </c>
    </row>
    <row r="11140" spans="1:11" x14ac:dyDescent="0.25">
      <c r="A11140" s="1">
        <v>40477.020833333336</v>
      </c>
      <c r="B11140">
        <v>5.4</v>
      </c>
      <c r="D11140" s="3">
        <v>40477.020833333336</v>
      </c>
      <c r="E11140">
        <v>5.4</v>
      </c>
      <c r="F11140">
        <v>5.8849622441599996</v>
      </c>
      <c r="G11140" s="5">
        <v>0.35241567148106601</v>
      </c>
      <c r="I11140">
        <f t="shared" ref="I11140:I11203" si="174">ABS(F11140-E11140)</f>
        <v>0.48496224415999922</v>
      </c>
      <c r="J11140">
        <f>Table2[[#This Row],[Consumption]]+Table2[[#This Row],[Predicted Consumption]]</f>
        <v>11.284962244159999</v>
      </c>
      <c r="K11140">
        <f>ABS((Table2[[#This Row],[Consumption]]-Table2[[#This Row],[Predicted Consumption]])/Table2[[#This Row],[Consumption]])</f>
        <v>8.9807822992592448E-2</v>
      </c>
    </row>
    <row r="11141" spans="1:11" x14ac:dyDescent="0.25">
      <c r="A11141" s="1">
        <v>40477.03125</v>
      </c>
      <c r="B11141">
        <v>5</v>
      </c>
      <c r="D11141" s="3">
        <v>40477.03125</v>
      </c>
      <c r="E11141">
        <v>5</v>
      </c>
      <c r="F11141">
        <v>1.96569999979</v>
      </c>
      <c r="G11141" s="5">
        <v>0.615441526306166</v>
      </c>
      <c r="I11141">
        <f t="shared" si="174"/>
        <v>3.03430000021</v>
      </c>
      <c r="J11141">
        <f>Table2[[#This Row],[Consumption]]+Table2[[#This Row],[Predicted Consumption]]</f>
        <v>6.96569999979</v>
      </c>
      <c r="K11141">
        <f>ABS((Table2[[#This Row],[Consumption]]-Table2[[#This Row],[Predicted Consumption]])/Table2[[#This Row],[Consumption]])</f>
        <v>0.60686000004200003</v>
      </c>
    </row>
    <row r="11142" spans="1:11" x14ac:dyDescent="0.25">
      <c r="A11142" s="1">
        <v>40477.041666666664</v>
      </c>
      <c r="B11142">
        <v>1.2</v>
      </c>
      <c r="D11142" s="3">
        <v>40477.041666666664</v>
      </c>
      <c r="E11142">
        <v>1.2</v>
      </c>
      <c r="F11142">
        <v>5.6875340336000004</v>
      </c>
      <c r="G11142" s="5">
        <v>0.614025095847336</v>
      </c>
      <c r="I11142">
        <f t="shared" si="174"/>
        <v>4.4875340336000002</v>
      </c>
      <c r="J11142">
        <f>Table2[[#This Row],[Consumption]]+Table2[[#This Row],[Predicted Consumption]]</f>
        <v>6.8875340336000006</v>
      </c>
      <c r="K11142">
        <f>ABS((Table2[[#This Row],[Consumption]]-Table2[[#This Row],[Predicted Consumption]])/Table2[[#This Row],[Consumption]])</f>
        <v>3.7396116946666669</v>
      </c>
    </row>
    <row r="11143" spans="1:11" x14ac:dyDescent="0.25">
      <c r="A11143" s="1">
        <v>40477.052083333336</v>
      </c>
      <c r="B11143">
        <v>1.2</v>
      </c>
      <c r="D11143" s="3">
        <v>40477.052083333336</v>
      </c>
      <c r="E11143">
        <v>1.2</v>
      </c>
      <c r="F11143">
        <v>1.3</v>
      </c>
      <c r="G11143" s="5">
        <v>0.67931795912798298</v>
      </c>
      <c r="I11143">
        <f t="shared" si="174"/>
        <v>0.10000000000000009</v>
      </c>
      <c r="J11143">
        <f>Table2[[#This Row],[Consumption]]+Table2[[#This Row],[Predicted Consumption]]</f>
        <v>2.5</v>
      </c>
      <c r="K11143">
        <f>ABS((Table2[[#This Row],[Consumption]]-Table2[[#This Row],[Predicted Consumption]])/Table2[[#This Row],[Consumption]])</f>
        <v>8.3333333333333412E-2</v>
      </c>
    </row>
    <row r="11144" spans="1:11" x14ac:dyDescent="0.25">
      <c r="A11144" s="1">
        <v>40477.0625</v>
      </c>
      <c r="B11144">
        <v>1.3</v>
      </c>
      <c r="D11144" s="3">
        <v>40477.0625</v>
      </c>
      <c r="E11144">
        <v>1.3</v>
      </c>
      <c r="F11144">
        <v>1.2</v>
      </c>
      <c r="G11144" s="5">
        <v>0.827873767900414</v>
      </c>
      <c r="I11144">
        <f t="shared" si="174"/>
        <v>0.10000000000000009</v>
      </c>
      <c r="J11144">
        <f>Table2[[#This Row],[Consumption]]+Table2[[#This Row],[Predicted Consumption]]</f>
        <v>2.5</v>
      </c>
      <c r="K11144">
        <f>ABS((Table2[[#This Row],[Consumption]]-Table2[[#This Row],[Predicted Consumption]])/Table2[[#This Row],[Consumption]])</f>
        <v>7.6923076923076983E-2</v>
      </c>
    </row>
    <row r="11145" spans="1:11" x14ac:dyDescent="0.25">
      <c r="A11145" s="1">
        <v>40477.072916666664</v>
      </c>
      <c r="B11145">
        <v>1.2</v>
      </c>
      <c r="D11145" s="3">
        <v>40477.072916666664</v>
      </c>
      <c r="E11145">
        <v>1.2</v>
      </c>
      <c r="F11145">
        <v>1.2</v>
      </c>
      <c r="G11145" s="5">
        <v>0.83707659664990597</v>
      </c>
      <c r="I11145">
        <f t="shared" si="174"/>
        <v>0</v>
      </c>
      <c r="J11145">
        <f>Table2[[#This Row],[Consumption]]+Table2[[#This Row],[Predicted Consumption]]</f>
        <v>2.4</v>
      </c>
      <c r="K11145">
        <f>ABS((Table2[[#This Row],[Consumption]]-Table2[[#This Row],[Predicted Consumption]])/Table2[[#This Row],[Consumption]])</f>
        <v>0</v>
      </c>
    </row>
    <row r="11146" spans="1:11" x14ac:dyDescent="0.25">
      <c r="A11146" s="1">
        <v>40477.083333333336</v>
      </c>
      <c r="B11146">
        <v>1.2</v>
      </c>
      <c r="D11146" s="3">
        <v>40477.083333333336</v>
      </c>
      <c r="E11146">
        <v>1.2</v>
      </c>
      <c r="F11146">
        <v>1.2</v>
      </c>
      <c r="G11146" s="5">
        <v>0.89713935726490301</v>
      </c>
      <c r="I11146">
        <f t="shared" si="174"/>
        <v>0</v>
      </c>
      <c r="J11146">
        <f>Table2[[#This Row],[Consumption]]+Table2[[#This Row],[Predicted Consumption]]</f>
        <v>2.4</v>
      </c>
      <c r="K11146">
        <f>ABS((Table2[[#This Row],[Consumption]]-Table2[[#This Row],[Predicted Consumption]])/Table2[[#This Row],[Consumption]])</f>
        <v>0</v>
      </c>
    </row>
    <row r="11147" spans="1:11" x14ac:dyDescent="0.25">
      <c r="A11147" s="1">
        <v>40477.09375</v>
      </c>
      <c r="B11147">
        <v>1.1000000000000001</v>
      </c>
      <c r="D11147" s="3">
        <v>40477.09375</v>
      </c>
      <c r="E11147">
        <v>1.1000000000000001</v>
      </c>
      <c r="F11147">
        <v>1.2</v>
      </c>
      <c r="G11147" s="5">
        <v>0.65567858568045501</v>
      </c>
      <c r="I11147">
        <f t="shared" si="174"/>
        <v>9.9999999999999867E-2</v>
      </c>
      <c r="J11147">
        <f>Table2[[#This Row],[Consumption]]+Table2[[#This Row],[Predicted Consumption]]</f>
        <v>2.2999999999999998</v>
      </c>
      <c r="K11147">
        <f>ABS((Table2[[#This Row],[Consumption]]-Table2[[#This Row],[Predicted Consumption]])/Table2[[#This Row],[Consumption]])</f>
        <v>9.0909090909090787E-2</v>
      </c>
    </row>
    <row r="11148" spans="1:11" x14ac:dyDescent="0.25">
      <c r="A11148" s="1">
        <v>40477.104166666664</v>
      </c>
      <c r="B11148">
        <v>1.2</v>
      </c>
      <c r="D11148" s="3">
        <v>40477.104166666664</v>
      </c>
      <c r="E11148">
        <v>1.2</v>
      </c>
      <c r="F11148">
        <v>1.2</v>
      </c>
      <c r="G11148" s="5">
        <v>0.49896100042595598</v>
      </c>
      <c r="I11148">
        <f t="shared" si="174"/>
        <v>0</v>
      </c>
      <c r="J11148">
        <f>Table2[[#This Row],[Consumption]]+Table2[[#This Row],[Predicted Consumption]]</f>
        <v>2.4</v>
      </c>
      <c r="K11148">
        <f>ABS((Table2[[#This Row],[Consumption]]-Table2[[#This Row],[Predicted Consumption]])/Table2[[#This Row],[Consumption]])</f>
        <v>0</v>
      </c>
    </row>
    <row r="11149" spans="1:11" x14ac:dyDescent="0.25">
      <c r="A11149" s="1">
        <v>40477.114583333336</v>
      </c>
      <c r="B11149">
        <v>1.2</v>
      </c>
      <c r="D11149" s="3">
        <v>40477.114583333336</v>
      </c>
      <c r="E11149">
        <v>1.2</v>
      </c>
      <c r="F11149">
        <v>1.2</v>
      </c>
      <c r="G11149" s="5">
        <v>0.59276397829827399</v>
      </c>
      <c r="I11149">
        <f t="shared" si="174"/>
        <v>0</v>
      </c>
      <c r="J11149">
        <f>Table2[[#This Row],[Consumption]]+Table2[[#This Row],[Predicted Consumption]]</f>
        <v>2.4</v>
      </c>
      <c r="K11149">
        <f>ABS((Table2[[#This Row],[Consumption]]-Table2[[#This Row],[Predicted Consumption]])/Table2[[#This Row],[Consumption]])</f>
        <v>0</v>
      </c>
    </row>
    <row r="11150" spans="1:11" x14ac:dyDescent="0.25">
      <c r="A11150" s="1">
        <v>40477.125</v>
      </c>
      <c r="B11150">
        <v>1.2</v>
      </c>
      <c r="D11150" s="3">
        <v>40477.125</v>
      </c>
      <c r="E11150">
        <v>1.2</v>
      </c>
      <c r="F11150">
        <v>3.3481350999999999</v>
      </c>
      <c r="G11150" s="5">
        <v>0.792226589719077</v>
      </c>
      <c r="I11150">
        <f t="shared" si="174"/>
        <v>2.1481351000000002</v>
      </c>
      <c r="J11150">
        <f>Table2[[#This Row],[Consumption]]+Table2[[#This Row],[Predicted Consumption]]</f>
        <v>4.5481350999999997</v>
      </c>
      <c r="K11150">
        <f>ABS((Table2[[#This Row],[Consumption]]-Table2[[#This Row],[Predicted Consumption]])/Table2[[#This Row],[Consumption]])</f>
        <v>1.7901125833333336</v>
      </c>
    </row>
    <row r="11151" spans="1:11" x14ac:dyDescent="0.25">
      <c r="A11151" s="1">
        <v>40477.135416666664</v>
      </c>
      <c r="B11151">
        <v>1.2</v>
      </c>
      <c r="D11151" s="3">
        <v>40477.135416666664</v>
      </c>
      <c r="E11151">
        <v>1.2</v>
      </c>
      <c r="F11151">
        <v>1.2</v>
      </c>
      <c r="G11151" s="5">
        <v>0.57876016074139502</v>
      </c>
      <c r="I11151">
        <f t="shared" si="174"/>
        <v>0</v>
      </c>
      <c r="J11151">
        <f>Table2[[#This Row],[Consumption]]+Table2[[#This Row],[Predicted Consumption]]</f>
        <v>2.4</v>
      </c>
      <c r="K11151">
        <f>ABS((Table2[[#This Row],[Consumption]]-Table2[[#This Row],[Predicted Consumption]])/Table2[[#This Row],[Consumption]])</f>
        <v>0</v>
      </c>
    </row>
    <row r="11152" spans="1:11" x14ac:dyDescent="0.25">
      <c r="A11152" s="1">
        <v>40477.145833333336</v>
      </c>
      <c r="B11152">
        <v>1.2</v>
      </c>
      <c r="D11152" s="3">
        <v>40477.145833333336</v>
      </c>
      <c r="E11152">
        <v>1.2</v>
      </c>
      <c r="F11152">
        <v>1.2</v>
      </c>
      <c r="G11152" s="5">
        <v>0.65506183869977397</v>
      </c>
      <c r="I11152">
        <f t="shared" si="174"/>
        <v>0</v>
      </c>
      <c r="J11152">
        <f>Table2[[#This Row],[Consumption]]+Table2[[#This Row],[Predicted Consumption]]</f>
        <v>2.4</v>
      </c>
      <c r="K11152">
        <f>ABS((Table2[[#This Row],[Consumption]]-Table2[[#This Row],[Predicted Consumption]])/Table2[[#This Row],[Consumption]])</f>
        <v>0</v>
      </c>
    </row>
    <row r="11153" spans="1:11" x14ac:dyDescent="0.25">
      <c r="A11153" s="1">
        <v>40477.15625</v>
      </c>
      <c r="B11153">
        <v>1.3</v>
      </c>
      <c r="D11153" s="3">
        <v>40477.15625</v>
      </c>
      <c r="E11153">
        <v>1.3</v>
      </c>
      <c r="F11153">
        <v>1.2</v>
      </c>
      <c r="G11153" s="5">
        <v>0.46740717575100899</v>
      </c>
      <c r="I11153">
        <f t="shared" si="174"/>
        <v>0.10000000000000009</v>
      </c>
      <c r="J11153">
        <f>Table2[[#This Row],[Consumption]]+Table2[[#This Row],[Predicted Consumption]]</f>
        <v>2.5</v>
      </c>
      <c r="K11153">
        <f>ABS((Table2[[#This Row],[Consumption]]-Table2[[#This Row],[Predicted Consumption]])/Table2[[#This Row],[Consumption]])</f>
        <v>7.6923076923076983E-2</v>
      </c>
    </row>
    <row r="11154" spans="1:11" x14ac:dyDescent="0.25">
      <c r="A11154" s="1">
        <v>40477.166666666664</v>
      </c>
      <c r="B11154">
        <v>1.2</v>
      </c>
      <c r="D11154" s="3">
        <v>40477.166666666664</v>
      </c>
      <c r="E11154">
        <v>1.2</v>
      </c>
      <c r="F11154">
        <v>1.2</v>
      </c>
      <c r="G11154" s="5">
        <v>0.55905887171205404</v>
      </c>
      <c r="I11154">
        <f t="shared" si="174"/>
        <v>0</v>
      </c>
      <c r="J11154">
        <f>Table2[[#This Row],[Consumption]]+Table2[[#This Row],[Predicted Consumption]]</f>
        <v>2.4</v>
      </c>
      <c r="K11154">
        <f>ABS((Table2[[#This Row],[Consumption]]-Table2[[#This Row],[Predicted Consumption]])/Table2[[#This Row],[Consumption]])</f>
        <v>0</v>
      </c>
    </row>
    <row r="11155" spans="1:11" x14ac:dyDescent="0.25">
      <c r="A11155" s="1">
        <v>40477.177083333336</v>
      </c>
      <c r="B11155">
        <v>2.2000000000000002</v>
      </c>
      <c r="D11155" s="3">
        <v>40477.177083333336</v>
      </c>
      <c r="E11155">
        <v>2.2000000000000002</v>
      </c>
      <c r="F11155">
        <v>1.2</v>
      </c>
      <c r="G11155" s="5">
        <v>0.62976028102913995</v>
      </c>
      <c r="I11155">
        <f t="shared" si="174"/>
        <v>1.0000000000000002</v>
      </c>
      <c r="J11155">
        <f>Table2[[#This Row],[Consumption]]+Table2[[#This Row],[Predicted Consumption]]</f>
        <v>3.4000000000000004</v>
      </c>
      <c r="K11155">
        <f>ABS((Table2[[#This Row],[Consumption]]-Table2[[#This Row],[Predicted Consumption]])/Table2[[#This Row],[Consumption]])</f>
        <v>0.45454545454545459</v>
      </c>
    </row>
    <row r="11156" spans="1:11" x14ac:dyDescent="0.25">
      <c r="A11156" s="1">
        <v>40477.1875</v>
      </c>
      <c r="B11156">
        <v>3.2</v>
      </c>
      <c r="D11156" s="3">
        <v>40477.1875</v>
      </c>
      <c r="E11156">
        <v>3.2</v>
      </c>
      <c r="F11156">
        <v>2.9161332504600002</v>
      </c>
      <c r="G11156" s="5">
        <v>0.48719671782719398</v>
      </c>
      <c r="I11156">
        <f t="shared" si="174"/>
        <v>0.28386674954000002</v>
      </c>
      <c r="J11156">
        <f>Table2[[#This Row],[Consumption]]+Table2[[#This Row],[Predicted Consumption]]</f>
        <v>6.1161332504600008</v>
      </c>
      <c r="K11156">
        <f>ABS((Table2[[#This Row],[Consumption]]-Table2[[#This Row],[Predicted Consumption]])/Table2[[#This Row],[Consumption]])</f>
        <v>8.8708359231250006E-2</v>
      </c>
    </row>
    <row r="11157" spans="1:11" x14ac:dyDescent="0.25">
      <c r="A11157" s="1">
        <v>40477.197916666664</v>
      </c>
      <c r="B11157">
        <v>5.3</v>
      </c>
      <c r="D11157" s="3">
        <v>40477.197916666664</v>
      </c>
      <c r="E11157">
        <v>5.3</v>
      </c>
      <c r="F11157">
        <v>1.3</v>
      </c>
      <c r="G11157" s="5">
        <v>0.49994786328456198</v>
      </c>
      <c r="I11157">
        <f t="shared" si="174"/>
        <v>4</v>
      </c>
      <c r="J11157">
        <f>Table2[[#This Row],[Consumption]]+Table2[[#This Row],[Predicted Consumption]]</f>
        <v>6.6</v>
      </c>
      <c r="K11157">
        <f>ABS((Table2[[#This Row],[Consumption]]-Table2[[#This Row],[Predicted Consumption]])/Table2[[#This Row],[Consumption]])</f>
        <v>0.75471698113207553</v>
      </c>
    </row>
    <row r="11158" spans="1:11" x14ac:dyDescent="0.25">
      <c r="A11158" s="1">
        <v>40477.208333333336</v>
      </c>
      <c r="B11158">
        <v>8.1999999999999993</v>
      </c>
      <c r="D11158" s="3">
        <v>40477.208333333336</v>
      </c>
      <c r="E11158">
        <v>8.1999999999999993</v>
      </c>
      <c r="F11158">
        <v>1.2</v>
      </c>
      <c r="G11158" s="5">
        <v>0.53308251719911404</v>
      </c>
      <c r="I11158">
        <f t="shared" si="174"/>
        <v>6.9999999999999991</v>
      </c>
      <c r="J11158">
        <f>Table2[[#This Row],[Consumption]]+Table2[[#This Row],[Predicted Consumption]]</f>
        <v>9.3999999999999986</v>
      </c>
      <c r="K11158">
        <f>ABS((Table2[[#This Row],[Consumption]]-Table2[[#This Row],[Predicted Consumption]])/Table2[[#This Row],[Consumption]])</f>
        <v>0.85365853658536583</v>
      </c>
    </row>
    <row r="11159" spans="1:11" x14ac:dyDescent="0.25">
      <c r="A11159" s="1">
        <v>40477.21875</v>
      </c>
      <c r="B11159">
        <v>9.5</v>
      </c>
      <c r="D11159" s="3">
        <v>40477.21875</v>
      </c>
      <c r="E11159">
        <v>9.5</v>
      </c>
      <c r="F11159">
        <v>8.5448628161299993</v>
      </c>
      <c r="G11159" s="5">
        <v>0.50272256968499196</v>
      </c>
      <c r="I11159">
        <f t="shared" si="174"/>
        <v>0.95513718387000068</v>
      </c>
      <c r="J11159">
        <f>Table2[[#This Row],[Consumption]]+Table2[[#This Row],[Predicted Consumption]]</f>
        <v>18.044862816129999</v>
      </c>
      <c r="K11159">
        <f>ABS((Table2[[#This Row],[Consumption]]-Table2[[#This Row],[Predicted Consumption]])/Table2[[#This Row],[Consumption]])</f>
        <v>0.10054075619684218</v>
      </c>
    </row>
    <row r="11160" spans="1:11" x14ac:dyDescent="0.25">
      <c r="A11160" s="1">
        <v>40477.229166666664</v>
      </c>
      <c r="B11160">
        <v>12.4</v>
      </c>
      <c r="D11160" s="3">
        <v>40477.229166666664</v>
      </c>
      <c r="E11160">
        <v>12.4</v>
      </c>
      <c r="F11160">
        <v>11.018949622699999</v>
      </c>
      <c r="G11160" s="5">
        <v>0.189147986053152</v>
      </c>
      <c r="I11160">
        <f t="shared" si="174"/>
        <v>1.3810503773000011</v>
      </c>
      <c r="J11160">
        <f>Table2[[#This Row],[Consumption]]+Table2[[#This Row],[Predicted Consumption]]</f>
        <v>23.418949622699998</v>
      </c>
      <c r="K11160">
        <f>ABS((Table2[[#This Row],[Consumption]]-Table2[[#This Row],[Predicted Consumption]])/Table2[[#This Row],[Consumption]])</f>
        <v>0.11137503042741945</v>
      </c>
    </row>
    <row r="11161" spans="1:11" x14ac:dyDescent="0.25">
      <c r="A11161" s="1">
        <v>40477.239583333336</v>
      </c>
      <c r="B11161">
        <v>12.7</v>
      </c>
      <c r="D11161" s="3">
        <v>40477.239583333336</v>
      </c>
      <c r="E11161">
        <v>12.7</v>
      </c>
      <c r="F11161">
        <v>11.1602778253</v>
      </c>
      <c r="G11161" s="5">
        <v>0.200067261297878</v>
      </c>
      <c r="I11161">
        <f t="shared" si="174"/>
        <v>1.5397221746999996</v>
      </c>
      <c r="J11161">
        <f>Table2[[#This Row],[Consumption]]+Table2[[#This Row],[Predicted Consumption]]</f>
        <v>23.860277825299999</v>
      </c>
      <c r="K11161">
        <f>ABS((Table2[[#This Row],[Consumption]]-Table2[[#This Row],[Predicted Consumption]])/Table2[[#This Row],[Consumption]])</f>
        <v>0.121237966511811</v>
      </c>
    </row>
    <row r="11162" spans="1:11" x14ac:dyDescent="0.25">
      <c r="A11162" s="1">
        <v>40477.25</v>
      </c>
      <c r="B11162">
        <v>10.9</v>
      </c>
      <c r="D11162" s="3">
        <v>40477.25</v>
      </c>
      <c r="E11162">
        <v>10.9</v>
      </c>
      <c r="F11162">
        <v>13.5468065606</v>
      </c>
      <c r="G11162" s="5">
        <v>0.25572405184000802</v>
      </c>
      <c r="I11162">
        <f t="shared" si="174"/>
        <v>2.6468065606</v>
      </c>
      <c r="J11162">
        <f>Table2[[#This Row],[Consumption]]+Table2[[#This Row],[Predicted Consumption]]</f>
        <v>24.446806560600002</v>
      </c>
      <c r="K11162">
        <f>ABS((Table2[[#This Row],[Consumption]]-Table2[[#This Row],[Predicted Consumption]])/Table2[[#This Row],[Consumption]])</f>
        <v>0.24282628996330274</v>
      </c>
    </row>
    <row r="11163" spans="1:11" x14ac:dyDescent="0.25">
      <c r="A11163" s="1">
        <v>40477.260416666664</v>
      </c>
      <c r="B11163">
        <v>12.4</v>
      </c>
      <c r="D11163" s="3">
        <v>40477.260416666664</v>
      </c>
      <c r="E11163">
        <v>12.4</v>
      </c>
      <c r="F11163">
        <v>11.018949622699999</v>
      </c>
      <c r="G11163" s="5">
        <v>0.237636083207658</v>
      </c>
      <c r="I11163">
        <f t="shared" si="174"/>
        <v>1.3810503773000011</v>
      </c>
      <c r="J11163">
        <f>Table2[[#This Row],[Consumption]]+Table2[[#This Row],[Predicted Consumption]]</f>
        <v>23.418949622699998</v>
      </c>
      <c r="K11163">
        <f>ABS((Table2[[#This Row],[Consumption]]-Table2[[#This Row],[Predicted Consumption]])/Table2[[#This Row],[Consumption]])</f>
        <v>0.11137503042741945</v>
      </c>
    </row>
    <row r="11164" spans="1:11" x14ac:dyDescent="0.25">
      <c r="A11164" s="1">
        <v>40477.270833333336</v>
      </c>
      <c r="B11164">
        <v>10.4</v>
      </c>
      <c r="D11164" s="3">
        <v>40477.270833333336</v>
      </c>
      <c r="E11164">
        <v>10.4</v>
      </c>
      <c r="F11164">
        <v>12.5125857185</v>
      </c>
      <c r="G11164" s="5">
        <v>0.88146913164613705</v>
      </c>
      <c r="I11164">
        <f t="shared" si="174"/>
        <v>2.1125857185000001</v>
      </c>
      <c r="J11164">
        <f>Table2[[#This Row],[Consumption]]+Table2[[#This Row],[Predicted Consumption]]</f>
        <v>22.912585718500001</v>
      </c>
      <c r="K11164">
        <f>ABS((Table2[[#This Row],[Consumption]]-Table2[[#This Row],[Predicted Consumption]])/Table2[[#This Row],[Consumption]])</f>
        <v>0.20313324216346154</v>
      </c>
    </row>
    <row r="11165" spans="1:11" x14ac:dyDescent="0.25">
      <c r="A11165" s="1">
        <v>40477.28125</v>
      </c>
      <c r="B11165">
        <v>11.2</v>
      </c>
      <c r="D11165" s="3">
        <v>40477.28125</v>
      </c>
      <c r="E11165">
        <v>11.2</v>
      </c>
      <c r="F11165">
        <v>12.287407916899999</v>
      </c>
      <c r="G11165" s="5">
        <v>0.62185965131492504</v>
      </c>
      <c r="I11165">
        <f t="shared" si="174"/>
        <v>1.0874079169000002</v>
      </c>
      <c r="J11165">
        <f>Table2[[#This Row],[Consumption]]+Table2[[#This Row],[Predicted Consumption]]</f>
        <v>23.487407916899997</v>
      </c>
      <c r="K11165">
        <f>ABS((Table2[[#This Row],[Consumption]]-Table2[[#This Row],[Predicted Consumption]])/Table2[[#This Row],[Consumption]])</f>
        <v>9.7089992580357165E-2</v>
      </c>
    </row>
    <row r="11166" spans="1:11" x14ac:dyDescent="0.25">
      <c r="A11166" s="1">
        <v>40477.291666666664</v>
      </c>
      <c r="B11166">
        <v>12</v>
      </c>
      <c r="D11166" s="3">
        <v>40477.291666666664</v>
      </c>
      <c r="E11166">
        <v>12</v>
      </c>
      <c r="F11166">
        <v>12.287407916899999</v>
      </c>
      <c r="G11166" s="5">
        <v>0.54964014775611203</v>
      </c>
      <c r="I11166">
        <f t="shared" si="174"/>
        <v>0.28740791689999945</v>
      </c>
      <c r="J11166">
        <f>Table2[[#This Row],[Consumption]]+Table2[[#This Row],[Predicted Consumption]]</f>
        <v>24.287407916900001</v>
      </c>
      <c r="K11166">
        <f>ABS((Table2[[#This Row],[Consumption]]-Table2[[#This Row],[Predicted Consumption]])/Table2[[#This Row],[Consumption]])</f>
        <v>2.395065974166662E-2</v>
      </c>
    </row>
    <row r="11167" spans="1:11" x14ac:dyDescent="0.25">
      <c r="A11167" s="1">
        <v>40477.302083333336</v>
      </c>
      <c r="B11167">
        <v>10.6</v>
      </c>
      <c r="D11167" s="3">
        <v>40477.302083333336</v>
      </c>
      <c r="E11167">
        <v>10.6</v>
      </c>
      <c r="F11167">
        <v>9.9125969999999999</v>
      </c>
      <c r="G11167" s="5">
        <v>0.261592014931749</v>
      </c>
      <c r="I11167">
        <f t="shared" si="174"/>
        <v>0.68740299999999976</v>
      </c>
      <c r="J11167">
        <f>Table2[[#This Row],[Consumption]]+Table2[[#This Row],[Predicted Consumption]]</f>
        <v>20.512597</v>
      </c>
      <c r="K11167">
        <f>ABS((Table2[[#This Row],[Consumption]]-Table2[[#This Row],[Predicted Consumption]])/Table2[[#This Row],[Consumption]])</f>
        <v>6.4849339622641486E-2</v>
      </c>
    </row>
    <row r="11168" spans="1:11" x14ac:dyDescent="0.25">
      <c r="A11168" s="1">
        <v>40477.3125</v>
      </c>
      <c r="B11168">
        <v>10.6</v>
      </c>
      <c r="D11168" s="3">
        <v>40477.3125</v>
      </c>
      <c r="E11168">
        <v>10.6</v>
      </c>
      <c r="F11168">
        <v>11.1721944777</v>
      </c>
      <c r="G11168" s="5">
        <v>0.38944132633381501</v>
      </c>
      <c r="I11168">
        <f t="shared" si="174"/>
        <v>0.57219447770000009</v>
      </c>
      <c r="J11168">
        <f>Table2[[#This Row],[Consumption]]+Table2[[#This Row],[Predicted Consumption]]</f>
        <v>21.772194477699998</v>
      </c>
      <c r="K11168">
        <f>ABS((Table2[[#This Row],[Consumption]]-Table2[[#This Row],[Predicted Consumption]])/Table2[[#This Row],[Consumption]])</f>
        <v>5.3980611103773599E-2</v>
      </c>
    </row>
    <row r="11169" spans="1:11" x14ac:dyDescent="0.25">
      <c r="A11169" s="1">
        <v>40477.322916666664</v>
      </c>
      <c r="B11169">
        <v>12.6</v>
      </c>
      <c r="D11169" s="3">
        <v>40477.322916666664</v>
      </c>
      <c r="E11169">
        <v>12.6</v>
      </c>
      <c r="F11169">
        <v>12.287407916899999</v>
      </c>
      <c r="G11169" s="5">
        <v>0.25816203396665999</v>
      </c>
      <c r="I11169">
        <f t="shared" si="174"/>
        <v>0.3125920831000002</v>
      </c>
      <c r="J11169">
        <f>Table2[[#This Row],[Consumption]]+Table2[[#This Row],[Predicted Consumption]]</f>
        <v>24.887407916899999</v>
      </c>
      <c r="K11169">
        <f>ABS((Table2[[#This Row],[Consumption]]-Table2[[#This Row],[Predicted Consumption]])/Table2[[#This Row],[Consumption]])</f>
        <v>2.4808895484127E-2</v>
      </c>
    </row>
    <row r="11170" spans="1:11" x14ac:dyDescent="0.25">
      <c r="A11170" s="1">
        <v>40477.333333333336</v>
      </c>
      <c r="B11170">
        <v>14.1</v>
      </c>
      <c r="D11170" s="3">
        <v>40477.333333333336</v>
      </c>
      <c r="E11170">
        <v>14.1</v>
      </c>
      <c r="F11170">
        <v>9.9125969999999999</v>
      </c>
      <c r="G11170" s="5">
        <v>0.22206705065479099</v>
      </c>
      <c r="I11170">
        <f t="shared" si="174"/>
        <v>4.1874029999999998</v>
      </c>
      <c r="J11170">
        <f>Table2[[#This Row],[Consumption]]+Table2[[#This Row],[Predicted Consumption]]</f>
        <v>24.012597</v>
      </c>
      <c r="K11170">
        <f>ABS((Table2[[#This Row],[Consumption]]-Table2[[#This Row],[Predicted Consumption]])/Table2[[#This Row],[Consumption]])</f>
        <v>0.29697893617021276</v>
      </c>
    </row>
    <row r="11171" spans="1:11" x14ac:dyDescent="0.25">
      <c r="A11171" s="1">
        <v>40477.34375</v>
      </c>
      <c r="B11171">
        <v>13.9</v>
      </c>
      <c r="D11171" s="3">
        <v>40477.34375</v>
      </c>
      <c r="E11171">
        <v>13.9</v>
      </c>
      <c r="F11171">
        <v>13.1893690053</v>
      </c>
      <c r="G11171" s="5">
        <v>0.73407832803435702</v>
      </c>
      <c r="I11171">
        <f t="shared" si="174"/>
        <v>0.71063099470000068</v>
      </c>
      <c r="J11171">
        <f>Table2[[#This Row],[Consumption]]+Table2[[#This Row],[Predicted Consumption]]</f>
        <v>27.0893690053</v>
      </c>
      <c r="K11171">
        <f>ABS((Table2[[#This Row],[Consumption]]-Table2[[#This Row],[Predicted Consumption]])/Table2[[#This Row],[Consumption]])</f>
        <v>5.1124531992805804E-2</v>
      </c>
    </row>
    <row r="11172" spans="1:11" x14ac:dyDescent="0.25">
      <c r="A11172" s="1">
        <v>40477.354166666664</v>
      </c>
      <c r="B11172">
        <v>13.9</v>
      </c>
      <c r="D11172" s="3">
        <v>40477.354166666664</v>
      </c>
      <c r="E11172">
        <v>13.9</v>
      </c>
      <c r="F11172">
        <v>13.681429959100001</v>
      </c>
      <c r="G11172" s="5">
        <v>0.345660968419648</v>
      </c>
      <c r="I11172">
        <f t="shared" si="174"/>
        <v>0.21857004089999954</v>
      </c>
      <c r="J11172">
        <f>Table2[[#This Row],[Consumption]]+Table2[[#This Row],[Predicted Consumption]]</f>
        <v>27.581429959099999</v>
      </c>
      <c r="K11172">
        <f>ABS((Table2[[#This Row],[Consumption]]-Table2[[#This Row],[Predicted Consumption]])/Table2[[#This Row],[Consumption]])</f>
        <v>1.5724463374100685E-2</v>
      </c>
    </row>
    <row r="11173" spans="1:11" x14ac:dyDescent="0.25">
      <c r="A11173" s="1">
        <v>40477.364583333336</v>
      </c>
      <c r="B11173">
        <v>15.5</v>
      </c>
      <c r="D11173" s="3">
        <v>40477.364583333336</v>
      </c>
      <c r="E11173">
        <v>15.5</v>
      </c>
      <c r="F11173">
        <v>13.681429959100001</v>
      </c>
      <c r="G11173" s="5">
        <v>0.31712887503992299</v>
      </c>
      <c r="I11173">
        <f t="shared" si="174"/>
        <v>1.8185700408999992</v>
      </c>
      <c r="J11173">
        <f>Table2[[#This Row],[Consumption]]+Table2[[#This Row],[Predicted Consumption]]</f>
        <v>29.181429959100001</v>
      </c>
      <c r="K11173">
        <f>ABS((Table2[[#This Row],[Consumption]]-Table2[[#This Row],[Predicted Consumption]])/Table2[[#This Row],[Consumption]])</f>
        <v>0.11732709941290317</v>
      </c>
    </row>
    <row r="11174" spans="1:11" x14ac:dyDescent="0.25">
      <c r="A11174" s="1">
        <v>40477.375</v>
      </c>
      <c r="B11174">
        <v>14.9</v>
      </c>
      <c r="D11174" s="3">
        <v>40477.375</v>
      </c>
      <c r="E11174">
        <v>14.9</v>
      </c>
      <c r="F11174">
        <v>14.256473635900001</v>
      </c>
      <c r="G11174" s="5">
        <v>0.363769106435123</v>
      </c>
      <c r="I11174">
        <f t="shared" si="174"/>
        <v>0.64352636409999953</v>
      </c>
      <c r="J11174">
        <f>Table2[[#This Row],[Consumption]]+Table2[[#This Row],[Predicted Consumption]]</f>
        <v>29.156473635899999</v>
      </c>
      <c r="K11174">
        <f>ABS((Table2[[#This Row],[Consumption]]-Table2[[#This Row],[Predicted Consumption]])/Table2[[#This Row],[Consumption]])</f>
        <v>4.3189688865771778E-2</v>
      </c>
    </row>
    <row r="11175" spans="1:11" x14ac:dyDescent="0.25">
      <c r="A11175" s="1">
        <v>40477.385416666664</v>
      </c>
      <c r="B11175">
        <v>16.2</v>
      </c>
      <c r="D11175" s="3">
        <v>40477.385416666664</v>
      </c>
      <c r="E11175">
        <v>16.2</v>
      </c>
      <c r="F11175">
        <v>13.581857099900001</v>
      </c>
      <c r="G11175" s="5">
        <v>0.34469192493303202</v>
      </c>
      <c r="I11175">
        <f t="shared" si="174"/>
        <v>2.6181429000999987</v>
      </c>
      <c r="J11175">
        <f>Table2[[#This Row],[Consumption]]+Table2[[#This Row],[Predicted Consumption]]</f>
        <v>29.781857099900002</v>
      </c>
      <c r="K11175">
        <f>ABS((Table2[[#This Row],[Consumption]]-Table2[[#This Row],[Predicted Consumption]])/Table2[[#This Row],[Consumption]])</f>
        <v>0.16161375926543203</v>
      </c>
    </row>
    <row r="11176" spans="1:11" x14ac:dyDescent="0.25">
      <c r="A11176" s="1">
        <v>40477.395833333336</v>
      </c>
      <c r="B11176">
        <v>14.8</v>
      </c>
      <c r="D11176" s="3">
        <v>40477.395833333336</v>
      </c>
      <c r="E11176">
        <v>14.8</v>
      </c>
      <c r="F11176">
        <v>14.599</v>
      </c>
      <c r="G11176" s="5">
        <v>0.50460392417185296</v>
      </c>
      <c r="I11176">
        <f t="shared" si="174"/>
        <v>0.20100000000000051</v>
      </c>
      <c r="J11176">
        <f>Table2[[#This Row],[Consumption]]+Table2[[#This Row],[Predicted Consumption]]</f>
        <v>29.399000000000001</v>
      </c>
      <c r="K11176">
        <f>ABS((Table2[[#This Row],[Consumption]]-Table2[[#This Row],[Predicted Consumption]])/Table2[[#This Row],[Consumption]])</f>
        <v>1.3581081081081116E-2</v>
      </c>
    </row>
    <row r="11177" spans="1:11" x14ac:dyDescent="0.25">
      <c r="A11177" s="1">
        <v>40477.40625</v>
      </c>
      <c r="B11177">
        <v>12.3</v>
      </c>
      <c r="D11177" s="3">
        <v>40477.40625</v>
      </c>
      <c r="E11177">
        <v>12.3</v>
      </c>
      <c r="F11177">
        <v>15.251347085900001</v>
      </c>
      <c r="G11177" s="5">
        <v>0.441852432270601</v>
      </c>
      <c r="I11177">
        <f t="shared" si="174"/>
        <v>2.9513470859000002</v>
      </c>
      <c r="J11177">
        <f>Table2[[#This Row],[Consumption]]+Table2[[#This Row],[Predicted Consumption]]</f>
        <v>27.551347085900002</v>
      </c>
      <c r="K11177">
        <f>ABS((Table2[[#This Row],[Consumption]]-Table2[[#This Row],[Predicted Consumption]])/Table2[[#This Row],[Consumption]])</f>
        <v>0.23994691755284553</v>
      </c>
    </row>
    <row r="11178" spans="1:11" x14ac:dyDescent="0.25">
      <c r="A11178" s="1">
        <v>40477.416666666664</v>
      </c>
      <c r="B11178">
        <v>12.8</v>
      </c>
      <c r="D11178" s="3">
        <v>40477.416666666664</v>
      </c>
      <c r="E11178">
        <v>12.8</v>
      </c>
      <c r="F11178">
        <v>10.498286306900001</v>
      </c>
      <c r="G11178" s="5">
        <v>0.22318527474283401</v>
      </c>
      <c r="I11178">
        <f t="shared" si="174"/>
        <v>2.3017136931</v>
      </c>
      <c r="J11178">
        <f>Table2[[#This Row],[Consumption]]+Table2[[#This Row],[Predicted Consumption]]</f>
        <v>23.298286306900003</v>
      </c>
      <c r="K11178">
        <f>ABS((Table2[[#This Row],[Consumption]]-Table2[[#This Row],[Predicted Consumption]])/Table2[[#This Row],[Consumption]])</f>
        <v>0.1798213822734375</v>
      </c>
    </row>
    <row r="11179" spans="1:11" x14ac:dyDescent="0.25">
      <c r="A11179" s="1">
        <v>40477.427083333336</v>
      </c>
      <c r="B11179">
        <v>14.4</v>
      </c>
      <c r="D11179" s="3">
        <v>40477.427083333336</v>
      </c>
      <c r="E11179">
        <v>14.4</v>
      </c>
      <c r="F11179">
        <v>10.8619699417</v>
      </c>
      <c r="G11179" s="5">
        <v>0.70125947195170102</v>
      </c>
      <c r="I11179">
        <f t="shared" si="174"/>
        <v>3.5380300583000004</v>
      </c>
      <c r="J11179">
        <f>Table2[[#This Row],[Consumption]]+Table2[[#This Row],[Predicted Consumption]]</f>
        <v>25.261969941700002</v>
      </c>
      <c r="K11179">
        <f>ABS((Table2[[#This Row],[Consumption]]-Table2[[#This Row],[Predicted Consumption]])/Table2[[#This Row],[Consumption]])</f>
        <v>0.2456965318263889</v>
      </c>
    </row>
    <row r="11180" spans="1:11" x14ac:dyDescent="0.25">
      <c r="A11180" s="1">
        <v>40477.4375</v>
      </c>
      <c r="B11180">
        <v>13.3</v>
      </c>
      <c r="D11180" s="3">
        <v>40477.4375</v>
      </c>
      <c r="E11180">
        <v>13.3</v>
      </c>
      <c r="F11180">
        <v>13.388761350099999</v>
      </c>
      <c r="G11180" s="5">
        <v>0.61241945991274704</v>
      </c>
      <c r="I11180">
        <f t="shared" si="174"/>
        <v>8.8761350099998637E-2</v>
      </c>
      <c r="J11180">
        <f>Table2[[#This Row],[Consumption]]+Table2[[#This Row],[Predicted Consumption]]</f>
        <v>26.688761350100002</v>
      </c>
      <c r="K11180">
        <f>ABS((Table2[[#This Row],[Consumption]]-Table2[[#This Row],[Predicted Consumption]])/Table2[[#This Row],[Consumption]])</f>
        <v>6.6737857218044086E-3</v>
      </c>
    </row>
    <row r="11181" spans="1:11" x14ac:dyDescent="0.25">
      <c r="A11181" s="1">
        <v>40477.447916666664</v>
      </c>
      <c r="B11181">
        <v>13.3</v>
      </c>
      <c r="D11181" s="3">
        <v>40477.447916666664</v>
      </c>
      <c r="E11181">
        <v>13.3</v>
      </c>
      <c r="F11181">
        <v>12.5125857185</v>
      </c>
      <c r="G11181" s="5">
        <v>0.23222645998354099</v>
      </c>
      <c r="I11181">
        <f t="shared" si="174"/>
        <v>0.78741428150000026</v>
      </c>
      <c r="J11181">
        <f>Table2[[#This Row],[Consumption]]+Table2[[#This Row],[Predicted Consumption]]</f>
        <v>25.812585718500003</v>
      </c>
      <c r="K11181">
        <f>ABS((Table2[[#This Row],[Consumption]]-Table2[[#This Row],[Predicted Consumption]])/Table2[[#This Row],[Consumption]])</f>
        <v>5.920408131578949E-2</v>
      </c>
    </row>
    <row r="11182" spans="1:11" x14ac:dyDescent="0.25">
      <c r="A11182" s="1">
        <v>40477.458333333336</v>
      </c>
      <c r="B11182">
        <v>13.4</v>
      </c>
      <c r="D11182" s="3">
        <v>40477.458333333336</v>
      </c>
      <c r="E11182">
        <v>13.4</v>
      </c>
      <c r="F11182">
        <v>12.5125857185</v>
      </c>
      <c r="G11182" s="5">
        <v>0.23222646002045999</v>
      </c>
      <c r="I11182">
        <f t="shared" si="174"/>
        <v>0.8874142814999999</v>
      </c>
      <c r="J11182">
        <f>Table2[[#This Row],[Consumption]]+Table2[[#This Row],[Predicted Consumption]]</f>
        <v>25.912585718500001</v>
      </c>
      <c r="K11182">
        <f>ABS((Table2[[#This Row],[Consumption]]-Table2[[#This Row],[Predicted Consumption]])/Table2[[#This Row],[Consumption]])</f>
        <v>6.6224946380597005E-2</v>
      </c>
    </row>
    <row r="11183" spans="1:11" x14ac:dyDescent="0.25">
      <c r="A11183" s="1">
        <v>40477.46875</v>
      </c>
      <c r="B11183">
        <v>11.4</v>
      </c>
      <c r="D11183" s="3">
        <v>40477.46875</v>
      </c>
      <c r="E11183">
        <v>11.4</v>
      </c>
      <c r="F11183">
        <v>13.061634722000001</v>
      </c>
      <c r="G11183" s="5">
        <v>0.42145259606568097</v>
      </c>
      <c r="I11183">
        <f t="shared" si="174"/>
        <v>1.6616347220000005</v>
      </c>
      <c r="J11183">
        <f>Table2[[#This Row],[Consumption]]+Table2[[#This Row],[Predicted Consumption]]</f>
        <v>24.461634721999999</v>
      </c>
      <c r="K11183">
        <f>ABS((Table2[[#This Row],[Consumption]]-Table2[[#This Row],[Predicted Consumption]])/Table2[[#This Row],[Consumption]])</f>
        <v>0.14575743175438602</v>
      </c>
    </row>
    <row r="11184" spans="1:11" x14ac:dyDescent="0.25">
      <c r="A11184" s="1">
        <v>40477.479166666664</v>
      </c>
      <c r="B11184">
        <v>11.6</v>
      </c>
      <c r="D11184" s="3">
        <v>40477.479166666664</v>
      </c>
      <c r="E11184">
        <v>11.6</v>
      </c>
      <c r="F11184">
        <v>11.816602898899999</v>
      </c>
      <c r="G11184" s="5">
        <v>0.34696379000148397</v>
      </c>
      <c r="I11184">
        <f t="shared" si="174"/>
        <v>0.21660289889999973</v>
      </c>
      <c r="J11184">
        <f>Table2[[#This Row],[Consumption]]+Table2[[#This Row],[Predicted Consumption]]</f>
        <v>23.416602898899999</v>
      </c>
      <c r="K11184">
        <f>ABS((Table2[[#This Row],[Consumption]]-Table2[[#This Row],[Predicted Consumption]])/Table2[[#This Row],[Consumption]])</f>
        <v>1.8672663698275839E-2</v>
      </c>
    </row>
    <row r="11185" spans="1:11" x14ac:dyDescent="0.25">
      <c r="A11185" s="1">
        <v>40477.489583333336</v>
      </c>
      <c r="B11185">
        <v>11.4</v>
      </c>
      <c r="D11185" s="3">
        <v>40477.489583333336</v>
      </c>
      <c r="E11185">
        <v>11.4</v>
      </c>
      <c r="F11185">
        <v>11.423694277699999</v>
      </c>
      <c r="G11185" s="5">
        <v>0.58224639950188495</v>
      </c>
      <c r="I11185">
        <f t="shared" si="174"/>
        <v>2.3694277699998878E-2</v>
      </c>
      <c r="J11185">
        <f>Table2[[#This Row],[Consumption]]+Table2[[#This Row],[Predicted Consumption]]</f>
        <v>22.8236942777</v>
      </c>
      <c r="K11185">
        <f>ABS((Table2[[#This Row],[Consumption]]-Table2[[#This Row],[Predicted Consumption]])/Table2[[#This Row],[Consumption]])</f>
        <v>2.0784454122806033E-3</v>
      </c>
    </row>
    <row r="11186" spans="1:11" x14ac:dyDescent="0.25">
      <c r="A11186" s="1">
        <v>40477.5</v>
      </c>
      <c r="B11186">
        <v>12.3</v>
      </c>
      <c r="D11186" s="3">
        <v>40477.5</v>
      </c>
      <c r="E11186">
        <v>12.3</v>
      </c>
      <c r="F11186">
        <v>11.423694277699999</v>
      </c>
      <c r="G11186" s="5">
        <v>0.30571953948688702</v>
      </c>
      <c r="I11186">
        <f t="shared" si="174"/>
        <v>0.87630572230000148</v>
      </c>
      <c r="J11186">
        <f>Table2[[#This Row],[Consumption]]+Table2[[#This Row],[Predicted Consumption]]</f>
        <v>23.723694277699998</v>
      </c>
      <c r="K11186">
        <f>ABS((Table2[[#This Row],[Consumption]]-Table2[[#This Row],[Predicted Consumption]])/Table2[[#This Row],[Consumption]])</f>
        <v>7.124436766666678E-2</v>
      </c>
    </row>
    <row r="11187" spans="1:11" x14ac:dyDescent="0.25">
      <c r="A11187" s="1">
        <v>40477.510416666664</v>
      </c>
      <c r="B11187">
        <v>11.7</v>
      </c>
      <c r="D11187" s="3">
        <v>40477.510416666664</v>
      </c>
      <c r="E11187">
        <v>11.7</v>
      </c>
      <c r="F11187">
        <v>12.5076104098</v>
      </c>
      <c r="G11187" s="5">
        <v>0.36449078879930802</v>
      </c>
      <c r="I11187">
        <f t="shared" si="174"/>
        <v>0.80761040980000054</v>
      </c>
      <c r="J11187">
        <f>Table2[[#This Row],[Consumption]]+Table2[[#This Row],[Predicted Consumption]]</f>
        <v>24.207610409799997</v>
      </c>
      <c r="K11187">
        <f>ABS((Table2[[#This Row],[Consumption]]-Table2[[#This Row],[Predicted Consumption]])/Table2[[#This Row],[Consumption]])</f>
        <v>6.90265307521368E-2</v>
      </c>
    </row>
    <row r="11188" spans="1:11" x14ac:dyDescent="0.25">
      <c r="A11188" s="1">
        <v>40477.520833333336</v>
      </c>
      <c r="B11188">
        <v>11.7</v>
      </c>
      <c r="D11188" s="3">
        <v>40477.520833333336</v>
      </c>
      <c r="E11188">
        <v>11.7</v>
      </c>
      <c r="F11188">
        <v>11.374999993799999</v>
      </c>
      <c r="G11188" s="5">
        <v>0.47738094756641197</v>
      </c>
      <c r="I11188">
        <f t="shared" si="174"/>
        <v>0.3250000061999998</v>
      </c>
      <c r="J11188">
        <f>Table2[[#This Row],[Consumption]]+Table2[[#This Row],[Predicted Consumption]]</f>
        <v>23.074999993799999</v>
      </c>
      <c r="K11188">
        <f>ABS((Table2[[#This Row],[Consumption]]-Table2[[#This Row],[Predicted Consumption]])/Table2[[#This Row],[Consumption]])</f>
        <v>2.7777778307692291E-2</v>
      </c>
    </row>
    <row r="11189" spans="1:11" x14ac:dyDescent="0.25">
      <c r="A11189" s="1">
        <v>40477.53125</v>
      </c>
      <c r="B11189">
        <v>11.6</v>
      </c>
      <c r="D11189" s="3">
        <v>40477.53125</v>
      </c>
      <c r="E11189">
        <v>11.6</v>
      </c>
      <c r="F11189">
        <v>11.297071001100001</v>
      </c>
      <c r="G11189" s="5">
        <v>0.48017537418318901</v>
      </c>
      <c r="I11189">
        <f t="shared" si="174"/>
        <v>0.3029289988999988</v>
      </c>
      <c r="J11189">
        <f>Table2[[#This Row],[Consumption]]+Table2[[#This Row],[Predicted Consumption]]</f>
        <v>22.897071001100002</v>
      </c>
      <c r="K11189">
        <f>ABS((Table2[[#This Row],[Consumption]]-Table2[[#This Row],[Predicted Consumption]])/Table2[[#This Row],[Consumption]])</f>
        <v>2.6114568870689553E-2</v>
      </c>
    </row>
    <row r="11190" spans="1:11" x14ac:dyDescent="0.25">
      <c r="A11190" s="1">
        <v>40477.541666666664</v>
      </c>
      <c r="B11190">
        <v>11.6</v>
      </c>
      <c r="D11190" s="3">
        <v>40477.541666666664</v>
      </c>
      <c r="E11190">
        <v>11.6</v>
      </c>
      <c r="F11190">
        <v>11.297071001100001</v>
      </c>
      <c r="G11190" s="5">
        <v>0.27442689519715402</v>
      </c>
      <c r="I11190">
        <f t="shared" si="174"/>
        <v>0.3029289988999988</v>
      </c>
      <c r="J11190">
        <f>Table2[[#This Row],[Consumption]]+Table2[[#This Row],[Predicted Consumption]]</f>
        <v>22.897071001100002</v>
      </c>
      <c r="K11190">
        <f>ABS((Table2[[#This Row],[Consumption]]-Table2[[#This Row],[Predicted Consumption]])/Table2[[#This Row],[Consumption]])</f>
        <v>2.6114568870689553E-2</v>
      </c>
    </row>
    <row r="11191" spans="1:11" x14ac:dyDescent="0.25">
      <c r="A11191" s="1">
        <v>40477.552083333336</v>
      </c>
      <c r="B11191">
        <v>11.8</v>
      </c>
      <c r="D11191" s="3">
        <v>40477.552083333336</v>
      </c>
      <c r="E11191">
        <v>11.8</v>
      </c>
      <c r="F11191">
        <v>11.339995697399999</v>
      </c>
      <c r="G11191" s="5">
        <v>0.36754827227565701</v>
      </c>
      <c r="I11191">
        <f t="shared" si="174"/>
        <v>0.46000430260000158</v>
      </c>
      <c r="J11191">
        <f>Table2[[#This Row],[Consumption]]+Table2[[#This Row],[Predicted Consumption]]</f>
        <v>23.1399956974</v>
      </c>
      <c r="K11191">
        <f>ABS((Table2[[#This Row],[Consumption]]-Table2[[#This Row],[Predicted Consumption]])/Table2[[#This Row],[Consumption]])</f>
        <v>3.8983415474576399E-2</v>
      </c>
    </row>
    <row r="11192" spans="1:11" x14ac:dyDescent="0.25">
      <c r="A11192" s="1">
        <v>40477.5625</v>
      </c>
      <c r="B11192">
        <v>11.3</v>
      </c>
      <c r="D11192" s="3">
        <v>40477.5625</v>
      </c>
      <c r="E11192">
        <v>11.3</v>
      </c>
      <c r="F11192">
        <v>11.417996988200001</v>
      </c>
      <c r="G11192" s="5">
        <v>0.57423173639576497</v>
      </c>
      <c r="I11192">
        <f t="shared" si="174"/>
        <v>0.11799698819999982</v>
      </c>
      <c r="J11192">
        <f>Table2[[#This Row],[Consumption]]+Table2[[#This Row],[Predicted Consumption]]</f>
        <v>22.717996988199999</v>
      </c>
      <c r="K11192">
        <f>ABS((Table2[[#This Row],[Consumption]]-Table2[[#This Row],[Predicted Consumption]])/Table2[[#This Row],[Consumption]])</f>
        <v>1.0442211345132726E-2</v>
      </c>
    </row>
    <row r="11193" spans="1:11" x14ac:dyDescent="0.25">
      <c r="A11193" s="1">
        <v>40477.572916666664</v>
      </c>
      <c r="B11193">
        <v>11.4</v>
      </c>
      <c r="D11193" s="3">
        <v>40477.572916666664</v>
      </c>
      <c r="E11193">
        <v>11.4</v>
      </c>
      <c r="F11193">
        <v>11.417996988200001</v>
      </c>
      <c r="G11193" s="5">
        <v>0.58116776615619004</v>
      </c>
      <c r="I11193">
        <f t="shared" si="174"/>
        <v>1.7996988200000175E-2</v>
      </c>
      <c r="J11193">
        <f>Table2[[#This Row],[Consumption]]+Table2[[#This Row],[Predicted Consumption]]</f>
        <v>22.817996988200001</v>
      </c>
      <c r="K11193">
        <f>ABS((Table2[[#This Row],[Consumption]]-Table2[[#This Row],[Predicted Consumption]])/Table2[[#This Row],[Consumption]])</f>
        <v>1.5786831754386118E-3</v>
      </c>
    </row>
    <row r="11194" spans="1:11" x14ac:dyDescent="0.25">
      <c r="A11194" s="1">
        <v>40477.583333333336</v>
      </c>
      <c r="B11194">
        <v>11.6</v>
      </c>
      <c r="D11194" s="3">
        <v>40477.583333333336</v>
      </c>
      <c r="E11194">
        <v>11.6</v>
      </c>
      <c r="F11194">
        <v>12.1308146558</v>
      </c>
      <c r="G11194" s="5">
        <v>0.26641629253093202</v>
      </c>
      <c r="I11194">
        <f t="shared" si="174"/>
        <v>0.53081465580000042</v>
      </c>
      <c r="J11194">
        <f>Table2[[#This Row],[Consumption]]+Table2[[#This Row],[Predicted Consumption]]</f>
        <v>23.7308146558</v>
      </c>
      <c r="K11194">
        <f>ABS((Table2[[#This Row],[Consumption]]-Table2[[#This Row],[Predicted Consumption]])/Table2[[#This Row],[Consumption]])</f>
        <v>4.5759884120689695E-2</v>
      </c>
    </row>
    <row r="11195" spans="1:11" x14ac:dyDescent="0.25">
      <c r="A11195" s="1">
        <v>40477.59375</v>
      </c>
      <c r="B11195">
        <v>12.1</v>
      </c>
      <c r="D11195" s="3">
        <v>40477.59375</v>
      </c>
      <c r="E11195">
        <v>12.1</v>
      </c>
      <c r="F11195">
        <v>11.3279497007</v>
      </c>
      <c r="G11195" s="5">
        <v>0.39809032350493501</v>
      </c>
      <c r="I11195">
        <f t="shared" si="174"/>
        <v>0.77205029930000002</v>
      </c>
      <c r="J11195">
        <f>Table2[[#This Row],[Consumption]]+Table2[[#This Row],[Predicted Consumption]]</f>
        <v>23.427949700699997</v>
      </c>
      <c r="K11195">
        <f>ABS((Table2[[#This Row],[Consumption]]-Table2[[#This Row],[Predicted Consumption]])/Table2[[#This Row],[Consumption]])</f>
        <v>6.380580985950414E-2</v>
      </c>
    </row>
    <row r="11196" spans="1:11" x14ac:dyDescent="0.25">
      <c r="A11196" s="1">
        <v>40477.604166666664</v>
      </c>
      <c r="B11196">
        <v>11.1</v>
      </c>
      <c r="D11196" s="3">
        <v>40477.604166666664</v>
      </c>
      <c r="E11196">
        <v>11.1</v>
      </c>
      <c r="F11196">
        <v>11.6493320128</v>
      </c>
      <c r="G11196" s="5">
        <v>0.24196778083228601</v>
      </c>
      <c r="I11196">
        <f t="shared" si="174"/>
        <v>0.54933201280000077</v>
      </c>
      <c r="J11196">
        <f>Table2[[#This Row],[Consumption]]+Table2[[#This Row],[Predicted Consumption]]</f>
        <v>22.7493320128</v>
      </c>
      <c r="K11196">
        <f>ABS((Table2[[#This Row],[Consumption]]-Table2[[#This Row],[Predicted Consumption]])/Table2[[#This Row],[Consumption]])</f>
        <v>4.9489370522522592E-2</v>
      </c>
    </row>
    <row r="11197" spans="1:11" x14ac:dyDescent="0.25">
      <c r="A11197" s="1">
        <v>40477.614583333336</v>
      </c>
      <c r="B11197">
        <v>11.7</v>
      </c>
      <c r="D11197" s="3">
        <v>40477.614583333336</v>
      </c>
      <c r="E11197">
        <v>11.7</v>
      </c>
      <c r="F11197">
        <v>10.310085109199999</v>
      </c>
      <c r="G11197" s="5">
        <v>0.25669910961917602</v>
      </c>
      <c r="I11197">
        <f t="shared" si="174"/>
        <v>1.3899148908000001</v>
      </c>
      <c r="J11197">
        <f>Table2[[#This Row],[Consumption]]+Table2[[#This Row],[Predicted Consumption]]</f>
        <v>22.010085109199998</v>
      </c>
      <c r="K11197">
        <f>ABS((Table2[[#This Row],[Consumption]]-Table2[[#This Row],[Predicted Consumption]])/Table2[[#This Row],[Consumption]])</f>
        <v>0.11879614451282053</v>
      </c>
    </row>
    <row r="11198" spans="1:11" x14ac:dyDescent="0.25">
      <c r="A11198" s="1">
        <v>40477.625</v>
      </c>
      <c r="B11198">
        <v>11.9</v>
      </c>
      <c r="D11198" s="3">
        <v>40477.625</v>
      </c>
      <c r="E11198">
        <v>11.9</v>
      </c>
      <c r="F11198">
        <v>14.1556833932</v>
      </c>
      <c r="G11198" s="5">
        <v>0.25809783671678399</v>
      </c>
      <c r="I11198">
        <f t="shared" si="174"/>
        <v>2.2556833932</v>
      </c>
      <c r="J11198">
        <f>Table2[[#This Row],[Consumption]]+Table2[[#This Row],[Predicted Consumption]]</f>
        <v>26.055683393199999</v>
      </c>
      <c r="K11198">
        <f>ABS((Table2[[#This Row],[Consumption]]-Table2[[#This Row],[Predicted Consumption]])/Table2[[#This Row],[Consumption]])</f>
        <v>0.18955322631932772</v>
      </c>
    </row>
    <row r="11199" spans="1:11" x14ac:dyDescent="0.25">
      <c r="A11199" s="1">
        <v>40477.635416666664</v>
      </c>
      <c r="B11199">
        <v>12.4</v>
      </c>
      <c r="D11199" s="3">
        <v>40477.635416666664</v>
      </c>
      <c r="E11199">
        <v>12.4</v>
      </c>
      <c r="F11199">
        <v>9.1917353473799999</v>
      </c>
      <c r="G11199" s="5">
        <v>0.212737883451106</v>
      </c>
      <c r="I11199">
        <f t="shared" si="174"/>
        <v>3.2082646526200005</v>
      </c>
      <c r="J11199">
        <f>Table2[[#This Row],[Consumption]]+Table2[[#This Row],[Predicted Consumption]]</f>
        <v>21.591735347380002</v>
      </c>
      <c r="K11199">
        <f>ABS((Table2[[#This Row],[Consumption]]-Table2[[#This Row],[Predicted Consumption]])/Table2[[#This Row],[Consumption]])</f>
        <v>0.25873102037258067</v>
      </c>
    </row>
    <row r="11200" spans="1:11" x14ac:dyDescent="0.25">
      <c r="A11200" s="1">
        <v>40477.645833333336</v>
      </c>
      <c r="B11200">
        <v>11</v>
      </c>
      <c r="D11200" s="3">
        <v>40477.645833333336</v>
      </c>
      <c r="E11200">
        <v>11</v>
      </c>
      <c r="F11200">
        <v>11.6645324089</v>
      </c>
      <c r="G11200" s="5">
        <v>0.36923949396790801</v>
      </c>
      <c r="I11200">
        <f t="shared" si="174"/>
        <v>0.66453240889999954</v>
      </c>
      <c r="J11200">
        <f>Table2[[#This Row],[Consumption]]+Table2[[#This Row],[Predicted Consumption]]</f>
        <v>22.664532408900001</v>
      </c>
      <c r="K11200">
        <f>ABS((Table2[[#This Row],[Consumption]]-Table2[[#This Row],[Predicted Consumption]])/Table2[[#This Row],[Consumption]])</f>
        <v>6.041203717272723E-2</v>
      </c>
    </row>
    <row r="11201" spans="1:11" x14ac:dyDescent="0.25">
      <c r="A11201" s="1">
        <v>40477.65625</v>
      </c>
      <c r="B11201">
        <v>12.4</v>
      </c>
      <c r="D11201" s="3">
        <v>40477.65625</v>
      </c>
      <c r="E11201">
        <v>12.4</v>
      </c>
      <c r="F11201">
        <v>11.6645324089</v>
      </c>
      <c r="G11201" s="5">
        <v>0.67182601994229696</v>
      </c>
      <c r="I11201">
        <f t="shared" si="174"/>
        <v>0.73546759110000082</v>
      </c>
      <c r="J11201">
        <f>Table2[[#This Row],[Consumption]]+Table2[[#This Row],[Predicted Consumption]]</f>
        <v>24.0645324089</v>
      </c>
      <c r="K11201">
        <f>ABS((Table2[[#This Row],[Consumption]]-Table2[[#This Row],[Predicted Consumption]])/Table2[[#This Row],[Consumption]])</f>
        <v>5.9311902508064583E-2</v>
      </c>
    </row>
    <row r="11202" spans="1:11" x14ac:dyDescent="0.25">
      <c r="A11202" s="1">
        <v>40477.666666666664</v>
      </c>
      <c r="B11202">
        <v>11.3</v>
      </c>
      <c r="D11202" s="3">
        <v>40477.666666666664</v>
      </c>
      <c r="E11202">
        <v>11.3</v>
      </c>
      <c r="F11202">
        <v>11.043264735899999</v>
      </c>
      <c r="G11202" s="5">
        <v>0.194858164294862</v>
      </c>
      <c r="I11202">
        <f t="shared" si="174"/>
        <v>0.25673526410000136</v>
      </c>
      <c r="J11202">
        <f>Table2[[#This Row],[Consumption]]+Table2[[#This Row],[Predicted Consumption]]</f>
        <v>22.3432647359</v>
      </c>
      <c r="K11202">
        <f>ABS((Table2[[#This Row],[Consumption]]-Table2[[#This Row],[Predicted Consumption]])/Table2[[#This Row],[Consumption]])</f>
        <v>2.2719934876106313E-2</v>
      </c>
    </row>
    <row r="11203" spans="1:11" x14ac:dyDescent="0.25">
      <c r="A11203" s="1">
        <v>40477.677083333336</v>
      </c>
      <c r="B11203">
        <v>12.5</v>
      </c>
      <c r="D11203" s="3">
        <v>40477.677083333336</v>
      </c>
      <c r="E11203">
        <v>12.5</v>
      </c>
      <c r="F11203">
        <v>11.6645324089</v>
      </c>
      <c r="G11203" s="5">
        <v>0.50563029111246804</v>
      </c>
      <c r="I11203">
        <f t="shared" si="174"/>
        <v>0.83546759110000046</v>
      </c>
      <c r="J11203">
        <f>Table2[[#This Row],[Consumption]]+Table2[[#This Row],[Predicted Consumption]]</f>
        <v>24.164532408900001</v>
      </c>
      <c r="K11203">
        <f>ABS((Table2[[#This Row],[Consumption]]-Table2[[#This Row],[Predicted Consumption]])/Table2[[#This Row],[Consumption]])</f>
        <v>6.6837407288000042E-2</v>
      </c>
    </row>
    <row r="11204" spans="1:11" x14ac:dyDescent="0.25">
      <c r="A11204" s="1">
        <v>40477.6875</v>
      </c>
      <c r="B11204">
        <v>12.6</v>
      </c>
      <c r="D11204" s="3">
        <v>40477.6875</v>
      </c>
      <c r="E11204">
        <v>12.6</v>
      </c>
      <c r="F11204">
        <v>10.778983</v>
      </c>
      <c r="G11204" s="5">
        <v>0.25381651974556002</v>
      </c>
      <c r="I11204">
        <f t="shared" ref="I11204:I11267" si="175">ABS(F11204-E11204)</f>
        <v>1.8210169999999994</v>
      </c>
      <c r="J11204">
        <f>Table2[[#This Row],[Consumption]]+Table2[[#This Row],[Predicted Consumption]]</f>
        <v>23.378982999999998</v>
      </c>
      <c r="K11204">
        <f>ABS((Table2[[#This Row],[Consumption]]-Table2[[#This Row],[Predicted Consumption]])/Table2[[#This Row],[Consumption]])</f>
        <v>0.1445251587301587</v>
      </c>
    </row>
    <row r="11205" spans="1:11" x14ac:dyDescent="0.25">
      <c r="A11205" s="1">
        <v>40477.697916666664</v>
      </c>
      <c r="B11205">
        <v>12.3</v>
      </c>
      <c r="D11205" s="3">
        <v>40477.697916666664</v>
      </c>
      <c r="E11205">
        <v>12.3</v>
      </c>
      <c r="F11205">
        <v>10.8619699417</v>
      </c>
      <c r="G11205" s="5">
        <v>0.28137601579934501</v>
      </c>
      <c r="I11205">
        <f t="shared" si="175"/>
        <v>1.4380300583000007</v>
      </c>
      <c r="J11205">
        <f>Table2[[#This Row],[Consumption]]+Table2[[#This Row],[Predicted Consumption]]</f>
        <v>23.161969941700001</v>
      </c>
      <c r="K11205">
        <f>ABS((Table2[[#This Row],[Consumption]]-Table2[[#This Row],[Predicted Consumption]])/Table2[[#This Row],[Consumption]])</f>
        <v>0.11691301286991876</v>
      </c>
    </row>
    <row r="11206" spans="1:11" x14ac:dyDescent="0.25">
      <c r="A11206" s="1">
        <v>40477.708333333336</v>
      </c>
      <c r="B11206">
        <v>12.6</v>
      </c>
      <c r="D11206" s="3">
        <v>40477.708333333336</v>
      </c>
      <c r="E11206">
        <v>12.6</v>
      </c>
      <c r="F11206">
        <v>10.6226494015</v>
      </c>
      <c r="G11206" s="5">
        <v>0.27782307491929098</v>
      </c>
      <c r="I11206">
        <f t="shared" si="175"/>
        <v>1.9773505984999993</v>
      </c>
      <c r="J11206">
        <f>Table2[[#This Row],[Consumption]]+Table2[[#This Row],[Predicted Consumption]]</f>
        <v>23.2226494015</v>
      </c>
      <c r="K11206">
        <f>ABS((Table2[[#This Row],[Consumption]]-Table2[[#This Row],[Predicted Consumption]])/Table2[[#This Row],[Consumption]])</f>
        <v>0.15693258718253963</v>
      </c>
    </row>
    <row r="11207" spans="1:11" x14ac:dyDescent="0.25">
      <c r="A11207" s="1">
        <v>40477.71875</v>
      </c>
      <c r="B11207">
        <v>14.7</v>
      </c>
      <c r="D11207" s="3">
        <v>40477.71875</v>
      </c>
      <c r="E11207">
        <v>14.7</v>
      </c>
      <c r="F11207">
        <v>12.181570259100001</v>
      </c>
      <c r="G11207" s="5">
        <v>0.51425490225823201</v>
      </c>
      <c r="I11207">
        <f t="shared" si="175"/>
        <v>2.5184297408999985</v>
      </c>
      <c r="J11207">
        <f>Table2[[#This Row],[Consumption]]+Table2[[#This Row],[Predicted Consumption]]</f>
        <v>26.881570259100002</v>
      </c>
      <c r="K11207">
        <f>ABS((Table2[[#This Row],[Consumption]]-Table2[[#This Row],[Predicted Consumption]])/Table2[[#This Row],[Consumption]])</f>
        <v>0.17132175108163256</v>
      </c>
    </row>
    <row r="11208" spans="1:11" x14ac:dyDescent="0.25">
      <c r="A11208" s="1">
        <v>40477.729166666664</v>
      </c>
      <c r="B11208">
        <v>12.9</v>
      </c>
      <c r="D11208" s="3">
        <v>40477.729166666664</v>
      </c>
      <c r="E11208">
        <v>12.9</v>
      </c>
      <c r="F11208">
        <v>12.181570259100001</v>
      </c>
      <c r="G11208" s="5">
        <v>0.382507157959391</v>
      </c>
      <c r="I11208">
        <f t="shared" si="175"/>
        <v>0.71842974089999956</v>
      </c>
      <c r="J11208">
        <f>Table2[[#This Row],[Consumption]]+Table2[[#This Row],[Predicted Consumption]]</f>
        <v>25.081570259100001</v>
      </c>
      <c r="K11208">
        <f>ABS((Table2[[#This Row],[Consumption]]-Table2[[#This Row],[Predicted Consumption]])/Table2[[#This Row],[Consumption]])</f>
        <v>5.5692227976744148E-2</v>
      </c>
    </row>
    <row r="11209" spans="1:11" x14ac:dyDescent="0.25">
      <c r="A11209" s="1">
        <v>40477.739583333336</v>
      </c>
      <c r="B11209">
        <v>14.6</v>
      </c>
      <c r="D11209" s="3">
        <v>40477.739583333336</v>
      </c>
      <c r="E11209">
        <v>14.6</v>
      </c>
      <c r="F11209">
        <v>11.999749997</v>
      </c>
      <c r="G11209" s="5">
        <v>0.160950765829732</v>
      </c>
      <c r="I11209">
        <f t="shared" si="175"/>
        <v>2.6002500029999993</v>
      </c>
      <c r="J11209">
        <f>Table2[[#This Row],[Consumption]]+Table2[[#This Row],[Predicted Consumption]]</f>
        <v>26.599749997</v>
      </c>
      <c r="K11209">
        <f>ABS((Table2[[#This Row],[Consumption]]-Table2[[#This Row],[Predicted Consumption]])/Table2[[#This Row],[Consumption]])</f>
        <v>0.17809931527397255</v>
      </c>
    </row>
    <row r="11210" spans="1:11" x14ac:dyDescent="0.25">
      <c r="A11210" s="1">
        <v>40477.75</v>
      </c>
      <c r="B11210">
        <v>16.100000000000001</v>
      </c>
      <c r="D11210" s="3">
        <v>40477.75</v>
      </c>
      <c r="E11210">
        <v>16.100000000000001</v>
      </c>
      <c r="F11210">
        <v>12.63943342</v>
      </c>
      <c r="G11210" s="5">
        <v>0.326737393639008</v>
      </c>
      <c r="I11210">
        <f t="shared" si="175"/>
        <v>3.4605665800000018</v>
      </c>
      <c r="J11210">
        <f>Table2[[#This Row],[Consumption]]+Table2[[#This Row],[Predicted Consumption]]</f>
        <v>28.739433420000001</v>
      </c>
      <c r="K11210">
        <f>ABS((Table2[[#This Row],[Consumption]]-Table2[[#This Row],[Predicted Consumption]])/Table2[[#This Row],[Consumption]])</f>
        <v>0.21494202360248457</v>
      </c>
    </row>
    <row r="11211" spans="1:11" x14ac:dyDescent="0.25">
      <c r="A11211" s="1">
        <v>40477.760416666664</v>
      </c>
      <c r="B11211">
        <v>15.2</v>
      </c>
      <c r="D11211" s="3">
        <v>40477.760416666664</v>
      </c>
      <c r="E11211">
        <v>15.2</v>
      </c>
      <c r="F11211">
        <v>13.388761350099999</v>
      </c>
      <c r="G11211" s="5">
        <v>0.60124983509014895</v>
      </c>
      <c r="I11211">
        <f t="shared" si="175"/>
        <v>1.8112386498999999</v>
      </c>
      <c r="J11211">
        <f>Table2[[#This Row],[Consumption]]+Table2[[#This Row],[Predicted Consumption]]</f>
        <v>28.5887613501</v>
      </c>
      <c r="K11211">
        <f>ABS((Table2[[#This Row],[Consumption]]-Table2[[#This Row],[Predicted Consumption]])/Table2[[#This Row],[Consumption]])</f>
        <v>0.11916043749342105</v>
      </c>
    </row>
    <row r="11212" spans="1:11" x14ac:dyDescent="0.25">
      <c r="A11212" s="1">
        <v>40477.770833333336</v>
      </c>
      <c r="B11212">
        <v>15</v>
      </c>
      <c r="D11212" s="3">
        <v>40477.770833333336</v>
      </c>
      <c r="E11212">
        <v>15</v>
      </c>
      <c r="F11212">
        <v>14.6792051595</v>
      </c>
      <c r="G11212" s="5">
        <v>0.387835898528476</v>
      </c>
      <c r="I11212">
        <f t="shared" si="175"/>
        <v>0.32079484049999962</v>
      </c>
      <c r="J11212">
        <f>Table2[[#This Row],[Consumption]]+Table2[[#This Row],[Predicted Consumption]]</f>
        <v>29.6792051595</v>
      </c>
      <c r="K11212">
        <f>ABS((Table2[[#This Row],[Consumption]]-Table2[[#This Row],[Predicted Consumption]])/Table2[[#This Row],[Consumption]])</f>
        <v>2.1386322699999974E-2</v>
      </c>
    </row>
    <row r="11213" spans="1:11" x14ac:dyDescent="0.25">
      <c r="A11213" s="1">
        <v>40477.78125</v>
      </c>
      <c r="B11213">
        <v>14.4</v>
      </c>
      <c r="D11213" s="3">
        <v>40477.78125</v>
      </c>
      <c r="E11213">
        <v>14.4</v>
      </c>
      <c r="F11213">
        <v>12.63943342</v>
      </c>
      <c r="G11213" s="5">
        <v>0.20395492272127599</v>
      </c>
      <c r="I11213">
        <f t="shared" si="175"/>
        <v>1.7605665800000008</v>
      </c>
      <c r="J11213">
        <f>Table2[[#This Row],[Consumption]]+Table2[[#This Row],[Predicted Consumption]]</f>
        <v>27.039433420000002</v>
      </c>
      <c r="K11213">
        <f>ABS((Table2[[#This Row],[Consumption]]-Table2[[#This Row],[Predicted Consumption]])/Table2[[#This Row],[Consumption]])</f>
        <v>0.1222615680555556</v>
      </c>
    </row>
    <row r="11214" spans="1:11" x14ac:dyDescent="0.25">
      <c r="A11214" s="1">
        <v>40477.791666666664</v>
      </c>
      <c r="B11214">
        <v>13.4</v>
      </c>
      <c r="D11214" s="3">
        <v>40477.791666666664</v>
      </c>
      <c r="E11214">
        <v>13.4</v>
      </c>
      <c r="F11214">
        <v>13.061634722000001</v>
      </c>
      <c r="G11214" s="5">
        <v>0.67034660163064397</v>
      </c>
      <c r="I11214">
        <f t="shared" si="175"/>
        <v>0.33836527799999949</v>
      </c>
      <c r="J11214">
        <f>Table2[[#This Row],[Consumption]]+Table2[[#This Row],[Predicted Consumption]]</f>
        <v>26.461634721999999</v>
      </c>
      <c r="K11214">
        <f>ABS((Table2[[#This Row],[Consumption]]-Table2[[#This Row],[Predicted Consumption]])/Table2[[#This Row],[Consumption]])</f>
        <v>2.5251140149253691E-2</v>
      </c>
    </row>
    <row r="11215" spans="1:11" x14ac:dyDescent="0.25">
      <c r="A11215" s="1">
        <v>40477.802083333336</v>
      </c>
      <c r="B11215">
        <v>12.7</v>
      </c>
      <c r="D11215" s="3">
        <v>40477.802083333336</v>
      </c>
      <c r="E11215">
        <v>12.7</v>
      </c>
      <c r="F11215">
        <v>11.3279497007</v>
      </c>
      <c r="G11215" s="5">
        <v>0.45578690643381098</v>
      </c>
      <c r="I11215">
        <f t="shared" si="175"/>
        <v>1.3720502992999997</v>
      </c>
      <c r="J11215">
        <f>Table2[[#This Row],[Consumption]]+Table2[[#This Row],[Predicted Consumption]]</f>
        <v>24.027949700699999</v>
      </c>
      <c r="K11215">
        <f>ABS((Table2[[#This Row],[Consumption]]-Table2[[#This Row],[Predicted Consumption]])/Table2[[#This Row],[Consumption]])</f>
        <v>0.10803545663779525</v>
      </c>
    </row>
    <row r="11216" spans="1:11" x14ac:dyDescent="0.25">
      <c r="A11216" s="1">
        <v>40477.8125</v>
      </c>
      <c r="B11216">
        <v>12.9</v>
      </c>
      <c r="D11216" s="3">
        <v>40477.8125</v>
      </c>
      <c r="E11216">
        <v>12.9</v>
      </c>
      <c r="F11216">
        <v>13.7893609602</v>
      </c>
      <c r="G11216" s="5">
        <v>0.365928613314636</v>
      </c>
      <c r="I11216">
        <f t="shared" si="175"/>
        <v>0.88936096019999944</v>
      </c>
      <c r="J11216">
        <f>Table2[[#This Row],[Consumption]]+Table2[[#This Row],[Predicted Consumption]]</f>
        <v>26.689360960199998</v>
      </c>
      <c r="K11216">
        <f>ABS((Table2[[#This Row],[Consumption]]-Table2[[#This Row],[Predicted Consumption]])/Table2[[#This Row],[Consumption]])</f>
        <v>6.8942710093023205E-2</v>
      </c>
    </row>
    <row r="11217" spans="1:11" x14ac:dyDescent="0.25">
      <c r="A11217" s="1">
        <v>40477.822916666664</v>
      </c>
      <c r="B11217">
        <v>11.8</v>
      </c>
      <c r="D11217" s="3">
        <v>40477.822916666664</v>
      </c>
      <c r="E11217">
        <v>11.8</v>
      </c>
      <c r="F11217">
        <v>13.7893609602</v>
      </c>
      <c r="G11217" s="5">
        <v>0.47935656161455098</v>
      </c>
      <c r="I11217">
        <f t="shared" si="175"/>
        <v>1.9893609601999991</v>
      </c>
      <c r="J11217">
        <f>Table2[[#This Row],[Consumption]]+Table2[[#This Row],[Predicted Consumption]]</f>
        <v>25.589360960200001</v>
      </c>
      <c r="K11217">
        <f>ABS((Table2[[#This Row],[Consumption]]-Table2[[#This Row],[Predicted Consumption]])/Table2[[#This Row],[Consumption]])</f>
        <v>0.16858991188135583</v>
      </c>
    </row>
    <row r="11218" spans="1:11" x14ac:dyDescent="0.25">
      <c r="A11218" s="1">
        <v>40477.833333333336</v>
      </c>
      <c r="B11218">
        <v>11.1</v>
      </c>
      <c r="D11218" s="3">
        <v>40477.833333333336</v>
      </c>
      <c r="E11218">
        <v>11.1</v>
      </c>
      <c r="F11218">
        <v>10.689255170699999</v>
      </c>
      <c r="G11218" s="5">
        <v>0.21362943823453301</v>
      </c>
      <c r="I11218">
        <f t="shared" si="175"/>
        <v>0.41074482930000045</v>
      </c>
      <c r="J11218">
        <f>Table2[[#This Row],[Consumption]]+Table2[[#This Row],[Predicted Consumption]]</f>
        <v>21.789255170699999</v>
      </c>
      <c r="K11218">
        <f>ABS((Table2[[#This Row],[Consumption]]-Table2[[#This Row],[Predicted Consumption]])/Table2[[#This Row],[Consumption]])</f>
        <v>3.700403867567572E-2</v>
      </c>
    </row>
    <row r="11219" spans="1:11" x14ac:dyDescent="0.25">
      <c r="A11219" s="1">
        <v>40477.84375</v>
      </c>
      <c r="B11219">
        <v>9.5</v>
      </c>
      <c r="D11219" s="3">
        <v>40477.84375</v>
      </c>
      <c r="E11219">
        <v>9.5</v>
      </c>
      <c r="F11219">
        <v>11.3279497007</v>
      </c>
      <c r="G11219" s="5">
        <v>0.33947205879542203</v>
      </c>
      <c r="I11219">
        <f t="shared" si="175"/>
        <v>1.8279497006999996</v>
      </c>
      <c r="J11219">
        <f>Table2[[#This Row],[Consumption]]+Table2[[#This Row],[Predicted Consumption]]</f>
        <v>20.8279497007</v>
      </c>
      <c r="K11219">
        <f>ABS((Table2[[#This Row],[Consumption]]-Table2[[#This Row],[Predicted Consumption]])/Table2[[#This Row],[Consumption]])</f>
        <v>0.192415757968421</v>
      </c>
    </row>
    <row r="11220" spans="1:11" x14ac:dyDescent="0.25">
      <c r="A11220" s="1">
        <v>40477.854166666664</v>
      </c>
      <c r="B11220">
        <v>10.1</v>
      </c>
      <c r="D11220" s="3">
        <v>40477.854166666664</v>
      </c>
      <c r="E11220">
        <v>10.1</v>
      </c>
      <c r="F11220">
        <v>12.344829879300001</v>
      </c>
      <c r="G11220" s="5">
        <v>0.82472042845759297</v>
      </c>
      <c r="I11220">
        <f t="shared" si="175"/>
        <v>2.244829879300001</v>
      </c>
      <c r="J11220">
        <f>Table2[[#This Row],[Consumption]]+Table2[[#This Row],[Predicted Consumption]]</f>
        <v>22.444829879300002</v>
      </c>
      <c r="K11220">
        <f>ABS((Table2[[#This Row],[Consumption]]-Table2[[#This Row],[Predicted Consumption]])/Table2[[#This Row],[Consumption]])</f>
        <v>0.22226038408910903</v>
      </c>
    </row>
    <row r="11221" spans="1:11" x14ac:dyDescent="0.25">
      <c r="A11221" s="1">
        <v>40477.864583333336</v>
      </c>
      <c r="B11221">
        <v>4.5999999999999996</v>
      </c>
      <c r="D11221" s="3">
        <v>40477.864583333336</v>
      </c>
      <c r="E11221">
        <v>4.5999999999999996</v>
      </c>
      <c r="F11221">
        <v>12.344829879300001</v>
      </c>
      <c r="G11221" s="5">
        <v>0.31039950177099601</v>
      </c>
      <c r="I11221">
        <f t="shared" si="175"/>
        <v>7.744829879300001</v>
      </c>
      <c r="J11221">
        <f>Table2[[#This Row],[Consumption]]+Table2[[#This Row],[Predicted Consumption]]</f>
        <v>16.944829879300002</v>
      </c>
      <c r="K11221">
        <f>ABS((Table2[[#This Row],[Consumption]]-Table2[[#This Row],[Predicted Consumption]])/Table2[[#This Row],[Consumption]])</f>
        <v>1.6836586694130438</v>
      </c>
    </row>
    <row r="11222" spans="1:11" x14ac:dyDescent="0.25">
      <c r="A11222" s="1">
        <v>40477.875</v>
      </c>
      <c r="B11222">
        <v>1.4</v>
      </c>
      <c r="D11222" s="3">
        <v>40477.875</v>
      </c>
      <c r="E11222">
        <v>1.4</v>
      </c>
      <c r="F11222">
        <v>1.3</v>
      </c>
      <c r="G11222" s="5">
        <v>0.27202770988943897</v>
      </c>
      <c r="I11222">
        <f t="shared" si="175"/>
        <v>9.9999999999999867E-2</v>
      </c>
      <c r="J11222">
        <f>Table2[[#This Row],[Consumption]]+Table2[[#This Row],[Predicted Consumption]]</f>
        <v>2.7</v>
      </c>
      <c r="K11222">
        <f>ABS((Table2[[#This Row],[Consumption]]-Table2[[#This Row],[Predicted Consumption]])/Table2[[#This Row],[Consumption]])</f>
        <v>7.1428571428571341E-2</v>
      </c>
    </row>
    <row r="11223" spans="1:11" x14ac:dyDescent="0.25">
      <c r="A11223" s="1">
        <v>40477.885416666664</v>
      </c>
      <c r="B11223">
        <v>1.4</v>
      </c>
      <c r="D11223" s="3">
        <v>40477.885416666664</v>
      </c>
      <c r="E11223">
        <v>1.4</v>
      </c>
      <c r="F11223">
        <v>1.2</v>
      </c>
      <c r="G11223" s="5">
        <v>0.47975768291480297</v>
      </c>
      <c r="I11223">
        <f t="shared" si="175"/>
        <v>0.19999999999999996</v>
      </c>
      <c r="J11223">
        <f>Table2[[#This Row],[Consumption]]+Table2[[#This Row],[Predicted Consumption]]</f>
        <v>2.5999999999999996</v>
      </c>
      <c r="K11223">
        <f>ABS((Table2[[#This Row],[Consumption]]-Table2[[#This Row],[Predicted Consumption]])/Table2[[#This Row],[Consumption]])</f>
        <v>0.14285714285714282</v>
      </c>
    </row>
    <row r="11224" spans="1:11" x14ac:dyDescent="0.25">
      <c r="A11224" s="1">
        <v>40477.895833333336</v>
      </c>
      <c r="B11224">
        <v>1.3</v>
      </c>
      <c r="D11224" s="3">
        <v>40477.895833333336</v>
      </c>
      <c r="E11224">
        <v>1.3</v>
      </c>
      <c r="F11224">
        <v>1.3</v>
      </c>
      <c r="G11224" s="5">
        <v>0.54050818194986305</v>
      </c>
      <c r="I11224">
        <f t="shared" si="175"/>
        <v>0</v>
      </c>
      <c r="J11224">
        <f>Table2[[#This Row],[Consumption]]+Table2[[#This Row],[Predicted Consumption]]</f>
        <v>2.6</v>
      </c>
      <c r="K11224">
        <f>ABS((Table2[[#This Row],[Consumption]]-Table2[[#This Row],[Predicted Consumption]])/Table2[[#This Row],[Consumption]])</f>
        <v>0</v>
      </c>
    </row>
    <row r="11225" spans="1:11" x14ac:dyDescent="0.25">
      <c r="A11225" s="1">
        <v>40477.90625</v>
      </c>
      <c r="B11225">
        <v>1.2</v>
      </c>
      <c r="D11225" s="3">
        <v>40477.90625</v>
      </c>
      <c r="E11225">
        <v>1.2</v>
      </c>
      <c r="F11225">
        <v>1.2</v>
      </c>
      <c r="G11225" s="5">
        <v>0.64240176749111699</v>
      </c>
      <c r="I11225">
        <f t="shared" si="175"/>
        <v>0</v>
      </c>
      <c r="J11225">
        <f>Table2[[#This Row],[Consumption]]+Table2[[#This Row],[Predicted Consumption]]</f>
        <v>2.4</v>
      </c>
      <c r="K11225">
        <f>ABS((Table2[[#This Row],[Consumption]]-Table2[[#This Row],[Predicted Consumption]])/Table2[[#This Row],[Consumption]])</f>
        <v>0</v>
      </c>
    </row>
    <row r="11226" spans="1:11" x14ac:dyDescent="0.25">
      <c r="A11226" s="1">
        <v>40477.916666666664</v>
      </c>
      <c r="B11226">
        <v>1.2</v>
      </c>
      <c r="D11226" s="3">
        <v>40477.916666666664</v>
      </c>
      <c r="E11226">
        <v>1.2</v>
      </c>
      <c r="F11226">
        <v>1.2</v>
      </c>
      <c r="G11226" s="5">
        <v>0.52262396966112401</v>
      </c>
      <c r="I11226">
        <f t="shared" si="175"/>
        <v>0</v>
      </c>
      <c r="J11226">
        <f>Table2[[#This Row],[Consumption]]+Table2[[#This Row],[Predicted Consumption]]</f>
        <v>2.4</v>
      </c>
      <c r="K11226">
        <f>ABS((Table2[[#This Row],[Consumption]]-Table2[[#This Row],[Predicted Consumption]])/Table2[[#This Row],[Consumption]])</f>
        <v>0</v>
      </c>
    </row>
    <row r="11227" spans="1:11" x14ac:dyDescent="0.25">
      <c r="A11227" s="1">
        <v>40477.927083333336</v>
      </c>
      <c r="B11227">
        <v>1.2</v>
      </c>
      <c r="D11227" s="3">
        <v>40477.927083333336</v>
      </c>
      <c r="E11227">
        <v>1.2</v>
      </c>
      <c r="F11227">
        <v>1.2</v>
      </c>
      <c r="G11227" s="5">
        <v>0.86513675425166903</v>
      </c>
      <c r="I11227">
        <f t="shared" si="175"/>
        <v>0</v>
      </c>
      <c r="J11227">
        <f>Table2[[#This Row],[Consumption]]+Table2[[#This Row],[Predicted Consumption]]</f>
        <v>2.4</v>
      </c>
      <c r="K11227">
        <f>ABS((Table2[[#This Row],[Consumption]]-Table2[[#This Row],[Predicted Consumption]])/Table2[[#This Row],[Consumption]])</f>
        <v>0</v>
      </c>
    </row>
    <row r="11228" spans="1:11" x14ac:dyDescent="0.25">
      <c r="A11228" s="1">
        <v>40477.9375</v>
      </c>
      <c r="B11228">
        <v>1.3</v>
      </c>
      <c r="D11228" s="3">
        <v>40477.9375</v>
      </c>
      <c r="E11228">
        <v>1.3</v>
      </c>
      <c r="F11228">
        <v>1.2</v>
      </c>
      <c r="G11228" s="5">
        <v>0.75376491476866903</v>
      </c>
      <c r="I11228">
        <f t="shared" si="175"/>
        <v>0.10000000000000009</v>
      </c>
      <c r="J11228">
        <f>Table2[[#This Row],[Consumption]]+Table2[[#This Row],[Predicted Consumption]]</f>
        <v>2.5</v>
      </c>
      <c r="K11228">
        <f>ABS((Table2[[#This Row],[Consumption]]-Table2[[#This Row],[Predicted Consumption]])/Table2[[#This Row],[Consumption]])</f>
        <v>7.6923076923076983E-2</v>
      </c>
    </row>
    <row r="11229" spans="1:11" x14ac:dyDescent="0.25">
      <c r="A11229" s="1">
        <v>40477.947916666664</v>
      </c>
      <c r="B11229">
        <v>1.2</v>
      </c>
      <c r="D11229" s="3">
        <v>40477.947916666664</v>
      </c>
      <c r="E11229">
        <v>1.2</v>
      </c>
      <c r="F11229">
        <v>1.2</v>
      </c>
      <c r="G11229" s="5">
        <v>0.86828907842382697</v>
      </c>
      <c r="I11229">
        <f t="shared" si="175"/>
        <v>0</v>
      </c>
      <c r="J11229">
        <f>Table2[[#This Row],[Consumption]]+Table2[[#This Row],[Predicted Consumption]]</f>
        <v>2.4</v>
      </c>
      <c r="K11229">
        <f>ABS((Table2[[#This Row],[Consumption]]-Table2[[#This Row],[Predicted Consumption]])/Table2[[#This Row],[Consumption]])</f>
        <v>0</v>
      </c>
    </row>
    <row r="11230" spans="1:11" x14ac:dyDescent="0.25">
      <c r="A11230" s="1">
        <v>40477.958333333336</v>
      </c>
      <c r="B11230">
        <v>1.2</v>
      </c>
      <c r="D11230" s="3">
        <v>40477.958333333336</v>
      </c>
      <c r="E11230">
        <v>1.2</v>
      </c>
      <c r="F11230">
        <v>1.2</v>
      </c>
      <c r="G11230" s="5">
        <v>0.81568793952294705</v>
      </c>
      <c r="I11230">
        <f t="shared" si="175"/>
        <v>0</v>
      </c>
      <c r="J11230">
        <f>Table2[[#This Row],[Consumption]]+Table2[[#This Row],[Predicted Consumption]]</f>
        <v>2.4</v>
      </c>
      <c r="K11230">
        <f>ABS((Table2[[#This Row],[Consumption]]-Table2[[#This Row],[Predicted Consumption]])/Table2[[#This Row],[Consumption]])</f>
        <v>0</v>
      </c>
    </row>
    <row r="11231" spans="1:11" x14ac:dyDescent="0.25">
      <c r="A11231" s="1">
        <v>40477.96875</v>
      </c>
      <c r="B11231">
        <v>3.9</v>
      </c>
      <c r="D11231" s="3">
        <v>40477.96875</v>
      </c>
      <c r="E11231">
        <v>3.9</v>
      </c>
      <c r="F11231">
        <v>1.2</v>
      </c>
      <c r="G11231" s="5">
        <v>0.83568475058272895</v>
      </c>
      <c r="I11231">
        <f t="shared" si="175"/>
        <v>2.7</v>
      </c>
      <c r="J11231">
        <f>Table2[[#This Row],[Consumption]]+Table2[[#This Row],[Predicted Consumption]]</f>
        <v>5.0999999999999996</v>
      </c>
      <c r="K11231">
        <f>ABS((Table2[[#This Row],[Consumption]]-Table2[[#This Row],[Predicted Consumption]])/Table2[[#This Row],[Consumption]])</f>
        <v>0.6923076923076924</v>
      </c>
    </row>
    <row r="11232" spans="1:11" x14ac:dyDescent="0.25">
      <c r="A11232" s="1">
        <v>40477.979166666664</v>
      </c>
      <c r="B11232">
        <v>5.4</v>
      </c>
      <c r="D11232" s="3">
        <v>40477.979166666664</v>
      </c>
      <c r="E11232">
        <v>5.4</v>
      </c>
      <c r="F11232">
        <v>1.39999973483</v>
      </c>
      <c r="G11232" s="5">
        <v>0.39235113452857501</v>
      </c>
      <c r="I11232">
        <f t="shared" si="175"/>
        <v>4.0000002651700006</v>
      </c>
      <c r="J11232">
        <f>Table2[[#This Row],[Consumption]]+Table2[[#This Row],[Predicted Consumption]]</f>
        <v>6.7999997348300001</v>
      </c>
      <c r="K11232">
        <f>ABS((Table2[[#This Row],[Consumption]]-Table2[[#This Row],[Predicted Consumption]])/Table2[[#This Row],[Consumption]])</f>
        <v>0.74074078984629632</v>
      </c>
    </row>
    <row r="11233" spans="1:11" x14ac:dyDescent="0.25">
      <c r="A11233" s="1">
        <v>40477.989583333336</v>
      </c>
      <c r="B11233">
        <v>5.6</v>
      </c>
      <c r="D11233" s="3">
        <v>40477.989583333336</v>
      </c>
      <c r="E11233">
        <v>5.6</v>
      </c>
      <c r="F11233">
        <v>7.1051916037599998</v>
      </c>
      <c r="G11233" s="5">
        <v>0.41777038545183198</v>
      </c>
      <c r="I11233">
        <f t="shared" si="175"/>
        <v>1.5051916037600002</v>
      </c>
      <c r="J11233">
        <f>Table2[[#This Row],[Consumption]]+Table2[[#This Row],[Predicted Consumption]]</f>
        <v>12.705191603759999</v>
      </c>
      <c r="K11233">
        <f>ABS((Table2[[#This Row],[Consumption]]-Table2[[#This Row],[Predicted Consumption]])/Table2[[#This Row],[Consumption]])</f>
        <v>0.26878421495714289</v>
      </c>
    </row>
    <row r="11234" spans="1:11" x14ac:dyDescent="0.25">
      <c r="A11234" s="1">
        <v>40478</v>
      </c>
      <c r="B11234">
        <v>5.7</v>
      </c>
      <c r="D11234" s="2">
        <v>40478</v>
      </c>
      <c r="E11234">
        <v>5.7</v>
      </c>
      <c r="F11234">
        <v>5.7220906930300002</v>
      </c>
      <c r="G11234" s="5">
        <v>0.83081543574027295</v>
      </c>
      <c r="I11234">
        <f t="shared" si="175"/>
        <v>2.2090693029999997E-2</v>
      </c>
      <c r="J11234">
        <f>Table2[[#This Row],[Consumption]]+Table2[[#This Row],[Predicted Consumption]]</f>
        <v>11.42209069303</v>
      </c>
      <c r="K11234">
        <f>ABS((Table2[[#This Row],[Consumption]]-Table2[[#This Row],[Predicted Consumption]])/Table2[[#This Row],[Consumption]])</f>
        <v>3.8755601807017536E-3</v>
      </c>
    </row>
    <row r="11235" spans="1:11" x14ac:dyDescent="0.25">
      <c r="A11235" s="1">
        <v>40478.010416666664</v>
      </c>
      <c r="B11235">
        <v>5.7</v>
      </c>
      <c r="D11235" s="3">
        <v>40478.010416666664</v>
      </c>
      <c r="E11235">
        <v>5.7</v>
      </c>
      <c r="F11235">
        <v>5.8849622441599996</v>
      </c>
      <c r="G11235" s="5">
        <v>0.88506409513340301</v>
      </c>
      <c r="I11235">
        <f t="shared" si="175"/>
        <v>0.1849622441599994</v>
      </c>
      <c r="J11235">
        <f>Table2[[#This Row],[Consumption]]+Table2[[#This Row],[Predicted Consumption]]</f>
        <v>11.58496224416</v>
      </c>
      <c r="K11235">
        <f>ABS((Table2[[#This Row],[Consumption]]-Table2[[#This Row],[Predicted Consumption]])/Table2[[#This Row],[Consumption]])</f>
        <v>3.2449516519298137E-2</v>
      </c>
    </row>
    <row r="11236" spans="1:11" x14ac:dyDescent="0.25">
      <c r="A11236" s="1">
        <v>40478.020833333336</v>
      </c>
      <c r="B11236">
        <v>5.6</v>
      </c>
      <c r="D11236" s="3">
        <v>40478.020833333336</v>
      </c>
      <c r="E11236">
        <v>5.6</v>
      </c>
      <c r="F11236">
        <v>5.6912738235200004</v>
      </c>
      <c r="G11236" s="5">
        <v>0.751774015529318</v>
      </c>
      <c r="I11236">
        <f t="shared" si="175"/>
        <v>9.1273823520000796E-2</v>
      </c>
      <c r="J11236">
        <f>Table2[[#This Row],[Consumption]]+Table2[[#This Row],[Predicted Consumption]]</f>
        <v>11.291273823520001</v>
      </c>
      <c r="K11236">
        <f>ABS((Table2[[#This Row],[Consumption]]-Table2[[#This Row],[Predicted Consumption]])/Table2[[#This Row],[Consumption]])</f>
        <v>1.6298897057143002E-2</v>
      </c>
    </row>
    <row r="11237" spans="1:11" x14ac:dyDescent="0.25">
      <c r="A11237" s="1">
        <v>40478.03125</v>
      </c>
      <c r="B11237">
        <v>5.6</v>
      </c>
      <c r="D11237" s="3">
        <v>40478.03125</v>
      </c>
      <c r="E11237">
        <v>5.6</v>
      </c>
      <c r="F11237">
        <v>4.6924102699999999</v>
      </c>
      <c r="G11237" s="5">
        <v>0.44389823605849899</v>
      </c>
      <c r="I11237">
        <f t="shared" si="175"/>
        <v>0.90758972999999976</v>
      </c>
      <c r="J11237">
        <f>Table2[[#This Row],[Consumption]]+Table2[[#This Row],[Predicted Consumption]]</f>
        <v>10.29241027</v>
      </c>
      <c r="K11237">
        <f>ABS((Table2[[#This Row],[Consumption]]-Table2[[#This Row],[Predicted Consumption]])/Table2[[#This Row],[Consumption]])</f>
        <v>0.16206959464285711</v>
      </c>
    </row>
    <row r="11238" spans="1:11" x14ac:dyDescent="0.25">
      <c r="A11238" s="1">
        <v>40478.041666666664</v>
      </c>
      <c r="B11238">
        <v>5.5</v>
      </c>
      <c r="D11238" s="3">
        <v>40478.041666666664</v>
      </c>
      <c r="E11238">
        <v>5.5</v>
      </c>
      <c r="F11238">
        <v>4.6924102699999999</v>
      </c>
      <c r="G11238" s="5">
        <v>0.41556338854763702</v>
      </c>
      <c r="I11238">
        <f t="shared" si="175"/>
        <v>0.80758973000000012</v>
      </c>
      <c r="J11238">
        <f>Table2[[#This Row],[Consumption]]+Table2[[#This Row],[Predicted Consumption]]</f>
        <v>10.19241027</v>
      </c>
      <c r="K11238">
        <f>ABS((Table2[[#This Row],[Consumption]]-Table2[[#This Row],[Predicted Consumption]])/Table2[[#This Row],[Consumption]])</f>
        <v>0.14683449636363638</v>
      </c>
    </row>
    <row r="11239" spans="1:11" x14ac:dyDescent="0.25">
      <c r="A11239" s="1">
        <v>40478.052083333336</v>
      </c>
      <c r="B11239">
        <v>2.5</v>
      </c>
      <c r="D11239" s="3">
        <v>40478.052083333336</v>
      </c>
      <c r="E11239">
        <v>2.5</v>
      </c>
      <c r="F11239">
        <v>4.6924102699999999</v>
      </c>
      <c r="G11239" s="5">
        <v>0.71282715870823299</v>
      </c>
      <c r="I11239">
        <f t="shared" si="175"/>
        <v>2.1924102699999999</v>
      </c>
      <c r="J11239">
        <f>Table2[[#This Row],[Consumption]]+Table2[[#This Row],[Predicted Consumption]]</f>
        <v>7.1924102699999999</v>
      </c>
      <c r="K11239">
        <f>ABS((Table2[[#This Row],[Consumption]]-Table2[[#This Row],[Predicted Consumption]])/Table2[[#This Row],[Consumption]])</f>
        <v>0.87696410799999991</v>
      </c>
    </row>
    <row r="11240" spans="1:11" x14ac:dyDescent="0.25">
      <c r="A11240" s="1">
        <v>40478.0625</v>
      </c>
      <c r="B11240">
        <v>1.3</v>
      </c>
      <c r="D11240" s="3">
        <v>40478.0625</v>
      </c>
      <c r="E11240">
        <v>1.3</v>
      </c>
      <c r="F11240">
        <v>3.0704503980000002</v>
      </c>
      <c r="G11240" s="5">
        <v>0.397453919170139</v>
      </c>
      <c r="I11240">
        <f t="shared" si="175"/>
        <v>1.7704503980000001</v>
      </c>
      <c r="J11240">
        <f>Table2[[#This Row],[Consumption]]+Table2[[#This Row],[Predicted Consumption]]</f>
        <v>4.370450398</v>
      </c>
      <c r="K11240">
        <f>ABS((Table2[[#This Row],[Consumption]]-Table2[[#This Row],[Predicted Consumption]])/Table2[[#This Row],[Consumption]])</f>
        <v>1.3618849215384616</v>
      </c>
    </row>
    <row r="11241" spans="1:11" x14ac:dyDescent="0.25">
      <c r="A11241" s="1">
        <v>40478.072916666664</v>
      </c>
      <c r="B11241">
        <v>1.2</v>
      </c>
      <c r="D11241" s="3">
        <v>40478.072916666664</v>
      </c>
      <c r="E11241">
        <v>1.2</v>
      </c>
      <c r="F11241">
        <v>1.39999973483</v>
      </c>
      <c r="G11241" s="5">
        <v>0.600580983256923</v>
      </c>
      <c r="I11241">
        <f t="shared" si="175"/>
        <v>0.19999973483</v>
      </c>
      <c r="J11241">
        <f>Table2[[#This Row],[Consumption]]+Table2[[#This Row],[Predicted Consumption]]</f>
        <v>2.5999997348299999</v>
      </c>
      <c r="K11241">
        <f>ABS((Table2[[#This Row],[Consumption]]-Table2[[#This Row],[Predicted Consumption]])/Table2[[#This Row],[Consumption]])</f>
        <v>0.16666644569166666</v>
      </c>
    </row>
    <row r="11242" spans="1:11" x14ac:dyDescent="0.25">
      <c r="A11242" s="1">
        <v>40478.083333333336</v>
      </c>
      <c r="B11242">
        <v>1.3</v>
      </c>
      <c r="D11242" s="3">
        <v>40478.083333333336</v>
      </c>
      <c r="E11242">
        <v>1.3</v>
      </c>
      <c r="F11242">
        <v>1.3</v>
      </c>
      <c r="G11242" s="5">
        <v>0.54657435972017498</v>
      </c>
      <c r="I11242">
        <f t="shared" si="175"/>
        <v>0</v>
      </c>
      <c r="J11242">
        <f>Table2[[#This Row],[Consumption]]+Table2[[#This Row],[Predicted Consumption]]</f>
        <v>2.6</v>
      </c>
      <c r="K11242">
        <f>ABS((Table2[[#This Row],[Consumption]]-Table2[[#This Row],[Predicted Consumption]])/Table2[[#This Row],[Consumption]])</f>
        <v>0</v>
      </c>
    </row>
    <row r="11243" spans="1:11" x14ac:dyDescent="0.25">
      <c r="A11243" s="1">
        <v>40478.09375</v>
      </c>
      <c r="B11243">
        <v>1.2</v>
      </c>
      <c r="D11243" s="3">
        <v>40478.09375</v>
      </c>
      <c r="E11243">
        <v>1.2</v>
      </c>
      <c r="F11243">
        <v>1.2</v>
      </c>
      <c r="G11243" s="5">
        <v>0.93860245964823896</v>
      </c>
      <c r="I11243">
        <f t="shared" si="175"/>
        <v>0</v>
      </c>
      <c r="J11243">
        <f>Table2[[#This Row],[Consumption]]+Table2[[#This Row],[Predicted Consumption]]</f>
        <v>2.4</v>
      </c>
      <c r="K11243">
        <f>ABS((Table2[[#This Row],[Consumption]]-Table2[[#This Row],[Predicted Consumption]])/Table2[[#This Row],[Consumption]])</f>
        <v>0</v>
      </c>
    </row>
    <row r="11244" spans="1:11" x14ac:dyDescent="0.25">
      <c r="A11244" s="1">
        <v>40478.104166666664</v>
      </c>
      <c r="B11244">
        <v>1.2</v>
      </c>
      <c r="D11244" s="3">
        <v>40478.104166666664</v>
      </c>
      <c r="E11244">
        <v>1.2</v>
      </c>
      <c r="F11244">
        <v>1.2</v>
      </c>
      <c r="G11244" s="5">
        <v>0.920941161120303</v>
      </c>
      <c r="I11244">
        <f t="shared" si="175"/>
        <v>0</v>
      </c>
      <c r="J11244">
        <f>Table2[[#This Row],[Consumption]]+Table2[[#This Row],[Predicted Consumption]]</f>
        <v>2.4</v>
      </c>
      <c r="K11244">
        <f>ABS((Table2[[#This Row],[Consumption]]-Table2[[#This Row],[Predicted Consumption]])/Table2[[#This Row],[Consumption]])</f>
        <v>0</v>
      </c>
    </row>
    <row r="11245" spans="1:11" x14ac:dyDescent="0.25">
      <c r="A11245" s="1">
        <v>40478.114583333336</v>
      </c>
      <c r="B11245">
        <v>1.3</v>
      </c>
      <c r="D11245" s="3">
        <v>40478.114583333336</v>
      </c>
      <c r="E11245">
        <v>1.3</v>
      </c>
      <c r="F11245">
        <v>1.3</v>
      </c>
      <c r="G11245" s="5">
        <v>0.34311435065513102</v>
      </c>
      <c r="I11245">
        <f t="shared" si="175"/>
        <v>0</v>
      </c>
      <c r="J11245">
        <f>Table2[[#This Row],[Consumption]]+Table2[[#This Row],[Predicted Consumption]]</f>
        <v>2.6</v>
      </c>
      <c r="K11245">
        <f>ABS((Table2[[#This Row],[Consumption]]-Table2[[#This Row],[Predicted Consumption]])/Table2[[#This Row],[Consumption]])</f>
        <v>0</v>
      </c>
    </row>
    <row r="11246" spans="1:11" x14ac:dyDescent="0.25">
      <c r="A11246" s="1">
        <v>40478.125</v>
      </c>
      <c r="B11246">
        <v>1.2</v>
      </c>
      <c r="D11246" s="3">
        <v>40478.125</v>
      </c>
      <c r="E11246">
        <v>1.2</v>
      </c>
      <c r="F11246">
        <v>1.2</v>
      </c>
      <c r="G11246" s="5">
        <v>0.95317639085636097</v>
      </c>
      <c r="I11246">
        <f t="shared" si="175"/>
        <v>0</v>
      </c>
      <c r="J11246">
        <f>Table2[[#This Row],[Consumption]]+Table2[[#This Row],[Predicted Consumption]]</f>
        <v>2.4</v>
      </c>
      <c r="K11246">
        <f>ABS((Table2[[#This Row],[Consumption]]-Table2[[#This Row],[Predicted Consumption]])/Table2[[#This Row],[Consumption]])</f>
        <v>0</v>
      </c>
    </row>
    <row r="11247" spans="1:11" x14ac:dyDescent="0.25">
      <c r="A11247" s="1">
        <v>40478.135416666664</v>
      </c>
      <c r="B11247">
        <v>1.3</v>
      </c>
      <c r="D11247" s="3">
        <v>40478.135416666664</v>
      </c>
      <c r="E11247">
        <v>1.3</v>
      </c>
      <c r="F11247">
        <v>1.2</v>
      </c>
      <c r="G11247" s="5">
        <v>0.73967275800696097</v>
      </c>
      <c r="I11247">
        <f t="shared" si="175"/>
        <v>0.10000000000000009</v>
      </c>
      <c r="J11247">
        <f>Table2[[#This Row],[Consumption]]+Table2[[#This Row],[Predicted Consumption]]</f>
        <v>2.5</v>
      </c>
      <c r="K11247">
        <f>ABS((Table2[[#This Row],[Consumption]]-Table2[[#This Row],[Predicted Consumption]])/Table2[[#This Row],[Consumption]])</f>
        <v>7.6923076923076983E-2</v>
      </c>
    </row>
    <row r="11248" spans="1:11" x14ac:dyDescent="0.25">
      <c r="A11248" s="1">
        <v>40478.145833333336</v>
      </c>
      <c r="B11248">
        <v>1.3</v>
      </c>
      <c r="D11248" s="3">
        <v>40478.145833333336</v>
      </c>
      <c r="E11248">
        <v>1.3</v>
      </c>
      <c r="F11248">
        <v>1.2</v>
      </c>
      <c r="G11248" s="5">
        <v>0.77853578411687996</v>
      </c>
      <c r="I11248">
        <f t="shared" si="175"/>
        <v>0.10000000000000009</v>
      </c>
      <c r="J11248">
        <f>Table2[[#This Row],[Consumption]]+Table2[[#This Row],[Predicted Consumption]]</f>
        <v>2.5</v>
      </c>
      <c r="K11248">
        <f>ABS((Table2[[#This Row],[Consumption]]-Table2[[#This Row],[Predicted Consumption]])/Table2[[#This Row],[Consumption]])</f>
        <v>7.6923076923076983E-2</v>
      </c>
    </row>
    <row r="11249" spans="1:11" x14ac:dyDescent="0.25">
      <c r="A11249" s="1">
        <v>40478.15625</v>
      </c>
      <c r="B11249">
        <v>1.2</v>
      </c>
      <c r="D11249" s="3">
        <v>40478.15625</v>
      </c>
      <c r="E11249">
        <v>1.2</v>
      </c>
      <c r="F11249">
        <v>1.2</v>
      </c>
      <c r="G11249" s="5">
        <v>0.89336184628718796</v>
      </c>
      <c r="I11249">
        <f t="shared" si="175"/>
        <v>0</v>
      </c>
      <c r="J11249">
        <f>Table2[[#This Row],[Consumption]]+Table2[[#This Row],[Predicted Consumption]]</f>
        <v>2.4</v>
      </c>
      <c r="K11249">
        <f>ABS((Table2[[#This Row],[Consumption]]-Table2[[#This Row],[Predicted Consumption]])/Table2[[#This Row],[Consumption]])</f>
        <v>0</v>
      </c>
    </row>
    <row r="11250" spans="1:11" x14ac:dyDescent="0.25">
      <c r="A11250" s="1">
        <v>40478.166666666664</v>
      </c>
      <c r="B11250">
        <v>1.1000000000000001</v>
      </c>
      <c r="D11250" s="3">
        <v>40478.166666666664</v>
      </c>
      <c r="E11250">
        <v>1.1000000000000001</v>
      </c>
      <c r="F11250">
        <v>1.2</v>
      </c>
      <c r="G11250" s="5">
        <v>0.79645012872405196</v>
      </c>
      <c r="I11250">
        <f t="shared" si="175"/>
        <v>9.9999999999999867E-2</v>
      </c>
      <c r="J11250">
        <f>Table2[[#This Row],[Consumption]]+Table2[[#This Row],[Predicted Consumption]]</f>
        <v>2.2999999999999998</v>
      </c>
      <c r="K11250">
        <f>ABS((Table2[[#This Row],[Consumption]]-Table2[[#This Row],[Predicted Consumption]])/Table2[[#This Row],[Consumption]])</f>
        <v>9.0909090909090787E-2</v>
      </c>
    </row>
    <row r="11251" spans="1:11" x14ac:dyDescent="0.25">
      <c r="A11251" s="1">
        <v>40478.177083333336</v>
      </c>
      <c r="B11251">
        <v>1.7</v>
      </c>
      <c r="D11251" s="3">
        <v>40478.177083333336</v>
      </c>
      <c r="E11251">
        <v>1.7</v>
      </c>
      <c r="F11251">
        <v>1.2</v>
      </c>
      <c r="G11251" s="5">
        <v>0.78685629167119797</v>
      </c>
      <c r="I11251">
        <f t="shared" si="175"/>
        <v>0.5</v>
      </c>
      <c r="J11251">
        <f>Table2[[#This Row],[Consumption]]+Table2[[#This Row],[Predicted Consumption]]</f>
        <v>2.9</v>
      </c>
      <c r="K11251">
        <f>ABS((Table2[[#This Row],[Consumption]]-Table2[[#This Row],[Predicted Consumption]])/Table2[[#This Row],[Consumption]])</f>
        <v>0.29411764705882354</v>
      </c>
    </row>
    <row r="11252" spans="1:11" x14ac:dyDescent="0.25">
      <c r="A11252" s="1">
        <v>40478.1875</v>
      </c>
      <c r="B11252">
        <v>2.5</v>
      </c>
      <c r="D11252" s="3">
        <v>40478.1875</v>
      </c>
      <c r="E11252">
        <v>2.5</v>
      </c>
      <c r="F11252">
        <v>4.4611716582299996</v>
      </c>
      <c r="G11252" s="5">
        <v>0.47574764741761899</v>
      </c>
      <c r="I11252">
        <f t="shared" si="175"/>
        <v>1.9611716582299996</v>
      </c>
      <c r="J11252">
        <f>Table2[[#This Row],[Consumption]]+Table2[[#This Row],[Predicted Consumption]]</f>
        <v>6.9611716582299996</v>
      </c>
      <c r="K11252">
        <f>ABS((Table2[[#This Row],[Consumption]]-Table2[[#This Row],[Predicted Consumption]])/Table2[[#This Row],[Consumption]])</f>
        <v>0.78446866329199982</v>
      </c>
    </row>
    <row r="11253" spans="1:11" x14ac:dyDescent="0.25">
      <c r="A11253" s="1">
        <v>40478.197916666664</v>
      </c>
      <c r="B11253">
        <v>6.7</v>
      </c>
      <c r="D11253" s="3">
        <v>40478.197916666664</v>
      </c>
      <c r="E11253">
        <v>6.7</v>
      </c>
      <c r="F11253">
        <v>1.3</v>
      </c>
      <c r="G11253" s="5">
        <v>0.936926210551285</v>
      </c>
      <c r="I11253">
        <f t="shared" si="175"/>
        <v>5.4</v>
      </c>
      <c r="J11253">
        <f>Table2[[#This Row],[Consumption]]+Table2[[#This Row],[Predicted Consumption]]</f>
        <v>8</v>
      </c>
      <c r="K11253">
        <f>ABS((Table2[[#This Row],[Consumption]]-Table2[[#This Row],[Predicted Consumption]])/Table2[[#This Row],[Consumption]])</f>
        <v>0.80597014925373134</v>
      </c>
    </row>
    <row r="11254" spans="1:11" x14ac:dyDescent="0.25">
      <c r="A11254" s="1">
        <v>40478.208333333336</v>
      </c>
      <c r="B11254">
        <v>6.6</v>
      </c>
      <c r="D11254" s="3">
        <v>40478.208333333336</v>
      </c>
      <c r="E11254">
        <v>6.6</v>
      </c>
      <c r="F11254">
        <v>11.6645324089</v>
      </c>
      <c r="G11254" s="5">
        <v>0.46032173567557</v>
      </c>
      <c r="I11254">
        <f t="shared" si="175"/>
        <v>5.0645324088999999</v>
      </c>
      <c r="J11254">
        <f>Table2[[#This Row],[Consumption]]+Table2[[#This Row],[Predicted Consumption]]</f>
        <v>18.264532408899999</v>
      </c>
      <c r="K11254">
        <f>ABS((Table2[[#This Row],[Consumption]]-Table2[[#This Row],[Predicted Consumption]])/Table2[[#This Row],[Consumption]])</f>
        <v>0.76735339528787883</v>
      </c>
    </row>
    <row r="11255" spans="1:11" x14ac:dyDescent="0.25">
      <c r="A11255" s="1">
        <v>40478.21875</v>
      </c>
      <c r="B11255">
        <v>11.4</v>
      </c>
      <c r="D11255" s="3">
        <v>40478.21875</v>
      </c>
      <c r="E11255">
        <v>11.4</v>
      </c>
      <c r="F11255">
        <v>11.6645324089</v>
      </c>
      <c r="G11255" s="5">
        <v>0.40253463481771401</v>
      </c>
      <c r="I11255">
        <f t="shared" si="175"/>
        <v>0.26453240889999918</v>
      </c>
      <c r="J11255">
        <f>Table2[[#This Row],[Consumption]]+Table2[[#This Row],[Predicted Consumption]]</f>
        <v>23.0645324089</v>
      </c>
      <c r="K11255">
        <f>ABS((Table2[[#This Row],[Consumption]]-Table2[[#This Row],[Predicted Consumption]])/Table2[[#This Row],[Consumption]])</f>
        <v>2.3204597271929753E-2</v>
      </c>
    </row>
    <row r="11256" spans="1:11" x14ac:dyDescent="0.25">
      <c r="A11256" s="1">
        <v>40478.229166666664</v>
      </c>
      <c r="B11256">
        <v>11.2</v>
      </c>
      <c r="D11256" s="3">
        <v>40478.229166666664</v>
      </c>
      <c r="E11256">
        <v>11.2</v>
      </c>
      <c r="F11256">
        <v>11.4725978917</v>
      </c>
      <c r="G11256" s="5">
        <v>0.32970026322239199</v>
      </c>
      <c r="I11256">
        <f t="shared" si="175"/>
        <v>0.27259789170000026</v>
      </c>
      <c r="J11256">
        <f>Table2[[#This Row],[Consumption]]+Table2[[#This Row],[Predicted Consumption]]</f>
        <v>22.672597891700001</v>
      </c>
      <c r="K11256">
        <f>ABS((Table2[[#This Row],[Consumption]]-Table2[[#This Row],[Predicted Consumption]])/Table2[[#This Row],[Consumption]])</f>
        <v>2.4339097473214312E-2</v>
      </c>
    </row>
    <row r="11257" spans="1:11" x14ac:dyDescent="0.25">
      <c r="A11257" s="1">
        <v>40478.239583333336</v>
      </c>
      <c r="B11257">
        <v>10.7</v>
      </c>
      <c r="D11257" s="3">
        <v>40478.239583333336</v>
      </c>
      <c r="E11257">
        <v>10.7</v>
      </c>
      <c r="F11257">
        <v>9.3137509999999999</v>
      </c>
      <c r="G11257" s="5">
        <v>0.31433623046752501</v>
      </c>
      <c r="I11257">
        <f t="shared" si="175"/>
        <v>1.3862489999999994</v>
      </c>
      <c r="J11257">
        <f>Table2[[#This Row],[Consumption]]+Table2[[#This Row],[Predicted Consumption]]</f>
        <v>20.013750999999999</v>
      </c>
      <c r="K11257">
        <f>ABS((Table2[[#This Row],[Consumption]]-Table2[[#This Row],[Predicted Consumption]])/Table2[[#This Row],[Consumption]])</f>
        <v>0.12955598130841117</v>
      </c>
    </row>
    <row r="11258" spans="1:11" x14ac:dyDescent="0.25">
      <c r="A11258" s="1">
        <v>40478.25</v>
      </c>
      <c r="B11258">
        <v>13</v>
      </c>
      <c r="D11258" s="3">
        <v>40478.25</v>
      </c>
      <c r="E11258">
        <v>13</v>
      </c>
      <c r="F11258">
        <v>9.3137509999999999</v>
      </c>
      <c r="G11258" s="5">
        <v>0.26635022759743898</v>
      </c>
      <c r="I11258">
        <f t="shared" si="175"/>
        <v>3.6862490000000001</v>
      </c>
      <c r="J11258">
        <f>Table2[[#This Row],[Consumption]]+Table2[[#This Row],[Predicted Consumption]]</f>
        <v>22.313751</v>
      </c>
      <c r="K11258">
        <f>ABS((Table2[[#This Row],[Consumption]]-Table2[[#This Row],[Predicted Consumption]])/Table2[[#This Row],[Consumption]])</f>
        <v>0.28355761538461538</v>
      </c>
    </row>
    <row r="11259" spans="1:11" x14ac:dyDescent="0.25">
      <c r="A11259" s="1">
        <v>40478.260416666664</v>
      </c>
      <c r="B11259">
        <v>12.4</v>
      </c>
      <c r="D11259" s="3">
        <v>40478.260416666664</v>
      </c>
      <c r="E11259">
        <v>12.4</v>
      </c>
      <c r="F11259">
        <v>11.7269438374</v>
      </c>
      <c r="G11259" s="5">
        <v>0.21256037109590301</v>
      </c>
      <c r="I11259">
        <f t="shared" si="175"/>
        <v>0.67305616260000001</v>
      </c>
      <c r="J11259">
        <f>Table2[[#This Row],[Consumption]]+Table2[[#This Row],[Predicted Consumption]]</f>
        <v>24.126943837399999</v>
      </c>
      <c r="K11259">
        <f>ABS((Table2[[#This Row],[Consumption]]-Table2[[#This Row],[Predicted Consumption]])/Table2[[#This Row],[Consumption]])</f>
        <v>5.427872279032258E-2</v>
      </c>
    </row>
    <row r="11260" spans="1:11" x14ac:dyDescent="0.25">
      <c r="A11260" s="1">
        <v>40478.270833333336</v>
      </c>
      <c r="B11260">
        <v>11.5</v>
      </c>
      <c r="D11260" s="3">
        <v>40478.270833333336</v>
      </c>
      <c r="E11260">
        <v>11.5</v>
      </c>
      <c r="F11260">
        <v>10.778983</v>
      </c>
      <c r="G11260" s="5">
        <v>0.212388471732286</v>
      </c>
      <c r="I11260">
        <f t="shared" si="175"/>
        <v>0.7210169999999998</v>
      </c>
      <c r="J11260">
        <f>Table2[[#This Row],[Consumption]]+Table2[[#This Row],[Predicted Consumption]]</f>
        <v>22.278983</v>
      </c>
      <c r="K11260">
        <f>ABS((Table2[[#This Row],[Consumption]]-Table2[[#This Row],[Predicted Consumption]])/Table2[[#This Row],[Consumption]])</f>
        <v>6.2697130434782589E-2</v>
      </c>
    </row>
    <row r="11261" spans="1:11" x14ac:dyDescent="0.25">
      <c r="A11261" s="1">
        <v>40478.28125</v>
      </c>
      <c r="B11261">
        <v>12.1</v>
      </c>
      <c r="D11261" s="3">
        <v>40478.28125</v>
      </c>
      <c r="E11261">
        <v>12.1</v>
      </c>
      <c r="F11261">
        <v>12.2323347947</v>
      </c>
      <c r="G11261" s="5">
        <v>0.27856313703711</v>
      </c>
      <c r="I11261">
        <f t="shared" si="175"/>
        <v>0.1323347947000002</v>
      </c>
      <c r="J11261">
        <f>Table2[[#This Row],[Consumption]]+Table2[[#This Row],[Predicted Consumption]]</f>
        <v>24.332334794699999</v>
      </c>
      <c r="K11261">
        <f>ABS((Table2[[#This Row],[Consumption]]-Table2[[#This Row],[Predicted Consumption]])/Table2[[#This Row],[Consumption]])</f>
        <v>1.0936759892562001E-2</v>
      </c>
    </row>
    <row r="11262" spans="1:11" x14ac:dyDescent="0.25">
      <c r="A11262" s="1">
        <v>40478.291666666664</v>
      </c>
      <c r="B11262">
        <v>10.7</v>
      </c>
      <c r="D11262" s="3">
        <v>40478.291666666664</v>
      </c>
      <c r="E11262">
        <v>10.7</v>
      </c>
      <c r="F11262">
        <v>11.446585994399999</v>
      </c>
      <c r="G11262" s="5">
        <v>0.302900856625482</v>
      </c>
      <c r="I11262">
        <f t="shared" si="175"/>
        <v>0.74658599440000017</v>
      </c>
      <c r="J11262">
        <f>Table2[[#This Row],[Consumption]]+Table2[[#This Row],[Predicted Consumption]]</f>
        <v>22.146585994399999</v>
      </c>
      <c r="K11262">
        <f>ABS((Table2[[#This Row],[Consumption]]-Table2[[#This Row],[Predicted Consumption]])/Table2[[#This Row],[Consumption]])</f>
        <v>6.9774392000000018E-2</v>
      </c>
    </row>
    <row r="11263" spans="1:11" x14ac:dyDescent="0.25">
      <c r="A11263" s="1">
        <v>40478.302083333336</v>
      </c>
      <c r="B11263">
        <v>11.7</v>
      </c>
      <c r="D11263" s="3">
        <v>40478.302083333336</v>
      </c>
      <c r="E11263">
        <v>11.7</v>
      </c>
      <c r="F11263">
        <v>11.1805361344</v>
      </c>
      <c r="G11263" s="5">
        <v>0.38431502417540597</v>
      </c>
      <c r="I11263">
        <f t="shared" si="175"/>
        <v>0.5194638655999988</v>
      </c>
      <c r="J11263">
        <f>Table2[[#This Row],[Consumption]]+Table2[[#This Row],[Predicted Consumption]]</f>
        <v>22.8805361344</v>
      </c>
      <c r="K11263">
        <f>ABS((Table2[[#This Row],[Consumption]]-Table2[[#This Row],[Predicted Consumption]])/Table2[[#This Row],[Consumption]])</f>
        <v>4.4398620991452892E-2</v>
      </c>
    </row>
    <row r="11264" spans="1:11" x14ac:dyDescent="0.25">
      <c r="A11264" s="1">
        <v>40478.3125</v>
      </c>
      <c r="B11264">
        <v>11.6</v>
      </c>
      <c r="D11264" s="3">
        <v>40478.3125</v>
      </c>
      <c r="E11264">
        <v>11.6</v>
      </c>
      <c r="F11264">
        <v>11.1805361344</v>
      </c>
      <c r="G11264" s="5">
        <v>0.50880014023593201</v>
      </c>
      <c r="I11264">
        <f t="shared" si="175"/>
        <v>0.41946386559999915</v>
      </c>
      <c r="J11264">
        <f>Table2[[#This Row],[Consumption]]+Table2[[#This Row],[Predicted Consumption]]</f>
        <v>22.780536134400002</v>
      </c>
      <c r="K11264">
        <f>ABS((Table2[[#This Row],[Consumption]]-Table2[[#This Row],[Predicted Consumption]])/Table2[[#This Row],[Consumption]])</f>
        <v>3.6160678068965446E-2</v>
      </c>
    </row>
    <row r="11265" spans="1:11" x14ac:dyDescent="0.25">
      <c r="A11265" s="1">
        <v>40478.322916666664</v>
      </c>
      <c r="B11265">
        <v>13.2</v>
      </c>
      <c r="D11265" s="3">
        <v>40478.322916666664</v>
      </c>
      <c r="E11265">
        <v>13.2</v>
      </c>
      <c r="F11265">
        <v>9.3137509999999999</v>
      </c>
      <c r="G11265" s="5">
        <v>0.29521851176167602</v>
      </c>
      <c r="I11265">
        <f t="shared" si="175"/>
        <v>3.8862489999999994</v>
      </c>
      <c r="J11265">
        <f>Table2[[#This Row],[Consumption]]+Table2[[#This Row],[Predicted Consumption]]</f>
        <v>22.513750999999999</v>
      </c>
      <c r="K11265">
        <f>ABS((Table2[[#This Row],[Consumption]]-Table2[[#This Row],[Predicted Consumption]])/Table2[[#This Row],[Consumption]])</f>
        <v>0.29441280303030298</v>
      </c>
    </row>
    <row r="11266" spans="1:11" x14ac:dyDescent="0.25">
      <c r="A11266" s="1">
        <v>40478.333333333336</v>
      </c>
      <c r="B11266">
        <v>15.2</v>
      </c>
      <c r="D11266" s="3">
        <v>40478.333333333336</v>
      </c>
      <c r="E11266">
        <v>15.2</v>
      </c>
      <c r="F11266">
        <v>12.3613809155</v>
      </c>
      <c r="G11266" s="5">
        <v>0.478721834874337</v>
      </c>
      <c r="I11266">
        <f t="shared" si="175"/>
        <v>2.8386190844999994</v>
      </c>
      <c r="J11266">
        <f>Table2[[#This Row],[Consumption]]+Table2[[#This Row],[Predicted Consumption]]</f>
        <v>27.561380915499999</v>
      </c>
      <c r="K11266">
        <f>ABS((Table2[[#This Row],[Consumption]]-Table2[[#This Row],[Predicted Consumption]])/Table2[[#This Row],[Consumption]])</f>
        <v>0.18675125555921049</v>
      </c>
    </row>
    <row r="11267" spans="1:11" x14ac:dyDescent="0.25">
      <c r="A11267" s="1">
        <v>40478.34375</v>
      </c>
      <c r="B11267">
        <v>16.2</v>
      </c>
      <c r="D11267" s="3">
        <v>40478.34375</v>
      </c>
      <c r="E11267">
        <v>16.2</v>
      </c>
      <c r="F11267">
        <v>14.6305532506</v>
      </c>
      <c r="G11267" s="5">
        <v>0.54792584072941297</v>
      </c>
      <c r="I11267">
        <f t="shared" si="175"/>
        <v>1.5694467493999991</v>
      </c>
      <c r="J11267">
        <f>Table2[[#This Row],[Consumption]]+Table2[[#This Row],[Predicted Consumption]]</f>
        <v>30.830553250599998</v>
      </c>
      <c r="K11267">
        <f>ABS((Table2[[#This Row],[Consumption]]-Table2[[#This Row],[Predicted Consumption]])/Table2[[#This Row],[Consumption]])</f>
        <v>9.6879428975308587E-2</v>
      </c>
    </row>
    <row r="11268" spans="1:11" x14ac:dyDescent="0.25">
      <c r="A11268" s="1">
        <v>40478.354166666664</v>
      </c>
      <c r="B11268">
        <v>15.7</v>
      </c>
      <c r="D11268" s="3">
        <v>40478.354166666664</v>
      </c>
      <c r="E11268">
        <v>15.7</v>
      </c>
      <c r="F11268">
        <v>15.0168383818</v>
      </c>
      <c r="G11268" s="5">
        <v>0.56937513563951903</v>
      </c>
      <c r="I11268">
        <f t="shared" ref="I11268:I11331" si="176">ABS(F11268-E11268)</f>
        <v>0.68316161819999977</v>
      </c>
      <c r="J11268">
        <f>Table2[[#This Row],[Consumption]]+Table2[[#This Row],[Predicted Consumption]]</f>
        <v>30.716838381799999</v>
      </c>
      <c r="K11268">
        <f>ABS((Table2[[#This Row],[Consumption]]-Table2[[#This Row],[Predicted Consumption]])/Table2[[#This Row],[Consumption]])</f>
        <v>4.3513478866242024E-2</v>
      </c>
    </row>
    <row r="11269" spans="1:11" x14ac:dyDescent="0.25">
      <c r="A11269" s="1">
        <v>40478.364583333336</v>
      </c>
      <c r="B11269">
        <v>18.399999999999999</v>
      </c>
      <c r="D11269" s="3">
        <v>40478.364583333336</v>
      </c>
      <c r="E11269">
        <v>18.399999999999999</v>
      </c>
      <c r="F11269">
        <v>14.6792051595</v>
      </c>
      <c r="G11269" s="5">
        <v>0.27066846835990899</v>
      </c>
      <c r="I11269">
        <f t="shared" si="176"/>
        <v>3.7207948404999982</v>
      </c>
      <c r="J11269">
        <f>Table2[[#This Row],[Consumption]]+Table2[[#This Row],[Predicted Consumption]]</f>
        <v>33.079205159499999</v>
      </c>
      <c r="K11269">
        <f>ABS((Table2[[#This Row],[Consumption]]-Table2[[#This Row],[Predicted Consumption]])/Table2[[#This Row],[Consumption]])</f>
        <v>0.20221711089673905</v>
      </c>
    </row>
    <row r="11270" spans="1:11" x14ac:dyDescent="0.25">
      <c r="A11270" s="1">
        <v>40478.375</v>
      </c>
      <c r="B11270">
        <v>19</v>
      </c>
      <c r="D11270" s="3">
        <v>40478.375</v>
      </c>
      <c r="E11270">
        <v>19</v>
      </c>
      <c r="F11270">
        <v>14.6031442063</v>
      </c>
      <c r="G11270" s="5">
        <v>0.47762406505134403</v>
      </c>
      <c r="I11270">
        <f t="shared" si="176"/>
        <v>4.3968557937000003</v>
      </c>
      <c r="J11270">
        <f>Table2[[#This Row],[Consumption]]+Table2[[#This Row],[Predicted Consumption]]</f>
        <v>33.603144206300001</v>
      </c>
      <c r="K11270">
        <f>ABS((Table2[[#This Row],[Consumption]]-Table2[[#This Row],[Predicted Consumption]])/Table2[[#This Row],[Consumption]])</f>
        <v>0.23141346282631581</v>
      </c>
    </row>
    <row r="11271" spans="1:11" x14ac:dyDescent="0.25">
      <c r="A11271" s="1">
        <v>40478.385416666664</v>
      </c>
      <c r="B11271">
        <v>16</v>
      </c>
      <c r="D11271" s="3">
        <v>40478.385416666664</v>
      </c>
      <c r="E11271">
        <v>16</v>
      </c>
      <c r="F11271">
        <v>15.8409659152</v>
      </c>
      <c r="G11271" s="5">
        <v>0.249999999999999</v>
      </c>
      <c r="I11271">
        <f t="shared" si="176"/>
        <v>0.15903408480000003</v>
      </c>
      <c r="J11271">
        <f>Table2[[#This Row],[Consumption]]+Table2[[#This Row],[Predicted Consumption]]</f>
        <v>31.840965915200002</v>
      </c>
      <c r="K11271">
        <f>ABS((Table2[[#This Row],[Consumption]]-Table2[[#This Row],[Predicted Consumption]])/Table2[[#This Row],[Consumption]])</f>
        <v>9.9396303000000019E-3</v>
      </c>
    </row>
    <row r="11272" spans="1:11" x14ac:dyDescent="0.25">
      <c r="A11272" s="1">
        <v>40478.395833333336</v>
      </c>
      <c r="B11272">
        <v>16.8</v>
      </c>
      <c r="D11272" s="3">
        <v>40478.395833333336</v>
      </c>
      <c r="E11272">
        <v>16.8</v>
      </c>
      <c r="F11272">
        <v>17.069869515899999</v>
      </c>
      <c r="G11272" s="5">
        <v>0.21092722328768901</v>
      </c>
      <c r="I11272">
        <f t="shared" si="176"/>
        <v>0.26986951589999819</v>
      </c>
      <c r="J11272">
        <f>Table2[[#This Row],[Consumption]]+Table2[[#This Row],[Predicted Consumption]]</f>
        <v>33.8698695159</v>
      </c>
      <c r="K11272">
        <f>ABS((Table2[[#This Row],[Consumption]]-Table2[[#This Row],[Predicted Consumption]])/Table2[[#This Row],[Consumption]])</f>
        <v>1.6063661660714178E-2</v>
      </c>
    </row>
    <row r="11273" spans="1:11" x14ac:dyDescent="0.25">
      <c r="A11273" s="1">
        <v>40478.40625</v>
      </c>
      <c r="B11273">
        <v>15.2</v>
      </c>
      <c r="D11273" s="3">
        <v>40478.40625</v>
      </c>
      <c r="E11273">
        <v>15.2</v>
      </c>
      <c r="F11273">
        <v>15.477757454600001</v>
      </c>
      <c r="G11273" s="5">
        <v>0.73702408407276798</v>
      </c>
      <c r="I11273">
        <f t="shared" si="176"/>
        <v>0.27775745460000145</v>
      </c>
      <c r="J11273">
        <f>Table2[[#This Row],[Consumption]]+Table2[[#This Row],[Predicted Consumption]]</f>
        <v>30.677757454599998</v>
      </c>
      <c r="K11273">
        <f>ABS((Table2[[#This Row],[Consumption]]-Table2[[#This Row],[Predicted Consumption]])/Table2[[#This Row],[Consumption]])</f>
        <v>1.8273516750000097E-2</v>
      </c>
    </row>
    <row r="11274" spans="1:11" x14ac:dyDescent="0.25">
      <c r="A11274" s="1">
        <v>40478.416666666664</v>
      </c>
      <c r="B11274">
        <v>15.5</v>
      </c>
      <c r="D11274" s="3">
        <v>40478.416666666664</v>
      </c>
      <c r="E11274">
        <v>15.5</v>
      </c>
      <c r="F11274">
        <v>15.5359429601</v>
      </c>
      <c r="G11274" s="5">
        <v>0.74767968021091602</v>
      </c>
      <c r="I11274">
        <f t="shared" si="176"/>
        <v>3.5942960099999866E-2</v>
      </c>
      <c r="J11274">
        <f>Table2[[#This Row],[Consumption]]+Table2[[#This Row],[Predicted Consumption]]</f>
        <v>31.035942960100002</v>
      </c>
      <c r="K11274">
        <f>ABS((Table2[[#This Row],[Consumption]]-Table2[[#This Row],[Predicted Consumption]])/Table2[[#This Row],[Consumption]])</f>
        <v>2.3189006516128948E-3</v>
      </c>
    </row>
    <row r="11275" spans="1:11" x14ac:dyDescent="0.25">
      <c r="A11275" s="1">
        <v>40478.427083333336</v>
      </c>
      <c r="B11275">
        <v>15.4</v>
      </c>
      <c r="D11275" s="3">
        <v>40478.427083333336</v>
      </c>
      <c r="E11275">
        <v>15.4</v>
      </c>
      <c r="F11275">
        <v>15.5359429601</v>
      </c>
      <c r="G11275" s="5">
        <v>0.305629475995569</v>
      </c>
      <c r="I11275">
        <f t="shared" si="176"/>
        <v>0.13594296009999951</v>
      </c>
      <c r="J11275">
        <f>Table2[[#This Row],[Consumption]]+Table2[[#This Row],[Predicted Consumption]]</f>
        <v>30.9359429601</v>
      </c>
      <c r="K11275">
        <f>ABS((Table2[[#This Row],[Consumption]]-Table2[[#This Row],[Predicted Consumption]])/Table2[[#This Row],[Consumption]])</f>
        <v>8.8274649415584095E-3</v>
      </c>
    </row>
    <row r="11276" spans="1:11" x14ac:dyDescent="0.25">
      <c r="A11276" s="1">
        <v>40478.4375</v>
      </c>
      <c r="B11276">
        <v>14.2</v>
      </c>
      <c r="D11276" s="3">
        <v>40478.4375</v>
      </c>
      <c r="E11276">
        <v>14.2</v>
      </c>
      <c r="F11276">
        <v>14.779368872799999</v>
      </c>
      <c r="G11276" s="5">
        <v>0.26968526315275398</v>
      </c>
      <c r="I11276">
        <f t="shared" si="176"/>
        <v>0.57936887279999993</v>
      </c>
      <c r="J11276">
        <f>Table2[[#This Row],[Consumption]]+Table2[[#This Row],[Predicted Consumption]]</f>
        <v>28.979368872799999</v>
      </c>
      <c r="K11276">
        <f>ABS((Table2[[#This Row],[Consumption]]-Table2[[#This Row],[Predicted Consumption]])/Table2[[#This Row],[Consumption]])</f>
        <v>4.0800624845070417E-2</v>
      </c>
    </row>
    <row r="11277" spans="1:11" x14ac:dyDescent="0.25">
      <c r="A11277" s="1">
        <v>40478.447916666664</v>
      </c>
      <c r="B11277">
        <v>13.5</v>
      </c>
      <c r="D11277" s="3">
        <v>40478.447916666664</v>
      </c>
      <c r="E11277">
        <v>13.5</v>
      </c>
      <c r="F11277">
        <v>13.037768961899999</v>
      </c>
      <c r="G11277" s="5">
        <v>0.474961685391382</v>
      </c>
      <c r="I11277">
        <f t="shared" si="176"/>
        <v>0.46223103810000055</v>
      </c>
      <c r="J11277">
        <f>Table2[[#This Row],[Consumption]]+Table2[[#This Row],[Predicted Consumption]]</f>
        <v>26.537768961899999</v>
      </c>
      <c r="K11277">
        <f>ABS((Table2[[#This Row],[Consumption]]-Table2[[#This Row],[Predicted Consumption]])/Table2[[#This Row],[Consumption]])</f>
        <v>3.4239336155555598E-2</v>
      </c>
    </row>
    <row r="11278" spans="1:11" x14ac:dyDescent="0.25">
      <c r="A11278" s="1">
        <v>40478.458333333336</v>
      </c>
      <c r="B11278">
        <v>12.7</v>
      </c>
      <c r="D11278" s="3">
        <v>40478.458333333336</v>
      </c>
      <c r="E11278">
        <v>12.7</v>
      </c>
      <c r="F11278">
        <v>12.568810002899999</v>
      </c>
      <c r="G11278" s="5">
        <v>0.31649219543759299</v>
      </c>
      <c r="I11278">
        <f t="shared" si="176"/>
        <v>0.1311899970999999</v>
      </c>
      <c r="J11278">
        <f>Table2[[#This Row],[Consumption]]+Table2[[#This Row],[Predicted Consumption]]</f>
        <v>25.268810002899997</v>
      </c>
      <c r="K11278">
        <f>ABS((Table2[[#This Row],[Consumption]]-Table2[[#This Row],[Predicted Consumption]])/Table2[[#This Row],[Consumption]])</f>
        <v>1.0329921031496056E-2</v>
      </c>
    </row>
    <row r="11279" spans="1:11" x14ac:dyDescent="0.25">
      <c r="A11279" s="1">
        <v>40478.46875</v>
      </c>
      <c r="B11279">
        <v>11.9</v>
      </c>
      <c r="D11279" s="3">
        <v>40478.46875</v>
      </c>
      <c r="E11279">
        <v>11.9</v>
      </c>
      <c r="F11279">
        <v>12.3613809155</v>
      </c>
      <c r="G11279" s="5">
        <v>0.24563115596513099</v>
      </c>
      <c r="I11279">
        <f t="shared" si="176"/>
        <v>0.46138091549999949</v>
      </c>
      <c r="J11279">
        <f>Table2[[#This Row],[Consumption]]+Table2[[#This Row],[Predicted Consumption]]</f>
        <v>24.261380915499998</v>
      </c>
      <c r="K11279">
        <f>ABS((Table2[[#This Row],[Consumption]]-Table2[[#This Row],[Predicted Consumption]])/Table2[[#This Row],[Consumption]])</f>
        <v>3.8771505504201637E-2</v>
      </c>
    </row>
    <row r="11280" spans="1:11" x14ac:dyDescent="0.25">
      <c r="A11280" s="1">
        <v>40478.479166666664</v>
      </c>
      <c r="B11280">
        <v>11</v>
      </c>
      <c r="D11280" s="3">
        <v>40478.479166666664</v>
      </c>
      <c r="E11280">
        <v>11</v>
      </c>
      <c r="F11280">
        <v>11.0602853151</v>
      </c>
      <c r="G11280" s="5">
        <v>0.60278940751131804</v>
      </c>
      <c r="I11280">
        <f t="shared" si="176"/>
        <v>6.0285315099999792E-2</v>
      </c>
      <c r="J11280">
        <f>Table2[[#This Row],[Consumption]]+Table2[[#This Row],[Predicted Consumption]]</f>
        <v>22.0602853151</v>
      </c>
      <c r="K11280">
        <f>ABS((Table2[[#This Row],[Consumption]]-Table2[[#This Row],[Predicted Consumption]])/Table2[[#This Row],[Consumption]])</f>
        <v>5.4804831909090719E-3</v>
      </c>
    </row>
    <row r="11281" spans="1:11" x14ac:dyDescent="0.25">
      <c r="A11281" s="1">
        <v>40478.489583333336</v>
      </c>
      <c r="B11281">
        <v>11.3</v>
      </c>
      <c r="D11281" s="3">
        <v>40478.489583333336</v>
      </c>
      <c r="E11281">
        <v>11.3</v>
      </c>
      <c r="F11281">
        <v>11.6751726863</v>
      </c>
      <c r="G11281" s="5">
        <v>0.12472467524837599</v>
      </c>
      <c r="I11281">
        <f t="shared" si="176"/>
        <v>0.37517268629999911</v>
      </c>
      <c r="J11281">
        <f>Table2[[#This Row],[Consumption]]+Table2[[#This Row],[Predicted Consumption]]</f>
        <v>22.975172686299999</v>
      </c>
      <c r="K11281">
        <f>ABS((Table2[[#This Row],[Consumption]]-Table2[[#This Row],[Predicted Consumption]])/Table2[[#This Row],[Consumption]])</f>
        <v>3.3201122681415847E-2</v>
      </c>
    </row>
    <row r="11282" spans="1:11" x14ac:dyDescent="0.25">
      <c r="A11282" s="1">
        <v>40478.5</v>
      </c>
      <c r="B11282">
        <v>11.3</v>
      </c>
      <c r="D11282" s="3">
        <v>40478.5</v>
      </c>
      <c r="E11282">
        <v>11.3</v>
      </c>
      <c r="F11282">
        <v>11.1805361344</v>
      </c>
      <c r="G11282" s="5">
        <v>0.34427431841393802</v>
      </c>
      <c r="I11282">
        <f t="shared" si="176"/>
        <v>0.11946386560000022</v>
      </c>
      <c r="J11282">
        <f>Table2[[#This Row],[Consumption]]+Table2[[#This Row],[Predicted Consumption]]</f>
        <v>22.480536134400001</v>
      </c>
      <c r="K11282">
        <f>ABS((Table2[[#This Row],[Consumption]]-Table2[[#This Row],[Predicted Consumption]])/Table2[[#This Row],[Consumption]])</f>
        <v>1.0572023504424797E-2</v>
      </c>
    </row>
    <row r="11283" spans="1:11" x14ac:dyDescent="0.25">
      <c r="A11283" s="1">
        <v>40478.510416666664</v>
      </c>
      <c r="B11283">
        <v>11.3</v>
      </c>
      <c r="D11283" s="3">
        <v>40478.510416666664</v>
      </c>
      <c r="E11283">
        <v>11.3</v>
      </c>
      <c r="F11283">
        <v>10.935288099999999</v>
      </c>
      <c r="G11283" s="5">
        <v>0.27364677163548501</v>
      </c>
      <c r="I11283">
        <f t="shared" si="176"/>
        <v>0.36471190000000142</v>
      </c>
      <c r="J11283">
        <f>Table2[[#This Row],[Consumption]]+Table2[[#This Row],[Predicted Consumption]]</f>
        <v>22.235288099999998</v>
      </c>
      <c r="K11283">
        <f>ABS((Table2[[#This Row],[Consumption]]-Table2[[#This Row],[Predicted Consumption]])/Table2[[#This Row],[Consumption]])</f>
        <v>3.2275389380531094E-2</v>
      </c>
    </row>
    <row r="11284" spans="1:11" x14ac:dyDescent="0.25">
      <c r="A11284" s="1">
        <v>40478.520833333336</v>
      </c>
      <c r="B11284">
        <v>12</v>
      </c>
      <c r="D11284" s="3">
        <v>40478.520833333336</v>
      </c>
      <c r="E11284">
        <v>12</v>
      </c>
      <c r="F11284">
        <v>11.04470167</v>
      </c>
      <c r="G11284" s="5">
        <v>0.27364677163548501</v>
      </c>
      <c r="I11284">
        <f t="shared" si="176"/>
        <v>0.95529832999999975</v>
      </c>
      <c r="J11284">
        <f>Table2[[#This Row],[Consumption]]+Table2[[#This Row],[Predicted Consumption]]</f>
        <v>23.044701670000002</v>
      </c>
      <c r="K11284">
        <f>ABS((Table2[[#This Row],[Consumption]]-Table2[[#This Row],[Predicted Consumption]])/Table2[[#This Row],[Consumption]])</f>
        <v>7.9608194166666646E-2</v>
      </c>
    </row>
    <row r="11285" spans="1:11" x14ac:dyDescent="0.25">
      <c r="A11285" s="1">
        <v>40478.53125</v>
      </c>
      <c r="B11285">
        <v>11.8</v>
      </c>
      <c r="D11285" s="3">
        <v>40478.53125</v>
      </c>
      <c r="E11285">
        <v>11.8</v>
      </c>
      <c r="F11285">
        <v>10.735854581</v>
      </c>
      <c r="G11285" s="5">
        <v>0.31362255940206901</v>
      </c>
      <c r="I11285">
        <f t="shared" si="176"/>
        <v>1.0641454190000008</v>
      </c>
      <c r="J11285">
        <f>Table2[[#This Row],[Consumption]]+Table2[[#This Row],[Predicted Consumption]]</f>
        <v>22.535854581000002</v>
      </c>
      <c r="K11285">
        <f>ABS((Table2[[#This Row],[Consumption]]-Table2[[#This Row],[Predicted Consumption]])/Table2[[#This Row],[Consumption]])</f>
        <v>9.0181815169491586E-2</v>
      </c>
    </row>
    <row r="11286" spans="1:11" x14ac:dyDescent="0.25">
      <c r="A11286" s="1">
        <v>40478.541666666664</v>
      </c>
      <c r="B11286">
        <v>11.9</v>
      </c>
      <c r="D11286" s="3">
        <v>40478.541666666664</v>
      </c>
      <c r="E11286">
        <v>11.9</v>
      </c>
      <c r="F11286">
        <v>11.0602853151</v>
      </c>
      <c r="G11286" s="5">
        <v>0.35290517552053602</v>
      </c>
      <c r="I11286">
        <f t="shared" si="176"/>
        <v>0.83971468490000056</v>
      </c>
      <c r="J11286">
        <f>Table2[[#This Row],[Consumption]]+Table2[[#This Row],[Predicted Consumption]]</f>
        <v>22.960285315100002</v>
      </c>
      <c r="K11286">
        <f>ABS((Table2[[#This Row],[Consumption]]-Table2[[#This Row],[Predicted Consumption]])/Table2[[#This Row],[Consumption]])</f>
        <v>7.0564259235294163E-2</v>
      </c>
    </row>
    <row r="11287" spans="1:11" x14ac:dyDescent="0.25">
      <c r="A11287" s="1">
        <v>40478.552083333336</v>
      </c>
      <c r="B11287">
        <v>11.7</v>
      </c>
      <c r="D11287" s="3">
        <v>40478.552083333336</v>
      </c>
      <c r="E11287">
        <v>11.7</v>
      </c>
      <c r="F11287">
        <v>11.7488606862</v>
      </c>
      <c r="G11287" s="5">
        <v>0.26312540345360103</v>
      </c>
      <c r="I11287">
        <f t="shared" si="176"/>
        <v>4.8860686200001169E-2</v>
      </c>
      <c r="J11287">
        <f>Table2[[#This Row],[Consumption]]+Table2[[#This Row],[Predicted Consumption]]</f>
        <v>23.4488606862</v>
      </c>
      <c r="K11287">
        <f>ABS((Table2[[#This Row],[Consumption]]-Table2[[#This Row],[Predicted Consumption]])/Table2[[#This Row],[Consumption]])</f>
        <v>4.1761270256411255E-3</v>
      </c>
    </row>
    <row r="11288" spans="1:11" x14ac:dyDescent="0.25">
      <c r="A11288" s="1">
        <v>40478.5625</v>
      </c>
      <c r="B11288">
        <v>11.2</v>
      </c>
      <c r="D11288" s="3">
        <v>40478.5625</v>
      </c>
      <c r="E11288">
        <v>11.2</v>
      </c>
      <c r="F11288">
        <v>11.7488606862</v>
      </c>
      <c r="G11288" s="5">
        <v>0.34155066327918099</v>
      </c>
      <c r="I11288">
        <f t="shared" si="176"/>
        <v>0.54886068620000117</v>
      </c>
      <c r="J11288">
        <f>Table2[[#This Row],[Consumption]]+Table2[[#This Row],[Predicted Consumption]]</f>
        <v>22.9488606862</v>
      </c>
      <c r="K11288">
        <f>ABS((Table2[[#This Row],[Consumption]]-Table2[[#This Row],[Predicted Consumption]])/Table2[[#This Row],[Consumption]])</f>
        <v>4.9005418410714395E-2</v>
      </c>
    </row>
    <row r="11289" spans="1:11" x14ac:dyDescent="0.25">
      <c r="A11289" s="1">
        <v>40478.572916666664</v>
      </c>
      <c r="B11289">
        <v>11.9</v>
      </c>
      <c r="D11289" s="3">
        <v>40478.572916666664</v>
      </c>
      <c r="E11289">
        <v>11.9</v>
      </c>
      <c r="F11289">
        <v>13.037768961899999</v>
      </c>
      <c r="G11289" s="5">
        <v>0.38784549279485597</v>
      </c>
      <c r="I11289">
        <f t="shared" si="176"/>
        <v>1.1377689618999991</v>
      </c>
      <c r="J11289">
        <f>Table2[[#This Row],[Consumption]]+Table2[[#This Row],[Predicted Consumption]]</f>
        <v>24.937768961899998</v>
      </c>
      <c r="K11289">
        <f>ABS((Table2[[#This Row],[Consumption]]-Table2[[#This Row],[Predicted Consumption]])/Table2[[#This Row],[Consumption]])</f>
        <v>9.5610837134453702E-2</v>
      </c>
    </row>
    <row r="11290" spans="1:11" x14ac:dyDescent="0.25">
      <c r="A11290" s="1">
        <v>40478.583333333336</v>
      </c>
      <c r="B11290">
        <v>10.3</v>
      </c>
      <c r="D11290" s="3">
        <v>40478.583333333336</v>
      </c>
      <c r="E11290">
        <v>10.3</v>
      </c>
      <c r="F11290">
        <v>11.7488606862</v>
      </c>
      <c r="G11290" s="5">
        <v>0.55753065963608905</v>
      </c>
      <c r="I11290">
        <f t="shared" si="176"/>
        <v>1.4488606861999997</v>
      </c>
      <c r="J11290">
        <f>Table2[[#This Row],[Consumption]]+Table2[[#This Row],[Predicted Consumption]]</f>
        <v>22.048860686200001</v>
      </c>
      <c r="K11290">
        <f>ABS((Table2[[#This Row],[Consumption]]-Table2[[#This Row],[Predicted Consumption]])/Table2[[#This Row],[Consumption]])</f>
        <v>0.14066608603883493</v>
      </c>
    </row>
    <row r="11291" spans="1:11" x14ac:dyDescent="0.25">
      <c r="A11291" s="1">
        <v>40478.59375</v>
      </c>
      <c r="B11291">
        <v>11.7</v>
      </c>
      <c r="D11291" s="3">
        <v>40478.59375</v>
      </c>
      <c r="E11291">
        <v>11.7</v>
      </c>
      <c r="F11291">
        <v>9.6382452250099995</v>
      </c>
      <c r="G11291" s="5">
        <v>0.66547183831613499</v>
      </c>
      <c r="I11291">
        <f t="shared" si="176"/>
        <v>2.0617547749899998</v>
      </c>
      <c r="J11291">
        <f>Table2[[#This Row],[Consumption]]+Table2[[#This Row],[Predicted Consumption]]</f>
        <v>21.338245225009999</v>
      </c>
      <c r="K11291">
        <f>ABS((Table2[[#This Row],[Consumption]]-Table2[[#This Row],[Predicted Consumption]])/Table2[[#This Row],[Consumption]])</f>
        <v>0.17621835683675213</v>
      </c>
    </row>
    <row r="11292" spans="1:11" x14ac:dyDescent="0.25">
      <c r="A11292" s="1">
        <v>40478.604166666664</v>
      </c>
      <c r="B11292">
        <v>10.4</v>
      </c>
      <c r="D11292" s="3">
        <v>40478.604166666664</v>
      </c>
      <c r="E11292">
        <v>10.4</v>
      </c>
      <c r="F11292">
        <v>11.121291168999999</v>
      </c>
      <c r="G11292" s="5">
        <v>0.28632171527696598</v>
      </c>
      <c r="I11292">
        <f t="shared" si="176"/>
        <v>0.72129116899999879</v>
      </c>
      <c r="J11292">
        <f>Table2[[#This Row],[Consumption]]+Table2[[#This Row],[Predicted Consumption]]</f>
        <v>21.521291169000001</v>
      </c>
      <c r="K11292">
        <f>ABS((Table2[[#This Row],[Consumption]]-Table2[[#This Row],[Predicted Consumption]])/Table2[[#This Row],[Consumption]])</f>
        <v>6.9354920096153724E-2</v>
      </c>
    </row>
    <row r="11293" spans="1:11" x14ac:dyDescent="0.25">
      <c r="A11293" s="1">
        <v>40478.614583333336</v>
      </c>
      <c r="B11293">
        <v>10.7</v>
      </c>
      <c r="D11293" s="3">
        <v>40478.614583333336</v>
      </c>
      <c r="E11293">
        <v>10.7</v>
      </c>
      <c r="F11293">
        <v>11.6878346163</v>
      </c>
      <c r="G11293" s="5">
        <v>0.90292296160921004</v>
      </c>
      <c r="I11293">
        <f t="shared" si="176"/>
        <v>0.98783461630000069</v>
      </c>
      <c r="J11293">
        <f>Table2[[#This Row],[Consumption]]+Table2[[#This Row],[Predicted Consumption]]</f>
        <v>22.387834616299997</v>
      </c>
      <c r="K11293">
        <f>ABS((Table2[[#This Row],[Consumption]]-Table2[[#This Row],[Predicted Consumption]])/Table2[[#This Row],[Consumption]])</f>
        <v>9.2320992177570158E-2</v>
      </c>
    </row>
    <row r="11294" spans="1:11" x14ac:dyDescent="0.25">
      <c r="A11294" s="1">
        <v>40478.625</v>
      </c>
      <c r="B11294">
        <v>10.8</v>
      </c>
      <c r="D11294" s="3">
        <v>40478.625</v>
      </c>
      <c r="E11294">
        <v>10.8</v>
      </c>
      <c r="F11294">
        <v>11.6878346163</v>
      </c>
      <c r="G11294" s="5">
        <v>0.28489444645802398</v>
      </c>
      <c r="I11294">
        <f t="shared" si="176"/>
        <v>0.88783461629999927</v>
      </c>
      <c r="J11294">
        <f>Table2[[#This Row],[Consumption]]+Table2[[#This Row],[Predicted Consumption]]</f>
        <v>22.487834616299999</v>
      </c>
      <c r="K11294">
        <f>ABS((Table2[[#This Row],[Consumption]]-Table2[[#This Row],[Predicted Consumption]])/Table2[[#This Row],[Consumption]])</f>
        <v>8.2206908916666599E-2</v>
      </c>
    </row>
    <row r="11295" spans="1:11" x14ac:dyDescent="0.25">
      <c r="A11295" s="1">
        <v>40478.635416666664</v>
      </c>
      <c r="B11295">
        <v>11.6</v>
      </c>
      <c r="D11295" s="3">
        <v>40478.635416666664</v>
      </c>
      <c r="E11295">
        <v>11.6</v>
      </c>
      <c r="F11295">
        <v>11.999749997</v>
      </c>
      <c r="G11295" s="5">
        <v>0.32838925264330099</v>
      </c>
      <c r="I11295">
        <f t="shared" si="176"/>
        <v>0.39974999700000069</v>
      </c>
      <c r="J11295">
        <f>Table2[[#This Row],[Consumption]]+Table2[[#This Row],[Predicted Consumption]]</f>
        <v>23.599749997</v>
      </c>
      <c r="K11295">
        <f>ABS((Table2[[#This Row],[Consumption]]-Table2[[#This Row],[Predicted Consumption]])/Table2[[#This Row],[Consumption]])</f>
        <v>3.4461206637931098E-2</v>
      </c>
    </row>
    <row r="11296" spans="1:11" x14ac:dyDescent="0.25">
      <c r="A11296" s="1">
        <v>40478.645833333336</v>
      </c>
      <c r="B11296">
        <v>10.8</v>
      </c>
      <c r="D11296" s="3">
        <v>40478.645833333336</v>
      </c>
      <c r="E11296">
        <v>10.8</v>
      </c>
      <c r="F11296">
        <v>10.058817899999999</v>
      </c>
      <c r="G11296" s="5">
        <v>0.43391549951490799</v>
      </c>
      <c r="I11296">
        <f t="shared" si="176"/>
        <v>0.7411821000000014</v>
      </c>
      <c r="J11296">
        <f>Table2[[#This Row],[Consumption]]+Table2[[#This Row],[Predicted Consumption]]</f>
        <v>20.858817899999998</v>
      </c>
      <c r="K11296">
        <f>ABS((Table2[[#This Row],[Consumption]]-Table2[[#This Row],[Predicted Consumption]])/Table2[[#This Row],[Consumption]])</f>
        <v>6.8627972222222347E-2</v>
      </c>
    </row>
    <row r="11297" spans="1:11" x14ac:dyDescent="0.25">
      <c r="A11297" s="1">
        <v>40478.65625</v>
      </c>
      <c r="B11297">
        <v>11.6</v>
      </c>
      <c r="D11297" s="3">
        <v>40478.65625</v>
      </c>
      <c r="E11297">
        <v>11.6</v>
      </c>
      <c r="F11297">
        <v>10.5662591925</v>
      </c>
      <c r="G11297" s="5">
        <v>0.223165812017736</v>
      </c>
      <c r="I11297">
        <f t="shared" si="176"/>
        <v>1.0337408074999992</v>
      </c>
      <c r="J11297">
        <f>Table2[[#This Row],[Consumption]]+Table2[[#This Row],[Predicted Consumption]]</f>
        <v>22.1662591925</v>
      </c>
      <c r="K11297">
        <f>ABS((Table2[[#This Row],[Consumption]]-Table2[[#This Row],[Predicted Consumption]])/Table2[[#This Row],[Consumption]])</f>
        <v>8.9115586853448212E-2</v>
      </c>
    </row>
    <row r="11298" spans="1:11" x14ac:dyDescent="0.25">
      <c r="A11298" s="1">
        <v>40478.666666666664</v>
      </c>
      <c r="B11298">
        <v>11.4</v>
      </c>
      <c r="D11298" s="3">
        <v>40478.666666666664</v>
      </c>
      <c r="E11298">
        <v>11.4</v>
      </c>
      <c r="F11298">
        <v>10.745735033600001</v>
      </c>
      <c r="G11298" s="5">
        <v>0.37473269438711398</v>
      </c>
      <c r="I11298">
        <f t="shared" si="176"/>
        <v>0.65426496639999954</v>
      </c>
      <c r="J11298">
        <f>Table2[[#This Row],[Consumption]]+Table2[[#This Row],[Predicted Consumption]]</f>
        <v>22.145735033600001</v>
      </c>
      <c r="K11298">
        <f>ABS((Table2[[#This Row],[Consumption]]-Table2[[#This Row],[Predicted Consumption]])/Table2[[#This Row],[Consumption]])</f>
        <v>5.73916637192982E-2</v>
      </c>
    </row>
    <row r="11299" spans="1:11" x14ac:dyDescent="0.25">
      <c r="A11299" s="1">
        <v>40478.677083333336</v>
      </c>
      <c r="B11299">
        <v>12.1</v>
      </c>
      <c r="D11299" s="3">
        <v>40478.677083333336</v>
      </c>
      <c r="E11299">
        <v>12.1</v>
      </c>
      <c r="F11299">
        <v>11.611241582</v>
      </c>
      <c r="G11299" s="5">
        <v>0.20157803774234201</v>
      </c>
      <c r="I11299">
        <f t="shared" si="176"/>
        <v>0.48875841799999975</v>
      </c>
      <c r="J11299">
        <f>Table2[[#This Row],[Consumption]]+Table2[[#This Row],[Predicted Consumption]]</f>
        <v>23.711241582</v>
      </c>
      <c r="K11299">
        <f>ABS((Table2[[#This Row],[Consumption]]-Table2[[#This Row],[Predicted Consumption]])/Table2[[#This Row],[Consumption]])</f>
        <v>4.0393257685950396E-2</v>
      </c>
    </row>
    <row r="11300" spans="1:11" x14ac:dyDescent="0.25">
      <c r="A11300" s="1">
        <v>40478.6875</v>
      </c>
      <c r="B11300">
        <v>13.3</v>
      </c>
      <c r="D11300" s="3">
        <v>40478.6875</v>
      </c>
      <c r="E11300">
        <v>13.3</v>
      </c>
      <c r="F11300">
        <v>10.5662591925</v>
      </c>
      <c r="G11300" s="5">
        <v>0.27251928869824898</v>
      </c>
      <c r="I11300">
        <f t="shared" si="176"/>
        <v>2.7337408075000003</v>
      </c>
      <c r="J11300">
        <f>Table2[[#This Row],[Consumption]]+Table2[[#This Row],[Predicted Consumption]]</f>
        <v>23.866259192500003</v>
      </c>
      <c r="K11300">
        <f>ABS((Table2[[#This Row],[Consumption]]-Table2[[#This Row],[Predicted Consumption]])/Table2[[#This Row],[Consumption]])</f>
        <v>0.20554442161654135</v>
      </c>
    </row>
    <row r="11301" spans="1:11" x14ac:dyDescent="0.25">
      <c r="A11301" s="1">
        <v>40478.697916666664</v>
      </c>
      <c r="B11301">
        <v>13.5</v>
      </c>
      <c r="D11301" s="3">
        <v>40478.697916666664</v>
      </c>
      <c r="E11301">
        <v>13.5</v>
      </c>
      <c r="F11301">
        <v>12.6081670021</v>
      </c>
      <c r="G11301" s="5">
        <v>0.36269622518561601</v>
      </c>
      <c r="I11301">
        <f t="shared" si="176"/>
        <v>0.89183299789999992</v>
      </c>
      <c r="J11301">
        <f>Table2[[#This Row],[Consumption]]+Table2[[#This Row],[Predicted Consumption]]</f>
        <v>26.1081670021</v>
      </c>
      <c r="K11301">
        <f>ABS((Table2[[#This Row],[Consumption]]-Table2[[#This Row],[Predicted Consumption]])/Table2[[#This Row],[Consumption]])</f>
        <v>6.6061703548148137E-2</v>
      </c>
    </row>
    <row r="11302" spans="1:11" x14ac:dyDescent="0.25">
      <c r="A11302" s="1">
        <v>40478.708333333336</v>
      </c>
      <c r="B11302">
        <v>14.5</v>
      </c>
      <c r="D11302" s="3">
        <v>40478.708333333336</v>
      </c>
      <c r="E11302">
        <v>14.5</v>
      </c>
      <c r="F11302">
        <v>12.6081670021</v>
      </c>
      <c r="G11302" s="5">
        <v>0.76143084938803496</v>
      </c>
      <c r="I11302">
        <f t="shared" si="176"/>
        <v>1.8918329978999999</v>
      </c>
      <c r="J11302">
        <f>Table2[[#This Row],[Consumption]]+Table2[[#This Row],[Predicted Consumption]]</f>
        <v>27.1081670021</v>
      </c>
      <c r="K11302">
        <f>ABS((Table2[[#This Row],[Consumption]]-Table2[[#This Row],[Predicted Consumption]])/Table2[[#This Row],[Consumption]])</f>
        <v>0.13047124123448275</v>
      </c>
    </row>
    <row r="11303" spans="1:11" x14ac:dyDescent="0.25">
      <c r="A11303" s="1">
        <v>40478.71875</v>
      </c>
      <c r="B11303">
        <v>14</v>
      </c>
      <c r="D11303" s="3">
        <v>40478.71875</v>
      </c>
      <c r="E11303">
        <v>14</v>
      </c>
      <c r="F11303">
        <v>11.186375294099999</v>
      </c>
      <c r="G11303" s="5">
        <v>0.61269672742854797</v>
      </c>
      <c r="I11303">
        <f t="shared" si="176"/>
        <v>2.8136247059000006</v>
      </c>
      <c r="J11303">
        <f>Table2[[#This Row],[Consumption]]+Table2[[#This Row],[Predicted Consumption]]</f>
        <v>25.186375294099999</v>
      </c>
      <c r="K11303">
        <f>ABS((Table2[[#This Row],[Consumption]]-Table2[[#This Row],[Predicted Consumption]])/Table2[[#This Row],[Consumption]])</f>
        <v>0.20097319327857147</v>
      </c>
    </row>
    <row r="11304" spans="1:11" x14ac:dyDescent="0.25">
      <c r="A11304" s="1">
        <v>40478.729166666664</v>
      </c>
      <c r="B11304">
        <v>13.7</v>
      </c>
      <c r="D11304" s="3">
        <v>40478.729166666664</v>
      </c>
      <c r="E11304">
        <v>13.7</v>
      </c>
      <c r="F11304">
        <v>13.0166836166</v>
      </c>
      <c r="G11304" s="5">
        <v>0.39825956517445399</v>
      </c>
      <c r="I11304">
        <f t="shared" si="176"/>
        <v>0.68331638339999934</v>
      </c>
      <c r="J11304">
        <f>Table2[[#This Row],[Consumption]]+Table2[[#This Row],[Predicted Consumption]]</f>
        <v>26.716683616600001</v>
      </c>
      <c r="K11304">
        <f>ABS((Table2[[#This Row],[Consumption]]-Table2[[#This Row],[Predicted Consumption]])/Table2[[#This Row],[Consumption]])</f>
        <v>4.9877108277372219E-2</v>
      </c>
    </row>
    <row r="11305" spans="1:11" x14ac:dyDescent="0.25">
      <c r="A11305" s="1">
        <v>40478.739583333336</v>
      </c>
      <c r="B11305">
        <v>13.3</v>
      </c>
      <c r="D11305" s="3">
        <v>40478.739583333336</v>
      </c>
      <c r="E11305">
        <v>13.3</v>
      </c>
      <c r="F11305">
        <v>12.812524355700001</v>
      </c>
      <c r="G11305" s="5">
        <v>0.21102208453024701</v>
      </c>
      <c r="I11305">
        <f t="shared" si="176"/>
        <v>0.4874756442999999</v>
      </c>
      <c r="J11305">
        <f>Table2[[#This Row],[Consumption]]+Table2[[#This Row],[Predicted Consumption]]</f>
        <v>26.112524355700003</v>
      </c>
      <c r="K11305">
        <f>ABS((Table2[[#This Row],[Consumption]]-Table2[[#This Row],[Predicted Consumption]])/Table2[[#This Row],[Consumption]])</f>
        <v>3.6652304082706755E-2</v>
      </c>
    </row>
    <row r="11306" spans="1:11" x14ac:dyDescent="0.25">
      <c r="A11306" s="1">
        <v>40478.75</v>
      </c>
      <c r="B11306">
        <v>13.4</v>
      </c>
      <c r="D11306" s="3">
        <v>40478.75</v>
      </c>
      <c r="E11306">
        <v>13.4</v>
      </c>
      <c r="F11306">
        <v>13.2620079417</v>
      </c>
      <c r="G11306" s="5">
        <v>0.61678845287094997</v>
      </c>
      <c r="I11306">
        <f t="shared" si="176"/>
        <v>0.13799205830000005</v>
      </c>
      <c r="J11306">
        <f>Table2[[#This Row],[Consumption]]+Table2[[#This Row],[Predicted Consumption]]</f>
        <v>26.662007941700001</v>
      </c>
      <c r="K11306">
        <f>ABS((Table2[[#This Row],[Consumption]]-Table2[[#This Row],[Predicted Consumption]])/Table2[[#This Row],[Consumption]])</f>
        <v>1.0297914798507467E-2</v>
      </c>
    </row>
    <row r="11307" spans="1:11" x14ac:dyDescent="0.25">
      <c r="A11307" s="1">
        <v>40478.760416666664</v>
      </c>
      <c r="B11307">
        <v>13.7</v>
      </c>
      <c r="D11307" s="3">
        <v>40478.760416666664</v>
      </c>
      <c r="E11307">
        <v>13.7</v>
      </c>
      <c r="F11307">
        <v>13.179387309499999</v>
      </c>
      <c r="G11307" s="5">
        <v>0.316632242227737</v>
      </c>
      <c r="I11307">
        <f t="shared" si="176"/>
        <v>0.52061269050000014</v>
      </c>
      <c r="J11307">
        <f>Table2[[#This Row],[Consumption]]+Table2[[#This Row],[Predicted Consumption]]</f>
        <v>26.879387309499997</v>
      </c>
      <c r="K11307">
        <f>ABS((Table2[[#This Row],[Consumption]]-Table2[[#This Row],[Predicted Consumption]])/Table2[[#This Row],[Consumption]])</f>
        <v>3.8000926313868623E-2</v>
      </c>
    </row>
    <row r="11308" spans="1:11" x14ac:dyDescent="0.25">
      <c r="A11308" s="1">
        <v>40478.770833333336</v>
      </c>
      <c r="B11308">
        <v>13.7</v>
      </c>
      <c r="D11308" s="3">
        <v>40478.770833333336</v>
      </c>
      <c r="E11308">
        <v>13.7</v>
      </c>
      <c r="F11308">
        <v>13.1832010138</v>
      </c>
      <c r="G11308" s="5">
        <v>0.64711773476868795</v>
      </c>
      <c r="I11308">
        <f t="shared" si="176"/>
        <v>0.51679898619999953</v>
      </c>
      <c r="J11308">
        <f>Table2[[#This Row],[Consumption]]+Table2[[#This Row],[Predicted Consumption]]</f>
        <v>26.883201013799997</v>
      </c>
      <c r="K11308">
        <f>ABS((Table2[[#This Row],[Consumption]]-Table2[[#This Row],[Predicted Consumption]])/Table2[[#This Row],[Consumption]])</f>
        <v>3.7722553737226244E-2</v>
      </c>
    </row>
    <row r="11309" spans="1:11" x14ac:dyDescent="0.25">
      <c r="A11309" s="1">
        <v>40478.78125</v>
      </c>
      <c r="B11309">
        <v>12.2</v>
      </c>
      <c r="D11309" s="3">
        <v>40478.78125</v>
      </c>
      <c r="E11309">
        <v>12.2</v>
      </c>
      <c r="F11309">
        <v>13.1832010138</v>
      </c>
      <c r="G11309" s="5">
        <v>0.62855012035479896</v>
      </c>
      <c r="I11309">
        <f t="shared" si="176"/>
        <v>0.98320101380000047</v>
      </c>
      <c r="J11309">
        <f>Table2[[#This Row],[Consumption]]+Table2[[#This Row],[Predicted Consumption]]</f>
        <v>25.383201013799997</v>
      </c>
      <c r="K11309">
        <f>ABS((Table2[[#This Row],[Consumption]]-Table2[[#This Row],[Predicted Consumption]])/Table2[[#This Row],[Consumption]])</f>
        <v>8.059024703278693E-2</v>
      </c>
    </row>
    <row r="11310" spans="1:11" x14ac:dyDescent="0.25">
      <c r="A11310" s="1">
        <v>40478.791666666664</v>
      </c>
      <c r="B11310">
        <v>12.3</v>
      </c>
      <c r="D11310" s="3">
        <v>40478.791666666664</v>
      </c>
      <c r="E11310">
        <v>12.3</v>
      </c>
      <c r="F11310">
        <v>13.1832010138</v>
      </c>
      <c r="G11310" s="5">
        <v>0.35653768753077902</v>
      </c>
      <c r="I11310">
        <f t="shared" si="176"/>
        <v>0.88320101379999905</v>
      </c>
      <c r="J11310">
        <f>Table2[[#This Row],[Consumption]]+Table2[[#This Row],[Predicted Consumption]]</f>
        <v>25.483201013799999</v>
      </c>
      <c r="K11310">
        <f>ABS((Table2[[#This Row],[Consumption]]-Table2[[#This Row],[Predicted Consumption]])/Table2[[#This Row],[Consumption]])</f>
        <v>7.1804960471544638E-2</v>
      </c>
    </row>
    <row r="11311" spans="1:11" x14ac:dyDescent="0.25">
      <c r="A11311" s="1">
        <v>40478.802083333336</v>
      </c>
      <c r="B11311">
        <v>10.1</v>
      </c>
      <c r="D11311" s="3">
        <v>40478.802083333336</v>
      </c>
      <c r="E11311">
        <v>10.1</v>
      </c>
      <c r="F11311">
        <v>11.999749997</v>
      </c>
      <c r="G11311" s="5">
        <v>0.47216644177726602</v>
      </c>
      <c r="I11311">
        <f t="shared" si="176"/>
        <v>1.8997499970000007</v>
      </c>
      <c r="J11311">
        <f>Table2[[#This Row],[Consumption]]+Table2[[#This Row],[Predicted Consumption]]</f>
        <v>22.099749997</v>
      </c>
      <c r="K11311">
        <f>ABS((Table2[[#This Row],[Consumption]]-Table2[[#This Row],[Predicted Consumption]])/Table2[[#This Row],[Consumption]])</f>
        <v>0.18809405910891097</v>
      </c>
    </row>
    <row r="11312" spans="1:11" x14ac:dyDescent="0.25">
      <c r="A11312" s="1">
        <v>40478.8125</v>
      </c>
      <c r="B11312">
        <v>11.4</v>
      </c>
      <c r="D11312" s="3">
        <v>40478.8125</v>
      </c>
      <c r="E11312">
        <v>11.4</v>
      </c>
      <c r="F11312">
        <v>11.6878346163</v>
      </c>
      <c r="G11312" s="5">
        <v>0.35069179642000298</v>
      </c>
      <c r="I11312">
        <f t="shared" si="176"/>
        <v>0.28783461629999962</v>
      </c>
      <c r="J11312">
        <f>Table2[[#This Row],[Consumption]]+Table2[[#This Row],[Predicted Consumption]]</f>
        <v>23.0878346163</v>
      </c>
      <c r="K11312">
        <f>ABS((Table2[[#This Row],[Consumption]]-Table2[[#This Row],[Predicted Consumption]])/Table2[[#This Row],[Consumption]])</f>
        <v>2.5248650552631546E-2</v>
      </c>
    </row>
    <row r="11313" spans="1:11" x14ac:dyDescent="0.25">
      <c r="A11313" s="1">
        <v>40478.822916666664</v>
      </c>
      <c r="B11313">
        <v>10.7</v>
      </c>
      <c r="D11313" s="3">
        <v>40478.822916666664</v>
      </c>
      <c r="E11313">
        <v>10.7</v>
      </c>
      <c r="F11313">
        <v>11.121291168999999</v>
      </c>
      <c r="G11313" s="5">
        <v>0.224578836294346</v>
      </c>
      <c r="I11313">
        <f t="shared" si="176"/>
        <v>0.42129116899999985</v>
      </c>
      <c r="J11313">
        <f>Table2[[#This Row],[Consumption]]+Table2[[#This Row],[Predicted Consumption]]</f>
        <v>21.821291168999998</v>
      </c>
      <c r="K11313">
        <f>ABS((Table2[[#This Row],[Consumption]]-Table2[[#This Row],[Predicted Consumption]])/Table2[[#This Row],[Consumption]])</f>
        <v>3.9373006448598119E-2</v>
      </c>
    </row>
    <row r="11314" spans="1:11" x14ac:dyDescent="0.25">
      <c r="A11314" s="1">
        <v>40478.833333333336</v>
      </c>
      <c r="B11314">
        <v>9.6999999999999993</v>
      </c>
      <c r="D11314" s="3">
        <v>40478.833333333336</v>
      </c>
      <c r="E11314">
        <v>9.6999999999999993</v>
      </c>
      <c r="F11314">
        <v>11.556301076900001</v>
      </c>
      <c r="G11314" s="5">
        <v>0.35449368915466101</v>
      </c>
      <c r="I11314">
        <f t="shared" si="176"/>
        <v>1.8563010769000012</v>
      </c>
      <c r="J11314">
        <f>Table2[[#This Row],[Consumption]]+Table2[[#This Row],[Predicted Consumption]]</f>
        <v>21.256301076900002</v>
      </c>
      <c r="K11314">
        <f>ABS((Table2[[#This Row],[Consumption]]-Table2[[#This Row],[Predicted Consumption]])/Table2[[#This Row],[Consumption]])</f>
        <v>0.19137124504123726</v>
      </c>
    </row>
    <row r="11315" spans="1:11" x14ac:dyDescent="0.25">
      <c r="A11315" s="1">
        <v>40478.84375</v>
      </c>
      <c r="B11315">
        <v>9.1</v>
      </c>
      <c r="D11315" s="3">
        <v>40478.84375</v>
      </c>
      <c r="E11315">
        <v>9.1</v>
      </c>
      <c r="F11315">
        <v>9.7767716575100003</v>
      </c>
      <c r="G11315" s="5">
        <v>0.69580270786505005</v>
      </c>
      <c r="I11315">
        <f t="shared" si="176"/>
        <v>0.67677165751000068</v>
      </c>
      <c r="J11315">
        <f>Table2[[#This Row],[Consumption]]+Table2[[#This Row],[Predicted Consumption]]</f>
        <v>18.876771657509998</v>
      </c>
      <c r="K11315">
        <f>ABS((Table2[[#This Row],[Consumption]]-Table2[[#This Row],[Predicted Consumption]])/Table2[[#This Row],[Consumption]])</f>
        <v>7.4370511814285792E-2</v>
      </c>
    </row>
    <row r="11316" spans="1:11" x14ac:dyDescent="0.25">
      <c r="A11316" s="1">
        <v>40478.854166666664</v>
      </c>
      <c r="B11316">
        <v>9.5</v>
      </c>
      <c r="D11316" s="3">
        <v>40478.854166666664</v>
      </c>
      <c r="E11316">
        <v>9.5</v>
      </c>
      <c r="F11316">
        <v>9.7767716575100003</v>
      </c>
      <c r="G11316" s="5">
        <v>0.48577614613638798</v>
      </c>
      <c r="I11316">
        <f t="shared" si="176"/>
        <v>0.27677165751000032</v>
      </c>
      <c r="J11316">
        <f>Table2[[#This Row],[Consumption]]+Table2[[#This Row],[Predicted Consumption]]</f>
        <v>19.27677165751</v>
      </c>
      <c r="K11316">
        <f>ABS((Table2[[#This Row],[Consumption]]-Table2[[#This Row],[Predicted Consumption]])/Table2[[#This Row],[Consumption]])</f>
        <v>2.9133858685263192E-2</v>
      </c>
    </row>
    <row r="11317" spans="1:11" x14ac:dyDescent="0.25">
      <c r="A11317" s="1">
        <v>40478.864583333336</v>
      </c>
      <c r="B11317">
        <v>3.2</v>
      </c>
      <c r="D11317" s="3">
        <v>40478.864583333336</v>
      </c>
      <c r="E11317">
        <v>3.2</v>
      </c>
      <c r="F11317">
        <v>11.375286747400001</v>
      </c>
      <c r="G11317" s="5">
        <v>0.35056965231838899</v>
      </c>
      <c r="I11317">
        <f t="shared" si="176"/>
        <v>8.1752867474000013</v>
      </c>
      <c r="J11317">
        <f>Table2[[#This Row],[Consumption]]+Table2[[#This Row],[Predicted Consumption]]</f>
        <v>14.5752867474</v>
      </c>
      <c r="K11317">
        <f>ABS((Table2[[#This Row],[Consumption]]-Table2[[#This Row],[Predicted Consumption]])/Table2[[#This Row],[Consumption]])</f>
        <v>2.5547771085625004</v>
      </c>
    </row>
    <row r="11318" spans="1:11" x14ac:dyDescent="0.25">
      <c r="A11318" s="1">
        <v>40478.875</v>
      </c>
      <c r="B11318">
        <v>1.4</v>
      </c>
      <c r="D11318" s="3">
        <v>40478.875</v>
      </c>
      <c r="E11318">
        <v>1.4</v>
      </c>
      <c r="F11318">
        <v>5.3618727596899998</v>
      </c>
      <c r="G11318" s="5">
        <v>0.29290536465078498</v>
      </c>
      <c r="I11318">
        <f t="shared" si="176"/>
        <v>3.9618727596899999</v>
      </c>
      <c r="J11318">
        <f>Table2[[#This Row],[Consumption]]+Table2[[#This Row],[Predicted Consumption]]</f>
        <v>6.7618727596900001</v>
      </c>
      <c r="K11318">
        <f>ABS((Table2[[#This Row],[Consumption]]-Table2[[#This Row],[Predicted Consumption]])/Table2[[#This Row],[Consumption]])</f>
        <v>2.8299091140642858</v>
      </c>
    </row>
    <row r="11319" spans="1:11" x14ac:dyDescent="0.25">
      <c r="A11319" s="1">
        <v>40478.885416666664</v>
      </c>
      <c r="B11319">
        <v>1.3</v>
      </c>
      <c r="D11319" s="3">
        <v>40478.885416666664</v>
      </c>
      <c r="E11319">
        <v>1.3</v>
      </c>
      <c r="F11319">
        <v>1.2</v>
      </c>
      <c r="G11319" s="5">
        <v>0.45239352455894899</v>
      </c>
      <c r="I11319">
        <f t="shared" si="176"/>
        <v>0.10000000000000009</v>
      </c>
      <c r="J11319">
        <f>Table2[[#This Row],[Consumption]]+Table2[[#This Row],[Predicted Consumption]]</f>
        <v>2.5</v>
      </c>
      <c r="K11319">
        <f>ABS((Table2[[#This Row],[Consumption]]-Table2[[#This Row],[Predicted Consumption]])/Table2[[#This Row],[Consumption]])</f>
        <v>7.6923076923076983E-2</v>
      </c>
    </row>
    <row r="11320" spans="1:11" x14ac:dyDescent="0.25">
      <c r="A11320" s="1">
        <v>40478.895833333336</v>
      </c>
      <c r="B11320">
        <v>1.2</v>
      </c>
      <c r="D11320" s="3">
        <v>40478.895833333336</v>
      </c>
      <c r="E11320">
        <v>1.2</v>
      </c>
      <c r="F11320">
        <v>1.3</v>
      </c>
      <c r="G11320" s="5">
        <v>0.74954418436262304</v>
      </c>
      <c r="I11320">
        <f t="shared" si="176"/>
        <v>0.10000000000000009</v>
      </c>
      <c r="J11320">
        <f>Table2[[#This Row],[Consumption]]+Table2[[#This Row],[Predicted Consumption]]</f>
        <v>2.5</v>
      </c>
      <c r="K11320">
        <f>ABS((Table2[[#This Row],[Consumption]]-Table2[[#This Row],[Predicted Consumption]])/Table2[[#This Row],[Consumption]])</f>
        <v>8.3333333333333412E-2</v>
      </c>
    </row>
    <row r="11321" spans="1:11" x14ac:dyDescent="0.25">
      <c r="A11321" s="1">
        <v>40478.90625</v>
      </c>
      <c r="B11321">
        <v>1.3</v>
      </c>
      <c r="D11321" s="3">
        <v>40478.90625</v>
      </c>
      <c r="E11321">
        <v>1.3</v>
      </c>
      <c r="F11321">
        <v>1.2</v>
      </c>
      <c r="G11321" s="5">
        <v>0.538548783169849</v>
      </c>
      <c r="I11321">
        <f t="shared" si="176"/>
        <v>0.10000000000000009</v>
      </c>
      <c r="J11321">
        <f>Table2[[#This Row],[Consumption]]+Table2[[#This Row],[Predicted Consumption]]</f>
        <v>2.5</v>
      </c>
      <c r="K11321">
        <f>ABS((Table2[[#This Row],[Consumption]]-Table2[[#This Row],[Predicted Consumption]])/Table2[[#This Row],[Consumption]])</f>
        <v>7.6923076923076983E-2</v>
      </c>
    </row>
    <row r="11322" spans="1:11" x14ac:dyDescent="0.25">
      <c r="A11322" s="1">
        <v>40478.916666666664</v>
      </c>
      <c r="B11322">
        <v>1.1000000000000001</v>
      </c>
      <c r="D11322" s="3">
        <v>40478.916666666664</v>
      </c>
      <c r="E11322">
        <v>1.1000000000000001</v>
      </c>
      <c r="F11322">
        <v>1.2</v>
      </c>
      <c r="G11322" s="5">
        <v>0.72986994977637298</v>
      </c>
      <c r="I11322">
        <f t="shared" si="176"/>
        <v>9.9999999999999867E-2</v>
      </c>
      <c r="J11322">
        <f>Table2[[#This Row],[Consumption]]+Table2[[#This Row],[Predicted Consumption]]</f>
        <v>2.2999999999999998</v>
      </c>
      <c r="K11322">
        <f>ABS((Table2[[#This Row],[Consumption]]-Table2[[#This Row],[Predicted Consumption]])/Table2[[#This Row],[Consumption]])</f>
        <v>9.0909090909090787E-2</v>
      </c>
    </row>
    <row r="11323" spans="1:11" x14ac:dyDescent="0.25">
      <c r="A11323" s="1">
        <v>40478.927083333336</v>
      </c>
      <c r="B11323">
        <v>1.3</v>
      </c>
      <c r="D11323" s="3">
        <v>40478.927083333336</v>
      </c>
      <c r="E11323">
        <v>1.3</v>
      </c>
      <c r="F11323">
        <v>1.6663859999999999</v>
      </c>
      <c r="G11323" s="5">
        <v>0.62847221238986695</v>
      </c>
      <c r="I11323">
        <f t="shared" si="176"/>
        <v>0.36638599999999988</v>
      </c>
      <c r="J11323">
        <f>Table2[[#This Row],[Consumption]]+Table2[[#This Row],[Predicted Consumption]]</f>
        <v>2.966386</v>
      </c>
      <c r="K11323">
        <f>ABS((Table2[[#This Row],[Consumption]]-Table2[[#This Row],[Predicted Consumption]])/Table2[[#This Row],[Consumption]])</f>
        <v>0.28183538461538449</v>
      </c>
    </row>
    <row r="11324" spans="1:11" x14ac:dyDescent="0.25">
      <c r="A11324" s="1">
        <v>40478.9375</v>
      </c>
      <c r="B11324">
        <v>1.1000000000000001</v>
      </c>
      <c r="D11324" s="3">
        <v>40478.9375</v>
      </c>
      <c r="E11324">
        <v>1.1000000000000001</v>
      </c>
      <c r="F11324">
        <v>1.3</v>
      </c>
      <c r="G11324" s="5">
        <v>0.33723671052739801</v>
      </c>
      <c r="I11324">
        <f t="shared" si="176"/>
        <v>0.19999999999999996</v>
      </c>
      <c r="J11324">
        <f>Table2[[#This Row],[Consumption]]+Table2[[#This Row],[Predicted Consumption]]</f>
        <v>2.4000000000000004</v>
      </c>
      <c r="K11324">
        <f>ABS((Table2[[#This Row],[Consumption]]-Table2[[#This Row],[Predicted Consumption]])/Table2[[#This Row],[Consumption]])</f>
        <v>0.18181818181818177</v>
      </c>
    </row>
    <row r="11325" spans="1:11" x14ac:dyDescent="0.25">
      <c r="A11325" s="1">
        <v>40478.947916666664</v>
      </c>
      <c r="B11325">
        <v>1.2</v>
      </c>
      <c r="D11325" s="3">
        <v>40478.947916666664</v>
      </c>
      <c r="E11325">
        <v>1.2</v>
      </c>
      <c r="F11325">
        <v>1.3</v>
      </c>
      <c r="G11325" s="5">
        <v>0.748297985006533</v>
      </c>
      <c r="I11325">
        <f t="shared" si="176"/>
        <v>0.10000000000000009</v>
      </c>
      <c r="J11325">
        <f>Table2[[#This Row],[Consumption]]+Table2[[#This Row],[Predicted Consumption]]</f>
        <v>2.5</v>
      </c>
      <c r="K11325">
        <f>ABS((Table2[[#This Row],[Consumption]]-Table2[[#This Row],[Predicted Consumption]])/Table2[[#This Row],[Consumption]])</f>
        <v>8.3333333333333412E-2</v>
      </c>
    </row>
    <row r="11326" spans="1:11" x14ac:dyDescent="0.25">
      <c r="A11326" s="1">
        <v>40478.958333333336</v>
      </c>
      <c r="B11326">
        <v>4.9000000000000004</v>
      </c>
      <c r="D11326" s="3">
        <v>40478.958333333336</v>
      </c>
      <c r="E11326">
        <v>4.9000000000000004</v>
      </c>
      <c r="F11326">
        <v>1.3</v>
      </c>
      <c r="G11326" s="5">
        <v>0.50549628766959898</v>
      </c>
      <c r="I11326">
        <f t="shared" si="176"/>
        <v>3.6000000000000005</v>
      </c>
      <c r="J11326">
        <f>Table2[[#This Row],[Consumption]]+Table2[[#This Row],[Predicted Consumption]]</f>
        <v>6.2</v>
      </c>
      <c r="K11326">
        <f>ABS((Table2[[#This Row],[Consumption]]-Table2[[#This Row],[Predicted Consumption]])/Table2[[#This Row],[Consumption]])</f>
        <v>0.73469387755102045</v>
      </c>
    </row>
    <row r="11327" spans="1:11" x14ac:dyDescent="0.25">
      <c r="A11327" s="1">
        <v>40478.96875</v>
      </c>
      <c r="B11327">
        <v>5.3</v>
      </c>
      <c r="D11327" s="3">
        <v>40478.96875</v>
      </c>
      <c r="E11327">
        <v>5.3</v>
      </c>
      <c r="F11327">
        <v>1.3999998143800001</v>
      </c>
      <c r="G11327" s="5">
        <v>0.43418178462639501</v>
      </c>
      <c r="I11327">
        <f t="shared" si="176"/>
        <v>3.9000001856199997</v>
      </c>
      <c r="J11327">
        <f>Table2[[#This Row],[Consumption]]+Table2[[#This Row],[Predicted Consumption]]</f>
        <v>6.6999998143799999</v>
      </c>
      <c r="K11327">
        <f>ABS((Table2[[#This Row],[Consumption]]-Table2[[#This Row],[Predicted Consumption]])/Table2[[#This Row],[Consumption]])</f>
        <v>0.7358490916264151</v>
      </c>
    </row>
    <row r="11328" spans="1:11" x14ac:dyDescent="0.25">
      <c r="A11328" s="1">
        <v>40478.979166666664</v>
      </c>
      <c r="B11328">
        <v>5.4</v>
      </c>
      <c r="D11328" s="3">
        <v>40478.979166666664</v>
      </c>
      <c r="E11328">
        <v>5.4</v>
      </c>
      <c r="F11328">
        <v>5.5130185576899997</v>
      </c>
      <c r="G11328" s="5">
        <v>0.729270818522195</v>
      </c>
      <c r="I11328">
        <f t="shared" si="176"/>
        <v>0.11301855768999935</v>
      </c>
      <c r="J11328">
        <f>Table2[[#This Row],[Consumption]]+Table2[[#This Row],[Predicted Consumption]]</f>
        <v>10.91301855769</v>
      </c>
      <c r="K11328">
        <f>ABS((Table2[[#This Row],[Consumption]]-Table2[[#This Row],[Predicted Consumption]])/Table2[[#This Row],[Consumption]])</f>
        <v>2.0929362535185063E-2</v>
      </c>
    </row>
    <row r="11329" spans="1:11" x14ac:dyDescent="0.25">
      <c r="A11329" s="1">
        <v>40478.989583333336</v>
      </c>
      <c r="B11329">
        <v>5.6</v>
      </c>
      <c r="D11329" s="3">
        <v>40478.989583333336</v>
      </c>
      <c r="E11329">
        <v>5.6</v>
      </c>
      <c r="F11329">
        <v>4.6924102699999999</v>
      </c>
      <c r="G11329" s="5">
        <v>0.54898261720448704</v>
      </c>
      <c r="I11329">
        <f t="shared" si="176"/>
        <v>0.90758972999999976</v>
      </c>
      <c r="J11329">
        <f>Table2[[#This Row],[Consumption]]+Table2[[#This Row],[Predicted Consumption]]</f>
        <v>10.29241027</v>
      </c>
      <c r="K11329">
        <f>ABS((Table2[[#This Row],[Consumption]]-Table2[[#This Row],[Predicted Consumption]])/Table2[[#This Row],[Consumption]])</f>
        <v>0.16206959464285711</v>
      </c>
    </row>
    <row r="11330" spans="1:11" x14ac:dyDescent="0.25">
      <c r="A11330" s="1">
        <v>40479</v>
      </c>
      <c r="B11330">
        <v>5.5</v>
      </c>
      <c r="D11330" s="2">
        <v>40479</v>
      </c>
      <c r="E11330">
        <v>5.5</v>
      </c>
      <c r="F11330">
        <v>5.3733109317899999</v>
      </c>
      <c r="G11330" s="5">
        <v>0.45371504411814001</v>
      </c>
      <c r="I11330">
        <f t="shared" si="176"/>
        <v>0.12668906821000014</v>
      </c>
      <c r="J11330">
        <f>Table2[[#This Row],[Consumption]]+Table2[[#This Row],[Predicted Consumption]]</f>
        <v>10.87331093179</v>
      </c>
      <c r="K11330">
        <f>ABS((Table2[[#This Row],[Consumption]]-Table2[[#This Row],[Predicted Consumption]])/Table2[[#This Row],[Consumption]])</f>
        <v>2.3034376038181845E-2</v>
      </c>
    </row>
    <row r="11331" spans="1:11" x14ac:dyDescent="0.25">
      <c r="A11331" s="1">
        <v>40479.010416666664</v>
      </c>
      <c r="B11331">
        <v>5.7</v>
      </c>
      <c r="D11331" s="3">
        <v>40479.010416666664</v>
      </c>
      <c r="E11331">
        <v>5.7</v>
      </c>
      <c r="F11331">
        <v>5.5391129903799996</v>
      </c>
      <c r="G11331" s="5">
        <v>0.67758660473847199</v>
      </c>
      <c r="I11331">
        <f t="shared" si="176"/>
        <v>0.16088700962000058</v>
      </c>
      <c r="J11331">
        <f>Table2[[#This Row],[Consumption]]+Table2[[#This Row],[Predicted Consumption]]</f>
        <v>11.239112990380001</v>
      </c>
      <c r="K11331">
        <f>ABS((Table2[[#This Row],[Consumption]]-Table2[[#This Row],[Predicted Consumption]])/Table2[[#This Row],[Consumption]])</f>
        <v>2.8225791161403609E-2</v>
      </c>
    </row>
    <row r="11332" spans="1:11" x14ac:dyDescent="0.25">
      <c r="A11332" s="1">
        <v>40479.020833333336</v>
      </c>
      <c r="B11332">
        <v>5.6</v>
      </c>
      <c r="D11332" s="3">
        <v>40479.020833333336</v>
      </c>
      <c r="E11332">
        <v>5.6</v>
      </c>
      <c r="F11332">
        <v>5.5391129903799996</v>
      </c>
      <c r="G11332" s="5">
        <v>0.42439318279782301</v>
      </c>
      <c r="I11332">
        <f t="shared" ref="I11332:I11395" si="177">ABS(F11332-E11332)</f>
        <v>6.0887009620000043E-2</v>
      </c>
      <c r="J11332">
        <f>Table2[[#This Row],[Consumption]]+Table2[[#This Row],[Predicted Consumption]]</f>
        <v>11.139112990379999</v>
      </c>
      <c r="K11332">
        <f>ABS((Table2[[#This Row],[Consumption]]-Table2[[#This Row],[Predicted Consumption]])/Table2[[#This Row],[Consumption]])</f>
        <v>1.0872680289285723E-2</v>
      </c>
    </row>
    <row r="11333" spans="1:11" x14ac:dyDescent="0.25">
      <c r="A11333" s="1">
        <v>40479.03125</v>
      </c>
      <c r="B11333">
        <v>5.3</v>
      </c>
      <c r="D11333" s="3">
        <v>40479.03125</v>
      </c>
      <c r="E11333">
        <v>5.3</v>
      </c>
      <c r="F11333">
        <v>5.4742351989999998</v>
      </c>
      <c r="G11333" s="5">
        <v>0.30057143999486002</v>
      </c>
      <c r="I11333">
        <f t="shared" si="177"/>
        <v>0.17423519899999995</v>
      </c>
      <c r="J11333">
        <f>Table2[[#This Row],[Consumption]]+Table2[[#This Row],[Predicted Consumption]]</f>
        <v>10.774235199</v>
      </c>
      <c r="K11333">
        <f>ABS((Table2[[#This Row],[Consumption]]-Table2[[#This Row],[Predicted Consumption]])/Table2[[#This Row],[Consumption]])</f>
        <v>3.2874565849056597E-2</v>
      </c>
    </row>
    <row r="11334" spans="1:11" x14ac:dyDescent="0.25">
      <c r="A11334" s="1">
        <v>40479.041666666664</v>
      </c>
      <c r="B11334">
        <v>2.4</v>
      </c>
      <c r="D11334" s="3">
        <v>40479.041666666664</v>
      </c>
      <c r="E11334">
        <v>2.4</v>
      </c>
      <c r="F11334">
        <v>5.5573790932699998</v>
      </c>
      <c r="G11334" s="5">
        <v>0.23060861005102201</v>
      </c>
      <c r="I11334">
        <f t="shared" si="177"/>
        <v>3.1573790932699999</v>
      </c>
      <c r="J11334">
        <f>Table2[[#This Row],[Consumption]]+Table2[[#This Row],[Predicted Consumption]]</f>
        <v>7.9573790932699993</v>
      </c>
      <c r="K11334">
        <f>ABS((Table2[[#This Row],[Consumption]]-Table2[[#This Row],[Predicted Consumption]])/Table2[[#This Row],[Consumption]])</f>
        <v>1.3155746221958333</v>
      </c>
    </row>
    <row r="11335" spans="1:11" x14ac:dyDescent="0.25">
      <c r="A11335" s="1">
        <v>40479.052083333336</v>
      </c>
      <c r="B11335">
        <v>1.3</v>
      </c>
      <c r="D11335" s="3">
        <v>40479.052083333336</v>
      </c>
      <c r="E11335">
        <v>1.3</v>
      </c>
      <c r="F11335">
        <v>6.2086040259099997</v>
      </c>
      <c r="G11335" s="5">
        <v>0.31258694539331799</v>
      </c>
      <c r="I11335">
        <f t="shared" si="177"/>
        <v>4.9086040259099999</v>
      </c>
      <c r="J11335">
        <f>Table2[[#This Row],[Consumption]]+Table2[[#This Row],[Predicted Consumption]]</f>
        <v>7.5086040259099995</v>
      </c>
      <c r="K11335">
        <f>ABS((Table2[[#This Row],[Consumption]]-Table2[[#This Row],[Predicted Consumption]])/Table2[[#This Row],[Consumption]])</f>
        <v>3.7758492506999999</v>
      </c>
    </row>
    <row r="11336" spans="1:11" x14ac:dyDescent="0.25">
      <c r="A11336" s="1">
        <v>40479.0625</v>
      </c>
      <c r="B11336">
        <v>1.2</v>
      </c>
      <c r="D11336" s="3">
        <v>40479.0625</v>
      </c>
      <c r="E11336">
        <v>1.2</v>
      </c>
      <c r="F11336">
        <v>4.0956999999999999</v>
      </c>
      <c r="G11336" s="5">
        <v>0.32173380589608003</v>
      </c>
      <c r="I11336">
        <f t="shared" si="177"/>
        <v>2.8956999999999997</v>
      </c>
      <c r="J11336">
        <f>Table2[[#This Row],[Consumption]]+Table2[[#This Row],[Predicted Consumption]]</f>
        <v>5.2957000000000001</v>
      </c>
      <c r="K11336">
        <f>ABS((Table2[[#This Row],[Consumption]]-Table2[[#This Row],[Predicted Consumption]])/Table2[[#This Row],[Consumption]])</f>
        <v>2.4130833333333332</v>
      </c>
    </row>
    <row r="11337" spans="1:11" x14ac:dyDescent="0.25">
      <c r="A11337" s="1">
        <v>40479.072916666664</v>
      </c>
      <c r="B11337">
        <v>1.3</v>
      </c>
      <c r="D11337" s="3">
        <v>40479.072916666664</v>
      </c>
      <c r="E11337">
        <v>1.3</v>
      </c>
      <c r="F11337">
        <v>1.2</v>
      </c>
      <c r="G11337" s="5">
        <v>0.53641181281058803</v>
      </c>
      <c r="I11337">
        <f t="shared" si="177"/>
        <v>0.10000000000000009</v>
      </c>
      <c r="J11337">
        <f>Table2[[#This Row],[Consumption]]+Table2[[#This Row],[Predicted Consumption]]</f>
        <v>2.5</v>
      </c>
      <c r="K11337">
        <f>ABS((Table2[[#This Row],[Consumption]]-Table2[[#This Row],[Predicted Consumption]])/Table2[[#This Row],[Consumption]])</f>
        <v>7.6923076923076983E-2</v>
      </c>
    </row>
    <row r="11338" spans="1:11" x14ac:dyDescent="0.25">
      <c r="A11338" s="1">
        <v>40479.083333333336</v>
      </c>
      <c r="B11338">
        <v>1.2</v>
      </c>
      <c r="D11338" s="3">
        <v>40479.083333333336</v>
      </c>
      <c r="E11338">
        <v>1.2</v>
      </c>
      <c r="F11338">
        <v>1.3</v>
      </c>
      <c r="G11338" s="5">
        <v>0.50049960899802803</v>
      </c>
      <c r="I11338">
        <f t="shared" si="177"/>
        <v>0.10000000000000009</v>
      </c>
      <c r="J11338">
        <f>Table2[[#This Row],[Consumption]]+Table2[[#This Row],[Predicted Consumption]]</f>
        <v>2.5</v>
      </c>
      <c r="K11338">
        <f>ABS((Table2[[#This Row],[Consumption]]-Table2[[#This Row],[Predicted Consumption]])/Table2[[#This Row],[Consumption]])</f>
        <v>8.3333333333333412E-2</v>
      </c>
    </row>
    <row r="11339" spans="1:11" x14ac:dyDescent="0.25">
      <c r="A11339" s="1">
        <v>40479.09375</v>
      </c>
      <c r="B11339">
        <v>1.2</v>
      </c>
      <c r="D11339" s="3">
        <v>40479.09375</v>
      </c>
      <c r="E11339">
        <v>1.2</v>
      </c>
      <c r="F11339">
        <v>1.1000000000000001</v>
      </c>
      <c r="G11339" s="5">
        <v>0.66698977630341905</v>
      </c>
      <c r="I11339">
        <f t="shared" si="177"/>
        <v>9.9999999999999867E-2</v>
      </c>
      <c r="J11339">
        <f>Table2[[#This Row],[Consumption]]+Table2[[#This Row],[Predicted Consumption]]</f>
        <v>2.2999999999999998</v>
      </c>
      <c r="K11339">
        <f>ABS((Table2[[#This Row],[Consumption]]-Table2[[#This Row],[Predicted Consumption]])/Table2[[#This Row],[Consumption]])</f>
        <v>8.3333333333333232E-2</v>
      </c>
    </row>
    <row r="11340" spans="1:11" x14ac:dyDescent="0.25">
      <c r="A11340" s="1">
        <v>40479.104166666664</v>
      </c>
      <c r="B11340">
        <v>1.3</v>
      </c>
      <c r="D11340" s="3">
        <v>40479.104166666664</v>
      </c>
      <c r="E11340">
        <v>1.3</v>
      </c>
      <c r="F11340">
        <v>1.3</v>
      </c>
      <c r="G11340" s="5">
        <v>0.60510608305346403</v>
      </c>
      <c r="I11340">
        <f t="shared" si="177"/>
        <v>0</v>
      </c>
      <c r="J11340">
        <f>Table2[[#This Row],[Consumption]]+Table2[[#This Row],[Predicted Consumption]]</f>
        <v>2.6</v>
      </c>
      <c r="K11340">
        <f>ABS((Table2[[#This Row],[Consumption]]-Table2[[#This Row],[Predicted Consumption]])/Table2[[#This Row],[Consumption]])</f>
        <v>0</v>
      </c>
    </row>
    <row r="11341" spans="1:11" x14ac:dyDescent="0.25">
      <c r="A11341" s="1">
        <v>40479.114583333336</v>
      </c>
      <c r="B11341">
        <v>1.2</v>
      </c>
      <c r="D11341" s="3">
        <v>40479.114583333336</v>
      </c>
      <c r="E11341">
        <v>1.2</v>
      </c>
      <c r="F11341">
        <v>1.1000000000000001</v>
      </c>
      <c r="G11341" s="5">
        <v>0.88124741848675803</v>
      </c>
      <c r="I11341">
        <f t="shared" si="177"/>
        <v>9.9999999999999867E-2</v>
      </c>
      <c r="J11341">
        <f>Table2[[#This Row],[Consumption]]+Table2[[#This Row],[Predicted Consumption]]</f>
        <v>2.2999999999999998</v>
      </c>
      <c r="K11341">
        <f>ABS((Table2[[#This Row],[Consumption]]-Table2[[#This Row],[Predicted Consumption]])/Table2[[#This Row],[Consumption]])</f>
        <v>8.3333333333333232E-2</v>
      </c>
    </row>
    <row r="11342" spans="1:11" x14ac:dyDescent="0.25">
      <c r="A11342" s="1">
        <v>40479.125</v>
      </c>
      <c r="B11342">
        <v>1.2</v>
      </c>
      <c r="D11342" s="3">
        <v>40479.125</v>
      </c>
      <c r="E11342">
        <v>1.2</v>
      </c>
      <c r="F11342">
        <v>1.3</v>
      </c>
      <c r="G11342" s="5">
        <v>0.54209362679097906</v>
      </c>
      <c r="I11342">
        <f t="shared" si="177"/>
        <v>0.10000000000000009</v>
      </c>
      <c r="J11342">
        <f>Table2[[#This Row],[Consumption]]+Table2[[#This Row],[Predicted Consumption]]</f>
        <v>2.5</v>
      </c>
      <c r="K11342">
        <f>ABS((Table2[[#This Row],[Consumption]]-Table2[[#This Row],[Predicted Consumption]])/Table2[[#This Row],[Consumption]])</f>
        <v>8.3333333333333412E-2</v>
      </c>
    </row>
    <row r="11343" spans="1:11" x14ac:dyDescent="0.25">
      <c r="A11343" s="1">
        <v>40479.135416666664</v>
      </c>
      <c r="B11343">
        <v>1.2</v>
      </c>
      <c r="D11343" s="3">
        <v>40479.135416666664</v>
      </c>
      <c r="E11343">
        <v>1.2</v>
      </c>
      <c r="F11343">
        <v>1.3</v>
      </c>
      <c r="G11343" s="5">
        <v>0.40920187348128301</v>
      </c>
      <c r="I11343">
        <f t="shared" si="177"/>
        <v>0.10000000000000009</v>
      </c>
      <c r="J11343">
        <f>Table2[[#This Row],[Consumption]]+Table2[[#This Row],[Predicted Consumption]]</f>
        <v>2.5</v>
      </c>
      <c r="K11343">
        <f>ABS((Table2[[#This Row],[Consumption]]-Table2[[#This Row],[Predicted Consumption]])/Table2[[#This Row],[Consumption]])</f>
        <v>8.3333333333333412E-2</v>
      </c>
    </row>
    <row r="11344" spans="1:11" x14ac:dyDescent="0.25">
      <c r="A11344" s="1">
        <v>40479.145833333336</v>
      </c>
      <c r="B11344">
        <v>1.2</v>
      </c>
      <c r="D11344" s="3">
        <v>40479.145833333336</v>
      </c>
      <c r="E11344">
        <v>1.2</v>
      </c>
      <c r="F11344">
        <v>1.2</v>
      </c>
      <c r="G11344" s="5">
        <v>0.49191141187396298</v>
      </c>
      <c r="I11344">
        <f t="shared" si="177"/>
        <v>0</v>
      </c>
      <c r="J11344">
        <f>Table2[[#This Row],[Consumption]]+Table2[[#This Row],[Predicted Consumption]]</f>
        <v>2.4</v>
      </c>
      <c r="K11344">
        <f>ABS((Table2[[#This Row],[Consumption]]-Table2[[#This Row],[Predicted Consumption]])/Table2[[#This Row],[Consumption]])</f>
        <v>0</v>
      </c>
    </row>
    <row r="11345" spans="1:11" x14ac:dyDescent="0.25">
      <c r="A11345" s="1">
        <v>40479.15625</v>
      </c>
      <c r="B11345">
        <v>1.2</v>
      </c>
      <c r="D11345" s="3">
        <v>40479.15625</v>
      </c>
      <c r="E11345">
        <v>1.2</v>
      </c>
      <c r="F11345">
        <v>1.3</v>
      </c>
      <c r="G11345" s="5">
        <v>0.48319157165868099</v>
      </c>
      <c r="I11345">
        <f t="shared" si="177"/>
        <v>0.10000000000000009</v>
      </c>
      <c r="J11345">
        <f>Table2[[#This Row],[Consumption]]+Table2[[#This Row],[Predicted Consumption]]</f>
        <v>2.5</v>
      </c>
      <c r="K11345">
        <f>ABS((Table2[[#This Row],[Consumption]]-Table2[[#This Row],[Predicted Consumption]])/Table2[[#This Row],[Consumption]])</f>
        <v>8.3333333333333412E-2</v>
      </c>
    </row>
    <row r="11346" spans="1:11" x14ac:dyDescent="0.25">
      <c r="A11346" s="1">
        <v>40479.166666666664</v>
      </c>
      <c r="B11346">
        <v>1.3</v>
      </c>
      <c r="D11346" s="3">
        <v>40479.166666666664</v>
      </c>
      <c r="E11346">
        <v>1.3</v>
      </c>
      <c r="F11346">
        <v>1.3</v>
      </c>
      <c r="G11346" s="5">
        <v>0.46238738649410999</v>
      </c>
      <c r="I11346">
        <f t="shared" si="177"/>
        <v>0</v>
      </c>
      <c r="J11346">
        <f>Table2[[#This Row],[Consumption]]+Table2[[#This Row],[Predicted Consumption]]</f>
        <v>2.6</v>
      </c>
      <c r="K11346">
        <f>ABS((Table2[[#This Row],[Consumption]]-Table2[[#This Row],[Predicted Consumption]])/Table2[[#This Row],[Consumption]])</f>
        <v>0</v>
      </c>
    </row>
    <row r="11347" spans="1:11" x14ac:dyDescent="0.25">
      <c r="A11347" s="1">
        <v>40479.177083333336</v>
      </c>
      <c r="B11347">
        <v>1.6</v>
      </c>
      <c r="D11347" s="3">
        <v>40479.177083333336</v>
      </c>
      <c r="E11347">
        <v>1.6</v>
      </c>
      <c r="F11347">
        <v>1.1000000000000001</v>
      </c>
      <c r="G11347" s="5">
        <v>0.496282279970718</v>
      </c>
      <c r="I11347">
        <f t="shared" si="177"/>
        <v>0.5</v>
      </c>
      <c r="J11347">
        <f>Table2[[#This Row],[Consumption]]+Table2[[#This Row],[Predicted Consumption]]</f>
        <v>2.7</v>
      </c>
      <c r="K11347">
        <f>ABS((Table2[[#This Row],[Consumption]]-Table2[[#This Row],[Predicted Consumption]])/Table2[[#This Row],[Consumption]])</f>
        <v>0.3125</v>
      </c>
    </row>
    <row r="11348" spans="1:11" x14ac:dyDescent="0.25">
      <c r="A11348" s="1">
        <v>40479.1875</v>
      </c>
      <c r="B11348">
        <v>3.5</v>
      </c>
      <c r="D11348" s="3">
        <v>40479.1875</v>
      </c>
      <c r="E11348">
        <v>3.5</v>
      </c>
      <c r="F11348">
        <v>2.4019977355800002</v>
      </c>
      <c r="G11348" s="5">
        <v>0.38855002592624599</v>
      </c>
      <c r="I11348">
        <f t="shared" si="177"/>
        <v>1.0980022644199998</v>
      </c>
      <c r="J11348">
        <f>Table2[[#This Row],[Consumption]]+Table2[[#This Row],[Predicted Consumption]]</f>
        <v>5.9019977355800002</v>
      </c>
      <c r="K11348">
        <f>ABS((Table2[[#This Row],[Consumption]]-Table2[[#This Row],[Predicted Consumption]])/Table2[[#This Row],[Consumption]])</f>
        <v>0.31371493269142853</v>
      </c>
    </row>
    <row r="11349" spans="1:11" x14ac:dyDescent="0.25">
      <c r="A11349" s="1">
        <v>40479.197916666664</v>
      </c>
      <c r="B11349">
        <v>6.1</v>
      </c>
      <c r="D11349" s="3">
        <v>40479.197916666664</v>
      </c>
      <c r="E11349">
        <v>6.1</v>
      </c>
      <c r="F11349">
        <v>1.3999998143800001</v>
      </c>
      <c r="G11349" s="5">
        <v>0.42686097295805098</v>
      </c>
      <c r="I11349">
        <f t="shared" si="177"/>
        <v>4.7000001856199995</v>
      </c>
      <c r="J11349">
        <f>Table2[[#This Row],[Consumption]]+Table2[[#This Row],[Predicted Consumption]]</f>
        <v>7.4999998143799997</v>
      </c>
      <c r="K11349">
        <f>ABS((Table2[[#This Row],[Consumption]]-Table2[[#This Row],[Predicted Consumption]])/Table2[[#This Row],[Consumption]])</f>
        <v>0.77049183370819674</v>
      </c>
    </row>
    <row r="11350" spans="1:11" x14ac:dyDescent="0.25">
      <c r="A11350" s="1">
        <v>40479.208333333336</v>
      </c>
      <c r="B11350">
        <v>7.7</v>
      </c>
      <c r="D11350" s="3">
        <v>40479.208333333336</v>
      </c>
      <c r="E11350">
        <v>7.7</v>
      </c>
      <c r="F11350">
        <v>5.4742351989999998</v>
      </c>
      <c r="G11350" s="5">
        <v>0.34939123553025597</v>
      </c>
      <c r="I11350">
        <f t="shared" si="177"/>
        <v>2.2257648010000004</v>
      </c>
      <c r="J11350">
        <f>Table2[[#This Row],[Consumption]]+Table2[[#This Row],[Predicted Consumption]]</f>
        <v>13.174235199</v>
      </c>
      <c r="K11350">
        <f>ABS((Table2[[#This Row],[Consumption]]-Table2[[#This Row],[Predicted Consumption]])/Table2[[#This Row],[Consumption]])</f>
        <v>0.28906036376623379</v>
      </c>
    </row>
    <row r="11351" spans="1:11" x14ac:dyDescent="0.25">
      <c r="A11351" s="1">
        <v>40479.21875</v>
      </c>
      <c r="B11351">
        <v>12.4</v>
      </c>
      <c r="D11351" s="3">
        <v>40479.21875</v>
      </c>
      <c r="E11351">
        <v>12.4</v>
      </c>
      <c r="F11351">
        <v>9.3696257000000003</v>
      </c>
      <c r="G11351" s="5">
        <v>0.365594884933304</v>
      </c>
      <c r="I11351">
        <f t="shared" si="177"/>
        <v>3.0303743000000001</v>
      </c>
      <c r="J11351">
        <f>Table2[[#This Row],[Consumption]]+Table2[[#This Row],[Predicted Consumption]]</f>
        <v>21.769625699999999</v>
      </c>
      <c r="K11351">
        <f>ABS((Table2[[#This Row],[Consumption]]-Table2[[#This Row],[Predicted Consumption]])/Table2[[#This Row],[Consumption]])</f>
        <v>0.24438502419354838</v>
      </c>
    </row>
    <row r="11352" spans="1:11" x14ac:dyDescent="0.25">
      <c r="A11352" s="1">
        <v>40479.229166666664</v>
      </c>
      <c r="B11352">
        <v>10.1</v>
      </c>
      <c r="D11352" s="3">
        <v>40479.229166666664</v>
      </c>
      <c r="E11352">
        <v>10.1</v>
      </c>
      <c r="F11352">
        <v>12.2170991813</v>
      </c>
      <c r="G11352" s="5">
        <v>0.24811322844370801</v>
      </c>
      <c r="I11352">
        <f t="shared" si="177"/>
        <v>2.1170991813000004</v>
      </c>
      <c r="J11352">
        <f>Table2[[#This Row],[Consumption]]+Table2[[#This Row],[Predicted Consumption]]</f>
        <v>22.317099181300001</v>
      </c>
      <c r="K11352">
        <f>ABS((Table2[[#This Row],[Consumption]]-Table2[[#This Row],[Predicted Consumption]])/Table2[[#This Row],[Consumption]])</f>
        <v>0.20961378032673272</v>
      </c>
    </row>
    <row r="11353" spans="1:11" x14ac:dyDescent="0.25">
      <c r="A11353" s="1">
        <v>40479.239583333336</v>
      </c>
      <c r="B11353">
        <v>12.2</v>
      </c>
      <c r="D11353" s="3">
        <v>40479.239583333336</v>
      </c>
      <c r="E11353">
        <v>12.2</v>
      </c>
      <c r="F11353">
        <v>11.375286747400001</v>
      </c>
      <c r="G11353" s="5">
        <v>0.50294928899976399</v>
      </c>
      <c r="I11353">
        <f t="shared" si="177"/>
        <v>0.82471325259999873</v>
      </c>
      <c r="J11353">
        <f>Table2[[#This Row],[Consumption]]+Table2[[#This Row],[Predicted Consumption]]</f>
        <v>23.5752867474</v>
      </c>
      <c r="K11353">
        <f>ABS((Table2[[#This Row],[Consumption]]-Table2[[#This Row],[Predicted Consumption]])/Table2[[#This Row],[Consumption]])</f>
        <v>6.7599446934426127E-2</v>
      </c>
    </row>
    <row r="11354" spans="1:11" x14ac:dyDescent="0.25">
      <c r="A11354" s="1">
        <v>40479.25</v>
      </c>
      <c r="B11354">
        <v>13.7</v>
      </c>
      <c r="D11354" s="3">
        <v>40479.25</v>
      </c>
      <c r="E11354">
        <v>13.7</v>
      </c>
      <c r="F11354">
        <v>9.8737401602499997</v>
      </c>
      <c r="G11354" s="5">
        <v>0.52705405356431601</v>
      </c>
      <c r="I11354">
        <f t="shared" si="177"/>
        <v>3.8262598397499996</v>
      </c>
      <c r="J11354">
        <f>Table2[[#This Row],[Consumption]]+Table2[[#This Row],[Predicted Consumption]]</f>
        <v>23.573740160249997</v>
      </c>
      <c r="K11354">
        <f>ABS((Table2[[#This Row],[Consumption]]-Table2[[#This Row],[Predicted Consumption]])/Table2[[#This Row],[Consumption]])</f>
        <v>0.27928903939781019</v>
      </c>
    </row>
    <row r="11355" spans="1:11" x14ac:dyDescent="0.25">
      <c r="A11355" s="1">
        <v>40479.260416666664</v>
      </c>
      <c r="B11355">
        <v>13.5</v>
      </c>
      <c r="D11355" s="3">
        <v>40479.260416666664</v>
      </c>
      <c r="E11355">
        <v>13.5</v>
      </c>
      <c r="F11355">
        <v>13.6594769853</v>
      </c>
      <c r="G11355" s="5">
        <v>0.350010888807469</v>
      </c>
      <c r="I11355">
        <f t="shared" si="177"/>
        <v>0.15947698529999954</v>
      </c>
      <c r="J11355">
        <f>Table2[[#This Row],[Consumption]]+Table2[[#This Row],[Predicted Consumption]]</f>
        <v>27.1594769853</v>
      </c>
      <c r="K11355">
        <f>ABS((Table2[[#This Row],[Consumption]]-Table2[[#This Row],[Predicted Consumption]])/Table2[[#This Row],[Consumption]])</f>
        <v>1.1813110022222188E-2</v>
      </c>
    </row>
    <row r="11356" spans="1:11" x14ac:dyDescent="0.25">
      <c r="A11356" s="1">
        <v>40479.270833333336</v>
      </c>
      <c r="B11356">
        <v>10.9</v>
      </c>
      <c r="D11356" s="3">
        <v>40479.270833333336</v>
      </c>
      <c r="E11356">
        <v>10.9</v>
      </c>
      <c r="F11356">
        <v>13.179387309499999</v>
      </c>
      <c r="G11356" s="5">
        <v>0.35786810410932701</v>
      </c>
      <c r="I11356">
        <f t="shared" si="177"/>
        <v>2.2793873094999988</v>
      </c>
      <c r="J11356">
        <f>Table2[[#This Row],[Consumption]]+Table2[[#This Row],[Predicted Consumption]]</f>
        <v>24.0793873095</v>
      </c>
      <c r="K11356">
        <f>ABS((Table2[[#This Row],[Consumption]]-Table2[[#This Row],[Predicted Consumption]])/Table2[[#This Row],[Consumption]])</f>
        <v>0.20911810178899071</v>
      </c>
    </row>
    <row r="11357" spans="1:11" x14ac:dyDescent="0.25">
      <c r="A11357" s="1">
        <v>40479.28125</v>
      </c>
      <c r="B11357">
        <v>10.3</v>
      </c>
      <c r="D11357" s="3">
        <v>40479.28125</v>
      </c>
      <c r="E11357">
        <v>10.3</v>
      </c>
      <c r="F11357">
        <v>12.1398803032</v>
      </c>
      <c r="G11357" s="5">
        <v>0.23857835700504601</v>
      </c>
      <c r="I11357">
        <f t="shared" si="177"/>
        <v>1.8398803031999993</v>
      </c>
      <c r="J11357">
        <f>Table2[[#This Row],[Consumption]]+Table2[[#This Row],[Predicted Consumption]]</f>
        <v>22.439880303199999</v>
      </c>
      <c r="K11357">
        <f>ABS((Table2[[#This Row],[Consumption]]-Table2[[#This Row],[Predicted Consumption]])/Table2[[#This Row],[Consumption]])</f>
        <v>0.17862915565048534</v>
      </c>
    </row>
    <row r="11358" spans="1:11" x14ac:dyDescent="0.25">
      <c r="A11358" s="1">
        <v>40479.291666666664</v>
      </c>
      <c r="B11358">
        <v>9</v>
      </c>
      <c r="D11358" s="3">
        <v>40479.291666666664</v>
      </c>
      <c r="E11358">
        <v>9</v>
      </c>
      <c r="F11358">
        <v>12.1398803032</v>
      </c>
      <c r="G11358" s="5">
        <v>0.63124153306172404</v>
      </c>
      <c r="I11358">
        <f t="shared" si="177"/>
        <v>3.1398803032</v>
      </c>
      <c r="J11358">
        <f>Table2[[#This Row],[Consumption]]+Table2[[#This Row],[Predicted Consumption]]</f>
        <v>21.139880303200002</v>
      </c>
      <c r="K11358">
        <f>ABS((Table2[[#This Row],[Consumption]]-Table2[[#This Row],[Predicted Consumption]])/Table2[[#This Row],[Consumption]])</f>
        <v>0.34887558924444445</v>
      </c>
    </row>
    <row r="11359" spans="1:11" x14ac:dyDescent="0.25">
      <c r="A11359" s="1">
        <v>40479.302083333336</v>
      </c>
      <c r="B11359">
        <v>9.1999999999999993</v>
      </c>
      <c r="D11359" s="3">
        <v>40479.302083333336</v>
      </c>
      <c r="E11359">
        <v>9.1999999999999993</v>
      </c>
      <c r="F11359">
        <v>9.3696257000000003</v>
      </c>
      <c r="G11359" s="5">
        <v>0.64658138475273497</v>
      </c>
      <c r="I11359">
        <f t="shared" si="177"/>
        <v>0.16962570000000099</v>
      </c>
      <c r="J11359">
        <f>Table2[[#This Row],[Consumption]]+Table2[[#This Row],[Predicted Consumption]]</f>
        <v>18.5696257</v>
      </c>
      <c r="K11359">
        <f>ABS((Table2[[#This Row],[Consumption]]-Table2[[#This Row],[Predicted Consumption]])/Table2[[#This Row],[Consumption]])</f>
        <v>1.843757608695663E-2</v>
      </c>
    </row>
    <row r="11360" spans="1:11" x14ac:dyDescent="0.25">
      <c r="A11360" s="1">
        <v>40479.3125</v>
      </c>
      <c r="B11360">
        <v>12.7</v>
      </c>
      <c r="D11360" s="3">
        <v>40479.3125</v>
      </c>
      <c r="E11360">
        <v>12.7</v>
      </c>
      <c r="F11360">
        <v>9.3696257000000003</v>
      </c>
      <c r="G11360" s="5">
        <v>0.58357804863810403</v>
      </c>
      <c r="I11360">
        <f t="shared" si="177"/>
        <v>3.330374299999999</v>
      </c>
      <c r="J11360">
        <f>Table2[[#This Row],[Consumption]]+Table2[[#This Row],[Predicted Consumption]]</f>
        <v>22.0696257</v>
      </c>
      <c r="K11360">
        <f>ABS((Table2[[#This Row],[Consumption]]-Table2[[#This Row],[Predicted Consumption]])/Table2[[#This Row],[Consumption]])</f>
        <v>0.26223419685039362</v>
      </c>
    </row>
    <row r="11361" spans="1:11" x14ac:dyDescent="0.25">
      <c r="A11361" s="1">
        <v>40479.322916666664</v>
      </c>
      <c r="B11361">
        <v>11.1</v>
      </c>
      <c r="D11361" s="3">
        <v>40479.322916666664</v>
      </c>
      <c r="E11361">
        <v>11.1</v>
      </c>
      <c r="F11361">
        <v>11.611241582</v>
      </c>
      <c r="G11361" s="5">
        <v>0.20376553157817501</v>
      </c>
      <c r="I11361">
        <f t="shared" si="177"/>
        <v>0.51124158200000025</v>
      </c>
      <c r="J11361">
        <f>Table2[[#This Row],[Consumption]]+Table2[[#This Row],[Predicted Consumption]]</f>
        <v>22.711241582</v>
      </c>
      <c r="K11361">
        <f>ABS((Table2[[#This Row],[Consumption]]-Table2[[#This Row],[Predicted Consumption]])/Table2[[#This Row],[Consumption]])</f>
        <v>4.6057800180180207E-2</v>
      </c>
    </row>
    <row r="11362" spans="1:11" x14ac:dyDescent="0.25">
      <c r="A11362" s="1">
        <v>40479.333333333336</v>
      </c>
      <c r="B11362">
        <v>10.1</v>
      </c>
      <c r="D11362" s="3">
        <v>40479.333333333336</v>
      </c>
      <c r="E11362">
        <v>10.1</v>
      </c>
      <c r="F11362">
        <v>10.275385446</v>
      </c>
      <c r="G11362" s="5">
        <v>0.51315972355909001</v>
      </c>
      <c r="I11362">
        <f t="shared" si="177"/>
        <v>0.17538544599999994</v>
      </c>
      <c r="J11362">
        <f>Table2[[#This Row],[Consumption]]+Table2[[#This Row],[Predicted Consumption]]</f>
        <v>20.375385445999999</v>
      </c>
      <c r="K11362">
        <f>ABS((Table2[[#This Row],[Consumption]]-Table2[[#This Row],[Predicted Consumption]])/Table2[[#This Row],[Consumption]])</f>
        <v>1.7364895643564353E-2</v>
      </c>
    </row>
    <row r="11363" spans="1:11" x14ac:dyDescent="0.25">
      <c r="A11363" s="1">
        <v>40479.34375</v>
      </c>
      <c r="B11363">
        <v>13.6</v>
      </c>
      <c r="D11363" s="3">
        <v>40479.34375</v>
      </c>
      <c r="E11363">
        <v>13.6</v>
      </c>
      <c r="F11363">
        <v>9.5695185524300008</v>
      </c>
      <c r="G11363" s="5">
        <v>0.324070665700259</v>
      </c>
      <c r="I11363">
        <f t="shared" si="177"/>
        <v>4.0304814475699988</v>
      </c>
      <c r="J11363">
        <f>Table2[[#This Row],[Consumption]]+Table2[[#This Row],[Predicted Consumption]]</f>
        <v>23.169518552429999</v>
      </c>
      <c r="K11363">
        <f>ABS((Table2[[#This Row],[Consumption]]-Table2[[#This Row],[Predicted Consumption]])/Table2[[#This Row],[Consumption]])</f>
        <v>0.29635892996838226</v>
      </c>
    </row>
    <row r="11364" spans="1:11" x14ac:dyDescent="0.25">
      <c r="A11364" s="1">
        <v>40479.354166666664</v>
      </c>
      <c r="B11364">
        <v>13.2</v>
      </c>
      <c r="D11364" s="3">
        <v>40479.354166666664</v>
      </c>
      <c r="E11364">
        <v>13.2</v>
      </c>
      <c r="F11364">
        <v>13.333405559199999</v>
      </c>
      <c r="G11364" s="5">
        <v>0.33544340420799301</v>
      </c>
      <c r="I11364">
        <f t="shared" si="177"/>
        <v>0.13340555919999986</v>
      </c>
      <c r="J11364">
        <f>Table2[[#This Row],[Consumption]]+Table2[[#This Row],[Predicted Consumption]]</f>
        <v>26.533405559199998</v>
      </c>
      <c r="K11364">
        <f>ABS((Table2[[#This Row],[Consumption]]-Table2[[#This Row],[Predicted Consumption]])/Table2[[#This Row],[Consumption]])</f>
        <v>1.0106481757575747E-2</v>
      </c>
    </row>
    <row r="11365" spans="1:11" x14ac:dyDescent="0.25">
      <c r="A11365" s="1">
        <v>40479.364583333336</v>
      </c>
      <c r="B11365">
        <v>15.6</v>
      </c>
      <c r="D11365" s="3">
        <v>40479.364583333336</v>
      </c>
      <c r="E11365">
        <v>15.6</v>
      </c>
      <c r="F11365">
        <v>11.0721997206</v>
      </c>
      <c r="G11365" s="5">
        <v>0.314207430447005</v>
      </c>
      <c r="I11365">
        <f t="shared" si="177"/>
        <v>4.5278002793999992</v>
      </c>
      <c r="J11365">
        <f>Table2[[#This Row],[Consumption]]+Table2[[#This Row],[Predicted Consumption]]</f>
        <v>26.672199720599998</v>
      </c>
      <c r="K11365">
        <f>ABS((Table2[[#This Row],[Consumption]]-Table2[[#This Row],[Predicted Consumption]])/Table2[[#This Row],[Consumption]])</f>
        <v>0.2902436076538461</v>
      </c>
    </row>
    <row r="11366" spans="1:11" x14ac:dyDescent="0.25">
      <c r="A11366" s="1">
        <v>40479.375</v>
      </c>
      <c r="B11366">
        <v>15.2</v>
      </c>
      <c r="D11366" s="3">
        <v>40479.375</v>
      </c>
      <c r="E11366">
        <v>15.2</v>
      </c>
      <c r="F11366">
        <v>14.200431543800001</v>
      </c>
      <c r="G11366" s="5">
        <v>0.29053246751043599</v>
      </c>
      <c r="I11366">
        <f t="shared" si="177"/>
        <v>0.99956845619999868</v>
      </c>
      <c r="J11366">
        <f>Table2[[#This Row],[Consumption]]+Table2[[#This Row],[Predicted Consumption]]</f>
        <v>29.4004315438</v>
      </c>
      <c r="K11366">
        <f>ABS((Table2[[#This Row],[Consumption]]-Table2[[#This Row],[Predicted Consumption]])/Table2[[#This Row],[Consumption]])</f>
        <v>6.5761082644736762E-2</v>
      </c>
    </row>
    <row r="11367" spans="1:11" x14ac:dyDescent="0.25">
      <c r="A11367" s="1">
        <v>40479.385416666664</v>
      </c>
      <c r="B11367">
        <v>14.1</v>
      </c>
      <c r="D11367" s="3">
        <v>40479.385416666664</v>
      </c>
      <c r="E11367">
        <v>14.1</v>
      </c>
      <c r="F11367">
        <v>14.779368872799999</v>
      </c>
      <c r="G11367" s="5">
        <v>0.348906542529898</v>
      </c>
      <c r="I11367">
        <f t="shared" si="177"/>
        <v>0.67936887279999958</v>
      </c>
      <c r="J11367">
        <f>Table2[[#This Row],[Consumption]]+Table2[[#This Row],[Predicted Consumption]]</f>
        <v>28.879368872800001</v>
      </c>
      <c r="K11367">
        <f>ABS((Table2[[#This Row],[Consumption]]-Table2[[#This Row],[Predicted Consumption]])/Table2[[#This Row],[Consumption]])</f>
        <v>4.818218956028366E-2</v>
      </c>
    </row>
    <row r="11368" spans="1:11" x14ac:dyDescent="0.25">
      <c r="A11368" s="1">
        <v>40479.395833333336</v>
      </c>
      <c r="B11368">
        <v>13.8</v>
      </c>
      <c r="D11368" s="3">
        <v>40479.395833333336</v>
      </c>
      <c r="E11368">
        <v>13.8</v>
      </c>
      <c r="F11368">
        <v>13.671633889700001</v>
      </c>
      <c r="G11368" s="5">
        <v>0.397331078112581</v>
      </c>
      <c r="I11368">
        <f t="shared" si="177"/>
        <v>0.1283661103</v>
      </c>
      <c r="J11368">
        <f>Table2[[#This Row],[Consumption]]+Table2[[#This Row],[Predicted Consumption]]</f>
        <v>27.471633889700001</v>
      </c>
      <c r="K11368">
        <f>ABS((Table2[[#This Row],[Consumption]]-Table2[[#This Row],[Predicted Consumption]])/Table2[[#This Row],[Consumption]])</f>
        <v>9.3018920507246371E-3</v>
      </c>
    </row>
    <row r="11369" spans="1:11" x14ac:dyDescent="0.25">
      <c r="A11369" s="1">
        <v>40479.40625</v>
      </c>
      <c r="B11369">
        <v>13.1</v>
      </c>
      <c r="D11369" s="3">
        <v>40479.40625</v>
      </c>
      <c r="E11369">
        <v>13.1</v>
      </c>
      <c r="F11369">
        <v>13.333405559199999</v>
      </c>
      <c r="G11369" s="5">
        <v>0.33155430973842798</v>
      </c>
      <c r="I11369">
        <f t="shared" si="177"/>
        <v>0.2334055591999995</v>
      </c>
      <c r="J11369">
        <f>Table2[[#This Row],[Consumption]]+Table2[[#This Row],[Predicted Consumption]]</f>
        <v>26.433405559199997</v>
      </c>
      <c r="K11369">
        <f>ABS((Table2[[#This Row],[Consumption]]-Table2[[#This Row],[Predicted Consumption]])/Table2[[#This Row],[Consumption]])</f>
        <v>1.7817218259541946E-2</v>
      </c>
    </row>
    <row r="11370" spans="1:11" x14ac:dyDescent="0.25">
      <c r="A11370" s="1">
        <v>40479.416666666664</v>
      </c>
      <c r="B11370">
        <v>13.6</v>
      </c>
      <c r="D11370" s="3">
        <v>40479.416666666664</v>
      </c>
      <c r="E11370">
        <v>13.6</v>
      </c>
      <c r="F11370">
        <v>14.3595155127</v>
      </c>
      <c r="G11370" s="5">
        <v>0.38579022804372698</v>
      </c>
      <c r="I11370">
        <f t="shared" si="177"/>
        <v>0.75951551270000017</v>
      </c>
      <c r="J11370">
        <f>Table2[[#This Row],[Consumption]]+Table2[[#This Row],[Predicted Consumption]]</f>
        <v>27.959515512700001</v>
      </c>
      <c r="K11370">
        <f>ABS((Table2[[#This Row],[Consumption]]-Table2[[#This Row],[Predicted Consumption]])/Table2[[#This Row],[Consumption]])</f>
        <v>5.5846728875000015E-2</v>
      </c>
    </row>
    <row r="11371" spans="1:11" x14ac:dyDescent="0.25">
      <c r="A11371" s="1">
        <v>40479.427083333336</v>
      </c>
      <c r="B11371">
        <v>14</v>
      </c>
      <c r="D11371" s="3">
        <v>40479.427083333336</v>
      </c>
      <c r="E11371">
        <v>14</v>
      </c>
      <c r="F11371">
        <v>13.086438273300001</v>
      </c>
      <c r="G11371" s="5">
        <v>0.36814071110384</v>
      </c>
      <c r="I11371">
        <f t="shared" si="177"/>
        <v>0.91356172669999935</v>
      </c>
      <c r="J11371">
        <f>Table2[[#This Row],[Consumption]]+Table2[[#This Row],[Predicted Consumption]]</f>
        <v>27.086438273300001</v>
      </c>
      <c r="K11371">
        <f>ABS((Table2[[#This Row],[Consumption]]-Table2[[#This Row],[Predicted Consumption]])/Table2[[#This Row],[Consumption]])</f>
        <v>6.5254409049999948E-2</v>
      </c>
    </row>
    <row r="11372" spans="1:11" x14ac:dyDescent="0.25">
      <c r="A11372" s="1">
        <v>40479.4375</v>
      </c>
      <c r="B11372">
        <v>13.9</v>
      </c>
      <c r="D11372" s="3">
        <v>40479.4375</v>
      </c>
      <c r="E11372">
        <v>13.9</v>
      </c>
      <c r="F11372">
        <v>13.717000971399999</v>
      </c>
      <c r="G11372" s="5">
        <v>0.44429991048595402</v>
      </c>
      <c r="I11372">
        <f t="shared" si="177"/>
        <v>0.18299902860000117</v>
      </c>
      <c r="J11372">
        <f>Table2[[#This Row],[Consumption]]+Table2[[#This Row],[Predicted Consumption]]</f>
        <v>27.6170009714</v>
      </c>
      <c r="K11372">
        <f>ABS((Table2[[#This Row],[Consumption]]-Table2[[#This Row],[Predicted Consumption]])/Table2[[#This Row],[Consumption]])</f>
        <v>1.3165397741007279E-2</v>
      </c>
    </row>
    <row r="11373" spans="1:11" x14ac:dyDescent="0.25">
      <c r="A11373" s="1">
        <v>40479.447916666664</v>
      </c>
      <c r="B11373">
        <v>13.2</v>
      </c>
      <c r="D11373" s="3">
        <v>40479.447916666664</v>
      </c>
      <c r="E11373">
        <v>13.2</v>
      </c>
      <c r="I11373">
        <f t="shared" si="177"/>
        <v>13.2</v>
      </c>
      <c r="J11373">
        <f>Table2[[#This Row],[Consumption]]+Table2[[#This Row],[Predicted Consumption]]</f>
        <v>13.2</v>
      </c>
      <c r="K11373">
        <f>ABS((Table2[[#This Row],[Consumption]]-Table2[[#This Row],[Predicted Consumption]])/Table2[[#This Row],[Consumption]])</f>
        <v>1</v>
      </c>
    </row>
    <row r="11374" spans="1:11" x14ac:dyDescent="0.25">
      <c r="A11374" s="1">
        <v>40479.458333333336</v>
      </c>
      <c r="B11374">
        <v>13</v>
      </c>
      <c r="D11374" s="3">
        <v>40479.458333333336</v>
      </c>
      <c r="E11374">
        <v>13</v>
      </c>
      <c r="F11374">
        <v>14.3595155127</v>
      </c>
      <c r="G11374" s="5">
        <v>0.32757318072319602</v>
      </c>
      <c r="I11374">
        <f t="shared" si="177"/>
        <v>1.3595155126999998</v>
      </c>
      <c r="J11374">
        <f>Table2[[#This Row],[Consumption]]+Table2[[#This Row],[Predicted Consumption]]</f>
        <v>27.3595155127</v>
      </c>
      <c r="K11374">
        <f>ABS((Table2[[#This Row],[Consumption]]-Table2[[#This Row],[Predicted Consumption]])/Table2[[#This Row],[Consumption]])</f>
        <v>0.10457811636153845</v>
      </c>
    </row>
    <row r="11375" spans="1:11" x14ac:dyDescent="0.25">
      <c r="A11375" s="1">
        <v>40479.46875</v>
      </c>
      <c r="B11375">
        <v>11</v>
      </c>
      <c r="D11375" s="3">
        <v>40479.46875</v>
      </c>
      <c r="E11375">
        <v>11</v>
      </c>
      <c r="F11375">
        <v>13.8289352147</v>
      </c>
      <c r="G11375" s="5">
        <v>0.42251915800849599</v>
      </c>
      <c r="I11375">
        <f t="shared" si="177"/>
        <v>2.8289352146999995</v>
      </c>
      <c r="J11375">
        <f>Table2[[#This Row],[Consumption]]+Table2[[#This Row],[Predicted Consumption]]</f>
        <v>24.8289352147</v>
      </c>
      <c r="K11375">
        <f>ABS((Table2[[#This Row],[Consumption]]-Table2[[#This Row],[Predicted Consumption]])/Table2[[#This Row],[Consumption]])</f>
        <v>0.25717592860909089</v>
      </c>
    </row>
    <row r="11376" spans="1:11" x14ac:dyDescent="0.25">
      <c r="A11376" s="1">
        <v>40479.479166666664</v>
      </c>
      <c r="B11376">
        <v>11.5</v>
      </c>
      <c r="D11376" s="3">
        <v>40479.479166666664</v>
      </c>
      <c r="E11376">
        <v>11.5</v>
      </c>
      <c r="F11376">
        <v>9.9416181121800005</v>
      </c>
      <c r="G11376" s="5">
        <v>0.45069190074032101</v>
      </c>
      <c r="I11376">
        <f t="shared" si="177"/>
        <v>1.5583818878199995</v>
      </c>
      <c r="J11376">
        <f>Table2[[#This Row],[Consumption]]+Table2[[#This Row],[Predicted Consumption]]</f>
        <v>21.441618112180002</v>
      </c>
      <c r="K11376">
        <f>ABS((Table2[[#This Row],[Consumption]]-Table2[[#This Row],[Predicted Consumption]])/Table2[[#This Row],[Consumption]])</f>
        <v>0.13551146850608692</v>
      </c>
    </row>
    <row r="11377" spans="1:11" x14ac:dyDescent="0.25">
      <c r="A11377" s="1">
        <v>40479.489583333336</v>
      </c>
      <c r="B11377">
        <v>10</v>
      </c>
      <c r="D11377" s="3">
        <v>40479.489583333336</v>
      </c>
      <c r="E11377">
        <v>10</v>
      </c>
      <c r="F11377">
        <v>11.9941829599</v>
      </c>
      <c r="G11377" s="5">
        <v>0.213031046763972</v>
      </c>
      <c r="I11377">
        <f t="shared" si="177"/>
        <v>1.9941829598999998</v>
      </c>
      <c r="J11377">
        <f>Table2[[#This Row],[Consumption]]+Table2[[#This Row],[Predicted Consumption]]</f>
        <v>21.994182959900002</v>
      </c>
      <c r="K11377">
        <f>ABS((Table2[[#This Row],[Consumption]]-Table2[[#This Row],[Predicted Consumption]])/Table2[[#This Row],[Consumption]])</f>
        <v>0.19941829598999999</v>
      </c>
    </row>
    <row r="11378" spans="1:11" x14ac:dyDescent="0.25">
      <c r="A11378" s="1">
        <v>40479.5</v>
      </c>
      <c r="B11378">
        <v>11.2</v>
      </c>
      <c r="D11378" s="3">
        <v>40479.5</v>
      </c>
      <c r="E11378">
        <v>11.2</v>
      </c>
      <c r="F11378">
        <v>12.6357169014</v>
      </c>
      <c r="G11378" s="5">
        <v>0.47546530523817399</v>
      </c>
      <c r="I11378">
        <f t="shared" si="177"/>
        <v>1.4357169014000011</v>
      </c>
      <c r="J11378">
        <f>Table2[[#This Row],[Consumption]]+Table2[[#This Row],[Predicted Consumption]]</f>
        <v>23.835716901399998</v>
      </c>
      <c r="K11378">
        <f>ABS((Table2[[#This Row],[Consumption]]-Table2[[#This Row],[Predicted Consumption]])/Table2[[#This Row],[Consumption]])</f>
        <v>0.12818900905357153</v>
      </c>
    </row>
    <row r="11379" spans="1:11" x14ac:dyDescent="0.25">
      <c r="A11379" s="1">
        <v>40479.510416666664</v>
      </c>
      <c r="B11379">
        <v>10.1</v>
      </c>
      <c r="D11379" s="3">
        <v>40479.510416666664</v>
      </c>
      <c r="E11379">
        <v>10.1</v>
      </c>
      <c r="F11379">
        <v>11.7488606862</v>
      </c>
      <c r="G11379" s="5">
        <v>9.3353529583353301E-2</v>
      </c>
      <c r="I11379">
        <f t="shared" si="177"/>
        <v>1.6488606862000008</v>
      </c>
      <c r="J11379">
        <f>Table2[[#This Row],[Consumption]]+Table2[[#This Row],[Predicted Consumption]]</f>
        <v>21.848860686199998</v>
      </c>
      <c r="K11379">
        <f>ABS((Table2[[#This Row],[Consumption]]-Table2[[#This Row],[Predicted Consumption]])/Table2[[#This Row],[Consumption]])</f>
        <v>0.1632535332871288</v>
      </c>
    </row>
    <row r="11380" spans="1:11" x14ac:dyDescent="0.25">
      <c r="A11380" s="1">
        <v>40479.520833333336</v>
      </c>
      <c r="B11380">
        <v>11.2</v>
      </c>
      <c r="D11380" s="3">
        <v>40479.520833333336</v>
      </c>
      <c r="E11380">
        <v>11.2</v>
      </c>
      <c r="F11380">
        <v>11.1904627059</v>
      </c>
      <c r="G11380" s="5">
        <v>0.57031206721705796</v>
      </c>
      <c r="I11380">
        <f t="shared" si="177"/>
        <v>9.5372940999993716E-3</v>
      </c>
      <c r="J11380">
        <f>Table2[[#This Row],[Consumption]]+Table2[[#This Row],[Predicted Consumption]]</f>
        <v>22.390462705899999</v>
      </c>
      <c r="K11380">
        <f>ABS((Table2[[#This Row],[Consumption]]-Table2[[#This Row],[Predicted Consumption]])/Table2[[#This Row],[Consumption]])</f>
        <v>8.5154411607137254E-4</v>
      </c>
    </row>
    <row r="11381" spans="1:11" x14ac:dyDescent="0.25">
      <c r="A11381" s="1">
        <v>40479.53125</v>
      </c>
      <c r="B11381">
        <v>11</v>
      </c>
      <c r="D11381" s="3">
        <v>40479.53125</v>
      </c>
      <c r="E11381">
        <v>11</v>
      </c>
      <c r="F11381">
        <v>9.9891326785200008</v>
      </c>
      <c r="G11381" s="5">
        <v>0.90833980837533601</v>
      </c>
      <c r="I11381">
        <f t="shared" si="177"/>
        <v>1.0108673214799992</v>
      </c>
      <c r="J11381">
        <f>Table2[[#This Row],[Consumption]]+Table2[[#This Row],[Predicted Consumption]]</f>
        <v>20.989132678520001</v>
      </c>
      <c r="K11381">
        <f>ABS((Table2[[#This Row],[Consumption]]-Table2[[#This Row],[Predicted Consumption]])/Table2[[#This Row],[Consumption]])</f>
        <v>9.189702922545448E-2</v>
      </c>
    </row>
    <row r="11382" spans="1:11" x14ac:dyDescent="0.25">
      <c r="A11382" s="1">
        <v>40479.541666666664</v>
      </c>
      <c r="B11382">
        <v>10.9</v>
      </c>
      <c r="D11382" s="3">
        <v>40479.541666666664</v>
      </c>
      <c r="E11382">
        <v>10.9</v>
      </c>
      <c r="F11382">
        <v>9.2131821077100007</v>
      </c>
      <c r="G11382" s="5">
        <v>0.32380307541255998</v>
      </c>
      <c r="I11382">
        <f t="shared" si="177"/>
        <v>1.6868178922899997</v>
      </c>
      <c r="J11382">
        <f>Table2[[#This Row],[Consumption]]+Table2[[#This Row],[Predicted Consumption]]</f>
        <v>20.113182107710003</v>
      </c>
      <c r="K11382">
        <f>ABS((Table2[[#This Row],[Consumption]]-Table2[[#This Row],[Predicted Consumption]])/Table2[[#This Row],[Consumption]])</f>
        <v>0.15475393507247703</v>
      </c>
    </row>
    <row r="11383" spans="1:11" x14ac:dyDescent="0.25">
      <c r="A11383" s="1">
        <v>40479.552083333336</v>
      </c>
      <c r="B11383">
        <v>11.4</v>
      </c>
      <c r="D11383" s="3">
        <v>40479.552083333336</v>
      </c>
      <c r="E11383">
        <v>11.4</v>
      </c>
      <c r="F11383">
        <v>9.2131821077100007</v>
      </c>
      <c r="G11383" s="5">
        <v>0.31033252722542798</v>
      </c>
      <c r="I11383">
        <f t="shared" si="177"/>
        <v>2.1868178922899997</v>
      </c>
      <c r="J11383">
        <f>Table2[[#This Row],[Consumption]]+Table2[[#This Row],[Predicted Consumption]]</f>
        <v>20.613182107710003</v>
      </c>
      <c r="K11383">
        <f>ABS((Table2[[#This Row],[Consumption]]-Table2[[#This Row],[Predicted Consumption]])/Table2[[#This Row],[Consumption]])</f>
        <v>0.19182613090263154</v>
      </c>
    </row>
    <row r="11384" spans="1:11" x14ac:dyDescent="0.25">
      <c r="A11384" s="1">
        <v>40479.5625</v>
      </c>
      <c r="B11384">
        <v>11.7</v>
      </c>
      <c r="D11384" s="3">
        <v>40479.5625</v>
      </c>
      <c r="E11384">
        <v>11.7</v>
      </c>
      <c r="F11384">
        <v>9.2131821077100007</v>
      </c>
      <c r="G11384" s="5">
        <v>0.47814874492244303</v>
      </c>
      <c r="I11384">
        <f t="shared" si="177"/>
        <v>2.4868178922899986</v>
      </c>
      <c r="J11384">
        <f>Table2[[#This Row],[Consumption]]+Table2[[#This Row],[Predicted Consumption]]</f>
        <v>20.91318210771</v>
      </c>
      <c r="K11384">
        <f>ABS((Table2[[#This Row],[Consumption]]-Table2[[#This Row],[Predicted Consumption]])/Table2[[#This Row],[Consumption]])</f>
        <v>0.212548537802564</v>
      </c>
    </row>
    <row r="11385" spans="1:11" x14ac:dyDescent="0.25">
      <c r="A11385" s="1">
        <v>40479.572916666664</v>
      </c>
      <c r="B11385">
        <v>10.9</v>
      </c>
      <c r="D11385" s="3">
        <v>40479.572916666664</v>
      </c>
      <c r="E11385">
        <v>10.9</v>
      </c>
      <c r="F11385">
        <v>9.2131821077100007</v>
      </c>
      <c r="G11385" s="5">
        <v>0.32505212899421299</v>
      </c>
      <c r="I11385">
        <f t="shared" si="177"/>
        <v>1.6868178922899997</v>
      </c>
      <c r="J11385">
        <f>Table2[[#This Row],[Consumption]]+Table2[[#This Row],[Predicted Consumption]]</f>
        <v>20.113182107710003</v>
      </c>
      <c r="K11385">
        <f>ABS((Table2[[#This Row],[Consumption]]-Table2[[#This Row],[Predicted Consumption]])/Table2[[#This Row],[Consumption]])</f>
        <v>0.15475393507247703</v>
      </c>
    </row>
    <row r="11386" spans="1:11" x14ac:dyDescent="0.25">
      <c r="A11386" s="1">
        <v>40479.583333333336</v>
      </c>
      <c r="B11386">
        <v>11.5</v>
      </c>
      <c r="D11386" s="3">
        <v>40479.583333333336</v>
      </c>
      <c r="E11386">
        <v>11.5</v>
      </c>
      <c r="F11386">
        <v>10.8813652714</v>
      </c>
      <c r="G11386" s="5">
        <v>0.32589633150399799</v>
      </c>
      <c r="I11386">
        <f t="shared" si="177"/>
        <v>0.61863472860000002</v>
      </c>
      <c r="J11386">
        <f>Table2[[#This Row],[Consumption]]+Table2[[#This Row],[Predicted Consumption]]</f>
        <v>22.3813652714</v>
      </c>
      <c r="K11386">
        <f>ABS((Table2[[#This Row],[Consumption]]-Table2[[#This Row],[Predicted Consumption]])/Table2[[#This Row],[Consumption]])</f>
        <v>5.3794324226086959E-2</v>
      </c>
    </row>
    <row r="11387" spans="1:11" x14ac:dyDescent="0.25">
      <c r="A11387" s="1">
        <v>40479.59375</v>
      </c>
      <c r="B11387">
        <v>10.8</v>
      </c>
      <c r="D11387" s="3">
        <v>40479.59375</v>
      </c>
      <c r="E11387">
        <v>10.8</v>
      </c>
      <c r="F11387">
        <v>9.9891326785200008</v>
      </c>
      <c r="G11387" s="5">
        <v>0.294296105138044</v>
      </c>
      <c r="I11387">
        <f t="shared" si="177"/>
        <v>0.81086732147999996</v>
      </c>
      <c r="J11387">
        <f>Table2[[#This Row],[Consumption]]+Table2[[#This Row],[Predicted Consumption]]</f>
        <v>20.789132678520001</v>
      </c>
      <c r="K11387">
        <f>ABS((Table2[[#This Row],[Consumption]]-Table2[[#This Row],[Predicted Consumption]])/Table2[[#This Row],[Consumption]])</f>
        <v>7.5080307544444433E-2</v>
      </c>
    </row>
    <row r="11388" spans="1:11" x14ac:dyDescent="0.25">
      <c r="A11388" s="1">
        <v>40479.604166666664</v>
      </c>
      <c r="B11388">
        <v>10.7</v>
      </c>
      <c r="D11388" s="3">
        <v>40479.604166666664</v>
      </c>
      <c r="E11388">
        <v>10.7</v>
      </c>
      <c r="F11388">
        <v>11.473827137300001</v>
      </c>
      <c r="G11388" s="5">
        <v>0.228564523034718</v>
      </c>
      <c r="I11388">
        <f t="shared" si="177"/>
        <v>0.77382713730000141</v>
      </c>
      <c r="J11388">
        <f>Table2[[#This Row],[Consumption]]+Table2[[#This Row],[Predicted Consumption]]</f>
        <v>22.173827137300002</v>
      </c>
      <c r="K11388">
        <f>ABS((Table2[[#This Row],[Consumption]]-Table2[[#This Row],[Predicted Consumption]])/Table2[[#This Row],[Consumption]])</f>
        <v>7.2320293205607608E-2</v>
      </c>
    </row>
    <row r="11389" spans="1:11" x14ac:dyDescent="0.25">
      <c r="A11389" s="1">
        <v>40479.614583333336</v>
      </c>
      <c r="B11389">
        <v>10.9</v>
      </c>
      <c r="D11389" s="3">
        <v>40479.614583333336</v>
      </c>
      <c r="E11389">
        <v>10.9</v>
      </c>
      <c r="F11389">
        <v>11.556301076900001</v>
      </c>
      <c r="G11389" s="5">
        <v>0.21280129363108899</v>
      </c>
      <c r="I11389">
        <f t="shared" si="177"/>
        <v>0.65630107690000017</v>
      </c>
      <c r="J11389">
        <f>Table2[[#This Row],[Consumption]]+Table2[[#This Row],[Predicted Consumption]]</f>
        <v>22.456301076900001</v>
      </c>
      <c r="K11389">
        <f>ABS((Table2[[#This Row],[Consumption]]-Table2[[#This Row],[Predicted Consumption]])/Table2[[#This Row],[Consumption]])</f>
        <v>6.0211107972477078E-2</v>
      </c>
    </row>
    <row r="11390" spans="1:11" x14ac:dyDescent="0.25">
      <c r="A11390" s="1">
        <v>40479.625</v>
      </c>
      <c r="B11390">
        <v>11.2</v>
      </c>
      <c r="D11390" s="3">
        <v>40479.625</v>
      </c>
      <c r="E11390">
        <v>11.2</v>
      </c>
      <c r="F11390">
        <v>10.8705687447</v>
      </c>
      <c r="G11390" s="5">
        <v>0.16865856949710401</v>
      </c>
      <c r="I11390">
        <f t="shared" si="177"/>
        <v>0.32943125529999939</v>
      </c>
      <c r="J11390">
        <f>Table2[[#This Row],[Consumption]]+Table2[[#This Row],[Predicted Consumption]]</f>
        <v>22.070568744699997</v>
      </c>
      <c r="K11390">
        <f>ABS((Table2[[#This Row],[Consumption]]-Table2[[#This Row],[Predicted Consumption]])/Table2[[#This Row],[Consumption]])</f>
        <v>2.9413504937499949E-2</v>
      </c>
    </row>
    <row r="11391" spans="1:11" x14ac:dyDescent="0.25">
      <c r="A11391" s="1">
        <v>40479.635416666664</v>
      </c>
      <c r="B11391">
        <v>10.5</v>
      </c>
      <c r="D11391" s="3">
        <v>40479.635416666664</v>
      </c>
      <c r="E11391">
        <v>10.5</v>
      </c>
      <c r="F11391">
        <v>10.7620145236</v>
      </c>
      <c r="G11391" s="5">
        <v>0.39528621223013499</v>
      </c>
      <c r="I11391">
        <f t="shared" si="177"/>
        <v>0.26201452359999955</v>
      </c>
      <c r="J11391">
        <f>Table2[[#This Row],[Consumption]]+Table2[[#This Row],[Predicted Consumption]]</f>
        <v>21.262014523600001</v>
      </c>
      <c r="K11391">
        <f>ABS((Table2[[#This Row],[Consumption]]-Table2[[#This Row],[Predicted Consumption]])/Table2[[#This Row],[Consumption]])</f>
        <v>2.495376415238091E-2</v>
      </c>
    </row>
    <row r="11392" spans="1:11" x14ac:dyDescent="0.25">
      <c r="A11392" s="1">
        <v>40479.645833333336</v>
      </c>
      <c r="B11392">
        <v>11.5</v>
      </c>
      <c r="D11392" s="3">
        <v>40479.645833333336</v>
      </c>
      <c r="E11392">
        <v>11.5</v>
      </c>
      <c r="F11392">
        <v>11.195326725899999</v>
      </c>
      <c r="G11392" s="5">
        <v>0.31986712895305802</v>
      </c>
      <c r="I11392">
        <f t="shared" si="177"/>
        <v>0.30467327410000067</v>
      </c>
      <c r="J11392">
        <f>Table2[[#This Row],[Consumption]]+Table2[[#This Row],[Predicted Consumption]]</f>
        <v>22.695326725899999</v>
      </c>
      <c r="K11392">
        <f>ABS((Table2[[#This Row],[Consumption]]-Table2[[#This Row],[Predicted Consumption]])/Table2[[#This Row],[Consumption]])</f>
        <v>2.6493328182608755E-2</v>
      </c>
    </row>
    <row r="11393" spans="1:11" x14ac:dyDescent="0.25">
      <c r="A11393" s="1">
        <v>40479.65625</v>
      </c>
      <c r="B11393">
        <v>11.9</v>
      </c>
      <c r="D11393" s="3">
        <v>40479.65625</v>
      </c>
      <c r="E11393">
        <v>11.9</v>
      </c>
      <c r="F11393">
        <v>10.8705687447</v>
      </c>
      <c r="G11393" s="5">
        <v>0.27020009549809298</v>
      </c>
      <c r="I11393">
        <f t="shared" si="177"/>
        <v>1.0294312553000005</v>
      </c>
      <c r="J11393">
        <f>Table2[[#This Row],[Consumption]]+Table2[[#This Row],[Predicted Consumption]]</f>
        <v>22.7705687447</v>
      </c>
      <c r="K11393">
        <f>ABS((Table2[[#This Row],[Consumption]]-Table2[[#This Row],[Predicted Consumption]])/Table2[[#This Row],[Consumption]])</f>
        <v>8.6506828176470624E-2</v>
      </c>
    </row>
    <row r="11394" spans="1:11" x14ac:dyDescent="0.25">
      <c r="A11394" s="1">
        <v>40479.666666666664</v>
      </c>
      <c r="B11394">
        <v>11.7</v>
      </c>
      <c r="D11394" s="3">
        <v>40479.666666666664</v>
      </c>
      <c r="E11394">
        <v>11.7</v>
      </c>
      <c r="F11394">
        <v>10.890868983000001</v>
      </c>
      <c r="G11394" s="5">
        <v>0.47404425611298001</v>
      </c>
      <c r="I11394">
        <f t="shared" si="177"/>
        <v>0.80913101699999856</v>
      </c>
      <c r="J11394">
        <f>Table2[[#This Row],[Consumption]]+Table2[[#This Row],[Predicted Consumption]]</f>
        <v>22.590868983</v>
      </c>
      <c r="K11394">
        <f>ABS((Table2[[#This Row],[Consumption]]-Table2[[#This Row],[Predicted Consumption]])/Table2[[#This Row],[Consumption]])</f>
        <v>6.9156497179487061E-2</v>
      </c>
    </row>
    <row r="11395" spans="1:11" x14ac:dyDescent="0.25">
      <c r="A11395" s="1">
        <v>40479.677083333336</v>
      </c>
      <c r="B11395">
        <v>12.5</v>
      </c>
      <c r="D11395" s="3">
        <v>40479.677083333336</v>
      </c>
      <c r="E11395">
        <v>12.5</v>
      </c>
      <c r="F11395">
        <v>10.890868983000001</v>
      </c>
      <c r="G11395" s="5">
        <v>0.57240615139838003</v>
      </c>
      <c r="I11395">
        <f t="shared" si="177"/>
        <v>1.6091310169999993</v>
      </c>
      <c r="J11395">
        <f>Table2[[#This Row],[Consumption]]+Table2[[#This Row],[Predicted Consumption]]</f>
        <v>23.390868983000001</v>
      </c>
      <c r="K11395">
        <f>ABS((Table2[[#This Row],[Consumption]]-Table2[[#This Row],[Predicted Consumption]])/Table2[[#This Row],[Consumption]])</f>
        <v>0.12873048135999995</v>
      </c>
    </row>
    <row r="11396" spans="1:11" x14ac:dyDescent="0.25">
      <c r="A11396" s="1">
        <v>40479.6875</v>
      </c>
      <c r="B11396">
        <v>12</v>
      </c>
      <c r="D11396" s="3">
        <v>40479.6875</v>
      </c>
      <c r="E11396">
        <v>12</v>
      </c>
      <c r="F11396">
        <v>11.999749997</v>
      </c>
      <c r="G11396" s="5">
        <v>0.207502235837109</v>
      </c>
      <c r="I11396">
        <f t="shared" ref="I11396:I11459" si="178">ABS(F11396-E11396)</f>
        <v>2.5000299999966558E-4</v>
      </c>
      <c r="J11396">
        <f>Table2[[#This Row],[Consumption]]+Table2[[#This Row],[Predicted Consumption]]</f>
        <v>23.999749997000002</v>
      </c>
      <c r="K11396">
        <f>ABS((Table2[[#This Row],[Consumption]]-Table2[[#This Row],[Predicted Consumption]])/Table2[[#This Row],[Consumption]])</f>
        <v>2.0833583333305466E-5</v>
      </c>
    </row>
    <row r="11397" spans="1:11" x14ac:dyDescent="0.25">
      <c r="A11397" s="1">
        <v>40479.697916666664</v>
      </c>
      <c r="B11397">
        <v>13.7</v>
      </c>
      <c r="D11397" s="3">
        <v>40479.697916666664</v>
      </c>
      <c r="E11397">
        <v>13.7</v>
      </c>
      <c r="F11397">
        <v>11.694038962</v>
      </c>
      <c r="G11397" s="5">
        <v>0.47836426809642701</v>
      </c>
      <c r="I11397">
        <f t="shared" si="178"/>
        <v>2.0059610379999988</v>
      </c>
      <c r="J11397">
        <f>Table2[[#This Row],[Consumption]]+Table2[[#This Row],[Predicted Consumption]]</f>
        <v>25.394038962</v>
      </c>
      <c r="K11397">
        <f>ABS((Table2[[#This Row],[Consumption]]-Table2[[#This Row],[Predicted Consumption]])/Table2[[#This Row],[Consumption]])</f>
        <v>0.14642051372262765</v>
      </c>
    </row>
    <row r="11398" spans="1:11" x14ac:dyDescent="0.25">
      <c r="A11398" s="1">
        <v>40479.708333333336</v>
      </c>
      <c r="B11398">
        <v>13.4</v>
      </c>
      <c r="D11398" s="3">
        <v>40479.708333333336</v>
      </c>
      <c r="E11398">
        <v>13.4</v>
      </c>
      <c r="F11398">
        <v>13.1205067913</v>
      </c>
      <c r="G11398" s="5">
        <v>0.24091491745923399</v>
      </c>
      <c r="I11398">
        <f t="shared" si="178"/>
        <v>0.27949320869999994</v>
      </c>
      <c r="J11398">
        <f>Table2[[#This Row],[Consumption]]+Table2[[#This Row],[Predicted Consumption]]</f>
        <v>26.520506791300001</v>
      </c>
      <c r="K11398">
        <f>ABS((Table2[[#This Row],[Consumption]]-Table2[[#This Row],[Predicted Consumption]])/Table2[[#This Row],[Consumption]])</f>
        <v>2.085770214179104E-2</v>
      </c>
    </row>
    <row r="11399" spans="1:11" x14ac:dyDescent="0.25">
      <c r="A11399" s="1">
        <v>40479.71875</v>
      </c>
      <c r="B11399">
        <v>12.9</v>
      </c>
      <c r="D11399" s="3">
        <v>40479.71875</v>
      </c>
      <c r="E11399">
        <v>12.9</v>
      </c>
      <c r="F11399">
        <v>10.890868983000001</v>
      </c>
      <c r="G11399" s="5">
        <v>0.21893313031425701</v>
      </c>
      <c r="I11399">
        <f t="shared" si="178"/>
        <v>2.0091310169999996</v>
      </c>
      <c r="J11399">
        <f>Table2[[#This Row],[Consumption]]+Table2[[#This Row],[Predicted Consumption]]</f>
        <v>23.790868983000003</v>
      </c>
      <c r="K11399">
        <f>ABS((Table2[[#This Row],[Consumption]]-Table2[[#This Row],[Predicted Consumption]])/Table2[[#This Row],[Consumption]])</f>
        <v>0.15574659046511624</v>
      </c>
    </row>
    <row r="11400" spans="1:11" x14ac:dyDescent="0.25">
      <c r="A11400" s="1">
        <v>40479.729166666664</v>
      </c>
      <c r="B11400">
        <v>13.8</v>
      </c>
      <c r="D11400" s="3">
        <v>40479.729166666664</v>
      </c>
      <c r="E11400">
        <v>13.8</v>
      </c>
      <c r="F11400">
        <v>11.9101354204</v>
      </c>
      <c r="G11400" s="5">
        <v>0.223118141981859</v>
      </c>
      <c r="I11400">
        <f t="shared" si="178"/>
        <v>1.8898645796000011</v>
      </c>
      <c r="J11400">
        <f>Table2[[#This Row],[Consumption]]+Table2[[#This Row],[Predicted Consumption]]</f>
        <v>25.7101354204</v>
      </c>
      <c r="K11400">
        <f>ABS((Table2[[#This Row],[Consumption]]-Table2[[#This Row],[Predicted Consumption]])/Table2[[#This Row],[Consumption]])</f>
        <v>0.13694670866666675</v>
      </c>
    </row>
    <row r="11401" spans="1:11" x14ac:dyDescent="0.25">
      <c r="A11401" s="1">
        <v>40479.739583333336</v>
      </c>
      <c r="B11401">
        <v>12.8</v>
      </c>
      <c r="D11401" s="3">
        <v>40479.739583333336</v>
      </c>
      <c r="E11401">
        <v>12.8</v>
      </c>
      <c r="F11401">
        <v>13.349427498200001</v>
      </c>
      <c r="G11401" s="5">
        <v>0.30102176908512102</v>
      </c>
      <c r="I11401">
        <f t="shared" si="178"/>
        <v>0.54942749820000003</v>
      </c>
      <c r="J11401">
        <f>Table2[[#This Row],[Consumption]]+Table2[[#This Row],[Predicted Consumption]]</f>
        <v>26.149427498200001</v>
      </c>
      <c r="K11401">
        <f>ABS((Table2[[#This Row],[Consumption]]-Table2[[#This Row],[Predicted Consumption]])/Table2[[#This Row],[Consumption]])</f>
        <v>4.2924023296875002E-2</v>
      </c>
    </row>
    <row r="11402" spans="1:11" x14ac:dyDescent="0.25">
      <c r="A11402" s="1">
        <v>40479.75</v>
      </c>
      <c r="B11402">
        <v>12.6</v>
      </c>
      <c r="D11402" s="3">
        <v>40479.75</v>
      </c>
      <c r="E11402">
        <v>12.6</v>
      </c>
      <c r="F11402">
        <v>13.741900680000001</v>
      </c>
      <c r="G11402" s="5">
        <v>0.416477030578846</v>
      </c>
      <c r="I11402">
        <f t="shared" si="178"/>
        <v>1.1419006800000009</v>
      </c>
      <c r="J11402">
        <f>Table2[[#This Row],[Consumption]]+Table2[[#This Row],[Predicted Consumption]]</f>
        <v>26.341900680000002</v>
      </c>
      <c r="K11402">
        <f>ABS((Table2[[#This Row],[Consumption]]-Table2[[#This Row],[Predicted Consumption]])/Table2[[#This Row],[Consumption]])</f>
        <v>9.0627038095238172E-2</v>
      </c>
    </row>
    <row r="11403" spans="1:11" x14ac:dyDescent="0.25">
      <c r="A11403" s="1">
        <v>40479.760416666664</v>
      </c>
      <c r="B11403">
        <v>12.1</v>
      </c>
      <c r="D11403" s="3">
        <v>40479.760416666664</v>
      </c>
      <c r="E11403">
        <v>12.1</v>
      </c>
      <c r="F11403">
        <v>11.9101354204</v>
      </c>
      <c r="G11403" s="5">
        <v>0.32490081745688498</v>
      </c>
      <c r="I11403">
        <f t="shared" si="178"/>
        <v>0.18986457960000003</v>
      </c>
      <c r="J11403">
        <f>Table2[[#This Row],[Consumption]]+Table2[[#This Row],[Predicted Consumption]]</f>
        <v>24.010135420399997</v>
      </c>
      <c r="K11403">
        <f>ABS((Table2[[#This Row],[Consumption]]-Table2[[#This Row],[Predicted Consumption]])/Table2[[#This Row],[Consumption]])</f>
        <v>1.5691287570247937E-2</v>
      </c>
    </row>
    <row r="11404" spans="1:11" x14ac:dyDescent="0.25">
      <c r="A11404" s="1">
        <v>40479.770833333336</v>
      </c>
      <c r="B11404">
        <v>11</v>
      </c>
      <c r="D11404" s="3">
        <v>40479.770833333336</v>
      </c>
      <c r="E11404">
        <v>11</v>
      </c>
      <c r="F11404">
        <v>11.293895924799999</v>
      </c>
      <c r="G11404" s="5">
        <v>0.199988217684028</v>
      </c>
      <c r="I11404">
        <f t="shared" si="178"/>
        <v>0.29389592479999926</v>
      </c>
      <c r="J11404">
        <f>Table2[[#This Row],[Consumption]]+Table2[[#This Row],[Predicted Consumption]]</f>
        <v>22.293895924799997</v>
      </c>
      <c r="K11404">
        <f>ABS((Table2[[#This Row],[Consumption]]-Table2[[#This Row],[Predicted Consumption]])/Table2[[#This Row],[Consumption]])</f>
        <v>2.6717811345454479E-2</v>
      </c>
    </row>
    <row r="11405" spans="1:11" x14ac:dyDescent="0.25">
      <c r="A11405" s="1">
        <v>40479.78125</v>
      </c>
      <c r="B11405">
        <v>11.5</v>
      </c>
      <c r="D11405" s="3">
        <v>40479.78125</v>
      </c>
      <c r="E11405">
        <v>11.5</v>
      </c>
      <c r="F11405">
        <v>11.195326725899999</v>
      </c>
      <c r="G11405" s="5">
        <v>0.64414714849237398</v>
      </c>
      <c r="I11405">
        <f t="shared" si="178"/>
        <v>0.30467327410000067</v>
      </c>
      <c r="J11405">
        <f>Table2[[#This Row],[Consumption]]+Table2[[#This Row],[Predicted Consumption]]</f>
        <v>22.695326725899999</v>
      </c>
      <c r="K11405">
        <f>ABS((Table2[[#This Row],[Consumption]]-Table2[[#This Row],[Predicted Consumption]])/Table2[[#This Row],[Consumption]])</f>
        <v>2.6493328182608755E-2</v>
      </c>
    </row>
    <row r="11406" spans="1:11" x14ac:dyDescent="0.25">
      <c r="A11406" s="1">
        <v>40479.791666666664</v>
      </c>
      <c r="B11406">
        <v>11.6</v>
      </c>
      <c r="D11406" s="3">
        <v>40479.791666666664</v>
      </c>
      <c r="E11406">
        <v>11.6</v>
      </c>
      <c r="F11406">
        <v>11.195326725899999</v>
      </c>
      <c r="G11406" s="5">
        <v>0.28003423016252399</v>
      </c>
      <c r="I11406">
        <f t="shared" si="178"/>
        <v>0.40467327410000031</v>
      </c>
      <c r="J11406">
        <f>Table2[[#This Row],[Consumption]]+Table2[[#This Row],[Predicted Consumption]]</f>
        <v>22.795326725899997</v>
      </c>
      <c r="K11406">
        <f>ABS((Table2[[#This Row],[Consumption]]-Table2[[#This Row],[Predicted Consumption]])/Table2[[#This Row],[Consumption]])</f>
        <v>3.4885627077586231E-2</v>
      </c>
    </row>
    <row r="11407" spans="1:11" x14ac:dyDescent="0.25">
      <c r="A11407" s="1">
        <v>40479.802083333336</v>
      </c>
      <c r="B11407">
        <v>10.6</v>
      </c>
      <c r="D11407" s="3">
        <v>40479.802083333336</v>
      </c>
      <c r="E11407">
        <v>10.6</v>
      </c>
      <c r="F11407">
        <v>10.890868983000001</v>
      </c>
      <c r="G11407" s="5">
        <v>0.22367338876545401</v>
      </c>
      <c r="I11407">
        <f t="shared" si="178"/>
        <v>0.29086898300000108</v>
      </c>
      <c r="J11407">
        <f>Table2[[#This Row],[Consumption]]+Table2[[#This Row],[Predicted Consumption]]</f>
        <v>21.490868982999999</v>
      </c>
      <c r="K11407">
        <f>ABS((Table2[[#This Row],[Consumption]]-Table2[[#This Row],[Predicted Consumption]])/Table2[[#This Row],[Consumption]])</f>
        <v>2.7440470094339725E-2</v>
      </c>
    </row>
    <row r="11408" spans="1:11" x14ac:dyDescent="0.25">
      <c r="A11408" s="1">
        <v>40479.8125</v>
      </c>
      <c r="B11408">
        <v>10.4</v>
      </c>
      <c r="D11408" s="3">
        <v>40479.8125</v>
      </c>
      <c r="E11408">
        <v>10.4</v>
      </c>
      <c r="F11408">
        <v>11.195326725899999</v>
      </c>
      <c r="G11408" s="5">
        <v>0.454513034903123</v>
      </c>
      <c r="I11408">
        <f t="shared" si="178"/>
        <v>0.79532672589999898</v>
      </c>
      <c r="J11408">
        <f>Table2[[#This Row],[Consumption]]+Table2[[#This Row],[Predicted Consumption]]</f>
        <v>21.595326725900001</v>
      </c>
      <c r="K11408">
        <f>ABS((Table2[[#This Row],[Consumption]]-Table2[[#This Row],[Predicted Consumption]])/Table2[[#This Row],[Consumption]])</f>
        <v>7.6473723644230662E-2</v>
      </c>
    </row>
    <row r="11409" spans="1:11" x14ac:dyDescent="0.25">
      <c r="A11409" s="1">
        <v>40479.822916666664</v>
      </c>
      <c r="B11409">
        <v>11.3</v>
      </c>
      <c r="D11409" s="3">
        <v>40479.822916666664</v>
      </c>
      <c r="E11409">
        <v>11.3</v>
      </c>
      <c r="F11409">
        <v>11.195326725899999</v>
      </c>
      <c r="G11409" s="5">
        <v>0.26800728593164502</v>
      </c>
      <c r="I11409">
        <f t="shared" si="178"/>
        <v>0.10467327410000138</v>
      </c>
      <c r="J11409">
        <f>Table2[[#This Row],[Consumption]]+Table2[[#This Row],[Predicted Consumption]]</f>
        <v>22.4953267259</v>
      </c>
      <c r="K11409">
        <f>ABS((Table2[[#This Row],[Consumption]]-Table2[[#This Row],[Predicted Consumption]])/Table2[[#This Row],[Consumption]])</f>
        <v>9.2631216017700323E-3</v>
      </c>
    </row>
    <row r="11410" spans="1:11" x14ac:dyDescent="0.25">
      <c r="A11410" s="1">
        <v>40479.833333333336</v>
      </c>
      <c r="B11410">
        <v>10.199999999999999</v>
      </c>
      <c r="D11410" s="3">
        <v>40479.833333333336</v>
      </c>
      <c r="E11410">
        <v>10.199999999999999</v>
      </c>
      <c r="F11410">
        <v>11.697869107400001</v>
      </c>
      <c r="G11410" s="5">
        <v>0.25099165535233098</v>
      </c>
      <c r="I11410">
        <f t="shared" si="178"/>
        <v>1.4978691074000015</v>
      </c>
      <c r="J11410">
        <f>Table2[[#This Row],[Consumption]]+Table2[[#This Row],[Predicted Consumption]]</f>
        <v>21.897869107399998</v>
      </c>
      <c r="K11410">
        <f>ABS((Table2[[#This Row],[Consumption]]-Table2[[#This Row],[Predicted Consumption]])/Table2[[#This Row],[Consumption]])</f>
        <v>0.14684991249019624</v>
      </c>
    </row>
    <row r="11411" spans="1:11" x14ac:dyDescent="0.25">
      <c r="A11411" s="1">
        <v>40479.84375</v>
      </c>
      <c r="B11411">
        <v>3.4</v>
      </c>
      <c r="D11411" s="3">
        <v>40479.84375</v>
      </c>
      <c r="E11411">
        <v>3.4</v>
      </c>
      <c r="F11411">
        <v>11.195326725899999</v>
      </c>
      <c r="G11411" s="5">
        <v>0.48866317512428298</v>
      </c>
      <c r="I11411">
        <f t="shared" si="178"/>
        <v>7.795326725899999</v>
      </c>
      <c r="J11411">
        <f>Table2[[#This Row],[Consumption]]+Table2[[#This Row],[Predicted Consumption]]</f>
        <v>14.5953267259</v>
      </c>
      <c r="K11411">
        <f>ABS((Table2[[#This Row],[Consumption]]-Table2[[#This Row],[Predicted Consumption]])/Table2[[#This Row],[Consumption]])</f>
        <v>2.2927431546764705</v>
      </c>
    </row>
    <row r="11412" spans="1:11" x14ac:dyDescent="0.25">
      <c r="A11412" s="1">
        <v>40479.854166666664</v>
      </c>
      <c r="B11412">
        <v>1.4</v>
      </c>
      <c r="D11412" s="3">
        <v>40479.854166666664</v>
      </c>
      <c r="E11412">
        <v>1.4</v>
      </c>
      <c r="F11412">
        <v>5.3127055969999999</v>
      </c>
      <c r="G11412" s="5">
        <v>0.65444589109598195</v>
      </c>
      <c r="I11412">
        <f t="shared" si="178"/>
        <v>3.912705597</v>
      </c>
      <c r="J11412">
        <f>Table2[[#This Row],[Consumption]]+Table2[[#This Row],[Predicted Consumption]]</f>
        <v>6.7127055969999994</v>
      </c>
      <c r="K11412">
        <f>ABS((Table2[[#This Row],[Consumption]]-Table2[[#This Row],[Predicted Consumption]])/Table2[[#This Row],[Consumption]])</f>
        <v>2.7947897121428573</v>
      </c>
    </row>
    <row r="11413" spans="1:11" x14ac:dyDescent="0.25">
      <c r="A11413" s="1">
        <v>40479.864583333336</v>
      </c>
      <c r="B11413">
        <v>1.2</v>
      </c>
      <c r="D11413" s="3">
        <v>40479.864583333336</v>
      </c>
      <c r="E11413">
        <v>1.2</v>
      </c>
      <c r="F11413">
        <v>1.2</v>
      </c>
      <c r="G11413" s="5">
        <v>0.255142940228893</v>
      </c>
      <c r="I11413">
        <f t="shared" si="178"/>
        <v>0</v>
      </c>
      <c r="J11413">
        <f>Table2[[#This Row],[Consumption]]+Table2[[#This Row],[Predicted Consumption]]</f>
        <v>2.4</v>
      </c>
      <c r="K11413">
        <f>ABS((Table2[[#This Row],[Consumption]]-Table2[[#This Row],[Predicted Consumption]])/Table2[[#This Row],[Consumption]])</f>
        <v>0</v>
      </c>
    </row>
    <row r="11414" spans="1:11" x14ac:dyDescent="0.25">
      <c r="A11414" s="1">
        <v>40479.875</v>
      </c>
      <c r="B11414">
        <v>1.4</v>
      </c>
      <c r="D11414" s="3">
        <v>40479.875</v>
      </c>
      <c r="E11414">
        <v>1.4</v>
      </c>
      <c r="F11414">
        <v>1.3</v>
      </c>
      <c r="G11414" s="5">
        <v>0.30532029729598698</v>
      </c>
      <c r="I11414">
        <f t="shared" si="178"/>
        <v>9.9999999999999867E-2</v>
      </c>
      <c r="J11414">
        <f>Table2[[#This Row],[Consumption]]+Table2[[#This Row],[Predicted Consumption]]</f>
        <v>2.7</v>
      </c>
      <c r="K11414">
        <f>ABS((Table2[[#This Row],[Consumption]]-Table2[[#This Row],[Predicted Consumption]])/Table2[[#This Row],[Consumption]])</f>
        <v>7.1428571428571341E-2</v>
      </c>
    </row>
    <row r="11415" spans="1:11" x14ac:dyDescent="0.25">
      <c r="A11415" s="1">
        <v>40479.885416666664</v>
      </c>
      <c r="B11415">
        <v>1.3</v>
      </c>
      <c r="D11415" s="3">
        <v>40479.885416666664</v>
      </c>
      <c r="E11415">
        <v>1.3</v>
      </c>
      <c r="F11415">
        <v>1.2</v>
      </c>
      <c r="G11415" s="5">
        <v>0.35386048025315597</v>
      </c>
      <c r="I11415">
        <f t="shared" si="178"/>
        <v>0.10000000000000009</v>
      </c>
      <c r="J11415">
        <f>Table2[[#This Row],[Consumption]]+Table2[[#This Row],[Predicted Consumption]]</f>
        <v>2.5</v>
      </c>
      <c r="K11415">
        <f>ABS((Table2[[#This Row],[Consumption]]-Table2[[#This Row],[Predicted Consumption]])/Table2[[#This Row],[Consumption]])</f>
        <v>7.6923076923076983E-2</v>
      </c>
    </row>
    <row r="11416" spans="1:11" x14ac:dyDescent="0.25">
      <c r="A11416" s="1">
        <v>40479.895833333336</v>
      </c>
      <c r="B11416">
        <v>1.2</v>
      </c>
      <c r="D11416" s="3">
        <v>40479.895833333336</v>
      </c>
      <c r="E11416">
        <v>1.2</v>
      </c>
      <c r="F11416">
        <v>1.2</v>
      </c>
      <c r="G11416" s="5">
        <v>0.47704006921931102</v>
      </c>
      <c r="I11416">
        <f t="shared" si="178"/>
        <v>0</v>
      </c>
      <c r="J11416">
        <f>Table2[[#This Row],[Consumption]]+Table2[[#This Row],[Predicted Consumption]]</f>
        <v>2.4</v>
      </c>
      <c r="K11416">
        <f>ABS((Table2[[#This Row],[Consumption]]-Table2[[#This Row],[Predicted Consumption]])/Table2[[#This Row],[Consumption]])</f>
        <v>0</v>
      </c>
    </row>
    <row r="11417" spans="1:11" x14ac:dyDescent="0.25">
      <c r="A11417" s="1">
        <v>40479.90625</v>
      </c>
      <c r="B11417">
        <v>1.2</v>
      </c>
      <c r="D11417" s="3">
        <v>40479.90625</v>
      </c>
      <c r="E11417">
        <v>1.2</v>
      </c>
      <c r="F11417">
        <v>1.3</v>
      </c>
      <c r="G11417" s="5">
        <v>0.641806688612925</v>
      </c>
      <c r="I11417">
        <f t="shared" si="178"/>
        <v>0.10000000000000009</v>
      </c>
      <c r="J11417">
        <f>Table2[[#This Row],[Consumption]]+Table2[[#This Row],[Predicted Consumption]]</f>
        <v>2.5</v>
      </c>
      <c r="K11417">
        <f>ABS((Table2[[#This Row],[Consumption]]-Table2[[#This Row],[Predicted Consumption]])/Table2[[#This Row],[Consumption]])</f>
        <v>8.3333333333333412E-2</v>
      </c>
    </row>
    <row r="11418" spans="1:11" x14ac:dyDescent="0.25">
      <c r="A11418" s="1">
        <v>40479.916666666664</v>
      </c>
      <c r="B11418">
        <v>2.9</v>
      </c>
      <c r="D11418" s="3">
        <v>40479.916666666664</v>
      </c>
      <c r="E11418">
        <v>2.9</v>
      </c>
      <c r="F11418">
        <v>1.2</v>
      </c>
      <c r="G11418" s="5">
        <v>0.53978146055361298</v>
      </c>
      <c r="I11418">
        <f t="shared" si="178"/>
        <v>1.7</v>
      </c>
      <c r="J11418">
        <f>Table2[[#This Row],[Consumption]]+Table2[[#This Row],[Predicted Consumption]]</f>
        <v>4.0999999999999996</v>
      </c>
      <c r="K11418">
        <f>ABS((Table2[[#This Row],[Consumption]]-Table2[[#This Row],[Predicted Consumption]])/Table2[[#This Row],[Consumption]])</f>
        <v>0.58620689655172409</v>
      </c>
    </row>
    <row r="11419" spans="1:11" x14ac:dyDescent="0.25">
      <c r="A11419" s="1">
        <v>40479.927083333336</v>
      </c>
      <c r="B11419">
        <v>5.5</v>
      </c>
      <c r="D11419" s="3">
        <v>40479.927083333336</v>
      </c>
      <c r="E11419">
        <v>5.5</v>
      </c>
      <c r="F11419">
        <v>5.1459902616599997</v>
      </c>
      <c r="G11419" s="5">
        <v>0.75049775862560097</v>
      </c>
      <c r="I11419">
        <f t="shared" si="178"/>
        <v>0.35400973834000027</v>
      </c>
      <c r="J11419">
        <f>Table2[[#This Row],[Consumption]]+Table2[[#This Row],[Predicted Consumption]]</f>
        <v>10.64599026166</v>
      </c>
      <c r="K11419">
        <f>ABS((Table2[[#This Row],[Consumption]]-Table2[[#This Row],[Predicted Consumption]])/Table2[[#This Row],[Consumption]])</f>
        <v>6.4365406970909145E-2</v>
      </c>
    </row>
    <row r="11420" spans="1:11" x14ac:dyDescent="0.25">
      <c r="A11420" s="1">
        <v>40479.9375</v>
      </c>
      <c r="B11420">
        <v>5.8</v>
      </c>
      <c r="D11420" s="3">
        <v>40479.9375</v>
      </c>
      <c r="E11420">
        <v>5.8</v>
      </c>
      <c r="F11420">
        <v>6.8575007798699996</v>
      </c>
      <c r="G11420" s="5">
        <v>0.42380559002212898</v>
      </c>
      <c r="I11420">
        <f t="shared" si="178"/>
        <v>1.0575007798699998</v>
      </c>
      <c r="J11420">
        <f>Table2[[#This Row],[Consumption]]+Table2[[#This Row],[Predicted Consumption]]</f>
        <v>12.657500779869999</v>
      </c>
      <c r="K11420">
        <f>ABS((Table2[[#This Row],[Consumption]]-Table2[[#This Row],[Predicted Consumption]])/Table2[[#This Row],[Consumption]])</f>
        <v>0.18232772066724134</v>
      </c>
    </row>
    <row r="11421" spans="1:11" x14ac:dyDescent="0.25">
      <c r="A11421" s="1">
        <v>40479.947916666664</v>
      </c>
      <c r="B11421">
        <v>5.8</v>
      </c>
      <c r="D11421" s="3">
        <v>40479.947916666664</v>
      </c>
      <c r="E11421">
        <v>5.8</v>
      </c>
      <c r="F11421">
        <v>5.4742351989999998</v>
      </c>
      <c r="G11421" s="5">
        <v>0.40406939103603101</v>
      </c>
      <c r="I11421">
        <f t="shared" si="178"/>
        <v>0.32576480100000005</v>
      </c>
      <c r="J11421">
        <f>Table2[[#This Row],[Consumption]]+Table2[[#This Row],[Predicted Consumption]]</f>
        <v>11.274235199</v>
      </c>
      <c r="K11421">
        <f>ABS((Table2[[#This Row],[Consumption]]-Table2[[#This Row],[Predicted Consumption]])/Table2[[#This Row],[Consumption]])</f>
        <v>5.6166345000000013E-2</v>
      </c>
    </row>
    <row r="11422" spans="1:11" x14ac:dyDescent="0.25">
      <c r="A11422" s="1">
        <v>40479.958333333336</v>
      </c>
      <c r="B11422">
        <v>5.7</v>
      </c>
      <c r="D11422" s="3">
        <v>40479.958333333336</v>
      </c>
      <c r="E11422">
        <v>5.7</v>
      </c>
      <c r="F11422">
        <v>5.4859371140600004</v>
      </c>
      <c r="G11422" s="5">
        <v>0.741266447296555</v>
      </c>
      <c r="I11422">
        <f t="shared" si="178"/>
        <v>0.21406288593999978</v>
      </c>
      <c r="J11422">
        <f>Table2[[#This Row],[Consumption]]+Table2[[#This Row],[Predicted Consumption]]</f>
        <v>11.18593711406</v>
      </c>
      <c r="K11422">
        <f>ABS((Table2[[#This Row],[Consumption]]-Table2[[#This Row],[Predicted Consumption]])/Table2[[#This Row],[Consumption]])</f>
        <v>3.7554892270175402E-2</v>
      </c>
    </row>
    <row r="11423" spans="1:11" x14ac:dyDescent="0.25">
      <c r="A11423" s="1">
        <v>40479.96875</v>
      </c>
      <c r="B11423">
        <v>5.7</v>
      </c>
      <c r="D11423" s="3">
        <v>40479.96875</v>
      </c>
      <c r="E11423">
        <v>5.7</v>
      </c>
      <c r="F11423">
        <v>5.6957241735300004</v>
      </c>
      <c r="G11423" s="5">
        <v>0.66670093560584698</v>
      </c>
      <c r="I11423">
        <f t="shared" si="178"/>
        <v>4.2758264699997994E-3</v>
      </c>
      <c r="J11423">
        <f>Table2[[#This Row],[Consumption]]+Table2[[#This Row],[Predicted Consumption]]</f>
        <v>11.395724173530001</v>
      </c>
      <c r="K11423">
        <f>ABS((Table2[[#This Row],[Consumption]]-Table2[[#This Row],[Predicted Consumption]])/Table2[[#This Row],[Consumption]])</f>
        <v>7.5014499473680693E-4</v>
      </c>
    </row>
    <row r="11424" spans="1:11" x14ac:dyDescent="0.25">
      <c r="A11424" s="1">
        <v>40479.979166666664</v>
      </c>
      <c r="B11424">
        <v>5.3</v>
      </c>
      <c r="D11424" s="3">
        <v>40479.979166666664</v>
      </c>
      <c r="E11424">
        <v>5.3</v>
      </c>
      <c r="F11424">
        <v>5.5573790932699998</v>
      </c>
      <c r="G11424" s="5">
        <v>0.88069017451433096</v>
      </c>
      <c r="I11424">
        <f t="shared" si="178"/>
        <v>0.25737909326999997</v>
      </c>
      <c r="J11424">
        <f>Table2[[#This Row],[Consumption]]+Table2[[#This Row],[Predicted Consumption]]</f>
        <v>10.85737909327</v>
      </c>
      <c r="K11424">
        <f>ABS((Table2[[#This Row],[Consumption]]-Table2[[#This Row],[Predicted Consumption]])/Table2[[#This Row],[Consumption]])</f>
        <v>4.8562093069811317E-2</v>
      </c>
    </row>
    <row r="11425" spans="1:11" x14ac:dyDescent="0.25">
      <c r="A11425" s="1">
        <v>40479.989583333336</v>
      </c>
      <c r="B11425">
        <v>5.5</v>
      </c>
      <c r="D11425" s="3">
        <v>40479.989583333336</v>
      </c>
      <c r="E11425">
        <v>5.5</v>
      </c>
      <c r="F11425">
        <v>2.19</v>
      </c>
      <c r="G11425" s="5">
        <v>0.78801555741906304</v>
      </c>
      <c r="I11425">
        <f t="shared" si="178"/>
        <v>3.31</v>
      </c>
      <c r="J11425">
        <f>Table2[[#This Row],[Consumption]]+Table2[[#This Row],[Predicted Consumption]]</f>
        <v>7.6899999999999995</v>
      </c>
      <c r="K11425">
        <f>ABS((Table2[[#This Row],[Consumption]]-Table2[[#This Row],[Predicted Consumption]])/Table2[[#This Row],[Consumption]])</f>
        <v>0.60181818181818181</v>
      </c>
    </row>
    <row r="11426" spans="1:11" x14ac:dyDescent="0.25">
      <c r="A11426" s="1">
        <v>40480</v>
      </c>
      <c r="B11426">
        <v>5.4</v>
      </c>
      <c r="D11426" s="2">
        <v>40480</v>
      </c>
      <c r="E11426">
        <v>5.4</v>
      </c>
      <c r="F11426">
        <v>5.6979048450300001</v>
      </c>
      <c r="G11426" s="5">
        <v>0.31215862594363197</v>
      </c>
      <c r="I11426">
        <f t="shared" si="178"/>
        <v>0.2979048450299997</v>
      </c>
      <c r="J11426">
        <f>Table2[[#This Row],[Consumption]]+Table2[[#This Row],[Predicted Consumption]]</f>
        <v>11.097904845030001</v>
      </c>
      <c r="K11426">
        <f>ABS((Table2[[#This Row],[Consumption]]-Table2[[#This Row],[Predicted Consumption]])/Table2[[#This Row],[Consumption]])</f>
        <v>5.5167563894444382E-2</v>
      </c>
    </row>
    <row r="11427" spans="1:11" x14ac:dyDescent="0.25">
      <c r="A11427" s="1">
        <v>40480.010416666664</v>
      </c>
      <c r="B11427">
        <v>5.5</v>
      </c>
      <c r="D11427" s="3">
        <v>40480.010416666664</v>
      </c>
      <c r="E11427">
        <v>5.5</v>
      </c>
      <c r="F11427">
        <v>5.4901559798499999</v>
      </c>
      <c r="G11427" s="5">
        <v>0.72773387700285697</v>
      </c>
      <c r="I11427">
        <f t="shared" si="178"/>
        <v>9.8440201500000768E-3</v>
      </c>
      <c r="J11427">
        <f>Table2[[#This Row],[Consumption]]+Table2[[#This Row],[Predicted Consumption]]</f>
        <v>10.99015597985</v>
      </c>
      <c r="K11427">
        <f>ABS((Table2[[#This Row],[Consumption]]-Table2[[#This Row],[Predicted Consumption]])/Table2[[#This Row],[Consumption]])</f>
        <v>1.7898218454545595E-3</v>
      </c>
    </row>
    <row r="11428" spans="1:11" x14ac:dyDescent="0.25">
      <c r="A11428" s="1">
        <v>40480.020833333336</v>
      </c>
      <c r="B11428">
        <v>1.8</v>
      </c>
      <c r="D11428" s="3">
        <v>40480.020833333336</v>
      </c>
      <c r="E11428">
        <v>1.8</v>
      </c>
      <c r="F11428">
        <v>5.3813176522499999</v>
      </c>
      <c r="G11428" s="5">
        <v>0.396576601508839</v>
      </c>
      <c r="I11428">
        <f t="shared" si="178"/>
        <v>3.5813176522500001</v>
      </c>
      <c r="J11428">
        <f>Table2[[#This Row],[Consumption]]+Table2[[#This Row],[Predicted Consumption]]</f>
        <v>7.1813176522499997</v>
      </c>
      <c r="K11428">
        <f>ABS((Table2[[#This Row],[Consumption]]-Table2[[#This Row],[Predicted Consumption]])/Table2[[#This Row],[Consumption]])</f>
        <v>1.9896209179166666</v>
      </c>
    </row>
    <row r="11429" spans="1:11" x14ac:dyDescent="0.25">
      <c r="A11429" s="1">
        <v>40480.03125</v>
      </c>
      <c r="B11429">
        <v>1.3</v>
      </c>
      <c r="D11429" s="3">
        <v>40480.03125</v>
      </c>
      <c r="E11429">
        <v>1.3</v>
      </c>
      <c r="F11429">
        <v>3.2475412475100001</v>
      </c>
      <c r="G11429" s="5">
        <v>0.33151819978728397</v>
      </c>
      <c r="I11429">
        <f t="shared" si="178"/>
        <v>1.94754124751</v>
      </c>
      <c r="J11429">
        <f>Table2[[#This Row],[Consumption]]+Table2[[#This Row],[Predicted Consumption]]</f>
        <v>4.5475412475099999</v>
      </c>
      <c r="K11429">
        <f>ABS((Table2[[#This Row],[Consumption]]-Table2[[#This Row],[Predicted Consumption]])/Table2[[#This Row],[Consumption]])</f>
        <v>1.4981086519307691</v>
      </c>
    </row>
    <row r="11430" spans="1:11" x14ac:dyDescent="0.25">
      <c r="A11430" s="1">
        <v>40480.041666666664</v>
      </c>
      <c r="B11430">
        <v>1.2</v>
      </c>
      <c r="D11430" s="3">
        <v>40480.041666666664</v>
      </c>
      <c r="E11430">
        <v>1.2</v>
      </c>
      <c r="F11430">
        <v>1.2</v>
      </c>
      <c r="G11430" s="5">
        <v>0.50603292247706999</v>
      </c>
      <c r="I11430">
        <f t="shared" si="178"/>
        <v>0</v>
      </c>
      <c r="J11430">
        <f>Table2[[#This Row],[Consumption]]+Table2[[#This Row],[Predicted Consumption]]</f>
        <v>2.4</v>
      </c>
      <c r="K11430">
        <f>ABS((Table2[[#This Row],[Consumption]]-Table2[[#This Row],[Predicted Consumption]])/Table2[[#This Row],[Consumption]])</f>
        <v>0</v>
      </c>
    </row>
    <row r="11431" spans="1:11" x14ac:dyDescent="0.25">
      <c r="A11431" s="1">
        <v>40480.052083333336</v>
      </c>
      <c r="B11431">
        <v>1.2</v>
      </c>
      <c r="D11431" s="3">
        <v>40480.052083333336</v>
      </c>
      <c r="E11431">
        <v>1.2</v>
      </c>
      <c r="F11431">
        <v>1.3</v>
      </c>
      <c r="G11431" s="5">
        <v>0.50632645726979997</v>
      </c>
      <c r="I11431">
        <f t="shared" si="178"/>
        <v>0.10000000000000009</v>
      </c>
      <c r="J11431">
        <f>Table2[[#This Row],[Consumption]]+Table2[[#This Row],[Predicted Consumption]]</f>
        <v>2.5</v>
      </c>
      <c r="K11431">
        <f>ABS((Table2[[#This Row],[Consumption]]-Table2[[#This Row],[Predicted Consumption]])/Table2[[#This Row],[Consumption]])</f>
        <v>8.3333333333333412E-2</v>
      </c>
    </row>
    <row r="11432" spans="1:11" x14ac:dyDescent="0.25">
      <c r="A11432" s="1">
        <v>40480.0625</v>
      </c>
      <c r="B11432">
        <v>1.2</v>
      </c>
      <c r="D11432" s="3">
        <v>40480.0625</v>
      </c>
      <c r="E11432">
        <v>1.2</v>
      </c>
      <c r="F11432">
        <v>1.3</v>
      </c>
      <c r="G11432" s="5">
        <v>0.54584125411700901</v>
      </c>
      <c r="I11432">
        <f t="shared" si="178"/>
        <v>0.10000000000000009</v>
      </c>
      <c r="J11432">
        <f>Table2[[#This Row],[Consumption]]+Table2[[#This Row],[Predicted Consumption]]</f>
        <v>2.5</v>
      </c>
      <c r="K11432">
        <f>ABS((Table2[[#This Row],[Consumption]]-Table2[[#This Row],[Predicted Consumption]])/Table2[[#This Row],[Consumption]])</f>
        <v>8.3333333333333412E-2</v>
      </c>
    </row>
    <row r="11433" spans="1:11" x14ac:dyDescent="0.25">
      <c r="A11433" s="1">
        <v>40480.072916666664</v>
      </c>
      <c r="B11433">
        <v>1.2</v>
      </c>
      <c r="D11433" s="3">
        <v>40480.072916666664</v>
      </c>
      <c r="E11433">
        <v>1.2</v>
      </c>
      <c r="F11433">
        <v>1.2</v>
      </c>
      <c r="G11433" s="5">
        <v>0.54267606460348505</v>
      </c>
      <c r="I11433">
        <f t="shared" si="178"/>
        <v>0</v>
      </c>
      <c r="J11433">
        <f>Table2[[#This Row],[Consumption]]+Table2[[#This Row],[Predicted Consumption]]</f>
        <v>2.4</v>
      </c>
      <c r="K11433">
        <f>ABS((Table2[[#This Row],[Consumption]]-Table2[[#This Row],[Predicted Consumption]])/Table2[[#This Row],[Consumption]])</f>
        <v>0</v>
      </c>
    </row>
    <row r="11434" spans="1:11" x14ac:dyDescent="0.25">
      <c r="A11434" s="1">
        <v>40480.083333333336</v>
      </c>
      <c r="B11434">
        <v>1.2</v>
      </c>
      <c r="D11434" s="3">
        <v>40480.083333333336</v>
      </c>
      <c r="E11434">
        <v>1.2</v>
      </c>
      <c r="F11434">
        <v>1.2</v>
      </c>
      <c r="G11434" s="5">
        <v>0.84978212329751002</v>
      </c>
      <c r="I11434">
        <f t="shared" si="178"/>
        <v>0</v>
      </c>
      <c r="J11434">
        <f>Table2[[#This Row],[Consumption]]+Table2[[#This Row],[Predicted Consumption]]</f>
        <v>2.4</v>
      </c>
      <c r="K11434">
        <f>ABS((Table2[[#This Row],[Consumption]]-Table2[[#This Row],[Predicted Consumption]])/Table2[[#This Row],[Consumption]])</f>
        <v>0</v>
      </c>
    </row>
    <row r="11435" spans="1:11" x14ac:dyDescent="0.25">
      <c r="A11435" s="1">
        <v>40480.09375</v>
      </c>
      <c r="B11435">
        <v>1.2</v>
      </c>
      <c r="D11435" s="3">
        <v>40480.09375</v>
      </c>
      <c r="E11435">
        <v>1.2</v>
      </c>
      <c r="F11435">
        <v>2.83</v>
      </c>
      <c r="G11435" s="5">
        <v>0.74491735940009096</v>
      </c>
      <c r="I11435">
        <f t="shared" si="178"/>
        <v>1.6300000000000001</v>
      </c>
      <c r="J11435">
        <f>Table2[[#This Row],[Consumption]]+Table2[[#This Row],[Predicted Consumption]]</f>
        <v>4.03</v>
      </c>
      <c r="K11435">
        <f>ABS((Table2[[#This Row],[Consumption]]-Table2[[#This Row],[Predicted Consumption]])/Table2[[#This Row],[Consumption]])</f>
        <v>1.3583333333333334</v>
      </c>
    </row>
    <row r="11436" spans="1:11" x14ac:dyDescent="0.25">
      <c r="A11436" s="1">
        <v>40480.104166666664</v>
      </c>
      <c r="B11436">
        <v>1.2</v>
      </c>
      <c r="D11436" s="3">
        <v>40480.104166666664</v>
      </c>
      <c r="E11436">
        <v>1.2</v>
      </c>
      <c r="F11436">
        <v>1.2</v>
      </c>
      <c r="G11436" s="5">
        <v>0.73511456570029399</v>
      </c>
      <c r="I11436">
        <f t="shared" si="178"/>
        <v>0</v>
      </c>
      <c r="J11436">
        <f>Table2[[#This Row],[Consumption]]+Table2[[#This Row],[Predicted Consumption]]</f>
        <v>2.4</v>
      </c>
      <c r="K11436">
        <f>ABS((Table2[[#This Row],[Consumption]]-Table2[[#This Row],[Predicted Consumption]])/Table2[[#This Row],[Consumption]])</f>
        <v>0</v>
      </c>
    </row>
    <row r="11437" spans="1:11" x14ac:dyDescent="0.25">
      <c r="A11437" s="1">
        <v>40480.114583333336</v>
      </c>
      <c r="B11437">
        <v>1.2</v>
      </c>
      <c r="D11437" s="3">
        <v>40480.114583333336</v>
      </c>
      <c r="E11437">
        <v>1.2</v>
      </c>
      <c r="F11437">
        <v>1.2</v>
      </c>
      <c r="G11437" s="5">
        <v>0.69995433458446799</v>
      </c>
      <c r="I11437">
        <f t="shared" si="178"/>
        <v>0</v>
      </c>
      <c r="J11437">
        <f>Table2[[#This Row],[Consumption]]+Table2[[#This Row],[Predicted Consumption]]</f>
        <v>2.4</v>
      </c>
      <c r="K11437">
        <f>ABS((Table2[[#This Row],[Consumption]]-Table2[[#This Row],[Predicted Consumption]])/Table2[[#This Row],[Consumption]])</f>
        <v>0</v>
      </c>
    </row>
    <row r="11438" spans="1:11" x14ac:dyDescent="0.25">
      <c r="A11438" s="1">
        <v>40480.125</v>
      </c>
      <c r="B11438">
        <v>1.2</v>
      </c>
      <c r="D11438" s="3">
        <v>40480.125</v>
      </c>
      <c r="E11438">
        <v>1.2</v>
      </c>
      <c r="F11438">
        <v>1.2</v>
      </c>
      <c r="G11438" s="5">
        <v>0.733419614973992</v>
      </c>
      <c r="I11438">
        <f t="shared" si="178"/>
        <v>0</v>
      </c>
      <c r="J11438">
        <f>Table2[[#This Row],[Consumption]]+Table2[[#This Row],[Predicted Consumption]]</f>
        <v>2.4</v>
      </c>
      <c r="K11438">
        <f>ABS((Table2[[#This Row],[Consumption]]-Table2[[#This Row],[Predicted Consumption]])/Table2[[#This Row],[Consumption]])</f>
        <v>0</v>
      </c>
    </row>
    <row r="11439" spans="1:11" x14ac:dyDescent="0.25">
      <c r="A11439" s="1">
        <v>40480.135416666664</v>
      </c>
      <c r="B11439">
        <v>1.2</v>
      </c>
      <c r="D11439" s="3">
        <v>40480.135416666664</v>
      </c>
      <c r="E11439">
        <v>1.2</v>
      </c>
      <c r="F11439">
        <v>1.2</v>
      </c>
      <c r="G11439" s="5">
        <v>0.70657236503783905</v>
      </c>
      <c r="I11439">
        <f t="shared" si="178"/>
        <v>0</v>
      </c>
      <c r="J11439">
        <f>Table2[[#This Row],[Consumption]]+Table2[[#This Row],[Predicted Consumption]]</f>
        <v>2.4</v>
      </c>
      <c r="K11439">
        <f>ABS((Table2[[#This Row],[Consumption]]-Table2[[#This Row],[Predicted Consumption]])/Table2[[#This Row],[Consumption]])</f>
        <v>0</v>
      </c>
    </row>
    <row r="11440" spans="1:11" x14ac:dyDescent="0.25">
      <c r="A11440" s="1">
        <v>40480.145833333336</v>
      </c>
      <c r="B11440">
        <v>1.2</v>
      </c>
      <c r="D11440" s="3">
        <v>40480.145833333336</v>
      </c>
      <c r="E11440">
        <v>1.2</v>
      </c>
      <c r="F11440">
        <v>1.3</v>
      </c>
      <c r="G11440" s="5">
        <v>0.403692734497755</v>
      </c>
      <c r="I11440">
        <f t="shared" si="178"/>
        <v>0.10000000000000009</v>
      </c>
      <c r="J11440">
        <f>Table2[[#This Row],[Consumption]]+Table2[[#This Row],[Predicted Consumption]]</f>
        <v>2.5</v>
      </c>
      <c r="K11440">
        <f>ABS((Table2[[#This Row],[Consumption]]-Table2[[#This Row],[Predicted Consumption]])/Table2[[#This Row],[Consumption]])</f>
        <v>8.3333333333333412E-2</v>
      </c>
    </row>
    <row r="11441" spans="1:11" x14ac:dyDescent="0.25">
      <c r="A11441" s="1">
        <v>40480.15625</v>
      </c>
      <c r="B11441">
        <v>1.2</v>
      </c>
      <c r="D11441" s="3">
        <v>40480.15625</v>
      </c>
      <c r="E11441">
        <v>1.2</v>
      </c>
      <c r="F11441">
        <v>1.2</v>
      </c>
      <c r="G11441" s="5">
        <v>0.47565809432306999</v>
      </c>
      <c r="I11441">
        <f t="shared" si="178"/>
        <v>0</v>
      </c>
      <c r="J11441">
        <f>Table2[[#This Row],[Consumption]]+Table2[[#This Row],[Predicted Consumption]]</f>
        <v>2.4</v>
      </c>
      <c r="K11441">
        <f>ABS((Table2[[#This Row],[Consumption]]-Table2[[#This Row],[Predicted Consumption]])/Table2[[#This Row],[Consumption]])</f>
        <v>0</v>
      </c>
    </row>
    <row r="11442" spans="1:11" x14ac:dyDescent="0.25">
      <c r="A11442" s="1">
        <v>40480.166666666664</v>
      </c>
      <c r="B11442">
        <v>1.1000000000000001</v>
      </c>
      <c r="D11442" s="3">
        <v>40480.166666666664</v>
      </c>
      <c r="E11442">
        <v>1.1000000000000001</v>
      </c>
      <c r="F11442">
        <v>1.2</v>
      </c>
      <c r="G11442" s="5">
        <v>0.58077273735256796</v>
      </c>
      <c r="I11442">
        <f t="shared" si="178"/>
        <v>9.9999999999999867E-2</v>
      </c>
      <c r="J11442">
        <f>Table2[[#This Row],[Consumption]]+Table2[[#This Row],[Predicted Consumption]]</f>
        <v>2.2999999999999998</v>
      </c>
      <c r="K11442">
        <f>ABS((Table2[[#This Row],[Consumption]]-Table2[[#This Row],[Predicted Consumption]])/Table2[[#This Row],[Consumption]])</f>
        <v>9.0909090909090787E-2</v>
      </c>
    </row>
    <row r="11443" spans="1:11" x14ac:dyDescent="0.25">
      <c r="A11443" s="1">
        <v>40480.177083333336</v>
      </c>
      <c r="B11443">
        <v>1.7</v>
      </c>
      <c r="D11443" s="3">
        <v>40480.177083333336</v>
      </c>
      <c r="E11443">
        <v>1.7</v>
      </c>
      <c r="F11443">
        <v>1.3</v>
      </c>
      <c r="G11443" s="5">
        <v>0.81757193012659901</v>
      </c>
      <c r="I11443">
        <f t="shared" si="178"/>
        <v>0.39999999999999991</v>
      </c>
      <c r="J11443">
        <f>Table2[[#This Row],[Consumption]]+Table2[[#This Row],[Predicted Consumption]]</f>
        <v>3</v>
      </c>
      <c r="K11443">
        <f>ABS((Table2[[#This Row],[Consumption]]-Table2[[#This Row],[Predicted Consumption]])/Table2[[#This Row],[Consumption]])</f>
        <v>0.23529411764705876</v>
      </c>
    </row>
    <row r="11444" spans="1:11" x14ac:dyDescent="0.25">
      <c r="A11444" s="1">
        <v>40480.1875</v>
      </c>
      <c r="B11444">
        <v>3.5</v>
      </c>
      <c r="D11444" s="3">
        <v>40480.1875</v>
      </c>
      <c r="E11444">
        <v>3.5</v>
      </c>
      <c r="F11444">
        <v>1.3</v>
      </c>
      <c r="G11444" s="5">
        <v>0.67341173588311398</v>
      </c>
      <c r="I11444">
        <f t="shared" si="178"/>
        <v>2.2000000000000002</v>
      </c>
      <c r="J11444">
        <f>Table2[[#This Row],[Consumption]]+Table2[[#This Row],[Predicted Consumption]]</f>
        <v>4.8</v>
      </c>
      <c r="K11444">
        <f>ABS((Table2[[#This Row],[Consumption]]-Table2[[#This Row],[Predicted Consumption]])/Table2[[#This Row],[Consumption]])</f>
        <v>0.62857142857142867</v>
      </c>
    </row>
    <row r="11445" spans="1:11" x14ac:dyDescent="0.25">
      <c r="A11445" s="1">
        <v>40480.197916666664</v>
      </c>
      <c r="B11445">
        <v>7.7</v>
      </c>
      <c r="D11445" s="3">
        <v>40480.197916666664</v>
      </c>
      <c r="E11445">
        <v>7.7</v>
      </c>
      <c r="F11445">
        <v>1.3999999090499999</v>
      </c>
      <c r="G11445" s="5">
        <v>0.55808345403332704</v>
      </c>
      <c r="I11445">
        <f t="shared" si="178"/>
        <v>6.3000000909500002</v>
      </c>
      <c r="J11445">
        <f>Table2[[#This Row],[Consumption]]+Table2[[#This Row],[Predicted Consumption]]</f>
        <v>9.0999999090500001</v>
      </c>
      <c r="K11445">
        <f>ABS((Table2[[#This Row],[Consumption]]-Table2[[#This Row],[Predicted Consumption]])/Table2[[#This Row],[Consumption]])</f>
        <v>0.81818182999350653</v>
      </c>
    </row>
    <row r="11446" spans="1:11" x14ac:dyDescent="0.25">
      <c r="A11446" s="1">
        <v>40480.208333333336</v>
      </c>
      <c r="B11446">
        <v>9.8000000000000007</v>
      </c>
      <c r="D11446" s="3">
        <v>40480.208333333336</v>
      </c>
      <c r="E11446">
        <v>9.8000000000000007</v>
      </c>
      <c r="F11446">
        <v>12.3729666408</v>
      </c>
      <c r="G11446" s="5">
        <v>0.92184460224407905</v>
      </c>
      <c r="I11446">
        <f t="shared" si="178"/>
        <v>2.5729666407999989</v>
      </c>
      <c r="J11446">
        <f>Table2[[#This Row],[Consumption]]+Table2[[#This Row],[Predicted Consumption]]</f>
        <v>22.172966640799999</v>
      </c>
      <c r="K11446">
        <f>ABS((Table2[[#This Row],[Consumption]]-Table2[[#This Row],[Predicted Consumption]])/Table2[[#This Row],[Consumption]])</f>
        <v>0.26254761640816315</v>
      </c>
    </row>
    <row r="11447" spans="1:11" x14ac:dyDescent="0.25">
      <c r="A11447" s="1">
        <v>40480.21875</v>
      </c>
      <c r="B11447">
        <v>11</v>
      </c>
      <c r="D11447" s="3">
        <v>40480.21875</v>
      </c>
      <c r="E11447">
        <v>11</v>
      </c>
      <c r="F11447">
        <v>12.6357169014</v>
      </c>
      <c r="G11447" s="5">
        <v>0.222773956865425</v>
      </c>
      <c r="I11447">
        <f t="shared" si="178"/>
        <v>1.6357169014000004</v>
      </c>
      <c r="J11447">
        <f>Table2[[#This Row],[Consumption]]+Table2[[#This Row],[Predicted Consumption]]</f>
        <v>23.635716901400002</v>
      </c>
      <c r="K11447">
        <f>ABS((Table2[[#This Row],[Consumption]]-Table2[[#This Row],[Predicted Consumption]])/Table2[[#This Row],[Consumption]])</f>
        <v>0.14870153649090911</v>
      </c>
    </row>
    <row r="11448" spans="1:11" x14ac:dyDescent="0.25">
      <c r="A11448" s="1">
        <v>40480.229166666664</v>
      </c>
      <c r="B11448">
        <v>13.4</v>
      </c>
      <c r="D11448" s="3">
        <v>40480.229166666664</v>
      </c>
      <c r="E11448">
        <v>13.4</v>
      </c>
      <c r="F11448">
        <v>11.4871752973</v>
      </c>
      <c r="G11448" s="5">
        <v>0.225264444276882</v>
      </c>
      <c r="I11448">
        <f t="shared" si="178"/>
        <v>1.9128247027</v>
      </c>
      <c r="J11448">
        <f>Table2[[#This Row],[Consumption]]+Table2[[#This Row],[Predicted Consumption]]</f>
        <v>24.887175297300001</v>
      </c>
      <c r="K11448">
        <f>ABS((Table2[[#This Row],[Consumption]]-Table2[[#This Row],[Predicted Consumption]])/Table2[[#This Row],[Consumption]])</f>
        <v>0.14274811214179103</v>
      </c>
    </row>
    <row r="11449" spans="1:11" x14ac:dyDescent="0.25">
      <c r="A11449" s="1">
        <v>40480.239583333336</v>
      </c>
      <c r="B11449">
        <v>12.4</v>
      </c>
      <c r="D11449" s="3">
        <v>40480.239583333336</v>
      </c>
      <c r="E11449">
        <v>12.4</v>
      </c>
      <c r="F11449">
        <v>12.7723223758</v>
      </c>
      <c r="G11449" s="5">
        <v>0.51553364192747497</v>
      </c>
      <c r="I11449">
        <f t="shared" si="178"/>
        <v>0.37232237579999961</v>
      </c>
      <c r="J11449">
        <f>Table2[[#This Row],[Consumption]]+Table2[[#This Row],[Predicted Consumption]]</f>
        <v>25.1723223758</v>
      </c>
      <c r="K11449">
        <f>ABS((Table2[[#This Row],[Consumption]]-Table2[[#This Row],[Predicted Consumption]])/Table2[[#This Row],[Consumption]])</f>
        <v>3.0025998048387063E-2</v>
      </c>
    </row>
    <row r="11450" spans="1:11" x14ac:dyDescent="0.25">
      <c r="A11450" s="1">
        <v>40480.25</v>
      </c>
      <c r="B11450">
        <v>14</v>
      </c>
      <c r="D11450" s="3">
        <v>40480.25</v>
      </c>
      <c r="E11450">
        <v>14</v>
      </c>
      <c r="F11450">
        <v>11.9101354204</v>
      </c>
      <c r="G11450" s="5">
        <v>0.238415554420876</v>
      </c>
      <c r="I11450">
        <f t="shared" si="178"/>
        <v>2.0898645796000004</v>
      </c>
      <c r="J11450">
        <f>Table2[[#This Row],[Consumption]]+Table2[[#This Row],[Predicted Consumption]]</f>
        <v>25.9101354204</v>
      </c>
      <c r="K11450">
        <f>ABS((Table2[[#This Row],[Consumption]]-Table2[[#This Row],[Predicted Consumption]])/Table2[[#This Row],[Consumption]])</f>
        <v>0.14927604140000003</v>
      </c>
    </row>
    <row r="11451" spans="1:11" x14ac:dyDescent="0.25">
      <c r="A11451" s="1">
        <v>40480.260416666664</v>
      </c>
      <c r="B11451">
        <v>12.4</v>
      </c>
      <c r="D11451" s="3">
        <v>40480.260416666664</v>
      </c>
      <c r="E11451">
        <v>12.4</v>
      </c>
      <c r="F11451">
        <v>13.395750572600001</v>
      </c>
      <c r="G11451" s="5">
        <v>0.61200366639633297</v>
      </c>
      <c r="I11451">
        <f t="shared" si="178"/>
        <v>0.99575057260000044</v>
      </c>
      <c r="J11451">
        <f>Table2[[#This Row],[Consumption]]+Table2[[#This Row],[Predicted Consumption]]</f>
        <v>25.795750572599999</v>
      </c>
      <c r="K11451">
        <f>ABS((Table2[[#This Row],[Consumption]]-Table2[[#This Row],[Predicted Consumption]])/Table2[[#This Row],[Consumption]])</f>
        <v>8.0302465532258102E-2</v>
      </c>
    </row>
    <row r="11452" spans="1:11" x14ac:dyDescent="0.25">
      <c r="A11452" s="1">
        <v>40480.270833333336</v>
      </c>
      <c r="B11452">
        <v>9.6999999999999993</v>
      </c>
      <c r="D11452" s="3">
        <v>40480.270833333336</v>
      </c>
      <c r="E11452">
        <v>9.6999999999999993</v>
      </c>
      <c r="F11452">
        <v>13.864437028999999</v>
      </c>
      <c r="G11452" s="5">
        <v>0.82280950274498299</v>
      </c>
      <c r="I11452">
        <f t="shared" si="178"/>
        <v>4.1644370290000001</v>
      </c>
      <c r="J11452">
        <f>Table2[[#This Row],[Consumption]]+Table2[[#This Row],[Predicted Consumption]]</f>
        <v>23.564437028999997</v>
      </c>
      <c r="K11452">
        <f>ABS((Table2[[#This Row],[Consumption]]-Table2[[#This Row],[Predicted Consumption]])/Table2[[#This Row],[Consumption]])</f>
        <v>0.42932340505154643</v>
      </c>
    </row>
    <row r="11453" spans="1:11" x14ac:dyDescent="0.25">
      <c r="A11453" s="1">
        <v>40480.28125</v>
      </c>
      <c r="B11453">
        <v>11.4</v>
      </c>
      <c r="D11453" s="3">
        <v>40480.28125</v>
      </c>
      <c r="E11453">
        <v>11.4</v>
      </c>
      <c r="F11453">
        <v>10.936578684900001</v>
      </c>
      <c r="G11453" s="5">
        <v>0.76364940929352898</v>
      </c>
      <c r="I11453">
        <f t="shared" si="178"/>
        <v>0.46342131509999973</v>
      </c>
      <c r="J11453">
        <f>Table2[[#This Row],[Consumption]]+Table2[[#This Row],[Predicted Consumption]]</f>
        <v>22.336578684900001</v>
      </c>
      <c r="K11453">
        <f>ABS((Table2[[#This Row],[Consumption]]-Table2[[#This Row],[Predicted Consumption]])/Table2[[#This Row],[Consumption]])</f>
        <v>4.0650992552631555E-2</v>
      </c>
    </row>
    <row r="11454" spans="1:11" x14ac:dyDescent="0.25">
      <c r="A11454" s="1">
        <v>40480.291666666664</v>
      </c>
      <c r="B11454">
        <v>9.6999999999999993</v>
      </c>
      <c r="D11454" s="3">
        <v>40480.291666666664</v>
      </c>
      <c r="E11454">
        <v>9.6999999999999993</v>
      </c>
      <c r="F11454">
        <v>13.364599248699999</v>
      </c>
      <c r="G11454" s="5">
        <v>0.50762417414634697</v>
      </c>
      <c r="I11454">
        <f t="shared" si="178"/>
        <v>3.6645992487000001</v>
      </c>
      <c r="J11454">
        <f>Table2[[#This Row],[Consumption]]+Table2[[#This Row],[Predicted Consumption]]</f>
        <v>23.064599248699999</v>
      </c>
      <c r="K11454">
        <f>ABS((Table2[[#This Row],[Consumption]]-Table2[[#This Row],[Predicted Consumption]])/Table2[[#This Row],[Consumption]])</f>
        <v>0.37779373697938146</v>
      </c>
    </row>
    <row r="11455" spans="1:11" x14ac:dyDescent="0.25">
      <c r="A11455" s="1">
        <v>40480.302083333336</v>
      </c>
      <c r="B11455">
        <v>10</v>
      </c>
      <c r="D11455" s="3">
        <v>40480.302083333336</v>
      </c>
      <c r="E11455">
        <v>10</v>
      </c>
      <c r="F11455">
        <v>11.3878905062</v>
      </c>
      <c r="G11455" s="5">
        <v>0.56163202004669599</v>
      </c>
      <c r="I11455">
        <f t="shared" si="178"/>
        <v>1.3878905061999998</v>
      </c>
      <c r="J11455">
        <f>Table2[[#This Row],[Consumption]]+Table2[[#This Row],[Predicted Consumption]]</f>
        <v>21.387890506200002</v>
      </c>
      <c r="K11455">
        <f>ABS((Table2[[#This Row],[Consumption]]-Table2[[#This Row],[Predicted Consumption]])/Table2[[#This Row],[Consumption]])</f>
        <v>0.13878905061999997</v>
      </c>
    </row>
    <row r="11456" spans="1:11" x14ac:dyDescent="0.25">
      <c r="A11456" s="1">
        <v>40480.3125</v>
      </c>
      <c r="B11456">
        <v>9.6999999999999993</v>
      </c>
      <c r="D11456" s="3">
        <v>40480.3125</v>
      </c>
      <c r="E11456">
        <v>9.6999999999999993</v>
      </c>
      <c r="F11456">
        <v>11.3878905062</v>
      </c>
      <c r="G11456" s="5">
        <v>0.352479765742369</v>
      </c>
      <c r="I11456">
        <f t="shared" si="178"/>
        <v>1.6878905062000005</v>
      </c>
      <c r="J11456">
        <f>Table2[[#This Row],[Consumption]]+Table2[[#This Row],[Predicted Consumption]]</f>
        <v>21.087890506199997</v>
      </c>
      <c r="K11456">
        <f>ABS((Table2[[#This Row],[Consumption]]-Table2[[#This Row],[Predicted Consumption]])/Table2[[#This Row],[Consumption]])</f>
        <v>0.17400933053608253</v>
      </c>
    </row>
    <row r="11457" spans="1:11" x14ac:dyDescent="0.25">
      <c r="A11457" s="1">
        <v>40480.322916666664</v>
      </c>
      <c r="B11457">
        <v>9.3000000000000007</v>
      </c>
      <c r="D11457" s="3">
        <v>40480.322916666664</v>
      </c>
      <c r="E11457">
        <v>9.3000000000000007</v>
      </c>
      <c r="F11457">
        <v>9.4492274754000007</v>
      </c>
      <c r="G11457" s="5">
        <v>0.36130237104572899</v>
      </c>
      <c r="I11457">
        <f t="shared" si="178"/>
        <v>0.14922747540000003</v>
      </c>
      <c r="J11457">
        <f>Table2[[#This Row],[Consumption]]+Table2[[#This Row],[Predicted Consumption]]</f>
        <v>18.749227475400001</v>
      </c>
      <c r="K11457">
        <f>ABS((Table2[[#This Row],[Consumption]]-Table2[[#This Row],[Predicted Consumption]])/Table2[[#This Row],[Consumption]])</f>
        <v>1.6045965096774195E-2</v>
      </c>
    </row>
    <row r="11458" spans="1:11" x14ac:dyDescent="0.25">
      <c r="A11458" s="1">
        <v>40480.333333333336</v>
      </c>
      <c r="B11458">
        <v>13.6</v>
      </c>
      <c r="D11458" s="3">
        <v>40480.333333333336</v>
      </c>
      <c r="E11458">
        <v>13.6</v>
      </c>
      <c r="F11458">
        <v>12.6357169014</v>
      </c>
      <c r="G11458" s="5">
        <v>0.50661953409149896</v>
      </c>
      <c r="I11458">
        <f t="shared" si="178"/>
        <v>0.96428309859999928</v>
      </c>
      <c r="J11458">
        <f>Table2[[#This Row],[Consumption]]+Table2[[#This Row],[Predicted Consumption]]</f>
        <v>26.2357169014</v>
      </c>
      <c r="K11458">
        <f>ABS((Table2[[#This Row],[Consumption]]-Table2[[#This Row],[Predicted Consumption]])/Table2[[#This Row],[Consumption]])</f>
        <v>7.0903169014705836E-2</v>
      </c>
    </row>
    <row r="11459" spans="1:11" x14ac:dyDescent="0.25">
      <c r="A11459" s="1">
        <v>40480.34375</v>
      </c>
      <c r="B11459">
        <v>12.8</v>
      </c>
      <c r="D11459" s="3">
        <v>40480.34375</v>
      </c>
      <c r="E11459">
        <v>12.8</v>
      </c>
      <c r="F11459">
        <v>12.386753654</v>
      </c>
      <c r="G11459" s="5">
        <v>0.53996595602113195</v>
      </c>
      <c r="I11459">
        <f t="shared" si="178"/>
        <v>0.4132463460000011</v>
      </c>
      <c r="J11459">
        <f>Table2[[#This Row],[Consumption]]+Table2[[#This Row],[Predicted Consumption]]</f>
        <v>25.186753654</v>
      </c>
      <c r="K11459">
        <f>ABS((Table2[[#This Row],[Consumption]]-Table2[[#This Row],[Predicted Consumption]])/Table2[[#This Row],[Consumption]])</f>
        <v>3.2284870781250086E-2</v>
      </c>
    </row>
    <row r="11460" spans="1:11" x14ac:dyDescent="0.25">
      <c r="A11460" s="1">
        <v>40480.354166666664</v>
      </c>
      <c r="B11460">
        <v>13</v>
      </c>
      <c r="D11460" s="3">
        <v>40480.354166666664</v>
      </c>
      <c r="E11460">
        <v>13</v>
      </c>
      <c r="F11460">
        <v>9.6552448634800001</v>
      </c>
      <c r="G11460" s="5">
        <v>0.216076358279438</v>
      </c>
      <c r="I11460">
        <f t="shared" ref="I11460:I11523" si="179">ABS(F11460-E11460)</f>
        <v>3.3447551365199999</v>
      </c>
      <c r="J11460">
        <f>Table2[[#This Row],[Consumption]]+Table2[[#This Row],[Predicted Consumption]]</f>
        <v>22.65524486348</v>
      </c>
      <c r="K11460">
        <f>ABS((Table2[[#This Row],[Consumption]]-Table2[[#This Row],[Predicted Consumption]])/Table2[[#This Row],[Consumption]])</f>
        <v>0.25728885665538459</v>
      </c>
    </row>
    <row r="11461" spans="1:11" x14ac:dyDescent="0.25">
      <c r="A11461" s="1">
        <v>40480.364583333336</v>
      </c>
      <c r="B11461">
        <v>14.7</v>
      </c>
      <c r="D11461" s="3">
        <v>40480.364583333336</v>
      </c>
      <c r="E11461">
        <v>14.7</v>
      </c>
      <c r="F11461">
        <v>10.936578684900001</v>
      </c>
      <c r="G11461" s="5">
        <v>0.19456065758416799</v>
      </c>
      <c r="I11461">
        <f t="shared" si="179"/>
        <v>3.7634213150999987</v>
      </c>
      <c r="J11461">
        <f>Table2[[#This Row],[Consumption]]+Table2[[#This Row],[Predicted Consumption]]</f>
        <v>25.636578684900002</v>
      </c>
      <c r="K11461">
        <f>ABS((Table2[[#This Row],[Consumption]]-Table2[[#This Row],[Predicted Consumption]])/Table2[[#This Row],[Consumption]])</f>
        <v>0.25601505544897951</v>
      </c>
    </row>
    <row r="11462" spans="1:11" x14ac:dyDescent="0.25">
      <c r="A11462" s="1">
        <v>40480.375</v>
      </c>
      <c r="B11462">
        <v>15.3</v>
      </c>
      <c r="D11462" s="3">
        <v>40480.375</v>
      </c>
      <c r="E11462">
        <v>15.3</v>
      </c>
      <c r="F11462">
        <v>12.7723223758</v>
      </c>
      <c r="G11462" s="5">
        <v>0.373236409280432</v>
      </c>
      <c r="I11462">
        <f t="shared" si="179"/>
        <v>2.5276776242000007</v>
      </c>
      <c r="J11462">
        <f>Table2[[#This Row],[Consumption]]+Table2[[#This Row],[Predicted Consumption]]</f>
        <v>28.072322375799999</v>
      </c>
      <c r="K11462">
        <f>ABS((Table2[[#This Row],[Consumption]]-Table2[[#This Row],[Predicted Consumption]])/Table2[[#This Row],[Consumption]])</f>
        <v>0.16520768785620918</v>
      </c>
    </row>
    <row r="11463" spans="1:11" x14ac:dyDescent="0.25">
      <c r="A11463" s="1">
        <v>40480.385416666664</v>
      </c>
      <c r="B11463">
        <v>15</v>
      </c>
      <c r="D11463" s="3">
        <v>40480.385416666664</v>
      </c>
      <c r="E11463">
        <v>15</v>
      </c>
      <c r="F11463">
        <v>13.8289352147</v>
      </c>
      <c r="G11463" s="5">
        <v>0.60559516511045397</v>
      </c>
      <c r="I11463">
        <f t="shared" si="179"/>
        <v>1.1710647853000005</v>
      </c>
      <c r="J11463">
        <f>Table2[[#This Row],[Consumption]]+Table2[[#This Row],[Predicted Consumption]]</f>
        <v>28.8289352147</v>
      </c>
      <c r="K11463">
        <f>ABS((Table2[[#This Row],[Consumption]]-Table2[[#This Row],[Predicted Consumption]])/Table2[[#This Row],[Consumption]])</f>
        <v>7.8070985686666691E-2</v>
      </c>
    </row>
    <row r="11464" spans="1:11" x14ac:dyDescent="0.25">
      <c r="A11464" s="1">
        <v>40480.395833333336</v>
      </c>
      <c r="B11464">
        <v>15.2</v>
      </c>
      <c r="D11464" s="3">
        <v>40480.395833333336</v>
      </c>
      <c r="E11464">
        <v>15.2</v>
      </c>
      <c r="F11464">
        <v>14.7988411841</v>
      </c>
      <c r="G11464" s="5">
        <v>0.44575571762147798</v>
      </c>
      <c r="I11464">
        <f t="shared" si="179"/>
        <v>0.4011588158999988</v>
      </c>
      <c r="J11464">
        <f>Table2[[#This Row],[Consumption]]+Table2[[#This Row],[Predicted Consumption]]</f>
        <v>29.998841184100002</v>
      </c>
      <c r="K11464">
        <f>ABS((Table2[[#This Row],[Consumption]]-Table2[[#This Row],[Predicted Consumption]])/Table2[[#This Row],[Consumption]])</f>
        <v>2.6392027361842027E-2</v>
      </c>
    </row>
    <row r="11465" spans="1:11" x14ac:dyDescent="0.25">
      <c r="A11465" s="1">
        <v>40480.40625</v>
      </c>
      <c r="B11465">
        <v>14.1</v>
      </c>
      <c r="D11465" s="3">
        <v>40480.40625</v>
      </c>
      <c r="E11465">
        <v>14.1</v>
      </c>
      <c r="F11465">
        <v>14.741387275399999</v>
      </c>
      <c r="G11465" s="5">
        <v>0.66036958595863304</v>
      </c>
      <c r="I11465">
        <f t="shared" si="179"/>
        <v>0.64138727539999962</v>
      </c>
      <c r="J11465">
        <f>Table2[[#This Row],[Consumption]]+Table2[[#This Row],[Predicted Consumption]]</f>
        <v>28.841387275399999</v>
      </c>
      <c r="K11465">
        <f>ABS((Table2[[#This Row],[Consumption]]-Table2[[#This Row],[Predicted Consumption]])/Table2[[#This Row],[Consumption]])</f>
        <v>4.5488459248226927E-2</v>
      </c>
    </row>
    <row r="11466" spans="1:11" x14ac:dyDescent="0.25">
      <c r="A11466" s="1">
        <v>40480.416666666664</v>
      </c>
      <c r="B11466">
        <v>13.6</v>
      </c>
      <c r="D11466" s="3">
        <v>40480.416666666664</v>
      </c>
      <c r="E11466">
        <v>13.6</v>
      </c>
      <c r="F11466">
        <v>12.386753654</v>
      </c>
      <c r="G11466" s="5">
        <v>0.44730846583656603</v>
      </c>
      <c r="I11466">
        <f t="shared" si="179"/>
        <v>1.213246346</v>
      </c>
      <c r="J11466">
        <f>Table2[[#This Row],[Consumption]]+Table2[[#This Row],[Predicted Consumption]]</f>
        <v>25.986753653999997</v>
      </c>
      <c r="K11466">
        <f>ABS((Table2[[#This Row],[Consumption]]-Table2[[#This Row],[Predicted Consumption]])/Table2[[#This Row],[Consumption]])</f>
        <v>8.9209290147058834E-2</v>
      </c>
    </row>
    <row r="11467" spans="1:11" x14ac:dyDescent="0.25">
      <c r="A11467" s="1">
        <v>40480.427083333336</v>
      </c>
      <c r="B11467">
        <v>14.2</v>
      </c>
      <c r="D11467" s="3">
        <v>40480.427083333336</v>
      </c>
      <c r="E11467">
        <v>14.2</v>
      </c>
      <c r="F11467">
        <v>12.6567291008</v>
      </c>
      <c r="G11467" s="5">
        <v>0.61387201080078302</v>
      </c>
      <c r="I11467">
        <f t="shared" si="179"/>
        <v>1.5432708991999995</v>
      </c>
      <c r="J11467">
        <f>Table2[[#This Row],[Consumption]]+Table2[[#This Row],[Predicted Consumption]]</f>
        <v>26.856729100799999</v>
      </c>
      <c r="K11467">
        <f>ABS((Table2[[#This Row],[Consumption]]-Table2[[#This Row],[Predicted Consumption]])/Table2[[#This Row],[Consumption]])</f>
        <v>0.10868104923943658</v>
      </c>
    </row>
    <row r="11468" spans="1:11" x14ac:dyDescent="0.25">
      <c r="A11468" s="1">
        <v>40480.4375</v>
      </c>
      <c r="B11468">
        <v>14</v>
      </c>
      <c r="D11468" s="3">
        <v>40480.4375</v>
      </c>
      <c r="E11468">
        <v>14</v>
      </c>
      <c r="F11468">
        <v>13.333405559199999</v>
      </c>
      <c r="G11468" s="5">
        <v>0.57390356821169297</v>
      </c>
      <c r="I11468">
        <f t="shared" si="179"/>
        <v>0.66659444080000085</v>
      </c>
      <c r="J11468">
        <f>Table2[[#This Row],[Consumption]]+Table2[[#This Row],[Predicted Consumption]]</f>
        <v>27.333405559199999</v>
      </c>
      <c r="K11468">
        <f>ABS((Table2[[#This Row],[Consumption]]-Table2[[#This Row],[Predicted Consumption]])/Table2[[#This Row],[Consumption]])</f>
        <v>4.7613888628571487E-2</v>
      </c>
    </row>
    <row r="11469" spans="1:11" x14ac:dyDescent="0.25">
      <c r="A11469" s="1">
        <v>40480.447916666664</v>
      </c>
      <c r="B11469">
        <v>13.4</v>
      </c>
      <c r="D11469" s="3">
        <v>40480.447916666664</v>
      </c>
      <c r="E11469">
        <v>13.4</v>
      </c>
      <c r="F11469">
        <v>12.386753654</v>
      </c>
      <c r="G11469" s="5">
        <v>0.58463031588744097</v>
      </c>
      <c r="I11469">
        <f t="shared" si="179"/>
        <v>1.0132463460000007</v>
      </c>
      <c r="J11469">
        <f>Table2[[#This Row],[Consumption]]+Table2[[#This Row],[Predicted Consumption]]</f>
        <v>25.786753654000002</v>
      </c>
      <c r="K11469">
        <f>ABS((Table2[[#This Row],[Consumption]]-Table2[[#This Row],[Predicted Consumption]])/Table2[[#This Row],[Consumption]])</f>
        <v>7.5615398955223928E-2</v>
      </c>
    </row>
    <row r="11470" spans="1:11" x14ac:dyDescent="0.25">
      <c r="A11470" s="1">
        <v>40480.458333333336</v>
      </c>
      <c r="B11470">
        <v>12.2</v>
      </c>
      <c r="D11470" s="3">
        <v>40480.458333333336</v>
      </c>
      <c r="E11470">
        <v>12.2</v>
      </c>
      <c r="F11470">
        <v>12.386753654</v>
      </c>
      <c r="G11470" s="5">
        <v>0.41832359384825601</v>
      </c>
      <c r="I11470">
        <f t="shared" si="179"/>
        <v>0.18675365400000032</v>
      </c>
      <c r="J11470">
        <f>Table2[[#This Row],[Consumption]]+Table2[[#This Row],[Predicted Consumption]]</f>
        <v>24.586753653999999</v>
      </c>
      <c r="K11470">
        <f>ABS((Table2[[#This Row],[Consumption]]-Table2[[#This Row],[Predicted Consumption]])/Table2[[#This Row],[Consumption]])</f>
        <v>1.5307676557377076E-2</v>
      </c>
    </row>
    <row r="11471" spans="1:11" x14ac:dyDescent="0.25">
      <c r="A11471" s="1">
        <v>40480.46875</v>
      </c>
      <c r="B11471">
        <v>11.2</v>
      </c>
      <c r="D11471" s="3">
        <v>40480.46875</v>
      </c>
      <c r="E11471">
        <v>11.2</v>
      </c>
      <c r="F11471">
        <v>9.6552448634800001</v>
      </c>
      <c r="G11471" s="5">
        <v>0.344276944315273</v>
      </c>
      <c r="I11471">
        <f t="shared" si="179"/>
        <v>1.5447551365199992</v>
      </c>
      <c r="J11471">
        <f>Table2[[#This Row],[Consumption]]+Table2[[#This Row],[Predicted Consumption]]</f>
        <v>20.855244863479999</v>
      </c>
      <c r="K11471">
        <f>ABS((Table2[[#This Row],[Consumption]]-Table2[[#This Row],[Predicted Consumption]])/Table2[[#This Row],[Consumption]])</f>
        <v>0.13792456576071421</v>
      </c>
    </row>
    <row r="11472" spans="1:11" x14ac:dyDescent="0.25">
      <c r="A11472" s="1">
        <v>40480.479166666664</v>
      </c>
      <c r="B11472">
        <v>11.3</v>
      </c>
      <c r="D11472" s="3">
        <v>40480.479166666664</v>
      </c>
      <c r="E11472">
        <v>11.3</v>
      </c>
      <c r="F11472">
        <v>11.4871752973</v>
      </c>
      <c r="G11472" s="5">
        <v>0.25776872639905801</v>
      </c>
      <c r="I11472">
        <f t="shared" si="179"/>
        <v>0.1871752972999996</v>
      </c>
      <c r="J11472">
        <f>Table2[[#This Row],[Consumption]]+Table2[[#This Row],[Predicted Consumption]]</f>
        <v>22.787175297300003</v>
      </c>
      <c r="K11472">
        <f>ABS((Table2[[#This Row],[Consumption]]-Table2[[#This Row],[Predicted Consumption]])/Table2[[#This Row],[Consumption]])</f>
        <v>1.6564185601769876E-2</v>
      </c>
    </row>
    <row r="11473" spans="1:11" x14ac:dyDescent="0.25">
      <c r="A11473" s="1">
        <v>40480.489583333336</v>
      </c>
      <c r="B11473">
        <v>10.5</v>
      </c>
      <c r="D11473" s="3">
        <v>40480.489583333336</v>
      </c>
      <c r="E11473">
        <v>10.5</v>
      </c>
      <c r="F11473">
        <v>10.528800414799999</v>
      </c>
      <c r="G11473" s="5">
        <v>0.166096726120186</v>
      </c>
      <c r="I11473">
        <f t="shared" si="179"/>
        <v>2.8800414799999174E-2</v>
      </c>
      <c r="J11473">
        <f>Table2[[#This Row],[Consumption]]+Table2[[#This Row],[Predicted Consumption]]</f>
        <v>21.028800414799999</v>
      </c>
      <c r="K11473">
        <f>ABS((Table2[[#This Row],[Consumption]]-Table2[[#This Row],[Predicted Consumption]])/Table2[[#This Row],[Consumption]])</f>
        <v>2.7428966476189692E-3</v>
      </c>
    </row>
    <row r="11474" spans="1:11" x14ac:dyDescent="0.25">
      <c r="A11474" s="1">
        <v>40480.5</v>
      </c>
      <c r="B11474">
        <v>11</v>
      </c>
      <c r="D11474" s="3">
        <v>40480.5</v>
      </c>
      <c r="E11474">
        <v>11</v>
      </c>
      <c r="F11474">
        <v>3.0458476138399999</v>
      </c>
      <c r="G11474" s="5">
        <v>0.19761614321271501</v>
      </c>
      <c r="I11474">
        <f t="shared" si="179"/>
        <v>7.9541523861600005</v>
      </c>
      <c r="J11474">
        <f>Table2[[#This Row],[Consumption]]+Table2[[#This Row],[Predicted Consumption]]</f>
        <v>14.045847613839999</v>
      </c>
      <c r="K11474">
        <f>ABS((Table2[[#This Row],[Consumption]]-Table2[[#This Row],[Predicted Consumption]])/Table2[[#This Row],[Consumption]])</f>
        <v>0.72310476237818189</v>
      </c>
    </row>
    <row r="11475" spans="1:11" x14ac:dyDescent="0.25">
      <c r="A11475" s="1">
        <v>40480.510416666664</v>
      </c>
      <c r="B11475">
        <v>10.6</v>
      </c>
      <c r="D11475" s="3">
        <v>40480.510416666664</v>
      </c>
      <c r="E11475">
        <v>10.6</v>
      </c>
      <c r="F11475">
        <v>11.2124326728</v>
      </c>
      <c r="G11475" s="5">
        <v>0.37984810301563499</v>
      </c>
      <c r="I11475">
        <f t="shared" si="179"/>
        <v>0.61243267280000069</v>
      </c>
      <c r="J11475">
        <f>Table2[[#This Row],[Consumption]]+Table2[[#This Row],[Predicted Consumption]]</f>
        <v>21.8124326728</v>
      </c>
      <c r="K11475">
        <f>ABS((Table2[[#This Row],[Consumption]]-Table2[[#This Row],[Predicted Consumption]])/Table2[[#This Row],[Consumption]])</f>
        <v>5.7776667245283082E-2</v>
      </c>
    </row>
    <row r="11476" spans="1:11" x14ac:dyDescent="0.25">
      <c r="A11476" s="1">
        <v>40480.520833333336</v>
      </c>
      <c r="B11476">
        <v>10.3</v>
      </c>
      <c r="D11476" s="3">
        <v>40480.520833333336</v>
      </c>
      <c r="E11476">
        <v>10.3</v>
      </c>
      <c r="F11476">
        <v>11.2124326728</v>
      </c>
      <c r="G11476" s="5">
        <v>0.464219032589406</v>
      </c>
      <c r="I11476">
        <f t="shared" si="179"/>
        <v>0.91243267279999962</v>
      </c>
      <c r="J11476">
        <f>Table2[[#This Row],[Consumption]]+Table2[[#This Row],[Predicted Consumption]]</f>
        <v>21.512432672800003</v>
      </c>
      <c r="K11476">
        <f>ABS((Table2[[#This Row],[Consumption]]-Table2[[#This Row],[Predicted Consumption]])/Table2[[#This Row],[Consumption]])</f>
        <v>8.8585696388349469E-2</v>
      </c>
    </row>
    <row r="11477" spans="1:11" x14ac:dyDescent="0.25">
      <c r="A11477" s="1">
        <v>40480.53125</v>
      </c>
      <c r="B11477">
        <v>9.6999999999999993</v>
      </c>
      <c r="D11477" s="3">
        <v>40480.53125</v>
      </c>
      <c r="E11477">
        <v>9.6999999999999993</v>
      </c>
      <c r="F11477">
        <v>11.694038962</v>
      </c>
      <c r="G11477" s="5">
        <v>0.29349439080743001</v>
      </c>
      <c r="I11477">
        <f t="shared" si="179"/>
        <v>1.9940389620000012</v>
      </c>
      <c r="J11477">
        <f>Table2[[#This Row],[Consumption]]+Table2[[#This Row],[Predicted Consumption]]</f>
        <v>21.394038962</v>
      </c>
      <c r="K11477">
        <f>ABS((Table2[[#This Row],[Consumption]]-Table2[[#This Row],[Predicted Consumption]])/Table2[[#This Row],[Consumption]])</f>
        <v>0.20557102701030941</v>
      </c>
    </row>
    <row r="11478" spans="1:11" x14ac:dyDescent="0.25">
      <c r="A11478" s="1">
        <v>40480.541666666664</v>
      </c>
      <c r="B11478">
        <v>10.7</v>
      </c>
      <c r="D11478" s="3">
        <v>40480.541666666664</v>
      </c>
      <c r="E11478">
        <v>10.7</v>
      </c>
      <c r="F11478">
        <v>13.0583246986</v>
      </c>
      <c r="G11478" s="5">
        <v>0.37716246126215802</v>
      </c>
      <c r="I11478">
        <f t="shared" si="179"/>
        <v>2.3583246986000006</v>
      </c>
      <c r="J11478">
        <f>Table2[[#This Row],[Consumption]]+Table2[[#This Row],[Predicted Consumption]]</f>
        <v>23.758324698599999</v>
      </c>
      <c r="K11478">
        <f>ABS((Table2[[#This Row],[Consumption]]-Table2[[#This Row],[Predicted Consumption]])/Table2[[#This Row],[Consumption]])</f>
        <v>0.22040417743925242</v>
      </c>
    </row>
    <row r="11479" spans="1:11" x14ac:dyDescent="0.25">
      <c r="A11479" s="1">
        <v>40480.552083333336</v>
      </c>
      <c r="B11479">
        <v>10.3</v>
      </c>
      <c r="D11479" s="3">
        <v>40480.552083333336</v>
      </c>
      <c r="E11479">
        <v>10.3</v>
      </c>
      <c r="F11479">
        <v>9.6686714044399995</v>
      </c>
      <c r="G11479" s="5">
        <v>0.37717035633823898</v>
      </c>
      <c r="I11479">
        <f t="shared" si="179"/>
        <v>0.6313285955600012</v>
      </c>
      <c r="J11479">
        <f>Table2[[#This Row],[Consumption]]+Table2[[#This Row],[Predicted Consumption]]</f>
        <v>19.968671404440002</v>
      </c>
      <c r="K11479">
        <f>ABS((Table2[[#This Row],[Consumption]]-Table2[[#This Row],[Predicted Consumption]])/Table2[[#This Row],[Consumption]])</f>
        <v>6.1294038403883609E-2</v>
      </c>
    </row>
    <row r="11480" spans="1:11" x14ac:dyDescent="0.25">
      <c r="A11480" s="1">
        <v>40480.5625</v>
      </c>
      <c r="B11480">
        <v>10.9</v>
      </c>
      <c r="D11480" s="3">
        <v>40480.5625</v>
      </c>
      <c r="E11480">
        <v>10.9</v>
      </c>
      <c r="F11480">
        <v>10.890868983000001</v>
      </c>
      <c r="G11480" s="5">
        <v>0.27356681240819403</v>
      </c>
      <c r="I11480">
        <f t="shared" si="179"/>
        <v>9.1310169999996305E-3</v>
      </c>
      <c r="J11480">
        <f>Table2[[#This Row],[Consumption]]+Table2[[#This Row],[Predicted Consumption]]</f>
        <v>21.790868983000003</v>
      </c>
      <c r="K11480">
        <f>ABS((Table2[[#This Row],[Consumption]]-Table2[[#This Row],[Predicted Consumption]])/Table2[[#This Row],[Consumption]])</f>
        <v>8.3770798165134217E-4</v>
      </c>
    </row>
    <row r="11481" spans="1:11" x14ac:dyDescent="0.25">
      <c r="A11481" s="1">
        <v>40480.572916666664</v>
      </c>
      <c r="B11481">
        <v>10.5</v>
      </c>
      <c r="D11481" s="3">
        <v>40480.572916666664</v>
      </c>
      <c r="E11481">
        <v>10.5</v>
      </c>
      <c r="F11481">
        <v>11.1967287081</v>
      </c>
      <c r="G11481" s="5">
        <v>0.32775313706773401</v>
      </c>
      <c r="I11481">
        <f t="shared" si="179"/>
        <v>0.6967287081000002</v>
      </c>
      <c r="J11481">
        <f>Table2[[#This Row],[Consumption]]+Table2[[#This Row],[Predicted Consumption]]</f>
        <v>21.6967287081</v>
      </c>
      <c r="K11481">
        <f>ABS((Table2[[#This Row],[Consumption]]-Table2[[#This Row],[Predicted Consumption]])/Table2[[#This Row],[Consumption]])</f>
        <v>6.635511505714288E-2</v>
      </c>
    </row>
    <row r="11482" spans="1:11" x14ac:dyDescent="0.25">
      <c r="A11482" s="1">
        <v>40480.583333333336</v>
      </c>
      <c r="B11482">
        <v>10.5</v>
      </c>
      <c r="D11482" s="3">
        <v>40480.583333333336</v>
      </c>
      <c r="E11482">
        <v>10.5</v>
      </c>
      <c r="F11482">
        <v>10.2879388686</v>
      </c>
      <c r="G11482" s="5">
        <v>0.52337519826063605</v>
      </c>
      <c r="I11482">
        <f t="shared" si="179"/>
        <v>0.21206113140000049</v>
      </c>
      <c r="J11482">
        <f>Table2[[#This Row],[Consumption]]+Table2[[#This Row],[Predicted Consumption]]</f>
        <v>20.787938868600001</v>
      </c>
      <c r="K11482">
        <f>ABS((Table2[[#This Row],[Consumption]]-Table2[[#This Row],[Predicted Consumption]])/Table2[[#This Row],[Consumption]])</f>
        <v>2.0196298228571476E-2</v>
      </c>
    </row>
    <row r="11483" spans="1:11" x14ac:dyDescent="0.25">
      <c r="A11483" s="1">
        <v>40480.59375</v>
      </c>
      <c r="B11483">
        <v>11.5</v>
      </c>
      <c r="D11483" s="3">
        <v>40480.59375</v>
      </c>
      <c r="E11483">
        <v>11.5</v>
      </c>
      <c r="F11483">
        <v>9.6686714044399995</v>
      </c>
      <c r="G11483" s="5">
        <v>0.29391592051466098</v>
      </c>
      <c r="I11483">
        <f t="shared" si="179"/>
        <v>1.8313285955600005</v>
      </c>
      <c r="J11483">
        <f>Table2[[#This Row],[Consumption]]+Table2[[#This Row],[Predicted Consumption]]</f>
        <v>21.168671404439998</v>
      </c>
      <c r="K11483">
        <f>ABS((Table2[[#This Row],[Consumption]]-Table2[[#This Row],[Predicted Consumption]])/Table2[[#This Row],[Consumption]])</f>
        <v>0.1592459648313044</v>
      </c>
    </row>
    <row r="11484" spans="1:11" x14ac:dyDescent="0.25">
      <c r="A11484" s="1">
        <v>40480.604166666664</v>
      </c>
      <c r="B11484">
        <v>11.3</v>
      </c>
      <c r="D11484" s="3">
        <v>40480.604166666664</v>
      </c>
      <c r="E11484">
        <v>11.3</v>
      </c>
      <c r="F11484">
        <v>9.6686714044399995</v>
      </c>
      <c r="G11484" s="5">
        <v>0.37288358002524402</v>
      </c>
      <c r="I11484">
        <f t="shared" si="179"/>
        <v>1.6313285955600012</v>
      </c>
      <c r="J11484">
        <f>Table2[[#This Row],[Consumption]]+Table2[[#This Row],[Predicted Consumption]]</f>
        <v>20.968671404440002</v>
      </c>
      <c r="K11484">
        <f>ABS((Table2[[#This Row],[Consumption]]-Table2[[#This Row],[Predicted Consumption]])/Table2[[#This Row],[Consumption]])</f>
        <v>0.14436536243893816</v>
      </c>
    </row>
    <row r="11485" spans="1:11" x14ac:dyDescent="0.25">
      <c r="A11485" s="1">
        <v>40480.614583333336</v>
      </c>
      <c r="B11485">
        <v>11.4</v>
      </c>
      <c r="D11485" s="3">
        <v>40480.614583333336</v>
      </c>
      <c r="E11485">
        <v>11.4</v>
      </c>
      <c r="F11485">
        <v>10.476888793800001</v>
      </c>
      <c r="G11485" s="5">
        <v>0.69505253790067201</v>
      </c>
      <c r="I11485">
        <f t="shared" si="179"/>
        <v>0.92311120619999976</v>
      </c>
      <c r="J11485">
        <f>Table2[[#This Row],[Consumption]]+Table2[[#This Row],[Predicted Consumption]]</f>
        <v>21.876888793799999</v>
      </c>
      <c r="K11485">
        <f>ABS((Table2[[#This Row],[Consumption]]-Table2[[#This Row],[Predicted Consumption]])/Table2[[#This Row],[Consumption]])</f>
        <v>8.0974667210526291E-2</v>
      </c>
    </row>
    <row r="11486" spans="1:11" x14ac:dyDescent="0.25">
      <c r="A11486" s="1">
        <v>40480.625</v>
      </c>
      <c r="B11486">
        <v>11</v>
      </c>
      <c r="D11486" s="3">
        <v>40480.625</v>
      </c>
      <c r="E11486">
        <v>11</v>
      </c>
      <c r="F11486">
        <v>10.476888793800001</v>
      </c>
      <c r="G11486" s="5">
        <v>0.68416145594334099</v>
      </c>
      <c r="I11486">
        <f t="shared" si="179"/>
        <v>0.5231112061999994</v>
      </c>
      <c r="J11486">
        <f>Table2[[#This Row],[Consumption]]+Table2[[#This Row],[Predicted Consumption]]</f>
        <v>21.476888793800001</v>
      </c>
      <c r="K11486">
        <f>ABS((Table2[[#This Row],[Consumption]]-Table2[[#This Row],[Predicted Consumption]])/Table2[[#This Row],[Consumption]])</f>
        <v>4.7555564199999949E-2</v>
      </c>
    </row>
    <row r="11487" spans="1:11" x14ac:dyDescent="0.25">
      <c r="A11487" s="1">
        <v>40480.635416666664</v>
      </c>
      <c r="B11487">
        <v>10.6</v>
      </c>
      <c r="D11487" s="3">
        <v>40480.635416666664</v>
      </c>
      <c r="E11487">
        <v>10.6</v>
      </c>
      <c r="F11487">
        <v>10.476888793800001</v>
      </c>
      <c r="G11487" s="5">
        <v>0.39986100251865903</v>
      </c>
      <c r="I11487">
        <f t="shared" si="179"/>
        <v>0.12311120619999905</v>
      </c>
      <c r="J11487">
        <f>Table2[[#This Row],[Consumption]]+Table2[[#This Row],[Predicted Consumption]]</f>
        <v>21.076888793800002</v>
      </c>
      <c r="K11487">
        <f>ABS((Table2[[#This Row],[Consumption]]-Table2[[#This Row],[Predicted Consumption]])/Table2[[#This Row],[Consumption]])</f>
        <v>1.1614264735848968E-2</v>
      </c>
    </row>
    <row r="11488" spans="1:11" x14ac:dyDescent="0.25">
      <c r="A11488" s="1">
        <v>40480.645833333336</v>
      </c>
      <c r="B11488">
        <v>11.7</v>
      </c>
      <c r="D11488" s="3">
        <v>40480.645833333336</v>
      </c>
      <c r="E11488">
        <v>11.7</v>
      </c>
      <c r="F11488">
        <v>10.476888793800001</v>
      </c>
      <c r="G11488" s="5">
        <v>0.30900818881627801</v>
      </c>
      <c r="I11488">
        <f t="shared" si="179"/>
        <v>1.2231112061999987</v>
      </c>
      <c r="J11488">
        <f>Table2[[#This Row],[Consumption]]+Table2[[#This Row],[Predicted Consumption]]</f>
        <v>22.1768887938</v>
      </c>
      <c r="K11488">
        <f>ABS((Table2[[#This Row],[Consumption]]-Table2[[#This Row],[Predicted Consumption]])/Table2[[#This Row],[Consumption]])</f>
        <v>0.10453941933333323</v>
      </c>
    </row>
    <row r="11489" spans="1:11" x14ac:dyDescent="0.25">
      <c r="A11489" s="1">
        <v>40480.65625</v>
      </c>
      <c r="B11489">
        <v>11.2</v>
      </c>
      <c r="D11489" s="3">
        <v>40480.65625</v>
      </c>
      <c r="E11489">
        <v>11.2</v>
      </c>
      <c r="F11489">
        <v>11.238702870999999</v>
      </c>
      <c r="G11489" s="5">
        <v>0.441621805949029</v>
      </c>
      <c r="I11489">
        <f t="shared" si="179"/>
        <v>3.8702870999999917E-2</v>
      </c>
      <c r="J11489">
        <f>Table2[[#This Row],[Consumption]]+Table2[[#This Row],[Predicted Consumption]]</f>
        <v>22.438702870999997</v>
      </c>
      <c r="K11489">
        <f>ABS((Table2[[#This Row],[Consumption]]-Table2[[#This Row],[Predicted Consumption]])/Table2[[#This Row],[Consumption]])</f>
        <v>3.4556134821428501E-3</v>
      </c>
    </row>
    <row r="11490" spans="1:11" x14ac:dyDescent="0.25">
      <c r="A11490" s="1">
        <v>40480.666666666664</v>
      </c>
      <c r="B11490">
        <v>11.2</v>
      </c>
      <c r="D11490" s="3">
        <v>40480.666666666664</v>
      </c>
      <c r="E11490">
        <v>11.2</v>
      </c>
      <c r="F11490">
        <v>10.084445687000001</v>
      </c>
      <c r="G11490" s="5">
        <v>0.21650488981589</v>
      </c>
      <c r="I11490">
        <f t="shared" si="179"/>
        <v>1.1155543129999987</v>
      </c>
      <c r="J11490">
        <f>Table2[[#This Row],[Consumption]]+Table2[[#This Row],[Predicted Consumption]]</f>
        <v>21.284445687000002</v>
      </c>
      <c r="K11490">
        <f>ABS((Table2[[#This Row],[Consumption]]-Table2[[#This Row],[Predicted Consumption]])/Table2[[#This Row],[Consumption]])</f>
        <v>9.9603063660714183E-2</v>
      </c>
    </row>
    <row r="11491" spans="1:11" x14ac:dyDescent="0.25">
      <c r="A11491" s="1">
        <v>40480.677083333336</v>
      </c>
      <c r="B11491">
        <v>12.2</v>
      </c>
      <c r="D11491" s="3">
        <v>40480.677083333336</v>
      </c>
      <c r="E11491">
        <v>12.2</v>
      </c>
      <c r="F11491">
        <v>10.9689235556</v>
      </c>
      <c r="G11491" s="5">
        <v>0.28818154234867899</v>
      </c>
      <c r="I11491">
        <f t="shared" si="179"/>
        <v>1.2310764443999993</v>
      </c>
      <c r="J11491">
        <f>Table2[[#This Row],[Consumption]]+Table2[[#This Row],[Predicted Consumption]]</f>
        <v>23.168923555599999</v>
      </c>
      <c r="K11491">
        <f>ABS((Table2[[#This Row],[Consumption]]-Table2[[#This Row],[Predicted Consumption]])/Table2[[#This Row],[Consumption]])</f>
        <v>0.10090790527868847</v>
      </c>
    </row>
    <row r="11492" spans="1:11" x14ac:dyDescent="0.25">
      <c r="A11492" s="1">
        <v>40480.6875</v>
      </c>
      <c r="B11492">
        <v>13</v>
      </c>
      <c r="D11492" s="3">
        <v>40480.6875</v>
      </c>
      <c r="E11492">
        <v>13</v>
      </c>
      <c r="F11492">
        <v>11.198397067</v>
      </c>
      <c r="G11492" s="5">
        <v>0.61744752454483698</v>
      </c>
      <c r="I11492">
        <f t="shared" si="179"/>
        <v>1.8016029329999999</v>
      </c>
      <c r="J11492">
        <f>Table2[[#This Row],[Consumption]]+Table2[[#This Row],[Predicted Consumption]]</f>
        <v>24.198397067000002</v>
      </c>
      <c r="K11492">
        <f>ABS((Table2[[#This Row],[Consumption]]-Table2[[#This Row],[Predicted Consumption]])/Table2[[#This Row],[Consumption]])</f>
        <v>0.13858484099999999</v>
      </c>
    </row>
    <row r="11493" spans="1:11" x14ac:dyDescent="0.25">
      <c r="A11493" s="1">
        <v>40480.697916666664</v>
      </c>
      <c r="B11493">
        <v>12.4</v>
      </c>
      <c r="D11493" s="3">
        <v>40480.697916666664</v>
      </c>
      <c r="E11493">
        <v>12.4</v>
      </c>
      <c r="F11493">
        <v>14.482672081600001</v>
      </c>
      <c r="G11493" s="5">
        <v>0.77068050754004302</v>
      </c>
      <c r="I11493">
        <f t="shared" si="179"/>
        <v>2.0826720816000002</v>
      </c>
      <c r="J11493">
        <f>Table2[[#This Row],[Consumption]]+Table2[[#This Row],[Predicted Consumption]]</f>
        <v>26.882672081599999</v>
      </c>
      <c r="K11493">
        <f>ABS((Table2[[#This Row],[Consumption]]-Table2[[#This Row],[Predicted Consumption]])/Table2[[#This Row],[Consumption]])</f>
        <v>0.16795742593548388</v>
      </c>
    </row>
    <row r="11494" spans="1:11" x14ac:dyDescent="0.25">
      <c r="A11494" s="1">
        <v>40480.708333333336</v>
      </c>
      <c r="B11494">
        <v>13.1</v>
      </c>
      <c r="D11494" s="3">
        <v>40480.708333333336</v>
      </c>
      <c r="E11494">
        <v>13.1</v>
      </c>
      <c r="F11494">
        <v>12.935695854</v>
      </c>
      <c r="G11494" s="5">
        <v>0.392504152385238</v>
      </c>
      <c r="I11494">
        <f t="shared" si="179"/>
        <v>0.16430414599999921</v>
      </c>
      <c r="J11494">
        <f>Table2[[#This Row],[Consumption]]+Table2[[#This Row],[Predicted Consumption]]</f>
        <v>26.035695854</v>
      </c>
      <c r="K11494">
        <f>ABS((Table2[[#This Row],[Consumption]]-Table2[[#This Row],[Predicted Consumption]])/Table2[[#This Row],[Consumption]])</f>
        <v>1.2542301221373986E-2</v>
      </c>
    </row>
    <row r="11495" spans="1:11" x14ac:dyDescent="0.25">
      <c r="A11495" s="1">
        <v>40480.71875</v>
      </c>
      <c r="B11495">
        <v>12.3</v>
      </c>
      <c r="D11495" s="3">
        <v>40480.71875</v>
      </c>
      <c r="E11495">
        <v>12.3</v>
      </c>
      <c r="F11495">
        <v>12.3907275578</v>
      </c>
      <c r="G11495" s="5">
        <v>0.51250627087498501</v>
      </c>
      <c r="I11495">
        <f t="shared" si="179"/>
        <v>9.0727557799999303E-2</v>
      </c>
      <c r="J11495">
        <f>Table2[[#This Row],[Consumption]]+Table2[[#This Row],[Predicted Consumption]]</f>
        <v>24.690727557800003</v>
      </c>
      <c r="K11495">
        <f>ABS((Table2[[#This Row],[Consumption]]-Table2[[#This Row],[Predicted Consumption]])/Table2[[#This Row],[Consumption]])</f>
        <v>7.3762242113820566E-3</v>
      </c>
    </row>
    <row r="11496" spans="1:11" x14ac:dyDescent="0.25">
      <c r="A11496" s="1">
        <v>40480.729166666664</v>
      </c>
      <c r="B11496">
        <v>12.1</v>
      </c>
      <c r="D11496" s="3">
        <v>40480.729166666664</v>
      </c>
      <c r="E11496">
        <v>12.1</v>
      </c>
      <c r="F11496">
        <v>13.059174972099999</v>
      </c>
      <c r="G11496" s="5">
        <v>0.34785123636919701</v>
      </c>
      <c r="I11496">
        <f t="shared" si="179"/>
        <v>0.95917497209999958</v>
      </c>
      <c r="J11496">
        <f>Table2[[#This Row],[Consumption]]+Table2[[#This Row],[Predicted Consumption]]</f>
        <v>25.159174972099997</v>
      </c>
      <c r="K11496">
        <f>ABS((Table2[[#This Row],[Consumption]]-Table2[[#This Row],[Predicted Consumption]])/Table2[[#This Row],[Consumption]])</f>
        <v>7.9270658851239642E-2</v>
      </c>
    </row>
    <row r="11497" spans="1:11" x14ac:dyDescent="0.25">
      <c r="A11497" s="1">
        <v>40480.739583333336</v>
      </c>
      <c r="B11497">
        <v>11.7</v>
      </c>
      <c r="D11497" s="3">
        <v>40480.739583333336</v>
      </c>
      <c r="E11497">
        <v>11.7</v>
      </c>
      <c r="F11497">
        <v>10.9689235556</v>
      </c>
      <c r="G11497" s="5">
        <v>0.449972894158782</v>
      </c>
      <c r="I11497">
        <f t="shared" si="179"/>
        <v>0.7310764443999993</v>
      </c>
      <c r="J11497">
        <f>Table2[[#This Row],[Consumption]]+Table2[[#This Row],[Predicted Consumption]]</f>
        <v>22.668923555599999</v>
      </c>
      <c r="K11497">
        <f>ABS((Table2[[#This Row],[Consumption]]-Table2[[#This Row],[Predicted Consumption]])/Table2[[#This Row],[Consumption]])</f>
        <v>6.2485166188034132E-2</v>
      </c>
    </row>
    <row r="11498" spans="1:11" x14ac:dyDescent="0.25">
      <c r="A11498" s="1">
        <v>40480.75</v>
      </c>
      <c r="B11498">
        <v>10.7</v>
      </c>
      <c r="D11498" s="3">
        <v>40480.75</v>
      </c>
      <c r="E11498">
        <v>10.7</v>
      </c>
      <c r="F11498">
        <v>11.238702870999999</v>
      </c>
      <c r="G11498" s="5">
        <v>0.45030811109416802</v>
      </c>
      <c r="I11498">
        <f t="shared" si="179"/>
        <v>0.53870287099999992</v>
      </c>
      <c r="J11498">
        <f>Table2[[#This Row],[Consumption]]+Table2[[#This Row],[Predicted Consumption]]</f>
        <v>21.938702870999997</v>
      </c>
      <c r="K11498">
        <f>ABS((Table2[[#This Row],[Consumption]]-Table2[[#This Row],[Predicted Consumption]])/Table2[[#This Row],[Consumption]])</f>
        <v>5.0346062710280366E-2</v>
      </c>
    </row>
    <row r="11499" spans="1:11" x14ac:dyDescent="0.25">
      <c r="A11499" s="1">
        <v>40480.760416666664</v>
      </c>
      <c r="B11499">
        <v>12.3</v>
      </c>
      <c r="D11499" s="3">
        <v>40480.760416666664</v>
      </c>
      <c r="E11499">
        <v>12.3</v>
      </c>
      <c r="F11499">
        <v>11.238702870999999</v>
      </c>
      <c r="G11499" s="5">
        <v>0.282235584436894</v>
      </c>
      <c r="I11499">
        <f t="shared" si="179"/>
        <v>1.0612971290000015</v>
      </c>
      <c r="J11499">
        <f>Table2[[#This Row],[Consumption]]+Table2[[#This Row],[Predicted Consumption]]</f>
        <v>23.538702870999998</v>
      </c>
      <c r="K11499">
        <f>ABS((Table2[[#This Row],[Consumption]]-Table2[[#This Row],[Predicted Consumption]])/Table2[[#This Row],[Consumption]])</f>
        <v>8.6284319430894429E-2</v>
      </c>
    </row>
    <row r="11500" spans="1:11" x14ac:dyDescent="0.25">
      <c r="A11500" s="1">
        <v>40480.770833333336</v>
      </c>
      <c r="B11500">
        <v>10.6</v>
      </c>
      <c r="D11500" s="3">
        <v>40480.770833333336</v>
      </c>
      <c r="E11500">
        <v>10.6</v>
      </c>
      <c r="F11500">
        <v>12.048149650399999</v>
      </c>
      <c r="G11500" s="5">
        <v>0.35833262807776101</v>
      </c>
      <c r="I11500">
        <f t="shared" si="179"/>
        <v>1.4481496503999995</v>
      </c>
      <c r="J11500">
        <f>Table2[[#This Row],[Consumption]]+Table2[[#This Row],[Predicted Consumption]]</f>
        <v>22.648149650400001</v>
      </c>
      <c r="K11500">
        <f>ABS((Table2[[#This Row],[Consumption]]-Table2[[#This Row],[Predicted Consumption]])/Table2[[#This Row],[Consumption]])</f>
        <v>0.13661789154716977</v>
      </c>
    </row>
    <row r="11501" spans="1:11" x14ac:dyDescent="0.25">
      <c r="A11501" s="1">
        <v>40480.78125</v>
      </c>
      <c r="B11501">
        <v>11.2</v>
      </c>
      <c r="D11501" s="3">
        <v>40480.78125</v>
      </c>
      <c r="E11501">
        <v>11.2</v>
      </c>
      <c r="F11501">
        <v>10.2879388686</v>
      </c>
      <c r="G11501" s="5">
        <v>0.32763905107543301</v>
      </c>
      <c r="I11501">
        <f t="shared" si="179"/>
        <v>0.91206113139999978</v>
      </c>
      <c r="J11501">
        <f>Table2[[#This Row],[Consumption]]+Table2[[#This Row],[Predicted Consumption]]</f>
        <v>21.487938868599997</v>
      </c>
      <c r="K11501">
        <f>ABS((Table2[[#This Row],[Consumption]]-Table2[[#This Row],[Predicted Consumption]])/Table2[[#This Row],[Consumption]])</f>
        <v>8.1434029589285695E-2</v>
      </c>
    </row>
    <row r="11502" spans="1:11" x14ac:dyDescent="0.25">
      <c r="A11502" s="1">
        <v>40480.791666666664</v>
      </c>
      <c r="B11502">
        <v>10.4</v>
      </c>
      <c r="D11502" s="3">
        <v>40480.791666666664</v>
      </c>
      <c r="E11502">
        <v>10.4</v>
      </c>
      <c r="F11502">
        <v>10.575578542300001</v>
      </c>
      <c r="G11502" s="5">
        <v>0.24251987102039599</v>
      </c>
      <c r="I11502">
        <f t="shared" si="179"/>
        <v>0.17557854230000025</v>
      </c>
      <c r="J11502">
        <f>Table2[[#This Row],[Consumption]]+Table2[[#This Row],[Predicted Consumption]]</f>
        <v>20.975578542299999</v>
      </c>
      <c r="K11502">
        <f>ABS((Table2[[#This Row],[Consumption]]-Table2[[#This Row],[Predicted Consumption]])/Table2[[#This Row],[Consumption]])</f>
        <v>1.6882552144230793E-2</v>
      </c>
    </row>
    <row r="11503" spans="1:11" x14ac:dyDescent="0.25">
      <c r="A11503" s="1">
        <v>40480.802083333336</v>
      </c>
      <c r="B11503">
        <v>6</v>
      </c>
      <c r="D11503" s="3">
        <v>40480.802083333336</v>
      </c>
      <c r="E11503">
        <v>6</v>
      </c>
      <c r="F11503">
        <v>12.2593785989</v>
      </c>
      <c r="G11503" s="5">
        <v>0.20735395635911899</v>
      </c>
      <c r="I11503">
        <f t="shared" si="179"/>
        <v>6.2593785988999997</v>
      </c>
      <c r="J11503">
        <f>Table2[[#This Row],[Consumption]]+Table2[[#This Row],[Predicted Consumption]]</f>
        <v>18.2593785989</v>
      </c>
      <c r="K11503">
        <f>ABS((Table2[[#This Row],[Consumption]]-Table2[[#This Row],[Predicted Consumption]])/Table2[[#This Row],[Consumption]])</f>
        <v>1.0432297664833332</v>
      </c>
    </row>
    <row r="11504" spans="1:11" x14ac:dyDescent="0.25">
      <c r="A11504" s="1">
        <v>40480.8125</v>
      </c>
      <c r="B11504">
        <v>2.1</v>
      </c>
      <c r="D11504" s="3">
        <v>40480.8125</v>
      </c>
      <c r="E11504">
        <v>2.1</v>
      </c>
      <c r="F11504">
        <v>5.7618244395799998</v>
      </c>
      <c r="G11504" s="5">
        <v>0.55865937508859298</v>
      </c>
      <c r="I11504">
        <f t="shared" si="179"/>
        <v>3.6618244395799997</v>
      </c>
      <c r="J11504">
        <f>Table2[[#This Row],[Consumption]]+Table2[[#This Row],[Predicted Consumption]]</f>
        <v>7.8618244395799994</v>
      </c>
      <c r="K11504">
        <f>ABS((Table2[[#This Row],[Consumption]]-Table2[[#This Row],[Predicted Consumption]])/Table2[[#This Row],[Consumption]])</f>
        <v>1.7437259236095235</v>
      </c>
    </row>
    <row r="11505" spans="1:11" x14ac:dyDescent="0.25">
      <c r="A11505" s="1">
        <v>40480.822916666664</v>
      </c>
      <c r="B11505">
        <v>2.1</v>
      </c>
      <c r="D11505" s="3">
        <v>40480.822916666664</v>
      </c>
      <c r="E11505">
        <v>2.1</v>
      </c>
      <c r="F11505">
        <v>3.32327887326</v>
      </c>
      <c r="G11505" s="5">
        <v>0.37754000703507801</v>
      </c>
      <c r="I11505">
        <f t="shared" si="179"/>
        <v>1.22327887326</v>
      </c>
      <c r="J11505">
        <f>Table2[[#This Row],[Consumption]]+Table2[[#This Row],[Predicted Consumption]]</f>
        <v>5.4232788732600001</v>
      </c>
      <c r="K11505">
        <f>ABS((Table2[[#This Row],[Consumption]]-Table2[[#This Row],[Predicted Consumption]])/Table2[[#This Row],[Consumption]])</f>
        <v>0.58251374917142851</v>
      </c>
    </row>
    <row r="11506" spans="1:11" x14ac:dyDescent="0.25">
      <c r="A11506" s="1">
        <v>40480.833333333336</v>
      </c>
      <c r="B11506">
        <v>1.4</v>
      </c>
      <c r="D11506" s="3">
        <v>40480.833333333336</v>
      </c>
      <c r="E11506">
        <v>1.4</v>
      </c>
      <c r="F11506">
        <v>2.4019977355800002</v>
      </c>
      <c r="G11506" s="5">
        <v>0.43695312858254398</v>
      </c>
      <c r="I11506">
        <f t="shared" si="179"/>
        <v>1.0019977355800003</v>
      </c>
      <c r="J11506">
        <f>Table2[[#This Row],[Consumption]]+Table2[[#This Row],[Predicted Consumption]]</f>
        <v>3.8019977355800001</v>
      </c>
      <c r="K11506">
        <f>ABS((Table2[[#This Row],[Consumption]]-Table2[[#This Row],[Predicted Consumption]])/Table2[[#This Row],[Consumption]])</f>
        <v>0.71571266827142876</v>
      </c>
    </row>
    <row r="11507" spans="1:11" x14ac:dyDescent="0.25">
      <c r="A11507" s="1">
        <v>40480.84375</v>
      </c>
      <c r="B11507">
        <v>1.3</v>
      </c>
      <c r="D11507" s="3">
        <v>40480.84375</v>
      </c>
      <c r="E11507">
        <v>1.3</v>
      </c>
      <c r="F11507">
        <v>1.2</v>
      </c>
      <c r="G11507" s="5">
        <v>0.605659337175531</v>
      </c>
      <c r="I11507">
        <f t="shared" si="179"/>
        <v>0.10000000000000009</v>
      </c>
      <c r="J11507">
        <f>Table2[[#This Row],[Consumption]]+Table2[[#This Row],[Predicted Consumption]]</f>
        <v>2.5</v>
      </c>
      <c r="K11507">
        <f>ABS((Table2[[#This Row],[Consumption]]-Table2[[#This Row],[Predicted Consumption]])/Table2[[#This Row],[Consumption]])</f>
        <v>7.6923076923076983E-2</v>
      </c>
    </row>
    <row r="11508" spans="1:11" x14ac:dyDescent="0.25">
      <c r="A11508" s="1">
        <v>40480.854166666664</v>
      </c>
      <c r="B11508">
        <v>1.4</v>
      </c>
      <c r="D11508" s="3">
        <v>40480.854166666664</v>
      </c>
      <c r="E11508">
        <v>1.4</v>
      </c>
      <c r="F11508">
        <v>1.2</v>
      </c>
      <c r="G11508" s="5">
        <v>0.74681825017644998</v>
      </c>
      <c r="I11508">
        <f t="shared" si="179"/>
        <v>0.19999999999999996</v>
      </c>
      <c r="J11508">
        <f>Table2[[#This Row],[Consumption]]+Table2[[#This Row],[Predicted Consumption]]</f>
        <v>2.5999999999999996</v>
      </c>
      <c r="K11508">
        <f>ABS((Table2[[#This Row],[Consumption]]-Table2[[#This Row],[Predicted Consumption]])/Table2[[#This Row],[Consumption]])</f>
        <v>0.14285714285714282</v>
      </c>
    </row>
    <row r="11509" spans="1:11" x14ac:dyDescent="0.25">
      <c r="A11509" s="1">
        <v>40480.864583333336</v>
      </c>
      <c r="B11509">
        <v>1.3</v>
      </c>
      <c r="D11509" s="3">
        <v>40480.864583333336</v>
      </c>
      <c r="E11509">
        <v>1.3</v>
      </c>
      <c r="F11509">
        <v>1.2</v>
      </c>
      <c r="G11509" s="5">
        <v>0.56371772620522298</v>
      </c>
      <c r="I11509">
        <f t="shared" si="179"/>
        <v>0.10000000000000009</v>
      </c>
      <c r="J11509">
        <f>Table2[[#This Row],[Consumption]]+Table2[[#This Row],[Predicted Consumption]]</f>
        <v>2.5</v>
      </c>
      <c r="K11509">
        <f>ABS((Table2[[#This Row],[Consumption]]-Table2[[#This Row],[Predicted Consumption]])/Table2[[#This Row],[Consumption]])</f>
        <v>7.6923076923076983E-2</v>
      </c>
    </row>
    <row r="11510" spans="1:11" x14ac:dyDescent="0.25">
      <c r="A11510" s="1">
        <v>40480.875</v>
      </c>
      <c r="B11510">
        <v>1.4</v>
      </c>
      <c r="D11510" s="3">
        <v>40480.875</v>
      </c>
      <c r="E11510">
        <v>1.4</v>
      </c>
      <c r="F11510">
        <v>1.2</v>
      </c>
      <c r="G11510" s="5">
        <v>0.54767099499457506</v>
      </c>
      <c r="I11510">
        <f t="shared" si="179"/>
        <v>0.19999999999999996</v>
      </c>
      <c r="J11510">
        <f>Table2[[#This Row],[Consumption]]+Table2[[#This Row],[Predicted Consumption]]</f>
        <v>2.5999999999999996</v>
      </c>
      <c r="K11510">
        <f>ABS((Table2[[#This Row],[Consumption]]-Table2[[#This Row],[Predicted Consumption]])/Table2[[#This Row],[Consumption]])</f>
        <v>0.14285714285714282</v>
      </c>
    </row>
    <row r="11511" spans="1:11" x14ac:dyDescent="0.25">
      <c r="A11511" s="1">
        <v>40480.885416666664</v>
      </c>
      <c r="B11511">
        <v>1.3</v>
      </c>
      <c r="D11511" s="3">
        <v>40480.885416666664</v>
      </c>
      <c r="E11511">
        <v>1.3</v>
      </c>
      <c r="F11511">
        <v>1.3</v>
      </c>
      <c r="G11511" s="5">
        <v>0.56043985183482903</v>
      </c>
      <c r="I11511">
        <f t="shared" si="179"/>
        <v>0</v>
      </c>
      <c r="J11511">
        <f>Table2[[#This Row],[Consumption]]+Table2[[#This Row],[Predicted Consumption]]</f>
        <v>2.6</v>
      </c>
      <c r="K11511">
        <f>ABS((Table2[[#This Row],[Consumption]]-Table2[[#This Row],[Predicted Consumption]])/Table2[[#This Row],[Consumption]])</f>
        <v>0</v>
      </c>
    </row>
    <row r="11512" spans="1:11" x14ac:dyDescent="0.25">
      <c r="A11512" s="1">
        <v>40480.895833333336</v>
      </c>
      <c r="B11512">
        <v>1.3</v>
      </c>
      <c r="D11512" s="3">
        <v>40480.895833333336</v>
      </c>
      <c r="E11512">
        <v>1.3</v>
      </c>
      <c r="F11512">
        <v>1.2</v>
      </c>
      <c r="G11512" s="5">
        <v>0.40796400384724302</v>
      </c>
      <c r="I11512">
        <f t="shared" si="179"/>
        <v>0.10000000000000009</v>
      </c>
      <c r="J11512">
        <f>Table2[[#This Row],[Consumption]]+Table2[[#This Row],[Predicted Consumption]]</f>
        <v>2.5</v>
      </c>
      <c r="K11512">
        <f>ABS((Table2[[#This Row],[Consumption]]-Table2[[#This Row],[Predicted Consumption]])/Table2[[#This Row],[Consumption]])</f>
        <v>7.6923076923076983E-2</v>
      </c>
    </row>
    <row r="11513" spans="1:11" x14ac:dyDescent="0.25">
      <c r="A11513" s="1">
        <v>40480.90625</v>
      </c>
      <c r="B11513">
        <v>1.2</v>
      </c>
      <c r="D11513" s="3">
        <v>40480.90625</v>
      </c>
      <c r="E11513">
        <v>1.2</v>
      </c>
      <c r="F11513">
        <v>1.2</v>
      </c>
      <c r="G11513" s="5">
        <v>0.63389220727331097</v>
      </c>
      <c r="I11513">
        <f t="shared" si="179"/>
        <v>0</v>
      </c>
      <c r="J11513">
        <f>Table2[[#This Row],[Consumption]]+Table2[[#This Row],[Predicted Consumption]]</f>
        <v>2.4</v>
      </c>
      <c r="K11513">
        <f>ABS((Table2[[#This Row],[Consumption]]-Table2[[#This Row],[Predicted Consumption]])/Table2[[#This Row],[Consumption]])</f>
        <v>0</v>
      </c>
    </row>
    <row r="11514" spans="1:11" x14ac:dyDescent="0.25">
      <c r="A11514" s="1">
        <v>40480.916666666664</v>
      </c>
      <c r="B11514">
        <v>1.2</v>
      </c>
      <c r="D11514" s="3">
        <v>40480.916666666664</v>
      </c>
      <c r="E11514">
        <v>1.2</v>
      </c>
      <c r="F11514">
        <v>1.2</v>
      </c>
      <c r="G11514" s="5">
        <v>0.81500601060243205</v>
      </c>
      <c r="I11514">
        <f t="shared" si="179"/>
        <v>0</v>
      </c>
      <c r="J11514">
        <f>Table2[[#This Row],[Consumption]]+Table2[[#This Row],[Predicted Consumption]]</f>
        <v>2.4</v>
      </c>
      <c r="K11514">
        <f>ABS((Table2[[#This Row],[Consumption]]-Table2[[#This Row],[Predicted Consumption]])/Table2[[#This Row],[Consumption]])</f>
        <v>0</v>
      </c>
    </row>
    <row r="11515" spans="1:11" x14ac:dyDescent="0.25">
      <c r="A11515" s="1">
        <v>40480.927083333336</v>
      </c>
      <c r="B11515">
        <v>1.1000000000000001</v>
      </c>
      <c r="D11515" s="3">
        <v>40480.927083333336</v>
      </c>
      <c r="E11515">
        <v>1.1000000000000001</v>
      </c>
      <c r="F11515">
        <v>1.2</v>
      </c>
      <c r="G11515" s="5">
        <v>0.75100795284174904</v>
      </c>
      <c r="I11515">
        <f t="shared" si="179"/>
        <v>9.9999999999999867E-2</v>
      </c>
      <c r="J11515">
        <f>Table2[[#This Row],[Consumption]]+Table2[[#This Row],[Predicted Consumption]]</f>
        <v>2.2999999999999998</v>
      </c>
      <c r="K11515">
        <f>ABS((Table2[[#This Row],[Consumption]]-Table2[[#This Row],[Predicted Consumption]])/Table2[[#This Row],[Consumption]])</f>
        <v>9.0909090909090787E-2</v>
      </c>
    </row>
    <row r="11516" spans="1:11" x14ac:dyDescent="0.25">
      <c r="A11516" s="1">
        <v>40480.9375</v>
      </c>
      <c r="B11516">
        <v>1.3</v>
      </c>
      <c r="D11516" s="3">
        <v>40480.9375</v>
      </c>
      <c r="E11516">
        <v>1.3</v>
      </c>
      <c r="F11516">
        <v>1.6764702</v>
      </c>
      <c r="G11516" s="5">
        <v>0.836033603557506</v>
      </c>
      <c r="I11516">
        <f t="shared" si="179"/>
        <v>0.37647019999999998</v>
      </c>
      <c r="J11516">
        <f>Table2[[#This Row],[Consumption]]+Table2[[#This Row],[Predicted Consumption]]</f>
        <v>2.9764702000000001</v>
      </c>
      <c r="K11516">
        <f>ABS((Table2[[#This Row],[Consumption]]-Table2[[#This Row],[Predicted Consumption]])/Table2[[#This Row],[Consumption]])</f>
        <v>0.28959246153846152</v>
      </c>
    </row>
    <row r="11517" spans="1:11" x14ac:dyDescent="0.25">
      <c r="A11517" s="1">
        <v>40480.947916666664</v>
      </c>
      <c r="B11517">
        <v>1.1000000000000001</v>
      </c>
      <c r="D11517" s="3">
        <v>40480.947916666664</v>
      </c>
      <c r="E11517">
        <v>1.1000000000000001</v>
      </c>
      <c r="F11517">
        <v>1.3</v>
      </c>
      <c r="G11517" s="5">
        <v>0.29718754251104001</v>
      </c>
      <c r="I11517">
        <f t="shared" si="179"/>
        <v>0.19999999999999996</v>
      </c>
      <c r="J11517">
        <f>Table2[[#This Row],[Consumption]]+Table2[[#This Row],[Predicted Consumption]]</f>
        <v>2.4000000000000004</v>
      </c>
      <c r="K11517">
        <f>ABS((Table2[[#This Row],[Consumption]]-Table2[[#This Row],[Predicted Consumption]])/Table2[[#This Row],[Consumption]])</f>
        <v>0.18181818181818177</v>
      </c>
    </row>
    <row r="11518" spans="1:11" x14ac:dyDescent="0.25">
      <c r="A11518" s="1">
        <v>40480.958333333336</v>
      </c>
      <c r="B11518">
        <v>1.3</v>
      </c>
      <c r="D11518" s="3">
        <v>40480.958333333336</v>
      </c>
      <c r="E11518">
        <v>1.3</v>
      </c>
      <c r="F11518">
        <v>1.3</v>
      </c>
      <c r="G11518" s="5">
        <v>0.93330735509657603</v>
      </c>
      <c r="I11518">
        <f t="shared" si="179"/>
        <v>0</v>
      </c>
      <c r="J11518">
        <f>Table2[[#This Row],[Consumption]]+Table2[[#This Row],[Predicted Consumption]]</f>
        <v>2.6</v>
      </c>
      <c r="K11518">
        <f>ABS((Table2[[#This Row],[Consumption]]-Table2[[#This Row],[Predicted Consumption]])/Table2[[#This Row],[Consumption]])</f>
        <v>0</v>
      </c>
    </row>
    <row r="11519" spans="1:11" x14ac:dyDescent="0.25">
      <c r="A11519" s="1">
        <v>40480.96875</v>
      </c>
      <c r="B11519">
        <v>1.2</v>
      </c>
      <c r="D11519" s="3">
        <v>40480.96875</v>
      </c>
      <c r="E11519">
        <v>1.2</v>
      </c>
      <c r="F11519">
        <v>1.1000000000000001</v>
      </c>
      <c r="G11519" s="5">
        <v>0.79297810917451494</v>
      </c>
      <c r="I11519">
        <f t="shared" si="179"/>
        <v>9.9999999999999867E-2</v>
      </c>
      <c r="J11519">
        <f>Table2[[#This Row],[Consumption]]+Table2[[#This Row],[Predicted Consumption]]</f>
        <v>2.2999999999999998</v>
      </c>
      <c r="K11519">
        <f>ABS((Table2[[#This Row],[Consumption]]-Table2[[#This Row],[Predicted Consumption]])/Table2[[#This Row],[Consumption]])</f>
        <v>8.3333333333333232E-2</v>
      </c>
    </row>
    <row r="11520" spans="1:11" x14ac:dyDescent="0.25">
      <c r="A11520" s="1">
        <v>40480.979166666664</v>
      </c>
      <c r="B11520">
        <v>1.1000000000000001</v>
      </c>
      <c r="D11520" s="3">
        <v>40480.979166666664</v>
      </c>
      <c r="E11520">
        <v>1.1000000000000001</v>
      </c>
      <c r="F11520">
        <v>1.1000000000000001</v>
      </c>
      <c r="G11520" s="5">
        <v>0.76386307139083698</v>
      </c>
      <c r="I11520">
        <f t="shared" si="179"/>
        <v>0</v>
      </c>
      <c r="J11520">
        <f>Table2[[#This Row],[Consumption]]+Table2[[#This Row],[Predicted Consumption]]</f>
        <v>2.2000000000000002</v>
      </c>
      <c r="K11520">
        <f>ABS((Table2[[#This Row],[Consumption]]-Table2[[#This Row],[Predicted Consumption]])/Table2[[#This Row],[Consumption]])</f>
        <v>0</v>
      </c>
    </row>
    <row r="11521" spans="1:11" x14ac:dyDescent="0.25">
      <c r="A11521" s="1">
        <v>40480.989583333336</v>
      </c>
      <c r="B11521">
        <v>4</v>
      </c>
      <c r="D11521" s="3">
        <v>40480.989583333336</v>
      </c>
      <c r="E11521">
        <v>4</v>
      </c>
      <c r="F11521">
        <v>1.3</v>
      </c>
      <c r="G11521" s="5">
        <v>0.92220185722855397</v>
      </c>
      <c r="I11521">
        <f t="shared" si="179"/>
        <v>2.7</v>
      </c>
      <c r="J11521">
        <f>Table2[[#This Row],[Consumption]]+Table2[[#This Row],[Predicted Consumption]]</f>
        <v>5.3</v>
      </c>
      <c r="K11521">
        <f>ABS((Table2[[#This Row],[Consumption]]-Table2[[#This Row],[Predicted Consumption]])/Table2[[#This Row],[Consumption]])</f>
        <v>0.67500000000000004</v>
      </c>
    </row>
    <row r="11522" spans="1:11" x14ac:dyDescent="0.25">
      <c r="A11522" s="1">
        <v>40481</v>
      </c>
      <c r="B11522">
        <v>5.5</v>
      </c>
      <c r="D11522" s="2">
        <v>40481</v>
      </c>
      <c r="E11522">
        <v>5.5</v>
      </c>
      <c r="F11522">
        <v>7.1102505459099996</v>
      </c>
      <c r="G11522" s="5">
        <v>0.362094287493476</v>
      </c>
      <c r="I11522">
        <f t="shared" si="179"/>
        <v>1.6102505459099996</v>
      </c>
      <c r="J11522">
        <f>Table2[[#This Row],[Consumption]]+Table2[[#This Row],[Predicted Consumption]]</f>
        <v>12.610250545909999</v>
      </c>
      <c r="K11522">
        <f>ABS((Table2[[#This Row],[Consumption]]-Table2[[#This Row],[Predicted Consumption]])/Table2[[#This Row],[Consumption]])</f>
        <v>0.29277282652909081</v>
      </c>
    </row>
    <row r="11523" spans="1:11" x14ac:dyDescent="0.25">
      <c r="A11523" s="1">
        <v>40481.010416666664</v>
      </c>
      <c r="B11523">
        <v>5.8</v>
      </c>
      <c r="D11523" s="3">
        <v>40481.010416666664</v>
      </c>
      <c r="E11523">
        <v>5.8</v>
      </c>
      <c r="F11523">
        <v>2.0882424200999998</v>
      </c>
      <c r="G11523" s="5">
        <v>0.58948509666332005</v>
      </c>
      <c r="I11523">
        <f t="shared" si="179"/>
        <v>3.7117575799</v>
      </c>
      <c r="J11523">
        <f>Table2[[#This Row],[Consumption]]+Table2[[#This Row],[Predicted Consumption]]</f>
        <v>7.8882424200999992</v>
      </c>
      <c r="K11523">
        <f>ABS((Table2[[#This Row],[Consumption]]-Table2[[#This Row],[Predicted Consumption]])/Table2[[#This Row],[Consumption]])</f>
        <v>0.63995820343103449</v>
      </c>
    </row>
    <row r="11524" spans="1:11" x14ac:dyDescent="0.25">
      <c r="A11524" s="1">
        <v>40481.020833333336</v>
      </c>
      <c r="B11524">
        <v>5.7</v>
      </c>
      <c r="D11524" s="3">
        <v>40481.020833333336</v>
      </c>
      <c r="E11524">
        <v>5.7</v>
      </c>
      <c r="F11524">
        <v>5.7618244395799998</v>
      </c>
      <c r="G11524" s="5">
        <v>0.60338705169598605</v>
      </c>
      <c r="I11524">
        <f t="shared" ref="I11524:I11587" si="180">ABS(F11524-E11524)</f>
        <v>6.1824439579999613E-2</v>
      </c>
      <c r="J11524">
        <f>Table2[[#This Row],[Consumption]]+Table2[[#This Row],[Predicted Consumption]]</f>
        <v>11.461824439579999</v>
      </c>
      <c r="K11524">
        <f>ABS((Table2[[#This Row],[Consumption]]-Table2[[#This Row],[Predicted Consumption]])/Table2[[#This Row],[Consumption]])</f>
        <v>1.0846392908771861E-2</v>
      </c>
    </row>
    <row r="11525" spans="1:11" x14ac:dyDescent="0.25">
      <c r="A11525" s="1">
        <v>40481.03125</v>
      </c>
      <c r="B11525">
        <v>5.8</v>
      </c>
      <c r="D11525" s="3">
        <v>40481.03125</v>
      </c>
      <c r="E11525">
        <v>5.8</v>
      </c>
      <c r="F11525">
        <v>5.6979048450300001</v>
      </c>
      <c r="G11525" s="5">
        <v>0.46592458357697902</v>
      </c>
      <c r="I11525">
        <f t="shared" si="180"/>
        <v>0.10209515496999977</v>
      </c>
      <c r="J11525">
        <f>Table2[[#This Row],[Consumption]]+Table2[[#This Row],[Predicted Consumption]]</f>
        <v>11.49790484503</v>
      </c>
      <c r="K11525">
        <f>ABS((Table2[[#This Row],[Consumption]]-Table2[[#This Row],[Predicted Consumption]])/Table2[[#This Row],[Consumption]])</f>
        <v>1.760261292586203E-2</v>
      </c>
    </row>
    <row r="11526" spans="1:11" x14ac:dyDescent="0.25">
      <c r="A11526" s="1">
        <v>40481.041666666664</v>
      </c>
      <c r="B11526">
        <v>5.5</v>
      </c>
      <c r="D11526" s="3">
        <v>40481.041666666664</v>
      </c>
      <c r="E11526">
        <v>5.5</v>
      </c>
      <c r="F11526">
        <v>5.6985333915199998</v>
      </c>
      <c r="G11526" s="5">
        <v>0.89479091006098499</v>
      </c>
      <c r="I11526">
        <f t="shared" si="180"/>
        <v>0.19853339151999982</v>
      </c>
      <c r="J11526">
        <f>Table2[[#This Row],[Consumption]]+Table2[[#This Row],[Predicted Consumption]]</f>
        <v>11.19853339152</v>
      </c>
      <c r="K11526">
        <f>ABS((Table2[[#This Row],[Consumption]]-Table2[[#This Row],[Predicted Consumption]])/Table2[[#This Row],[Consumption]])</f>
        <v>3.6096980276363606E-2</v>
      </c>
    </row>
    <row r="11527" spans="1:11" x14ac:dyDescent="0.25">
      <c r="A11527" s="1">
        <v>40481.052083333336</v>
      </c>
      <c r="B11527">
        <v>2.5</v>
      </c>
      <c r="D11527" s="3">
        <v>40481.052083333336</v>
      </c>
      <c r="E11527">
        <v>2.5</v>
      </c>
      <c r="F11527">
        <v>5.1948899127699999</v>
      </c>
      <c r="G11527" s="5">
        <v>0.27077780010345398</v>
      </c>
      <c r="I11527">
        <f t="shared" si="180"/>
        <v>2.6948899127699999</v>
      </c>
      <c r="J11527">
        <f>Table2[[#This Row],[Consumption]]+Table2[[#This Row],[Predicted Consumption]]</f>
        <v>7.6948899127699999</v>
      </c>
      <c r="K11527">
        <f>ABS((Table2[[#This Row],[Consumption]]-Table2[[#This Row],[Predicted Consumption]])/Table2[[#This Row],[Consumption]])</f>
        <v>1.077955965108</v>
      </c>
    </row>
    <row r="11528" spans="1:11" x14ac:dyDescent="0.25">
      <c r="A11528" s="1">
        <v>40481.0625</v>
      </c>
      <c r="B11528">
        <v>1.3</v>
      </c>
      <c r="D11528" s="3">
        <v>40481.0625</v>
      </c>
      <c r="E11528">
        <v>1.3</v>
      </c>
      <c r="F11528">
        <v>2.0882424200999998</v>
      </c>
      <c r="G11528" s="5">
        <v>0.41063422999009203</v>
      </c>
      <c r="I11528">
        <f t="shared" si="180"/>
        <v>0.78824242009999979</v>
      </c>
      <c r="J11528">
        <f>Table2[[#This Row],[Consumption]]+Table2[[#This Row],[Predicted Consumption]]</f>
        <v>3.3882424201000001</v>
      </c>
      <c r="K11528">
        <f>ABS((Table2[[#This Row],[Consumption]]-Table2[[#This Row],[Predicted Consumption]])/Table2[[#This Row],[Consumption]])</f>
        <v>0.60634032315384601</v>
      </c>
    </row>
    <row r="11529" spans="1:11" x14ac:dyDescent="0.25">
      <c r="A11529" s="1">
        <v>40481.072916666664</v>
      </c>
      <c r="B11529">
        <v>1.2</v>
      </c>
      <c r="D11529" s="3">
        <v>40481.072916666664</v>
      </c>
      <c r="E11529">
        <v>1.2</v>
      </c>
      <c r="F11529">
        <v>1.3</v>
      </c>
      <c r="G11529" s="5">
        <v>0.52106972402225005</v>
      </c>
      <c r="I11529">
        <f t="shared" si="180"/>
        <v>0.10000000000000009</v>
      </c>
      <c r="J11529">
        <f>Table2[[#This Row],[Consumption]]+Table2[[#This Row],[Predicted Consumption]]</f>
        <v>2.5</v>
      </c>
      <c r="K11529">
        <f>ABS((Table2[[#This Row],[Consumption]]-Table2[[#This Row],[Predicted Consumption]])/Table2[[#This Row],[Consumption]])</f>
        <v>8.3333333333333412E-2</v>
      </c>
    </row>
    <row r="11530" spans="1:11" x14ac:dyDescent="0.25">
      <c r="A11530" s="1">
        <v>40481.083333333336</v>
      </c>
      <c r="B11530">
        <v>1.2</v>
      </c>
      <c r="D11530" s="3">
        <v>40481.083333333336</v>
      </c>
      <c r="E11530">
        <v>1.2</v>
      </c>
      <c r="F11530">
        <v>1.3999999688</v>
      </c>
      <c r="G11530" s="5">
        <v>0.52305565447890201</v>
      </c>
      <c r="I11530">
        <f t="shared" si="180"/>
        <v>0.19999996880000004</v>
      </c>
      <c r="J11530">
        <f>Table2[[#This Row],[Consumption]]+Table2[[#This Row],[Predicted Consumption]]</f>
        <v>2.5999999687999997</v>
      </c>
      <c r="K11530">
        <f>ABS((Table2[[#This Row],[Consumption]]-Table2[[#This Row],[Predicted Consumption]])/Table2[[#This Row],[Consumption]])</f>
        <v>0.1666666406666667</v>
      </c>
    </row>
    <row r="11531" spans="1:11" x14ac:dyDescent="0.25">
      <c r="A11531" s="1">
        <v>40481.09375</v>
      </c>
      <c r="B11531">
        <v>1.2</v>
      </c>
      <c r="D11531" s="3">
        <v>40481.09375</v>
      </c>
      <c r="E11531">
        <v>1.2</v>
      </c>
      <c r="F11531">
        <v>1.3</v>
      </c>
      <c r="G11531" s="5">
        <v>0.41927748957891903</v>
      </c>
      <c r="I11531">
        <f t="shared" si="180"/>
        <v>0.10000000000000009</v>
      </c>
      <c r="J11531">
        <f>Table2[[#This Row],[Consumption]]+Table2[[#This Row],[Predicted Consumption]]</f>
        <v>2.5</v>
      </c>
      <c r="K11531">
        <f>ABS((Table2[[#This Row],[Consumption]]-Table2[[#This Row],[Predicted Consumption]])/Table2[[#This Row],[Consumption]])</f>
        <v>8.3333333333333412E-2</v>
      </c>
    </row>
    <row r="11532" spans="1:11" x14ac:dyDescent="0.25">
      <c r="A11532" s="1">
        <v>40481.104166666664</v>
      </c>
      <c r="B11532">
        <v>1.2</v>
      </c>
      <c r="D11532" s="3">
        <v>40481.104166666664</v>
      </c>
      <c r="E11532">
        <v>1.2</v>
      </c>
      <c r="F11532">
        <v>1.3999999688</v>
      </c>
      <c r="G11532" s="5">
        <v>0.54568473906069304</v>
      </c>
      <c r="I11532">
        <f t="shared" si="180"/>
        <v>0.19999996880000004</v>
      </c>
      <c r="J11532">
        <f>Table2[[#This Row],[Consumption]]+Table2[[#This Row],[Predicted Consumption]]</f>
        <v>2.5999999687999997</v>
      </c>
      <c r="K11532">
        <f>ABS((Table2[[#This Row],[Consumption]]-Table2[[#This Row],[Predicted Consumption]])/Table2[[#This Row],[Consumption]])</f>
        <v>0.1666666406666667</v>
      </c>
    </row>
    <row r="11533" spans="1:11" x14ac:dyDescent="0.25">
      <c r="A11533" s="1">
        <v>40481.114583333336</v>
      </c>
      <c r="B11533">
        <v>1.3</v>
      </c>
      <c r="D11533" s="3">
        <v>40481.114583333336</v>
      </c>
      <c r="E11533">
        <v>1.3</v>
      </c>
      <c r="F11533">
        <v>1.3</v>
      </c>
      <c r="G11533" s="5">
        <v>0.44229140643389397</v>
      </c>
      <c r="I11533">
        <f t="shared" si="180"/>
        <v>0</v>
      </c>
      <c r="J11533">
        <f>Table2[[#This Row],[Consumption]]+Table2[[#This Row],[Predicted Consumption]]</f>
        <v>2.6</v>
      </c>
      <c r="K11533">
        <f>ABS((Table2[[#This Row],[Consumption]]-Table2[[#This Row],[Predicted Consumption]])/Table2[[#This Row],[Consumption]])</f>
        <v>0</v>
      </c>
    </row>
    <row r="11534" spans="1:11" x14ac:dyDescent="0.25">
      <c r="A11534" s="1">
        <v>40481.125</v>
      </c>
      <c r="B11534">
        <v>1.3</v>
      </c>
      <c r="D11534" s="3">
        <v>40481.125</v>
      </c>
      <c r="E11534">
        <v>1.3</v>
      </c>
      <c r="F11534">
        <v>1.3</v>
      </c>
      <c r="G11534" s="5">
        <v>0.35010012034050397</v>
      </c>
      <c r="I11534">
        <f t="shared" si="180"/>
        <v>0</v>
      </c>
      <c r="J11534">
        <f>Table2[[#This Row],[Consumption]]+Table2[[#This Row],[Predicted Consumption]]</f>
        <v>2.6</v>
      </c>
      <c r="K11534">
        <f>ABS((Table2[[#This Row],[Consumption]]-Table2[[#This Row],[Predicted Consumption]])/Table2[[#This Row],[Consumption]])</f>
        <v>0</v>
      </c>
    </row>
    <row r="11535" spans="1:11" x14ac:dyDescent="0.25">
      <c r="A11535" s="1">
        <v>40481.135416666664</v>
      </c>
      <c r="B11535">
        <v>1.1000000000000001</v>
      </c>
      <c r="D11535" s="3">
        <v>40481.135416666664</v>
      </c>
      <c r="E11535">
        <v>1.1000000000000001</v>
      </c>
      <c r="F11535">
        <v>1.2</v>
      </c>
      <c r="G11535" s="5">
        <v>0.543752289754865</v>
      </c>
      <c r="I11535">
        <f t="shared" si="180"/>
        <v>9.9999999999999867E-2</v>
      </c>
      <c r="J11535">
        <f>Table2[[#This Row],[Consumption]]+Table2[[#This Row],[Predicted Consumption]]</f>
        <v>2.2999999999999998</v>
      </c>
      <c r="K11535">
        <f>ABS((Table2[[#This Row],[Consumption]]-Table2[[#This Row],[Predicted Consumption]])/Table2[[#This Row],[Consumption]])</f>
        <v>9.0909090909090787E-2</v>
      </c>
    </row>
    <row r="11536" spans="1:11" x14ac:dyDescent="0.25">
      <c r="A11536" s="1">
        <v>40481.145833333336</v>
      </c>
      <c r="B11536">
        <v>1.3</v>
      </c>
      <c r="D11536" s="3">
        <v>40481.145833333336</v>
      </c>
      <c r="E11536">
        <v>1.3</v>
      </c>
      <c r="F11536">
        <v>1.3</v>
      </c>
      <c r="G11536" s="5">
        <v>0.57453404629016402</v>
      </c>
      <c r="I11536">
        <f t="shared" si="180"/>
        <v>0</v>
      </c>
      <c r="J11536">
        <f>Table2[[#This Row],[Consumption]]+Table2[[#This Row],[Predicted Consumption]]</f>
        <v>2.6</v>
      </c>
      <c r="K11536">
        <f>ABS((Table2[[#This Row],[Consumption]]-Table2[[#This Row],[Predicted Consumption]])/Table2[[#This Row],[Consumption]])</f>
        <v>0</v>
      </c>
    </row>
    <row r="11537" spans="1:11" x14ac:dyDescent="0.25">
      <c r="A11537" s="1">
        <v>40481.15625</v>
      </c>
      <c r="B11537">
        <v>1.2</v>
      </c>
      <c r="D11537" s="3">
        <v>40481.15625</v>
      </c>
      <c r="E11537">
        <v>1.2</v>
      </c>
      <c r="F11537">
        <v>1.2</v>
      </c>
      <c r="G11537" s="5">
        <v>0.461562674577218</v>
      </c>
      <c r="I11537">
        <f t="shared" si="180"/>
        <v>0</v>
      </c>
      <c r="J11537">
        <f>Table2[[#This Row],[Consumption]]+Table2[[#This Row],[Predicted Consumption]]</f>
        <v>2.4</v>
      </c>
      <c r="K11537">
        <f>ABS((Table2[[#This Row],[Consumption]]-Table2[[#This Row],[Predicted Consumption]])/Table2[[#This Row],[Consumption]])</f>
        <v>0</v>
      </c>
    </row>
    <row r="11538" spans="1:11" x14ac:dyDescent="0.25">
      <c r="A11538" s="1">
        <v>40481.166666666664</v>
      </c>
      <c r="B11538">
        <v>1.2</v>
      </c>
      <c r="D11538" s="3">
        <v>40481.166666666664</v>
      </c>
      <c r="E11538">
        <v>1.2</v>
      </c>
      <c r="F11538">
        <v>1.1000000000000001</v>
      </c>
      <c r="G11538" s="5">
        <v>0.77421595220189399</v>
      </c>
      <c r="I11538">
        <f t="shared" si="180"/>
        <v>9.9999999999999867E-2</v>
      </c>
      <c r="J11538">
        <f>Table2[[#This Row],[Consumption]]+Table2[[#This Row],[Predicted Consumption]]</f>
        <v>2.2999999999999998</v>
      </c>
      <c r="K11538">
        <f>ABS((Table2[[#This Row],[Consumption]]-Table2[[#This Row],[Predicted Consumption]])/Table2[[#This Row],[Consumption]])</f>
        <v>8.3333333333333232E-2</v>
      </c>
    </row>
    <row r="11539" spans="1:11" x14ac:dyDescent="0.25">
      <c r="A11539" s="1">
        <v>40481.177083333336</v>
      </c>
      <c r="B11539">
        <v>1.3</v>
      </c>
      <c r="D11539" s="3">
        <v>40481.177083333336</v>
      </c>
      <c r="E11539">
        <v>1.3</v>
      </c>
      <c r="F11539">
        <v>1.2</v>
      </c>
      <c r="G11539" s="5">
        <v>0.56861316986275201</v>
      </c>
      <c r="I11539">
        <f t="shared" si="180"/>
        <v>0.10000000000000009</v>
      </c>
      <c r="J11539">
        <f>Table2[[#This Row],[Consumption]]+Table2[[#This Row],[Predicted Consumption]]</f>
        <v>2.5</v>
      </c>
      <c r="K11539">
        <f>ABS((Table2[[#This Row],[Consumption]]-Table2[[#This Row],[Predicted Consumption]])/Table2[[#This Row],[Consumption]])</f>
        <v>7.6923076923076983E-2</v>
      </c>
    </row>
    <row r="11540" spans="1:11" x14ac:dyDescent="0.25">
      <c r="A11540" s="1">
        <v>40481.1875</v>
      </c>
      <c r="B11540">
        <v>1.2</v>
      </c>
      <c r="D11540" s="3">
        <v>40481.1875</v>
      </c>
      <c r="E11540">
        <v>1.2</v>
      </c>
      <c r="F11540">
        <v>1.2</v>
      </c>
      <c r="G11540" s="5">
        <v>0.64083473761370702</v>
      </c>
      <c r="I11540">
        <f t="shared" si="180"/>
        <v>0</v>
      </c>
      <c r="J11540">
        <f>Table2[[#This Row],[Consumption]]+Table2[[#This Row],[Predicted Consumption]]</f>
        <v>2.4</v>
      </c>
      <c r="K11540">
        <f>ABS((Table2[[#This Row],[Consumption]]-Table2[[#This Row],[Predicted Consumption]])/Table2[[#This Row],[Consumption]])</f>
        <v>0</v>
      </c>
    </row>
    <row r="11541" spans="1:11" x14ac:dyDescent="0.25">
      <c r="A11541" s="1">
        <v>40481.197916666664</v>
      </c>
      <c r="B11541">
        <v>1.2</v>
      </c>
      <c r="D11541" s="3">
        <v>40481.197916666664</v>
      </c>
      <c r="E11541">
        <v>1.2</v>
      </c>
      <c r="F11541">
        <v>1.3999999688</v>
      </c>
      <c r="G11541" s="5">
        <v>0.36051535846841398</v>
      </c>
      <c r="I11541">
        <f t="shared" si="180"/>
        <v>0.19999996880000004</v>
      </c>
      <c r="J11541">
        <f>Table2[[#This Row],[Consumption]]+Table2[[#This Row],[Predicted Consumption]]</f>
        <v>2.5999999687999997</v>
      </c>
      <c r="K11541">
        <f>ABS((Table2[[#This Row],[Consumption]]-Table2[[#This Row],[Predicted Consumption]])/Table2[[#This Row],[Consumption]])</f>
        <v>0.1666666406666667</v>
      </c>
    </row>
    <row r="11542" spans="1:11" x14ac:dyDescent="0.25">
      <c r="A11542" s="1">
        <v>40481.208333333336</v>
      </c>
      <c r="B11542">
        <v>1.3</v>
      </c>
      <c r="D11542" s="3">
        <v>40481.208333333336</v>
      </c>
      <c r="E11542">
        <v>1.3</v>
      </c>
      <c r="F11542">
        <v>1.1000000000000001</v>
      </c>
      <c r="G11542" s="5">
        <v>0.42680680877690902</v>
      </c>
      <c r="I11542">
        <f t="shared" si="180"/>
        <v>0.19999999999999996</v>
      </c>
      <c r="J11542">
        <f>Table2[[#This Row],[Consumption]]+Table2[[#This Row],[Predicted Consumption]]</f>
        <v>2.4000000000000004</v>
      </c>
      <c r="K11542">
        <f>ABS((Table2[[#This Row],[Consumption]]-Table2[[#This Row],[Predicted Consumption]])/Table2[[#This Row],[Consumption]])</f>
        <v>0.1538461538461538</v>
      </c>
    </row>
    <row r="11543" spans="1:11" x14ac:dyDescent="0.25">
      <c r="A11543" s="1">
        <v>40481.21875</v>
      </c>
      <c r="B11543">
        <v>1.7</v>
      </c>
      <c r="D11543" s="3">
        <v>40481.21875</v>
      </c>
      <c r="E11543">
        <v>1.7</v>
      </c>
      <c r="F11543">
        <v>1.2</v>
      </c>
      <c r="G11543" s="5">
        <v>0.76912474416024501</v>
      </c>
      <c r="I11543">
        <f t="shared" si="180"/>
        <v>0.5</v>
      </c>
      <c r="J11543">
        <f>Table2[[#This Row],[Consumption]]+Table2[[#This Row],[Predicted Consumption]]</f>
        <v>2.9</v>
      </c>
      <c r="K11543">
        <f>ABS((Table2[[#This Row],[Consumption]]-Table2[[#This Row],[Predicted Consumption]])/Table2[[#This Row],[Consumption]])</f>
        <v>0.29411764705882354</v>
      </c>
    </row>
    <row r="11544" spans="1:11" x14ac:dyDescent="0.25">
      <c r="A11544" s="1">
        <v>40481.229166666664</v>
      </c>
      <c r="B11544">
        <v>3.5</v>
      </c>
      <c r="D11544" s="3">
        <v>40481.229166666664</v>
      </c>
      <c r="E11544">
        <v>3.5</v>
      </c>
      <c r="F11544">
        <v>2.4313984149099999</v>
      </c>
      <c r="G11544" s="5">
        <v>0.60381303763481498</v>
      </c>
      <c r="I11544">
        <f t="shared" si="180"/>
        <v>1.0686015850900001</v>
      </c>
      <c r="J11544">
        <f>Table2[[#This Row],[Consumption]]+Table2[[#This Row],[Predicted Consumption]]</f>
        <v>5.9313984149099994</v>
      </c>
      <c r="K11544">
        <f>ABS((Table2[[#This Row],[Consumption]]-Table2[[#This Row],[Predicted Consumption]])/Table2[[#This Row],[Consumption]])</f>
        <v>0.30531473859714292</v>
      </c>
    </row>
    <row r="11545" spans="1:11" x14ac:dyDescent="0.25">
      <c r="A11545" s="1">
        <v>40481.239583333336</v>
      </c>
      <c r="B11545">
        <v>6.1</v>
      </c>
      <c r="D11545" s="3">
        <v>40481.239583333336</v>
      </c>
      <c r="E11545">
        <v>6.1</v>
      </c>
      <c r="F11545">
        <v>5.4966235010900002</v>
      </c>
      <c r="G11545" s="5">
        <v>0.45077373750004501</v>
      </c>
      <c r="I11545">
        <f t="shared" si="180"/>
        <v>0.60337649890999945</v>
      </c>
      <c r="J11545">
        <f>Table2[[#This Row],[Consumption]]+Table2[[#This Row],[Predicted Consumption]]</f>
        <v>11.596623501090001</v>
      </c>
      <c r="K11545">
        <f>ABS((Table2[[#This Row],[Consumption]]-Table2[[#This Row],[Predicted Consumption]])/Table2[[#This Row],[Consumption]])</f>
        <v>9.8914180149180242E-2</v>
      </c>
    </row>
    <row r="11546" spans="1:11" x14ac:dyDescent="0.25">
      <c r="A11546" s="1">
        <v>40481.25</v>
      </c>
      <c r="B11546">
        <v>10.7</v>
      </c>
      <c r="D11546" s="3">
        <v>40481.25</v>
      </c>
      <c r="E11546">
        <v>10.7</v>
      </c>
      <c r="F11546">
        <v>2.0882424200999998</v>
      </c>
      <c r="G11546" s="5">
        <v>0.48022718308886703</v>
      </c>
      <c r="I11546">
        <f t="shared" si="180"/>
        <v>8.611757579899999</v>
      </c>
      <c r="J11546">
        <f>Table2[[#This Row],[Consumption]]+Table2[[#This Row],[Predicted Consumption]]</f>
        <v>12.7882424201</v>
      </c>
      <c r="K11546">
        <f>ABS((Table2[[#This Row],[Consumption]]-Table2[[#This Row],[Predicted Consumption]])/Table2[[#This Row],[Consumption]])</f>
        <v>0.80483715699999991</v>
      </c>
    </row>
    <row r="11547" spans="1:11" x14ac:dyDescent="0.25">
      <c r="A11547" s="1">
        <v>40481.260416666664</v>
      </c>
      <c r="B11547">
        <v>11.9</v>
      </c>
      <c r="D11547" s="3">
        <v>40481.260416666664</v>
      </c>
      <c r="E11547">
        <v>11.9</v>
      </c>
      <c r="F11547">
        <v>11.1988779469</v>
      </c>
      <c r="G11547" s="5">
        <v>0.50519305265607595</v>
      </c>
      <c r="I11547">
        <f t="shared" si="180"/>
        <v>0.70112205310000064</v>
      </c>
      <c r="J11547">
        <f>Table2[[#This Row],[Consumption]]+Table2[[#This Row],[Predicted Consumption]]</f>
        <v>23.0988779469</v>
      </c>
      <c r="K11547">
        <f>ABS((Table2[[#This Row],[Consumption]]-Table2[[#This Row],[Predicted Consumption]])/Table2[[#This Row],[Consumption]])</f>
        <v>5.8917819588235346E-2</v>
      </c>
    </row>
    <row r="11548" spans="1:11" x14ac:dyDescent="0.25">
      <c r="A11548" s="1">
        <v>40481.270833333336</v>
      </c>
      <c r="B11548">
        <v>11.7</v>
      </c>
      <c r="D11548" s="3">
        <v>40481.270833333336</v>
      </c>
      <c r="E11548">
        <v>11.7</v>
      </c>
      <c r="F11548">
        <v>11.1988779469</v>
      </c>
      <c r="G11548" s="5">
        <v>0.309679840935073</v>
      </c>
      <c r="I11548">
        <f t="shared" si="180"/>
        <v>0.50112205309999958</v>
      </c>
      <c r="J11548">
        <f>Table2[[#This Row],[Consumption]]+Table2[[#This Row],[Predicted Consumption]]</f>
        <v>22.898877946900001</v>
      </c>
      <c r="K11548">
        <f>ABS((Table2[[#This Row],[Consumption]]-Table2[[#This Row],[Predicted Consumption]])/Table2[[#This Row],[Consumption]])</f>
        <v>4.2830944709401679E-2</v>
      </c>
    </row>
    <row r="11549" spans="1:11" x14ac:dyDescent="0.25">
      <c r="A11549" s="1">
        <v>40481.28125</v>
      </c>
      <c r="B11549">
        <v>15.5</v>
      </c>
      <c r="D11549" s="3">
        <v>40481.28125</v>
      </c>
      <c r="E11549">
        <v>15.5</v>
      </c>
      <c r="F11549">
        <v>10.677522182500001</v>
      </c>
      <c r="G11549" s="5">
        <v>0.25341799455430097</v>
      </c>
      <c r="I11549">
        <f t="shared" si="180"/>
        <v>4.8224778174999994</v>
      </c>
      <c r="J11549">
        <f>Table2[[#This Row],[Consumption]]+Table2[[#This Row],[Predicted Consumption]]</f>
        <v>26.177522182499999</v>
      </c>
      <c r="K11549">
        <f>ABS((Table2[[#This Row],[Consumption]]-Table2[[#This Row],[Predicted Consumption]])/Table2[[#This Row],[Consumption]])</f>
        <v>0.31112760112903221</v>
      </c>
    </row>
    <row r="11550" spans="1:11" x14ac:dyDescent="0.25">
      <c r="A11550" s="1">
        <v>40481.291666666664</v>
      </c>
      <c r="B11550">
        <v>16.8</v>
      </c>
      <c r="D11550" s="3">
        <v>40481.291666666664</v>
      </c>
      <c r="E11550">
        <v>16.8</v>
      </c>
      <c r="F11550">
        <v>15.1371755649</v>
      </c>
      <c r="G11550" s="5">
        <v>0.42881806659613397</v>
      </c>
      <c r="I11550">
        <f t="shared" si="180"/>
        <v>1.662824435100001</v>
      </c>
      <c r="J11550">
        <f>Table2[[#This Row],[Consumption]]+Table2[[#This Row],[Predicted Consumption]]</f>
        <v>31.937175564900002</v>
      </c>
      <c r="K11550">
        <f>ABS((Table2[[#This Row],[Consumption]]-Table2[[#This Row],[Predicted Consumption]])/Table2[[#This Row],[Consumption]])</f>
        <v>9.8977644946428633E-2</v>
      </c>
    </row>
    <row r="11551" spans="1:11" x14ac:dyDescent="0.25">
      <c r="A11551" s="1">
        <v>40481.302083333336</v>
      </c>
      <c r="B11551">
        <v>16.3</v>
      </c>
      <c r="D11551" s="3">
        <v>40481.302083333336</v>
      </c>
      <c r="E11551">
        <v>16.3</v>
      </c>
      <c r="F11551">
        <v>15.1371755649</v>
      </c>
      <c r="G11551" s="5">
        <v>0.79667707773191399</v>
      </c>
      <c r="I11551">
        <f t="shared" si="180"/>
        <v>1.162824435100001</v>
      </c>
      <c r="J11551">
        <f>Table2[[#This Row],[Consumption]]+Table2[[#This Row],[Predicted Consumption]]</f>
        <v>31.437175564900002</v>
      </c>
      <c r="K11551">
        <f>ABS((Table2[[#This Row],[Consumption]]-Table2[[#This Row],[Predicted Consumption]])/Table2[[#This Row],[Consumption]])</f>
        <v>7.1338922398773069E-2</v>
      </c>
    </row>
    <row r="11552" spans="1:11" x14ac:dyDescent="0.25">
      <c r="A11552" s="1">
        <v>40481.3125</v>
      </c>
      <c r="B11552">
        <v>16.2</v>
      </c>
      <c r="D11552" s="3">
        <v>40481.3125</v>
      </c>
      <c r="E11552">
        <v>16.2</v>
      </c>
      <c r="F11552">
        <v>14.0309536813</v>
      </c>
      <c r="G11552" s="5">
        <v>0.33662645562079901</v>
      </c>
      <c r="I11552">
        <f t="shared" si="180"/>
        <v>2.1690463186999995</v>
      </c>
      <c r="J11552">
        <f>Table2[[#This Row],[Consumption]]+Table2[[#This Row],[Predicted Consumption]]</f>
        <v>30.230953681300001</v>
      </c>
      <c r="K11552">
        <f>ABS((Table2[[#This Row],[Consumption]]-Table2[[#This Row],[Predicted Consumption]])/Table2[[#This Row],[Consumption]])</f>
        <v>0.13389174806790122</v>
      </c>
    </row>
    <row r="11553" spans="1:11" x14ac:dyDescent="0.25">
      <c r="A11553" s="1">
        <v>40481.322916666664</v>
      </c>
      <c r="B11553">
        <v>18</v>
      </c>
      <c r="D11553" s="3">
        <v>40481.322916666664</v>
      </c>
      <c r="E11553">
        <v>18</v>
      </c>
      <c r="F11553">
        <v>14.0309536813</v>
      </c>
      <c r="G11553" s="5">
        <v>0.68696473316142803</v>
      </c>
      <c r="I11553">
        <f t="shared" si="180"/>
        <v>3.9690463187000002</v>
      </c>
      <c r="J11553">
        <f>Table2[[#This Row],[Consumption]]+Table2[[#This Row],[Predicted Consumption]]</f>
        <v>32.030953681299998</v>
      </c>
      <c r="K11553">
        <f>ABS((Table2[[#This Row],[Consumption]]-Table2[[#This Row],[Predicted Consumption]])/Table2[[#This Row],[Consumption]])</f>
        <v>0.22050257326111111</v>
      </c>
    </row>
    <row r="11554" spans="1:11" x14ac:dyDescent="0.25">
      <c r="A11554" s="1">
        <v>40481.333333333336</v>
      </c>
      <c r="B11554">
        <v>18.2</v>
      </c>
      <c r="D11554" s="3">
        <v>40481.333333333336</v>
      </c>
      <c r="E11554">
        <v>18.2</v>
      </c>
      <c r="F11554">
        <v>16.6320910502</v>
      </c>
      <c r="G11554" s="5">
        <v>0.36171722261234901</v>
      </c>
      <c r="I11554">
        <f t="shared" si="180"/>
        <v>1.5679089497999996</v>
      </c>
      <c r="J11554">
        <f>Table2[[#This Row],[Consumption]]+Table2[[#This Row],[Predicted Consumption]]</f>
        <v>34.832091050199999</v>
      </c>
      <c r="K11554">
        <f>ABS((Table2[[#This Row],[Consumption]]-Table2[[#This Row],[Predicted Consumption]])/Table2[[#This Row],[Consumption]])</f>
        <v>8.6148843395604371E-2</v>
      </c>
    </row>
    <row r="11555" spans="1:11" x14ac:dyDescent="0.25">
      <c r="A11555" s="1">
        <v>40481.34375</v>
      </c>
      <c r="B11555">
        <v>19.100000000000001</v>
      </c>
      <c r="D11555" s="3">
        <v>40481.34375</v>
      </c>
      <c r="E11555">
        <v>19.100000000000001</v>
      </c>
      <c r="F11555">
        <v>14.741387275399999</v>
      </c>
      <c r="G11555" s="5">
        <v>0.25068261627089899</v>
      </c>
      <c r="I11555">
        <f t="shared" si="180"/>
        <v>4.3586127246000022</v>
      </c>
      <c r="J11555">
        <f>Table2[[#This Row],[Consumption]]+Table2[[#This Row],[Predicted Consumption]]</f>
        <v>33.841387275400002</v>
      </c>
      <c r="K11555">
        <f>ABS((Table2[[#This Row],[Consumption]]-Table2[[#This Row],[Predicted Consumption]])/Table2[[#This Row],[Consumption]])</f>
        <v>0.22819961908900532</v>
      </c>
    </row>
    <row r="11556" spans="1:11" x14ac:dyDescent="0.25">
      <c r="A11556" s="1">
        <v>40481.354166666664</v>
      </c>
      <c r="B11556">
        <v>18.2</v>
      </c>
      <c r="D11556" s="3">
        <v>40481.354166666664</v>
      </c>
      <c r="E11556">
        <v>18.2</v>
      </c>
      <c r="F11556">
        <v>14.676767009600001</v>
      </c>
      <c r="G11556" s="5">
        <v>0.39999999985524198</v>
      </c>
      <c r="I11556">
        <f t="shared" si="180"/>
        <v>3.5232329903999986</v>
      </c>
      <c r="J11556">
        <f>Table2[[#This Row],[Consumption]]+Table2[[#This Row],[Predicted Consumption]]</f>
        <v>32.876767009600002</v>
      </c>
      <c r="K11556">
        <f>ABS((Table2[[#This Row],[Consumption]]-Table2[[#This Row],[Predicted Consumption]])/Table2[[#This Row],[Consumption]])</f>
        <v>0.19358423024175817</v>
      </c>
    </row>
    <row r="11557" spans="1:11" x14ac:dyDescent="0.25">
      <c r="A11557" s="1">
        <v>40481.364583333336</v>
      </c>
      <c r="B11557">
        <v>18.5</v>
      </c>
      <c r="D11557" s="3">
        <v>40481.364583333336</v>
      </c>
      <c r="E11557">
        <v>18.5</v>
      </c>
      <c r="F11557">
        <v>15.9417708</v>
      </c>
      <c r="G11557" s="5">
        <v>0.69038751888009797</v>
      </c>
      <c r="I11557">
        <f t="shared" si="180"/>
        <v>2.5582291999999995</v>
      </c>
      <c r="J11557">
        <f>Table2[[#This Row],[Consumption]]+Table2[[#This Row],[Predicted Consumption]]</f>
        <v>34.4417708</v>
      </c>
      <c r="K11557">
        <f>ABS((Table2[[#This Row],[Consumption]]-Table2[[#This Row],[Predicted Consumption]])/Table2[[#This Row],[Consumption]])</f>
        <v>0.13828265945945944</v>
      </c>
    </row>
    <row r="11558" spans="1:11" x14ac:dyDescent="0.25">
      <c r="A11558" s="1">
        <v>40481.375</v>
      </c>
      <c r="B11558">
        <v>19.600000000000001</v>
      </c>
      <c r="D11558" s="3">
        <v>40481.375</v>
      </c>
      <c r="E11558">
        <v>19.600000000000001</v>
      </c>
      <c r="F11558">
        <v>14.599</v>
      </c>
      <c r="G11558" s="5">
        <v>0.38311469901939399</v>
      </c>
      <c r="I11558">
        <f t="shared" si="180"/>
        <v>5.0010000000000012</v>
      </c>
      <c r="J11558">
        <f>Table2[[#This Row],[Consumption]]+Table2[[#This Row],[Predicted Consumption]]</f>
        <v>34.198999999999998</v>
      </c>
      <c r="K11558">
        <f>ABS((Table2[[#This Row],[Consumption]]-Table2[[#This Row],[Predicted Consumption]])/Table2[[#This Row],[Consumption]])</f>
        <v>0.25515306122448983</v>
      </c>
    </row>
    <row r="11559" spans="1:11" x14ac:dyDescent="0.25">
      <c r="A11559" s="1">
        <v>40481.385416666664</v>
      </c>
      <c r="B11559">
        <v>20.2</v>
      </c>
      <c r="D11559" s="3">
        <v>40481.385416666664</v>
      </c>
      <c r="E11559">
        <v>20.2</v>
      </c>
      <c r="F11559">
        <v>15.249143395700001</v>
      </c>
      <c r="G11559" s="5">
        <v>0.34833093311024099</v>
      </c>
      <c r="I11559">
        <f t="shared" si="180"/>
        <v>4.9508566042999984</v>
      </c>
      <c r="J11559">
        <f>Table2[[#This Row],[Consumption]]+Table2[[#This Row],[Predicted Consumption]]</f>
        <v>35.449143395699998</v>
      </c>
      <c r="K11559">
        <f>ABS((Table2[[#This Row],[Consumption]]-Table2[[#This Row],[Predicted Consumption]])/Table2[[#This Row],[Consumption]])</f>
        <v>0.24509191110396034</v>
      </c>
    </row>
    <row r="11560" spans="1:11" x14ac:dyDescent="0.25">
      <c r="A11560" s="1">
        <v>40481.395833333336</v>
      </c>
      <c r="B11560">
        <v>19.7</v>
      </c>
      <c r="D11560" s="3">
        <v>40481.395833333336</v>
      </c>
      <c r="E11560">
        <v>19.7</v>
      </c>
      <c r="F11560">
        <v>19.722245218299999</v>
      </c>
      <c r="G11560" s="5">
        <v>0.27897323393290602</v>
      </c>
      <c r="I11560">
        <f t="shared" si="180"/>
        <v>2.2245218300000147E-2</v>
      </c>
      <c r="J11560">
        <f>Table2[[#This Row],[Consumption]]+Table2[[#This Row],[Predicted Consumption]]</f>
        <v>39.422245218299999</v>
      </c>
      <c r="K11560">
        <f>ABS((Table2[[#This Row],[Consumption]]-Table2[[#This Row],[Predicted Consumption]])/Table2[[#This Row],[Consumption]])</f>
        <v>1.1291988984771649E-3</v>
      </c>
    </row>
    <row r="11561" spans="1:11" x14ac:dyDescent="0.25">
      <c r="A11561" s="1">
        <v>40481.40625</v>
      </c>
      <c r="B11561">
        <v>17.3</v>
      </c>
      <c r="D11561" s="3">
        <v>40481.40625</v>
      </c>
      <c r="E11561">
        <v>17.3</v>
      </c>
      <c r="F11561">
        <v>16.725899999999999</v>
      </c>
      <c r="G11561" s="5">
        <v>0.651209885194314</v>
      </c>
      <c r="I11561">
        <f t="shared" si="180"/>
        <v>0.57410000000000139</v>
      </c>
      <c r="J11561">
        <f>Table2[[#This Row],[Consumption]]+Table2[[#This Row],[Predicted Consumption]]</f>
        <v>34.0259</v>
      </c>
      <c r="K11561">
        <f>ABS((Table2[[#This Row],[Consumption]]-Table2[[#This Row],[Predicted Consumption]])/Table2[[#This Row],[Consumption]])</f>
        <v>3.3184971098265972E-2</v>
      </c>
    </row>
    <row r="11562" spans="1:11" x14ac:dyDescent="0.25">
      <c r="A11562" s="1">
        <v>40481.416666666664</v>
      </c>
      <c r="B11562">
        <v>13.1</v>
      </c>
      <c r="D11562" s="3">
        <v>40481.416666666664</v>
      </c>
      <c r="E11562">
        <v>13.1</v>
      </c>
      <c r="F11562">
        <v>14.3595155127</v>
      </c>
      <c r="G11562" s="5">
        <v>0.19999997807317599</v>
      </c>
      <c r="I11562">
        <f t="shared" si="180"/>
        <v>1.2595155127000002</v>
      </c>
      <c r="J11562">
        <f>Table2[[#This Row],[Consumption]]+Table2[[#This Row],[Predicted Consumption]]</f>
        <v>27.459515512700001</v>
      </c>
      <c r="K11562">
        <f>ABS((Table2[[#This Row],[Consumption]]-Table2[[#This Row],[Predicted Consumption]])/Table2[[#This Row],[Consumption]])</f>
        <v>9.6146222343511473E-2</v>
      </c>
    </row>
    <row r="11563" spans="1:11" x14ac:dyDescent="0.25">
      <c r="A11563" s="1">
        <v>40481.427083333336</v>
      </c>
      <c r="B11563">
        <v>14</v>
      </c>
      <c r="D11563" s="3">
        <v>40481.427083333336</v>
      </c>
      <c r="E11563">
        <v>14</v>
      </c>
      <c r="F11563">
        <v>12.935695854</v>
      </c>
      <c r="G11563" s="5">
        <v>0.226662385199529</v>
      </c>
      <c r="I11563">
        <f t="shared" si="180"/>
        <v>1.0643041459999996</v>
      </c>
      <c r="J11563">
        <f>Table2[[#This Row],[Consumption]]+Table2[[#This Row],[Predicted Consumption]]</f>
        <v>26.935695854000002</v>
      </c>
      <c r="K11563">
        <f>ABS((Table2[[#This Row],[Consumption]]-Table2[[#This Row],[Predicted Consumption]])/Table2[[#This Row],[Consumption]])</f>
        <v>7.6021724714285685E-2</v>
      </c>
    </row>
    <row r="11564" spans="1:11" x14ac:dyDescent="0.25">
      <c r="A11564" s="1">
        <v>40481.4375</v>
      </c>
      <c r="B11564">
        <v>13.5</v>
      </c>
      <c r="D11564" s="3">
        <v>40481.4375</v>
      </c>
      <c r="E11564">
        <v>13.5</v>
      </c>
      <c r="F11564">
        <v>13.3752194741</v>
      </c>
      <c r="G11564" s="5">
        <v>0.49949994062479902</v>
      </c>
      <c r="I11564">
        <f t="shared" si="180"/>
        <v>0.12478052590000033</v>
      </c>
      <c r="J11564">
        <f>Table2[[#This Row],[Consumption]]+Table2[[#This Row],[Predicted Consumption]]</f>
        <v>26.8752194741</v>
      </c>
      <c r="K11564">
        <f>ABS((Table2[[#This Row],[Consumption]]-Table2[[#This Row],[Predicted Consumption]])/Table2[[#This Row],[Consumption]])</f>
        <v>9.2430019185185432E-3</v>
      </c>
    </row>
    <row r="11565" spans="1:11" x14ac:dyDescent="0.25">
      <c r="A11565" s="1">
        <v>40481.447916666664</v>
      </c>
      <c r="B11565">
        <v>13.9</v>
      </c>
      <c r="D11565" s="3">
        <v>40481.447916666664</v>
      </c>
      <c r="E11565">
        <v>13.9</v>
      </c>
      <c r="F11565">
        <v>13.9335741442</v>
      </c>
      <c r="G11565" s="5">
        <v>0.29174854050023802</v>
      </c>
      <c r="I11565">
        <f t="shared" si="180"/>
        <v>3.3574144199999267E-2</v>
      </c>
      <c r="J11565">
        <f>Table2[[#This Row],[Consumption]]+Table2[[#This Row],[Predicted Consumption]]</f>
        <v>27.8335741442</v>
      </c>
      <c r="K11565">
        <f>ABS((Table2[[#This Row],[Consumption]]-Table2[[#This Row],[Predicted Consumption]])/Table2[[#This Row],[Consumption]])</f>
        <v>2.4154060575539041E-3</v>
      </c>
    </row>
    <row r="11566" spans="1:11" x14ac:dyDescent="0.25">
      <c r="A11566" s="1">
        <v>40481.458333333336</v>
      </c>
      <c r="B11566">
        <v>13.3</v>
      </c>
      <c r="D11566" s="3">
        <v>40481.458333333336</v>
      </c>
      <c r="E11566">
        <v>13.3</v>
      </c>
      <c r="F11566">
        <v>13.9335741442</v>
      </c>
      <c r="G11566" s="5">
        <v>0.218617980845074</v>
      </c>
      <c r="I11566">
        <f t="shared" si="180"/>
        <v>0.63357414419999891</v>
      </c>
      <c r="J11566">
        <f>Table2[[#This Row],[Consumption]]+Table2[[#This Row],[Predicted Consumption]]</f>
        <v>27.233574144199999</v>
      </c>
      <c r="K11566">
        <f>ABS((Table2[[#This Row],[Consumption]]-Table2[[#This Row],[Predicted Consumption]])/Table2[[#This Row],[Consumption]])</f>
        <v>4.7637153699248036E-2</v>
      </c>
    </row>
    <row r="11567" spans="1:11" x14ac:dyDescent="0.25">
      <c r="A11567" s="1">
        <v>40481.46875</v>
      </c>
      <c r="B11567">
        <v>12.8</v>
      </c>
      <c r="D11567" s="3">
        <v>40481.46875</v>
      </c>
      <c r="E11567">
        <v>12.8</v>
      </c>
      <c r="F11567">
        <v>13.9335741442</v>
      </c>
      <c r="G11567" s="5">
        <v>0.37061729459164799</v>
      </c>
      <c r="I11567">
        <f t="shared" si="180"/>
        <v>1.1335741441999989</v>
      </c>
      <c r="J11567">
        <f>Table2[[#This Row],[Consumption]]+Table2[[#This Row],[Predicted Consumption]]</f>
        <v>26.733574144199999</v>
      </c>
      <c r="K11567">
        <f>ABS((Table2[[#This Row],[Consumption]]-Table2[[#This Row],[Predicted Consumption]])/Table2[[#This Row],[Consumption]])</f>
        <v>8.8560480015624915E-2</v>
      </c>
    </row>
    <row r="11568" spans="1:11" x14ac:dyDescent="0.25">
      <c r="A11568" s="1">
        <v>40481.479166666664</v>
      </c>
      <c r="B11568">
        <v>12.8</v>
      </c>
      <c r="D11568" s="3">
        <v>40481.479166666664</v>
      </c>
      <c r="E11568">
        <v>12.8</v>
      </c>
      <c r="F11568">
        <v>14.482672081600001</v>
      </c>
      <c r="G11568" s="5">
        <v>0.187098111232749</v>
      </c>
      <c r="I11568">
        <f t="shared" si="180"/>
        <v>1.6826720815999998</v>
      </c>
      <c r="J11568">
        <f>Table2[[#This Row],[Consumption]]+Table2[[#This Row],[Predicted Consumption]]</f>
        <v>27.282672081600001</v>
      </c>
      <c r="K11568">
        <f>ABS((Table2[[#This Row],[Consumption]]-Table2[[#This Row],[Predicted Consumption]])/Table2[[#This Row],[Consumption]])</f>
        <v>0.13145875637499999</v>
      </c>
    </row>
    <row r="11569" spans="1:11" x14ac:dyDescent="0.25">
      <c r="A11569" s="1">
        <v>40481.489583333336</v>
      </c>
      <c r="B11569">
        <v>11.3</v>
      </c>
      <c r="D11569" s="3">
        <v>40481.489583333336</v>
      </c>
      <c r="E11569">
        <v>11.3</v>
      </c>
      <c r="F11569">
        <v>14.482672081600001</v>
      </c>
      <c r="G11569" s="5">
        <v>0.39800973554282199</v>
      </c>
      <c r="I11569">
        <f t="shared" si="180"/>
        <v>3.1826720815999998</v>
      </c>
      <c r="J11569">
        <f>Table2[[#This Row],[Consumption]]+Table2[[#This Row],[Predicted Consumption]]</f>
        <v>25.782672081600001</v>
      </c>
      <c r="K11569">
        <f>ABS((Table2[[#This Row],[Consumption]]-Table2[[#This Row],[Predicted Consumption]])/Table2[[#This Row],[Consumption]])</f>
        <v>0.28165239660176988</v>
      </c>
    </row>
    <row r="11570" spans="1:11" x14ac:dyDescent="0.25">
      <c r="A11570" s="1">
        <v>40481.5</v>
      </c>
      <c r="B11570">
        <v>12.6</v>
      </c>
      <c r="D11570" s="3">
        <v>40481.5</v>
      </c>
      <c r="E11570">
        <v>12.6</v>
      </c>
      <c r="F11570">
        <v>10.476888793800001</v>
      </c>
      <c r="G11570" s="5">
        <v>0.28438534574874802</v>
      </c>
      <c r="I11570">
        <f t="shared" si="180"/>
        <v>2.123111206199999</v>
      </c>
      <c r="J11570">
        <f>Table2[[#This Row],[Consumption]]+Table2[[#This Row],[Predicted Consumption]]</f>
        <v>23.076888793800002</v>
      </c>
      <c r="K11570">
        <f>ABS((Table2[[#This Row],[Consumption]]-Table2[[#This Row],[Predicted Consumption]])/Table2[[#This Row],[Consumption]])</f>
        <v>0.16850088938095231</v>
      </c>
    </row>
    <row r="11571" spans="1:11" x14ac:dyDescent="0.25">
      <c r="A11571" s="1">
        <v>40481.510416666664</v>
      </c>
      <c r="B11571">
        <v>11.9</v>
      </c>
      <c r="D11571" s="3">
        <v>40481.510416666664</v>
      </c>
      <c r="E11571">
        <v>11.9</v>
      </c>
      <c r="F11571">
        <v>13.9335741442</v>
      </c>
      <c r="G11571" s="5">
        <v>0.20810132900984599</v>
      </c>
      <c r="I11571">
        <f t="shared" si="180"/>
        <v>2.0335741441999993</v>
      </c>
      <c r="J11571">
        <f>Table2[[#This Row],[Consumption]]+Table2[[#This Row],[Predicted Consumption]]</f>
        <v>25.8335741442</v>
      </c>
      <c r="K11571">
        <f>ABS((Table2[[#This Row],[Consumption]]-Table2[[#This Row],[Predicted Consumption]])/Table2[[#This Row],[Consumption]])</f>
        <v>0.17088858354621841</v>
      </c>
    </row>
    <row r="11572" spans="1:11" x14ac:dyDescent="0.25">
      <c r="A11572" s="1">
        <v>40481.520833333336</v>
      </c>
      <c r="B11572">
        <v>12.6</v>
      </c>
      <c r="D11572" s="3">
        <v>40481.520833333336</v>
      </c>
      <c r="E11572">
        <v>12.6</v>
      </c>
      <c r="F11572">
        <v>11.697955364</v>
      </c>
      <c r="G11572" s="5">
        <v>0.48847122562300799</v>
      </c>
      <c r="I11572">
        <f t="shared" si="180"/>
        <v>0.9020446359999994</v>
      </c>
      <c r="J11572">
        <f>Table2[[#This Row],[Consumption]]+Table2[[#This Row],[Predicted Consumption]]</f>
        <v>24.297955364</v>
      </c>
      <c r="K11572">
        <f>ABS((Table2[[#This Row],[Consumption]]-Table2[[#This Row],[Predicted Consumption]])/Table2[[#This Row],[Consumption]])</f>
        <v>7.1590844126984077E-2</v>
      </c>
    </row>
    <row r="11573" spans="1:11" x14ac:dyDescent="0.25">
      <c r="A11573" s="1">
        <v>40481.53125</v>
      </c>
      <c r="B11573">
        <v>11.5</v>
      </c>
      <c r="D11573" s="3">
        <v>40481.53125</v>
      </c>
      <c r="E11573">
        <v>11.5</v>
      </c>
      <c r="I11573">
        <f t="shared" si="180"/>
        <v>11.5</v>
      </c>
      <c r="J11573">
        <f>Table2[[#This Row],[Consumption]]+Table2[[#This Row],[Predicted Consumption]]</f>
        <v>11.5</v>
      </c>
      <c r="K11573">
        <f>ABS((Table2[[#This Row],[Consumption]]-Table2[[#This Row],[Predicted Consumption]])/Table2[[#This Row],[Consumption]])</f>
        <v>1</v>
      </c>
    </row>
    <row r="11574" spans="1:11" x14ac:dyDescent="0.25">
      <c r="A11574" s="1">
        <v>40481.541666666664</v>
      </c>
      <c r="B11574">
        <v>12.5</v>
      </c>
      <c r="D11574" s="3">
        <v>40481.541666666664</v>
      </c>
      <c r="E11574">
        <v>12.5</v>
      </c>
      <c r="F11574">
        <v>14.995558211000001</v>
      </c>
      <c r="G11574" s="5">
        <v>0.41920166625562899</v>
      </c>
      <c r="I11574">
        <f t="shared" si="180"/>
        <v>2.4955582110000005</v>
      </c>
      <c r="J11574">
        <f>Table2[[#This Row],[Consumption]]+Table2[[#This Row],[Predicted Consumption]]</f>
        <v>27.495558211000002</v>
      </c>
      <c r="K11574">
        <f>ABS((Table2[[#This Row],[Consumption]]-Table2[[#This Row],[Predicted Consumption]])/Table2[[#This Row],[Consumption]])</f>
        <v>0.19964465688000005</v>
      </c>
    </row>
    <row r="11575" spans="1:11" x14ac:dyDescent="0.25">
      <c r="A11575" s="1">
        <v>40481.552083333336</v>
      </c>
      <c r="B11575">
        <v>11.3</v>
      </c>
      <c r="D11575" s="3">
        <v>40481.552083333336</v>
      </c>
      <c r="E11575">
        <v>11.3</v>
      </c>
      <c r="F11575">
        <v>11.493715895699999</v>
      </c>
      <c r="G11575" s="5">
        <v>0.25912789659555902</v>
      </c>
      <c r="I11575">
        <f t="shared" si="180"/>
        <v>0.1937158956999987</v>
      </c>
      <c r="J11575">
        <f>Table2[[#This Row],[Consumption]]+Table2[[#This Row],[Predicted Consumption]]</f>
        <v>22.7937158957</v>
      </c>
      <c r="K11575">
        <f>ABS((Table2[[#This Row],[Consumption]]-Table2[[#This Row],[Predicted Consumption]])/Table2[[#This Row],[Consumption]])</f>
        <v>1.7142999619468909E-2</v>
      </c>
    </row>
    <row r="11576" spans="1:11" x14ac:dyDescent="0.25">
      <c r="A11576" s="1">
        <v>40481.5625</v>
      </c>
      <c r="B11576">
        <v>12.7</v>
      </c>
      <c r="D11576" s="3">
        <v>40481.5625</v>
      </c>
      <c r="E11576">
        <v>12.7</v>
      </c>
      <c r="F11576">
        <v>11.257092009699999</v>
      </c>
      <c r="G11576" s="5">
        <v>0.43393074980521201</v>
      </c>
      <c r="I11576">
        <f t="shared" si="180"/>
        <v>1.4429079903000002</v>
      </c>
      <c r="J11576">
        <f>Table2[[#This Row],[Consumption]]+Table2[[#This Row],[Predicted Consumption]]</f>
        <v>23.957092009699998</v>
      </c>
      <c r="K11576">
        <f>ABS((Table2[[#This Row],[Consumption]]-Table2[[#This Row],[Predicted Consumption]])/Table2[[#This Row],[Consumption]])</f>
        <v>0.11361480238582679</v>
      </c>
    </row>
    <row r="11577" spans="1:11" x14ac:dyDescent="0.25">
      <c r="A11577" s="1">
        <v>40481.572916666664</v>
      </c>
      <c r="B11577">
        <v>12.3</v>
      </c>
      <c r="D11577" s="3">
        <v>40481.572916666664</v>
      </c>
      <c r="E11577">
        <v>12.3</v>
      </c>
      <c r="F11577">
        <v>11.2699644068</v>
      </c>
      <c r="G11577" s="5">
        <v>0.24961602385944701</v>
      </c>
      <c r="I11577">
        <f t="shared" si="180"/>
        <v>1.0300355932000009</v>
      </c>
      <c r="J11577">
        <f>Table2[[#This Row],[Consumption]]+Table2[[#This Row],[Predicted Consumption]]</f>
        <v>23.5699644068</v>
      </c>
      <c r="K11577">
        <f>ABS((Table2[[#This Row],[Consumption]]-Table2[[#This Row],[Predicted Consumption]])/Table2[[#This Row],[Consumption]])</f>
        <v>8.3742731154471617E-2</v>
      </c>
    </row>
    <row r="11578" spans="1:11" x14ac:dyDescent="0.25">
      <c r="A11578" s="1">
        <v>40481.583333333336</v>
      </c>
      <c r="B11578">
        <v>12.3</v>
      </c>
      <c r="D11578" s="3">
        <v>40481.583333333336</v>
      </c>
      <c r="E11578">
        <v>12.3</v>
      </c>
      <c r="F11578">
        <v>11.2699644068</v>
      </c>
      <c r="G11578" s="5">
        <v>0.24959378466228799</v>
      </c>
      <c r="I11578">
        <f t="shared" si="180"/>
        <v>1.0300355932000009</v>
      </c>
      <c r="J11578">
        <f>Table2[[#This Row],[Consumption]]+Table2[[#This Row],[Predicted Consumption]]</f>
        <v>23.5699644068</v>
      </c>
      <c r="K11578">
        <f>ABS((Table2[[#This Row],[Consumption]]-Table2[[#This Row],[Predicted Consumption]])/Table2[[#This Row],[Consumption]])</f>
        <v>8.3742731154471617E-2</v>
      </c>
    </row>
    <row r="11579" spans="1:11" x14ac:dyDescent="0.25">
      <c r="A11579" s="1">
        <v>40481.59375</v>
      </c>
      <c r="B11579">
        <v>11.1</v>
      </c>
      <c r="D11579" s="3">
        <v>40481.59375</v>
      </c>
      <c r="E11579">
        <v>11.1</v>
      </c>
      <c r="F11579">
        <v>11.697955364</v>
      </c>
      <c r="G11579" s="5">
        <v>0.22181154266142999</v>
      </c>
      <c r="I11579">
        <f t="shared" si="180"/>
        <v>0.5979553640000006</v>
      </c>
      <c r="J11579">
        <f>Table2[[#This Row],[Consumption]]+Table2[[#This Row],[Predicted Consumption]]</f>
        <v>22.797955364</v>
      </c>
      <c r="K11579">
        <f>ABS((Table2[[#This Row],[Consumption]]-Table2[[#This Row],[Predicted Consumption]])/Table2[[#This Row],[Consumption]])</f>
        <v>5.3869852612612672E-2</v>
      </c>
    </row>
    <row r="11580" spans="1:11" x14ac:dyDescent="0.25">
      <c r="A11580" s="1">
        <v>40481.604166666664</v>
      </c>
      <c r="B11580">
        <v>12.3</v>
      </c>
      <c r="D11580" s="3">
        <v>40481.604166666664</v>
      </c>
      <c r="E11580">
        <v>12.3</v>
      </c>
      <c r="F11580">
        <v>12.655001831</v>
      </c>
      <c r="G11580" s="5">
        <v>0.71796576588094396</v>
      </c>
      <c r="I11580">
        <f t="shared" si="180"/>
        <v>0.35500183099999916</v>
      </c>
      <c r="J11580">
        <f>Table2[[#This Row],[Consumption]]+Table2[[#This Row],[Predicted Consumption]]</f>
        <v>24.955001831000001</v>
      </c>
      <c r="K11580">
        <f>ABS((Table2[[#This Row],[Consumption]]-Table2[[#This Row],[Predicted Consumption]])/Table2[[#This Row],[Consumption]])</f>
        <v>2.8861937479674728E-2</v>
      </c>
    </row>
    <row r="11581" spans="1:11" x14ac:dyDescent="0.25">
      <c r="A11581" s="1">
        <v>40481.614583333336</v>
      </c>
      <c r="B11581">
        <v>12.4</v>
      </c>
      <c r="D11581" s="3">
        <v>40481.614583333336</v>
      </c>
      <c r="E11581">
        <v>12.4</v>
      </c>
      <c r="F11581">
        <v>12.280095513399999</v>
      </c>
      <c r="G11581" s="5">
        <v>0.51192866564116601</v>
      </c>
      <c r="I11581">
        <f t="shared" si="180"/>
        <v>0.11990448660000119</v>
      </c>
      <c r="J11581">
        <f>Table2[[#This Row],[Consumption]]+Table2[[#This Row],[Predicted Consumption]]</f>
        <v>24.680095513399998</v>
      </c>
      <c r="K11581">
        <f>ABS((Table2[[#This Row],[Consumption]]-Table2[[#This Row],[Predicted Consumption]])/Table2[[#This Row],[Consumption]])</f>
        <v>9.6697166612904183E-3</v>
      </c>
    </row>
    <row r="11582" spans="1:11" x14ac:dyDescent="0.25">
      <c r="A11582" s="1">
        <v>40481.625</v>
      </c>
      <c r="B11582">
        <v>12.8</v>
      </c>
      <c r="D11582" s="3">
        <v>40481.625</v>
      </c>
      <c r="E11582">
        <v>12.8</v>
      </c>
      <c r="F11582">
        <v>11.080539804400001</v>
      </c>
      <c r="G11582" s="5">
        <v>0.70593673195273898</v>
      </c>
      <c r="I11582">
        <f t="shared" si="180"/>
        <v>1.7194601956</v>
      </c>
      <c r="J11582">
        <f>Table2[[#This Row],[Consumption]]+Table2[[#This Row],[Predicted Consumption]]</f>
        <v>23.880539804400001</v>
      </c>
      <c r="K11582">
        <f>ABS((Table2[[#This Row],[Consumption]]-Table2[[#This Row],[Predicted Consumption]])/Table2[[#This Row],[Consumption]])</f>
        <v>0.13433282778125</v>
      </c>
    </row>
    <row r="11583" spans="1:11" x14ac:dyDescent="0.25">
      <c r="A11583" s="1">
        <v>40481.635416666664</v>
      </c>
      <c r="B11583">
        <v>14.8</v>
      </c>
      <c r="D11583" s="3">
        <v>40481.635416666664</v>
      </c>
      <c r="E11583">
        <v>14.8</v>
      </c>
      <c r="F11583">
        <v>12.7297972594</v>
      </c>
      <c r="G11583" s="5">
        <v>0.49243344352496099</v>
      </c>
      <c r="I11583">
        <f t="shared" si="180"/>
        <v>2.070202740600001</v>
      </c>
      <c r="J11583">
        <f>Table2[[#This Row],[Consumption]]+Table2[[#This Row],[Predicted Consumption]]</f>
        <v>27.529797259399999</v>
      </c>
      <c r="K11583">
        <f>ABS((Table2[[#This Row],[Consumption]]-Table2[[#This Row],[Predicted Consumption]])/Table2[[#This Row],[Consumption]])</f>
        <v>0.13987856355405412</v>
      </c>
    </row>
    <row r="11584" spans="1:11" x14ac:dyDescent="0.25">
      <c r="A11584" s="1">
        <v>40481.645833333336</v>
      </c>
      <c r="B11584">
        <v>14</v>
      </c>
      <c r="D11584" s="3">
        <v>40481.645833333336</v>
      </c>
      <c r="E11584">
        <v>14</v>
      </c>
      <c r="F11584">
        <v>14.7988411841</v>
      </c>
      <c r="G11584" s="5">
        <v>0.35351268917526302</v>
      </c>
      <c r="I11584">
        <f t="shared" si="180"/>
        <v>0.79884118410000049</v>
      </c>
      <c r="J11584">
        <f>Table2[[#This Row],[Consumption]]+Table2[[#This Row],[Predicted Consumption]]</f>
        <v>28.798841184099999</v>
      </c>
      <c r="K11584">
        <f>ABS((Table2[[#This Row],[Consumption]]-Table2[[#This Row],[Predicted Consumption]])/Table2[[#This Row],[Consumption]])</f>
        <v>5.7060084578571466E-2</v>
      </c>
    </row>
    <row r="11585" spans="1:11" x14ac:dyDescent="0.25">
      <c r="A11585" s="1">
        <v>40481.65625</v>
      </c>
      <c r="B11585">
        <v>14.5</v>
      </c>
      <c r="D11585" s="3">
        <v>40481.65625</v>
      </c>
      <c r="E11585">
        <v>14.5</v>
      </c>
      <c r="F11585">
        <v>13.383383891399999</v>
      </c>
      <c r="G11585" s="5">
        <v>0.82877757369280702</v>
      </c>
      <c r="I11585">
        <f t="shared" si="180"/>
        <v>1.1166161086000006</v>
      </c>
      <c r="J11585">
        <f>Table2[[#This Row],[Consumption]]+Table2[[#This Row],[Predicted Consumption]]</f>
        <v>27.883383891400001</v>
      </c>
      <c r="K11585">
        <f>ABS((Table2[[#This Row],[Consumption]]-Table2[[#This Row],[Predicted Consumption]])/Table2[[#This Row],[Consumption]])</f>
        <v>7.7008007489655209E-2</v>
      </c>
    </row>
    <row r="11586" spans="1:11" x14ac:dyDescent="0.25">
      <c r="A11586" s="1">
        <v>40481.666666666664</v>
      </c>
      <c r="B11586">
        <v>14.5</v>
      </c>
      <c r="D11586" s="3">
        <v>40481.666666666664</v>
      </c>
      <c r="E11586">
        <v>14.5</v>
      </c>
      <c r="F11586">
        <v>13.953501900899999</v>
      </c>
      <c r="G11586" s="5">
        <v>0.90578031059655895</v>
      </c>
      <c r="I11586">
        <f t="shared" si="180"/>
        <v>0.5464980991000008</v>
      </c>
      <c r="J11586">
        <f>Table2[[#This Row],[Consumption]]+Table2[[#This Row],[Predicted Consumption]]</f>
        <v>28.453501900900001</v>
      </c>
      <c r="K11586">
        <f>ABS((Table2[[#This Row],[Consumption]]-Table2[[#This Row],[Predicted Consumption]])/Table2[[#This Row],[Consumption]])</f>
        <v>3.7689524075862124E-2</v>
      </c>
    </row>
    <row r="11587" spans="1:11" x14ac:dyDescent="0.25">
      <c r="A11587" s="1">
        <v>40481.677083333336</v>
      </c>
      <c r="B11587">
        <v>9.6</v>
      </c>
      <c r="D11587" s="3">
        <v>40481.677083333336</v>
      </c>
      <c r="E11587">
        <v>9.6</v>
      </c>
      <c r="F11587">
        <v>13.953501900899999</v>
      </c>
      <c r="G11587" s="5">
        <v>0.89849109291314</v>
      </c>
      <c r="I11587">
        <f t="shared" si="180"/>
        <v>4.3535019008999996</v>
      </c>
      <c r="J11587">
        <f>Table2[[#This Row],[Consumption]]+Table2[[#This Row],[Predicted Consumption]]</f>
        <v>23.553501900899999</v>
      </c>
      <c r="K11587">
        <f>ABS((Table2[[#This Row],[Consumption]]-Table2[[#This Row],[Predicted Consumption]])/Table2[[#This Row],[Consumption]])</f>
        <v>0.45348978134374995</v>
      </c>
    </row>
    <row r="11588" spans="1:11" x14ac:dyDescent="0.25">
      <c r="A11588" s="1">
        <v>40481.6875</v>
      </c>
      <c r="B11588">
        <v>8.9</v>
      </c>
      <c r="D11588" s="3">
        <v>40481.6875</v>
      </c>
      <c r="E11588">
        <v>8.9</v>
      </c>
      <c r="F11588">
        <v>9.4492274754000007</v>
      </c>
      <c r="G11588" s="5">
        <v>0.14644679118274401</v>
      </c>
      <c r="I11588">
        <f t="shared" ref="I11588:I11651" si="181">ABS(F11588-E11588)</f>
        <v>0.54922747540000039</v>
      </c>
      <c r="J11588">
        <f>Table2[[#This Row],[Consumption]]+Table2[[#This Row],[Predicted Consumption]]</f>
        <v>18.349227475399999</v>
      </c>
      <c r="K11588">
        <f>ABS((Table2[[#This Row],[Consumption]]-Table2[[#This Row],[Predicted Consumption]])/Table2[[#This Row],[Consumption]])</f>
        <v>6.1710952292134871E-2</v>
      </c>
    </row>
    <row r="11589" spans="1:11" x14ac:dyDescent="0.25">
      <c r="A11589" s="1">
        <v>40481.697916666664</v>
      </c>
      <c r="B11589">
        <v>8.8000000000000007</v>
      </c>
      <c r="D11589" s="3">
        <v>40481.697916666664</v>
      </c>
      <c r="E11589">
        <v>8.8000000000000007</v>
      </c>
      <c r="F11589">
        <v>8.9027126231999993</v>
      </c>
      <c r="G11589" s="5">
        <v>0.396350239264808</v>
      </c>
      <c r="I11589">
        <f t="shared" si="181"/>
        <v>0.10271262319999863</v>
      </c>
      <c r="J11589">
        <f>Table2[[#This Row],[Consumption]]+Table2[[#This Row],[Predicted Consumption]]</f>
        <v>17.7027126232</v>
      </c>
      <c r="K11589">
        <f>ABS((Table2[[#This Row],[Consumption]]-Table2[[#This Row],[Predicted Consumption]])/Table2[[#This Row],[Consumption]])</f>
        <v>1.1671888999999843E-2</v>
      </c>
    </row>
    <row r="11590" spans="1:11" x14ac:dyDescent="0.25">
      <c r="A11590" s="1">
        <v>40481.708333333336</v>
      </c>
      <c r="B11590">
        <v>6.3</v>
      </c>
      <c r="D11590" s="3">
        <v>40481.708333333336</v>
      </c>
      <c r="E11590">
        <v>6.3</v>
      </c>
      <c r="F11590">
        <v>12.655001831</v>
      </c>
      <c r="G11590" s="5">
        <v>0.23427852139410801</v>
      </c>
      <c r="I11590">
        <f t="shared" si="181"/>
        <v>6.355001831</v>
      </c>
      <c r="J11590">
        <f>Table2[[#This Row],[Consumption]]+Table2[[#This Row],[Predicted Consumption]]</f>
        <v>18.955001831000001</v>
      </c>
      <c r="K11590">
        <f>ABS((Table2[[#This Row],[Consumption]]-Table2[[#This Row],[Predicted Consumption]])/Table2[[#This Row],[Consumption]])</f>
        <v>1.0087304493650795</v>
      </c>
    </row>
    <row r="11591" spans="1:11" x14ac:dyDescent="0.25">
      <c r="A11591" s="1">
        <v>40481.71875</v>
      </c>
      <c r="B11591">
        <v>4</v>
      </c>
      <c r="D11591" s="3">
        <v>40481.71875</v>
      </c>
      <c r="E11591">
        <v>4</v>
      </c>
      <c r="F11591">
        <v>10.677522182500001</v>
      </c>
      <c r="G11591" s="5">
        <v>0.74409263702549899</v>
      </c>
      <c r="I11591">
        <f t="shared" si="181"/>
        <v>6.6775221825000006</v>
      </c>
      <c r="J11591">
        <f>Table2[[#This Row],[Consumption]]+Table2[[#This Row],[Predicted Consumption]]</f>
        <v>14.677522182500001</v>
      </c>
      <c r="K11591">
        <f>ABS((Table2[[#This Row],[Consumption]]-Table2[[#This Row],[Predicted Consumption]])/Table2[[#This Row],[Consumption]])</f>
        <v>1.6693805456250002</v>
      </c>
    </row>
    <row r="11592" spans="1:11" x14ac:dyDescent="0.25">
      <c r="A11592" s="1">
        <v>40481.729166666664</v>
      </c>
      <c r="B11592">
        <v>1.4</v>
      </c>
      <c r="D11592" s="3">
        <v>40481.729166666664</v>
      </c>
      <c r="E11592">
        <v>1.4</v>
      </c>
      <c r="F11592">
        <v>5.3813176522499999</v>
      </c>
      <c r="G11592" s="5">
        <v>0.53286900204515997</v>
      </c>
      <c r="I11592">
        <f t="shared" si="181"/>
        <v>3.98131765225</v>
      </c>
      <c r="J11592">
        <f>Table2[[#This Row],[Consumption]]+Table2[[#This Row],[Predicted Consumption]]</f>
        <v>6.7813176522499994</v>
      </c>
      <c r="K11592">
        <f>ABS((Table2[[#This Row],[Consumption]]-Table2[[#This Row],[Predicted Consumption]])/Table2[[#This Row],[Consumption]])</f>
        <v>2.8437983230357147</v>
      </c>
    </row>
    <row r="11593" spans="1:11" x14ac:dyDescent="0.25">
      <c r="A11593" s="1">
        <v>40481.739583333336</v>
      </c>
      <c r="B11593">
        <v>1.3</v>
      </c>
      <c r="D11593" s="3">
        <v>40481.739583333336</v>
      </c>
      <c r="E11593">
        <v>1.3</v>
      </c>
      <c r="F11593">
        <v>1.2</v>
      </c>
      <c r="G11593" s="5">
        <v>0.55725355232287199</v>
      </c>
      <c r="I11593">
        <f t="shared" si="181"/>
        <v>0.10000000000000009</v>
      </c>
      <c r="J11593">
        <f>Table2[[#This Row],[Consumption]]+Table2[[#This Row],[Predicted Consumption]]</f>
        <v>2.5</v>
      </c>
      <c r="K11593">
        <f>ABS((Table2[[#This Row],[Consumption]]-Table2[[#This Row],[Predicted Consumption]])/Table2[[#This Row],[Consumption]])</f>
        <v>7.6923076923076983E-2</v>
      </c>
    </row>
    <row r="11594" spans="1:11" x14ac:dyDescent="0.25">
      <c r="A11594" s="1">
        <v>40481.75</v>
      </c>
      <c r="B11594">
        <v>1.4</v>
      </c>
      <c r="D11594" s="3">
        <v>40481.75</v>
      </c>
      <c r="E11594">
        <v>1.4</v>
      </c>
      <c r="F11594">
        <v>1.2</v>
      </c>
      <c r="G11594" s="5">
        <v>0.60163483979995402</v>
      </c>
      <c r="I11594">
        <f t="shared" si="181"/>
        <v>0.19999999999999996</v>
      </c>
      <c r="J11594">
        <f>Table2[[#This Row],[Consumption]]+Table2[[#This Row],[Predicted Consumption]]</f>
        <v>2.5999999999999996</v>
      </c>
      <c r="K11594">
        <f>ABS((Table2[[#This Row],[Consumption]]-Table2[[#This Row],[Predicted Consumption]])/Table2[[#This Row],[Consumption]])</f>
        <v>0.14285714285714282</v>
      </c>
    </row>
    <row r="11595" spans="1:11" x14ac:dyDescent="0.25">
      <c r="A11595" s="1">
        <v>40481.760416666664</v>
      </c>
      <c r="B11595">
        <v>1.4</v>
      </c>
      <c r="D11595" s="3">
        <v>40481.760416666664</v>
      </c>
      <c r="E11595">
        <v>1.4</v>
      </c>
      <c r="F11595">
        <v>1.2</v>
      </c>
      <c r="G11595" s="5">
        <v>0.49463604505143299</v>
      </c>
      <c r="I11595">
        <f t="shared" si="181"/>
        <v>0.19999999999999996</v>
      </c>
      <c r="J11595">
        <f>Table2[[#This Row],[Consumption]]+Table2[[#This Row],[Predicted Consumption]]</f>
        <v>2.5999999999999996</v>
      </c>
      <c r="K11595">
        <f>ABS((Table2[[#This Row],[Consumption]]-Table2[[#This Row],[Predicted Consumption]])/Table2[[#This Row],[Consumption]])</f>
        <v>0.14285714285714282</v>
      </c>
    </row>
    <row r="11596" spans="1:11" x14ac:dyDescent="0.25">
      <c r="A11596" s="1">
        <v>40481.770833333336</v>
      </c>
      <c r="B11596">
        <v>1.3</v>
      </c>
      <c r="D11596" s="3">
        <v>40481.770833333336</v>
      </c>
      <c r="E11596">
        <v>1.3</v>
      </c>
      <c r="F11596">
        <v>1.3</v>
      </c>
      <c r="G11596" s="5">
        <v>0.55993614800774605</v>
      </c>
      <c r="I11596">
        <f t="shared" si="181"/>
        <v>0</v>
      </c>
      <c r="J11596">
        <f>Table2[[#This Row],[Consumption]]+Table2[[#This Row],[Predicted Consumption]]</f>
        <v>2.6</v>
      </c>
      <c r="K11596">
        <f>ABS((Table2[[#This Row],[Consumption]]-Table2[[#This Row],[Predicted Consumption]])/Table2[[#This Row],[Consumption]])</f>
        <v>0</v>
      </c>
    </row>
    <row r="11597" spans="1:11" x14ac:dyDescent="0.25">
      <c r="A11597" s="1">
        <v>40481.78125</v>
      </c>
      <c r="B11597">
        <v>1.5</v>
      </c>
      <c r="D11597" s="3">
        <v>40481.78125</v>
      </c>
      <c r="E11597">
        <v>1.5</v>
      </c>
      <c r="F11597">
        <v>1.2</v>
      </c>
      <c r="G11597" s="5">
        <v>0.45513833737503401</v>
      </c>
      <c r="I11597">
        <f t="shared" si="181"/>
        <v>0.30000000000000004</v>
      </c>
      <c r="J11597">
        <f>Table2[[#This Row],[Consumption]]+Table2[[#This Row],[Predicted Consumption]]</f>
        <v>2.7</v>
      </c>
      <c r="K11597">
        <f>ABS((Table2[[#This Row],[Consumption]]-Table2[[#This Row],[Predicted Consumption]])/Table2[[#This Row],[Consumption]])</f>
        <v>0.20000000000000004</v>
      </c>
    </row>
    <row r="11598" spans="1:11" x14ac:dyDescent="0.25">
      <c r="A11598" s="1">
        <v>40481.791666666664</v>
      </c>
      <c r="B11598">
        <v>1.4</v>
      </c>
      <c r="D11598" s="3">
        <v>40481.791666666664</v>
      </c>
      <c r="E11598">
        <v>1.4</v>
      </c>
      <c r="F11598">
        <v>3.37629521128</v>
      </c>
      <c r="G11598" s="5">
        <v>0.48211399491451701</v>
      </c>
      <c r="I11598">
        <f t="shared" si="181"/>
        <v>1.9762952112800001</v>
      </c>
      <c r="J11598">
        <f>Table2[[#This Row],[Consumption]]+Table2[[#This Row],[Predicted Consumption]]</f>
        <v>4.7762952112799999</v>
      </c>
      <c r="K11598">
        <f>ABS((Table2[[#This Row],[Consumption]]-Table2[[#This Row],[Predicted Consumption]])/Table2[[#This Row],[Consumption]])</f>
        <v>1.4116394366285716</v>
      </c>
    </row>
    <row r="11599" spans="1:11" x14ac:dyDescent="0.25">
      <c r="A11599" s="1">
        <v>40481.802083333336</v>
      </c>
      <c r="B11599">
        <v>1.3</v>
      </c>
      <c r="D11599" s="3">
        <v>40481.802083333336</v>
      </c>
      <c r="E11599">
        <v>1.3</v>
      </c>
      <c r="F11599">
        <v>1.2</v>
      </c>
      <c r="G11599" s="5">
        <v>0.395468304414065</v>
      </c>
      <c r="I11599">
        <f t="shared" si="181"/>
        <v>0.10000000000000009</v>
      </c>
      <c r="J11599">
        <f>Table2[[#This Row],[Consumption]]+Table2[[#This Row],[Predicted Consumption]]</f>
        <v>2.5</v>
      </c>
      <c r="K11599">
        <f>ABS((Table2[[#This Row],[Consumption]]-Table2[[#This Row],[Predicted Consumption]])/Table2[[#This Row],[Consumption]])</f>
        <v>7.6923076923076983E-2</v>
      </c>
    </row>
    <row r="11600" spans="1:11" x14ac:dyDescent="0.25">
      <c r="A11600" s="1">
        <v>40481.8125</v>
      </c>
      <c r="B11600">
        <v>1.4</v>
      </c>
      <c r="D11600" s="3">
        <v>40481.8125</v>
      </c>
      <c r="E11600">
        <v>1.4</v>
      </c>
      <c r="F11600">
        <v>1.36</v>
      </c>
      <c r="G11600" s="5">
        <v>0.323218465943032</v>
      </c>
      <c r="I11600">
        <f t="shared" si="181"/>
        <v>3.9999999999999813E-2</v>
      </c>
      <c r="J11600">
        <f>Table2[[#This Row],[Consumption]]+Table2[[#This Row],[Predicted Consumption]]</f>
        <v>2.76</v>
      </c>
      <c r="K11600">
        <f>ABS((Table2[[#This Row],[Consumption]]-Table2[[#This Row],[Predicted Consumption]])/Table2[[#This Row],[Consumption]])</f>
        <v>2.8571428571428439E-2</v>
      </c>
    </row>
    <row r="11601" spans="1:11" x14ac:dyDescent="0.25">
      <c r="A11601" s="1">
        <v>40481.822916666664</v>
      </c>
      <c r="B11601">
        <v>1.3</v>
      </c>
      <c r="D11601" s="3">
        <v>40481.822916666664</v>
      </c>
      <c r="E11601">
        <v>1.3</v>
      </c>
      <c r="F11601">
        <v>1.3</v>
      </c>
      <c r="G11601" s="5">
        <v>0.66549893686621897</v>
      </c>
      <c r="I11601">
        <f t="shared" si="181"/>
        <v>0</v>
      </c>
      <c r="J11601">
        <f>Table2[[#This Row],[Consumption]]+Table2[[#This Row],[Predicted Consumption]]</f>
        <v>2.6</v>
      </c>
      <c r="K11601">
        <f>ABS((Table2[[#This Row],[Consumption]]-Table2[[#This Row],[Predicted Consumption]])/Table2[[#This Row],[Consumption]])</f>
        <v>0</v>
      </c>
    </row>
    <row r="11602" spans="1:11" x14ac:dyDescent="0.25">
      <c r="A11602" s="1">
        <v>40481.833333333336</v>
      </c>
      <c r="B11602">
        <v>1.4</v>
      </c>
      <c r="D11602" s="3">
        <v>40481.833333333336</v>
      </c>
      <c r="E11602">
        <v>1.4</v>
      </c>
      <c r="F11602">
        <v>1.3</v>
      </c>
      <c r="G11602" s="5">
        <v>0.41317092668681299</v>
      </c>
      <c r="I11602">
        <f t="shared" si="181"/>
        <v>9.9999999999999867E-2</v>
      </c>
      <c r="J11602">
        <f>Table2[[#This Row],[Consumption]]+Table2[[#This Row],[Predicted Consumption]]</f>
        <v>2.7</v>
      </c>
      <c r="K11602">
        <f>ABS((Table2[[#This Row],[Consumption]]-Table2[[#This Row],[Predicted Consumption]])/Table2[[#This Row],[Consumption]])</f>
        <v>7.1428571428571341E-2</v>
      </c>
    </row>
    <row r="11603" spans="1:11" x14ac:dyDescent="0.25">
      <c r="A11603" s="1">
        <v>40481.84375</v>
      </c>
      <c r="B11603">
        <v>1.4</v>
      </c>
      <c r="D11603" s="3">
        <v>40481.84375</v>
      </c>
      <c r="E11603">
        <v>1.4</v>
      </c>
      <c r="F11603">
        <v>1.3</v>
      </c>
      <c r="G11603" s="5">
        <v>0.76198959267964805</v>
      </c>
      <c r="I11603">
        <f t="shared" si="181"/>
        <v>9.9999999999999867E-2</v>
      </c>
      <c r="J11603">
        <f>Table2[[#This Row],[Consumption]]+Table2[[#This Row],[Predicted Consumption]]</f>
        <v>2.7</v>
      </c>
      <c r="K11603">
        <f>ABS((Table2[[#This Row],[Consumption]]-Table2[[#This Row],[Predicted Consumption]])/Table2[[#This Row],[Consumption]])</f>
        <v>7.1428571428571341E-2</v>
      </c>
    </row>
    <row r="11604" spans="1:11" x14ac:dyDescent="0.25">
      <c r="A11604" s="1">
        <v>40481.854166666664</v>
      </c>
      <c r="B11604">
        <v>1.3</v>
      </c>
      <c r="D11604" s="3">
        <v>40481.854166666664</v>
      </c>
      <c r="E11604">
        <v>1.3</v>
      </c>
      <c r="F11604">
        <v>1.3</v>
      </c>
      <c r="G11604" s="5">
        <v>0.67234780443423703</v>
      </c>
      <c r="I11604">
        <f t="shared" si="181"/>
        <v>0</v>
      </c>
      <c r="J11604">
        <f>Table2[[#This Row],[Consumption]]+Table2[[#This Row],[Predicted Consumption]]</f>
        <v>2.6</v>
      </c>
      <c r="K11604">
        <f>ABS((Table2[[#This Row],[Consumption]]-Table2[[#This Row],[Predicted Consumption]])/Table2[[#This Row],[Consumption]])</f>
        <v>0</v>
      </c>
    </row>
    <row r="11605" spans="1:11" x14ac:dyDescent="0.25">
      <c r="A11605" s="1">
        <v>40481.864583333336</v>
      </c>
      <c r="B11605">
        <v>1.4</v>
      </c>
      <c r="D11605" s="3">
        <v>40481.864583333336</v>
      </c>
      <c r="E11605">
        <v>1.4</v>
      </c>
      <c r="F11605">
        <v>1.3999999974299999</v>
      </c>
      <c r="G11605" s="5">
        <v>0.34059293890460501</v>
      </c>
      <c r="I11605">
        <f t="shared" si="181"/>
        <v>2.5699999905981485E-9</v>
      </c>
      <c r="J11605">
        <f>Table2[[#This Row],[Consumption]]+Table2[[#This Row],[Predicted Consumption]]</f>
        <v>2.7999999974299996</v>
      </c>
      <c r="K11605">
        <f>ABS((Table2[[#This Row],[Consumption]]-Table2[[#This Row],[Predicted Consumption]])/Table2[[#This Row],[Consumption]])</f>
        <v>1.8357142789986777E-9</v>
      </c>
    </row>
    <row r="11606" spans="1:11" x14ac:dyDescent="0.25">
      <c r="A11606" s="1">
        <v>40481.875</v>
      </c>
      <c r="B11606">
        <v>1.4</v>
      </c>
      <c r="D11606" s="3">
        <v>40481.875</v>
      </c>
      <c r="E11606">
        <v>1.4</v>
      </c>
      <c r="F11606">
        <v>1.3</v>
      </c>
      <c r="G11606" s="5">
        <v>0.57703220727467597</v>
      </c>
      <c r="I11606">
        <f t="shared" si="181"/>
        <v>9.9999999999999867E-2</v>
      </c>
      <c r="J11606">
        <f>Table2[[#This Row],[Consumption]]+Table2[[#This Row],[Predicted Consumption]]</f>
        <v>2.7</v>
      </c>
      <c r="K11606">
        <f>ABS((Table2[[#This Row],[Consumption]]-Table2[[#This Row],[Predicted Consumption]])/Table2[[#This Row],[Consumption]])</f>
        <v>7.1428571428571341E-2</v>
      </c>
    </row>
    <row r="11607" spans="1:11" x14ac:dyDescent="0.25">
      <c r="A11607" s="1">
        <v>40481.885416666664</v>
      </c>
      <c r="B11607">
        <v>1.3</v>
      </c>
      <c r="D11607" s="3">
        <v>40481.885416666664</v>
      </c>
      <c r="E11607">
        <v>1.3</v>
      </c>
      <c r="F11607">
        <v>1.3</v>
      </c>
      <c r="G11607" s="5">
        <v>0.53784668816200798</v>
      </c>
      <c r="I11607">
        <f t="shared" si="181"/>
        <v>0</v>
      </c>
      <c r="J11607">
        <f>Table2[[#This Row],[Consumption]]+Table2[[#This Row],[Predicted Consumption]]</f>
        <v>2.6</v>
      </c>
      <c r="K11607">
        <f>ABS((Table2[[#This Row],[Consumption]]-Table2[[#This Row],[Predicted Consumption]])/Table2[[#This Row],[Consumption]])</f>
        <v>0</v>
      </c>
    </row>
    <row r="11608" spans="1:11" x14ac:dyDescent="0.25">
      <c r="A11608" s="1">
        <v>40481.895833333336</v>
      </c>
      <c r="B11608">
        <v>1.3</v>
      </c>
      <c r="D11608" s="3">
        <v>40481.895833333336</v>
      </c>
      <c r="E11608">
        <v>1.3</v>
      </c>
      <c r="F11608">
        <v>1.39999999874</v>
      </c>
      <c r="G11608" s="5">
        <v>0.62205373224356897</v>
      </c>
      <c r="I11608">
        <f t="shared" si="181"/>
        <v>9.9999998739999985E-2</v>
      </c>
      <c r="J11608">
        <f>Table2[[#This Row],[Consumption]]+Table2[[#This Row],[Predicted Consumption]]</f>
        <v>2.6999999987400001</v>
      </c>
      <c r="K11608">
        <f>ABS((Table2[[#This Row],[Consumption]]-Table2[[#This Row],[Predicted Consumption]])/Table2[[#This Row],[Consumption]])</f>
        <v>7.6923075953846135E-2</v>
      </c>
    </row>
    <row r="11609" spans="1:11" x14ac:dyDescent="0.25">
      <c r="A11609" s="1">
        <v>40481.90625</v>
      </c>
      <c r="B11609">
        <v>1.3</v>
      </c>
      <c r="D11609" s="3">
        <v>40481.90625</v>
      </c>
      <c r="E11609">
        <v>1.3</v>
      </c>
      <c r="F11609">
        <v>1.39999999874</v>
      </c>
      <c r="G11609" s="5">
        <v>0.73216282746109196</v>
      </c>
      <c r="I11609">
        <f t="shared" si="181"/>
        <v>9.9999998739999985E-2</v>
      </c>
      <c r="J11609">
        <f>Table2[[#This Row],[Consumption]]+Table2[[#This Row],[Predicted Consumption]]</f>
        <v>2.6999999987400001</v>
      </c>
      <c r="K11609">
        <f>ABS((Table2[[#This Row],[Consumption]]-Table2[[#This Row],[Predicted Consumption]])/Table2[[#This Row],[Consumption]])</f>
        <v>7.6923075953846135E-2</v>
      </c>
    </row>
    <row r="11610" spans="1:11" x14ac:dyDescent="0.25">
      <c r="A11610" s="1">
        <v>40481.916666666664</v>
      </c>
      <c r="B11610">
        <v>1.2</v>
      </c>
      <c r="D11610" s="3">
        <v>40481.916666666664</v>
      </c>
      <c r="E11610">
        <v>1.2</v>
      </c>
      <c r="F11610">
        <v>1.3</v>
      </c>
      <c r="G11610" s="5">
        <v>0.58605921203660505</v>
      </c>
      <c r="I11610">
        <f t="shared" si="181"/>
        <v>0.10000000000000009</v>
      </c>
      <c r="J11610">
        <f>Table2[[#This Row],[Consumption]]+Table2[[#This Row],[Predicted Consumption]]</f>
        <v>2.5</v>
      </c>
      <c r="K11610">
        <f>ABS((Table2[[#This Row],[Consumption]]-Table2[[#This Row],[Predicted Consumption]])/Table2[[#This Row],[Consumption]])</f>
        <v>8.3333333333333412E-2</v>
      </c>
    </row>
    <row r="11611" spans="1:11" x14ac:dyDescent="0.25">
      <c r="A11611" s="1">
        <v>40481.927083333336</v>
      </c>
      <c r="B11611">
        <v>1.3</v>
      </c>
      <c r="D11611" s="3">
        <v>40481.927083333336</v>
      </c>
      <c r="E11611">
        <v>1.3</v>
      </c>
      <c r="F11611">
        <v>1.3</v>
      </c>
      <c r="G11611" s="5">
        <v>0.60228582702272004</v>
      </c>
      <c r="I11611">
        <f t="shared" si="181"/>
        <v>0</v>
      </c>
      <c r="J11611">
        <f>Table2[[#This Row],[Consumption]]+Table2[[#This Row],[Predicted Consumption]]</f>
        <v>2.6</v>
      </c>
      <c r="K11611">
        <f>ABS((Table2[[#This Row],[Consumption]]-Table2[[#This Row],[Predicted Consumption]])/Table2[[#This Row],[Consumption]])</f>
        <v>0</v>
      </c>
    </row>
    <row r="11612" spans="1:11" x14ac:dyDescent="0.25">
      <c r="A11612" s="1">
        <v>40481.9375</v>
      </c>
      <c r="B11612">
        <v>1.2</v>
      </c>
      <c r="D11612" s="3">
        <v>40481.9375</v>
      </c>
      <c r="E11612">
        <v>1.2</v>
      </c>
      <c r="F11612">
        <v>1.3</v>
      </c>
      <c r="G11612" s="5">
        <v>0.49439033672488097</v>
      </c>
      <c r="I11612">
        <f t="shared" si="181"/>
        <v>0.10000000000000009</v>
      </c>
      <c r="J11612">
        <f>Table2[[#This Row],[Consumption]]+Table2[[#This Row],[Predicted Consumption]]</f>
        <v>2.5</v>
      </c>
      <c r="K11612">
        <f>ABS((Table2[[#This Row],[Consumption]]-Table2[[#This Row],[Predicted Consumption]])/Table2[[#This Row],[Consumption]])</f>
        <v>8.3333333333333412E-2</v>
      </c>
    </row>
    <row r="11613" spans="1:11" x14ac:dyDescent="0.25">
      <c r="A11613" s="1">
        <v>40481.947916666664</v>
      </c>
      <c r="B11613">
        <v>1.2</v>
      </c>
      <c r="D11613" s="3">
        <v>40481.947916666664</v>
      </c>
      <c r="E11613">
        <v>1.2</v>
      </c>
      <c r="F11613">
        <v>1.2</v>
      </c>
      <c r="G11613" s="5">
        <v>0.71351905843190799</v>
      </c>
      <c r="I11613">
        <f t="shared" si="181"/>
        <v>0</v>
      </c>
      <c r="J11613">
        <f>Table2[[#This Row],[Consumption]]+Table2[[#This Row],[Predicted Consumption]]</f>
        <v>2.4</v>
      </c>
      <c r="K11613">
        <f>ABS((Table2[[#This Row],[Consumption]]-Table2[[#This Row],[Predicted Consumption]])/Table2[[#This Row],[Consumption]])</f>
        <v>0</v>
      </c>
    </row>
    <row r="11614" spans="1:11" x14ac:dyDescent="0.25">
      <c r="A11614" s="1">
        <v>40481.958333333336</v>
      </c>
      <c r="B11614">
        <v>3.3</v>
      </c>
      <c r="D11614" s="3">
        <v>40481.958333333336</v>
      </c>
      <c r="E11614">
        <v>3.3</v>
      </c>
      <c r="F11614">
        <v>1.3</v>
      </c>
      <c r="G11614" s="5">
        <v>0.541312405063336</v>
      </c>
      <c r="I11614">
        <f t="shared" si="181"/>
        <v>1.9999999999999998</v>
      </c>
      <c r="J11614">
        <f>Table2[[#This Row],[Consumption]]+Table2[[#This Row],[Predicted Consumption]]</f>
        <v>4.5999999999999996</v>
      </c>
      <c r="K11614">
        <f>ABS((Table2[[#This Row],[Consumption]]-Table2[[#This Row],[Predicted Consumption]])/Table2[[#This Row],[Consumption]])</f>
        <v>0.60606060606060608</v>
      </c>
    </row>
    <row r="11615" spans="1:11" x14ac:dyDescent="0.25">
      <c r="A11615" s="1">
        <v>40481.96875</v>
      </c>
      <c r="B11615">
        <v>5.3</v>
      </c>
      <c r="D11615" s="3">
        <v>40481.96875</v>
      </c>
      <c r="E11615">
        <v>5.3</v>
      </c>
      <c r="F11615">
        <v>1.39999999874</v>
      </c>
      <c r="G11615" s="5">
        <v>0.40042826268724602</v>
      </c>
      <c r="I11615">
        <f t="shared" si="181"/>
        <v>3.9000000012599996</v>
      </c>
      <c r="J11615">
        <f>Table2[[#This Row],[Consumption]]+Table2[[#This Row],[Predicted Consumption]]</f>
        <v>6.6999999987400001</v>
      </c>
      <c r="K11615">
        <f>ABS((Table2[[#This Row],[Consumption]]-Table2[[#This Row],[Predicted Consumption]])/Table2[[#This Row],[Consumption]])</f>
        <v>0.73584905684150936</v>
      </c>
    </row>
    <row r="11616" spans="1:11" x14ac:dyDescent="0.25">
      <c r="A11616" s="1">
        <v>40481.979166666664</v>
      </c>
      <c r="B11616">
        <v>5.4</v>
      </c>
      <c r="D11616" s="3">
        <v>40481.979166666664</v>
      </c>
      <c r="E11616">
        <v>5.4</v>
      </c>
      <c r="F11616">
        <v>3.7454352000000002</v>
      </c>
      <c r="G11616" s="5">
        <v>0.32711027906608803</v>
      </c>
      <c r="I11616">
        <f t="shared" si="181"/>
        <v>1.6545648000000002</v>
      </c>
      <c r="J11616">
        <f>Table2[[#This Row],[Consumption]]+Table2[[#This Row],[Predicted Consumption]]</f>
        <v>9.1454352000000014</v>
      </c>
      <c r="K11616">
        <f>ABS((Table2[[#This Row],[Consumption]]-Table2[[#This Row],[Predicted Consumption]])/Table2[[#This Row],[Consumption]])</f>
        <v>0.30640088888888889</v>
      </c>
    </row>
    <row r="11617" spans="1:11" x14ac:dyDescent="0.25">
      <c r="A11617" s="1">
        <v>40481.989583333336</v>
      </c>
      <c r="B11617">
        <v>5.5</v>
      </c>
      <c r="D11617" s="3">
        <v>40481.989583333336</v>
      </c>
      <c r="E11617">
        <v>5.5</v>
      </c>
      <c r="F11617">
        <v>5.4966235010900002</v>
      </c>
      <c r="G11617" s="5">
        <v>0.37030954516792502</v>
      </c>
      <c r="I11617">
        <f t="shared" si="181"/>
        <v>3.3764989099998033E-3</v>
      </c>
      <c r="J11617">
        <f>Table2[[#This Row],[Consumption]]+Table2[[#This Row],[Predicted Consumption]]</f>
        <v>10.996623501089999</v>
      </c>
      <c r="K11617">
        <f>ABS((Table2[[#This Row],[Consumption]]-Table2[[#This Row],[Predicted Consumption]])/Table2[[#This Row],[Consumption]])</f>
        <v>6.13908892727237E-4</v>
      </c>
    </row>
    <row r="11618" spans="1:11" x14ac:dyDescent="0.25">
      <c r="A11618" s="1">
        <v>40482</v>
      </c>
      <c r="B11618">
        <v>5.8</v>
      </c>
      <c r="D11618" s="2">
        <v>40482</v>
      </c>
      <c r="E11618">
        <v>5.8</v>
      </c>
      <c r="F11618">
        <v>5.7812939753999997</v>
      </c>
      <c r="G11618" s="5">
        <v>0.34801893263246098</v>
      </c>
      <c r="I11618">
        <f t="shared" si="181"/>
        <v>1.8706024600000148E-2</v>
      </c>
      <c r="J11618">
        <f>Table2[[#This Row],[Consumption]]+Table2[[#This Row],[Predicted Consumption]]</f>
        <v>11.581293975399999</v>
      </c>
      <c r="K11618">
        <f>ABS((Table2[[#This Row],[Consumption]]-Table2[[#This Row],[Predicted Consumption]])/Table2[[#This Row],[Consumption]])</f>
        <v>3.2251766551724395E-3</v>
      </c>
    </row>
    <row r="11619" spans="1:11" x14ac:dyDescent="0.25">
      <c r="A11619" s="1">
        <v>40482.010416666664</v>
      </c>
      <c r="B11619">
        <v>5.7</v>
      </c>
      <c r="D11619" s="3">
        <v>40482.010416666664</v>
      </c>
      <c r="E11619">
        <v>5.7</v>
      </c>
      <c r="F11619">
        <v>5.49763645076</v>
      </c>
      <c r="G11619" s="5">
        <v>0.91609218713998997</v>
      </c>
      <c r="I11619">
        <f t="shared" si="181"/>
        <v>0.20236354924000022</v>
      </c>
      <c r="J11619">
        <f>Table2[[#This Row],[Consumption]]+Table2[[#This Row],[Predicted Consumption]]</f>
        <v>11.197636450760001</v>
      </c>
      <c r="K11619">
        <f>ABS((Table2[[#This Row],[Consumption]]-Table2[[#This Row],[Predicted Consumption]])/Table2[[#This Row],[Consumption]])</f>
        <v>3.5502377059649162E-2</v>
      </c>
    </row>
    <row r="11620" spans="1:11" x14ac:dyDescent="0.25">
      <c r="A11620" s="1">
        <v>40482.020833333336</v>
      </c>
      <c r="B11620">
        <v>5.7</v>
      </c>
      <c r="D11620" s="3">
        <v>40482.020833333336</v>
      </c>
      <c r="E11620">
        <v>5.7</v>
      </c>
      <c r="F11620">
        <v>2.4313984149099999</v>
      </c>
      <c r="G11620" s="5">
        <v>0.41509010104737398</v>
      </c>
      <c r="I11620">
        <f t="shared" si="181"/>
        <v>3.2686015850900003</v>
      </c>
      <c r="J11620">
        <f>Table2[[#This Row],[Consumption]]+Table2[[#This Row],[Predicted Consumption]]</f>
        <v>8.1313984149100005</v>
      </c>
      <c r="K11620">
        <f>ABS((Table2[[#This Row],[Consumption]]-Table2[[#This Row],[Predicted Consumption]])/Table2[[#This Row],[Consumption]])</f>
        <v>0.573438874577193</v>
      </c>
    </row>
    <row r="11621" spans="1:11" x14ac:dyDescent="0.25">
      <c r="A11621" s="1">
        <v>40482.03125</v>
      </c>
      <c r="B11621">
        <v>4.9000000000000004</v>
      </c>
      <c r="D11621" s="3">
        <v>40482.03125</v>
      </c>
      <c r="E11621">
        <v>4.9000000000000004</v>
      </c>
      <c r="F11621">
        <v>5.49763645076</v>
      </c>
      <c r="G11621" s="5">
        <v>0.250655942013426</v>
      </c>
      <c r="I11621">
        <f t="shared" si="181"/>
        <v>0.5976364507599996</v>
      </c>
      <c r="J11621">
        <f>Table2[[#This Row],[Consumption]]+Table2[[#This Row],[Predicted Consumption]]</f>
        <v>10.39763645076</v>
      </c>
      <c r="K11621">
        <f>ABS((Table2[[#This Row],[Consumption]]-Table2[[#This Row],[Predicted Consumption]])/Table2[[#This Row],[Consumption]])</f>
        <v>0.12196662260408155</v>
      </c>
    </row>
    <row r="11622" spans="1:11" x14ac:dyDescent="0.25">
      <c r="A11622" s="1">
        <v>40482.041666666664</v>
      </c>
      <c r="B11622">
        <v>1.3</v>
      </c>
      <c r="D11622" s="3">
        <v>40482.041666666664</v>
      </c>
      <c r="E11622">
        <v>1.3</v>
      </c>
      <c r="F11622">
        <v>5.3869223565700004</v>
      </c>
      <c r="G11622" s="5">
        <v>0.50622758516906396</v>
      </c>
      <c r="I11622">
        <f t="shared" si="181"/>
        <v>4.0869223565700006</v>
      </c>
      <c r="J11622">
        <f>Table2[[#This Row],[Consumption]]+Table2[[#This Row],[Predicted Consumption]]</f>
        <v>6.6869223565700002</v>
      </c>
      <c r="K11622">
        <f>ABS((Table2[[#This Row],[Consumption]]-Table2[[#This Row],[Predicted Consumption]])/Table2[[#This Row],[Consumption]])</f>
        <v>3.1437864281307695</v>
      </c>
    </row>
    <row r="11623" spans="1:11" x14ac:dyDescent="0.25">
      <c r="A11623" s="1">
        <v>40482.052083333336</v>
      </c>
      <c r="B11623">
        <v>1.3</v>
      </c>
      <c r="D11623" s="3">
        <v>40482.052083333336</v>
      </c>
      <c r="E11623">
        <v>1.3</v>
      </c>
      <c r="F11623">
        <v>1.3</v>
      </c>
      <c r="G11623" s="5">
        <v>0.28176698333488598</v>
      </c>
      <c r="I11623">
        <f t="shared" si="181"/>
        <v>0</v>
      </c>
      <c r="J11623">
        <f>Table2[[#This Row],[Consumption]]+Table2[[#This Row],[Predicted Consumption]]</f>
        <v>2.6</v>
      </c>
      <c r="K11623">
        <f>ABS((Table2[[#This Row],[Consumption]]-Table2[[#This Row],[Predicted Consumption]])/Table2[[#This Row],[Consumption]])</f>
        <v>0</v>
      </c>
    </row>
    <row r="11624" spans="1:11" x14ac:dyDescent="0.25">
      <c r="A11624" s="1">
        <v>40482.0625</v>
      </c>
      <c r="B11624">
        <v>1.2</v>
      </c>
      <c r="D11624" s="3">
        <v>40482.0625</v>
      </c>
      <c r="E11624">
        <v>1.2</v>
      </c>
      <c r="F11624">
        <v>1.3</v>
      </c>
      <c r="G11624" s="5">
        <v>0.34609234894566998</v>
      </c>
      <c r="I11624">
        <f t="shared" si="181"/>
        <v>0.10000000000000009</v>
      </c>
      <c r="J11624">
        <f>Table2[[#This Row],[Consumption]]+Table2[[#This Row],[Predicted Consumption]]</f>
        <v>2.5</v>
      </c>
      <c r="K11624">
        <f>ABS((Table2[[#This Row],[Consumption]]-Table2[[#This Row],[Predicted Consumption]])/Table2[[#This Row],[Consumption]])</f>
        <v>8.3333333333333412E-2</v>
      </c>
    </row>
    <row r="11625" spans="1:11" x14ac:dyDescent="0.25">
      <c r="A11625" s="1">
        <v>40482.072916666664</v>
      </c>
      <c r="B11625">
        <v>1.3</v>
      </c>
      <c r="D11625" s="3">
        <v>40482.072916666664</v>
      </c>
      <c r="E11625">
        <v>1.3</v>
      </c>
      <c r="F11625">
        <v>1.2</v>
      </c>
      <c r="G11625" s="5">
        <v>0.42643100977972698</v>
      </c>
      <c r="I11625">
        <f t="shared" si="181"/>
        <v>0.10000000000000009</v>
      </c>
      <c r="J11625">
        <f>Table2[[#This Row],[Consumption]]+Table2[[#This Row],[Predicted Consumption]]</f>
        <v>2.5</v>
      </c>
      <c r="K11625">
        <f>ABS((Table2[[#This Row],[Consumption]]-Table2[[#This Row],[Predicted Consumption]])/Table2[[#This Row],[Consumption]])</f>
        <v>7.6923076923076983E-2</v>
      </c>
    </row>
    <row r="11626" spans="1:11" x14ac:dyDescent="0.25">
      <c r="A11626" s="1">
        <v>40482.083333333336</v>
      </c>
      <c r="B11626">
        <v>1.2</v>
      </c>
      <c r="D11626" s="3">
        <v>40482.083333333336</v>
      </c>
      <c r="E11626">
        <v>1.2</v>
      </c>
      <c r="F11626">
        <v>1.3</v>
      </c>
      <c r="G11626" s="5">
        <v>0.51626006236597399</v>
      </c>
      <c r="I11626">
        <f t="shared" si="181"/>
        <v>0.10000000000000009</v>
      </c>
      <c r="J11626">
        <f>Table2[[#This Row],[Consumption]]+Table2[[#This Row],[Predicted Consumption]]</f>
        <v>2.5</v>
      </c>
      <c r="K11626">
        <f>ABS((Table2[[#This Row],[Consumption]]-Table2[[#This Row],[Predicted Consumption]])/Table2[[#This Row],[Consumption]])</f>
        <v>8.3333333333333412E-2</v>
      </c>
    </row>
    <row r="11627" spans="1:11" x14ac:dyDescent="0.25">
      <c r="A11627" s="1">
        <v>40482.09375</v>
      </c>
      <c r="B11627">
        <v>1.2</v>
      </c>
      <c r="D11627" s="3">
        <v>40482.09375</v>
      </c>
      <c r="E11627">
        <v>1.2</v>
      </c>
      <c r="F11627">
        <v>1.3</v>
      </c>
      <c r="G11627" s="5">
        <v>0.52274088072244096</v>
      </c>
      <c r="I11627">
        <f t="shared" si="181"/>
        <v>0.10000000000000009</v>
      </c>
      <c r="J11627">
        <f>Table2[[#This Row],[Consumption]]+Table2[[#This Row],[Predicted Consumption]]</f>
        <v>2.5</v>
      </c>
      <c r="K11627">
        <f>ABS((Table2[[#This Row],[Consumption]]-Table2[[#This Row],[Predicted Consumption]])/Table2[[#This Row],[Consumption]])</f>
        <v>8.3333333333333412E-2</v>
      </c>
    </row>
    <row r="11628" spans="1:11" x14ac:dyDescent="0.25">
      <c r="A11628" s="1">
        <v>40482.104166666664</v>
      </c>
      <c r="B11628">
        <v>1.3</v>
      </c>
      <c r="D11628" s="3">
        <v>40482.104166666664</v>
      </c>
      <c r="E11628">
        <v>1.3</v>
      </c>
      <c r="F11628">
        <v>1.3</v>
      </c>
      <c r="G11628" s="5">
        <v>0.66105350191932499</v>
      </c>
      <c r="I11628">
        <f t="shared" si="181"/>
        <v>0</v>
      </c>
      <c r="J11628">
        <f>Table2[[#This Row],[Consumption]]+Table2[[#This Row],[Predicted Consumption]]</f>
        <v>2.6</v>
      </c>
      <c r="K11628">
        <f>ABS((Table2[[#This Row],[Consumption]]-Table2[[#This Row],[Predicted Consumption]])/Table2[[#This Row],[Consumption]])</f>
        <v>0</v>
      </c>
    </row>
    <row r="11629" spans="1:11" x14ac:dyDescent="0.25">
      <c r="A11629" s="1">
        <v>40482.114583333336</v>
      </c>
      <c r="B11629">
        <v>1.2</v>
      </c>
      <c r="D11629" s="3">
        <v>40482.114583333336</v>
      </c>
      <c r="E11629">
        <v>1.2</v>
      </c>
      <c r="F11629">
        <v>1.3</v>
      </c>
      <c r="G11629" s="5">
        <v>0.47209514443252998</v>
      </c>
      <c r="I11629">
        <f t="shared" si="181"/>
        <v>0.10000000000000009</v>
      </c>
      <c r="J11629">
        <f>Table2[[#This Row],[Consumption]]+Table2[[#This Row],[Predicted Consumption]]</f>
        <v>2.5</v>
      </c>
      <c r="K11629">
        <f>ABS((Table2[[#This Row],[Consumption]]-Table2[[#This Row],[Predicted Consumption]])/Table2[[#This Row],[Consumption]])</f>
        <v>8.3333333333333412E-2</v>
      </c>
    </row>
    <row r="11630" spans="1:11" x14ac:dyDescent="0.25">
      <c r="A11630" s="1">
        <v>40482.125</v>
      </c>
      <c r="B11630">
        <v>1.3</v>
      </c>
      <c r="D11630" s="3">
        <v>40482.125</v>
      </c>
      <c r="E11630">
        <v>1.3</v>
      </c>
      <c r="F11630">
        <v>1.3</v>
      </c>
      <c r="G11630" s="5">
        <v>0.39940063996178499</v>
      </c>
      <c r="I11630">
        <f t="shared" si="181"/>
        <v>0</v>
      </c>
      <c r="J11630">
        <f>Table2[[#This Row],[Consumption]]+Table2[[#This Row],[Predicted Consumption]]</f>
        <v>2.6</v>
      </c>
      <c r="K11630">
        <f>ABS((Table2[[#This Row],[Consumption]]-Table2[[#This Row],[Predicted Consumption]])/Table2[[#This Row],[Consumption]])</f>
        <v>0</v>
      </c>
    </row>
    <row r="11631" spans="1:11" x14ac:dyDescent="0.25">
      <c r="A11631" s="1">
        <v>40482.135416666664</v>
      </c>
      <c r="B11631">
        <v>1.2</v>
      </c>
      <c r="D11631" s="3">
        <v>40482.135416666664</v>
      </c>
      <c r="E11631">
        <v>1.2</v>
      </c>
      <c r="F11631">
        <v>1.2</v>
      </c>
      <c r="G11631" s="5">
        <v>0.49018013715925901</v>
      </c>
      <c r="I11631">
        <f t="shared" si="181"/>
        <v>0</v>
      </c>
      <c r="J11631">
        <f>Table2[[#This Row],[Consumption]]+Table2[[#This Row],[Predicted Consumption]]</f>
        <v>2.4</v>
      </c>
      <c r="K11631">
        <f>ABS((Table2[[#This Row],[Consumption]]-Table2[[#This Row],[Predicted Consumption]])/Table2[[#This Row],[Consumption]])</f>
        <v>0</v>
      </c>
    </row>
    <row r="11632" spans="1:11" x14ac:dyDescent="0.25">
      <c r="A11632" s="1">
        <v>40482.145833333336</v>
      </c>
      <c r="B11632">
        <v>1.2</v>
      </c>
      <c r="D11632" s="3">
        <v>40482.145833333336</v>
      </c>
      <c r="E11632">
        <v>1.2</v>
      </c>
      <c r="F11632">
        <v>1.3</v>
      </c>
      <c r="G11632" s="5">
        <v>0.58323765272807504</v>
      </c>
      <c r="I11632">
        <f t="shared" si="181"/>
        <v>0.10000000000000009</v>
      </c>
      <c r="J11632">
        <f>Table2[[#This Row],[Consumption]]+Table2[[#This Row],[Predicted Consumption]]</f>
        <v>2.5</v>
      </c>
      <c r="K11632">
        <f>ABS((Table2[[#This Row],[Consumption]]-Table2[[#This Row],[Predicted Consumption]])/Table2[[#This Row],[Consumption]])</f>
        <v>8.3333333333333412E-2</v>
      </c>
    </row>
    <row r="11633" spans="1:11" x14ac:dyDescent="0.25">
      <c r="A11633" s="1">
        <v>40482.15625</v>
      </c>
      <c r="B11633">
        <v>1.3</v>
      </c>
      <c r="D11633" s="3">
        <v>40482.15625</v>
      </c>
      <c r="E11633">
        <v>1.3</v>
      </c>
      <c r="F11633">
        <v>1.3</v>
      </c>
      <c r="G11633" s="5">
        <v>0.46444639146522698</v>
      </c>
      <c r="I11633">
        <f t="shared" si="181"/>
        <v>0</v>
      </c>
      <c r="J11633">
        <f>Table2[[#This Row],[Consumption]]+Table2[[#This Row],[Predicted Consumption]]</f>
        <v>2.6</v>
      </c>
      <c r="K11633">
        <f>ABS((Table2[[#This Row],[Consumption]]-Table2[[#This Row],[Predicted Consumption]])/Table2[[#This Row],[Consumption]])</f>
        <v>0</v>
      </c>
    </row>
    <row r="11634" spans="1:11" x14ac:dyDescent="0.25">
      <c r="A11634" s="1">
        <v>40482.166666666664</v>
      </c>
      <c r="B11634">
        <v>1.3</v>
      </c>
      <c r="D11634" s="3">
        <v>40482.166666666664</v>
      </c>
      <c r="E11634">
        <v>1.3</v>
      </c>
      <c r="F11634">
        <v>1.2</v>
      </c>
      <c r="G11634" s="5">
        <v>0.62169470403909799</v>
      </c>
      <c r="I11634">
        <f t="shared" si="181"/>
        <v>0.10000000000000009</v>
      </c>
      <c r="J11634">
        <f>Table2[[#This Row],[Consumption]]+Table2[[#This Row],[Predicted Consumption]]</f>
        <v>2.5</v>
      </c>
      <c r="K11634">
        <f>ABS((Table2[[#This Row],[Consumption]]-Table2[[#This Row],[Predicted Consumption]])/Table2[[#This Row],[Consumption]])</f>
        <v>7.6923076923076983E-2</v>
      </c>
    </row>
    <row r="11635" spans="1:11" x14ac:dyDescent="0.25">
      <c r="A11635" s="1">
        <v>40482.177083333336</v>
      </c>
      <c r="B11635">
        <v>1.3</v>
      </c>
      <c r="D11635" s="3">
        <v>40482.177083333336</v>
      </c>
      <c r="E11635">
        <v>1.3</v>
      </c>
      <c r="F11635">
        <v>1.2</v>
      </c>
      <c r="G11635" s="5">
        <v>0.53787174245921598</v>
      </c>
      <c r="I11635">
        <f t="shared" si="181"/>
        <v>0.10000000000000009</v>
      </c>
      <c r="J11635">
        <f>Table2[[#This Row],[Consumption]]+Table2[[#This Row],[Predicted Consumption]]</f>
        <v>2.5</v>
      </c>
      <c r="K11635">
        <f>ABS((Table2[[#This Row],[Consumption]]-Table2[[#This Row],[Predicted Consumption]])/Table2[[#This Row],[Consumption]])</f>
        <v>7.6923076923076983E-2</v>
      </c>
    </row>
    <row r="11636" spans="1:11" x14ac:dyDescent="0.25">
      <c r="A11636" s="1">
        <v>40482.1875</v>
      </c>
      <c r="B11636">
        <v>1.2</v>
      </c>
      <c r="D11636" s="3">
        <v>40482.1875</v>
      </c>
      <c r="E11636">
        <v>1.2</v>
      </c>
      <c r="F11636">
        <v>1.2</v>
      </c>
      <c r="G11636" s="5">
        <v>0.549241244116628</v>
      </c>
      <c r="I11636">
        <f t="shared" si="181"/>
        <v>0</v>
      </c>
      <c r="J11636">
        <f>Table2[[#This Row],[Consumption]]+Table2[[#This Row],[Predicted Consumption]]</f>
        <v>2.4</v>
      </c>
      <c r="K11636">
        <f>ABS((Table2[[#This Row],[Consumption]]-Table2[[#This Row],[Predicted Consumption]])/Table2[[#This Row],[Consumption]])</f>
        <v>0</v>
      </c>
    </row>
    <row r="11637" spans="1:11" x14ac:dyDescent="0.25">
      <c r="A11637" s="1">
        <v>40482.197916666664</v>
      </c>
      <c r="B11637">
        <v>1.2</v>
      </c>
      <c r="D11637" s="3">
        <v>40482.197916666664</v>
      </c>
      <c r="E11637">
        <v>1.2</v>
      </c>
      <c r="F11637">
        <v>1.3</v>
      </c>
      <c r="G11637" s="5">
        <v>0.65456499454553396</v>
      </c>
      <c r="I11637">
        <f t="shared" si="181"/>
        <v>0.10000000000000009</v>
      </c>
      <c r="J11637">
        <f>Table2[[#This Row],[Consumption]]+Table2[[#This Row],[Predicted Consumption]]</f>
        <v>2.5</v>
      </c>
      <c r="K11637">
        <f>ABS((Table2[[#This Row],[Consumption]]-Table2[[#This Row],[Predicted Consumption]])/Table2[[#This Row],[Consumption]])</f>
        <v>8.3333333333333412E-2</v>
      </c>
    </row>
    <row r="11638" spans="1:11" x14ac:dyDescent="0.25">
      <c r="A11638" s="1">
        <v>40482.208333333336</v>
      </c>
      <c r="B11638">
        <v>1.2</v>
      </c>
      <c r="D11638" s="3">
        <v>40482.208333333336</v>
      </c>
      <c r="E11638">
        <v>1.2</v>
      </c>
      <c r="F11638">
        <v>1.3</v>
      </c>
      <c r="G11638" s="5">
        <v>0.57009814531334901</v>
      </c>
      <c r="I11638">
        <f t="shared" si="181"/>
        <v>0.10000000000000009</v>
      </c>
      <c r="J11638">
        <f>Table2[[#This Row],[Consumption]]+Table2[[#This Row],[Predicted Consumption]]</f>
        <v>2.5</v>
      </c>
      <c r="K11638">
        <f>ABS((Table2[[#This Row],[Consumption]]-Table2[[#This Row],[Predicted Consumption]])/Table2[[#This Row],[Consumption]])</f>
        <v>8.3333333333333412E-2</v>
      </c>
    </row>
    <row r="11639" spans="1:11" x14ac:dyDescent="0.25">
      <c r="A11639" s="1">
        <v>40482.21875</v>
      </c>
      <c r="B11639">
        <v>1.4</v>
      </c>
      <c r="D11639" s="3">
        <v>40482.21875</v>
      </c>
      <c r="E11639">
        <v>1.4</v>
      </c>
      <c r="F11639">
        <v>1.3</v>
      </c>
      <c r="G11639" s="5">
        <v>0.52523646845289995</v>
      </c>
      <c r="I11639">
        <f t="shared" si="181"/>
        <v>9.9999999999999867E-2</v>
      </c>
      <c r="J11639">
        <f>Table2[[#This Row],[Consumption]]+Table2[[#This Row],[Predicted Consumption]]</f>
        <v>2.7</v>
      </c>
      <c r="K11639">
        <f>ABS((Table2[[#This Row],[Consumption]]-Table2[[#This Row],[Predicted Consumption]])/Table2[[#This Row],[Consumption]])</f>
        <v>7.1428571428571341E-2</v>
      </c>
    </row>
    <row r="11640" spans="1:11" x14ac:dyDescent="0.25">
      <c r="A11640" s="1">
        <v>40482.229166666664</v>
      </c>
      <c r="B11640">
        <v>1.4</v>
      </c>
      <c r="D11640" s="3">
        <v>40482.229166666664</v>
      </c>
      <c r="E11640">
        <v>1.4</v>
      </c>
      <c r="F11640">
        <v>1.3</v>
      </c>
      <c r="G11640" s="5">
        <v>0.52835067524062096</v>
      </c>
      <c r="I11640">
        <f t="shared" si="181"/>
        <v>9.9999999999999867E-2</v>
      </c>
      <c r="J11640">
        <f>Table2[[#This Row],[Consumption]]+Table2[[#This Row],[Predicted Consumption]]</f>
        <v>2.7</v>
      </c>
      <c r="K11640">
        <f>ABS((Table2[[#This Row],[Consumption]]-Table2[[#This Row],[Predicted Consumption]])/Table2[[#This Row],[Consumption]])</f>
        <v>7.1428571428571341E-2</v>
      </c>
    </row>
    <row r="11641" spans="1:11" x14ac:dyDescent="0.25">
      <c r="A11641" s="1">
        <v>40482.239583333336</v>
      </c>
      <c r="B11641">
        <v>2.2000000000000002</v>
      </c>
      <c r="D11641" s="3">
        <v>40482.239583333336</v>
      </c>
      <c r="E11641">
        <v>2.2000000000000002</v>
      </c>
      <c r="F11641">
        <v>1.3</v>
      </c>
      <c r="G11641" s="5">
        <v>0.460931617450967</v>
      </c>
      <c r="I11641">
        <f t="shared" si="181"/>
        <v>0.90000000000000013</v>
      </c>
      <c r="J11641">
        <f>Table2[[#This Row],[Consumption]]+Table2[[#This Row],[Predicted Consumption]]</f>
        <v>3.5</v>
      </c>
      <c r="K11641">
        <f>ABS((Table2[[#This Row],[Consumption]]-Table2[[#This Row],[Predicted Consumption]])/Table2[[#This Row],[Consumption]])</f>
        <v>0.40909090909090912</v>
      </c>
    </row>
    <row r="11642" spans="1:11" x14ac:dyDescent="0.25">
      <c r="A11642" s="1">
        <v>40482.25</v>
      </c>
      <c r="B11642">
        <v>2.1</v>
      </c>
      <c r="D11642" s="3">
        <v>40482.25</v>
      </c>
      <c r="E11642">
        <v>2.1</v>
      </c>
      <c r="F11642">
        <v>2.0882424200999998</v>
      </c>
      <c r="G11642" s="5">
        <v>0.29219020841738003</v>
      </c>
      <c r="I11642">
        <f t="shared" si="181"/>
        <v>1.1757579900000259E-2</v>
      </c>
      <c r="J11642">
        <f>Table2[[#This Row],[Consumption]]+Table2[[#This Row],[Predicted Consumption]]</f>
        <v>4.1882424200999999</v>
      </c>
      <c r="K11642">
        <f>ABS((Table2[[#This Row],[Consumption]]-Table2[[#This Row],[Predicted Consumption]])/Table2[[#This Row],[Consumption]])</f>
        <v>5.5988475714286948E-3</v>
      </c>
    </row>
    <row r="11643" spans="1:11" x14ac:dyDescent="0.25">
      <c r="A11643" s="1">
        <v>40482.260416666664</v>
      </c>
      <c r="B11643">
        <v>2.2000000000000002</v>
      </c>
      <c r="D11643" s="3">
        <v>40482.260416666664</v>
      </c>
      <c r="E11643">
        <v>2.2000000000000002</v>
      </c>
      <c r="F11643">
        <v>3.37629521128</v>
      </c>
      <c r="G11643" s="5">
        <v>0.45267009509107098</v>
      </c>
      <c r="I11643">
        <f t="shared" si="181"/>
        <v>1.1762952112799998</v>
      </c>
      <c r="J11643">
        <f>Table2[[#This Row],[Consumption]]+Table2[[#This Row],[Predicted Consumption]]</f>
        <v>5.5762952112799997</v>
      </c>
      <c r="K11643">
        <f>ABS((Table2[[#This Row],[Consumption]]-Table2[[#This Row],[Predicted Consumption]])/Table2[[#This Row],[Consumption]])</f>
        <v>0.53467964149090896</v>
      </c>
    </row>
    <row r="11644" spans="1:11" x14ac:dyDescent="0.25">
      <c r="A11644" s="1">
        <v>40482.270833333336</v>
      </c>
      <c r="B11644">
        <v>2.2000000000000002</v>
      </c>
      <c r="D11644" s="3">
        <v>40482.270833333336</v>
      </c>
      <c r="E11644">
        <v>2.2000000000000002</v>
      </c>
      <c r="F11644">
        <v>3.37629521128</v>
      </c>
      <c r="G11644" s="5">
        <v>0.28746422148703499</v>
      </c>
      <c r="I11644">
        <f t="shared" si="181"/>
        <v>1.1762952112799998</v>
      </c>
      <c r="J11644">
        <f>Table2[[#This Row],[Consumption]]+Table2[[#This Row],[Predicted Consumption]]</f>
        <v>5.5762952112799997</v>
      </c>
      <c r="K11644">
        <f>ABS((Table2[[#This Row],[Consumption]]-Table2[[#This Row],[Predicted Consumption]])/Table2[[#This Row],[Consumption]])</f>
        <v>0.53467964149090896</v>
      </c>
    </row>
    <row r="11645" spans="1:11" x14ac:dyDescent="0.25">
      <c r="A11645" s="1">
        <v>40482.28125</v>
      </c>
      <c r="B11645">
        <v>3</v>
      </c>
      <c r="D11645" s="3">
        <v>40482.28125</v>
      </c>
      <c r="E11645">
        <v>3</v>
      </c>
      <c r="F11645">
        <v>2.1628752475100002</v>
      </c>
      <c r="G11645" s="5">
        <v>0.43616263071276401</v>
      </c>
      <c r="I11645">
        <f t="shared" si="181"/>
        <v>0.83712475248999985</v>
      </c>
      <c r="J11645">
        <f>Table2[[#This Row],[Consumption]]+Table2[[#This Row],[Predicted Consumption]]</f>
        <v>5.1628752475099997</v>
      </c>
      <c r="K11645">
        <f>ABS((Table2[[#This Row],[Consumption]]-Table2[[#This Row],[Predicted Consumption]])/Table2[[#This Row],[Consumption]])</f>
        <v>0.2790415841633333</v>
      </c>
    </row>
    <row r="11646" spans="1:11" x14ac:dyDescent="0.25">
      <c r="A11646" s="1">
        <v>40482.291666666664</v>
      </c>
      <c r="B11646">
        <v>10.8</v>
      </c>
      <c r="D11646" s="3">
        <v>40482.291666666664</v>
      </c>
      <c r="E11646">
        <v>10.8</v>
      </c>
      <c r="F11646">
        <v>5.2264229389399999</v>
      </c>
      <c r="G11646" s="5">
        <v>0.586805190132201</v>
      </c>
      <c r="I11646">
        <f t="shared" si="181"/>
        <v>5.5735770610600008</v>
      </c>
      <c r="J11646">
        <f>Table2[[#This Row],[Consumption]]+Table2[[#This Row],[Predicted Consumption]]</f>
        <v>16.026422938940001</v>
      </c>
      <c r="K11646">
        <f>ABS((Table2[[#This Row],[Consumption]]-Table2[[#This Row],[Predicted Consumption]])/Table2[[#This Row],[Consumption]])</f>
        <v>0.51607195009814821</v>
      </c>
    </row>
    <row r="11647" spans="1:11" x14ac:dyDescent="0.25">
      <c r="A11647" s="1">
        <v>40482.302083333336</v>
      </c>
      <c r="B11647">
        <v>10.9</v>
      </c>
      <c r="D11647" s="3">
        <v>40482.302083333336</v>
      </c>
      <c r="E11647">
        <v>10.9</v>
      </c>
      <c r="F11647">
        <v>11.8009558626</v>
      </c>
      <c r="G11647" s="5">
        <v>0.57790525172136897</v>
      </c>
      <c r="I11647">
        <f t="shared" si="181"/>
        <v>0.90095586260000005</v>
      </c>
      <c r="J11647">
        <f>Table2[[#This Row],[Consumption]]+Table2[[#This Row],[Predicted Consumption]]</f>
        <v>22.700955862600001</v>
      </c>
      <c r="K11647">
        <f>ABS((Table2[[#This Row],[Consumption]]-Table2[[#This Row],[Predicted Consumption]])/Table2[[#This Row],[Consumption]])</f>
        <v>8.2656501155963305E-2</v>
      </c>
    </row>
    <row r="11648" spans="1:11" x14ac:dyDescent="0.25">
      <c r="A11648" s="1">
        <v>40482.3125</v>
      </c>
      <c r="B11648">
        <v>13.7</v>
      </c>
      <c r="D11648" s="3">
        <v>40482.3125</v>
      </c>
      <c r="E11648">
        <v>13.7</v>
      </c>
      <c r="F11648">
        <v>10.476888793800001</v>
      </c>
      <c r="G11648" s="5">
        <v>0.34400328396638802</v>
      </c>
      <c r="I11648">
        <f t="shared" si="181"/>
        <v>3.2231112061999987</v>
      </c>
      <c r="J11648">
        <f>Table2[[#This Row],[Consumption]]+Table2[[#This Row],[Predicted Consumption]]</f>
        <v>24.1768887938</v>
      </c>
      <c r="K11648">
        <f>ABS((Table2[[#This Row],[Consumption]]-Table2[[#This Row],[Predicted Consumption]])/Table2[[#This Row],[Consumption]])</f>
        <v>0.23526359169343058</v>
      </c>
    </row>
    <row r="11649" spans="1:11" x14ac:dyDescent="0.25">
      <c r="A11649" s="1">
        <v>40482.322916666664</v>
      </c>
      <c r="B11649">
        <v>15.6</v>
      </c>
      <c r="D11649" s="3">
        <v>40482.322916666664</v>
      </c>
      <c r="E11649">
        <v>15.6</v>
      </c>
      <c r="F11649">
        <v>13.2182407096</v>
      </c>
      <c r="G11649" s="5">
        <v>0.33367795785314402</v>
      </c>
      <c r="I11649">
        <f t="shared" si="181"/>
        <v>2.3817592903999998</v>
      </c>
      <c r="J11649">
        <f>Table2[[#This Row],[Consumption]]+Table2[[#This Row],[Predicted Consumption]]</f>
        <v>28.818240709599998</v>
      </c>
      <c r="K11649">
        <f>ABS((Table2[[#This Row],[Consumption]]-Table2[[#This Row],[Predicted Consumption]])/Table2[[#This Row],[Consumption]])</f>
        <v>0.15267687758974358</v>
      </c>
    </row>
    <row r="11650" spans="1:11" x14ac:dyDescent="0.25">
      <c r="A11650" s="1">
        <v>40482.333333333336</v>
      </c>
      <c r="B11650">
        <v>17.7</v>
      </c>
      <c r="D11650" s="3">
        <v>40482.333333333336</v>
      </c>
      <c r="E11650">
        <v>17.7</v>
      </c>
      <c r="F11650">
        <v>15.21378715</v>
      </c>
      <c r="G11650" s="5">
        <v>0.63632306702408503</v>
      </c>
      <c r="I11650">
        <f t="shared" si="181"/>
        <v>2.4862128499999994</v>
      </c>
      <c r="J11650">
        <f>Table2[[#This Row],[Consumption]]+Table2[[#This Row],[Predicted Consumption]]</f>
        <v>32.913787149999997</v>
      </c>
      <c r="K11650">
        <f>ABS((Table2[[#This Row],[Consumption]]-Table2[[#This Row],[Predicted Consumption]])/Table2[[#This Row],[Consumption]])</f>
        <v>0.14046400282485871</v>
      </c>
    </row>
    <row r="11651" spans="1:11" x14ac:dyDescent="0.25">
      <c r="A11651" s="1">
        <v>40482.34375</v>
      </c>
      <c r="B11651">
        <v>15.9</v>
      </c>
      <c r="D11651" s="3">
        <v>40482.34375</v>
      </c>
      <c r="E11651">
        <v>15.9</v>
      </c>
      <c r="F11651">
        <v>15.913253891</v>
      </c>
      <c r="G11651" s="5">
        <v>0.40831140906553198</v>
      </c>
      <c r="I11651">
        <f t="shared" si="181"/>
        <v>1.325389099999974E-2</v>
      </c>
      <c r="J11651">
        <f>Table2[[#This Row],[Consumption]]+Table2[[#This Row],[Predicted Consumption]]</f>
        <v>31.813253891000002</v>
      </c>
      <c r="K11651">
        <f>ABS((Table2[[#This Row],[Consumption]]-Table2[[#This Row],[Predicted Consumption]])/Table2[[#This Row],[Consumption]])</f>
        <v>8.3357805031444908E-4</v>
      </c>
    </row>
    <row r="11652" spans="1:11" x14ac:dyDescent="0.25">
      <c r="A11652" s="1">
        <v>40482.354166666664</v>
      </c>
      <c r="B11652">
        <v>14.7</v>
      </c>
      <c r="D11652" s="3">
        <v>40482.354166666664</v>
      </c>
      <c r="E11652">
        <v>14.7</v>
      </c>
      <c r="F11652">
        <v>13.6861006059</v>
      </c>
      <c r="G11652" s="5">
        <v>0.61640768130429002</v>
      </c>
      <c r="I11652">
        <f t="shared" ref="I11652:I11715" si="182">ABS(F11652-E11652)</f>
        <v>1.0138993940999992</v>
      </c>
      <c r="J11652">
        <f>Table2[[#This Row],[Consumption]]+Table2[[#This Row],[Predicted Consumption]]</f>
        <v>28.386100605899998</v>
      </c>
      <c r="K11652">
        <f>ABS((Table2[[#This Row],[Consumption]]-Table2[[#This Row],[Predicted Consumption]])/Table2[[#This Row],[Consumption]])</f>
        <v>6.8972747897959125E-2</v>
      </c>
    </row>
    <row r="11653" spans="1:11" x14ac:dyDescent="0.25">
      <c r="A11653" s="1">
        <v>40482.364583333336</v>
      </c>
      <c r="B11653">
        <v>16.8</v>
      </c>
      <c r="D11653" s="3">
        <v>40482.364583333336</v>
      </c>
      <c r="E11653">
        <v>16.8</v>
      </c>
      <c r="F11653">
        <v>13.953501900899999</v>
      </c>
      <c r="G11653" s="5">
        <v>0.45765528073696099</v>
      </c>
      <c r="I11653">
        <f t="shared" si="182"/>
        <v>2.8464980991000015</v>
      </c>
      <c r="J11653">
        <f>Table2[[#This Row],[Consumption]]+Table2[[#This Row],[Predicted Consumption]]</f>
        <v>30.753501900899998</v>
      </c>
      <c r="K11653">
        <f>ABS((Table2[[#This Row],[Consumption]]-Table2[[#This Row],[Predicted Consumption]])/Table2[[#This Row],[Consumption]])</f>
        <v>0.16943441066071438</v>
      </c>
    </row>
    <row r="11654" spans="1:11" x14ac:dyDescent="0.25">
      <c r="A11654" s="1">
        <v>40482.375</v>
      </c>
      <c r="B11654">
        <v>15.7</v>
      </c>
      <c r="D11654" s="3">
        <v>40482.375</v>
      </c>
      <c r="E11654">
        <v>15.7</v>
      </c>
      <c r="F11654">
        <v>15.4820154437</v>
      </c>
      <c r="G11654" s="5">
        <v>0.77453586438981703</v>
      </c>
      <c r="I11654">
        <f t="shared" si="182"/>
        <v>0.21798455629999935</v>
      </c>
      <c r="J11654">
        <f>Table2[[#This Row],[Consumption]]+Table2[[#This Row],[Predicted Consumption]]</f>
        <v>31.182015443699999</v>
      </c>
      <c r="K11654">
        <f>ABS((Table2[[#This Row],[Consumption]]-Table2[[#This Row],[Predicted Consumption]])/Table2[[#This Row],[Consumption]])</f>
        <v>1.3884366643312062E-2</v>
      </c>
    </row>
    <row r="11655" spans="1:11" x14ac:dyDescent="0.25">
      <c r="A11655" s="1">
        <v>40482.385416666664</v>
      </c>
      <c r="B11655">
        <v>15.9</v>
      </c>
      <c r="D11655" s="3">
        <v>40482.385416666664</v>
      </c>
      <c r="E11655">
        <v>15.9</v>
      </c>
      <c r="F11655">
        <v>16.080673428499999</v>
      </c>
      <c r="G11655" s="5">
        <v>0.35740587108562899</v>
      </c>
      <c r="I11655">
        <f t="shared" si="182"/>
        <v>0.18067342849999868</v>
      </c>
      <c r="J11655">
        <f>Table2[[#This Row],[Consumption]]+Table2[[#This Row],[Predicted Consumption]]</f>
        <v>31.980673428499998</v>
      </c>
      <c r="K11655">
        <f>ABS((Table2[[#This Row],[Consumption]]-Table2[[#This Row],[Predicted Consumption]])/Table2[[#This Row],[Consumption]])</f>
        <v>1.136310871069174E-2</v>
      </c>
    </row>
    <row r="11656" spans="1:11" x14ac:dyDescent="0.25">
      <c r="A11656" s="1">
        <v>40482.395833333336</v>
      </c>
      <c r="B11656">
        <v>14.4</v>
      </c>
      <c r="D11656" s="3">
        <v>40482.395833333336</v>
      </c>
      <c r="E11656">
        <v>14.4</v>
      </c>
      <c r="F11656">
        <v>14.5478704571</v>
      </c>
      <c r="G11656" s="5">
        <v>0.85534392581551</v>
      </c>
      <c r="I11656">
        <f t="shared" si="182"/>
        <v>0.1478704570999998</v>
      </c>
      <c r="J11656">
        <f>Table2[[#This Row],[Consumption]]+Table2[[#This Row],[Predicted Consumption]]</f>
        <v>28.947870457100002</v>
      </c>
      <c r="K11656">
        <f>ABS((Table2[[#This Row],[Consumption]]-Table2[[#This Row],[Predicted Consumption]])/Table2[[#This Row],[Consumption]])</f>
        <v>1.0268781743055542E-2</v>
      </c>
    </row>
    <row r="11657" spans="1:11" x14ac:dyDescent="0.25">
      <c r="A11657" s="1">
        <v>40482.40625</v>
      </c>
      <c r="B11657">
        <v>14.2</v>
      </c>
      <c r="D11657" s="3">
        <v>40482.40625</v>
      </c>
      <c r="E11657">
        <v>14.2</v>
      </c>
      <c r="F11657">
        <v>13.3752194741</v>
      </c>
      <c r="G11657" s="5">
        <v>0.33871994454969501</v>
      </c>
      <c r="I11657">
        <f t="shared" si="182"/>
        <v>0.82478052589999962</v>
      </c>
      <c r="J11657">
        <f>Table2[[#This Row],[Consumption]]+Table2[[#This Row],[Predicted Consumption]]</f>
        <v>27.575219474099999</v>
      </c>
      <c r="K11657">
        <f>ABS((Table2[[#This Row],[Consumption]]-Table2[[#This Row],[Predicted Consumption]])/Table2[[#This Row],[Consumption]])</f>
        <v>5.808313562676054E-2</v>
      </c>
    </row>
    <row r="11658" spans="1:11" x14ac:dyDescent="0.25">
      <c r="A11658" s="1">
        <v>40482.416666666664</v>
      </c>
      <c r="B11658">
        <v>12.3</v>
      </c>
      <c r="D11658" s="3">
        <v>40482.416666666664</v>
      </c>
      <c r="E11658">
        <v>12.3</v>
      </c>
      <c r="F11658">
        <v>13.953501900899999</v>
      </c>
      <c r="G11658" s="5">
        <v>0.68109076099919796</v>
      </c>
      <c r="I11658">
        <f t="shared" si="182"/>
        <v>1.6535019008999985</v>
      </c>
      <c r="J11658">
        <f>Table2[[#This Row],[Consumption]]+Table2[[#This Row],[Predicted Consumption]]</f>
        <v>26.253501900899998</v>
      </c>
      <c r="K11658">
        <f>ABS((Table2[[#This Row],[Consumption]]-Table2[[#This Row],[Predicted Consumption]])/Table2[[#This Row],[Consumption]])</f>
        <v>0.13443104885365842</v>
      </c>
    </row>
    <row r="11659" spans="1:11" x14ac:dyDescent="0.25">
      <c r="A11659" s="1">
        <v>40482.427083333336</v>
      </c>
      <c r="B11659">
        <v>12.6</v>
      </c>
      <c r="D11659" s="3">
        <v>40482.427083333336</v>
      </c>
      <c r="E11659">
        <v>12.6</v>
      </c>
      <c r="F11659">
        <v>12.2860668594</v>
      </c>
      <c r="G11659" s="5">
        <v>0.31193088303445499</v>
      </c>
      <c r="I11659">
        <f t="shared" si="182"/>
        <v>0.31393314059999966</v>
      </c>
      <c r="J11659">
        <f>Table2[[#This Row],[Consumption]]+Table2[[#This Row],[Predicted Consumption]]</f>
        <v>24.8860668594</v>
      </c>
      <c r="K11659">
        <f>ABS((Table2[[#This Row],[Consumption]]-Table2[[#This Row],[Predicted Consumption]])/Table2[[#This Row],[Consumption]])</f>
        <v>2.4915328619047591E-2</v>
      </c>
    </row>
    <row r="11660" spans="1:11" x14ac:dyDescent="0.25">
      <c r="A11660" s="1">
        <v>40482.4375</v>
      </c>
      <c r="B11660">
        <v>13.1</v>
      </c>
      <c r="D11660" s="3">
        <v>40482.4375</v>
      </c>
      <c r="E11660">
        <v>13.1</v>
      </c>
      <c r="F11660">
        <v>14.5478704571</v>
      </c>
      <c r="G11660" s="5">
        <v>0.46998508699922198</v>
      </c>
      <c r="I11660">
        <f t="shared" si="182"/>
        <v>1.4478704571000005</v>
      </c>
      <c r="J11660">
        <f>Table2[[#This Row],[Consumption]]+Table2[[#This Row],[Predicted Consumption]]</f>
        <v>27.647870457099998</v>
      </c>
      <c r="K11660">
        <f>ABS((Table2[[#This Row],[Consumption]]-Table2[[#This Row],[Predicted Consumption]])/Table2[[#This Row],[Consumption]])</f>
        <v>0.11052446237404584</v>
      </c>
    </row>
    <row r="11661" spans="1:11" x14ac:dyDescent="0.25">
      <c r="A11661" s="1">
        <v>40482.447916666664</v>
      </c>
      <c r="B11661">
        <v>12.3</v>
      </c>
      <c r="D11661" s="3">
        <v>40482.447916666664</v>
      </c>
      <c r="E11661">
        <v>12.3</v>
      </c>
      <c r="F11661">
        <v>12.750858081600001</v>
      </c>
      <c r="G11661" s="5">
        <v>0.153692412044795</v>
      </c>
      <c r="I11661">
        <f t="shared" si="182"/>
        <v>0.45085808159999985</v>
      </c>
      <c r="J11661">
        <f>Table2[[#This Row],[Consumption]]+Table2[[#This Row],[Predicted Consumption]]</f>
        <v>25.050858081600001</v>
      </c>
      <c r="K11661">
        <f>ABS((Table2[[#This Row],[Consumption]]-Table2[[#This Row],[Predicted Consumption]])/Table2[[#This Row],[Consumption]])</f>
        <v>3.6655128585365841E-2</v>
      </c>
    </row>
    <row r="11662" spans="1:11" x14ac:dyDescent="0.25">
      <c r="A11662" s="1">
        <v>40482.458333333336</v>
      </c>
      <c r="B11662">
        <v>12.3</v>
      </c>
      <c r="D11662" s="3">
        <v>40482.458333333336</v>
      </c>
      <c r="E11662">
        <v>12.3</v>
      </c>
      <c r="F11662">
        <v>12.4558799743</v>
      </c>
      <c r="G11662" s="5">
        <v>0.90964754382584401</v>
      </c>
      <c r="I11662">
        <f t="shared" si="182"/>
        <v>0.15587997429999945</v>
      </c>
      <c r="J11662">
        <f>Table2[[#This Row],[Consumption]]+Table2[[#This Row],[Predicted Consumption]]</f>
        <v>24.755879974300001</v>
      </c>
      <c r="K11662">
        <f>ABS((Table2[[#This Row],[Consumption]]-Table2[[#This Row],[Predicted Consumption]])/Table2[[#This Row],[Consumption]])</f>
        <v>1.2673168642276376E-2</v>
      </c>
    </row>
    <row r="11663" spans="1:11" x14ac:dyDescent="0.25">
      <c r="A11663" s="1">
        <v>40482.46875</v>
      </c>
      <c r="B11663">
        <v>11.6</v>
      </c>
      <c r="D11663" s="3">
        <v>40482.46875</v>
      </c>
      <c r="E11663">
        <v>11.6</v>
      </c>
      <c r="F11663">
        <v>11.080539804400001</v>
      </c>
      <c r="G11663" s="5">
        <v>0.49728168419880298</v>
      </c>
      <c r="I11663">
        <f t="shared" si="182"/>
        <v>0.5194601955999989</v>
      </c>
      <c r="J11663">
        <f>Table2[[#This Row],[Consumption]]+Table2[[#This Row],[Predicted Consumption]]</f>
        <v>22.680539804399999</v>
      </c>
      <c r="K11663">
        <f>ABS((Table2[[#This Row],[Consumption]]-Table2[[#This Row],[Predicted Consumption]])/Table2[[#This Row],[Consumption]])</f>
        <v>4.4781051344827495E-2</v>
      </c>
    </row>
    <row r="11664" spans="1:11" x14ac:dyDescent="0.25">
      <c r="A11664" s="1">
        <v>40482.479166666664</v>
      </c>
      <c r="B11664">
        <v>12.4</v>
      </c>
      <c r="D11664" s="3">
        <v>40482.479166666664</v>
      </c>
      <c r="E11664">
        <v>12.4</v>
      </c>
      <c r="F11664">
        <v>12.4558799743</v>
      </c>
      <c r="G11664" s="5">
        <v>0.39676622914058601</v>
      </c>
      <c r="I11664">
        <f t="shared" si="182"/>
        <v>5.5879974299999802E-2</v>
      </c>
      <c r="J11664">
        <f>Table2[[#This Row],[Consumption]]+Table2[[#This Row],[Predicted Consumption]]</f>
        <v>24.855879974300002</v>
      </c>
      <c r="K11664">
        <f>ABS((Table2[[#This Row],[Consumption]]-Table2[[#This Row],[Predicted Consumption]])/Table2[[#This Row],[Consumption]])</f>
        <v>4.5064495403225645E-3</v>
      </c>
    </row>
    <row r="11665" spans="1:11" x14ac:dyDescent="0.25">
      <c r="A11665" s="1">
        <v>40482.489583333336</v>
      </c>
      <c r="B11665">
        <v>11.4</v>
      </c>
      <c r="D11665" s="3">
        <v>40482.489583333336</v>
      </c>
      <c r="E11665">
        <v>11.4</v>
      </c>
      <c r="F11665">
        <v>12.2952209328</v>
      </c>
      <c r="G11665" s="5">
        <v>0.43858126058873798</v>
      </c>
      <c r="I11665">
        <f t="shared" si="182"/>
        <v>0.89522093279999915</v>
      </c>
      <c r="J11665">
        <f>Table2[[#This Row],[Consumption]]+Table2[[#This Row],[Predicted Consumption]]</f>
        <v>23.695220932799998</v>
      </c>
      <c r="K11665">
        <f>ABS((Table2[[#This Row],[Consumption]]-Table2[[#This Row],[Predicted Consumption]])/Table2[[#This Row],[Consumption]])</f>
        <v>7.8528151999999921E-2</v>
      </c>
    </row>
    <row r="11666" spans="1:11" x14ac:dyDescent="0.25">
      <c r="A11666" s="1">
        <v>40482.5</v>
      </c>
      <c r="B11666">
        <v>12.9</v>
      </c>
      <c r="D11666" s="3">
        <v>40482.5</v>
      </c>
      <c r="E11666">
        <v>12.9</v>
      </c>
      <c r="F11666">
        <v>12.4558799743</v>
      </c>
      <c r="G11666" s="5">
        <v>0.27857853393805798</v>
      </c>
      <c r="I11666">
        <f t="shared" si="182"/>
        <v>0.4441200257000002</v>
      </c>
      <c r="J11666">
        <f>Table2[[#This Row],[Consumption]]+Table2[[#This Row],[Predicted Consumption]]</f>
        <v>25.355879974300002</v>
      </c>
      <c r="K11666">
        <f>ABS((Table2[[#This Row],[Consumption]]-Table2[[#This Row],[Predicted Consumption]])/Table2[[#This Row],[Consumption]])</f>
        <v>3.4427908968992262E-2</v>
      </c>
    </row>
    <row r="11667" spans="1:11" x14ac:dyDescent="0.25">
      <c r="A11667" s="1">
        <v>40482.510416666664</v>
      </c>
      <c r="B11667">
        <v>12.7</v>
      </c>
      <c r="D11667" s="3">
        <v>40482.510416666664</v>
      </c>
      <c r="E11667">
        <v>12.7</v>
      </c>
      <c r="F11667">
        <v>12.2952209328</v>
      </c>
      <c r="G11667" s="5">
        <v>0.30834033301917102</v>
      </c>
      <c r="I11667">
        <f t="shared" si="182"/>
        <v>0.40477906719999979</v>
      </c>
      <c r="J11667">
        <f>Table2[[#This Row],[Consumption]]+Table2[[#This Row],[Predicted Consumption]]</f>
        <v>24.995220932799999</v>
      </c>
      <c r="K11667">
        <f>ABS((Table2[[#This Row],[Consumption]]-Table2[[#This Row],[Predicted Consumption]])/Table2[[#This Row],[Consumption]])</f>
        <v>3.1872367496062974E-2</v>
      </c>
    </row>
    <row r="11668" spans="1:11" x14ac:dyDescent="0.25">
      <c r="A11668" s="1">
        <v>40482.520833333336</v>
      </c>
      <c r="B11668">
        <v>12.7</v>
      </c>
      <c r="D11668" s="3">
        <v>40482.520833333336</v>
      </c>
      <c r="E11668">
        <v>12.7</v>
      </c>
      <c r="F11668">
        <v>11.2699644068</v>
      </c>
      <c r="G11668" s="5">
        <v>0.609592739264184</v>
      </c>
      <c r="I11668">
        <f t="shared" si="182"/>
        <v>1.4300355931999995</v>
      </c>
      <c r="J11668">
        <f>Table2[[#This Row],[Consumption]]+Table2[[#This Row],[Predicted Consumption]]</f>
        <v>23.969964406799999</v>
      </c>
      <c r="K11668">
        <f>ABS((Table2[[#This Row],[Consumption]]-Table2[[#This Row],[Predicted Consumption]])/Table2[[#This Row],[Consumption]])</f>
        <v>0.11260122781102359</v>
      </c>
    </row>
    <row r="11669" spans="1:11" x14ac:dyDescent="0.25">
      <c r="A11669" s="1">
        <v>40482.53125</v>
      </c>
      <c r="B11669">
        <v>12.6</v>
      </c>
      <c r="D11669" s="3">
        <v>40482.53125</v>
      </c>
      <c r="E11669">
        <v>12.6</v>
      </c>
      <c r="F11669">
        <v>11.2699644068</v>
      </c>
      <c r="G11669" s="5">
        <v>0.56861779286831304</v>
      </c>
      <c r="I11669">
        <f t="shared" si="182"/>
        <v>1.3300355931999999</v>
      </c>
      <c r="J11669">
        <f>Table2[[#This Row],[Consumption]]+Table2[[#This Row],[Predicted Consumption]]</f>
        <v>23.869964406800001</v>
      </c>
      <c r="K11669">
        <f>ABS((Table2[[#This Row],[Consumption]]-Table2[[#This Row],[Predicted Consumption]])/Table2[[#This Row],[Consumption]])</f>
        <v>0.10555838041269841</v>
      </c>
    </row>
    <row r="11670" spans="1:11" x14ac:dyDescent="0.25">
      <c r="A11670" s="1">
        <v>40482.541666666664</v>
      </c>
      <c r="B11670">
        <v>12.4</v>
      </c>
      <c r="D11670" s="3">
        <v>40482.541666666664</v>
      </c>
      <c r="E11670">
        <v>12.4</v>
      </c>
      <c r="F11670">
        <v>12.677950897200001</v>
      </c>
      <c r="G11670" s="5">
        <v>0.326925610477447</v>
      </c>
      <c r="I11670">
        <f t="shared" si="182"/>
        <v>0.27795089720000021</v>
      </c>
      <c r="J11670">
        <f>Table2[[#This Row],[Consumption]]+Table2[[#This Row],[Predicted Consumption]]</f>
        <v>25.077950897200001</v>
      </c>
      <c r="K11670">
        <f>ABS((Table2[[#This Row],[Consumption]]-Table2[[#This Row],[Predicted Consumption]])/Table2[[#This Row],[Consumption]])</f>
        <v>2.2415394935483886E-2</v>
      </c>
    </row>
    <row r="11671" spans="1:11" x14ac:dyDescent="0.25">
      <c r="A11671" s="1">
        <v>40482.552083333336</v>
      </c>
      <c r="B11671">
        <v>11.9</v>
      </c>
      <c r="D11671" s="3">
        <v>40482.552083333336</v>
      </c>
      <c r="E11671">
        <v>11.9</v>
      </c>
      <c r="F11671">
        <v>10.9689235556</v>
      </c>
      <c r="G11671" s="5">
        <v>0.162210676721084</v>
      </c>
      <c r="I11671">
        <f t="shared" si="182"/>
        <v>0.93107644440000037</v>
      </c>
      <c r="J11671">
        <f>Table2[[#This Row],[Consumption]]+Table2[[#This Row],[Predicted Consumption]]</f>
        <v>22.868923555599999</v>
      </c>
      <c r="K11671">
        <f>ABS((Table2[[#This Row],[Consumption]]-Table2[[#This Row],[Predicted Consumption]])/Table2[[#This Row],[Consumption]])</f>
        <v>7.8241718016806752E-2</v>
      </c>
    </row>
    <row r="11672" spans="1:11" x14ac:dyDescent="0.25">
      <c r="A11672" s="1">
        <v>40482.5625</v>
      </c>
      <c r="B11672">
        <v>12.3</v>
      </c>
      <c r="D11672" s="3">
        <v>40482.5625</v>
      </c>
      <c r="E11672">
        <v>12.3</v>
      </c>
      <c r="F11672">
        <v>12.3968195523</v>
      </c>
      <c r="G11672" s="5">
        <v>0.31762351559496999</v>
      </c>
      <c r="I11672">
        <f t="shared" si="182"/>
        <v>9.6819552299999501E-2</v>
      </c>
      <c r="J11672">
        <f>Table2[[#This Row],[Consumption]]+Table2[[#This Row],[Predicted Consumption]]</f>
        <v>24.696819552299999</v>
      </c>
      <c r="K11672">
        <f>ABS((Table2[[#This Row],[Consumption]]-Table2[[#This Row],[Predicted Consumption]])/Table2[[#This Row],[Consumption]])</f>
        <v>7.8715083170731292E-3</v>
      </c>
    </row>
    <row r="11673" spans="1:11" x14ac:dyDescent="0.25">
      <c r="A11673" s="1">
        <v>40482.572916666664</v>
      </c>
      <c r="B11673">
        <v>12.4</v>
      </c>
      <c r="D11673" s="3">
        <v>40482.572916666664</v>
      </c>
      <c r="E11673">
        <v>12.4</v>
      </c>
      <c r="F11673">
        <v>11.8306691038</v>
      </c>
      <c r="G11673" s="5">
        <v>0.37097960147377801</v>
      </c>
      <c r="I11673">
        <f t="shared" si="182"/>
        <v>0.56933089620000032</v>
      </c>
      <c r="J11673">
        <f>Table2[[#This Row],[Consumption]]+Table2[[#This Row],[Predicted Consumption]]</f>
        <v>24.2306691038</v>
      </c>
      <c r="K11673">
        <f>ABS((Table2[[#This Row],[Consumption]]-Table2[[#This Row],[Predicted Consumption]])/Table2[[#This Row],[Consumption]])</f>
        <v>4.5913781951612928E-2</v>
      </c>
    </row>
    <row r="11674" spans="1:11" x14ac:dyDescent="0.25">
      <c r="A11674" s="1">
        <v>40482.583333333336</v>
      </c>
      <c r="B11674">
        <v>12.3</v>
      </c>
      <c r="D11674" s="3">
        <v>40482.583333333336</v>
      </c>
      <c r="E11674">
        <v>12.3</v>
      </c>
      <c r="F11674">
        <v>11.8306691038</v>
      </c>
      <c r="G11674" s="5">
        <v>0.40957410946266798</v>
      </c>
      <c r="I11674">
        <f t="shared" si="182"/>
        <v>0.46933089620000068</v>
      </c>
      <c r="J11674">
        <f>Table2[[#This Row],[Consumption]]+Table2[[#This Row],[Predicted Consumption]]</f>
        <v>24.130669103800003</v>
      </c>
      <c r="K11674">
        <f>ABS((Table2[[#This Row],[Consumption]]-Table2[[#This Row],[Predicted Consumption]])/Table2[[#This Row],[Consumption]])</f>
        <v>3.815698343089436E-2</v>
      </c>
    </row>
    <row r="11675" spans="1:11" x14ac:dyDescent="0.25">
      <c r="A11675" s="1">
        <v>40482.59375</v>
      </c>
      <c r="B11675">
        <v>12.8</v>
      </c>
      <c r="D11675" s="3">
        <v>40482.59375</v>
      </c>
      <c r="E11675">
        <v>12.8</v>
      </c>
      <c r="F11675">
        <v>12.499115981999999</v>
      </c>
      <c r="G11675" s="5">
        <v>0.181045746698521</v>
      </c>
      <c r="I11675">
        <f t="shared" si="182"/>
        <v>0.30088401800000142</v>
      </c>
      <c r="J11675">
        <f>Table2[[#This Row],[Consumption]]+Table2[[#This Row],[Predicted Consumption]]</f>
        <v>25.299115982</v>
      </c>
      <c r="K11675">
        <f>ABS((Table2[[#This Row],[Consumption]]-Table2[[#This Row],[Predicted Consumption]])/Table2[[#This Row],[Consumption]])</f>
        <v>2.3506563906250111E-2</v>
      </c>
    </row>
    <row r="11676" spans="1:11" x14ac:dyDescent="0.25">
      <c r="A11676" s="1">
        <v>40482.604166666664</v>
      </c>
      <c r="B11676">
        <v>12.9</v>
      </c>
      <c r="D11676" s="3">
        <v>40482.604166666664</v>
      </c>
      <c r="E11676">
        <v>12.9</v>
      </c>
      <c r="F11676">
        <v>13.8121329451</v>
      </c>
      <c r="G11676" s="5">
        <v>0.228237449788077</v>
      </c>
      <c r="I11676">
        <f t="shared" si="182"/>
        <v>0.91213294509999976</v>
      </c>
      <c r="J11676">
        <f>Table2[[#This Row],[Consumption]]+Table2[[#This Row],[Predicted Consumption]]</f>
        <v>26.712132945100002</v>
      </c>
      <c r="K11676">
        <f>ABS((Table2[[#This Row],[Consumption]]-Table2[[#This Row],[Predicted Consumption]])/Table2[[#This Row],[Consumption]])</f>
        <v>7.0707980240310053E-2</v>
      </c>
    </row>
    <row r="11677" spans="1:11" x14ac:dyDescent="0.25">
      <c r="A11677" s="1">
        <v>40482.614583333336</v>
      </c>
      <c r="B11677">
        <v>14</v>
      </c>
      <c r="D11677" s="3">
        <v>40482.614583333336</v>
      </c>
      <c r="E11677">
        <v>14</v>
      </c>
      <c r="F11677">
        <v>12.677950897200001</v>
      </c>
      <c r="G11677" s="5">
        <v>0.283641561917296</v>
      </c>
      <c r="I11677">
        <f t="shared" si="182"/>
        <v>1.3220491027999994</v>
      </c>
      <c r="J11677">
        <f>Table2[[#This Row],[Consumption]]+Table2[[#This Row],[Predicted Consumption]]</f>
        <v>26.677950897199999</v>
      </c>
      <c r="K11677">
        <f>ABS((Table2[[#This Row],[Consumption]]-Table2[[#This Row],[Predicted Consumption]])/Table2[[#This Row],[Consumption]])</f>
        <v>9.4432078771428535E-2</v>
      </c>
    </row>
    <row r="11678" spans="1:11" x14ac:dyDescent="0.25">
      <c r="A11678" s="1">
        <v>40482.625</v>
      </c>
      <c r="B11678">
        <v>13</v>
      </c>
      <c r="D11678" s="3">
        <v>40482.625</v>
      </c>
      <c r="E11678">
        <v>13</v>
      </c>
      <c r="F11678">
        <v>13.8528997817</v>
      </c>
      <c r="G11678" s="5">
        <v>0.51539960981501698</v>
      </c>
      <c r="I11678">
        <f t="shared" si="182"/>
        <v>0.85289978169999969</v>
      </c>
      <c r="J11678">
        <f>Table2[[#This Row],[Consumption]]+Table2[[#This Row],[Predicted Consumption]]</f>
        <v>26.8528997817</v>
      </c>
      <c r="K11678">
        <f>ABS((Table2[[#This Row],[Consumption]]-Table2[[#This Row],[Predicted Consumption]])/Table2[[#This Row],[Consumption]])</f>
        <v>6.5607675515384586E-2</v>
      </c>
    </row>
    <row r="11679" spans="1:11" x14ac:dyDescent="0.25">
      <c r="A11679" s="1">
        <v>40482.635416666664</v>
      </c>
      <c r="B11679">
        <v>12.7</v>
      </c>
      <c r="D11679" s="3">
        <v>40482.635416666664</v>
      </c>
      <c r="E11679">
        <v>12.7</v>
      </c>
      <c r="F11679">
        <v>12.677950897200001</v>
      </c>
      <c r="G11679" s="5">
        <v>0.337354348332919</v>
      </c>
      <c r="I11679">
        <f t="shared" si="182"/>
        <v>2.2049102799998721E-2</v>
      </c>
      <c r="J11679">
        <f>Table2[[#This Row],[Consumption]]+Table2[[#This Row],[Predicted Consumption]]</f>
        <v>25.377950897200002</v>
      </c>
      <c r="K11679">
        <f>ABS((Table2[[#This Row],[Consumption]]-Table2[[#This Row],[Predicted Consumption]])/Table2[[#This Row],[Consumption]])</f>
        <v>1.7361498267715529E-3</v>
      </c>
    </row>
    <row r="11680" spans="1:11" x14ac:dyDescent="0.25">
      <c r="A11680" s="1">
        <v>40482.645833333336</v>
      </c>
      <c r="B11680">
        <v>12.8</v>
      </c>
      <c r="D11680" s="3">
        <v>40482.645833333336</v>
      </c>
      <c r="E11680">
        <v>12.8</v>
      </c>
      <c r="F11680">
        <v>12.677950897200001</v>
      </c>
      <c r="G11680" s="5">
        <v>0.27916534512906499</v>
      </c>
      <c r="I11680">
        <f t="shared" si="182"/>
        <v>0.12204910280000014</v>
      </c>
      <c r="J11680">
        <f>Table2[[#This Row],[Consumption]]+Table2[[#This Row],[Predicted Consumption]]</f>
        <v>25.477950897200003</v>
      </c>
      <c r="K11680">
        <f>ABS((Table2[[#This Row],[Consumption]]-Table2[[#This Row],[Predicted Consumption]])/Table2[[#This Row],[Consumption]])</f>
        <v>9.5350861562500111E-3</v>
      </c>
    </row>
    <row r="11681" spans="1:11" x14ac:dyDescent="0.25">
      <c r="A11681" s="1">
        <v>40482.65625</v>
      </c>
      <c r="B11681">
        <v>12.9</v>
      </c>
      <c r="D11681" s="3">
        <v>40482.65625</v>
      </c>
      <c r="E11681">
        <v>12.9</v>
      </c>
      <c r="F11681">
        <v>12.499115981999999</v>
      </c>
      <c r="G11681" s="5">
        <v>0.39684667972264398</v>
      </c>
      <c r="I11681">
        <f t="shared" si="182"/>
        <v>0.40088401800000106</v>
      </c>
      <c r="J11681">
        <f>Table2[[#This Row],[Consumption]]+Table2[[#This Row],[Predicted Consumption]]</f>
        <v>25.399115981999998</v>
      </c>
      <c r="K11681">
        <f>ABS((Table2[[#This Row],[Consumption]]-Table2[[#This Row],[Predicted Consumption]])/Table2[[#This Row],[Consumption]])</f>
        <v>3.107628046511636E-2</v>
      </c>
    </row>
    <row r="11682" spans="1:11" x14ac:dyDescent="0.25">
      <c r="A11682" s="1">
        <v>40482.666666666664</v>
      </c>
      <c r="B11682">
        <v>12.4</v>
      </c>
      <c r="D11682" s="3">
        <v>40482.666666666664</v>
      </c>
      <c r="E11682">
        <v>12.4</v>
      </c>
      <c r="F11682">
        <v>13.967451330699999</v>
      </c>
      <c r="G11682" s="5">
        <v>0.53292321901840101</v>
      </c>
      <c r="I11682">
        <f t="shared" si="182"/>
        <v>1.5674513306999991</v>
      </c>
      <c r="J11682">
        <f>Table2[[#This Row],[Consumption]]+Table2[[#This Row],[Predicted Consumption]]</f>
        <v>26.3674513307</v>
      </c>
      <c r="K11682">
        <f>ABS((Table2[[#This Row],[Consumption]]-Table2[[#This Row],[Predicted Consumption]])/Table2[[#This Row],[Consumption]])</f>
        <v>0.12640736537903219</v>
      </c>
    </row>
    <row r="11683" spans="1:11" x14ac:dyDescent="0.25">
      <c r="A11683" s="1">
        <v>40482.677083333336</v>
      </c>
      <c r="B11683">
        <v>6.6</v>
      </c>
      <c r="D11683" s="3">
        <v>40482.677083333336</v>
      </c>
      <c r="E11683">
        <v>6.6</v>
      </c>
      <c r="F11683">
        <v>12.2976582571</v>
      </c>
      <c r="G11683" s="5">
        <v>0.27476237653889701</v>
      </c>
      <c r="I11683">
        <f t="shared" si="182"/>
        <v>5.6976582571000005</v>
      </c>
      <c r="J11683">
        <f>Table2[[#This Row],[Consumption]]+Table2[[#This Row],[Predicted Consumption]]</f>
        <v>18.897658257099998</v>
      </c>
      <c r="K11683">
        <f>ABS((Table2[[#This Row],[Consumption]]-Table2[[#This Row],[Predicted Consumption]])/Table2[[#This Row],[Consumption]])</f>
        <v>0.86328155410606078</v>
      </c>
    </row>
    <row r="11684" spans="1:11" x14ac:dyDescent="0.25">
      <c r="A11684" s="1">
        <v>40482.6875</v>
      </c>
      <c r="B11684">
        <v>5.6</v>
      </c>
      <c r="D11684" s="3">
        <v>40482.6875</v>
      </c>
      <c r="E11684">
        <v>5.6</v>
      </c>
      <c r="F11684">
        <v>5.4742351989999998</v>
      </c>
      <c r="G11684" s="5">
        <v>0.51717447622346902</v>
      </c>
      <c r="I11684">
        <f t="shared" si="182"/>
        <v>0.12576480099999987</v>
      </c>
      <c r="J11684">
        <f>Table2[[#This Row],[Consumption]]+Table2[[#This Row],[Predicted Consumption]]</f>
        <v>11.074235199</v>
      </c>
      <c r="K11684">
        <f>ABS((Table2[[#This Row],[Consumption]]-Table2[[#This Row],[Predicted Consumption]])/Table2[[#This Row],[Consumption]])</f>
        <v>2.2458000178571406E-2</v>
      </c>
    </row>
    <row r="11685" spans="1:11" x14ac:dyDescent="0.25">
      <c r="A11685" s="1">
        <v>40482.697916666664</v>
      </c>
      <c r="B11685">
        <v>5.6</v>
      </c>
      <c r="D11685" s="3">
        <v>40482.697916666664</v>
      </c>
      <c r="E11685">
        <v>5.6</v>
      </c>
      <c r="F11685">
        <v>5.3869223565700004</v>
      </c>
      <c r="G11685" s="5">
        <v>0.39757728368772599</v>
      </c>
      <c r="I11685">
        <f t="shared" si="182"/>
        <v>0.21307764342999924</v>
      </c>
      <c r="J11685">
        <f>Table2[[#This Row],[Consumption]]+Table2[[#This Row],[Predicted Consumption]]</f>
        <v>10.98692235657</v>
      </c>
      <c r="K11685">
        <f>ABS((Table2[[#This Row],[Consumption]]-Table2[[#This Row],[Predicted Consumption]])/Table2[[#This Row],[Consumption]])</f>
        <v>3.8049579183928435E-2</v>
      </c>
    </row>
    <row r="11686" spans="1:11" x14ac:dyDescent="0.25">
      <c r="A11686" s="1">
        <v>40482.708333333336</v>
      </c>
      <c r="B11686">
        <v>5.7</v>
      </c>
      <c r="D11686" s="3">
        <v>40482.708333333336</v>
      </c>
      <c r="E11686">
        <v>5.7</v>
      </c>
      <c r="F11686">
        <v>5.49763645076</v>
      </c>
      <c r="G11686" s="5">
        <v>0.356041499318833</v>
      </c>
      <c r="I11686">
        <f t="shared" si="182"/>
        <v>0.20236354924000022</v>
      </c>
      <c r="J11686">
        <f>Table2[[#This Row],[Consumption]]+Table2[[#This Row],[Predicted Consumption]]</f>
        <v>11.197636450760001</v>
      </c>
      <c r="K11686">
        <f>ABS((Table2[[#This Row],[Consumption]]-Table2[[#This Row],[Predicted Consumption]])/Table2[[#This Row],[Consumption]])</f>
        <v>3.5502377059649162E-2</v>
      </c>
    </row>
    <row r="11687" spans="1:11" x14ac:dyDescent="0.25">
      <c r="A11687" s="1">
        <v>40482.71875</v>
      </c>
      <c r="B11687">
        <v>1.7</v>
      </c>
      <c r="D11687" s="3">
        <v>40482.71875</v>
      </c>
      <c r="E11687">
        <v>1.7</v>
      </c>
      <c r="F11687">
        <v>5.7869057827799999</v>
      </c>
      <c r="G11687" s="5">
        <v>0.38443694719459298</v>
      </c>
      <c r="I11687">
        <f t="shared" si="182"/>
        <v>4.0869057827799997</v>
      </c>
      <c r="J11687">
        <f>Table2[[#This Row],[Consumption]]+Table2[[#This Row],[Predicted Consumption]]</f>
        <v>7.4869057827800001</v>
      </c>
      <c r="K11687">
        <f>ABS((Table2[[#This Row],[Consumption]]-Table2[[#This Row],[Predicted Consumption]])/Table2[[#This Row],[Consumption]])</f>
        <v>2.4040622251647057</v>
      </c>
    </row>
    <row r="11688" spans="1:11" x14ac:dyDescent="0.25">
      <c r="A11688" s="1">
        <v>40482.729166666664</v>
      </c>
      <c r="B11688">
        <v>1.3</v>
      </c>
      <c r="D11688" s="3">
        <v>40482.729166666664</v>
      </c>
      <c r="E11688">
        <v>1.3</v>
      </c>
      <c r="F11688">
        <v>2.0917696940699999</v>
      </c>
      <c r="G11688" s="5">
        <v>0.27751589872798099</v>
      </c>
      <c r="I11688">
        <f t="shared" si="182"/>
        <v>0.79176969406999986</v>
      </c>
      <c r="J11688">
        <f>Table2[[#This Row],[Consumption]]+Table2[[#This Row],[Predicted Consumption]]</f>
        <v>3.3917696940699997</v>
      </c>
      <c r="K11688">
        <f>ABS((Table2[[#This Row],[Consumption]]-Table2[[#This Row],[Predicted Consumption]])/Table2[[#This Row],[Consumption]])</f>
        <v>0.60905361082307685</v>
      </c>
    </row>
    <row r="11689" spans="1:11" x14ac:dyDescent="0.25">
      <c r="A11689" s="1">
        <v>40482.739583333336</v>
      </c>
      <c r="B11689">
        <v>1.4</v>
      </c>
      <c r="D11689" s="3">
        <v>40482.739583333336</v>
      </c>
      <c r="E11689">
        <v>1.4</v>
      </c>
      <c r="F11689">
        <v>1.3</v>
      </c>
      <c r="G11689" s="5">
        <v>0.53984246775197298</v>
      </c>
      <c r="I11689">
        <f t="shared" si="182"/>
        <v>9.9999999999999867E-2</v>
      </c>
      <c r="J11689">
        <f>Table2[[#This Row],[Consumption]]+Table2[[#This Row],[Predicted Consumption]]</f>
        <v>2.7</v>
      </c>
      <c r="K11689">
        <f>ABS((Table2[[#This Row],[Consumption]]-Table2[[#This Row],[Predicted Consumption]])/Table2[[#This Row],[Consumption]])</f>
        <v>7.1428571428571341E-2</v>
      </c>
    </row>
    <row r="11690" spans="1:11" x14ac:dyDescent="0.25">
      <c r="A11690" s="1">
        <v>40482.75</v>
      </c>
      <c r="B11690">
        <v>1.4</v>
      </c>
      <c r="D11690" s="3">
        <v>40482.75</v>
      </c>
      <c r="E11690">
        <v>1.4</v>
      </c>
      <c r="F11690">
        <v>1.3</v>
      </c>
      <c r="G11690" s="5">
        <v>0.50994598094649102</v>
      </c>
      <c r="I11690">
        <f t="shared" si="182"/>
        <v>9.9999999999999867E-2</v>
      </c>
      <c r="J11690">
        <f>Table2[[#This Row],[Consumption]]+Table2[[#This Row],[Predicted Consumption]]</f>
        <v>2.7</v>
      </c>
      <c r="K11690">
        <f>ABS((Table2[[#This Row],[Consumption]]-Table2[[#This Row],[Predicted Consumption]])/Table2[[#This Row],[Consumption]])</f>
        <v>7.1428571428571341E-2</v>
      </c>
    </row>
    <row r="11691" spans="1:11" x14ac:dyDescent="0.25">
      <c r="A11691" s="1">
        <v>40482.760416666664</v>
      </c>
      <c r="B11691">
        <v>1.3</v>
      </c>
      <c r="D11691" s="3">
        <v>40482.760416666664</v>
      </c>
      <c r="E11691">
        <v>1.3</v>
      </c>
      <c r="F11691">
        <v>1.3999999995700001</v>
      </c>
      <c r="G11691" s="5">
        <v>0.382037850081831</v>
      </c>
      <c r="I11691">
        <f t="shared" si="182"/>
        <v>9.9999999570000053E-2</v>
      </c>
      <c r="J11691">
        <f>Table2[[#This Row],[Consumption]]+Table2[[#This Row],[Predicted Consumption]]</f>
        <v>2.6999999995700001</v>
      </c>
      <c r="K11691">
        <f>ABS((Table2[[#This Row],[Consumption]]-Table2[[#This Row],[Predicted Consumption]])/Table2[[#This Row],[Consumption]])</f>
        <v>7.6923076592307738E-2</v>
      </c>
    </row>
    <row r="11692" spans="1:11" x14ac:dyDescent="0.25">
      <c r="A11692" s="1">
        <v>40482.770833333336</v>
      </c>
      <c r="B11692">
        <v>1.3</v>
      </c>
      <c r="D11692" s="3">
        <v>40482.770833333336</v>
      </c>
      <c r="E11692">
        <v>1.3</v>
      </c>
      <c r="F11692">
        <v>1.2</v>
      </c>
      <c r="G11692" s="5">
        <v>0.42831397540833999</v>
      </c>
      <c r="I11692">
        <f t="shared" si="182"/>
        <v>0.10000000000000009</v>
      </c>
      <c r="J11692">
        <f>Table2[[#This Row],[Consumption]]+Table2[[#This Row],[Predicted Consumption]]</f>
        <v>2.5</v>
      </c>
      <c r="K11692">
        <f>ABS((Table2[[#This Row],[Consumption]]-Table2[[#This Row],[Predicted Consumption]])/Table2[[#This Row],[Consumption]])</f>
        <v>7.6923076923076983E-2</v>
      </c>
    </row>
    <row r="11693" spans="1:11" x14ac:dyDescent="0.25">
      <c r="A11693" s="1">
        <v>40482.78125</v>
      </c>
      <c r="B11693">
        <v>1.3</v>
      </c>
      <c r="D11693" s="3">
        <v>40482.78125</v>
      </c>
      <c r="E11693">
        <v>1.3</v>
      </c>
      <c r="F11693">
        <v>1.3</v>
      </c>
      <c r="G11693" s="5">
        <v>0.39921938809264401</v>
      </c>
      <c r="I11693">
        <f t="shared" si="182"/>
        <v>0</v>
      </c>
      <c r="J11693">
        <f>Table2[[#This Row],[Consumption]]+Table2[[#This Row],[Predicted Consumption]]</f>
        <v>2.6</v>
      </c>
      <c r="K11693">
        <f>ABS((Table2[[#This Row],[Consumption]]-Table2[[#This Row],[Predicted Consumption]])/Table2[[#This Row],[Consumption]])</f>
        <v>0</v>
      </c>
    </row>
    <row r="11694" spans="1:11" x14ac:dyDescent="0.25">
      <c r="A11694" s="1">
        <v>40482.791666666664</v>
      </c>
      <c r="B11694">
        <v>1.4</v>
      </c>
      <c r="D11694" s="3">
        <v>40482.791666666664</v>
      </c>
      <c r="E11694">
        <v>1.4</v>
      </c>
      <c r="F11694">
        <v>1.3</v>
      </c>
      <c r="G11694" s="5">
        <v>0.48736934470712401</v>
      </c>
      <c r="I11694">
        <f t="shared" si="182"/>
        <v>9.9999999999999867E-2</v>
      </c>
      <c r="J11694">
        <f>Table2[[#This Row],[Consumption]]+Table2[[#This Row],[Predicted Consumption]]</f>
        <v>2.7</v>
      </c>
      <c r="K11694">
        <f>ABS((Table2[[#This Row],[Consumption]]-Table2[[#This Row],[Predicted Consumption]])/Table2[[#This Row],[Consumption]])</f>
        <v>7.1428571428571341E-2</v>
      </c>
    </row>
    <row r="11695" spans="1:11" x14ac:dyDescent="0.25">
      <c r="A11695" s="1">
        <v>40482.802083333336</v>
      </c>
      <c r="B11695">
        <v>1.4</v>
      </c>
      <c r="D11695" s="3">
        <v>40482.802083333336</v>
      </c>
      <c r="E11695">
        <v>1.4</v>
      </c>
      <c r="F11695">
        <v>1.3</v>
      </c>
      <c r="G11695" s="5">
        <v>0.370383853013658</v>
      </c>
      <c r="I11695">
        <f t="shared" si="182"/>
        <v>9.9999999999999867E-2</v>
      </c>
      <c r="J11695">
        <f>Table2[[#This Row],[Consumption]]+Table2[[#This Row],[Predicted Consumption]]</f>
        <v>2.7</v>
      </c>
      <c r="K11695">
        <f>ABS((Table2[[#This Row],[Consumption]]-Table2[[#This Row],[Predicted Consumption]])/Table2[[#This Row],[Consumption]])</f>
        <v>7.1428571428571341E-2</v>
      </c>
    </row>
    <row r="11696" spans="1:11" x14ac:dyDescent="0.25">
      <c r="A11696" s="1">
        <v>40482.8125</v>
      </c>
      <c r="B11696">
        <v>1.3</v>
      </c>
      <c r="D11696" s="3">
        <v>40482.8125</v>
      </c>
      <c r="E11696">
        <v>1.3</v>
      </c>
      <c r="F11696">
        <v>1.3999999997899999</v>
      </c>
      <c r="G11696" s="5">
        <v>0.36089508119241898</v>
      </c>
      <c r="I11696">
        <f t="shared" si="182"/>
        <v>9.9999999789999849E-2</v>
      </c>
      <c r="J11696">
        <f>Table2[[#This Row],[Consumption]]+Table2[[#This Row],[Predicted Consumption]]</f>
        <v>2.6999999997900002</v>
      </c>
      <c r="K11696">
        <f>ABS((Table2[[#This Row],[Consumption]]-Table2[[#This Row],[Predicted Consumption]])/Table2[[#This Row],[Consumption]])</f>
        <v>7.6923076761538339E-2</v>
      </c>
    </row>
    <row r="11697" spans="1:11" x14ac:dyDescent="0.25">
      <c r="A11697" s="1">
        <v>40482.822916666664</v>
      </c>
      <c r="B11697">
        <v>1.4</v>
      </c>
      <c r="D11697" s="3">
        <v>40482.822916666664</v>
      </c>
      <c r="E11697">
        <v>1.4</v>
      </c>
      <c r="F11697">
        <v>1.3999999998499999</v>
      </c>
      <c r="G11697" s="5">
        <v>0.43137075414946602</v>
      </c>
      <c r="I11697">
        <f t="shared" si="182"/>
        <v>1.5000001241105565E-10</v>
      </c>
      <c r="J11697">
        <f>Table2[[#This Row],[Consumption]]+Table2[[#This Row],[Predicted Consumption]]</f>
        <v>2.7999999998499998</v>
      </c>
      <c r="K11697">
        <f>ABS((Table2[[#This Row],[Consumption]]-Table2[[#This Row],[Predicted Consumption]])/Table2[[#This Row],[Consumption]])</f>
        <v>1.071428660078969E-10</v>
      </c>
    </row>
    <row r="11698" spans="1:11" x14ac:dyDescent="0.25">
      <c r="A11698" s="1">
        <v>40482.833333333336</v>
      </c>
      <c r="B11698">
        <v>1.3</v>
      </c>
      <c r="D11698" s="3">
        <v>40482.833333333336</v>
      </c>
      <c r="E11698">
        <v>1.3</v>
      </c>
      <c r="F11698">
        <v>1.3</v>
      </c>
      <c r="G11698" s="5">
        <v>0.57750484932142998</v>
      </c>
      <c r="I11698">
        <f t="shared" si="182"/>
        <v>0</v>
      </c>
      <c r="J11698">
        <f>Table2[[#This Row],[Consumption]]+Table2[[#This Row],[Predicted Consumption]]</f>
        <v>2.6</v>
      </c>
      <c r="K11698">
        <f>ABS((Table2[[#This Row],[Consumption]]-Table2[[#This Row],[Predicted Consumption]])/Table2[[#This Row],[Consumption]])</f>
        <v>0</v>
      </c>
    </row>
    <row r="11699" spans="1:11" x14ac:dyDescent="0.25">
      <c r="A11699" s="1">
        <v>40482.84375</v>
      </c>
      <c r="B11699">
        <v>1.4</v>
      </c>
      <c r="D11699" s="3">
        <v>40482.84375</v>
      </c>
      <c r="E11699">
        <v>1.4</v>
      </c>
      <c r="F11699">
        <v>1.3</v>
      </c>
      <c r="G11699" s="5">
        <v>0.55978862236416305</v>
      </c>
      <c r="I11699">
        <f t="shared" si="182"/>
        <v>9.9999999999999867E-2</v>
      </c>
      <c r="J11699">
        <f>Table2[[#This Row],[Consumption]]+Table2[[#This Row],[Predicted Consumption]]</f>
        <v>2.7</v>
      </c>
      <c r="K11699">
        <f>ABS((Table2[[#This Row],[Consumption]]-Table2[[#This Row],[Predicted Consumption]])/Table2[[#This Row],[Consumption]])</f>
        <v>7.1428571428571341E-2</v>
      </c>
    </row>
    <row r="11700" spans="1:11" x14ac:dyDescent="0.25">
      <c r="A11700" s="1">
        <v>40482.854166666664</v>
      </c>
      <c r="B11700">
        <v>1.4</v>
      </c>
      <c r="D11700" s="3">
        <v>40482.854166666664</v>
      </c>
      <c r="E11700">
        <v>1.4</v>
      </c>
      <c r="F11700">
        <v>1.3</v>
      </c>
      <c r="G11700" s="5">
        <v>0.64137135410940105</v>
      </c>
      <c r="I11700">
        <f t="shared" si="182"/>
        <v>9.9999999999999867E-2</v>
      </c>
      <c r="J11700">
        <f>Table2[[#This Row],[Consumption]]+Table2[[#This Row],[Predicted Consumption]]</f>
        <v>2.7</v>
      </c>
      <c r="K11700">
        <f>ABS((Table2[[#This Row],[Consumption]]-Table2[[#This Row],[Predicted Consumption]])/Table2[[#This Row],[Consumption]])</f>
        <v>7.1428571428571341E-2</v>
      </c>
    </row>
    <row r="11701" spans="1:11" x14ac:dyDescent="0.25">
      <c r="A11701" s="1">
        <v>40482.864583333336</v>
      </c>
      <c r="B11701">
        <v>1.3</v>
      </c>
      <c r="D11701" s="3">
        <v>40482.864583333336</v>
      </c>
      <c r="E11701">
        <v>1.3</v>
      </c>
      <c r="F11701">
        <v>1.3</v>
      </c>
      <c r="G11701" s="5">
        <v>0.577622080490092</v>
      </c>
      <c r="I11701">
        <f t="shared" si="182"/>
        <v>0</v>
      </c>
      <c r="J11701">
        <f>Table2[[#This Row],[Consumption]]+Table2[[#This Row],[Predicted Consumption]]</f>
        <v>2.6</v>
      </c>
      <c r="K11701">
        <f>ABS((Table2[[#This Row],[Consumption]]-Table2[[#This Row],[Predicted Consumption]])/Table2[[#This Row],[Consumption]])</f>
        <v>0</v>
      </c>
    </row>
    <row r="11702" spans="1:11" x14ac:dyDescent="0.25">
      <c r="A11702" s="1">
        <v>40482.875</v>
      </c>
      <c r="B11702">
        <v>1.3</v>
      </c>
      <c r="D11702" s="3">
        <v>40482.875</v>
      </c>
      <c r="E11702">
        <v>1.3</v>
      </c>
      <c r="F11702">
        <v>1.3999999999499999</v>
      </c>
      <c r="G11702" s="5">
        <v>0.69904245075045002</v>
      </c>
      <c r="I11702">
        <f t="shared" si="182"/>
        <v>9.9999999949999863E-2</v>
      </c>
      <c r="J11702">
        <f>Table2[[#This Row],[Consumption]]+Table2[[#This Row],[Predicted Consumption]]</f>
        <v>2.6999999999500002</v>
      </c>
      <c r="K11702">
        <f>ABS((Table2[[#This Row],[Consumption]]-Table2[[#This Row],[Predicted Consumption]])/Table2[[#This Row],[Consumption]])</f>
        <v>7.6923076884615277E-2</v>
      </c>
    </row>
    <row r="11703" spans="1:11" x14ac:dyDescent="0.25">
      <c r="A11703" s="1">
        <v>40482.885416666664</v>
      </c>
      <c r="B11703">
        <v>1.4</v>
      </c>
      <c r="D11703" s="3">
        <v>40482.885416666664</v>
      </c>
      <c r="E11703">
        <v>1.4</v>
      </c>
      <c r="F11703">
        <v>1.3999999999499999</v>
      </c>
      <c r="G11703" s="5">
        <v>0.57286364175120197</v>
      </c>
      <c r="I11703">
        <f t="shared" si="182"/>
        <v>5.000000413701855E-11</v>
      </c>
      <c r="J11703">
        <f>Table2[[#This Row],[Consumption]]+Table2[[#This Row],[Predicted Consumption]]</f>
        <v>2.7999999999499998</v>
      </c>
      <c r="K11703">
        <f>ABS((Table2[[#This Row],[Consumption]]-Table2[[#This Row],[Predicted Consumption]])/Table2[[#This Row],[Consumption]])</f>
        <v>3.5714288669298968E-11</v>
      </c>
    </row>
    <row r="11704" spans="1:11" x14ac:dyDescent="0.25">
      <c r="A11704" s="1">
        <v>40482.895833333336</v>
      </c>
      <c r="B11704">
        <v>1.2</v>
      </c>
      <c r="D11704" s="3">
        <v>40482.895833333336</v>
      </c>
      <c r="E11704">
        <v>1.2</v>
      </c>
      <c r="F11704">
        <v>1.3</v>
      </c>
      <c r="G11704" s="5">
        <v>0.63715912772180905</v>
      </c>
      <c r="I11704">
        <f t="shared" si="182"/>
        <v>0.10000000000000009</v>
      </c>
      <c r="J11704">
        <f>Table2[[#This Row],[Consumption]]+Table2[[#This Row],[Predicted Consumption]]</f>
        <v>2.5</v>
      </c>
      <c r="K11704">
        <f>ABS((Table2[[#This Row],[Consumption]]-Table2[[#This Row],[Predicted Consumption]])/Table2[[#This Row],[Consumption]])</f>
        <v>8.3333333333333412E-2</v>
      </c>
    </row>
    <row r="11705" spans="1:11" x14ac:dyDescent="0.25">
      <c r="A11705" s="1">
        <v>40482.90625</v>
      </c>
      <c r="B11705">
        <v>1.2</v>
      </c>
      <c r="D11705" s="3">
        <v>40482.90625</v>
      </c>
      <c r="E11705">
        <v>1.2</v>
      </c>
      <c r="F11705">
        <v>1.3</v>
      </c>
      <c r="G11705" s="5">
        <v>0.52331485120872701</v>
      </c>
      <c r="I11705">
        <f t="shared" si="182"/>
        <v>0.10000000000000009</v>
      </c>
      <c r="J11705">
        <f>Table2[[#This Row],[Consumption]]+Table2[[#This Row],[Predicted Consumption]]</f>
        <v>2.5</v>
      </c>
      <c r="K11705">
        <f>ABS((Table2[[#This Row],[Consumption]]-Table2[[#This Row],[Predicted Consumption]])/Table2[[#This Row],[Consumption]])</f>
        <v>8.3333333333333412E-2</v>
      </c>
    </row>
    <row r="11706" spans="1:11" x14ac:dyDescent="0.25">
      <c r="A11706" s="1">
        <v>40482.916666666664</v>
      </c>
      <c r="B11706">
        <v>1.3</v>
      </c>
      <c r="D11706" s="3">
        <v>40482.916666666664</v>
      </c>
      <c r="E11706">
        <v>1.3</v>
      </c>
      <c r="F11706">
        <v>1.3999999999599999</v>
      </c>
      <c r="G11706" s="5">
        <v>0.55513724284047095</v>
      </c>
      <c r="I11706">
        <f t="shared" si="182"/>
        <v>9.9999999959999863E-2</v>
      </c>
      <c r="J11706">
        <f>Table2[[#This Row],[Consumption]]+Table2[[#This Row],[Predicted Consumption]]</f>
        <v>2.6999999999600002</v>
      </c>
      <c r="K11706">
        <f>ABS((Table2[[#This Row],[Consumption]]-Table2[[#This Row],[Predicted Consumption]])/Table2[[#This Row],[Consumption]])</f>
        <v>7.6923076892307582E-2</v>
      </c>
    </row>
    <row r="11707" spans="1:11" x14ac:dyDescent="0.25">
      <c r="A11707" s="1">
        <v>40482.927083333336</v>
      </c>
      <c r="B11707">
        <v>1.3</v>
      </c>
      <c r="D11707" s="3">
        <v>40482.927083333336</v>
      </c>
      <c r="E11707">
        <v>1.3</v>
      </c>
      <c r="F11707">
        <v>1.3999999999599999</v>
      </c>
      <c r="G11707" s="5">
        <v>0.51059146189214999</v>
      </c>
      <c r="I11707">
        <f t="shared" si="182"/>
        <v>9.9999999959999863E-2</v>
      </c>
      <c r="J11707">
        <f>Table2[[#This Row],[Consumption]]+Table2[[#This Row],[Predicted Consumption]]</f>
        <v>2.6999999999600002</v>
      </c>
      <c r="K11707">
        <f>ABS((Table2[[#This Row],[Consumption]]-Table2[[#This Row],[Predicted Consumption]])/Table2[[#This Row],[Consumption]])</f>
        <v>7.6923076892307582E-2</v>
      </c>
    </row>
    <row r="11708" spans="1:11" x14ac:dyDescent="0.25">
      <c r="A11708" s="1">
        <v>40482.9375</v>
      </c>
      <c r="B11708">
        <v>1.2</v>
      </c>
      <c r="D11708" s="3">
        <v>40482.9375</v>
      </c>
      <c r="E11708">
        <v>1.2</v>
      </c>
      <c r="F11708">
        <v>1.3</v>
      </c>
      <c r="G11708" s="5">
        <v>0.49700322539118702</v>
      </c>
      <c r="I11708">
        <f t="shared" si="182"/>
        <v>0.10000000000000009</v>
      </c>
      <c r="J11708">
        <f>Table2[[#This Row],[Consumption]]+Table2[[#This Row],[Predicted Consumption]]</f>
        <v>2.5</v>
      </c>
      <c r="K11708">
        <f>ABS((Table2[[#This Row],[Consumption]]-Table2[[#This Row],[Predicted Consumption]])/Table2[[#This Row],[Consumption]])</f>
        <v>8.3333333333333412E-2</v>
      </c>
    </row>
    <row r="11709" spans="1:11" x14ac:dyDescent="0.25">
      <c r="A11709" s="1">
        <v>40482.947916666664</v>
      </c>
      <c r="B11709">
        <v>1.3</v>
      </c>
      <c r="D11709" s="3">
        <v>40482.947916666664</v>
      </c>
      <c r="E11709">
        <v>1.3</v>
      </c>
      <c r="F11709">
        <v>1.3</v>
      </c>
      <c r="G11709" s="5">
        <v>0.49333552340942899</v>
      </c>
      <c r="I11709">
        <f t="shared" si="182"/>
        <v>0</v>
      </c>
      <c r="J11709">
        <f>Table2[[#This Row],[Consumption]]+Table2[[#This Row],[Predicted Consumption]]</f>
        <v>2.6</v>
      </c>
      <c r="K11709">
        <f>ABS((Table2[[#This Row],[Consumption]]-Table2[[#This Row],[Predicted Consumption]])/Table2[[#This Row],[Consumption]])</f>
        <v>0</v>
      </c>
    </row>
    <row r="11710" spans="1:11" x14ac:dyDescent="0.25">
      <c r="A11710" s="1">
        <v>40482.958333333336</v>
      </c>
      <c r="B11710">
        <v>1.2</v>
      </c>
      <c r="D11710" s="3">
        <v>40482.958333333336</v>
      </c>
      <c r="E11710">
        <v>1.2</v>
      </c>
      <c r="F11710">
        <v>1.3</v>
      </c>
      <c r="G11710" s="5">
        <v>0.49173491833673699</v>
      </c>
      <c r="I11710">
        <f t="shared" si="182"/>
        <v>0.10000000000000009</v>
      </c>
      <c r="J11710">
        <f>Table2[[#This Row],[Consumption]]+Table2[[#This Row],[Predicted Consumption]]</f>
        <v>2.5</v>
      </c>
      <c r="K11710">
        <f>ABS((Table2[[#This Row],[Consumption]]-Table2[[#This Row],[Predicted Consumption]])/Table2[[#This Row],[Consumption]])</f>
        <v>8.3333333333333412E-2</v>
      </c>
    </row>
    <row r="11711" spans="1:11" x14ac:dyDescent="0.25">
      <c r="A11711" s="1">
        <v>40482.96875</v>
      </c>
      <c r="B11711">
        <v>2</v>
      </c>
      <c r="D11711" s="3">
        <v>40482.96875</v>
      </c>
      <c r="E11711">
        <v>2</v>
      </c>
      <c r="F11711">
        <v>1.2</v>
      </c>
      <c r="G11711" s="5">
        <v>0.728233480552961</v>
      </c>
      <c r="I11711">
        <f t="shared" si="182"/>
        <v>0.8</v>
      </c>
      <c r="J11711">
        <f>Table2[[#This Row],[Consumption]]+Table2[[#This Row],[Predicted Consumption]]</f>
        <v>3.2</v>
      </c>
      <c r="K11711">
        <f>ABS((Table2[[#This Row],[Consumption]]-Table2[[#This Row],[Predicted Consumption]])/Table2[[#This Row],[Consumption]])</f>
        <v>0.4</v>
      </c>
    </row>
    <row r="11712" spans="1:11" x14ac:dyDescent="0.25">
      <c r="A11712" s="1">
        <v>40482.979166666664</v>
      </c>
      <c r="B11712">
        <v>5.4</v>
      </c>
      <c r="D11712" s="3">
        <v>40482.979166666664</v>
      </c>
      <c r="E11712">
        <v>5.4</v>
      </c>
      <c r="F11712">
        <v>1.3</v>
      </c>
      <c r="G11712" s="5">
        <v>0.47308349965464003</v>
      </c>
      <c r="I11712">
        <f t="shared" si="182"/>
        <v>4.1000000000000005</v>
      </c>
      <c r="J11712">
        <f>Table2[[#This Row],[Consumption]]+Table2[[#This Row],[Predicted Consumption]]</f>
        <v>6.7</v>
      </c>
      <c r="K11712">
        <f>ABS((Table2[[#This Row],[Consumption]]-Table2[[#This Row],[Predicted Consumption]])/Table2[[#This Row],[Consumption]])</f>
        <v>0.7592592592592593</v>
      </c>
    </row>
    <row r="11713" spans="1:11" x14ac:dyDescent="0.25">
      <c r="A11713" s="1">
        <v>40482.989583333336</v>
      </c>
      <c r="B11713">
        <v>5.5</v>
      </c>
      <c r="D11713" s="3">
        <v>40482.989583333336</v>
      </c>
      <c r="E11713">
        <v>5.5</v>
      </c>
      <c r="F11713">
        <v>5.5791157557000002</v>
      </c>
      <c r="G11713" s="5">
        <v>0.81229776441339996</v>
      </c>
      <c r="I11713">
        <f t="shared" si="182"/>
        <v>7.9115755700000179E-2</v>
      </c>
      <c r="J11713">
        <f>Table2[[#This Row],[Consumption]]+Table2[[#This Row],[Predicted Consumption]]</f>
        <v>11.0791157557</v>
      </c>
      <c r="K11713">
        <f>ABS((Table2[[#This Row],[Consumption]]-Table2[[#This Row],[Predicted Consumption]])/Table2[[#This Row],[Consumption]])</f>
        <v>1.4384682854545488E-2</v>
      </c>
    </row>
    <row r="11714" spans="1:11" x14ac:dyDescent="0.25">
      <c r="A11714" s="1">
        <v>40483</v>
      </c>
      <c r="B11714">
        <v>5.6</v>
      </c>
      <c r="D11714" s="2">
        <v>40483</v>
      </c>
      <c r="E11714">
        <v>5.6</v>
      </c>
      <c r="F11714">
        <v>5.6994969532899997</v>
      </c>
      <c r="G11714" s="5">
        <v>0.56671915261294203</v>
      </c>
      <c r="I11714">
        <f t="shared" si="182"/>
        <v>9.9496953290000079E-2</v>
      </c>
      <c r="J11714">
        <f>Table2[[#This Row],[Consumption]]+Table2[[#This Row],[Predicted Consumption]]</f>
        <v>11.299496953289999</v>
      </c>
      <c r="K11714">
        <f>ABS((Table2[[#This Row],[Consumption]]-Table2[[#This Row],[Predicted Consumption]])/Table2[[#This Row],[Consumption]])</f>
        <v>1.7767313087500014E-2</v>
      </c>
    </row>
    <row r="11715" spans="1:11" x14ac:dyDescent="0.25">
      <c r="A11715" s="1">
        <v>40483.010416666664</v>
      </c>
      <c r="B11715">
        <v>5.6</v>
      </c>
      <c r="D11715" s="3">
        <v>40483.010416666664</v>
      </c>
      <c r="E11715">
        <v>5.6</v>
      </c>
      <c r="F11715">
        <v>1.688470398</v>
      </c>
      <c r="G11715" s="5">
        <v>0.54496881471104597</v>
      </c>
      <c r="I11715">
        <f t="shared" si="182"/>
        <v>3.9115296019999999</v>
      </c>
      <c r="J11715">
        <f>Table2[[#This Row],[Consumption]]+Table2[[#This Row],[Predicted Consumption]]</f>
        <v>7.2884703979999994</v>
      </c>
      <c r="K11715">
        <f>ABS((Table2[[#This Row],[Consumption]]-Table2[[#This Row],[Predicted Consumption]])/Table2[[#This Row],[Consumption]])</f>
        <v>0.69848742892857141</v>
      </c>
    </row>
    <row r="11716" spans="1:11" x14ac:dyDescent="0.25">
      <c r="A11716" s="1">
        <v>40483.020833333336</v>
      </c>
      <c r="B11716">
        <v>5.5</v>
      </c>
      <c r="D11716" s="3">
        <v>40483.020833333336</v>
      </c>
      <c r="E11716">
        <v>5.5</v>
      </c>
      <c r="F11716">
        <v>5.5853810289899997</v>
      </c>
      <c r="G11716" s="5">
        <v>0.37216757976667297</v>
      </c>
      <c r="I11716">
        <f t="shared" ref="I11716:I11779" si="183">ABS(F11716-E11716)</f>
        <v>8.5381028989999663E-2</v>
      </c>
      <c r="J11716">
        <f>Table2[[#This Row],[Consumption]]+Table2[[#This Row],[Predicted Consumption]]</f>
        <v>11.08538102899</v>
      </c>
      <c r="K11716">
        <f>ABS((Table2[[#This Row],[Consumption]]-Table2[[#This Row],[Predicted Consumption]])/Table2[[#This Row],[Consumption]])</f>
        <v>1.5523823452727211E-2</v>
      </c>
    </row>
    <row r="11717" spans="1:11" x14ac:dyDescent="0.25">
      <c r="A11717" s="1">
        <v>40483.03125</v>
      </c>
      <c r="B11717">
        <v>5.3</v>
      </c>
      <c r="D11717" s="3">
        <v>40483.03125</v>
      </c>
      <c r="E11717">
        <v>5.3</v>
      </c>
      <c r="F11717">
        <v>5.5897667202900001</v>
      </c>
      <c r="G11717" s="5">
        <v>0.55801414947389205</v>
      </c>
      <c r="I11717">
        <f t="shared" si="183"/>
        <v>0.28976672029000028</v>
      </c>
      <c r="J11717">
        <f>Table2[[#This Row],[Consumption]]+Table2[[#This Row],[Predicted Consumption]]</f>
        <v>10.88976672029</v>
      </c>
      <c r="K11717">
        <f>ABS((Table2[[#This Row],[Consumption]]-Table2[[#This Row],[Predicted Consumption]])/Table2[[#This Row],[Consumption]])</f>
        <v>5.4672966092452882E-2</v>
      </c>
    </row>
    <row r="11718" spans="1:11" x14ac:dyDescent="0.25">
      <c r="A11718" s="1">
        <v>40483.041666666664</v>
      </c>
      <c r="B11718">
        <v>1.7</v>
      </c>
      <c r="D11718" s="3">
        <v>40483.041666666664</v>
      </c>
      <c r="E11718">
        <v>1.7</v>
      </c>
      <c r="F11718">
        <v>5.4988418608699998</v>
      </c>
      <c r="G11718" s="5">
        <v>0.48891641624119497</v>
      </c>
      <c r="I11718">
        <f t="shared" si="183"/>
        <v>3.7988418608699996</v>
      </c>
      <c r="J11718">
        <f>Table2[[#This Row],[Consumption]]+Table2[[#This Row],[Predicted Consumption]]</f>
        <v>7.19884186087</v>
      </c>
      <c r="K11718">
        <f>ABS((Table2[[#This Row],[Consumption]]-Table2[[#This Row],[Predicted Consumption]])/Table2[[#This Row],[Consumption]])</f>
        <v>2.2346128593352939</v>
      </c>
    </row>
    <row r="11719" spans="1:11" x14ac:dyDescent="0.25">
      <c r="A11719" s="1">
        <v>40483.052083333336</v>
      </c>
      <c r="B11719">
        <v>1.3</v>
      </c>
      <c r="D11719" s="3">
        <v>40483.052083333336</v>
      </c>
      <c r="E11719">
        <v>1.3</v>
      </c>
      <c r="F11719">
        <v>1.3</v>
      </c>
      <c r="G11719" s="5">
        <v>0.37788914313571198</v>
      </c>
      <c r="I11719">
        <f t="shared" si="183"/>
        <v>0</v>
      </c>
      <c r="J11719">
        <f>Table2[[#This Row],[Consumption]]+Table2[[#This Row],[Predicted Consumption]]</f>
        <v>2.6</v>
      </c>
      <c r="K11719">
        <f>ABS((Table2[[#This Row],[Consumption]]-Table2[[#This Row],[Predicted Consumption]])/Table2[[#This Row],[Consumption]])</f>
        <v>0</v>
      </c>
    </row>
    <row r="11720" spans="1:11" x14ac:dyDescent="0.25">
      <c r="A11720" s="1">
        <v>40483.0625</v>
      </c>
      <c r="B11720">
        <v>1.3</v>
      </c>
      <c r="D11720" s="3">
        <v>40483.0625</v>
      </c>
      <c r="E11720">
        <v>1.3</v>
      </c>
      <c r="F11720">
        <v>1.3999999999599999</v>
      </c>
      <c r="G11720" s="5">
        <v>0.59508493149353803</v>
      </c>
      <c r="I11720">
        <f t="shared" si="183"/>
        <v>9.9999999959999863E-2</v>
      </c>
      <c r="J11720">
        <f>Table2[[#This Row],[Consumption]]+Table2[[#This Row],[Predicted Consumption]]</f>
        <v>2.6999999999600002</v>
      </c>
      <c r="K11720">
        <f>ABS((Table2[[#This Row],[Consumption]]-Table2[[#This Row],[Predicted Consumption]])/Table2[[#This Row],[Consumption]])</f>
        <v>7.6923076892307582E-2</v>
      </c>
    </row>
    <row r="11721" spans="1:11" x14ac:dyDescent="0.25">
      <c r="A11721" s="1">
        <v>40483.072916666664</v>
      </c>
      <c r="B11721">
        <v>1.2</v>
      </c>
      <c r="D11721" s="3">
        <v>40483.072916666664</v>
      </c>
      <c r="E11721">
        <v>1.2</v>
      </c>
      <c r="F11721">
        <v>1.3999999999599999</v>
      </c>
      <c r="G11721" s="5">
        <v>0.63132630238098797</v>
      </c>
      <c r="I11721">
        <f t="shared" si="183"/>
        <v>0.19999999995999995</v>
      </c>
      <c r="J11721">
        <f>Table2[[#This Row],[Consumption]]+Table2[[#This Row],[Predicted Consumption]]</f>
        <v>2.5999999999599996</v>
      </c>
      <c r="K11721">
        <f>ABS((Table2[[#This Row],[Consumption]]-Table2[[#This Row],[Predicted Consumption]])/Table2[[#This Row],[Consumption]])</f>
        <v>0.16666666663333329</v>
      </c>
    </row>
    <row r="11722" spans="1:11" x14ac:dyDescent="0.25">
      <c r="A11722" s="1">
        <v>40483.083333333336</v>
      </c>
      <c r="B11722">
        <v>1.2</v>
      </c>
      <c r="D11722" s="3">
        <v>40483.083333333336</v>
      </c>
      <c r="E11722">
        <v>1.2</v>
      </c>
      <c r="F11722">
        <v>1.2</v>
      </c>
      <c r="G11722" s="5">
        <v>0.42895312505090999</v>
      </c>
      <c r="I11722">
        <f t="shared" si="183"/>
        <v>0</v>
      </c>
      <c r="J11722">
        <f>Table2[[#This Row],[Consumption]]+Table2[[#This Row],[Predicted Consumption]]</f>
        <v>2.4</v>
      </c>
      <c r="K11722">
        <f>ABS((Table2[[#This Row],[Consumption]]-Table2[[#This Row],[Predicted Consumption]])/Table2[[#This Row],[Consumption]])</f>
        <v>0</v>
      </c>
    </row>
    <row r="11723" spans="1:11" x14ac:dyDescent="0.25">
      <c r="A11723" s="1">
        <v>40483.09375</v>
      </c>
      <c r="B11723">
        <v>1.3</v>
      </c>
      <c r="D11723" s="3">
        <v>40483.09375</v>
      </c>
      <c r="E11723">
        <v>1.3</v>
      </c>
      <c r="F11723">
        <v>1.3</v>
      </c>
      <c r="G11723" s="5">
        <v>0.454361574045616</v>
      </c>
      <c r="I11723">
        <f t="shared" si="183"/>
        <v>0</v>
      </c>
      <c r="J11723">
        <f>Table2[[#This Row],[Consumption]]+Table2[[#This Row],[Predicted Consumption]]</f>
        <v>2.6</v>
      </c>
      <c r="K11723">
        <f>ABS((Table2[[#This Row],[Consumption]]-Table2[[#This Row],[Predicted Consumption]])/Table2[[#This Row],[Consumption]])</f>
        <v>0</v>
      </c>
    </row>
    <row r="11724" spans="1:11" x14ac:dyDescent="0.25">
      <c r="A11724" s="1">
        <v>40483.104166666664</v>
      </c>
      <c r="B11724">
        <v>1.3</v>
      </c>
      <c r="D11724" s="3">
        <v>40483.104166666664</v>
      </c>
      <c r="E11724">
        <v>1.3</v>
      </c>
      <c r="F11724">
        <v>1.3999999999599999</v>
      </c>
      <c r="G11724" s="5">
        <v>0.433029594523831</v>
      </c>
      <c r="I11724">
        <f t="shared" si="183"/>
        <v>9.9999999959999863E-2</v>
      </c>
      <c r="J11724">
        <f>Table2[[#This Row],[Consumption]]+Table2[[#This Row],[Predicted Consumption]]</f>
        <v>2.6999999999600002</v>
      </c>
      <c r="K11724">
        <f>ABS((Table2[[#This Row],[Consumption]]-Table2[[#This Row],[Predicted Consumption]])/Table2[[#This Row],[Consumption]])</f>
        <v>7.6923076892307582E-2</v>
      </c>
    </row>
    <row r="11725" spans="1:11" x14ac:dyDescent="0.25">
      <c r="A11725" s="1">
        <v>40483.114583333336</v>
      </c>
      <c r="B11725">
        <v>1.3</v>
      </c>
      <c r="D11725" s="3">
        <v>40483.114583333336</v>
      </c>
      <c r="E11725">
        <v>1.3</v>
      </c>
      <c r="F11725">
        <v>1.3</v>
      </c>
      <c r="G11725" s="5">
        <v>0.42477448399291101</v>
      </c>
      <c r="I11725">
        <f t="shared" si="183"/>
        <v>0</v>
      </c>
      <c r="J11725">
        <f>Table2[[#This Row],[Consumption]]+Table2[[#This Row],[Predicted Consumption]]</f>
        <v>2.6</v>
      </c>
      <c r="K11725">
        <f>ABS((Table2[[#This Row],[Consumption]]-Table2[[#This Row],[Predicted Consumption]])/Table2[[#This Row],[Consumption]])</f>
        <v>0</v>
      </c>
    </row>
    <row r="11726" spans="1:11" x14ac:dyDescent="0.25">
      <c r="A11726" s="1">
        <v>40483.125</v>
      </c>
      <c r="B11726">
        <v>1.2</v>
      </c>
      <c r="D11726" s="3">
        <v>40483.125</v>
      </c>
      <c r="E11726">
        <v>1.2</v>
      </c>
      <c r="F11726">
        <v>1.3</v>
      </c>
      <c r="G11726" s="5">
        <v>0.43997293181292801</v>
      </c>
      <c r="I11726">
        <f t="shared" si="183"/>
        <v>0.10000000000000009</v>
      </c>
      <c r="J11726">
        <f>Table2[[#This Row],[Consumption]]+Table2[[#This Row],[Predicted Consumption]]</f>
        <v>2.5</v>
      </c>
      <c r="K11726">
        <f>ABS((Table2[[#This Row],[Consumption]]-Table2[[#This Row],[Predicted Consumption]])/Table2[[#This Row],[Consumption]])</f>
        <v>8.3333333333333412E-2</v>
      </c>
    </row>
    <row r="11727" spans="1:11" x14ac:dyDescent="0.25">
      <c r="A11727" s="1">
        <v>40483.135416666664</v>
      </c>
      <c r="B11727">
        <v>1.2</v>
      </c>
      <c r="D11727" s="3">
        <v>40483.135416666664</v>
      </c>
      <c r="E11727">
        <v>1.2</v>
      </c>
      <c r="F11727">
        <v>1.3</v>
      </c>
      <c r="G11727" s="5">
        <v>0.35785301523847102</v>
      </c>
      <c r="I11727">
        <f t="shared" si="183"/>
        <v>0.10000000000000009</v>
      </c>
      <c r="J11727">
        <f>Table2[[#This Row],[Consumption]]+Table2[[#This Row],[Predicted Consumption]]</f>
        <v>2.5</v>
      </c>
      <c r="K11727">
        <f>ABS((Table2[[#This Row],[Consumption]]-Table2[[#This Row],[Predicted Consumption]])/Table2[[#This Row],[Consumption]])</f>
        <v>8.3333333333333412E-2</v>
      </c>
    </row>
    <row r="11728" spans="1:11" x14ac:dyDescent="0.25">
      <c r="A11728" s="1">
        <v>40483.145833333336</v>
      </c>
      <c r="B11728">
        <v>1.3</v>
      </c>
      <c r="D11728" s="3">
        <v>40483.145833333336</v>
      </c>
      <c r="E11728">
        <v>1.3</v>
      </c>
      <c r="F11728">
        <v>1.3</v>
      </c>
      <c r="G11728" s="5">
        <v>0.42214316416546899</v>
      </c>
      <c r="I11728">
        <f t="shared" si="183"/>
        <v>0</v>
      </c>
      <c r="J11728">
        <f>Table2[[#This Row],[Consumption]]+Table2[[#This Row],[Predicted Consumption]]</f>
        <v>2.6</v>
      </c>
      <c r="K11728">
        <f>ABS((Table2[[#This Row],[Consumption]]-Table2[[#This Row],[Predicted Consumption]])/Table2[[#This Row],[Consumption]])</f>
        <v>0</v>
      </c>
    </row>
    <row r="11729" spans="1:11" x14ac:dyDescent="0.25">
      <c r="A11729" s="1">
        <v>40483.15625</v>
      </c>
      <c r="B11729">
        <v>1.3</v>
      </c>
      <c r="D11729" s="3">
        <v>40483.15625</v>
      </c>
      <c r="E11729">
        <v>1.3</v>
      </c>
      <c r="F11729">
        <v>1.3</v>
      </c>
      <c r="G11729" s="5">
        <v>0.43211198962394998</v>
      </c>
      <c r="I11729">
        <f t="shared" si="183"/>
        <v>0</v>
      </c>
      <c r="J11729">
        <f>Table2[[#This Row],[Consumption]]+Table2[[#This Row],[Predicted Consumption]]</f>
        <v>2.6</v>
      </c>
      <c r="K11729">
        <f>ABS((Table2[[#This Row],[Consumption]]-Table2[[#This Row],[Predicted Consumption]])/Table2[[#This Row],[Consumption]])</f>
        <v>0</v>
      </c>
    </row>
    <row r="11730" spans="1:11" x14ac:dyDescent="0.25">
      <c r="A11730" s="1">
        <v>40483.166666666664</v>
      </c>
      <c r="B11730">
        <v>1.2</v>
      </c>
      <c r="D11730" s="3">
        <v>40483.166666666664</v>
      </c>
      <c r="E11730">
        <v>1.2</v>
      </c>
      <c r="F11730">
        <v>1.3</v>
      </c>
      <c r="G11730" s="5">
        <v>0.43076248628872399</v>
      </c>
      <c r="I11730">
        <f t="shared" si="183"/>
        <v>0.10000000000000009</v>
      </c>
      <c r="J11730">
        <f>Table2[[#This Row],[Consumption]]+Table2[[#This Row],[Predicted Consumption]]</f>
        <v>2.5</v>
      </c>
      <c r="K11730">
        <f>ABS((Table2[[#This Row],[Consumption]]-Table2[[#This Row],[Predicted Consumption]])/Table2[[#This Row],[Consumption]])</f>
        <v>8.3333333333333412E-2</v>
      </c>
    </row>
    <row r="11731" spans="1:11" x14ac:dyDescent="0.25">
      <c r="A11731" s="1">
        <v>40483.177083333336</v>
      </c>
      <c r="B11731">
        <v>1.8</v>
      </c>
      <c r="D11731" s="3">
        <v>40483.177083333336</v>
      </c>
      <c r="E11731">
        <v>1.8</v>
      </c>
      <c r="F11731">
        <v>1.2</v>
      </c>
      <c r="G11731" s="5">
        <v>0.38831315021076601</v>
      </c>
      <c r="I11731">
        <f t="shared" si="183"/>
        <v>0.60000000000000009</v>
      </c>
      <c r="J11731">
        <f>Table2[[#This Row],[Consumption]]+Table2[[#This Row],[Predicted Consumption]]</f>
        <v>3</v>
      </c>
      <c r="K11731">
        <f>ABS((Table2[[#This Row],[Consumption]]-Table2[[#This Row],[Predicted Consumption]])/Table2[[#This Row],[Consumption]])</f>
        <v>0.33333333333333337</v>
      </c>
    </row>
    <row r="11732" spans="1:11" x14ac:dyDescent="0.25">
      <c r="A11732" s="1">
        <v>40483.1875</v>
      </c>
      <c r="B11732">
        <v>7.1</v>
      </c>
      <c r="D11732" s="3">
        <v>40483.1875</v>
      </c>
      <c r="E11732">
        <v>7.1</v>
      </c>
      <c r="F11732">
        <v>1.3</v>
      </c>
      <c r="G11732" s="5">
        <v>0.61554368965298401</v>
      </c>
      <c r="I11732">
        <f t="shared" si="183"/>
        <v>5.8</v>
      </c>
      <c r="J11732">
        <f>Table2[[#This Row],[Consumption]]+Table2[[#This Row],[Predicted Consumption]]</f>
        <v>8.4</v>
      </c>
      <c r="K11732">
        <f>ABS((Table2[[#This Row],[Consumption]]-Table2[[#This Row],[Predicted Consumption]])/Table2[[#This Row],[Consumption]])</f>
        <v>0.81690140845070425</v>
      </c>
    </row>
    <row r="11733" spans="1:11" x14ac:dyDescent="0.25">
      <c r="A11733" s="1">
        <v>40483.197916666664</v>
      </c>
      <c r="B11733">
        <v>8.4</v>
      </c>
      <c r="D11733" s="3">
        <v>40483.197916666664</v>
      </c>
      <c r="E11733">
        <v>8.4</v>
      </c>
      <c r="F11733">
        <v>5.5897667202900001</v>
      </c>
      <c r="G11733" s="5">
        <v>0.69942695578750502</v>
      </c>
      <c r="I11733">
        <f t="shared" si="183"/>
        <v>2.8102332797100003</v>
      </c>
      <c r="J11733">
        <f>Table2[[#This Row],[Consumption]]+Table2[[#This Row],[Predicted Consumption]]</f>
        <v>13.98976672029</v>
      </c>
      <c r="K11733">
        <f>ABS((Table2[[#This Row],[Consumption]]-Table2[[#This Row],[Predicted Consumption]])/Table2[[#This Row],[Consumption]])</f>
        <v>0.33455158091785714</v>
      </c>
    </row>
    <row r="11734" spans="1:11" x14ac:dyDescent="0.25">
      <c r="A11734" s="1">
        <v>40483.208333333336</v>
      </c>
      <c r="B11734">
        <v>8.9</v>
      </c>
      <c r="D11734" s="3">
        <v>40483.208333333336</v>
      </c>
      <c r="E11734">
        <v>8.9</v>
      </c>
      <c r="F11734">
        <v>5.8355286780000002</v>
      </c>
      <c r="G11734" s="5">
        <v>0.33476481953642301</v>
      </c>
      <c r="I11734">
        <f t="shared" si="183"/>
        <v>3.0644713220000002</v>
      </c>
      <c r="J11734">
        <f>Table2[[#This Row],[Consumption]]+Table2[[#This Row],[Predicted Consumption]]</f>
        <v>14.735528678000001</v>
      </c>
      <c r="K11734">
        <f>ABS((Table2[[#This Row],[Consumption]]-Table2[[#This Row],[Predicted Consumption]])/Table2[[#This Row],[Consumption]])</f>
        <v>0.34432262044943823</v>
      </c>
    </row>
    <row r="11735" spans="1:11" x14ac:dyDescent="0.25">
      <c r="A11735" s="1">
        <v>40483.21875</v>
      </c>
      <c r="B11735">
        <v>9.9</v>
      </c>
      <c r="D11735" s="3">
        <v>40483.21875</v>
      </c>
      <c r="E11735">
        <v>9.9</v>
      </c>
      <c r="F11735">
        <v>5.8355286780000002</v>
      </c>
      <c r="G11735" s="5">
        <v>0.65229210509784097</v>
      </c>
      <c r="I11735">
        <f t="shared" si="183"/>
        <v>4.0644713220000002</v>
      </c>
      <c r="J11735">
        <f>Table2[[#This Row],[Consumption]]+Table2[[#This Row],[Predicted Consumption]]</f>
        <v>15.735528678000001</v>
      </c>
      <c r="K11735">
        <f>ABS((Table2[[#This Row],[Consumption]]-Table2[[#This Row],[Predicted Consumption]])/Table2[[#This Row],[Consumption]])</f>
        <v>0.41055265878787878</v>
      </c>
    </row>
    <row r="11736" spans="1:11" x14ac:dyDescent="0.25">
      <c r="A11736" s="1">
        <v>40483.229166666664</v>
      </c>
      <c r="B11736">
        <v>12.3</v>
      </c>
      <c r="D11736" s="3">
        <v>40483.229166666664</v>
      </c>
      <c r="E11736">
        <v>12.3</v>
      </c>
      <c r="F11736">
        <v>8.7259827799000007</v>
      </c>
      <c r="G11736" s="5">
        <v>0.477560204152844</v>
      </c>
      <c r="I11736">
        <f t="shared" si="183"/>
        <v>3.5740172201</v>
      </c>
      <c r="J11736">
        <f>Table2[[#This Row],[Consumption]]+Table2[[#This Row],[Predicted Consumption]]</f>
        <v>21.025982779900001</v>
      </c>
      <c r="K11736">
        <f>ABS((Table2[[#This Row],[Consumption]]-Table2[[#This Row],[Predicted Consumption]])/Table2[[#This Row],[Consumption]])</f>
        <v>0.29057050569918697</v>
      </c>
    </row>
    <row r="11737" spans="1:11" x14ac:dyDescent="0.25">
      <c r="A11737" s="1">
        <v>40483.239583333336</v>
      </c>
      <c r="B11737">
        <v>15.5</v>
      </c>
      <c r="D11737" s="3">
        <v>40483.239583333336</v>
      </c>
      <c r="E11737">
        <v>15.5</v>
      </c>
      <c r="F11737">
        <v>5.8119646393000002</v>
      </c>
      <c r="G11737" s="5">
        <v>0.26678813986615402</v>
      </c>
      <c r="I11737">
        <f t="shared" si="183"/>
        <v>9.6880353606999989</v>
      </c>
      <c r="J11737">
        <f>Table2[[#This Row],[Consumption]]+Table2[[#This Row],[Predicted Consumption]]</f>
        <v>21.311964639300001</v>
      </c>
      <c r="K11737">
        <f>ABS((Table2[[#This Row],[Consumption]]-Table2[[#This Row],[Predicted Consumption]])/Table2[[#This Row],[Consumption]])</f>
        <v>0.62503453939999998</v>
      </c>
    </row>
    <row r="11738" spans="1:11" x14ac:dyDescent="0.25">
      <c r="A11738" s="1">
        <v>40483.25</v>
      </c>
      <c r="B11738">
        <v>13.2</v>
      </c>
      <c r="D11738" s="3">
        <v>40483.25</v>
      </c>
      <c r="E11738">
        <v>13.2</v>
      </c>
      <c r="F11738">
        <v>16.080673428499999</v>
      </c>
      <c r="G11738" s="5">
        <v>0.34495532385804101</v>
      </c>
      <c r="I11738">
        <f t="shared" si="183"/>
        <v>2.8806734284999997</v>
      </c>
      <c r="J11738">
        <f>Table2[[#This Row],[Consumption]]+Table2[[#This Row],[Predicted Consumption]]</f>
        <v>29.280673428499998</v>
      </c>
      <c r="K11738">
        <f>ABS((Table2[[#This Row],[Consumption]]-Table2[[#This Row],[Predicted Consumption]])/Table2[[#This Row],[Consumption]])</f>
        <v>0.21823283549242423</v>
      </c>
    </row>
    <row r="11739" spans="1:11" x14ac:dyDescent="0.25">
      <c r="A11739" s="1">
        <v>40483.260416666664</v>
      </c>
      <c r="B11739">
        <v>12.8</v>
      </c>
      <c r="D11739" s="3">
        <v>40483.260416666664</v>
      </c>
      <c r="E11739">
        <v>12.8</v>
      </c>
      <c r="F11739">
        <v>12.684565628</v>
      </c>
      <c r="G11739" s="5">
        <v>0.34832121860069098</v>
      </c>
      <c r="I11739">
        <f t="shared" si="183"/>
        <v>0.11543437200000106</v>
      </c>
      <c r="J11739">
        <f>Table2[[#This Row],[Consumption]]+Table2[[#This Row],[Predicted Consumption]]</f>
        <v>25.484565627999999</v>
      </c>
      <c r="K11739">
        <f>ABS((Table2[[#This Row],[Consumption]]-Table2[[#This Row],[Predicted Consumption]])/Table2[[#This Row],[Consumption]])</f>
        <v>9.018310312500083E-3</v>
      </c>
    </row>
    <row r="11740" spans="1:11" x14ac:dyDescent="0.25">
      <c r="A11740" s="1">
        <v>40483.270833333336</v>
      </c>
      <c r="B11740">
        <v>10.6</v>
      </c>
      <c r="D11740" s="3">
        <v>40483.270833333336</v>
      </c>
      <c r="E11740">
        <v>10.6</v>
      </c>
      <c r="F11740">
        <v>13.967451330699999</v>
      </c>
      <c r="G11740" s="5">
        <v>0.33258484472564998</v>
      </c>
      <c r="I11740">
        <f t="shared" si="183"/>
        <v>3.3674513306999998</v>
      </c>
      <c r="J11740">
        <f>Table2[[#This Row],[Consumption]]+Table2[[#This Row],[Predicted Consumption]]</f>
        <v>24.567451330699999</v>
      </c>
      <c r="K11740">
        <f>ABS((Table2[[#This Row],[Consumption]]-Table2[[#This Row],[Predicted Consumption]])/Table2[[#This Row],[Consumption]])</f>
        <v>0.31768408780188678</v>
      </c>
    </row>
    <row r="11741" spans="1:11" x14ac:dyDescent="0.25">
      <c r="A11741" s="1">
        <v>40483.28125</v>
      </c>
      <c r="B11741">
        <v>10.8</v>
      </c>
      <c r="D11741" s="3">
        <v>40483.28125</v>
      </c>
      <c r="E11741">
        <v>10.8</v>
      </c>
      <c r="F11741">
        <v>10.8955258017</v>
      </c>
      <c r="G11741" s="5">
        <v>0.52774482918604304</v>
      </c>
      <c r="I11741">
        <f t="shared" si="183"/>
        <v>9.5525801699999136E-2</v>
      </c>
      <c r="J11741">
        <f>Table2[[#This Row],[Consumption]]+Table2[[#This Row],[Predicted Consumption]]</f>
        <v>21.695525801700001</v>
      </c>
      <c r="K11741">
        <f>ABS((Table2[[#This Row],[Consumption]]-Table2[[#This Row],[Predicted Consumption]])/Table2[[#This Row],[Consumption]])</f>
        <v>8.8449816388888082E-3</v>
      </c>
    </row>
    <row r="11742" spans="1:11" x14ac:dyDescent="0.25">
      <c r="A11742" s="1">
        <v>40483.291666666664</v>
      </c>
      <c r="B11742">
        <v>11.3</v>
      </c>
      <c r="D11742" s="3">
        <v>40483.291666666664</v>
      </c>
      <c r="E11742">
        <v>11.3</v>
      </c>
      <c r="F11742">
        <v>13.6861006059</v>
      </c>
      <c r="G11742" s="5">
        <v>0.83404142684952998</v>
      </c>
      <c r="I11742">
        <f t="shared" si="183"/>
        <v>2.3861006058999994</v>
      </c>
      <c r="J11742">
        <f>Table2[[#This Row],[Consumption]]+Table2[[#This Row],[Predicted Consumption]]</f>
        <v>24.986100605899999</v>
      </c>
      <c r="K11742">
        <f>ABS((Table2[[#This Row],[Consumption]]-Table2[[#This Row],[Predicted Consumption]])/Table2[[#This Row],[Consumption]])</f>
        <v>0.21115934565486719</v>
      </c>
    </row>
    <row r="11743" spans="1:11" x14ac:dyDescent="0.25">
      <c r="A11743" s="1">
        <v>40483.302083333336</v>
      </c>
      <c r="B11743">
        <v>11</v>
      </c>
      <c r="D11743" s="3">
        <v>40483.302083333336</v>
      </c>
      <c r="E11743">
        <v>11</v>
      </c>
      <c r="F11743">
        <v>10.8955258017</v>
      </c>
      <c r="G11743" s="5">
        <v>0.37658108019001302</v>
      </c>
      <c r="I11743">
        <f t="shared" si="183"/>
        <v>0.10447419830000015</v>
      </c>
      <c r="J11743">
        <f>Table2[[#This Row],[Consumption]]+Table2[[#This Row],[Predicted Consumption]]</f>
        <v>21.8955258017</v>
      </c>
      <c r="K11743">
        <f>ABS((Table2[[#This Row],[Consumption]]-Table2[[#This Row],[Predicted Consumption]])/Table2[[#This Row],[Consumption]])</f>
        <v>9.4976543909091049E-3</v>
      </c>
    </row>
    <row r="11744" spans="1:11" x14ac:dyDescent="0.25">
      <c r="A11744" s="1">
        <v>40483.3125</v>
      </c>
      <c r="B11744">
        <v>11.5</v>
      </c>
      <c r="D11744" s="3">
        <v>40483.3125</v>
      </c>
      <c r="E11744">
        <v>11.5</v>
      </c>
      <c r="F11744">
        <v>13.6861006059</v>
      </c>
      <c r="G11744" s="5">
        <v>0.22747382305274999</v>
      </c>
      <c r="I11744">
        <f t="shared" si="183"/>
        <v>2.1861006059000001</v>
      </c>
      <c r="J11744">
        <f>Table2[[#This Row],[Consumption]]+Table2[[#This Row],[Predicted Consumption]]</f>
        <v>25.186100605900002</v>
      </c>
      <c r="K11744">
        <f>ABS((Table2[[#This Row],[Consumption]]-Table2[[#This Row],[Predicted Consumption]])/Table2[[#This Row],[Consumption]])</f>
        <v>0.19009570486086957</v>
      </c>
    </row>
    <row r="11745" spans="1:11" x14ac:dyDescent="0.25">
      <c r="A11745" s="1">
        <v>40483.322916666664</v>
      </c>
      <c r="B11745">
        <v>12.6</v>
      </c>
      <c r="D11745" s="3">
        <v>40483.322916666664</v>
      </c>
      <c r="E11745">
        <v>12.6</v>
      </c>
      <c r="F11745">
        <v>11.8306691038</v>
      </c>
      <c r="G11745" s="5">
        <v>0.18996587947829399</v>
      </c>
      <c r="I11745">
        <f t="shared" si="183"/>
        <v>0.76933089619999961</v>
      </c>
      <c r="J11745">
        <f>Table2[[#This Row],[Consumption]]+Table2[[#This Row],[Predicted Consumption]]</f>
        <v>24.4306691038</v>
      </c>
      <c r="K11745">
        <f>ABS((Table2[[#This Row],[Consumption]]-Table2[[#This Row],[Predicted Consumption]])/Table2[[#This Row],[Consumption]])</f>
        <v>6.1058007634920607E-2</v>
      </c>
    </row>
    <row r="11746" spans="1:11" x14ac:dyDescent="0.25">
      <c r="A11746" s="1">
        <v>40483.333333333336</v>
      </c>
      <c r="B11746">
        <v>12.9</v>
      </c>
      <c r="D11746" s="3">
        <v>40483.333333333336</v>
      </c>
      <c r="E11746">
        <v>12.9</v>
      </c>
      <c r="F11746">
        <v>15.146890747700001</v>
      </c>
      <c r="G11746" s="5">
        <v>0.37027945715808702</v>
      </c>
      <c r="I11746">
        <f t="shared" si="183"/>
        <v>2.2468907477000002</v>
      </c>
      <c r="J11746">
        <f>Table2[[#This Row],[Consumption]]+Table2[[#This Row],[Predicted Consumption]]</f>
        <v>28.046890747700001</v>
      </c>
      <c r="K11746">
        <f>ABS((Table2[[#This Row],[Consumption]]-Table2[[#This Row],[Predicted Consumption]])/Table2[[#This Row],[Consumption]])</f>
        <v>0.17417757734108527</v>
      </c>
    </row>
    <row r="11747" spans="1:11" x14ac:dyDescent="0.25">
      <c r="A11747" s="1">
        <v>40483.34375</v>
      </c>
      <c r="B11747">
        <v>14</v>
      </c>
      <c r="D11747" s="3">
        <v>40483.34375</v>
      </c>
      <c r="E11747">
        <v>14</v>
      </c>
      <c r="F11747">
        <v>12.783144322</v>
      </c>
      <c r="G11747" s="5">
        <v>0.36163381252202398</v>
      </c>
      <c r="I11747">
        <f t="shared" si="183"/>
        <v>1.2168556779999999</v>
      </c>
      <c r="J11747">
        <f>Table2[[#This Row],[Consumption]]+Table2[[#This Row],[Predicted Consumption]]</f>
        <v>26.783144321999998</v>
      </c>
      <c r="K11747">
        <f>ABS((Table2[[#This Row],[Consumption]]-Table2[[#This Row],[Predicted Consumption]])/Table2[[#This Row],[Consumption]])</f>
        <v>8.691826271428571E-2</v>
      </c>
    </row>
    <row r="11748" spans="1:11" x14ac:dyDescent="0.25">
      <c r="A11748" s="1">
        <v>40483.354166666664</v>
      </c>
      <c r="B11748">
        <v>16.399999999999999</v>
      </c>
      <c r="D11748" s="3">
        <v>40483.354166666664</v>
      </c>
      <c r="E11748">
        <v>16.399999999999999</v>
      </c>
      <c r="F11748">
        <v>12.9549870978</v>
      </c>
      <c r="G11748" s="5">
        <v>0.88747383474693997</v>
      </c>
      <c r="I11748">
        <f t="shared" si="183"/>
        <v>3.4450129021999985</v>
      </c>
      <c r="J11748">
        <f>Table2[[#This Row],[Consumption]]+Table2[[#This Row],[Predicted Consumption]]</f>
        <v>29.354987097799999</v>
      </c>
      <c r="K11748">
        <f>ABS((Table2[[#This Row],[Consumption]]-Table2[[#This Row],[Predicted Consumption]])/Table2[[#This Row],[Consumption]])</f>
        <v>0.21006176232926821</v>
      </c>
    </row>
    <row r="11749" spans="1:11" x14ac:dyDescent="0.25">
      <c r="A11749" s="1">
        <v>40483.364583333336</v>
      </c>
      <c r="B11749">
        <v>16.600000000000001</v>
      </c>
      <c r="D11749" s="3">
        <v>40483.364583333336</v>
      </c>
      <c r="E11749">
        <v>16.600000000000001</v>
      </c>
      <c r="F11749">
        <v>14.5316675769</v>
      </c>
      <c r="G11749" s="5">
        <v>0.23649041275620999</v>
      </c>
      <c r="I11749">
        <f t="shared" si="183"/>
        <v>2.0683324231000011</v>
      </c>
      <c r="J11749">
        <f>Table2[[#This Row],[Consumption]]+Table2[[#This Row],[Predicted Consumption]]</f>
        <v>31.1316675769</v>
      </c>
      <c r="K11749">
        <f>ABS((Table2[[#This Row],[Consumption]]-Table2[[#This Row],[Predicted Consumption]])/Table2[[#This Row],[Consumption]])</f>
        <v>0.1245983387409639</v>
      </c>
    </row>
    <row r="11750" spans="1:11" x14ac:dyDescent="0.25">
      <c r="A11750" s="1">
        <v>40483.375</v>
      </c>
      <c r="B11750">
        <v>18.399999999999999</v>
      </c>
      <c r="D11750" s="3">
        <v>40483.375</v>
      </c>
      <c r="E11750">
        <v>18.399999999999999</v>
      </c>
      <c r="F11750">
        <v>14.5316675769</v>
      </c>
      <c r="G11750" s="5">
        <v>0.36089577467866502</v>
      </c>
      <c r="I11750">
        <f t="shared" si="183"/>
        <v>3.8683324230999983</v>
      </c>
      <c r="J11750">
        <f>Table2[[#This Row],[Consumption]]+Table2[[#This Row],[Predicted Consumption]]</f>
        <v>32.931667576899997</v>
      </c>
      <c r="K11750">
        <f>ABS((Table2[[#This Row],[Consumption]]-Table2[[#This Row],[Predicted Consumption]])/Table2[[#This Row],[Consumption]])</f>
        <v>0.21023545777717384</v>
      </c>
    </row>
    <row r="11751" spans="1:11" x14ac:dyDescent="0.25">
      <c r="A11751" s="1">
        <v>40483.385416666664</v>
      </c>
      <c r="B11751">
        <v>17.100000000000001</v>
      </c>
      <c r="D11751" s="3">
        <v>40483.385416666664</v>
      </c>
      <c r="E11751">
        <v>17.100000000000001</v>
      </c>
      <c r="F11751">
        <v>16.017153</v>
      </c>
      <c r="G11751" s="5">
        <v>0.475000037981956</v>
      </c>
      <c r="I11751">
        <f t="shared" si="183"/>
        <v>1.082847000000001</v>
      </c>
      <c r="J11751">
        <f>Table2[[#This Row],[Consumption]]+Table2[[#This Row],[Predicted Consumption]]</f>
        <v>33.117153000000002</v>
      </c>
      <c r="K11751">
        <f>ABS((Table2[[#This Row],[Consumption]]-Table2[[#This Row],[Predicted Consumption]])/Table2[[#This Row],[Consumption]])</f>
        <v>6.3324385964912328E-2</v>
      </c>
    </row>
    <row r="11752" spans="1:11" x14ac:dyDescent="0.25">
      <c r="A11752" s="1">
        <v>40483.395833333336</v>
      </c>
      <c r="B11752">
        <v>16.2</v>
      </c>
      <c r="D11752" s="3">
        <v>40483.395833333336</v>
      </c>
      <c r="E11752">
        <v>16.2</v>
      </c>
      <c r="F11752">
        <v>15.7126572166</v>
      </c>
      <c r="G11752" s="5">
        <v>0.32369925548439699</v>
      </c>
      <c r="I11752">
        <f t="shared" si="183"/>
        <v>0.48734278339999904</v>
      </c>
      <c r="J11752">
        <f>Table2[[#This Row],[Consumption]]+Table2[[#This Row],[Predicted Consumption]]</f>
        <v>31.9126572166</v>
      </c>
      <c r="K11752">
        <f>ABS((Table2[[#This Row],[Consumption]]-Table2[[#This Row],[Predicted Consumption]])/Table2[[#This Row],[Consumption]])</f>
        <v>3.0082887864197473E-2</v>
      </c>
    </row>
    <row r="11753" spans="1:11" x14ac:dyDescent="0.25">
      <c r="A11753" s="1">
        <v>40483.40625</v>
      </c>
      <c r="B11753">
        <v>13.4</v>
      </c>
      <c r="D11753" s="3">
        <v>40483.40625</v>
      </c>
      <c r="E11753">
        <v>13.4</v>
      </c>
      <c r="F11753">
        <v>16.9245695388</v>
      </c>
      <c r="G11753" s="5">
        <v>0.46499134504794098</v>
      </c>
      <c r="I11753">
        <f t="shared" si="183"/>
        <v>3.5245695387999998</v>
      </c>
      <c r="J11753">
        <f>Table2[[#This Row],[Consumption]]+Table2[[#This Row],[Predicted Consumption]]</f>
        <v>30.324569538799999</v>
      </c>
      <c r="K11753">
        <f>ABS((Table2[[#This Row],[Consumption]]-Table2[[#This Row],[Predicted Consumption]])/Table2[[#This Row],[Consumption]])</f>
        <v>0.26302757752238803</v>
      </c>
    </row>
    <row r="11754" spans="1:11" x14ac:dyDescent="0.25">
      <c r="A11754" s="1">
        <v>40483.416666666664</v>
      </c>
      <c r="B11754">
        <v>13.5</v>
      </c>
      <c r="D11754" s="3">
        <v>40483.416666666664</v>
      </c>
      <c r="E11754">
        <v>13.5</v>
      </c>
      <c r="F11754">
        <v>12.783144322</v>
      </c>
      <c r="G11754" s="5">
        <v>0.38573716076658798</v>
      </c>
      <c r="I11754">
        <f t="shared" si="183"/>
        <v>0.71685567799999994</v>
      </c>
      <c r="J11754">
        <f>Table2[[#This Row],[Consumption]]+Table2[[#This Row],[Predicted Consumption]]</f>
        <v>26.283144321999998</v>
      </c>
      <c r="K11754">
        <f>ABS((Table2[[#This Row],[Consumption]]-Table2[[#This Row],[Predicted Consumption]])/Table2[[#This Row],[Consumption]])</f>
        <v>5.3100420592592588E-2</v>
      </c>
    </row>
    <row r="11755" spans="1:11" x14ac:dyDescent="0.25">
      <c r="A11755" s="1">
        <v>40483.427083333336</v>
      </c>
      <c r="B11755">
        <v>12.5</v>
      </c>
      <c r="D11755" s="3">
        <v>40483.427083333336</v>
      </c>
      <c r="E11755">
        <v>12.5</v>
      </c>
      <c r="F11755">
        <v>13.547025400800001</v>
      </c>
      <c r="G11755" s="5">
        <v>0.51984035902098502</v>
      </c>
      <c r="I11755">
        <f t="shared" si="183"/>
        <v>1.0470254008000008</v>
      </c>
      <c r="J11755">
        <f>Table2[[#This Row],[Consumption]]+Table2[[#This Row],[Predicted Consumption]]</f>
        <v>26.047025400800003</v>
      </c>
      <c r="K11755">
        <f>ABS((Table2[[#This Row],[Consumption]]-Table2[[#This Row],[Predicted Consumption]])/Table2[[#This Row],[Consumption]])</f>
        <v>8.3762032064000069E-2</v>
      </c>
    </row>
    <row r="11756" spans="1:11" x14ac:dyDescent="0.25">
      <c r="A11756" s="1">
        <v>40483.4375</v>
      </c>
      <c r="B11756">
        <v>12.1</v>
      </c>
      <c r="D11756" s="3">
        <v>40483.4375</v>
      </c>
      <c r="E11756">
        <v>12.1</v>
      </c>
      <c r="F11756">
        <v>12.8693446024</v>
      </c>
      <c r="G11756" s="5">
        <v>0.260352907434522</v>
      </c>
      <c r="I11756">
        <f t="shared" si="183"/>
        <v>0.76934460240000035</v>
      </c>
      <c r="J11756">
        <f>Table2[[#This Row],[Consumption]]+Table2[[#This Row],[Predicted Consumption]]</f>
        <v>24.9693446024</v>
      </c>
      <c r="K11756">
        <f>ABS((Table2[[#This Row],[Consumption]]-Table2[[#This Row],[Predicted Consumption]])/Table2[[#This Row],[Consumption]])</f>
        <v>6.3582198545454577E-2</v>
      </c>
    </row>
    <row r="11757" spans="1:11" x14ac:dyDescent="0.25">
      <c r="A11757" s="1">
        <v>40483.447916666664</v>
      </c>
      <c r="B11757">
        <v>12.3</v>
      </c>
      <c r="D11757" s="3">
        <v>40483.447916666664</v>
      </c>
      <c r="E11757">
        <v>12.3</v>
      </c>
      <c r="F11757">
        <v>12.298360779899999</v>
      </c>
      <c r="G11757" s="5">
        <v>0.54182997637276498</v>
      </c>
      <c r="I11757">
        <f t="shared" si="183"/>
        <v>1.6392201000012818E-3</v>
      </c>
      <c r="J11757">
        <f>Table2[[#This Row],[Consumption]]+Table2[[#This Row],[Predicted Consumption]]</f>
        <v>24.598360779899998</v>
      </c>
      <c r="K11757">
        <f>ABS((Table2[[#This Row],[Consumption]]-Table2[[#This Row],[Predicted Consumption]])/Table2[[#This Row],[Consumption]])</f>
        <v>1.3326992682937249E-4</v>
      </c>
    </row>
    <row r="11758" spans="1:11" x14ac:dyDescent="0.25">
      <c r="A11758" s="1">
        <v>40483.458333333336</v>
      </c>
      <c r="B11758">
        <v>11.3</v>
      </c>
      <c r="D11758" s="3">
        <v>40483.458333333336</v>
      </c>
      <c r="E11758">
        <v>11.3</v>
      </c>
      <c r="F11758">
        <v>12.783144322</v>
      </c>
      <c r="G11758" s="5">
        <v>0.435324514179393</v>
      </c>
      <c r="I11758">
        <f t="shared" si="183"/>
        <v>1.4831443219999993</v>
      </c>
      <c r="J11758">
        <f>Table2[[#This Row],[Consumption]]+Table2[[#This Row],[Predicted Consumption]]</f>
        <v>24.083144322000003</v>
      </c>
      <c r="K11758">
        <f>ABS((Table2[[#This Row],[Consumption]]-Table2[[#This Row],[Predicted Consumption]])/Table2[[#This Row],[Consumption]])</f>
        <v>0.13125170991150437</v>
      </c>
    </row>
    <row r="11759" spans="1:11" x14ac:dyDescent="0.25">
      <c r="A11759" s="1">
        <v>40483.46875</v>
      </c>
      <c r="B11759">
        <v>11.9</v>
      </c>
      <c r="D11759" s="3">
        <v>40483.46875</v>
      </c>
      <c r="E11759">
        <v>11.9</v>
      </c>
      <c r="F11759">
        <v>12.8693446024</v>
      </c>
      <c r="G11759" s="5">
        <v>0.524484335139903</v>
      </c>
      <c r="I11759">
        <f t="shared" si="183"/>
        <v>0.96934460239999964</v>
      </c>
      <c r="J11759">
        <f>Table2[[#This Row],[Consumption]]+Table2[[#This Row],[Predicted Consumption]]</f>
        <v>24.7693446024</v>
      </c>
      <c r="K11759">
        <f>ABS((Table2[[#This Row],[Consumption]]-Table2[[#This Row],[Predicted Consumption]])/Table2[[#This Row],[Consumption]])</f>
        <v>8.1457529613445351E-2</v>
      </c>
    </row>
    <row r="11760" spans="1:11" x14ac:dyDescent="0.25">
      <c r="A11760" s="1">
        <v>40483.479166666664</v>
      </c>
      <c r="B11760">
        <v>10.5</v>
      </c>
      <c r="D11760" s="3">
        <v>40483.479166666664</v>
      </c>
      <c r="E11760">
        <v>10.5</v>
      </c>
      <c r="F11760">
        <v>12.298852546000001</v>
      </c>
      <c r="G11760" s="5">
        <v>0.486644250747156</v>
      </c>
      <c r="I11760">
        <f t="shared" si="183"/>
        <v>1.7988525460000009</v>
      </c>
      <c r="J11760">
        <f>Table2[[#This Row],[Consumption]]+Table2[[#This Row],[Predicted Consumption]]</f>
        <v>22.798852545999999</v>
      </c>
      <c r="K11760">
        <f>ABS((Table2[[#This Row],[Consumption]]-Table2[[#This Row],[Predicted Consumption]])/Table2[[#This Row],[Consumption]])</f>
        <v>0.17131929009523819</v>
      </c>
    </row>
    <row r="11761" spans="1:11" x14ac:dyDescent="0.25">
      <c r="A11761" s="1">
        <v>40483.489583333336</v>
      </c>
      <c r="B11761">
        <v>10.3</v>
      </c>
      <c r="D11761" s="3">
        <v>40483.489583333336</v>
      </c>
      <c r="E11761">
        <v>10.3</v>
      </c>
      <c r="F11761">
        <v>10.781387116499999</v>
      </c>
      <c r="G11761" s="5">
        <v>0.68473575990392699</v>
      </c>
      <c r="I11761">
        <f t="shared" si="183"/>
        <v>0.48138711649999877</v>
      </c>
      <c r="J11761">
        <f>Table2[[#This Row],[Consumption]]+Table2[[#This Row],[Predicted Consumption]]</f>
        <v>21.0813871165</v>
      </c>
      <c r="K11761">
        <f>ABS((Table2[[#This Row],[Consumption]]-Table2[[#This Row],[Predicted Consumption]])/Table2[[#This Row],[Consumption]])</f>
        <v>4.6736613252427062E-2</v>
      </c>
    </row>
    <row r="11762" spans="1:11" x14ac:dyDescent="0.25">
      <c r="A11762" s="1">
        <v>40483.5</v>
      </c>
      <c r="B11762">
        <v>11.1</v>
      </c>
      <c r="D11762" s="3">
        <v>40483.5</v>
      </c>
      <c r="E11762">
        <v>11.1</v>
      </c>
      <c r="F11762">
        <v>9.6686714044399995</v>
      </c>
      <c r="G11762" s="5">
        <v>0.44555368310516602</v>
      </c>
      <c r="I11762">
        <f t="shared" si="183"/>
        <v>1.4313285955600001</v>
      </c>
      <c r="J11762">
        <f>Table2[[#This Row],[Consumption]]+Table2[[#This Row],[Predicted Consumption]]</f>
        <v>20.768671404439999</v>
      </c>
      <c r="K11762">
        <f>ABS((Table2[[#This Row],[Consumption]]-Table2[[#This Row],[Predicted Consumption]])/Table2[[#This Row],[Consumption]])</f>
        <v>0.12894852212252253</v>
      </c>
    </row>
    <row r="11763" spans="1:11" x14ac:dyDescent="0.25">
      <c r="A11763" s="1">
        <v>40483.510416666664</v>
      </c>
      <c r="B11763">
        <v>10.3</v>
      </c>
      <c r="D11763" s="3">
        <v>40483.510416666664</v>
      </c>
      <c r="E11763">
        <v>10.3</v>
      </c>
      <c r="F11763">
        <v>10.4838221557</v>
      </c>
      <c r="G11763" s="5">
        <v>0.46074228863064498</v>
      </c>
      <c r="I11763">
        <f t="shared" si="183"/>
        <v>0.18382215569999971</v>
      </c>
      <c r="J11763">
        <f>Table2[[#This Row],[Consumption]]+Table2[[#This Row],[Predicted Consumption]]</f>
        <v>20.783822155700001</v>
      </c>
      <c r="K11763">
        <f>ABS((Table2[[#This Row],[Consumption]]-Table2[[#This Row],[Predicted Consumption]])/Table2[[#This Row],[Consumption]])</f>
        <v>1.7846811233009678E-2</v>
      </c>
    </row>
    <row r="11764" spans="1:11" x14ac:dyDescent="0.25">
      <c r="A11764" s="1">
        <v>40483.520833333336</v>
      </c>
      <c r="B11764">
        <v>10.8</v>
      </c>
      <c r="D11764" s="3">
        <v>40483.520833333336</v>
      </c>
      <c r="E11764">
        <v>10.8</v>
      </c>
      <c r="F11764">
        <v>11.495601127</v>
      </c>
      <c r="G11764" s="5">
        <v>0.32901491729635102</v>
      </c>
      <c r="I11764">
        <f t="shared" si="183"/>
        <v>0.69560112699999976</v>
      </c>
      <c r="J11764">
        <f>Table2[[#This Row],[Consumption]]+Table2[[#This Row],[Predicted Consumption]]</f>
        <v>22.295601127000001</v>
      </c>
      <c r="K11764">
        <f>ABS((Table2[[#This Row],[Consumption]]-Table2[[#This Row],[Predicted Consumption]])/Table2[[#This Row],[Consumption]])</f>
        <v>6.4407511759259239E-2</v>
      </c>
    </row>
    <row r="11765" spans="1:11" x14ac:dyDescent="0.25">
      <c r="A11765" s="1">
        <v>40483.53125</v>
      </c>
      <c r="B11765">
        <v>10.6</v>
      </c>
      <c r="D11765" s="3">
        <v>40483.53125</v>
      </c>
      <c r="E11765">
        <v>10.6</v>
      </c>
      <c r="F11765">
        <v>11.495601127</v>
      </c>
      <c r="G11765" s="5">
        <v>0.288379705194233</v>
      </c>
      <c r="I11765">
        <f t="shared" si="183"/>
        <v>0.89560112700000083</v>
      </c>
      <c r="J11765">
        <f>Table2[[#This Row],[Consumption]]+Table2[[#This Row],[Predicted Consumption]]</f>
        <v>22.095601127000002</v>
      </c>
      <c r="K11765">
        <f>ABS((Table2[[#This Row],[Consumption]]-Table2[[#This Row],[Predicted Consumption]])/Table2[[#This Row],[Consumption]])</f>
        <v>8.4490672358490643E-2</v>
      </c>
    </row>
    <row r="11766" spans="1:11" x14ac:dyDescent="0.25">
      <c r="A11766" s="1">
        <v>40483.541666666664</v>
      </c>
      <c r="B11766">
        <v>10.8</v>
      </c>
      <c r="D11766" s="3">
        <v>40483.541666666664</v>
      </c>
      <c r="E11766">
        <v>10.8</v>
      </c>
      <c r="F11766">
        <v>10.294090045600001</v>
      </c>
      <c r="G11766" s="5">
        <v>0.337748707400648</v>
      </c>
      <c r="I11766">
        <f t="shared" si="183"/>
        <v>0.50590995439999986</v>
      </c>
      <c r="J11766">
        <f>Table2[[#This Row],[Consumption]]+Table2[[#This Row],[Predicted Consumption]]</f>
        <v>21.094090045600002</v>
      </c>
      <c r="K11766">
        <f>ABS((Table2[[#This Row],[Consumption]]-Table2[[#This Row],[Predicted Consumption]])/Table2[[#This Row],[Consumption]])</f>
        <v>4.6843514296296282E-2</v>
      </c>
    </row>
    <row r="11767" spans="1:11" x14ac:dyDescent="0.25">
      <c r="A11767" s="1">
        <v>40483.552083333336</v>
      </c>
      <c r="B11767">
        <v>11.1</v>
      </c>
      <c r="D11767" s="3">
        <v>40483.552083333336</v>
      </c>
      <c r="E11767">
        <v>11.1</v>
      </c>
      <c r="F11767">
        <v>10.294090045600001</v>
      </c>
      <c r="G11767" s="5">
        <v>0.30916410454587101</v>
      </c>
      <c r="I11767">
        <f t="shared" si="183"/>
        <v>0.8059099543999988</v>
      </c>
      <c r="J11767">
        <f>Table2[[#This Row],[Consumption]]+Table2[[#This Row],[Predicted Consumption]]</f>
        <v>21.394090045600002</v>
      </c>
      <c r="K11767">
        <f>ABS((Table2[[#This Row],[Consumption]]-Table2[[#This Row],[Predicted Consumption]])/Table2[[#This Row],[Consumption]])</f>
        <v>7.2604500396396293E-2</v>
      </c>
    </row>
    <row r="11768" spans="1:11" x14ac:dyDescent="0.25">
      <c r="A11768" s="1">
        <v>40483.5625</v>
      </c>
      <c r="B11768">
        <v>10.5</v>
      </c>
      <c r="D11768" s="3">
        <v>40483.5625</v>
      </c>
      <c r="E11768">
        <v>10.5</v>
      </c>
      <c r="F11768">
        <v>10.294090045600001</v>
      </c>
      <c r="G11768" s="5">
        <v>0.81524792297997195</v>
      </c>
      <c r="I11768">
        <f t="shared" si="183"/>
        <v>0.20590995439999915</v>
      </c>
      <c r="J11768">
        <f>Table2[[#This Row],[Consumption]]+Table2[[#This Row],[Predicted Consumption]]</f>
        <v>20.794090045600001</v>
      </c>
      <c r="K11768">
        <f>ABS((Table2[[#This Row],[Consumption]]-Table2[[#This Row],[Predicted Consumption]])/Table2[[#This Row],[Consumption]])</f>
        <v>1.9610471847618965E-2</v>
      </c>
    </row>
    <row r="11769" spans="1:11" x14ac:dyDescent="0.25">
      <c r="A11769" s="1">
        <v>40483.572916666664</v>
      </c>
      <c r="B11769">
        <v>11.7</v>
      </c>
      <c r="D11769" s="3">
        <v>40483.572916666664</v>
      </c>
      <c r="E11769">
        <v>11.7</v>
      </c>
      <c r="F11769">
        <v>10.7908796871</v>
      </c>
      <c r="G11769" s="5">
        <v>0.37096886414945901</v>
      </c>
      <c r="I11769">
        <f t="shared" si="183"/>
        <v>0.90912031289999895</v>
      </c>
      <c r="J11769">
        <f>Table2[[#This Row],[Consumption]]+Table2[[#This Row],[Predicted Consumption]]</f>
        <v>22.490879687099998</v>
      </c>
      <c r="K11769">
        <f>ABS((Table2[[#This Row],[Consumption]]-Table2[[#This Row],[Predicted Consumption]])/Table2[[#This Row],[Consumption]])</f>
        <v>7.770259084615376E-2</v>
      </c>
    </row>
    <row r="11770" spans="1:11" x14ac:dyDescent="0.25">
      <c r="A11770" s="1">
        <v>40483.583333333336</v>
      </c>
      <c r="B11770">
        <v>10.6</v>
      </c>
      <c r="D11770" s="3">
        <v>40483.583333333336</v>
      </c>
      <c r="E11770">
        <v>10.6</v>
      </c>
      <c r="F11770">
        <v>12.5293811874</v>
      </c>
      <c r="G11770" s="5">
        <v>0.18386604690855299</v>
      </c>
      <c r="I11770">
        <f t="shared" si="183"/>
        <v>1.9293811874000006</v>
      </c>
      <c r="J11770">
        <f>Table2[[#This Row],[Consumption]]+Table2[[#This Row],[Predicted Consumption]]</f>
        <v>23.1293811874</v>
      </c>
      <c r="K11770">
        <f>ABS((Table2[[#This Row],[Consumption]]-Table2[[#This Row],[Predicted Consumption]])/Table2[[#This Row],[Consumption]])</f>
        <v>0.18201709315094347</v>
      </c>
    </row>
    <row r="11771" spans="1:11" x14ac:dyDescent="0.25">
      <c r="A11771" s="1">
        <v>40483.59375</v>
      </c>
      <c r="B11771">
        <v>10.7</v>
      </c>
      <c r="D11771" s="3">
        <v>40483.59375</v>
      </c>
      <c r="E11771">
        <v>10.7</v>
      </c>
      <c r="F11771">
        <v>11.0904645042</v>
      </c>
      <c r="G11771" s="5">
        <v>0.47008704117484301</v>
      </c>
      <c r="I11771">
        <f t="shared" si="183"/>
        <v>0.39046450420000056</v>
      </c>
      <c r="J11771">
        <f>Table2[[#This Row],[Consumption]]+Table2[[#This Row],[Predicted Consumption]]</f>
        <v>21.790464504199999</v>
      </c>
      <c r="K11771">
        <f>ABS((Table2[[#This Row],[Consumption]]-Table2[[#This Row],[Predicted Consumption]])/Table2[[#This Row],[Consumption]])</f>
        <v>3.6492009738317809E-2</v>
      </c>
    </row>
    <row r="11772" spans="1:11" x14ac:dyDescent="0.25">
      <c r="A11772" s="1">
        <v>40483.604166666664</v>
      </c>
      <c r="B11772">
        <v>10.6</v>
      </c>
      <c r="D11772" s="3">
        <v>40483.604166666664</v>
      </c>
      <c r="E11772">
        <v>10.6</v>
      </c>
      <c r="F11772">
        <v>13.6861006059</v>
      </c>
      <c r="G11772" s="5">
        <v>0.26441970556912198</v>
      </c>
      <c r="I11772">
        <f t="shared" si="183"/>
        <v>3.0861006059000005</v>
      </c>
      <c r="J11772">
        <f>Table2[[#This Row],[Consumption]]+Table2[[#This Row],[Predicted Consumption]]</f>
        <v>24.2861006059</v>
      </c>
      <c r="K11772">
        <f>ABS((Table2[[#This Row],[Consumption]]-Table2[[#This Row],[Predicted Consumption]])/Table2[[#This Row],[Consumption]])</f>
        <v>0.29114156659433965</v>
      </c>
    </row>
    <row r="11773" spans="1:11" x14ac:dyDescent="0.25">
      <c r="A11773" s="1">
        <v>40483.614583333336</v>
      </c>
      <c r="B11773">
        <v>11.3</v>
      </c>
      <c r="D11773" s="3">
        <v>40483.614583333336</v>
      </c>
      <c r="E11773">
        <v>11.3</v>
      </c>
      <c r="F11773">
        <v>10.9782464889</v>
      </c>
      <c r="G11773" s="5">
        <v>0.21710888036269499</v>
      </c>
      <c r="I11773">
        <f t="shared" si="183"/>
        <v>0.32175351110000072</v>
      </c>
      <c r="J11773">
        <f>Table2[[#This Row],[Consumption]]+Table2[[#This Row],[Predicted Consumption]]</f>
        <v>22.278246488900002</v>
      </c>
      <c r="K11773">
        <f>ABS((Table2[[#This Row],[Consumption]]-Table2[[#This Row],[Predicted Consumption]])/Table2[[#This Row],[Consumption]])</f>
        <v>2.8473762044247848E-2</v>
      </c>
    </row>
    <row r="11774" spans="1:11" x14ac:dyDescent="0.25">
      <c r="A11774" s="1">
        <v>40483.625</v>
      </c>
      <c r="B11774">
        <v>10.8</v>
      </c>
      <c r="D11774" s="3">
        <v>40483.625</v>
      </c>
      <c r="E11774">
        <v>10.8</v>
      </c>
      <c r="F11774">
        <v>10.488675509</v>
      </c>
      <c r="G11774" s="5">
        <v>0.362059210317067</v>
      </c>
      <c r="I11774">
        <f t="shared" si="183"/>
        <v>0.31132449100000059</v>
      </c>
      <c r="J11774">
        <f>Table2[[#This Row],[Consumption]]+Table2[[#This Row],[Predicted Consumption]]</f>
        <v>21.288675509000001</v>
      </c>
      <c r="K11774">
        <f>ABS((Table2[[#This Row],[Consumption]]-Table2[[#This Row],[Predicted Consumption]])/Table2[[#This Row],[Consumption]])</f>
        <v>2.8826341759259314E-2</v>
      </c>
    </row>
    <row r="11775" spans="1:11" x14ac:dyDescent="0.25">
      <c r="A11775" s="1">
        <v>40483.635416666664</v>
      </c>
      <c r="B11775">
        <v>10.4</v>
      </c>
      <c r="D11775" s="3">
        <v>40483.635416666664</v>
      </c>
      <c r="E11775">
        <v>10.4</v>
      </c>
      <c r="F11775">
        <v>10.684265527699999</v>
      </c>
      <c r="G11775" s="5">
        <v>0.247149060194822</v>
      </c>
      <c r="I11775">
        <f t="shared" si="183"/>
        <v>0.2842655276999988</v>
      </c>
      <c r="J11775">
        <f>Table2[[#This Row],[Consumption]]+Table2[[#This Row],[Predicted Consumption]]</f>
        <v>21.084265527699998</v>
      </c>
      <c r="K11775">
        <f>ABS((Table2[[#This Row],[Consumption]]-Table2[[#This Row],[Predicted Consumption]])/Table2[[#This Row],[Consumption]])</f>
        <v>2.7333223817307576E-2</v>
      </c>
    </row>
    <row r="11776" spans="1:11" x14ac:dyDescent="0.25">
      <c r="A11776" s="1">
        <v>40483.645833333336</v>
      </c>
      <c r="B11776">
        <v>11</v>
      </c>
      <c r="D11776" s="3">
        <v>40483.645833333336</v>
      </c>
      <c r="E11776">
        <v>11</v>
      </c>
      <c r="F11776">
        <v>10.793615781</v>
      </c>
      <c r="G11776" s="5">
        <v>0.23276405738759201</v>
      </c>
      <c r="I11776">
        <f t="shared" si="183"/>
        <v>0.20638421900000026</v>
      </c>
      <c r="J11776">
        <f>Table2[[#This Row],[Consumption]]+Table2[[#This Row],[Predicted Consumption]]</f>
        <v>21.793615781</v>
      </c>
      <c r="K11776">
        <f>ABS((Table2[[#This Row],[Consumption]]-Table2[[#This Row],[Predicted Consumption]])/Table2[[#This Row],[Consumption]])</f>
        <v>1.8762201727272752E-2</v>
      </c>
    </row>
    <row r="11777" spans="1:11" x14ac:dyDescent="0.25">
      <c r="A11777" s="1">
        <v>40483.65625</v>
      </c>
      <c r="B11777">
        <v>11.5</v>
      </c>
      <c r="D11777" s="3">
        <v>40483.65625</v>
      </c>
      <c r="E11777">
        <v>11.5</v>
      </c>
      <c r="F11777">
        <v>11.0904645042</v>
      </c>
      <c r="G11777" s="5">
        <v>0.33069016671364798</v>
      </c>
      <c r="I11777">
        <f t="shared" si="183"/>
        <v>0.40953549580000015</v>
      </c>
      <c r="J11777">
        <f>Table2[[#This Row],[Consumption]]+Table2[[#This Row],[Predicted Consumption]]</f>
        <v>22.5904645042</v>
      </c>
      <c r="K11777">
        <f>ABS((Table2[[#This Row],[Consumption]]-Table2[[#This Row],[Predicted Consumption]])/Table2[[#This Row],[Consumption]])</f>
        <v>3.5611782243478274E-2</v>
      </c>
    </row>
    <row r="11778" spans="1:11" x14ac:dyDescent="0.25">
      <c r="A11778" s="1">
        <v>40483.666666666664</v>
      </c>
      <c r="B11778">
        <v>12.9</v>
      </c>
      <c r="D11778" s="3">
        <v>40483.666666666664</v>
      </c>
      <c r="E11778">
        <v>12.9</v>
      </c>
      <c r="F11778">
        <v>10.594136408000001</v>
      </c>
      <c r="G11778" s="5">
        <v>0.51695034533024598</v>
      </c>
      <c r="I11778">
        <f t="shared" si="183"/>
        <v>2.3058635919999997</v>
      </c>
      <c r="J11778">
        <f>Table2[[#This Row],[Consumption]]+Table2[[#This Row],[Predicted Consumption]]</f>
        <v>23.494136408000003</v>
      </c>
      <c r="K11778">
        <f>ABS((Table2[[#This Row],[Consumption]]-Table2[[#This Row],[Predicted Consumption]])/Table2[[#This Row],[Consumption]])</f>
        <v>0.17874911565891469</v>
      </c>
    </row>
    <row r="11779" spans="1:11" x14ac:dyDescent="0.25">
      <c r="A11779" s="1">
        <v>40483.677083333336</v>
      </c>
      <c r="B11779">
        <v>12.7</v>
      </c>
      <c r="D11779" s="3">
        <v>40483.677083333336</v>
      </c>
      <c r="E11779">
        <v>12.7</v>
      </c>
      <c r="F11779">
        <v>13.9772159315</v>
      </c>
      <c r="G11779" s="5">
        <v>0.36172561795797398</v>
      </c>
      <c r="I11779">
        <f t="shared" si="183"/>
        <v>1.2772159315000007</v>
      </c>
      <c r="J11779">
        <f>Table2[[#This Row],[Consumption]]+Table2[[#This Row],[Predicted Consumption]]</f>
        <v>26.677215931500001</v>
      </c>
      <c r="K11779">
        <f>ABS((Table2[[#This Row],[Consumption]]-Table2[[#This Row],[Predicted Consumption]])/Table2[[#This Row],[Consumption]])</f>
        <v>0.10056818358267722</v>
      </c>
    </row>
    <row r="11780" spans="1:11" x14ac:dyDescent="0.25">
      <c r="A11780" s="1">
        <v>40483.6875</v>
      </c>
      <c r="B11780">
        <v>14.2</v>
      </c>
      <c r="D11780" s="3">
        <v>40483.6875</v>
      </c>
      <c r="E11780">
        <v>14.2</v>
      </c>
      <c r="F11780">
        <v>10.594136408000001</v>
      </c>
      <c r="G11780" s="5">
        <v>0.25937077856513302</v>
      </c>
      <c r="I11780">
        <f t="shared" ref="I11780:I11843" si="184">ABS(F11780-E11780)</f>
        <v>3.6058635919999986</v>
      </c>
      <c r="J11780">
        <f>Table2[[#This Row],[Consumption]]+Table2[[#This Row],[Predicted Consumption]]</f>
        <v>24.794136408</v>
      </c>
      <c r="K11780">
        <f>ABS((Table2[[#This Row],[Consumption]]-Table2[[#This Row],[Predicted Consumption]])/Table2[[#This Row],[Consumption]])</f>
        <v>0.25393405577464778</v>
      </c>
    </row>
    <row r="11781" spans="1:11" x14ac:dyDescent="0.25">
      <c r="A11781" s="1">
        <v>40483.697916666664</v>
      </c>
      <c r="B11781">
        <v>13.3</v>
      </c>
      <c r="D11781" s="3">
        <v>40483.697916666664</v>
      </c>
      <c r="E11781">
        <v>13.3</v>
      </c>
      <c r="F11781">
        <v>12.298852546000001</v>
      </c>
      <c r="G11781" s="5">
        <v>0.76962419772457202</v>
      </c>
      <c r="I11781">
        <f t="shared" si="184"/>
        <v>1.0011474539999998</v>
      </c>
      <c r="J11781">
        <f>Table2[[#This Row],[Consumption]]+Table2[[#This Row],[Predicted Consumption]]</f>
        <v>25.598852546000003</v>
      </c>
      <c r="K11781">
        <f>ABS((Table2[[#This Row],[Consumption]]-Table2[[#This Row],[Predicted Consumption]])/Table2[[#This Row],[Consumption]])</f>
        <v>7.5274244661654124E-2</v>
      </c>
    </row>
    <row r="11782" spans="1:11" x14ac:dyDescent="0.25">
      <c r="A11782" s="1">
        <v>40483.708333333336</v>
      </c>
      <c r="B11782">
        <v>14.8</v>
      </c>
      <c r="D11782" s="3">
        <v>40483.708333333336</v>
      </c>
      <c r="E11782">
        <v>14.8</v>
      </c>
      <c r="F11782">
        <v>13.418368724</v>
      </c>
      <c r="G11782" s="5">
        <v>0.307808552106762</v>
      </c>
      <c r="I11782">
        <f t="shared" si="184"/>
        <v>1.3816312760000002</v>
      </c>
      <c r="J11782">
        <f>Table2[[#This Row],[Consumption]]+Table2[[#This Row],[Predicted Consumption]]</f>
        <v>28.218368724000001</v>
      </c>
      <c r="K11782">
        <f>ABS((Table2[[#This Row],[Consumption]]-Table2[[#This Row],[Predicted Consumption]])/Table2[[#This Row],[Consumption]])</f>
        <v>9.3353464594594607E-2</v>
      </c>
    </row>
    <row r="11783" spans="1:11" x14ac:dyDescent="0.25">
      <c r="A11783" s="1">
        <v>40483.71875</v>
      </c>
      <c r="B11783">
        <v>14.7</v>
      </c>
      <c r="D11783" s="3">
        <v>40483.71875</v>
      </c>
      <c r="E11783">
        <v>14.7</v>
      </c>
      <c r="F11783">
        <v>15.689651005</v>
      </c>
      <c r="G11783" s="5">
        <v>0.399027805023219</v>
      </c>
      <c r="I11783">
        <f t="shared" si="184"/>
        <v>0.98965100500000069</v>
      </c>
      <c r="J11783">
        <f>Table2[[#This Row],[Consumption]]+Table2[[#This Row],[Predicted Consumption]]</f>
        <v>30.389651004999997</v>
      </c>
      <c r="K11783">
        <f>ABS((Table2[[#This Row],[Consumption]]-Table2[[#This Row],[Predicted Consumption]])/Table2[[#This Row],[Consumption]])</f>
        <v>6.7323197619047676E-2</v>
      </c>
    </row>
    <row r="11784" spans="1:11" x14ac:dyDescent="0.25">
      <c r="A11784" s="1">
        <v>40483.729166666664</v>
      </c>
      <c r="B11784">
        <v>14.7</v>
      </c>
      <c r="D11784" s="3">
        <v>40483.729166666664</v>
      </c>
      <c r="E11784">
        <v>14.7</v>
      </c>
      <c r="F11784">
        <v>15.689651005</v>
      </c>
      <c r="G11784" s="5">
        <v>0.64531944345997305</v>
      </c>
      <c r="I11784">
        <f t="shared" si="184"/>
        <v>0.98965100500000069</v>
      </c>
      <c r="J11784">
        <f>Table2[[#This Row],[Consumption]]+Table2[[#This Row],[Predicted Consumption]]</f>
        <v>30.389651004999997</v>
      </c>
      <c r="K11784">
        <f>ABS((Table2[[#This Row],[Consumption]]-Table2[[#This Row],[Predicted Consumption]])/Table2[[#This Row],[Consumption]])</f>
        <v>6.7323197619047676E-2</v>
      </c>
    </row>
    <row r="11785" spans="1:11" x14ac:dyDescent="0.25">
      <c r="A11785" s="1">
        <v>40483.739583333336</v>
      </c>
      <c r="B11785">
        <v>14.8</v>
      </c>
      <c r="D11785" s="3">
        <v>40483.739583333336</v>
      </c>
      <c r="E11785">
        <v>14.8</v>
      </c>
      <c r="F11785">
        <v>14.593509320000001</v>
      </c>
      <c r="G11785" s="5">
        <v>0.70246431505117701</v>
      </c>
      <c r="I11785">
        <f t="shared" si="184"/>
        <v>0.20649067999999993</v>
      </c>
      <c r="J11785">
        <f>Table2[[#This Row],[Consumption]]+Table2[[#This Row],[Predicted Consumption]]</f>
        <v>29.39350932</v>
      </c>
      <c r="K11785">
        <f>ABS((Table2[[#This Row],[Consumption]]-Table2[[#This Row],[Predicted Consumption]])/Table2[[#This Row],[Consumption]])</f>
        <v>1.3952072972972967E-2</v>
      </c>
    </row>
    <row r="11786" spans="1:11" x14ac:dyDescent="0.25">
      <c r="A11786" s="1">
        <v>40483.75</v>
      </c>
      <c r="B11786">
        <v>16.3</v>
      </c>
      <c r="D11786" s="3">
        <v>40483.75</v>
      </c>
      <c r="E11786">
        <v>16.3</v>
      </c>
      <c r="F11786">
        <v>14.625456524000001</v>
      </c>
      <c r="G11786" s="5">
        <v>0.93482201105942198</v>
      </c>
      <c r="I11786">
        <f t="shared" si="184"/>
        <v>1.6745434760000002</v>
      </c>
      <c r="J11786">
        <f>Table2[[#This Row],[Consumption]]+Table2[[#This Row],[Predicted Consumption]]</f>
        <v>30.925456524000001</v>
      </c>
      <c r="K11786">
        <f>ABS((Table2[[#This Row],[Consumption]]-Table2[[#This Row],[Predicted Consumption]])/Table2[[#This Row],[Consumption]])</f>
        <v>0.10273272858895706</v>
      </c>
    </row>
    <row r="11787" spans="1:11" x14ac:dyDescent="0.25">
      <c r="A11787" s="1">
        <v>40483.760416666664</v>
      </c>
      <c r="B11787">
        <v>16.8</v>
      </c>
      <c r="D11787" s="3">
        <v>40483.760416666664</v>
      </c>
      <c r="E11787">
        <v>16.8</v>
      </c>
      <c r="F11787">
        <v>13.3826536319</v>
      </c>
      <c r="G11787" s="5">
        <v>0.39352780959072098</v>
      </c>
      <c r="I11787">
        <f t="shared" si="184"/>
        <v>3.4173463681000005</v>
      </c>
      <c r="J11787">
        <f>Table2[[#This Row],[Consumption]]+Table2[[#This Row],[Predicted Consumption]]</f>
        <v>30.182653631900003</v>
      </c>
      <c r="K11787">
        <f>ABS((Table2[[#This Row],[Consumption]]-Table2[[#This Row],[Predicted Consumption]])/Table2[[#This Row],[Consumption]])</f>
        <v>0.20341347429166667</v>
      </c>
    </row>
    <row r="11788" spans="1:11" x14ac:dyDescent="0.25">
      <c r="A11788" s="1">
        <v>40483.770833333336</v>
      </c>
      <c r="B11788">
        <v>15.5</v>
      </c>
      <c r="D11788" s="3">
        <v>40483.770833333336</v>
      </c>
      <c r="E11788">
        <v>15.5</v>
      </c>
      <c r="F11788">
        <v>14.5316675769</v>
      </c>
      <c r="G11788" s="5">
        <v>0.49961823052655002</v>
      </c>
      <c r="I11788">
        <f t="shared" si="184"/>
        <v>0.96833242309999967</v>
      </c>
      <c r="J11788">
        <f>Table2[[#This Row],[Consumption]]+Table2[[#This Row],[Predicted Consumption]]</f>
        <v>30.031667576899999</v>
      </c>
      <c r="K11788">
        <f>ABS((Table2[[#This Row],[Consumption]]-Table2[[#This Row],[Predicted Consumption]])/Table2[[#This Row],[Consumption]])</f>
        <v>6.2473059554838686E-2</v>
      </c>
    </row>
    <row r="11789" spans="1:11" x14ac:dyDescent="0.25">
      <c r="A11789" s="1">
        <v>40483.78125</v>
      </c>
      <c r="B11789">
        <v>14.6</v>
      </c>
      <c r="D11789" s="3">
        <v>40483.78125</v>
      </c>
      <c r="E11789">
        <v>14.6</v>
      </c>
      <c r="F11789">
        <v>13.1443547539</v>
      </c>
      <c r="G11789" s="5">
        <v>0.61876384841488397</v>
      </c>
      <c r="I11789">
        <f t="shared" si="184"/>
        <v>1.4556452460999996</v>
      </c>
      <c r="J11789">
        <f>Table2[[#This Row],[Consumption]]+Table2[[#This Row],[Predicted Consumption]]</f>
        <v>27.744354753899998</v>
      </c>
      <c r="K11789">
        <f>ABS((Table2[[#This Row],[Consumption]]-Table2[[#This Row],[Predicted Consumption]])/Table2[[#This Row],[Consumption]])</f>
        <v>9.9701729184931476E-2</v>
      </c>
    </row>
    <row r="11790" spans="1:11" x14ac:dyDescent="0.25">
      <c r="A11790" s="1">
        <v>40483.791666666664</v>
      </c>
      <c r="B11790">
        <v>13.6</v>
      </c>
      <c r="D11790" s="3">
        <v>40483.791666666664</v>
      </c>
      <c r="E11790">
        <v>13.6</v>
      </c>
      <c r="F11790">
        <v>14.625456524000001</v>
      </c>
      <c r="G11790" s="5">
        <v>0.216021332649555</v>
      </c>
      <c r="I11790">
        <f t="shared" si="184"/>
        <v>1.0254565240000009</v>
      </c>
      <c r="J11790">
        <f>Table2[[#This Row],[Consumption]]+Table2[[#This Row],[Predicted Consumption]]</f>
        <v>28.225456524000002</v>
      </c>
      <c r="K11790">
        <f>ABS((Table2[[#This Row],[Consumption]]-Table2[[#This Row],[Predicted Consumption]])/Table2[[#This Row],[Consumption]])</f>
        <v>7.5401215000000063E-2</v>
      </c>
    </row>
    <row r="11791" spans="1:11" x14ac:dyDescent="0.25">
      <c r="A11791" s="1">
        <v>40483.802083333336</v>
      </c>
      <c r="B11791">
        <v>12.5</v>
      </c>
      <c r="D11791" s="3">
        <v>40483.802083333336</v>
      </c>
      <c r="E11791">
        <v>12.5</v>
      </c>
      <c r="F11791">
        <v>14.3159451431</v>
      </c>
      <c r="G11791" s="5">
        <v>0.29641174136250797</v>
      </c>
      <c r="I11791">
        <f t="shared" si="184"/>
        <v>1.8159451431000004</v>
      </c>
      <c r="J11791">
        <f>Table2[[#This Row],[Consumption]]+Table2[[#This Row],[Predicted Consumption]]</f>
        <v>26.815945143100002</v>
      </c>
      <c r="K11791">
        <f>ABS((Table2[[#This Row],[Consumption]]-Table2[[#This Row],[Predicted Consumption]])/Table2[[#This Row],[Consumption]])</f>
        <v>0.14527561144800002</v>
      </c>
    </row>
    <row r="11792" spans="1:11" x14ac:dyDescent="0.25">
      <c r="A11792" s="1">
        <v>40483.8125</v>
      </c>
      <c r="B11792">
        <v>11.7</v>
      </c>
      <c r="D11792" s="3">
        <v>40483.8125</v>
      </c>
      <c r="E11792">
        <v>11.7</v>
      </c>
      <c r="F11792">
        <v>12.0637047553</v>
      </c>
      <c r="G11792" s="5">
        <v>0.40027655695963399</v>
      </c>
      <c r="I11792">
        <f t="shared" si="184"/>
        <v>0.36370475530000057</v>
      </c>
      <c r="J11792">
        <f>Table2[[#This Row],[Consumption]]+Table2[[#This Row],[Predicted Consumption]]</f>
        <v>23.763704755299997</v>
      </c>
      <c r="K11792">
        <f>ABS((Table2[[#This Row],[Consumption]]-Table2[[#This Row],[Predicted Consumption]])/Table2[[#This Row],[Consumption]])</f>
        <v>3.1085876521367573E-2</v>
      </c>
    </row>
    <row r="11793" spans="1:11" x14ac:dyDescent="0.25">
      <c r="A11793" s="1">
        <v>40483.822916666664</v>
      </c>
      <c r="B11793">
        <v>11.9</v>
      </c>
      <c r="D11793" s="3">
        <v>40483.822916666664</v>
      </c>
      <c r="E11793">
        <v>11.9</v>
      </c>
      <c r="F11793">
        <v>12.298852546000001</v>
      </c>
      <c r="G11793" s="5">
        <v>0.378114010884403</v>
      </c>
      <c r="I11793">
        <f t="shared" si="184"/>
        <v>0.39885254600000053</v>
      </c>
      <c r="J11793">
        <f>Table2[[#This Row],[Consumption]]+Table2[[#This Row],[Predicted Consumption]]</f>
        <v>24.198852546000001</v>
      </c>
      <c r="K11793">
        <f>ABS((Table2[[#This Row],[Consumption]]-Table2[[#This Row],[Predicted Consumption]])/Table2[[#This Row],[Consumption]])</f>
        <v>3.351702067226895E-2</v>
      </c>
    </row>
    <row r="11794" spans="1:11" x14ac:dyDescent="0.25">
      <c r="A11794" s="1">
        <v>40483.833333333336</v>
      </c>
      <c r="B11794">
        <v>10.1</v>
      </c>
      <c r="D11794" s="3">
        <v>40483.833333333336</v>
      </c>
      <c r="E11794">
        <v>10.1</v>
      </c>
      <c r="F11794">
        <v>10.488675509</v>
      </c>
      <c r="G11794" s="5">
        <v>0.60181929148786495</v>
      </c>
      <c r="I11794">
        <f t="shared" si="184"/>
        <v>0.38867550900000047</v>
      </c>
      <c r="J11794">
        <f>Table2[[#This Row],[Consumption]]+Table2[[#This Row],[Predicted Consumption]]</f>
        <v>20.588675508999998</v>
      </c>
      <c r="K11794">
        <f>ABS((Table2[[#This Row],[Consumption]]-Table2[[#This Row],[Predicted Consumption]])/Table2[[#This Row],[Consumption]])</f>
        <v>3.8482723663366386E-2</v>
      </c>
    </row>
    <row r="11795" spans="1:11" x14ac:dyDescent="0.25">
      <c r="A11795" s="1">
        <v>40483.84375</v>
      </c>
      <c r="B11795">
        <v>9.6</v>
      </c>
      <c r="D11795" s="3">
        <v>40483.84375</v>
      </c>
      <c r="E11795">
        <v>9.6</v>
      </c>
      <c r="F11795">
        <v>9.6853975909999992</v>
      </c>
      <c r="G11795" s="5">
        <v>0.167217074918002</v>
      </c>
      <c r="I11795">
        <f t="shared" si="184"/>
        <v>8.5397590999999551E-2</v>
      </c>
      <c r="J11795">
        <f>Table2[[#This Row],[Consumption]]+Table2[[#This Row],[Predicted Consumption]]</f>
        <v>19.285397590999999</v>
      </c>
      <c r="K11795">
        <f>ABS((Table2[[#This Row],[Consumption]]-Table2[[#This Row],[Predicted Consumption]])/Table2[[#This Row],[Consumption]])</f>
        <v>8.8955823958332871E-3</v>
      </c>
    </row>
    <row r="11796" spans="1:11" x14ac:dyDescent="0.25">
      <c r="A11796" s="1">
        <v>40483.854166666664</v>
      </c>
      <c r="B11796">
        <v>10.9</v>
      </c>
      <c r="D11796" s="3">
        <v>40483.854166666664</v>
      </c>
      <c r="E11796">
        <v>10.9</v>
      </c>
      <c r="F11796">
        <v>12.298852546000001</v>
      </c>
      <c r="G11796" s="5">
        <v>0.30399180131306902</v>
      </c>
      <c r="I11796">
        <f t="shared" si="184"/>
        <v>1.3988525460000005</v>
      </c>
      <c r="J11796">
        <f>Table2[[#This Row],[Consumption]]+Table2[[#This Row],[Predicted Consumption]]</f>
        <v>23.198852546000001</v>
      </c>
      <c r="K11796">
        <f>ABS((Table2[[#This Row],[Consumption]]-Table2[[#This Row],[Predicted Consumption]])/Table2[[#This Row],[Consumption]])</f>
        <v>0.12833509596330281</v>
      </c>
    </row>
    <row r="11797" spans="1:11" x14ac:dyDescent="0.25">
      <c r="A11797" s="1">
        <v>40483.864583333336</v>
      </c>
      <c r="B11797">
        <v>3.1</v>
      </c>
      <c r="D11797" s="3">
        <v>40483.864583333336</v>
      </c>
      <c r="E11797">
        <v>3.1</v>
      </c>
      <c r="I11797">
        <f t="shared" si="184"/>
        <v>3.1</v>
      </c>
      <c r="J11797">
        <f>Table2[[#This Row],[Consumption]]+Table2[[#This Row],[Predicted Consumption]]</f>
        <v>3.1</v>
      </c>
      <c r="K11797">
        <f>ABS((Table2[[#This Row],[Consumption]]-Table2[[#This Row],[Predicted Consumption]])/Table2[[#This Row],[Consumption]])</f>
        <v>1</v>
      </c>
    </row>
    <row r="11798" spans="1:11" x14ac:dyDescent="0.25">
      <c r="A11798" s="1">
        <v>40483.875</v>
      </c>
      <c r="B11798">
        <v>1.3</v>
      </c>
      <c r="D11798" s="3">
        <v>40483.875</v>
      </c>
      <c r="E11798">
        <v>1.3</v>
      </c>
      <c r="F11798">
        <v>10.793615781</v>
      </c>
      <c r="G11798" s="5">
        <v>0.66558288632152096</v>
      </c>
      <c r="I11798">
        <f t="shared" si="184"/>
        <v>9.493615780999999</v>
      </c>
      <c r="J11798">
        <f>Table2[[#This Row],[Consumption]]+Table2[[#This Row],[Predicted Consumption]]</f>
        <v>12.093615781</v>
      </c>
      <c r="K11798">
        <f>ABS((Table2[[#This Row],[Consumption]]-Table2[[#This Row],[Predicted Consumption]])/Table2[[#This Row],[Consumption]])</f>
        <v>7.3027813699999991</v>
      </c>
    </row>
    <row r="11799" spans="1:11" x14ac:dyDescent="0.25">
      <c r="A11799" s="1">
        <v>40483.885416666664</v>
      </c>
      <c r="B11799">
        <v>1.4</v>
      </c>
      <c r="D11799" s="3">
        <v>40483.885416666664</v>
      </c>
      <c r="E11799">
        <v>1.4</v>
      </c>
      <c r="F11799">
        <v>1.3</v>
      </c>
      <c r="G11799" s="5">
        <v>0.43507844428289499</v>
      </c>
      <c r="I11799">
        <f t="shared" si="184"/>
        <v>9.9999999999999867E-2</v>
      </c>
      <c r="J11799">
        <f>Table2[[#This Row],[Consumption]]+Table2[[#This Row],[Predicted Consumption]]</f>
        <v>2.7</v>
      </c>
      <c r="K11799">
        <f>ABS((Table2[[#This Row],[Consumption]]-Table2[[#This Row],[Predicted Consumption]])/Table2[[#This Row],[Consumption]])</f>
        <v>7.1428571428571341E-2</v>
      </c>
    </row>
    <row r="11800" spans="1:11" x14ac:dyDescent="0.25">
      <c r="A11800" s="1">
        <v>40483.895833333336</v>
      </c>
      <c r="B11800">
        <v>1.2</v>
      </c>
      <c r="D11800" s="3">
        <v>40483.895833333336</v>
      </c>
      <c r="E11800">
        <v>1.2</v>
      </c>
      <c r="F11800">
        <v>1.3</v>
      </c>
      <c r="G11800" s="5">
        <v>0.47425701978025803</v>
      </c>
      <c r="I11800">
        <f t="shared" si="184"/>
        <v>0.10000000000000009</v>
      </c>
      <c r="J11800">
        <f>Table2[[#This Row],[Consumption]]+Table2[[#This Row],[Predicted Consumption]]</f>
        <v>2.5</v>
      </c>
      <c r="K11800">
        <f>ABS((Table2[[#This Row],[Consumption]]-Table2[[#This Row],[Predicted Consumption]])/Table2[[#This Row],[Consumption]])</f>
        <v>8.3333333333333412E-2</v>
      </c>
    </row>
    <row r="11801" spans="1:11" x14ac:dyDescent="0.25">
      <c r="A11801" s="1">
        <v>40483.90625</v>
      </c>
      <c r="B11801">
        <v>1.2</v>
      </c>
      <c r="D11801" s="3">
        <v>40483.90625</v>
      </c>
      <c r="E11801">
        <v>1.2</v>
      </c>
      <c r="F11801">
        <v>1.2</v>
      </c>
      <c r="G11801" s="5">
        <v>0.39245157438593897</v>
      </c>
      <c r="I11801">
        <f t="shared" si="184"/>
        <v>0</v>
      </c>
      <c r="J11801">
        <f>Table2[[#This Row],[Consumption]]+Table2[[#This Row],[Predicted Consumption]]</f>
        <v>2.4</v>
      </c>
      <c r="K11801">
        <f>ABS((Table2[[#This Row],[Consumption]]-Table2[[#This Row],[Predicted Consumption]])/Table2[[#This Row],[Consumption]])</f>
        <v>0</v>
      </c>
    </row>
    <row r="11802" spans="1:11" x14ac:dyDescent="0.25">
      <c r="A11802" s="1">
        <v>40483.916666666664</v>
      </c>
      <c r="B11802">
        <v>1.3</v>
      </c>
      <c r="D11802" s="3">
        <v>40483.916666666664</v>
      </c>
      <c r="E11802">
        <v>1.3</v>
      </c>
      <c r="F11802">
        <v>1.3999999999799999</v>
      </c>
      <c r="G11802" s="5">
        <v>0.59334881968945097</v>
      </c>
      <c r="I11802">
        <f t="shared" si="184"/>
        <v>9.9999999979999865E-2</v>
      </c>
      <c r="J11802">
        <f>Table2[[#This Row],[Consumption]]+Table2[[#This Row],[Predicted Consumption]]</f>
        <v>2.6999999999800002</v>
      </c>
      <c r="K11802">
        <f>ABS((Table2[[#This Row],[Consumption]]-Table2[[#This Row],[Predicted Consumption]])/Table2[[#This Row],[Consumption]])</f>
        <v>7.6923076907692206E-2</v>
      </c>
    </row>
    <row r="11803" spans="1:11" x14ac:dyDescent="0.25">
      <c r="A11803" s="1">
        <v>40483.927083333336</v>
      </c>
      <c r="B11803">
        <v>1.2</v>
      </c>
      <c r="D11803" s="3">
        <v>40483.927083333336</v>
      </c>
      <c r="E11803">
        <v>1.2</v>
      </c>
      <c r="F11803">
        <v>1.3999999999799999</v>
      </c>
      <c r="G11803" s="5">
        <v>0.74114907369433303</v>
      </c>
      <c r="I11803">
        <f t="shared" si="184"/>
        <v>0.19999999997999995</v>
      </c>
      <c r="J11803">
        <f>Table2[[#This Row],[Consumption]]+Table2[[#This Row],[Predicted Consumption]]</f>
        <v>2.5999999999799996</v>
      </c>
      <c r="K11803">
        <f>ABS((Table2[[#This Row],[Consumption]]-Table2[[#This Row],[Predicted Consumption]])/Table2[[#This Row],[Consumption]])</f>
        <v>0.16666666664999996</v>
      </c>
    </row>
    <row r="11804" spans="1:11" x14ac:dyDescent="0.25">
      <c r="A11804" s="1">
        <v>40483.9375</v>
      </c>
      <c r="B11804">
        <v>1.2</v>
      </c>
      <c r="D11804" s="3">
        <v>40483.9375</v>
      </c>
      <c r="E11804">
        <v>1.2</v>
      </c>
      <c r="F11804">
        <v>1.2</v>
      </c>
      <c r="G11804" s="5">
        <v>0.52259994879312799</v>
      </c>
      <c r="I11804">
        <f t="shared" si="184"/>
        <v>0</v>
      </c>
      <c r="J11804">
        <f>Table2[[#This Row],[Consumption]]+Table2[[#This Row],[Predicted Consumption]]</f>
        <v>2.4</v>
      </c>
      <c r="K11804">
        <f>ABS((Table2[[#This Row],[Consumption]]-Table2[[#This Row],[Predicted Consumption]])/Table2[[#This Row],[Consumption]])</f>
        <v>0</v>
      </c>
    </row>
    <row r="11805" spans="1:11" x14ac:dyDescent="0.25">
      <c r="A11805" s="1">
        <v>40483.947916666664</v>
      </c>
      <c r="B11805">
        <v>1.2</v>
      </c>
      <c r="D11805" s="3">
        <v>40483.947916666664</v>
      </c>
      <c r="E11805">
        <v>1.2</v>
      </c>
      <c r="F11805">
        <v>1.2</v>
      </c>
      <c r="G11805" s="5">
        <v>0.66886853329588303</v>
      </c>
      <c r="I11805">
        <f t="shared" si="184"/>
        <v>0</v>
      </c>
      <c r="J11805">
        <f>Table2[[#This Row],[Consumption]]+Table2[[#This Row],[Predicted Consumption]]</f>
        <v>2.4</v>
      </c>
      <c r="K11805">
        <f>ABS((Table2[[#This Row],[Consumption]]-Table2[[#This Row],[Predicted Consumption]])/Table2[[#This Row],[Consumption]])</f>
        <v>0</v>
      </c>
    </row>
    <row r="11806" spans="1:11" x14ac:dyDescent="0.25">
      <c r="A11806" s="1">
        <v>40483.958333333336</v>
      </c>
      <c r="B11806">
        <v>1.2</v>
      </c>
      <c r="D11806" s="3">
        <v>40483.958333333336</v>
      </c>
      <c r="E11806">
        <v>1.2</v>
      </c>
      <c r="F11806">
        <v>1.2</v>
      </c>
      <c r="G11806" s="5">
        <v>0.57164543971659199</v>
      </c>
      <c r="I11806">
        <f t="shared" si="184"/>
        <v>0</v>
      </c>
      <c r="J11806">
        <f>Table2[[#This Row],[Consumption]]+Table2[[#This Row],[Predicted Consumption]]</f>
        <v>2.4</v>
      </c>
      <c r="K11806">
        <f>ABS((Table2[[#This Row],[Consumption]]-Table2[[#This Row],[Predicted Consumption]])/Table2[[#This Row],[Consumption]])</f>
        <v>0</v>
      </c>
    </row>
    <row r="11807" spans="1:11" x14ac:dyDescent="0.25">
      <c r="A11807" s="1">
        <v>40483.96875</v>
      </c>
      <c r="B11807">
        <v>3.4</v>
      </c>
      <c r="D11807" s="3">
        <v>40483.96875</v>
      </c>
      <c r="E11807">
        <v>3.4</v>
      </c>
      <c r="F11807">
        <v>1.2</v>
      </c>
      <c r="G11807" s="5">
        <v>0.42632270334021299</v>
      </c>
      <c r="I11807">
        <f t="shared" si="184"/>
        <v>2.2000000000000002</v>
      </c>
      <c r="J11807">
        <f>Table2[[#This Row],[Consumption]]+Table2[[#This Row],[Predicted Consumption]]</f>
        <v>4.5999999999999996</v>
      </c>
      <c r="K11807">
        <f>ABS((Table2[[#This Row],[Consumption]]-Table2[[#This Row],[Predicted Consumption]])/Table2[[#This Row],[Consumption]])</f>
        <v>0.6470588235294118</v>
      </c>
    </row>
    <row r="11808" spans="1:11" x14ac:dyDescent="0.25">
      <c r="A11808" s="1">
        <v>40483.979166666664</v>
      </c>
      <c r="B11808">
        <v>5.3</v>
      </c>
      <c r="D11808" s="3">
        <v>40483.979166666664</v>
      </c>
      <c r="E11808">
        <v>5.3</v>
      </c>
      <c r="F11808">
        <v>1.3</v>
      </c>
      <c r="G11808" s="5">
        <v>0.71626102989172802</v>
      </c>
      <c r="I11808">
        <f t="shared" si="184"/>
        <v>4</v>
      </c>
      <c r="J11808">
        <f>Table2[[#This Row],[Consumption]]+Table2[[#This Row],[Predicted Consumption]]</f>
        <v>6.6</v>
      </c>
      <c r="K11808">
        <f>ABS((Table2[[#This Row],[Consumption]]-Table2[[#This Row],[Predicted Consumption]])/Table2[[#This Row],[Consumption]])</f>
        <v>0.75471698113207553</v>
      </c>
    </row>
    <row r="11809" spans="1:11" x14ac:dyDescent="0.25">
      <c r="A11809" s="1">
        <v>40483.989583333336</v>
      </c>
      <c r="B11809">
        <v>5.4</v>
      </c>
      <c r="D11809" s="3">
        <v>40483.989583333336</v>
      </c>
      <c r="E11809">
        <v>5.4</v>
      </c>
      <c r="F11809">
        <v>5.4988418608699998</v>
      </c>
      <c r="G11809" s="5">
        <v>0.60683781443865803</v>
      </c>
      <c r="I11809">
        <f t="shared" si="184"/>
        <v>9.8841860869999465E-2</v>
      </c>
      <c r="J11809">
        <f>Table2[[#This Row],[Consumption]]+Table2[[#This Row],[Predicted Consumption]]</f>
        <v>10.89884186087</v>
      </c>
      <c r="K11809">
        <f>ABS((Table2[[#This Row],[Consumption]]-Table2[[#This Row],[Predicted Consumption]])/Table2[[#This Row],[Consumption]])</f>
        <v>1.830404830925916E-2</v>
      </c>
    </row>
    <row r="11810" spans="1:11" x14ac:dyDescent="0.25">
      <c r="A11810" s="1">
        <v>40484</v>
      </c>
      <c r="B11810">
        <v>5.7</v>
      </c>
      <c r="D11810" s="2">
        <v>40484</v>
      </c>
      <c r="E11810">
        <v>5.7</v>
      </c>
      <c r="F11810">
        <v>5.4988418608699998</v>
      </c>
      <c r="G11810" s="5">
        <v>0.33312645173162703</v>
      </c>
      <c r="I11810">
        <f t="shared" si="184"/>
        <v>0.20115813913000036</v>
      </c>
      <c r="J11810">
        <f>Table2[[#This Row],[Consumption]]+Table2[[#This Row],[Predicted Consumption]]</f>
        <v>11.198841860870001</v>
      </c>
      <c r="K11810">
        <f>ABS((Table2[[#This Row],[Consumption]]-Table2[[#This Row],[Predicted Consumption]])/Table2[[#This Row],[Consumption]])</f>
        <v>3.5290901601754444E-2</v>
      </c>
    </row>
    <row r="11811" spans="1:11" x14ac:dyDescent="0.25">
      <c r="A11811" s="1">
        <v>40484.010416666664</v>
      </c>
      <c r="B11811">
        <v>5.6</v>
      </c>
      <c r="D11811" s="3">
        <v>40484.010416666664</v>
      </c>
      <c r="E11811">
        <v>5.6</v>
      </c>
      <c r="F11811">
        <v>5.5897667202900001</v>
      </c>
      <c r="G11811" s="5">
        <v>0.68880496544515402</v>
      </c>
      <c r="I11811">
        <f t="shared" si="184"/>
        <v>1.0233279709999543E-2</v>
      </c>
      <c r="J11811">
        <f>Table2[[#This Row],[Consumption]]+Table2[[#This Row],[Predicted Consumption]]</f>
        <v>11.189766720289999</v>
      </c>
      <c r="K11811">
        <f>ABS((Table2[[#This Row],[Consumption]]-Table2[[#This Row],[Predicted Consumption]])/Table2[[#This Row],[Consumption]])</f>
        <v>1.8273713767856328E-3</v>
      </c>
    </row>
    <row r="11812" spans="1:11" x14ac:dyDescent="0.25">
      <c r="A11812" s="1">
        <v>40484.020833333336</v>
      </c>
      <c r="B11812">
        <v>5.8</v>
      </c>
      <c r="D11812" s="3">
        <v>40484.020833333336</v>
      </c>
      <c r="E11812">
        <v>5.8</v>
      </c>
      <c r="F11812">
        <v>5.4988418608699998</v>
      </c>
      <c r="G11812" s="5">
        <v>0.41227397228523099</v>
      </c>
      <c r="I11812">
        <f t="shared" si="184"/>
        <v>0.30115813913</v>
      </c>
      <c r="J11812">
        <f>Table2[[#This Row],[Consumption]]+Table2[[#This Row],[Predicted Consumption]]</f>
        <v>11.298841860869999</v>
      </c>
      <c r="K11812">
        <f>ABS((Table2[[#This Row],[Consumption]]-Table2[[#This Row],[Predicted Consumption]])/Table2[[#This Row],[Consumption]])</f>
        <v>5.1923817091379311E-2</v>
      </c>
    </row>
    <row r="11813" spans="1:11" x14ac:dyDescent="0.25">
      <c r="A11813" s="1">
        <v>40484.03125</v>
      </c>
      <c r="B11813">
        <v>5.5</v>
      </c>
      <c r="D11813" s="3">
        <v>40484.03125</v>
      </c>
      <c r="E11813">
        <v>5.5</v>
      </c>
      <c r="F11813">
        <v>7.3059759570600002</v>
      </c>
      <c r="G11813" s="5">
        <v>0.30836106377485101</v>
      </c>
      <c r="I11813">
        <f t="shared" si="184"/>
        <v>1.8059759570600002</v>
      </c>
      <c r="J11813">
        <f>Table2[[#This Row],[Consumption]]+Table2[[#This Row],[Predicted Consumption]]</f>
        <v>12.805975957059999</v>
      </c>
      <c r="K11813">
        <f>ABS((Table2[[#This Row],[Consumption]]-Table2[[#This Row],[Predicted Consumption]])/Table2[[#This Row],[Consumption]])</f>
        <v>0.32835926492000006</v>
      </c>
    </row>
    <row r="11814" spans="1:11" x14ac:dyDescent="0.25">
      <c r="A11814" s="1">
        <v>40484.041666666664</v>
      </c>
      <c r="B11814">
        <v>3.1</v>
      </c>
      <c r="D11814" s="3">
        <v>40484.041666666664</v>
      </c>
      <c r="E11814">
        <v>3.1</v>
      </c>
      <c r="F11814">
        <v>5.7908340479399998</v>
      </c>
      <c r="G11814" s="5">
        <v>0.46922404401895401</v>
      </c>
      <c r="I11814">
        <f t="shared" si="184"/>
        <v>2.6908340479399997</v>
      </c>
      <c r="J11814">
        <f>Table2[[#This Row],[Consumption]]+Table2[[#This Row],[Predicted Consumption]]</f>
        <v>8.8908340479400003</v>
      </c>
      <c r="K11814">
        <f>ABS((Table2[[#This Row],[Consumption]]-Table2[[#This Row],[Predicted Consumption]])/Table2[[#This Row],[Consumption]])</f>
        <v>0.86801098320645154</v>
      </c>
    </row>
    <row r="11815" spans="1:11" x14ac:dyDescent="0.25">
      <c r="A11815" s="1">
        <v>40484.052083333336</v>
      </c>
      <c r="B11815">
        <v>1.2</v>
      </c>
      <c r="D11815" s="3">
        <v>40484.052083333336</v>
      </c>
      <c r="E11815">
        <v>1.2</v>
      </c>
      <c r="F11815">
        <v>1.3</v>
      </c>
      <c r="G11815" s="5">
        <v>0.55224537808849705</v>
      </c>
      <c r="I11815">
        <f t="shared" si="184"/>
        <v>0.10000000000000009</v>
      </c>
      <c r="J11815">
        <f>Table2[[#This Row],[Consumption]]+Table2[[#This Row],[Predicted Consumption]]</f>
        <v>2.5</v>
      </c>
      <c r="K11815">
        <f>ABS((Table2[[#This Row],[Consumption]]-Table2[[#This Row],[Predicted Consumption]])/Table2[[#This Row],[Consumption]])</f>
        <v>8.3333333333333412E-2</v>
      </c>
    </row>
    <row r="11816" spans="1:11" x14ac:dyDescent="0.25">
      <c r="A11816" s="1">
        <v>40484.0625</v>
      </c>
      <c r="B11816">
        <v>1.3</v>
      </c>
      <c r="D11816" s="3">
        <v>40484.0625</v>
      </c>
      <c r="E11816">
        <v>1.3</v>
      </c>
      <c r="F11816">
        <v>1.2</v>
      </c>
      <c r="G11816" s="5">
        <v>0.37093340293204702</v>
      </c>
      <c r="I11816">
        <f t="shared" si="184"/>
        <v>0.10000000000000009</v>
      </c>
      <c r="J11816">
        <f>Table2[[#This Row],[Consumption]]+Table2[[#This Row],[Predicted Consumption]]</f>
        <v>2.5</v>
      </c>
      <c r="K11816">
        <f>ABS((Table2[[#This Row],[Consumption]]-Table2[[#This Row],[Predicted Consumption]])/Table2[[#This Row],[Consumption]])</f>
        <v>7.6923076923076983E-2</v>
      </c>
    </row>
    <row r="11817" spans="1:11" x14ac:dyDescent="0.25">
      <c r="A11817" s="1">
        <v>40484.072916666664</v>
      </c>
      <c r="B11817">
        <v>1.2</v>
      </c>
      <c r="D11817" s="3">
        <v>40484.072916666664</v>
      </c>
      <c r="E11817">
        <v>1.2</v>
      </c>
      <c r="F11817">
        <v>1.2</v>
      </c>
      <c r="G11817" s="5">
        <v>0.47674072508632798</v>
      </c>
      <c r="I11817">
        <f t="shared" si="184"/>
        <v>0</v>
      </c>
      <c r="J11817">
        <f>Table2[[#This Row],[Consumption]]+Table2[[#This Row],[Predicted Consumption]]</f>
        <v>2.4</v>
      </c>
      <c r="K11817">
        <f>ABS((Table2[[#This Row],[Consumption]]-Table2[[#This Row],[Predicted Consumption]])/Table2[[#This Row],[Consumption]])</f>
        <v>0</v>
      </c>
    </row>
    <row r="11818" spans="1:11" x14ac:dyDescent="0.25">
      <c r="A11818" s="1">
        <v>40484.083333333336</v>
      </c>
      <c r="B11818">
        <v>1.2</v>
      </c>
      <c r="D11818" s="3">
        <v>40484.083333333336</v>
      </c>
      <c r="E11818">
        <v>1.2</v>
      </c>
      <c r="F11818">
        <v>1.2</v>
      </c>
      <c r="G11818" s="5">
        <v>0.70953998066984902</v>
      </c>
      <c r="I11818">
        <f t="shared" si="184"/>
        <v>0</v>
      </c>
      <c r="J11818">
        <f>Table2[[#This Row],[Consumption]]+Table2[[#This Row],[Predicted Consumption]]</f>
        <v>2.4</v>
      </c>
      <c r="K11818">
        <f>ABS((Table2[[#This Row],[Consumption]]-Table2[[#This Row],[Predicted Consumption]])/Table2[[#This Row],[Consumption]])</f>
        <v>0</v>
      </c>
    </row>
    <row r="11819" spans="1:11" x14ac:dyDescent="0.25">
      <c r="A11819" s="1">
        <v>40484.09375</v>
      </c>
      <c r="B11819">
        <v>1.2</v>
      </c>
      <c r="D11819" s="3">
        <v>40484.09375</v>
      </c>
      <c r="E11819">
        <v>1.2</v>
      </c>
      <c r="F11819">
        <v>1.2</v>
      </c>
      <c r="G11819" s="5">
        <v>0.53587493897217098</v>
      </c>
      <c r="I11819">
        <f t="shared" si="184"/>
        <v>0</v>
      </c>
      <c r="J11819">
        <f>Table2[[#This Row],[Consumption]]+Table2[[#This Row],[Predicted Consumption]]</f>
        <v>2.4</v>
      </c>
      <c r="K11819">
        <f>ABS((Table2[[#This Row],[Consumption]]-Table2[[#This Row],[Predicted Consumption]])/Table2[[#This Row],[Consumption]])</f>
        <v>0</v>
      </c>
    </row>
    <row r="11820" spans="1:11" x14ac:dyDescent="0.25">
      <c r="A11820" s="1">
        <v>40484.104166666664</v>
      </c>
      <c r="B11820">
        <v>1.2</v>
      </c>
      <c r="D11820" s="3">
        <v>40484.104166666664</v>
      </c>
      <c r="E11820">
        <v>1.2</v>
      </c>
      <c r="F11820">
        <v>1.2</v>
      </c>
      <c r="G11820" s="5">
        <v>0.51337821777187098</v>
      </c>
      <c r="I11820">
        <f t="shared" si="184"/>
        <v>0</v>
      </c>
      <c r="J11820">
        <f>Table2[[#This Row],[Consumption]]+Table2[[#This Row],[Predicted Consumption]]</f>
        <v>2.4</v>
      </c>
      <c r="K11820">
        <f>ABS((Table2[[#This Row],[Consumption]]-Table2[[#This Row],[Predicted Consumption]])/Table2[[#This Row],[Consumption]])</f>
        <v>0</v>
      </c>
    </row>
    <row r="11821" spans="1:11" x14ac:dyDescent="0.25">
      <c r="A11821" s="1">
        <v>40484.114583333336</v>
      </c>
      <c r="B11821">
        <v>1.2</v>
      </c>
      <c r="D11821" s="3">
        <v>40484.114583333336</v>
      </c>
      <c r="E11821">
        <v>1.2</v>
      </c>
      <c r="F11821">
        <v>1.2</v>
      </c>
      <c r="G11821" s="5">
        <v>0.56888114167595005</v>
      </c>
      <c r="I11821">
        <f t="shared" si="184"/>
        <v>0</v>
      </c>
      <c r="J11821">
        <f>Table2[[#This Row],[Consumption]]+Table2[[#This Row],[Predicted Consumption]]</f>
        <v>2.4</v>
      </c>
      <c r="K11821">
        <f>ABS((Table2[[#This Row],[Consumption]]-Table2[[#This Row],[Predicted Consumption]])/Table2[[#This Row],[Consumption]])</f>
        <v>0</v>
      </c>
    </row>
    <row r="11822" spans="1:11" x14ac:dyDescent="0.25">
      <c r="A11822" s="1">
        <v>40484.125</v>
      </c>
      <c r="B11822">
        <v>1.2</v>
      </c>
      <c r="D11822" s="3">
        <v>40484.125</v>
      </c>
      <c r="E11822">
        <v>1.2</v>
      </c>
      <c r="F11822">
        <v>1.2</v>
      </c>
      <c r="G11822" s="5">
        <v>0.66810714273468197</v>
      </c>
      <c r="I11822">
        <f t="shared" si="184"/>
        <v>0</v>
      </c>
      <c r="J11822">
        <f>Table2[[#This Row],[Consumption]]+Table2[[#This Row],[Predicted Consumption]]</f>
        <v>2.4</v>
      </c>
      <c r="K11822">
        <f>ABS((Table2[[#This Row],[Consumption]]-Table2[[#This Row],[Predicted Consumption]])/Table2[[#This Row],[Consumption]])</f>
        <v>0</v>
      </c>
    </row>
    <row r="11823" spans="1:11" x14ac:dyDescent="0.25">
      <c r="A11823" s="1">
        <v>40484.135416666664</v>
      </c>
      <c r="B11823">
        <v>1.3</v>
      </c>
      <c r="D11823" s="3">
        <v>40484.135416666664</v>
      </c>
      <c r="E11823">
        <v>1.3</v>
      </c>
      <c r="F11823">
        <v>1.2</v>
      </c>
      <c r="G11823" s="5">
        <v>0.66408807372634804</v>
      </c>
      <c r="I11823">
        <f t="shared" si="184"/>
        <v>0.10000000000000009</v>
      </c>
      <c r="J11823">
        <f>Table2[[#This Row],[Consumption]]+Table2[[#This Row],[Predicted Consumption]]</f>
        <v>2.5</v>
      </c>
      <c r="K11823">
        <f>ABS((Table2[[#This Row],[Consumption]]-Table2[[#This Row],[Predicted Consumption]])/Table2[[#This Row],[Consumption]])</f>
        <v>7.6923076923076983E-2</v>
      </c>
    </row>
    <row r="11824" spans="1:11" x14ac:dyDescent="0.25">
      <c r="A11824" s="1">
        <v>40484.145833333336</v>
      </c>
      <c r="B11824">
        <v>1.2</v>
      </c>
      <c r="D11824" s="3">
        <v>40484.145833333336</v>
      </c>
      <c r="E11824">
        <v>1.2</v>
      </c>
      <c r="F11824">
        <v>1.2</v>
      </c>
      <c r="G11824" s="5">
        <v>0.40537614219012402</v>
      </c>
      <c r="I11824">
        <f t="shared" si="184"/>
        <v>0</v>
      </c>
      <c r="J11824">
        <f>Table2[[#This Row],[Consumption]]+Table2[[#This Row],[Predicted Consumption]]</f>
        <v>2.4</v>
      </c>
      <c r="K11824">
        <f>ABS((Table2[[#This Row],[Consumption]]-Table2[[#This Row],[Predicted Consumption]])/Table2[[#This Row],[Consumption]])</f>
        <v>0</v>
      </c>
    </row>
    <row r="11825" spans="1:11" x14ac:dyDescent="0.25">
      <c r="A11825" s="1">
        <v>40484.15625</v>
      </c>
      <c r="B11825">
        <v>1.2</v>
      </c>
      <c r="D11825" s="3">
        <v>40484.15625</v>
      </c>
      <c r="E11825">
        <v>1.2</v>
      </c>
      <c r="F11825">
        <v>1.2</v>
      </c>
      <c r="G11825" s="5">
        <v>0.75171836162706795</v>
      </c>
      <c r="I11825">
        <f t="shared" si="184"/>
        <v>0</v>
      </c>
      <c r="J11825">
        <f>Table2[[#This Row],[Consumption]]+Table2[[#This Row],[Predicted Consumption]]</f>
        <v>2.4</v>
      </c>
      <c r="K11825">
        <f>ABS((Table2[[#This Row],[Consumption]]-Table2[[#This Row],[Predicted Consumption]])/Table2[[#This Row],[Consumption]])</f>
        <v>0</v>
      </c>
    </row>
    <row r="11826" spans="1:11" x14ac:dyDescent="0.25">
      <c r="A11826" s="1">
        <v>40484.166666666664</v>
      </c>
      <c r="B11826">
        <v>1.2</v>
      </c>
      <c r="D11826" s="3">
        <v>40484.166666666664</v>
      </c>
      <c r="E11826">
        <v>1.2</v>
      </c>
      <c r="F11826">
        <v>1.2</v>
      </c>
      <c r="G11826" s="5">
        <v>0.68533855771851304</v>
      </c>
      <c r="I11826">
        <f t="shared" si="184"/>
        <v>0</v>
      </c>
      <c r="J11826">
        <f>Table2[[#This Row],[Consumption]]+Table2[[#This Row],[Predicted Consumption]]</f>
        <v>2.4</v>
      </c>
      <c r="K11826">
        <f>ABS((Table2[[#This Row],[Consumption]]-Table2[[#This Row],[Predicted Consumption]])/Table2[[#This Row],[Consumption]])</f>
        <v>0</v>
      </c>
    </row>
    <row r="11827" spans="1:11" x14ac:dyDescent="0.25">
      <c r="A11827" s="1">
        <v>40484.177083333336</v>
      </c>
      <c r="B11827">
        <v>1.9</v>
      </c>
      <c r="D11827" s="3">
        <v>40484.177083333336</v>
      </c>
      <c r="E11827">
        <v>1.9</v>
      </c>
      <c r="F11827">
        <v>1.2</v>
      </c>
      <c r="G11827" s="5">
        <v>0.56231431306839497</v>
      </c>
      <c r="I11827">
        <f t="shared" si="184"/>
        <v>0.7</v>
      </c>
      <c r="J11827">
        <f>Table2[[#This Row],[Consumption]]+Table2[[#This Row],[Predicted Consumption]]</f>
        <v>3.0999999999999996</v>
      </c>
      <c r="K11827">
        <f>ABS((Table2[[#This Row],[Consumption]]-Table2[[#This Row],[Predicted Consumption]])/Table2[[#This Row],[Consumption]])</f>
        <v>0.36842105263157893</v>
      </c>
    </row>
    <row r="11828" spans="1:11" x14ac:dyDescent="0.25">
      <c r="A11828" s="1">
        <v>40484.1875</v>
      </c>
      <c r="B11828">
        <v>3.4</v>
      </c>
      <c r="D11828" s="3">
        <v>40484.1875</v>
      </c>
      <c r="E11828">
        <v>3.4</v>
      </c>
      <c r="F11828">
        <v>6.7628537150600003</v>
      </c>
      <c r="G11828" s="5">
        <v>0.31832086714301899</v>
      </c>
      <c r="I11828">
        <f t="shared" si="184"/>
        <v>3.3628537150600004</v>
      </c>
      <c r="J11828">
        <f>Table2[[#This Row],[Consumption]]+Table2[[#This Row],[Predicted Consumption]]</f>
        <v>10.162853715060001</v>
      </c>
      <c r="K11828">
        <f>ABS((Table2[[#This Row],[Consumption]]-Table2[[#This Row],[Predicted Consumption]])/Table2[[#This Row],[Consumption]])</f>
        <v>0.98907462207647079</v>
      </c>
    </row>
    <row r="11829" spans="1:11" x14ac:dyDescent="0.25">
      <c r="A11829" s="1">
        <v>40484.197916666664</v>
      </c>
      <c r="B11829">
        <v>6.6</v>
      </c>
      <c r="D11829" s="3">
        <v>40484.197916666664</v>
      </c>
      <c r="E11829">
        <v>6.6</v>
      </c>
      <c r="F11829">
        <v>5.2639472400800003</v>
      </c>
      <c r="G11829" s="5">
        <v>0.422387382234022</v>
      </c>
      <c r="I11829">
        <f t="shared" si="184"/>
        <v>1.3360527599199994</v>
      </c>
      <c r="J11829">
        <f>Table2[[#This Row],[Consumption]]+Table2[[#This Row],[Predicted Consumption]]</f>
        <v>11.86394724008</v>
      </c>
      <c r="K11829">
        <f>ABS((Table2[[#This Row],[Consumption]]-Table2[[#This Row],[Predicted Consumption]])/Table2[[#This Row],[Consumption]])</f>
        <v>0.20243223635151508</v>
      </c>
    </row>
    <row r="11830" spans="1:11" x14ac:dyDescent="0.25">
      <c r="A11830" s="1">
        <v>40484.208333333336</v>
      </c>
      <c r="B11830">
        <v>8.3000000000000007</v>
      </c>
      <c r="D11830" s="3">
        <v>40484.208333333336</v>
      </c>
      <c r="E11830">
        <v>8.3000000000000007</v>
      </c>
      <c r="F11830">
        <v>7.3059759570600002</v>
      </c>
      <c r="G11830" s="5">
        <v>0.65496404670172403</v>
      </c>
      <c r="I11830">
        <f t="shared" si="184"/>
        <v>0.99402404294000046</v>
      </c>
      <c r="J11830">
        <f>Table2[[#This Row],[Consumption]]+Table2[[#This Row],[Predicted Consumption]]</f>
        <v>15.60597595706</v>
      </c>
      <c r="K11830">
        <f>ABS((Table2[[#This Row],[Consumption]]-Table2[[#This Row],[Predicted Consumption]])/Table2[[#This Row],[Consumption]])</f>
        <v>0.1197619328843374</v>
      </c>
    </row>
    <row r="11831" spans="1:11" x14ac:dyDescent="0.25">
      <c r="A11831" s="1">
        <v>40484.21875</v>
      </c>
      <c r="B11831">
        <v>9</v>
      </c>
      <c r="D11831" s="3">
        <v>40484.21875</v>
      </c>
      <c r="E11831">
        <v>9</v>
      </c>
      <c r="F11831">
        <v>8.7259827799000007</v>
      </c>
      <c r="G11831" s="5">
        <v>0.52648973341768002</v>
      </c>
      <c r="I11831">
        <f t="shared" si="184"/>
        <v>0.27401722009999929</v>
      </c>
      <c r="J11831">
        <f>Table2[[#This Row],[Consumption]]+Table2[[#This Row],[Predicted Consumption]]</f>
        <v>17.725982779900001</v>
      </c>
      <c r="K11831">
        <f>ABS((Table2[[#This Row],[Consumption]]-Table2[[#This Row],[Predicted Consumption]])/Table2[[#This Row],[Consumption]])</f>
        <v>3.0446357788888809E-2</v>
      </c>
    </row>
    <row r="11832" spans="1:11" x14ac:dyDescent="0.25">
      <c r="A11832" s="1">
        <v>40484.229166666664</v>
      </c>
      <c r="B11832">
        <v>12.5</v>
      </c>
      <c r="D11832" s="3">
        <v>40484.229166666664</v>
      </c>
      <c r="E11832">
        <v>12.5</v>
      </c>
      <c r="F11832">
        <v>9.6853975909999992</v>
      </c>
      <c r="G11832" s="5">
        <v>0.69231748587889497</v>
      </c>
      <c r="I11832">
        <f t="shared" si="184"/>
        <v>2.8146024090000008</v>
      </c>
      <c r="J11832">
        <f>Table2[[#This Row],[Consumption]]+Table2[[#This Row],[Predicted Consumption]]</f>
        <v>22.185397590999997</v>
      </c>
      <c r="K11832">
        <f>ABS((Table2[[#This Row],[Consumption]]-Table2[[#This Row],[Predicted Consumption]])/Table2[[#This Row],[Consumption]])</f>
        <v>0.22516819272000008</v>
      </c>
    </row>
    <row r="11833" spans="1:11" x14ac:dyDescent="0.25">
      <c r="A11833" s="1">
        <v>40484.239583333336</v>
      </c>
      <c r="B11833">
        <v>10.8</v>
      </c>
      <c r="D11833" s="3">
        <v>40484.239583333336</v>
      </c>
      <c r="E11833">
        <v>10.8</v>
      </c>
      <c r="F11833">
        <v>11.6989981283</v>
      </c>
      <c r="G11833" s="5">
        <v>0.58631258389812302</v>
      </c>
      <c r="I11833">
        <f t="shared" si="184"/>
        <v>0.89899812829999881</v>
      </c>
      <c r="J11833">
        <f>Table2[[#This Row],[Consumption]]+Table2[[#This Row],[Predicted Consumption]]</f>
        <v>22.498998128300002</v>
      </c>
      <c r="K11833">
        <f>ABS((Table2[[#This Row],[Consumption]]-Table2[[#This Row],[Predicted Consumption]])/Table2[[#This Row],[Consumption]])</f>
        <v>8.324056743518507E-2</v>
      </c>
    </row>
    <row r="11834" spans="1:11" x14ac:dyDescent="0.25">
      <c r="A11834" s="1">
        <v>40484.25</v>
      </c>
      <c r="B11834">
        <v>9.8000000000000007</v>
      </c>
      <c r="D11834" s="3">
        <v>40484.25</v>
      </c>
      <c r="E11834">
        <v>9.8000000000000007</v>
      </c>
      <c r="F11834">
        <v>2.9039999999999999</v>
      </c>
      <c r="G11834" s="5">
        <v>0.50238538513629505</v>
      </c>
      <c r="I11834">
        <f t="shared" si="184"/>
        <v>6.8960000000000008</v>
      </c>
      <c r="J11834">
        <f>Table2[[#This Row],[Consumption]]+Table2[[#This Row],[Predicted Consumption]]</f>
        <v>12.704000000000001</v>
      </c>
      <c r="K11834">
        <f>ABS((Table2[[#This Row],[Consumption]]-Table2[[#This Row],[Predicted Consumption]])/Table2[[#This Row],[Consumption]])</f>
        <v>0.7036734693877551</v>
      </c>
    </row>
    <row r="11835" spans="1:11" x14ac:dyDescent="0.25">
      <c r="A11835" s="1">
        <v>40484.260416666664</v>
      </c>
      <c r="B11835">
        <v>12</v>
      </c>
      <c r="D11835" s="3">
        <v>40484.260416666664</v>
      </c>
      <c r="E11835">
        <v>12</v>
      </c>
      <c r="F11835">
        <v>12.455013509</v>
      </c>
      <c r="G11835" s="5">
        <v>0.32109956001134998</v>
      </c>
      <c r="I11835">
        <f t="shared" si="184"/>
        <v>0.45501350900000048</v>
      </c>
      <c r="J11835">
        <f>Table2[[#This Row],[Consumption]]+Table2[[#This Row],[Predicted Consumption]]</f>
        <v>24.455013509</v>
      </c>
      <c r="K11835">
        <f>ABS((Table2[[#This Row],[Consumption]]-Table2[[#This Row],[Predicted Consumption]])/Table2[[#This Row],[Consumption]])</f>
        <v>3.7917792416666707E-2</v>
      </c>
    </row>
    <row r="11836" spans="1:11" x14ac:dyDescent="0.25">
      <c r="A11836" s="1">
        <v>40484.270833333336</v>
      </c>
      <c r="B11836">
        <v>9.6999999999999993</v>
      </c>
      <c r="D11836" s="3">
        <v>40484.270833333336</v>
      </c>
      <c r="E11836">
        <v>9.6999999999999993</v>
      </c>
      <c r="F11836">
        <v>10.795531046700001</v>
      </c>
      <c r="G11836" s="5">
        <v>0.33951891131738698</v>
      </c>
      <c r="I11836">
        <f t="shared" si="184"/>
        <v>1.0955310467000015</v>
      </c>
      <c r="J11836">
        <f>Table2[[#This Row],[Consumption]]+Table2[[#This Row],[Predicted Consumption]]</f>
        <v>20.495531046700002</v>
      </c>
      <c r="K11836">
        <f>ABS((Table2[[#This Row],[Consumption]]-Table2[[#This Row],[Predicted Consumption]])/Table2[[#This Row],[Consumption]])</f>
        <v>0.11294134502061871</v>
      </c>
    </row>
    <row r="11837" spans="1:11" x14ac:dyDescent="0.25">
      <c r="A11837" s="1">
        <v>40484.28125</v>
      </c>
      <c r="B11837">
        <v>10.4</v>
      </c>
      <c r="D11837" s="3">
        <v>40484.28125</v>
      </c>
      <c r="E11837">
        <v>10.4</v>
      </c>
      <c r="F11837">
        <v>12.455013509</v>
      </c>
      <c r="G11837" s="5">
        <v>0.26337229058047601</v>
      </c>
      <c r="I11837">
        <f t="shared" si="184"/>
        <v>2.0550135090000001</v>
      </c>
      <c r="J11837">
        <f>Table2[[#This Row],[Consumption]]+Table2[[#This Row],[Predicted Consumption]]</f>
        <v>22.855013509000003</v>
      </c>
      <c r="K11837">
        <f>ABS((Table2[[#This Row],[Consumption]]-Table2[[#This Row],[Predicted Consumption]])/Table2[[#This Row],[Consumption]])</f>
        <v>0.19759745278846155</v>
      </c>
    </row>
    <row r="11838" spans="1:11" x14ac:dyDescent="0.25">
      <c r="A11838" s="1">
        <v>40484.291666666664</v>
      </c>
      <c r="B11838">
        <v>10.4</v>
      </c>
      <c r="D11838" s="3">
        <v>40484.291666666664</v>
      </c>
      <c r="E11838">
        <v>10.4</v>
      </c>
      <c r="F11838">
        <v>9.6664612022899998</v>
      </c>
      <c r="G11838" s="5">
        <v>0.574775983021929</v>
      </c>
      <c r="I11838">
        <f t="shared" si="184"/>
        <v>0.73353879771000052</v>
      </c>
      <c r="J11838">
        <f>Table2[[#This Row],[Consumption]]+Table2[[#This Row],[Predicted Consumption]]</f>
        <v>20.06646120229</v>
      </c>
      <c r="K11838">
        <f>ABS((Table2[[#This Row],[Consumption]]-Table2[[#This Row],[Predicted Consumption]])/Table2[[#This Row],[Consumption]])</f>
        <v>7.0532576702884667E-2</v>
      </c>
    </row>
    <row r="11839" spans="1:11" x14ac:dyDescent="0.25">
      <c r="A11839" s="1">
        <v>40484.302083333336</v>
      </c>
      <c r="B11839">
        <v>8.6</v>
      </c>
      <c r="D11839" s="3">
        <v>40484.302083333336</v>
      </c>
      <c r="E11839">
        <v>8.6</v>
      </c>
      <c r="F11839">
        <v>11.9370947943</v>
      </c>
      <c r="G11839" s="5">
        <v>0.24360017145121199</v>
      </c>
      <c r="I11839">
        <f t="shared" si="184"/>
        <v>3.3370947943000004</v>
      </c>
      <c r="J11839">
        <f>Table2[[#This Row],[Consumption]]+Table2[[#This Row],[Predicted Consumption]]</f>
        <v>20.5370947943</v>
      </c>
      <c r="K11839">
        <f>ABS((Table2[[#This Row],[Consumption]]-Table2[[#This Row],[Predicted Consumption]])/Table2[[#This Row],[Consumption]])</f>
        <v>0.3880342784069768</v>
      </c>
    </row>
    <row r="11840" spans="1:11" x14ac:dyDescent="0.25">
      <c r="A11840" s="1">
        <v>40484.3125</v>
      </c>
      <c r="B11840">
        <v>10.1</v>
      </c>
      <c r="D11840" s="3">
        <v>40484.3125</v>
      </c>
      <c r="E11840">
        <v>10.1</v>
      </c>
      <c r="F11840">
        <v>12.455013509</v>
      </c>
      <c r="G11840" s="5">
        <v>0.43223512557803501</v>
      </c>
      <c r="I11840">
        <f t="shared" si="184"/>
        <v>2.3550135090000008</v>
      </c>
      <c r="J11840">
        <f>Table2[[#This Row],[Consumption]]+Table2[[#This Row],[Predicted Consumption]]</f>
        <v>22.555013508999998</v>
      </c>
      <c r="K11840">
        <f>ABS((Table2[[#This Row],[Consumption]]-Table2[[#This Row],[Predicted Consumption]])/Table2[[#This Row],[Consumption]])</f>
        <v>0.23316965435643575</v>
      </c>
    </row>
    <row r="11841" spans="1:11" x14ac:dyDescent="0.25">
      <c r="A11841" s="1">
        <v>40484.322916666664</v>
      </c>
      <c r="B11841">
        <v>11.4</v>
      </c>
      <c r="D11841" s="3">
        <v>40484.322916666664</v>
      </c>
      <c r="E11841">
        <v>11.4</v>
      </c>
      <c r="F11841">
        <v>10.3426575245</v>
      </c>
      <c r="G11841" s="5">
        <v>0.60697430490614801</v>
      </c>
      <c r="I11841">
        <f t="shared" si="184"/>
        <v>1.0573424755000005</v>
      </c>
      <c r="J11841">
        <f>Table2[[#This Row],[Consumption]]+Table2[[#This Row],[Predicted Consumption]]</f>
        <v>21.7426575245</v>
      </c>
      <c r="K11841">
        <f>ABS((Table2[[#This Row],[Consumption]]-Table2[[#This Row],[Predicted Consumption]])/Table2[[#This Row],[Consumption]])</f>
        <v>9.2749339956140389E-2</v>
      </c>
    </row>
    <row r="11842" spans="1:11" x14ac:dyDescent="0.25">
      <c r="A11842" s="1">
        <v>40484.333333333336</v>
      </c>
      <c r="B11842">
        <v>10.8</v>
      </c>
      <c r="D11842" s="3">
        <v>40484.333333333336</v>
      </c>
      <c r="E11842">
        <v>10.8</v>
      </c>
      <c r="F11842">
        <v>9.6780699831099994</v>
      </c>
      <c r="G11842" s="5">
        <v>0.2515900773386</v>
      </c>
      <c r="I11842">
        <f t="shared" si="184"/>
        <v>1.1219300168900013</v>
      </c>
      <c r="J11842">
        <f>Table2[[#This Row],[Consumption]]+Table2[[#This Row],[Predicted Consumption]]</f>
        <v>20.47806998311</v>
      </c>
      <c r="K11842">
        <f>ABS((Table2[[#This Row],[Consumption]]-Table2[[#This Row],[Predicted Consumption]])/Table2[[#This Row],[Consumption]])</f>
        <v>0.10388240897129641</v>
      </c>
    </row>
    <row r="11843" spans="1:11" x14ac:dyDescent="0.25">
      <c r="A11843" s="1">
        <v>40484.34375</v>
      </c>
      <c r="B11843">
        <v>12.9</v>
      </c>
      <c r="D11843" s="3">
        <v>40484.34375</v>
      </c>
      <c r="E11843">
        <v>12.9</v>
      </c>
      <c r="F11843">
        <v>10.3426575245</v>
      </c>
      <c r="G11843" s="5">
        <v>0.20241619516808801</v>
      </c>
      <c r="I11843">
        <f t="shared" si="184"/>
        <v>2.5573424755000005</v>
      </c>
      <c r="J11843">
        <f>Table2[[#This Row],[Consumption]]+Table2[[#This Row],[Predicted Consumption]]</f>
        <v>23.2426575245</v>
      </c>
      <c r="K11843">
        <f>ABS((Table2[[#This Row],[Consumption]]-Table2[[#This Row],[Predicted Consumption]])/Table2[[#This Row],[Consumption]])</f>
        <v>0.19824360275193803</v>
      </c>
    </row>
    <row r="11844" spans="1:11" x14ac:dyDescent="0.25">
      <c r="A11844" s="1">
        <v>40484.354166666664</v>
      </c>
      <c r="B11844">
        <v>12.9</v>
      </c>
      <c r="D11844" s="3">
        <v>40484.354166666664</v>
      </c>
      <c r="E11844">
        <v>12.9</v>
      </c>
      <c r="F11844">
        <v>12.689195939599999</v>
      </c>
      <c r="G11844" s="5">
        <v>0.33971308388445398</v>
      </c>
      <c r="I11844">
        <f t="shared" ref="I11844:I11907" si="185">ABS(F11844-E11844)</f>
        <v>0.21080406040000099</v>
      </c>
      <c r="J11844">
        <f>Table2[[#This Row],[Consumption]]+Table2[[#This Row],[Predicted Consumption]]</f>
        <v>25.5891959396</v>
      </c>
      <c r="K11844">
        <f>ABS((Table2[[#This Row],[Consumption]]-Table2[[#This Row],[Predicted Consumption]])/Table2[[#This Row],[Consumption]])</f>
        <v>1.6341400031007827E-2</v>
      </c>
    </row>
    <row r="11845" spans="1:11" x14ac:dyDescent="0.25">
      <c r="A11845" s="1">
        <v>40484.364583333336</v>
      </c>
      <c r="B11845">
        <v>11.5</v>
      </c>
      <c r="D11845" s="3">
        <v>40484.364583333336</v>
      </c>
      <c r="E11845">
        <v>11.5</v>
      </c>
      <c r="F11845">
        <v>13.9401707223</v>
      </c>
      <c r="G11845" s="5">
        <v>0.42663674434722298</v>
      </c>
      <c r="I11845">
        <f t="shared" si="185"/>
        <v>2.4401707222999995</v>
      </c>
      <c r="J11845">
        <f>Table2[[#This Row],[Consumption]]+Table2[[#This Row],[Predicted Consumption]]</f>
        <v>25.4401707223</v>
      </c>
      <c r="K11845">
        <f>ABS((Table2[[#This Row],[Consumption]]-Table2[[#This Row],[Predicted Consumption]])/Table2[[#This Row],[Consumption]])</f>
        <v>0.21218875846086951</v>
      </c>
    </row>
    <row r="11846" spans="1:11" x14ac:dyDescent="0.25">
      <c r="A11846" s="1">
        <v>40484.375</v>
      </c>
      <c r="B11846">
        <v>13.9</v>
      </c>
      <c r="D11846" s="3">
        <v>40484.375</v>
      </c>
      <c r="E11846">
        <v>13.9</v>
      </c>
      <c r="F11846">
        <v>12.5293811874</v>
      </c>
      <c r="G11846" s="5">
        <v>0.54135083016528596</v>
      </c>
      <c r="I11846">
        <f t="shared" si="185"/>
        <v>1.3706188126000001</v>
      </c>
      <c r="J11846">
        <f>Table2[[#This Row],[Consumption]]+Table2[[#This Row],[Predicted Consumption]]</f>
        <v>26.429381187400001</v>
      </c>
      <c r="K11846">
        <f>ABS((Table2[[#This Row],[Consumption]]-Table2[[#This Row],[Predicted Consumption]])/Table2[[#This Row],[Consumption]])</f>
        <v>9.8605669971223026E-2</v>
      </c>
    </row>
    <row r="11847" spans="1:11" x14ac:dyDescent="0.25">
      <c r="A11847" s="1">
        <v>40484.385416666664</v>
      </c>
      <c r="B11847">
        <v>13.7</v>
      </c>
      <c r="D11847" s="3">
        <v>40484.385416666664</v>
      </c>
      <c r="E11847">
        <v>13.7</v>
      </c>
      <c r="F11847">
        <v>12.455013509</v>
      </c>
      <c r="G11847" s="5">
        <v>0.30170377846507501</v>
      </c>
      <c r="I11847">
        <f t="shared" si="185"/>
        <v>1.2449864909999988</v>
      </c>
      <c r="J11847">
        <f>Table2[[#This Row],[Consumption]]+Table2[[#This Row],[Predicted Consumption]]</f>
        <v>26.155013509</v>
      </c>
      <c r="K11847">
        <f>ABS((Table2[[#This Row],[Consumption]]-Table2[[#This Row],[Predicted Consumption]])/Table2[[#This Row],[Consumption]])</f>
        <v>9.0874926350364885E-2</v>
      </c>
    </row>
    <row r="11848" spans="1:11" x14ac:dyDescent="0.25">
      <c r="A11848" s="1">
        <v>40484.395833333336</v>
      </c>
      <c r="B11848">
        <v>11.9</v>
      </c>
      <c r="D11848" s="3">
        <v>40484.395833333336</v>
      </c>
      <c r="E11848">
        <v>11.9</v>
      </c>
      <c r="F11848">
        <v>12.455013509</v>
      </c>
      <c r="G11848" s="5">
        <v>0.40273758419055899</v>
      </c>
      <c r="I11848">
        <f t="shared" si="185"/>
        <v>0.55501350900000013</v>
      </c>
      <c r="J11848">
        <f>Table2[[#This Row],[Consumption]]+Table2[[#This Row],[Predicted Consumption]]</f>
        <v>24.355013509000003</v>
      </c>
      <c r="K11848">
        <f>ABS((Table2[[#This Row],[Consumption]]-Table2[[#This Row],[Predicted Consumption]])/Table2[[#This Row],[Consumption]])</f>
        <v>4.6639790672268915E-2</v>
      </c>
    </row>
    <row r="11849" spans="1:11" x14ac:dyDescent="0.25">
      <c r="A11849" s="1">
        <v>40484.40625</v>
      </c>
      <c r="B11849">
        <v>9.4</v>
      </c>
      <c r="D11849" s="3">
        <v>40484.40625</v>
      </c>
      <c r="E11849">
        <v>9.4</v>
      </c>
      <c r="F11849">
        <v>9.6780699831099994</v>
      </c>
      <c r="G11849" s="5">
        <v>0.54035012829198104</v>
      </c>
      <c r="I11849">
        <f t="shared" si="185"/>
        <v>0.27806998310999909</v>
      </c>
      <c r="J11849">
        <f>Table2[[#This Row],[Consumption]]+Table2[[#This Row],[Predicted Consumption]]</f>
        <v>19.078069983109998</v>
      </c>
      <c r="K11849">
        <f>ABS((Table2[[#This Row],[Consumption]]-Table2[[#This Row],[Predicted Consumption]])/Table2[[#This Row],[Consumption]])</f>
        <v>2.9581913096808413E-2</v>
      </c>
    </row>
    <row r="11850" spans="1:11" x14ac:dyDescent="0.25">
      <c r="A11850" s="1">
        <v>40484.416666666664</v>
      </c>
      <c r="B11850">
        <v>14.2</v>
      </c>
      <c r="D11850" s="3">
        <v>40484.416666666664</v>
      </c>
      <c r="E11850">
        <v>14.2</v>
      </c>
      <c r="F11850">
        <v>12.455013509</v>
      </c>
      <c r="G11850" s="5">
        <v>0.30764238785445203</v>
      </c>
      <c r="I11850">
        <f t="shared" si="185"/>
        <v>1.7449864909999988</v>
      </c>
      <c r="J11850">
        <f>Table2[[#This Row],[Consumption]]+Table2[[#This Row],[Predicted Consumption]]</f>
        <v>26.655013509</v>
      </c>
      <c r="K11850">
        <f>ABS((Table2[[#This Row],[Consumption]]-Table2[[#This Row],[Predicted Consumption]])/Table2[[#This Row],[Consumption]])</f>
        <v>0.12288637260563373</v>
      </c>
    </row>
    <row r="11851" spans="1:11" x14ac:dyDescent="0.25">
      <c r="A11851" s="1">
        <v>40484.427083333336</v>
      </c>
      <c r="B11851">
        <v>11</v>
      </c>
      <c r="D11851" s="3">
        <v>40484.427083333336</v>
      </c>
      <c r="E11851">
        <v>11</v>
      </c>
      <c r="F11851">
        <v>13.2427684967</v>
      </c>
      <c r="G11851" s="5">
        <v>0.87999005332192703</v>
      </c>
      <c r="I11851">
        <f t="shared" si="185"/>
        <v>2.2427684967000001</v>
      </c>
      <c r="J11851">
        <f>Table2[[#This Row],[Consumption]]+Table2[[#This Row],[Predicted Consumption]]</f>
        <v>24.242768496700002</v>
      </c>
      <c r="K11851">
        <f>ABS((Table2[[#This Row],[Consumption]]-Table2[[#This Row],[Predicted Consumption]])/Table2[[#This Row],[Consumption]])</f>
        <v>0.20388804515454548</v>
      </c>
    </row>
    <row r="11852" spans="1:11" x14ac:dyDescent="0.25">
      <c r="A11852" s="1">
        <v>40484.4375</v>
      </c>
      <c r="B11852">
        <v>11.3</v>
      </c>
      <c r="D11852" s="3">
        <v>40484.4375</v>
      </c>
      <c r="E11852">
        <v>11.3</v>
      </c>
      <c r="F11852">
        <v>10.7968717327</v>
      </c>
      <c r="G11852" s="5">
        <v>0.28146510261616797</v>
      </c>
      <c r="I11852">
        <f t="shared" si="185"/>
        <v>0.50312826730000104</v>
      </c>
      <c r="J11852">
        <f>Table2[[#This Row],[Consumption]]+Table2[[#This Row],[Predicted Consumption]]</f>
        <v>22.096871732700002</v>
      </c>
      <c r="K11852">
        <f>ABS((Table2[[#This Row],[Consumption]]-Table2[[#This Row],[Predicted Consumption]])/Table2[[#This Row],[Consumption]])</f>
        <v>4.4524625424778849E-2</v>
      </c>
    </row>
    <row r="11853" spans="1:11" x14ac:dyDescent="0.25">
      <c r="A11853" s="1">
        <v>40484.447916666664</v>
      </c>
      <c r="B11853">
        <v>12</v>
      </c>
      <c r="D11853" s="3">
        <v>40484.447916666664</v>
      </c>
      <c r="E11853">
        <v>12</v>
      </c>
      <c r="F11853">
        <v>12.5293811874</v>
      </c>
      <c r="G11853" s="5">
        <v>0.33903417787686702</v>
      </c>
      <c r="I11853">
        <f t="shared" si="185"/>
        <v>0.52938118740000029</v>
      </c>
      <c r="J11853">
        <f>Table2[[#This Row],[Consumption]]+Table2[[#This Row],[Predicted Consumption]]</f>
        <v>24.529381187399999</v>
      </c>
      <c r="K11853">
        <f>ABS((Table2[[#This Row],[Consumption]]-Table2[[#This Row],[Predicted Consumption]])/Table2[[#This Row],[Consumption]])</f>
        <v>4.4115098950000022E-2</v>
      </c>
    </row>
    <row r="11854" spans="1:11" x14ac:dyDescent="0.25">
      <c r="A11854" s="1">
        <v>40484.458333333336</v>
      </c>
      <c r="B11854">
        <v>11.1</v>
      </c>
      <c r="D11854" s="3">
        <v>40484.458333333336</v>
      </c>
      <c r="E11854">
        <v>11.1</v>
      </c>
      <c r="F11854">
        <v>10.0456750125</v>
      </c>
      <c r="G11854" s="5">
        <v>0.65962610837911195</v>
      </c>
      <c r="I11854">
        <f t="shared" si="185"/>
        <v>1.0543249874999994</v>
      </c>
      <c r="J11854">
        <f>Table2[[#This Row],[Consumption]]+Table2[[#This Row],[Predicted Consumption]]</f>
        <v>21.1456750125</v>
      </c>
      <c r="K11854">
        <f>ABS((Table2[[#This Row],[Consumption]]-Table2[[#This Row],[Predicted Consumption]])/Table2[[#This Row],[Consumption]])</f>
        <v>9.4984233108108052E-2</v>
      </c>
    </row>
    <row r="11855" spans="1:11" x14ac:dyDescent="0.25">
      <c r="A11855" s="1">
        <v>40484.46875</v>
      </c>
      <c r="B11855">
        <v>11.4</v>
      </c>
      <c r="D11855" s="3">
        <v>40484.46875</v>
      </c>
      <c r="E11855">
        <v>11.4</v>
      </c>
      <c r="F11855">
        <v>11.8762195026</v>
      </c>
      <c r="G11855" s="5">
        <v>0.33773051639069401</v>
      </c>
      <c r="I11855">
        <f t="shared" si="185"/>
        <v>0.47621950259999934</v>
      </c>
      <c r="J11855">
        <f>Table2[[#This Row],[Consumption]]+Table2[[#This Row],[Predicted Consumption]]</f>
        <v>23.2762195026</v>
      </c>
      <c r="K11855">
        <f>ABS((Table2[[#This Row],[Consumption]]-Table2[[#This Row],[Predicted Consumption]])/Table2[[#This Row],[Consumption]])</f>
        <v>4.1773640578947308E-2</v>
      </c>
    </row>
    <row r="11856" spans="1:11" x14ac:dyDescent="0.25">
      <c r="A11856" s="1">
        <v>40484.479166666664</v>
      </c>
      <c r="B11856">
        <v>9.9</v>
      </c>
      <c r="D11856" s="3">
        <v>40484.479166666664</v>
      </c>
      <c r="E11856">
        <v>9.9</v>
      </c>
      <c r="F11856">
        <v>11.8762195026</v>
      </c>
      <c r="G11856" s="5">
        <v>0.26250006726255998</v>
      </c>
      <c r="I11856">
        <f t="shared" si="185"/>
        <v>1.9762195025999993</v>
      </c>
      <c r="J11856">
        <f>Table2[[#This Row],[Consumption]]+Table2[[#This Row],[Predicted Consumption]]</f>
        <v>21.7762195026</v>
      </c>
      <c r="K11856">
        <f>ABS((Table2[[#This Row],[Consumption]]-Table2[[#This Row],[Predicted Consumption]])/Table2[[#This Row],[Consumption]])</f>
        <v>0.1996181315757575</v>
      </c>
    </row>
    <row r="11857" spans="1:11" x14ac:dyDescent="0.25">
      <c r="A11857" s="1">
        <v>40484.489583333336</v>
      </c>
      <c r="B11857">
        <v>9.3000000000000007</v>
      </c>
      <c r="D11857" s="3">
        <v>40484.489583333336</v>
      </c>
      <c r="E11857">
        <v>9.3000000000000007</v>
      </c>
      <c r="F11857">
        <v>12.298852546000001</v>
      </c>
      <c r="G11857" s="5">
        <v>0.28071280693835798</v>
      </c>
      <c r="I11857">
        <f t="shared" si="185"/>
        <v>2.9988525460000002</v>
      </c>
      <c r="J11857">
        <f>Table2[[#This Row],[Consumption]]+Table2[[#This Row],[Predicted Consumption]]</f>
        <v>21.598852546000003</v>
      </c>
      <c r="K11857">
        <f>ABS((Table2[[#This Row],[Consumption]]-Table2[[#This Row],[Predicted Consumption]])/Table2[[#This Row],[Consumption]])</f>
        <v>0.32245726301075267</v>
      </c>
    </row>
    <row r="11858" spans="1:11" x14ac:dyDescent="0.25">
      <c r="A11858" s="1">
        <v>40484.5</v>
      </c>
      <c r="B11858">
        <v>9.8000000000000007</v>
      </c>
      <c r="D11858" s="3">
        <v>40484.5</v>
      </c>
      <c r="E11858">
        <v>9.8000000000000007</v>
      </c>
      <c r="F11858">
        <v>14.0181195056</v>
      </c>
      <c r="G11858" s="5">
        <v>0.58695113025244094</v>
      </c>
      <c r="I11858">
        <f t="shared" si="185"/>
        <v>4.2181195055999989</v>
      </c>
      <c r="J11858">
        <f>Table2[[#This Row],[Consumption]]+Table2[[#This Row],[Predicted Consumption]]</f>
        <v>23.818119505600002</v>
      </c>
      <c r="K11858">
        <f>ABS((Table2[[#This Row],[Consumption]]-Table2[[#This Row],[Predicted Consumption]])/Table2[[#This Row],[Consumption]])</f>
        <v>0.43042035771428555</v>
      </c>
    </row>
    <row r="11859" spans="1:11" x14ac:dyDescent="0.25">
      <c r="A11859" s="1">
        <v>40484.510416666664</v>
      </c>
      <c r="B11859">
        <v>9.5</v>
      </c>
      <c r="D11859" s="3">
        <v>40484.510416666664</v>
      </c>
      <c r="E11859">
        <v>9.5</v>
      </c>
      <c r="F11859">
        <v>10.3426575245</v>
      </c>
      <c r="G11859" s="5">
        <v>0.36055018552968798</v>
      </c>
      <c r="I11859">
        <f t="shared" si="185"/>
        <v>0.84265752449999987</v>
      </c>
      <c r="J11859">
        <f>Table2[[#This Row],[Consumption]]+Table2[[#This Row],[Predicted Consumption]]</f>
        <v>19.842657524499998</v>
      </c>
      <c r="K11859">
        <f>ABS((Table2[[#This Row],[Consumption]]-Table2[[#This Row],[Predicted Consumption]])/Table2[[#This Row],[Consumption]])</f>
        <v>8.8700792052631566E-2</v>
      </c>
    </row>
    <row r="11860" spans="1:11" x14ac:dyDescent="0.25">
      <c r="A11860" s="1">
        <v>40484.520833333336</v>
      </c>
      <c r="B11860">
        <v>10</v>
      </c>
      <c r="D11860" s="3">
        <v>40484.520833333336</v>
      </c>
      <c r="E11860">
        <v>10</v>
      </c>
      <c r="F11860">
        <v>9.7065228416099991</v>
      </c>
      <c r="G11860" s="5">
        <v>0.30727570240093699</v>
      </c>
      <c r="I11860">
        <f t="shared" si="185"/>
        <v>0.29347715839000088</v>
      </c>
      <c r="J11860">
        <f>Table2[[#This Row],[Consumption]]+Table2[[#This Row],[Predicted Consumption]]</f>
        <v>19.706522841609999</v>
      </c>
      <c r="K11860">
        <f>ABS((Table2[[#This Row],[Consumption]]-Table2[[#This Row],[Predicted Consumption]])/Table2[[#This Row],[Consumption]])</f>
        <v>2.9347715839000088E-2</v>
      </c>
    </row>
    <row r="11861" spans="1:11" x14ac:dyDescent="0.25">
      <c r="A11861" s="1">
        <v>40484.53125</v>
      </c>
      <c r="B11861">
        <v>10</v>
      </c>
      <c r="D11861" s="3">
        <v>40484.53125</v>
      </c>
      <c r="E11861">
        <v>10</v>
      </c>
      <c r="F11861">
        <v>9.4087379900000006</v>
      </c>
      <c r="G11861" s="5">
        <v>0.30689047401374903</v>
      </c>
      <c r="I11861">
        <f t="shared" si="185"/>
        <v>0.59126200999999945</v>
      </c>
      <c r="J11861">
        <f>Table2[[#This Row],[Consumption]]+Table2[[#This Row],[Predicted Consumption]]</f>
        <v>19.408737989999999</v>
      </c>
      <c r="K11861">
        <f>ABS((Table2[[#This Row],[Consumption]]-Table2[[#This Row],[Predicted Consumption]])/Table2[[#This Row],[Consumption]])</f>
        <v>5.9126200999999948E-2</v>
      </c>
    </row>
    <row r="11862" spans="1:11" x14ac:dyDescent="0.25">
      <c r="A11862" s="1">
        <v>40484.541666666664</v>
      </c>
      <c r="B11862">
        <v>10.4</v>
      </c>
      <c r="D11862" s="3">
        <v>40484.541666666664</v>
      </c>
      <c r="E11862">
        <v>10.4</v>
      </c>
      <c r="F11862">
        <v>9.4087379900000006</v>
      </c>
      <c r="G11862" s="5">
        <v>0.25276858740334501</v>
      </c>
      <c r="I11862">
        <f t="shared" si="185"/>
        <v>0.9912620099999998</v>
      </c>
      <c r="J11862">
        <f>Table2[[#This Row],[Consumption]]+Table2[[#This Row],[Predicted Consumption]]</f>
        <v>19.808737990000001</v>
      </c>
      <c r="K11862">
        <f>ABS((Table2[[#This Row],[Consumption]]-Table2[[#This Row],[Predicted Consumption]])/Table2[[#This Row],[Consumption]])</f>
        <v>9.5313654807692286E-2</v>
      </c>
    </row>
    <row r="11863" spans="1:11" x14ac:dyDescent="0.25">
      <c r="A11863" s="1">
        <v>40484.552083333336</v>
      </c>
      <c r="B11863">
        <v>10.199999999999999</v>
      </c>
      <c r="D11863" s="3">
        <v>40484.552083333336</v>
      </c>
      <c r="E11863">
        <v>10.199999999999999</v>
      </c>
      <c r="F11863">
        <v>9.7301214629399997</v>
      </c>
      <c r="G11863" s="5">
        <v>0.26437731217003402</v>
      </c>
      <c r="I11863">
        <f t="shared" si="185"/>
        <v>0.4698785370599996</v>
      </c>
      <c r="J11863">
        <f>Table2[[#This Row],[Consumption]]+Table2[[#This Row],[Predicted Consumption]]</f>
        <v>19.930121462940001</v>
      </c>
      <c r="K11863">
        <f>ABS((Table2[[#This Row],[Consumption]]-Table2[[#This Row],[Predicted Consumption]])/Table2[[#This Row],[Consumption]])</f>
        <v>4.6066523241176438E-2</v>
      </c>
    </row>
    <row r="11864" spans="1:11" x14ac:dyDescent="0.25">
      <c r="A11864" s="1">
        <v>40484.5625</v>
      </c>
      <c r="B11864">
        <v>10.1</v>
      </c>
      <c r="D11864" s="3">
        <v>40484.5625</v>
      </c>
      <c r="E11864">
        <v>10.1</v>
      </c>
      <c r="F11864">
        <v>9.5209074849099995</v>
      </c>
      <c r="G11864" s="5">
        <v>0.197680642654153</v>
      </c>
      <c r="I11864">
        <f t="shared" si="185"/>
        <v>0.57909251509000015</v>
      </c>
      <c r="J11864">
        <f>Table2[[#This Row],[Consumption]]+Table2[[#This Row],[Predicted Consumption]]</f>
        <v>19.620907484909999</v>
      </c>
      <c r="K11864">
        <f>ABS((Table2[[#This Row],[Consumption]]-Table2[[#This Row],[Predicted Consumption]])/Table2[[#This Row],[Consumption]])</f>
        <v>5.7335892583168332E-2</v>
      </c>
    </row>
    <row r="11865" spans="1:11" x14ac:dyDescent="0.25">
      <c r="A11865" s="1">
        <v>40484.572916666664</v>
      </c>
      <c r="B11865">
        <v>10.199999999999999</v>
      </c>
      <c r="D11865" s="3">
        <v>40484.572916666664</v>
      </c>
      <c r="E11865">
        <v>10.199999999999999</v>
      </c>
      <c r="F11865">
        <v>9.0394366389500007</v>
      </c>
      <c r="G11865" s="5">
        <v>0.24881059161268099</v>
      </c>
      <c r="I11865">
        <f t="shared" si="185"/>
        <v>1.1605633610499986</v>
      </c>
      <c r="J11865">
        <f>Table2[[#This Row],[Consumption]]+Table2[[#This Row],[Predicted Consumption]]</f>
        <v>19.23943663895</v>
      </c>
      <c r="K11865">
        <f>ABS((Table2[[#This Row],[Consumption]]-Table2[[#This Row],[Predicted Consumption]])/Table2[[#This Row],[Consumption]])</f>
        <v>0.1137807216715685</v>
      </c>
    </row>
    <row r="11866" spans="1:11" x14ac:dyDescent="0.25">
      <c r="A11866" s="1">
        <v>40484.583333333336</v>
      </c>
      <c r="B11866">
        <v>9.9</v>
      </c>
      <c r="D11866" s="3">
        <v>40484.583333333336</v>
      </c>
      <c r="E11866">
        <v>9.9</v>
      </c>
      <c r="F11866">
        <v>10.0619725087</v>
      </c>
      <c r="G11866" s="5">
        <v>0.49051685052303501</v>
      </c>
      <c r="I11866">
        <f t="shared" si="185"/>
        <v>0.16197250869999991</v>
      </c>
      <c r="J11866">
        <f>Table2[[#This Row],[Consumption]]+Table2[[#This Row],[Predicted Consumption]]</f>
        <v>19.961972508700001</v>
      </c>
      <c r="K11866">
        <f>ABS((Table2[[#This Row],[Consumption]]-Table2[[#This Row],[Predicted Consumption]])/Table2[[#This Row],[Consumption]])</f>
        <v>1.6360859464646455E-2</v>
      </c>
    </row>
    <row r="11867" spans="1:11" x14ac:dyDescent="0.25">
      <c r="A11867" s="1">
        <v>40484.59375</v>
      </c>
      <c r="B11867">
        <v>10.3</v>
      </c>
      <c r="D11867" s="3">
        <v>40484.59375</v>
      </c>
      <c r="E11867">
        <v>10.3</v>
      </c>
      <c r="F11867">
        <v>9.7301214629399997</v>
      </c>
      <c r="G11867" s="5">
        <v>0.24097582711627</v>
      </c>
      <c r="I11867">
        <f t="shared" si="185"/>
        <v>0.56987853706000102</v>
      </c>
      <c r="J11867">
        <f>Table2[[#This Row],[Consumption]]+Table2[[#This Row],[Predicted Consumption]]</f>
        <v>20.030121462940002</v>
      </c>
      <c r="K11867">
        <f>ABS((Table2[[#This Row],[Consumption]]-Table2[[#This Row],[Predicted Consumption]])/Table2[[#This Row],[Consumption]])</f>
        <v>5.5328013306796209E-2</v>
      </c>
    </row>
    <row r="11868" spans="1:11" x14ac:dyDescent="0.25">
      <c r="A11868" s="1">
        <v>40484.604166666664</v>
      </c>
      <c r="B11868">
        <v>9.8000000000000007</v>
      </c>
      <c r="D11868" s="3">
        <v>40484.604166666664</v>
      </c>
      <c r="E11868">
        <v>9.8000000000000007</v>
      </c>
      <c r="F11868">
        <v>10.1433783866</v>
      </c>
      <c r="G11868" s="5">
        <v>0.23910806006384799</v>
      </c>
      <c r="I11868">
        <f t="shared" si="185"/>
        <v>0.34337838659999953</v>
      </c>
      <c r="J11868">
        <f>Table2[[#This Row],[Consumption]]+Table2[[#This Row],[Predicted Consumption]]</f>
        <v>19.943378386600003</v>
      </c>
      <c r="K11868">
        <f>ABS((Table2[[#This Row],[Consumption]]-Table2[[#This Row],[Predicted Consumption]])/Table2[[#This Row],[Consumption]])</f>
        <v>3.5038610877550967E-2</v>
      </c>
    </row>
    <row r="11869" spans="1:11" x14ac:dyDescent="0.25">
      <c r="A11869" s="1">
        <v>40484.614583333336</v>
      </c>
      <c r="B11869">
        <v>10</v>
      </c>
      <c r="D11869" s="3">
        <v>40484.614583333336</v>
      </c>
      <c r="E11869">
        <v>10</v>
      </c>
      <c r="F11869">
        <v>9.7065228416099991</v>
      </c>
      <c r="G11869" s="5">
        <v>0.147406040751524</v>
      </c>
      <c r="I11869">
        <f t="shared" si="185"/>
        <v>0.29347715839000088</v>
      </c>
      <c r="J11869">
        <f>Table2[[#This Row],[Consumption]]+Table2[[#This Row],[Predicted Consumption]]</f>
        <v>19.706522841609999</v>
      </c>
      <c r="K11869">
        <f>ABS((Table2[[#This Row],[Consumption]]-Table2[[#This Row],[Predicted Consumption]])/Table2[[#This Row],[Consumption]])</f>
        <v>2.9347715839000088E-2</v>
      </c>
    </row>
    <row r="11870" spans="1:11" x14ac:dyDescent="0.25">
      <c r="A11870" s="1">
        <v>40484.625</v>
      </c>
      <c r="B11870">
        <v>10.1</v>
      </c>
      <c r="D11870" s="3">
        <v>40484.625</v>
      </c>
      <c r="E11870">
        <v>10.1</v>
      </c>
      <c r="F11870">
        <v>9.73456598912</v>
      </c>
      <c r="G11870" s="5">
        <v>0.20518121537426601</v>
      </c>
      <c r="I11870">
        <f t="shared" si="185"/>
        <v>0.3654340108799996</v>
      </c>
      <c r="J11870">
        <f>Table2[[#This Row],[Consumption]]+Table2[[#This Row],[Predicted Consumption]]</f>
        <v>19.834565989120001</v>
      </c>
      <c r="K11870">
        <f>ABS((Table2[[#This Row],[Consumption]]-Table2[[#This Row],[Predicted Consumption]])/Table2[[#This Row],[Consumption]])</f>
        <v>3.6181585235643528E-2</v>
      </c>
    </row>
    <row r="11871" spans="1:11" x14ac:dyDescent="0.25">
      <c r="A11871" s="1">
        <v>40484.635416666664</v>
      </c>
      <c r="B11871">
        <v>10</v>
      </c>
      <c r="D11871" s="3">
        <v>40484.635416666664</v>
      </c>
      <c r="E11871">
        <v>10</v>
      </c>
      <c r="F11871">
        <v>9.7948448195900006</v>
      </c>
      <c r="G11871" s="5">
        <v>0.16101886731985701</v>
      </c>
      <c r="I11871">
        <f t="shared" si="185"/>
        <v>0.20515518040999936</v>
      </c>
      <c r="J11871">
        <f>Table2[[#This Row],[Consumption]]+Table2[[#This Row],[Predicted Consumption]]</f>
        <v>19.794844819590001</v>
      </c>
      <c r="K11871">
        <f>ABS((Table2[[#This Row],[Consumption]]-Table2[[#This Row],[Predicted Consumption]])/Table2[[#This Row],[Consumption]])</f>
        <v>2.0515518040999936E-2</v>
      </c>
    </row>
    <row r="11872" spans="1:11" x14ac:dyDescent="0.25">
      <c r="A11872" s="1">
        <v>40484.645833333336</v>
      </c>
      <c r="B11872">
        <v>9.6999999999999993</v>
      </c>
      <c r="D11872" s="3">
        <v>40484.645833333336</v>
      </c>
      <c r="E11872">
        <v>9.6999999999999993</v>
      </c>
      <c r="F11872">
        <v>9.7948448195900006</v>
      </c>
      <c r="G11872" s="5">
        <v>0.15980101235230401</v>
      </c>
      <c r="I11872">
        <f t="shared" si="185"/>
        <v>9.484481959000135E-2</v>
      </c>
      <c r="J11872">
        <f>Table2[[#This Row],[Consumption]]+Table2[[#This Row],[Predicted Consumption]]</f>
        <v>19.49484481959</v>
      </c>
      <c r="K11872">
        <f>ABS((Table2[[#This Row],[Consumption]]-Table2[[#This Row],[Predicted Consumption]])/Table2[[#This Row],[Consumption]])</f>
        <v>9.7778164525774598E-3</v>
      </c>
    </row>
    <row r="11873" spans="1:11" x14ac:dyDescent="0.25">
      <c r="A11873" s="1">
        <v>40484.65625</v>
      </c>
      <c r="B11873">
        <v>9.8000000000000007</v>
      </c>
      <c r="D11873" s="3">
        <v>40484.65625</v>
      </c>
      <c r="E11873">
        <v>9.8000000000000007</v>
      </c>
      <c r="F11873">
        <v>9.8677595168399996</v>
      </c>
      <c r="G11873" s="5">
        <v>0.311903796087311</v>
      </c>
      <c r="I11873">
        <f t="shared" si="185"/>
        <v>6.7759516839998923E-2</v>
      </c>
      <c r="J11873">
        <f>Table2[[#This Row],[Consumption]]+Table2[[#This Row],[Predicted Consumption]]</f>
        <v>19.66775951684</v>
      </c>
      <c r="K11873">
        <f>ABS((Table2[[#This Row],[Consumption]]-Table2[[#This Row],[Predicted Consumption]])/Table2[[#This Row],[Consumption]])</f>
        <v>6.9142364122447876E-3</v>
      </c>
    </row>
    <row r="11874" spans="1:11" x14ac:dyDescent="0.25">
      <c r="A11874" s="1">
        <v>40484.666666666664</v>
      </c>
      <c r="B11874">
        <v>10.1</v>
      </c>
      <c r="D11874" s="3">
        <v>40484.666666666664</v>
      </c>
      <c r="E11874">
        <v>10.1</v>
      </c>
      <c r="F11874">
        <v>9.8677595168399996</v>
      </c>
      <c r="G11874" s="5">
        <v>0.19829625101116999</v>
      </c>
      <c r="I11874">
        <f t="shared" si="185"/>
        <v>0.23224048316000001</v>
      </c>
      <c r="J11874">
        <f>Table2[[#This Row],[Consumption]]+Table2[[#This Row],[Predicted Consumption]]</f>
        <v>19.967759516839998</v>
      </c>
      <c r="K11874">
        <f>ABS((Table2[[#This Row],[Consumption]]-Table2[[#This Row],[Predicted Consumption]])/Table2[[#This Row],[Consumption]])</f>
        <v>2.2994107243564359E-2</v>
      </c>
    </row>
    <row r="11875" spans="1:11" x14ac:dyDescent="0.25">
      <c r="A11875" s="1">
        <v>40484.677083333336</v>
      </c>
      <c r="B11875">
        <v>11.3</v>
      </c>
      <c r="D11875" s="3">
        <v>40484.677083333336</v>
      </c>
      <c r="E11875">
        <v>11.3</v>
      </c>
      <c r="F11875">
        <v>9.7541961923899994</v>
      </c>
      <c r="G11875" s="5">
        <v>0.17689399191577701</v>
      </c>
      <c r="I11875">
        <f t="shared" si="185"/>
        <v>1.5458038076100014</v>
      </c>
      <c r="J11875">
        <f>Table2[[#This Row],[Consumption]]+Table2[[#This Row],[Predicted Consumption]]</f>
        <v>21.054196192390002</v>
      </c>
      <c r="K11875">
        <f>ABS((Table2[[#This Row],[Consumption]]-Table2[[#This Row],[Predicted Consumption]])/Table2[[#This Row],[Consumption]])</f>
        <v>0.13679679713362844</v>
      </c>
    </row>
    <row r="11876" spans="1:11" x14ac:dyDescent="0.25">
      <c r="A11876" s="1">
        <v>40484.6875</v>
      </c>
      <c r="B11876">
        <v>10.6</v>
      </c>
      <c r="D11876" s="3">
        <v>40484.6875</v>
      </c>
      <c r="E11876">
        <v>10.6</v>
      </c>
      <c r="F11876">
        <v>11.1988779469</v>
      </c>
      <c r="G11876" s="5">
        <v>0.314697427692395</v>
      </c>
      <c r="I11876">
        <f t="shared" si="185"/>
        <v>0.59887794690000007</v>
      </c>
      <c r="J11876">
        <f>Table2[[#This Row],[Consumption]]+Table2[[#This Row],[Predicted Consumption]]</f>
        <v>21.798877946899999</v>
      </c>
      <c r="K11876">
        <f>ABS((Table2[[#This Row],[Consumption]]-Table2[[#This Row],[Predicted Consumption]])/Table2[[#This Row],[Consumption]])</f>
        <v>5.6497919518867935E-2</v>
      </c>
    </row>
    <row r="11877" spans="1:11" x14ac:dyDescent="0.25">
      <c r="A11877" s="1">
        <v>40484.697916666664</v>
      </c>
      <c r="B11877">
        <v>11.3</v>
      </c>
      <c r="D11877" s="3">
        <v>40484.697916666664</v>
      </c>
      <c r="E11877">
        <v>11.3</v>
      </c>
      <c r="F11877">
        <v>12.889485198599999</v>
      </c>
      <c r="G11877" s="5">
        <v>0.30329915781433298</v>
      </c>
      <c r="I11877">
        <f t="shared" si="185"/>
        <v>1.5894851985999985</v>
      </c>
      <c r="J11877">
        <f>Table2[[#This Row],[Consumption]]+Table2[[#This Row],[Predicted Consumption]]</f>
        <v>24.1894851986</v>
      </c>
      <c r="K11877">
        <f>ABS((Table2[[#This Row],[Consumption]]-Table2[[#This Row],[Predicted Consumption]])/Table2[[#This Row],[Consumption]])</f>
        <v>0.14066240695575208</v>
      </c>
    </row>
    <row r="11878" spans="1:11" x14ac:dyDescent="0.25">
      <c r="A11878" s="1">
        <v>40484.708333333336</v>
      </c>
      <c r="B11878">
        <v>10.8</v>
      </c>
      <c r="D11878" s="3">
        <v>40484.708333333336</v>
      </c>
      <c r="E11878">
        <v>10.8</v>
      </c>
      <c r="F11878">
        <v>12.5293811874</v>
      </c>
      <c r="G11878" s="5">
        <v>0.32812221323603702</v>
      </c>
      <c r="I11878">
        <f t="shared" si="185"/>
        <v>1.7293811873999996</v>
      </c>
      <c r="J11878">
        <f>Table2[[#This Row],[Consumption]]+Table2[[#This Row],[Predicted Consumption]]</f>
        <v>23.329381187400003</v>
      </c>
      <c r="K11878">
        <f>ABS((Table2[[#This Row],[Consumption]]-Table2[[#This Row],[Predicted Consumption]])/Table2[[#This Row],[Consumption]])</f>
        <v>0.16012788772222217</v>
      </c>
    </row>
    <row r="11879" spans="1:11" x14ac:dyDescent="0.25">
      <c r="A11879" s="1">
        <v>40484.71875</v>
      </c>
      <c r="B11879">
        <v>12.1</v>
      </c>
      <c r="D11879" s="3">
        <v>40484.71875</v>
      </c>
      <c r="E11879">
        <v>12.1</v>
      </c>
      <c r="F11879">
        <v>11.2964663425</v>
      </c>
      <c r="G11879" s="5">
        <v>0.56399339936303206</v>
      </c>
      <c r="I11879">
        <f t="shared" si="185"/>
        <v>0.80353365749999917</v>
      </c>
      <c r="J11879">
        <f>Table2[[#This Row],[Consumption]]+Table2[[#This Row],[Predicted Consumption]]</f>
        <v>23.396466342499998</v>
      </c>
      <c r="K11879">
        <f>ABS((Table2[[#This Row],[Consumption]]-Table2[[#This Row],[Predicted Consumption]])/Table2[[#This Row],[Consumption]])</f>
        <v>6.6407740289256126E-2</v>
      </c>
    </row>
    <row r="11880" spans="1:11" x14ac:dyDescent="0.25">
      <c r="A11880" s="1">
        <v>40484.729166666664</v>
      </c>
      <c r="B11880">
        <v>11.7</v>
      </c>
      <c r="D11880" s="3">
        <v>40484.729166666664</v>
      </c>
      <c r="E11880">
        <v>11.7</v>
      </c>
      <c r="F11880">
        <v>9.3314000000000004</v>
      </c>
      <c r="G11880" s="5">
        <v>0.29800038807823498</v>
      </c>
      <c r="I11880">
        <f t="shared" si="185"/>
        <v>2.3685999999999989</v>
      </c>
      <c r="J11880">
        <f>Table2[[#This Row],[Consumption]]+Table2[[#This Row],[Predicted Consumption]]</f>
        <v>21.031399999999998</v>
      </c>
      <c r="K11880">
        <f>ABS((Table2[[#This Row],[Consumption]]-Table2[[#This Row],[Predicted Consumption]])/Table2[[#This Row],[Consumption]])</f>
        <v>0.20244444444444437</v>
      </c>
    </row>
    <row r="11881" spans="1:11" x14ac:dyDescent="0.25">
      <c r="A11881" s="1">
        <v>40484.739583333336</v>
      </c>
      <c r="B11881">
        <v>13.6</v>
      </c>
      <c r="D11881" s="3">
        <v>40484.739583333336</v>
      </c>
      <c r="E11881">
        <v>13.6</v>
      </c>
      <c r="F11881">
        <v>13.652917780599999</v>
      </c>
      <c r="G11881" s="5">
        <v>0.31013714256670699</v>
      </c>
      <c r="I11881">
        <f t="shared" si="185"/>
        <v>5.2917780599999631E-2</v>
      </c>
      <c r="J11881">
        <f>Table2[[#This Row],[Consumption]]+Table2[[#This Row],[Predicted Consumption]]</f>
        <v>27.252917780600001</v>
      </c>
      <c r="K11881">
        <f>ABS((Table2[[#This Row],[Consumption]]-Table2[[#This Row],[Predicted Consumption]])/Table2[[#This Row],[Consumption]])</f>
        <v>3.8910132794117377E-3</v>
      </c>
    </row>
    <row r="11882" spans="1:11" x14ac:dyDescent="0.25">
      <c r="A11882" s="1">
        <v>40484.75</v>
      </c>
      <c r="B11882">
        <v>14</v>
      </c>
      <c r="D11882" s="3">
        <v>40484.75</v>
      </c>
      <c r="E11882">
        <v>14</v>
      </c>
      <c r="F11882">
        <v>11.8762195026</v>
      </c>
      <c r="G11882" s="5">
        <v>0.33008576057733102</v>
      </c>
      <c r="I11882">
        <f t="shared" si="185"/>
        <v>2.1237804974000003</v>
      </c>
      <c r="J11882">
        <f>Table2[[#This Row],[Consumption]]+Table2[[#This Row],[Predicted Consumption]]</f>
        <v>25.876219502600001</v>
      </c>
      <c r="K11882">
        <f>ABS((Table2[[#This Row],[Consumption]]-Table2[[#This Row],[Predicted Consumption]])/Table2[[#This Row],[Consumption]])</f>
        <v>0.15169860695714288</v>
      </c>
    </row>
    <row r="11883" spans="1:11" x14ac:dyDescent="0.25">
      <c r="A11883" s="1">
        <v>40484.760416666664</v>
      </c>
      <c r="B11883">
        <v>12.8</v>
      </c>
      <c r="D11883" s="3">
        <v>40484.760416666664</v>
      </c>
      <c r="E11883">
        <v>12.8</v>
      </c>
      <c r="F11883">
        <v>15.1362794345</v>
      </c>
      <c r="G11883" s="5">
        <v>0.60944470185361699</v>
      </c>
      <c r="I11883">
        <f t="shared" si="185"/>
        <v>2.3362794344999998</v>
      </c>
      <c r="J11883">
        <f>Table2[[#This Row],[Consumption]]+Table2[[#This Row],[Predicted Consumption]]</f>
        <v>27.936279434500001</v>
      </c>
      <c r="K11883">
        <f>ABS((Table2[[#This Row],[Consumption]]-Table2[[#This Row],[Predicted Consumption]])/Table2[[#This Row],[Consumption]])</f>
        <v>0.18252183082031248</v>
      </c>
    </row>
    <row r="11884" spans="1:11" x14ac:dyDescent="0.25">
      <c r="A11884" s="1">
        <v>40484.770833333336</v>
      </c>
      <c r="B11884">
        <v>13.5</v>
      </c>
      <c r="D11884" s="3">
        <v>40484.770833333336</v>
      </c>
      <c r="E11884">
        <v>13.5</v>
      </c>
      <c r="F11884">
        <v>12.889485198599999</v>
      </c>
      <c r="G11884" s="5">
        <v>0.50837828133941398</v>
      </c>
      <c r="I11884">
        <f t="shared" si="185"/>
        <v>0.61051480140000081</v>
      </c>
      <c r="J11884">
        <f>Table2[[#This Row],[Consumption]]+Table2[[#This Row],[Predicted Consumption]]</f>
        <v>26.389485198599999</v>
      </c>
      <c r="K11884">
        <f>ABS((Table2[[#This Row],[Consumption]]-Table2[[#This Row],[Predicted Consumption]])/Table2[[#This Row],[Consumption]])</f>
        <v>4.5223318622222279E-2</v>
      </c>
    </row>
    <row r="11885" spans="1:11" x14ac:dyDescent="0.25">
      <c r="A11885" s="1">
        <v>40484.78125</v>
      </c>
      <c r="B11885">
        <v>11.7</v>
      </c>
      <c r="D11885" s="3">
        <v>40484.78125</v>
      </c>
      <c r="E11885">
        <v>11.7</v>
      </c>
      <c r="F11885">
        <v>13.984051151999999</v>
      </c>
      <c r="G11885" s="5">
        <v>0.492958007150607</v>
      </c>
      <c r="I11885">
        <f t="shared" si="185"/>
        <v>2.284051152</v>
      </c>
      <c r="J11885">
        <f>Table2[[#This Row],[Consumption]]+Table2[[#This Row],[Predicted Consumption]]</f>
        <v>25.684051151999999</v>
      </c>
      <c r="K11885">
        <f>ABS((Table2[[#This Row],[Consumption]]-Table2[[#This Row],[Predicted Consumption]])/Table2[[#This Row],[Consumption]])</f>
        <v>0.19521804717948718</v>
      </c>
    </row>
    <row r="11886" spans="1:11" x14ac:dyDescent="0.25">
      <c r="A11886" s="1">
        <v>40484.791666666664</v>
      </c>
      <c r="B11886">
        <v>12.6</v>
      </c>
      <c r="D11886" s="3">
        <v>40484.791666666664</v>
      </c>
      <c r="E11886">
        <v>12.6</v>
      </c>
      <c r="F11886">
        <v>11.699298689800001</v>
      </c>
      <c r="G11886" s="5">
        <v>0.21279390883209201</v>
      </c>
      <c r="I11886">
        <f t="shared" si="185"/>
        <v>0.90070131019999877</v>
      </c>
      <c r="J11886">
        <f>Table2[[#This Row],[Consumption]]+Table2[[#This Row],[Predicted Consumption]]</f>
        <v>24.299298689800001</v>
      </c>
      <c r="K11886">
        <f>ABS((Table2[[#This Row],[Consumption]]-Table2[[#This Row],[Predicted Consumption]])/Table2[[#This Row],[Consumption]])</f>
        <v>7.1484230968253876E-2</v>
      </c>
    </row>
    <row r="11887" spans="1:11" x14ac:dyDescent="0.25">
      <c r="A11887" s="1">
        <v>40484.802083333336</v>
      </c>
      <c r="B11887">
        <v>11.8</v>
      </c>
      <c r="D11887" s="3">
        <v>40484.802083333336</v>
      </c>
      <c r="E11887">
        <v>11.8</v>
      </c>
      <c r="F11887">
        <v>13.442858106799999</v>
      </c>
      <c r="G11887" s="5">
        <v>0.48484619289991499</v>
      </c>
      <c r="I11887">
        <f t="shared" si="185"/>
        <v>1.6428581067999986</v>
      </c>
      <c r="J11887">
        <f>Table2[[#This Row],[Consumption]]+Table2[[#This Row],[Predicted Consumption]]</f>
        <v>25.2428581068</v>
      </c>
      <c r="K11887">
        <f>ABS((Table2[[#This Row],[Consumption]]-Table2[[#This Row],[Predicted Consumption]])/Table2[[#This Row],[Consumption]])</f>
        <v>0.13922526328813548</v>
      </c>
    </row>
    <row r="11888" spans="1:11" x14ac:dyDescent="0.25">
      <c r="A11888" s="1">
        <v>40484.8125</v>
      </c>
      <c r="B11888">
        <v>10.9</v>
      </c>
      <c r="D11888" s="3">
        <v>40484.8125</v>
      </c>
      <c r="E11888">
        <v>10.9</v>
      </c>
      <c r="F11888">
        <v>13.334579102299999</v>
      </c>
      <c r="G11888" s="5">
        <v>0.49915937729427801</v>
      </c>
      <c r="I11888">
        <f t="shared" si="185"/>
        <v>2.434579102299999</v>
      </c>
      <c r="J11888">
        <f>Table2[[#This Row],[Consumption]]+Table2[[#This Row],[Predicted Consumption]]</f>
        <v>24.2345791023</v>
      </c>
      <c r="K11888">
        <f>ABS((Table2[[#This Row],[Consumption]]-Table2[[#This Row],[Predicted Consumption]])/Table2[[#This Row],[Consumption]])</f>
        <v>0.22335588094495404</v>
      </c>
    </row>
    <row r="11889" spans="1:11" x14ac:dyDescent="0.25">
      <c r="A11889" s="1">
        <v>40484.822916666664</v>
      </c>
      <c r="B11889">
        <v>11.2</v>
      </c>
      <c r="D11889" s="3">
        <v>40484.822916666664</v>
      </c>
      <c r="E11889">
        <v>11.2</v>
      </c>
      <c r="F11889">
        <v>12.074593328700001</v>
      </c>
      <c r="G11889" s="5">
        <v>0.37168838483632899</v>
      </c>
      <c r="I11889">
        <f t="shared" si="185"/>
        <v>0.87459332870000139</v>
      </c>
      <c r="J11889">
        <f>Table2[[#This Row],[Consumption]]+Table2[[#This Row],[Predicted Consumption]]</f>
        <v>23.2745933287</v>
      </c>
      <c r="K11889">
        <f>ABS((Table2[[#This Row],[Consumption]]-Table2[[#This Row],[Predicted Consumption]])/Table2[[#This Row],[Consumption]])</f>
        <v>7.8088690062500132E-2</v>
      </c>
    </row>
    <row r="11890" spans="1:11" x14ac:dyDescent="0.25">
      <c r="A11890" s="1">
        <v>40484.833333333336</v>
      </c>
      <c r="B11890">
        <v>9.6999999999999993</v>
      </c>
      <c r="D11890" s="3">
        <v>40484.833333333336</v>
      </c>
      <c r="E11890">
        <v>9.6999999999999993</v>
      </c>
      <c r="F11890">
        <v>10.7978102129</v>
      </c>
      <c r="G11890" s="5">
        <v>0.635034753979414</v>
      </c>
      <c r="I11890">
        <f t="shared" si="185"/>
        <v>1.0978102129000007</v>
      </c>
      <c r="J11890">
        <f>Table2[[#This Row],[Consumption]]+Table2[[#This Row],[Predicted Consumption]]</f>
        <v>20.497810212899999</v>
      </c>
      <c r="K11890">
        <f>ABS((Table2[[#This Row],[Consumption]]-Table2[[#This Row],[Predicted Consumption]])/Table2[[#This Row],[Consumption]])</f>
        <v>0.1131763106082475</v>
      </c>
    </row>
    <row r="11891" spans="1:11" x14ac:dyDescent="0.25">
      <c r="A11891" s="1">
        <v>40484.84375</v>
      </c>
      <c r="B11891">
        <v>9.8000000000000007</v>
      </c>
      <c r="D11891" s="3">
        <v>40484.84375</v>
      </c>
      <c r="E11891">
        <v>9.8000000000000007</v>
      </c>
      <c r="F11891">
        <v>10.0813665293</v>
      </c>
      <c r="G11891" s="5">
        <v>0.22278450721623499</v>
      </c>
      <c r="I11891">
        <f t="shared" si="185"/>
        <v>0.28136652929999961</v>
      </c>
      <c r="J11891">
        <f>Table2[[#This Row],[Consumption]]+Table2[[#This Row],[Predicted Consumption]]</f>
        <v>19.881366529300003</v>
      </c>
      <c r="K11891">
        <f>ABS((Table2[[#This Row],[Consumption]]-Table2[[#This Row],[Predicted Consumption]])/Table2[[#This Row],[Consumption]])</f>
        <v>2.8710870336734653E-2</v>
      </c>
    </row>
    <row r="11892" spans="1:11" x14ac:dyDescent="0.25">
      <c r="A11892" s="1">
        <v>40484.854166666664</v>
      </c>
      <c r="B11892">
        <v>9.4</v>
      </c>
      <c r="D11892" s="3">
        <v>40484.854166666664</v>
      </c>
      <c r="E11892">
        <v>9.4</v>
      </c>
      <c r="F11892">
        <v>10.0813665293</v>
      </c>
      <c r="G11892" s="5">
        <v>0.24750341277247401</v>
      </c>
      <c r="I11892">
        <f t="shared" si="185"/>
        <v>0.68136652929999997</v>
      </c>
      <c r="J11892">
        <f>Table2[[#This Row],[Consumption]]+Table2[[#This Row],[Predicted Consumption]]</f>
        <v>19.481366529300001</v>
      </c>
      <c r="K11892">
        <f>ABS((Table2[[#This Row],[Consumption]]-Table2[[#This Row],[Predicted Consumption]])/Table2[[#This Row],[Consumption]])</f>
        <v>7.2485800989361693E-2</v>
      </c>
    </row>
    <row r="11893" spans="1:11" x14ac:dyDescent="0.25">
      <c r="A11893" s="1">
        <v>40484.864583333336</v>
      </c>
      <c r="B11893">
        <v>3</v>
      </c>
      <c r="D11893" s="3">
        <v>40484.864583333336</v>
      </c>
      <c r="E11893">
        <v>3</v>
      </c>
      <c r="F11893">
        <v>9.76793733467</v>
      </c>
      <c r="G11893" s="5">
        <v>0.42359219185443597</v>
      </c>
      <c r="I11893">
        <f t="shared" si="185"/>
        <v>6.76793733467</v>
      </c>
      <c r="J11893">
        <f>Table2[[#This Row],[Consumption]]+Table2[[#This Row],[Predicted Consumption]]</f>
        <v>12.76793733467</v>
      </c>
      <c r="K11893">
        <f>ABS((Table2[[#This Row],[Consumption]]-Table2[[#This Row],[Predicted Consumption]])/Table2[[#This Row],[Consumption]])</f>
        <v>2.2559791115566665</v>
      </c>
    </row>
    <row r="11894" spans="1:11" x14ac:dyDescent="0.25">
      <c r="A11894" s="1">
        <v>40484.875</v>
      </c>
      <c r="B11894">
        <v>1.4</v>
      </c>
      <c r="D11894" s="3">
        <v>40484.875</v>
      </c>
      <c r="E11894">
        <v>1.4</v>
      </c>
      <c r="F11894">
        <v>6.0483752475100001</v>
      </c>
      <c r="G11894" s="5">
        <v>0.37113526646544298</v>
      </c>
      <c r="I11894">
        <f t="shared" si="185"/>
        <v>4.6483752475099998</v>
      </c>
      <c r="J11894">
        <f>Table2[[#This Row],[Consumption]]+Table2[[#This Row],[Predicted Consumption]]</f>
        <v>7.4483752475100005</v>
      </c>
      <c r="K11894">
        <f>ABS((Table2[[#This Row],[Consumption]]-Table2[[#This Row],[Predicted Consumption]])/Table2[[#This Row],[Consumption]])</f>
        <v>3.3202680339357142</v>
      </c>
    </row>
    <row r="11895" spans="1:11" x14ac:dyDescent="0.25">
      <c r="A11895" s="1">
        <v>40484.885416666664</v>
      </c>
      <c r="B11895">
        <v>1.2</v>
      </c>
      <c r="D11895" s="3">
        <v>40484.885416666664</v>
      </c>
      <c r="E11895">
        <v>1.2</v>
      </c>
      <c r="F11895">
        <v>1.2</v>
      </c>
      <c r="G11895" s="5">
        <v>0.70726858064952203</v>
      </c>
      <c r="I11895">
        <f t="shared" si="185"/>
        <v>0</v>
      </c>
      <c r="J11895">
        <f>Table2[[#This Row],[Consumption]]+Table2[[#This Row],[Predicted Consumption]]</f>
        <v>2.4</v>
      </c>
      <c r="K11895">
        <f>ABS((Table2[[#This Row],[Consumption]]-Table2[[#This Row],[Predicted Consumption]])/Table2[[#This Row],[Consumption]])</f>
        <v>0</v>
      </c>
    </row>
    <row r="11896" spans="1:11" x14ac:dyDescent="0.25">
      <c r="A11896" s="1">
        <v>40484.895833333336</v>
      </c>
      <c r="B11896">
        <v>1.3</v>
      </c>
      <c r="D11896" s="3">
        <v>40484.895833333336</v>
      </c>
      <c r="E11896">
        <v>1.3</v>
      </c>
      <c r="F11896">
        <v>1.2</v>
      </c>
      <c r="G11896" s="5">
        <v>0.86545512336556496</v>
      </c>
      <c r="I11896">
        <f t="shared" si="185"/>
        <v>0.10000000000000009</v>
      </c>
      <c r="J11896">
        <f>Table2[[#This Row],[Consumption]]+Table2[[#This Row],[Predicted Consumption]]</f>
        <v>2.5</v>
      </c>
      <c r="K11896">
        <f>ABS((Table2[[#This Row],[Consumption]]-Table2[[#This Row],[Predicted Consumption]])/Table2[[#This Row],[Consumption]])</f>
        <v>7.6923076923076983E-2</v>
      </c>
    </row>
    <row r="11897" spans="1:11" x14ac:dyDescent="0.25">
      <c r="A11897" s="1">
        <v>40484.90625</v>
      </c>
      <c r="B11897">
        <v>1.3</v>
      </c>
      <c r="D11897" s="3">
        <v>40484.90625</v>
      </c>
      <c r="E11897">
        <v>1.3</v>
      </c>
      <c r="F11897">
        <v>1.2</v>
      </c>
      <c r="G11897" s="5">
        <v>0.72775623525135202</v>
      </c>
      <c r="I11897">
        <f t="shared" si="185"/>
        <v>0.10000000000000009</v>
      </c>
      <c r="J11897">
        <f>Table2[[#This Row],[Consumption]]+Table2[[#This Row],[Predicted Consumption]]</f>
        <v>2.5</v>
      </c>
      <c r="K11897">
        <f>ABS((Table2[[#This Row],[Consumption]]-Table2[[#This Row],[Predicted Consumption]])/Table2[[#This Row],[Consumption]])</f>
        <v>7.6923076923076983E-2</v>
      </c>
    </row>
    <row r="11898" spans="1:11" x14ac:dyDescent="0.25">
      <c r="A11898" s="1">
        <v>40484.916666666664</v>
      </c>
      <c r="B11898">
        <v>1.2</v>
      </c>
      <c r="D11898" s="3">
        <v>40484.916666666664</v>
      </c>
      <c r="E11898">
        <v>1.2</v>
      </c>
      <c r="F11898">
        <v>1.2</v>
      </c>
      <c r="G11898" s="5">
        <v>0.64576376192784002</v>
      </c>
      <c r="I11898">
        <f t="shared" si="185"/>
        <v>0</v>
      </c>
      <c r="J11898">
        <f>Table2[[#This Row],[Consumption]]+Table2[[#This Row],[Predicted Consumption]]</f>
        <v>2.4</v>
      </c>
      <c r="K11898">
        <f>ABS((Table2[[#This Row],[Consumption]]-Table2[[#This Row],[Predicted Consumption]])/Table2[[#This Row],[Consumption]])</f>
        <v>0</v>
      </c>
    </row>
    <row r="11899" spans="1:11" x14ac:dyDescent="0.25">
      <c r="A11899" s="1">
        <v>40484.927083333336</v>
      </c>
      <c r="B11899">
        <v>1.2</v>
      </c>
      <c r="D11899" s="3">
        <v>40484.927083333336</v>
      </c>
      <c r="E11899">
        <v>1.2</v>
      </c>
      <c r="F11899">
        <v>1.3</v>
      </c>
      <c r="G11899" s="5">
        <v>0.47718492555765102</v>
      </c>
      <c r="I11899">
        <f t="shared" si="185"/>
        <v>0.10000000000000009</v>
      </c>
      <c r="J11899">
        <f>Table2[[#This Row],[Consumption]]+Table2[[#This Row],[Predicted Consumption]]</f>
        <v>2.5</v>
      </c>
      <c r="K11899">
        <f>ABS((Table2[[#This Row],[Consumption]]-Table2[[#This Row],[Predicted Consumption]])/Table2[[#This Row],[Consumption]])</f>
        <v>8.3333333333333412E-2</v>
      </c>
    </row>
    <row r="11900" spans="1:11" x14ac:dyDescent="0.25">
      <c r="A11900" s="1">
        <v>40484.9375</v>
      </c>
      <c r="B11900">
        <v>1.2</v>
      </c>
      <c r="D11900" s="3">
        <v>40484.9375</v>
      </c>
      <c r="E11900">
        <v>1.2</v>
      </c>
      <c r="F11900">
        <v>1.2</v>
      </c>
      <c r="G11900" s="5">
        <v>0.66077227360825097</v>
      </c>
      <c r="I11900">
        <f t="shared" si="185"/>
        <v>0</v>
      </c>
      <c r="J11900">
        <f>Table2[[#This Row],[Consumption]]+Table2[[#This Row],[Predicted Consumption]]</f>
        <v>2.4</v>
      </c>
      <c r="K11900">
        <f>ABS((Table2[[#This Row],[Consumption]]-Table2[[#This Row],[Predicted Consumption]])/Table2[[#This Row],[Consumption]])</f>
        <v>0</v>
      </c>
    </row>
    <row r="11901" spans="1:11" x14ac:dyDescent="0.25">
      <c r="A11901" s="1">
        <v>40484.947916666664</v>
      </c>
      <c r="B11901">
        <v>1.1000000000000001</v>
      </c>
      <c r="D11901" s="3">
        <v>40484.947916666664</v>
      </c>
      <c r="E11901">
        <v>1.1000000000000001</v>
      </c>
      <c r="F11901">
        <v>1.2</v>
      </c>
      <c r="G11901" s="5">
        <v>0.780702509202162</v>
      </c>
      <c r="I11901">
        <f t="shared" si="185"/>
        <v>9.9999999999999867E-2</v>
      </c>
      <c r="J11901">
        <f>Table2[[#This Row],[Consumption]]+Table2[[#This Row],[Predicted Consumption]]</f>
        <v>2.2999999999999998</v>
      </c>
      <c r="K11901">
        <f>ABS((Table2[[#This Row],[Consumption]]-Table2[[#This Row],[Predicted Consumption]])/Table2[[#This Row],[Consumption]])</f>
        <v>9.0909090909090787E-2</v>
      </c>
    </row>
    <row r="11902" spans="1:11" x14ac:dyDescent="0.25">
      <c r="A11902" s="1">
        <v>40484.958333333336</v>
      </c>
      <c r="B11902">
        <v>1.2</v>
      </c>
      <c r="D11902" s="3">
        <v>40484.958333333336</v>
      </c>
      <c r="E11902">
        <v>1.2</v>
      </c>
      <c r="F11902">
        <v>1.3</v>
      </c>
      <c r="G11902" s="5">
        <v>0.77532900827477502</v>
      </c>
      <c r="I11902">
        <f t="shared" si="185"/>
        <v>0.10000000000000009</v>
      </c>
      <c r="J11902">
        <f>Table2[[#This Row],[Consumption]]+Table2[[#This Row],[Predicted Consumption]]</f>
        <v>2.5</v>
      </c>
      <c r="K11902">
        <f>ABS((Table2[[#This Row],[Consumption]]-Table2[[#This Row],[Predicted Consumption]])/Table2[[#This Row],[Consumption]])</f>
        <v>8.3333333333333412E-2</v>
      </c>
    </row>
    <row r="11903" spans="1:11" x14ac:dyDescent="0.25">
      <c r="A11903" s="1">
        <v>40484.96875</v>
      </c>
      <c r="B11903">
        <v>5.2</v>
      </c>
      <c r="D11903" s="3">
        <v>40484.96875</v>
      </c>
      <c r="E11903">
        <v>5.2</v>
      </c>
      <c r="F11903">
        <v>1.2</v>
      </c>
      <c r="G11903" s="5">
        <v>0.51337910366819495</v>
      </c>
      <c r="I11903">
        <f t="shared" si="185"/>
        <v>4</v>
      </c>
      <c r="J11903">
        <f>Table2[[#This Row],[Consumption]]+Table2[[#This Row],[Predicted Consumption]]</f>
        <v>6.4</v>
      </c>
      <c r="K11903">
        <f>ABS((Table2[[#This Row],[Consumption]]-Table2[[#This Row],[Predicted Consumption]])/Table2[[#This Row],[Consumption]])</f>
        <v>0.76923076923076916</v>
      </c>
    </row>
    <row r="11904" spans="1:11" x14ac:dyDescent="0.25">
      <c r="A11904" s="1">
        <v>40484.979166666664</v>
      </c>
      <c r="B11904">
        <v>5.3</v>
      </c>
      <c r="D11904" s="3">
        <v>40484.979166666664</v>
      </c>
      <c r="E11904">
        <v>5.3</v>
      </c>
      <c r="F11904">
        <v>5.3935919547199997</v>
      </c>
      <c r="G11904" s="5">
        <v>0.83382283339171204</v>
      </c>
      <c r="I11904">
        <f t="shared" si="185"/>
        <v>9.3591954719999926E-2</v>
      </c>
      <c r="J11904">
        <f>Table2[[#This Row],[Consumption]]+Table2[[#This Row],[Predicted Consumption]]</f>
        <v>10.693591954719999</v>
      </c>
      <c r="K11904">
        <f>ABS((Table2[[#This Row],[Consumption]]-Table2[[#This Row],[Predicted Consumption]])/Table2[[#This Row],[Consumption]])</f>
        <v>1.7658859381132062E-2</v>
      </c>
    </row>
    <row r="11905" spans="1:11" x14ac:dyDescent="0.25">
      <c r="A11905" s="1">
        <v>40484.989583333336</v>
      </c>
      <c r="B11905">
        <v>5.6</v>
      </c>
      <c r="D11905" s="3">
        <v>40484.989583333336</v>
      </c>
      <c r="E11905">
        <v>5.6</v>
      </c>
      <c r="F11905">
        <v>1.6919292786</v>
      </c>
      <c r="G11905" s="5">
        <v>0.70783628889024197</v>
      </c>
      <c r="I11905">
        <f t="shared" si="185"/>
        <v>3.9080707213999997</v>
      </c>
      <c r="J11905">
        <f>Table2[[#This Row],[Consumption]]+Table2[[#This Row],[Predicted Consumption]]</f>
        <v>7.2919292785999996</v>
      </c>
      <c r="K11905">
        <f>ABS((Table2[[#This Row],[Consumption]]-Table2[[#This Row],[Predicted Consumption]])/Table2[[#This Row],[Consumption]])</f>
        <v>0.69786977167857145</v>
      </c>
    </row>
    <row r="11906" spans="1:11" x14ac:dyDescent="0.25">
      <c r="A11906" s="1">
        <v>40485</v>
      </c>
      <c r="B11906">
        <v>5.6</v>
      </c>
      <c r="D11906" s="2">
        <v>40485</v>
      </c>
      <c r="E11906">
        <v>5.6</v>
      </c>
      <c r="F11906">
        <v>5.7908340479399998</v>
      </c>
      <c r="G11906" s="5">
        <v>0.22278983279328499</v>
      </c>
      <c r="I11906">
        <f t="shared" si="185"/>
        <v>0.19083404794000014</v>
      </c>
      <c r="J11906">
        <f>Table2[[#This Row],[Consumption]]+Table2[[#This Row],[Predicted Consumption]]</f>
        <v>11.39083404794</v>
      </c>
      <c r="K11906">
        <f>ABS((Table2[[#This Row],[Consumption]]-Table2[[#This Row],[Predicted Consumption]])/Table2[[#This Row],[Consumption]])</f>
        <v>3.4077508560714315E-2</v>
      </c>
    </row>
    <row r="11907" spans="1:11" x14ac:dyDescent="0.25">
      <c r="A11907" s="1">
        <v>40485.010416666664</v>
      </c>
      <c r="B11907">
        <v>5.6</v>
      </c>
      <c r="D11907" s="3">
        <v>40485.010416666664</v>
      </c>
      <c r="E11907">
        <v>5.6</v>
      </c>
      <c r="F11907">
        <v>5.7908340479399998</v>
      </c>
      <c r="G11907" s="5">
        <v>0.79574908623238405</v>
      </c>
      <c r="I11907">
        <f t="shared" si="185"/>
        <v>0.19083404794000014</v>
      </c>
      <c r="J11907">
        <f>Table2[[#This Row],[Consumption]]+Table2[[#This Row],[Predicted Consumption]]</f>
        <v>11.39083404794</v>
      </c>
      <c r="K11907">
        <f>ABS((Table2[[#This Row],[Consumption]]-Table2[[#This Row],[Predicted Consumption]])/Table2[[#This Row],[Consumption]])</f>
        <v>3.4077508560714315E-2</v>
      </c>
    </row>
    <row r="11908" spans="1:11" x14ac:dyDescent="0.25">
      <c r="A11908" s="1">
        <v>40485.020833333336</v>
      </c>
      <c r="B11908">
        <v>5.4</v>
      </c>
      <c r="D11908" s="3">
        <v>40485.020833333336</v>
      </c>
      <c r="E11908">
        <v>5.4</v>
      </c>
      <c r="F11908">
        <v>5.5964899850599998</v>
      </c>
      <c r="G11908" s="5">
        <v>0.53794361351810704</v>
      </c>
      <c r="I11908">
        <f t="shared" ref="I11908:I11971" si="186">ABS(F11908-E11908)</f>
        <v>0.19648998505999948</v>
      </c>
      <c r="J11908">
        <f>Table2[[#This Row],[Consumption]]+Table2[[#This Row],[Predicted Consumption]]</f>
        <v>10.99648998506</v>
      </c>
      <c r="K11908">
        <f>ABS((Table2[[#This Row],[Consumption]]-Table2[[#This Row],[Predicted Consumption]])/Table2[[#This Row],[Consumption]])</f>
        <v>3.6387034270370273E-2</v>
      </c>
    </row>
    <row r="11909" spans="1:11" x14ac:dyDescent="0.25">
      <c r="A11909" s="1">
        <v>40485.03125</v>
      </c>
      <c r="B11909">
        <v>5.4</v>
      </c>
      <c r="D11909" s="3">
        <v>40485.03125</v>
      </c>
      <c r="E11909">
        <v>5.4</v>
      </c>
      <c r="F11909">
        <v>5.59754298954</v>
      </c>
      <c r="G11909" s="5">
        <v>0.42332763870280898</v>
      </c>
      <c r="I11909">
        <f t="shared" si="186"/>
        <v>0.1975429895399996</v>
      </c>
      <c r="J11909">
        <f>Table2[[#This Row],[Consumption]]+Table2[[#This Row],[Predicted Consumption]]</f>
        <v>10.997542989540001</v>
      </c>
      <c r="K11909">
        <f>ABS((Table2[[#This Row],[Consumption]]-Table2[[#This Row],[Predicted Consumption]])/Table2[[#This Row],[Consumption]])</f>
        <v>3.6582035099999924E-2</v>
      </c>
    </row>
    <row r="11910" spans="1:11" x14ac:dyDescent="0.25">
      <c r="A11910" s="1">
        <v>40485.041666666664</v>
      </c>
      <c r="B11910">
        <v>2</v>
      </c>
      <c r="D11910" s="3">
        <v>40485.041666666664</v>
      </c>
      <c r="E11910">
        <v>2</v>
      </c>
      <c r="F11910">
        <v>5.59754298954</v>
      </c>
      <c r="G11910" s="5">
        <v>0.44948047867993801</v>
      </c>
      <c r="I11910">
        <f t="shared" si="186"/>
        <v>3.59754298954</v>
      </c>
      <c r="J11910">
        <f>Table2[[#This Row],[Consumption]]+Table2[[#This Row],[Predicted Consumption]]</f>
        <v>7.59754298954</v>
      </c>
      <c r="K11910">
        <f>ABS((Table2[[#This Row],[Consumption]]-Table2[[#This Row],[Predicted Consumption]])/Table2[[#This Row],[Consumption]])</f>
        <v>1.79877149477</v>
      </c>
    </row>
    <row r="11911" spans="1:11" x14ac:dyDescent="0.25">
      <c r="A11911" s="1">
        <v>40485.052083333336</v>
      </c>
      <c r="B11911">
        <v>1.3</v>
      </c>
      <c r="D11911" s="3">
        <v>40485.052083333336</v>
      </c>
      <c r="E11911">
        <v>1.3</v>
      </c>
      <c r="F11911">
        <v>3.22646533078</v>
      </c>
      <c r="G11911" s="5">
        <v>0.69276603748102605</v>
      </c>
      <c r="I11911">
        <f t="shared" si="186"/>
        <v>1.9264653307799999</v>
      </c>
      <c r="J11911">
        <f>Table2[[#This Row],[Consumption]]+Table2[[#This Row],[Predicted Consumption]]</f>
        <v>4.5264653307799998</v>
      </c>
      <c r="K11911">
        <f>ABS((Table2[[#This Row],[Consumption]]-Table2[[#This Row],[Predicted Consumption]])/Table2[[#This Row],[Consumption]])</f>
        <v>1.4818964082923076</v>
      </c>
    </row>
    <row r="11912" spans="1:11" x14ac:dyDescent="0.25">
      <c r="A11912" s="1">
        <v>40485.0625</v>
      </c>
      <c r="B11912">
        <v>1.2</v>
      </c>
      <c r="D11912" s="3">
        <v>40485.0625</v>
      </c>
      <c r="E11912">
        <v>1.2</v>
      </c>
      <c r="F11912">
        <v>1.3</v>
      </c>
      <c r="G11912" s="5">
        <v>0.422350015427088</v>
      </c>
      <c r="I11912">
        <f t="shared" si="186"/>
        <v>0.10000000000000009</v>
      </c>
      <c r="J11912">
        <f>Table2[[#This Row],[Consumption]]+Table2[[#This Row],[Predicted Consumption]]</f>
        <v>2.5</v>
      </c>
      <c r="K11912">
        <f>ABS((Table2[[#This Row],[Consumption]]-Table2[[#This Row],[Predicted Consumption]])/Table2[[#This Row],[Consumption]])</f>
        <v>8.3333333333333412E-2</v>
      </c>
    </row>
    <row r="11913" spans="1:11" x14ac:dyDescent="0.25">
      <c r="A11913" s="1">
        <v>40485.072916666664</v>
      </c>
      <c r="B11913">
        <v>1.1000000000000001</v>
      </c>
      <c r="D11913" s="3">
        <v>40485.072916666664</v>
      </c>
      <c r="E11913">
        <v>1.1000000000000001</v>
      </c>
      <c r="F11913">
        <v>1.2</v>
      </c>
      <c r="G11913" s="5">
        <v>0.65295182794807505</v>
      </c>
      <c r="I11913">
        <f t="shared" si="186"/>
        <v>9.9999999999999867E-2</v>
      </c>
      <c r="J11913">
        <f>Table2[[#This Row],[Consumption]]+Table2[[#This Row],[Predicted Consumption]]</f>
        <v>2.2999999999999998</v>
      </c>
      <c r="K11913">
        <f>ABS((Table2[[#This Row],[Consumption]]-Table2[[#This Row],[Predicted Consumption]])/Table2[[#This Row],[Consumption]])</f>
        <v>9.0909090909090787E-2</v>
      </c>
    </row>
    <row r="11914" spans="1:11" x14ac:dyDescent="0.25">
      <c r="A11914" s="1">
        <v>40485.083333333336</v>
      </c>
      <c r="B11914">
        <v>1.2</v>
      </c>
      <c r="D11914" s="3">
        <v>40485.083333333336</v>
      </c>
      <c r="E11914">
        <v>1.2</v>
      </c>
      <c r="F11914">
        <v>1.2</v>
      </c>
      <c r="G11914" s="5">
        <v>0.87943158835235802</v>
      </c>
      <c r="I11914">
        <f t="shared" si="186"/>
        <v>0</v>
      </c>
      <c r="J11914">
        <f>Table2[[#This Row],[Consumption]]+Table2[[#This Row],[Predicted Consumption]]</f>
        <v>2.4</v>
      </c>
      <c r="K11914">
        <f>ABS((Table2[[#This Row],[Consumption]]-Table2[[#This Row],[Predicted Consumption]])/Table2[[#This Row],[Consumption]])</f>
        <v>0</v>
      </c>
    </row>
    <row r="11915" spans="1:11" x14ac:dyDescent="0.25">
      <c r="A11915" s="1">
        <v>40485.09375</v>
      </c>
      <c r="B11915">
        <v>1.3</v>
      </c>
      <c r="D11915" s="3">
        <v>40485.09375</v>
      </c>
      <c r="E11915">
        <v>1.3</v>
      </c>
      <c r="F11915">
        <v>1.2</v>
      </c>
      <c r="G11915" s="5">
        <v>0.46063605643644601</v>
      </c>
      <c r="I11915">
        <f t="shared" si="186"/>
        <v>0.10000000000000009</v>
      </c>
      <c r="J11915">
        <f>Table2[[#This Row],[Consumption]]+Table2[[#This Row],[Predicted Consumption]]</f>
        <v>2.5</v>
      </c>
      <c r="K11915">
        <f>ABS((Table2[[#This Row],[Consumption]]-Table2[[#This Row],[Predicted Consumption]])/Table2[[#This Row],[Consumption]])</f>
        <v>7.6923076923076983E-2</v>
      </c>
    </row>
    <row r="11916" spans="1:11" x14ac:dyDescent="0.25">
      <c r="A11916" s="1">
        <v>40485.104166666664</v>
      </c>
      <c r="B11916">
        <v>1.2</v>
      </c>
      <c r="D11916" s="3">
        <v>40485.104166666664</v>
      </c>
      <c r="E11916">
        <v>1.2</v>
      </c>
      <c r="F11916">
        <v>1.2</v>
      </c>
      <c r="G11916" s="5">
        <v>0.45185376813273398</v>
      </c>
      <c r="I11916">
        <f t="shared" si="186"/>
        <v>0</v>
      </c>
      <c r="J11916">
        <f>Table2[[#This Row],[Consumption]]+Table2[[#This Row],[Predicted Consumption]]</f>
        <v>2.4</v>
      </c>
      <c r="K11916">
        <f>ABS((Table2[[#This Row],[Consumption]]-Table2[[#This Row],[Predicted Consumption]])/Table2[[#This Row],[Consumption]])</f>
        <v>0</v>
      </c>
    </row>
    <row r="11917" spans="1:11" x14ac:dyDescent="0.25">
      <c r="A11917" s="1">
        <v>40485.114583333336</v>
      </c>
      <c r="B11917">
        <v>1.3</v>
      </c>
      <c r="D11917" s="3">
        <v>40485.114583333336</v>
      </c>
      <c r="E11917">
        <v>1.3</v>
      </c>
      <c r="F11917">
        <v>1.2</v>
      </c>
      <c r="G11917" s="5">
        <v>0.49641923383778302</v>
      </c>
      <c r="I11917">
        <f t="shared" si="186"/>
        <v>0.10000000000000009</v>
      </c>
      <c r="J11917">
        <f>Table2[[#This Row],[Consumption]]+Table2[[#This Row],[Predicted Consumption]]</f>
        <v>2.5</v>
      </c>
      <c r="K11917">
        <f>ABS((Table2[[#This Row],[Consumption]]-Table2[[#This Row],[Predicted Consumption]])/Table2[[#This Row],[Consumption]])</f>
        <v>7.6923076923076983E-2</v>
      </c>
    </row>
    <row r="11918" spans="1:11" x14ac:dyDescent="0.25">
      <c r="A11918" s="1">
        <v>40485.125</v>
      </c>
      <c r="B11918">
        <v>1.2</v>
      </c>
      <c r="D11918" s="3">
        <v>40485.125</v>
      </c>
      <c r="E11918">
        <v>1.2</v>
      </c>
      <c r="F11918">
        <v>1.2</v>
      </c>
      <c r="G11918" s="5">
        <v>0.57750744465018899</v>
      </c>
      <c r="I11918">
        <f t="shared" si="186"/>
        <v>0</v>
      </c>
      <c r="J11918">
        <f>Table2[[#This Row],[Consumption]]+Table2[[#This Row],[Predicted Consumption]]</f>
        <v>2.4</v>
      </c>
      <c r="K11918">
        <f>ABS((Table2[[#This Row],[Consumption]]-Table2[[#This Row],[Predicted Consumption]])/Table2[[#This Row],[Consumption]])</f>
        <v>0</v>
      </c>
    </row>
    <row r="11919" spans="1:11" x14ac:dyDescent="0.25">
      <c r="A11919" s="1">
        <v>40485.135416666664</v>
      </c>
      <c r="B11919">
        <v>1.2</v>
      </c>
      <c r="D11919" s="3">
        <v>40485.135416666664</v>
      </c>
      <c r="E11919">
        <v>1.2</v>
      </c>
      <c r="F11919">
        <v>1.2</v>
      </c>
      <c r="G11919" s="5">
        <v>0.39350277675475898</v>
      </c>
      <c r="I11919">
        <f t="shared" si="186"/>
        <v>0</v>
      </c>
      <c r="J11919">
        <f>Table2[[#This Row],[Consumption]]+Table2[[#This Row],[Predicted Consumption]]</f>
        <v>2.4</v>
      </c>
      <c r="K11919">
        <f>ABS((Table2[[#This Row],[Consumption]]-Table2[[#This Row],[Predicted Consumption]])/Table2[[#This Row],[Consumption]])</f>
        <v>0</v>
      </c>
    </row>
    <row r="11920" spans="1:11" x14ac:dyDescent="0.25">
      <c r="A11920" s="1">
        <v>40485.145833333336</v>
      </c>
      <c r="B11920">
        <v>1.1000000000000001</v>
      </c>
      <c r="D11920" s="3">
        <v>40485.145833333336</v>
      </c>
      <c r="E11920">
        <v>1.1000000000000001</v>
      </c>
      <c r="F11920">
        <v>1.2</v>
      </c>
      <c r="G11920" s="5">
        <v>0.52126109876238302</v>
      </c>
      <c r="I11920">
        <f t="shared" si="186"/>
        <v>9.9999999999999867E-2</v>
      </c>
      <c r="J11920">
        <f>Table2[[#This Row],[Consumption]]+Table2[[#This Row],[Predicted Consumption]]</f>
        <v>2.2999999999999998</v>
      </c>
      <c r="K11920">
        <f>ABS((Table2[[#This Row],[Consumption]]-Table2[[#This Row],[Predicted Consumption]])/Table2[[#This Row],[Consumption]])</f>
        <v>9.0909090909090787E-2</v>
      </c>
    </row>
    <row r="11921" spans="1:11" x14ac:dyDescent="0.25">
      <c r="A11921" s="1">
        <v>40485.15625</v>
      </c>
      <c r="B11921">
        <v>1.3</v>
      </c>
      <c r="D11921" s="3">
        <v>40485.15625</v>
      </c>
      <c r="E11921">
        <v>1.3</v>
      </c>
      <c r="F11921">
        <v>1.2</v>
      </c>
      <c r="G11921" s="5">
        <v>0.92718894279444397</v>
      </c>
      <c r="I11921">
        <f t="shared" si="186"/>
        <v>0.10000000000000009</v>
      </c>
      <c r="J11921">
        <f>Table2[[#This Row],[Consumption]]+Table2[[#This Row],[Predicted Consumption]]</f>
        <v>2.5</v>
      </c>
      <c r="K11921">
        <f>ABS((Table2[[#This Row],[Consumption]]-Table2[[#This Row],[Predicted Consumption]])/Table2[[#This Row],[Consumption]])</f>
        <v>7.6923076923076983E-2</v>
      </c>
    </row>
    <row r="11922" spans="1:11" x14ac:dyDescent="0.25">
      <c r="A11922" s="1">
        <v>40485.166666666664</v>
      </c>
      <c r="B11922">
        <v>1.2</v>
      </c>
      <c r="D11922" s="3">
        <v>40485.166666666664</v>
      </c>
      <c r="E11922">
        <v>1.2</v>
      </c>
      <c r="F11922">
        <v>1.2</v>
      </c>
      <c r="G11922" s="5">
        <v>0.65189764714974097</v>
      </c>
      <c r="I11922">
        <f t="shared" si="186"/>
        <v>0</v>
      </c>
      <c r="J11922">
        <f>Table2[[#This Row],[Consumption]]+Table2[[#This Row],[Predicted Consumption]]</f>
        <v>2.4</v>
      </c>
      <c r="K11922">
        <f>ABS((Table2[[#This Row],[Consumption]]-Table2[[#This Row],[Predicted Consumption]])/Table2[[#This Row],[Consumption]])</f>
        <v>0</v>
      </c>
    </row>
    <row r="11923" spans="1:11" x14ac:dyDescent="0.25">
      <c r="A11923" s="1">
        <v>40485.177083333336</v>
      </c>
      <c r="B11923">
        <v>2</v>
      </c>
      <c r="D11923" s="3">
        <v>40485.177083333336</v>
      </c>
      <c r="E11923">
        <v>2</v>
      </c>
      <c r="F11923">
        <v>5.1621931831600003</v>
      </c>
      <c r="G11923" s="5">
        <v>0.44904099581274498</v>
      </c>
      <c r="I11923">
        <f t="shared" si="186"/>
        <v>3.1621931831600003</v>
      </c>
      <c r="J11923">
        <f>Table2[[#This Row],[Consumption]]+Table2[[#This Row],[Predicted Consumption]]</f>
        <v>7.1621931831600003</v>
      </c>
      <c r="K11923">
        <f>ABS((Table2[[#This Row],[Consumption]]-Table2[[#This Row],[Predicted Consumption]])/Table2[[#This Row],[Consumption]])</f>
        <v>1.5810965915800002</v>
      </c>
    </row>
    <row r="11924" spans="1:11" x14ac:dyDescent="0.25">
      <c r="A11924" s="1">
        <v>40485.1875</v>
      </c>
      <c r="B11924">
        <v>3.2</v>
      </c>
      <c r="D11924" s="3">
        <v>40485.1875</v>
      </c>
      <c r="E11924">
        <v>3.2</v>
      </c>
      <c r="F11924">
        <v>1.3</v>
      </c>
      <c r="G11924" s="5">
        <v>0.93594989733690304</v>
      </c>
      <c r="I11924">
        <f t="shared" si="186"/>
        <v>1.9000000000000001</v>
      </c>
      <c r="J11924">
        <f>Table2[[#This Row],[Consumption]]+Table2[[#This Row],[Predicted Consumption]]</f>
        <v>4.5</v>
      </c>
      <c r="K11924">
        <f>ABS((Table2[[#This Row],[Consumption]]-Table2[[#This Row],[Predicted Consumption]])/Table2[[#This Row],[Consumption]])</f>
        <v>0.59375</v>
      </c>
    </row>
    <row r="11925" spans="1:11" x14ac:dyDescent="0.25">
      <c r="A11925" s="1">
        <v>40485.197916666664</v>
      </c>
      <c r="B11925">
        <v>5.8</v>
      </c>
      <c r="D11925" s="3">
        <v>40485.197916666664</v>
      </c>
      <c r="E11925">
        <v>5.8</v>
      </c>
      <c r="F11925">
        <v>1.3999999999799999</v>
      </c>
      <c r="G11925" s="5">
        <v>0.71165365270738901</v>
      </c>
      <c r="I11925">
        <f t="shared" si="186"/>
        <v>4.4000000000200004</v>
      </c>
      <c r="J11925">
        <f>Table2[[#This Row],[Consumption]]+Table2[[#This Row],[Predicted Consumption]]</f>
        <v>7.1999999999799993</v>
      </c>
      <c r="K11925">
        <f>ABS((Table2[[#This Row],[Consumption]]-Table2[[#This Row],[Predicted Consumption]])/Table2[[#This Row],[Consumption]])</f>
        <v>0.75862068965862073</v>
      </c>
    </row>
    <row r="11926" spans="1:11" x14ac:dyDescent="0.25">
      <c r="A11926" s="1">
        <v>40485.208333333336</v>
      </c>
      <c r="B11926">
        <v>7.4</v>
      </c>
      <c r="D11926" s="3">
        <v>40485.208333333336</v>
      </c>
      <c r="E11926">
        <v>7.4</v>
      </c>
      <c r="F11926">
        <v>5.2747630680600004</v>
      </c>
      <c r="G11926" s="5">
        <v>0.50139967664576401</v>
      </c>
      <c r="I11926">
        <f t="shared" si="186"/>
        <v>2.12523693194</v>
      </c>
      <c r="J11926">
        <f>Table2[[#This Row],[Consumption]]+Table2[[#This Row],[Predicted Consumption]]</f>
        <v>12.674763068060001</v>
      </c>
      <c r="K11926">
        <f>ABS((Table2[[#This Row],[Consumption]]-Table2[[#This Row],[Predicted Consumption]])/Table2[[#This Row],[Consumption]])</f>
        <v>0.2871941799918919</v>
      </c>
    </row>
    <row r="11927" spans="1:11" x14ac:dyDescent="0.25">
      <c r="A11927" s="1">
        <v>40485.21875</v>
      </c>
      <c r="B11927">
        <v>8.9</v>
      </c>
      <c r="D11927" s="3">
        <v>40485.21875</v>
      </c>
      <c r="E11927">
        <v>8.9</v>
      </c>
      <c r="F11927">
        <v>7.9602234161799998</v>
      </c>
      <c r="G11927" s="5">
        <v>0.35762817879852199</v>
      </c>
      <c r="I11927">
        <f t="shared" si="186"/>
        <v>0.93977658382000051</v>
      </c>
      <c r="J11927">
        <f>Table2[[#This Row],[Consumption]]+Table2[[#This Row],[Predicted Consumption]]</f>
        <v>16.860223416179998</v>
      </c>
      <c r="K11927">
        <f>ABS((Table2[[#This Row],[Consumption]]-Table2[[#This Row],[Predicted Consumption]])/Table2[[#This Row],[Consumption]])</f>
        <v>0.10559287458651691</v>
      </c>
    </row>
    <row r="11928" spans="1:11" x14ac:dyDescent="0.25">
      <c r="A11928" s="1">
        <v>40485.229166666664</v>
      </c>
      <c r="B11928">
        <v>10.7</v>
      </c>
      <c r="D11928" s="3">
        <v>40485.229166666664</v>
      </c>
      <c r="E11928">
        <v>10.7</v>
      </c>
      <c r="F11928">
        <v>12.455013509</v>
      </c>
      <c r="G11928" s="5">
        <v>0.27450665194760898</v>
      </c>
      <c r="I11928">
        <f t="shared" si="186"/>
        <v>1.7550135090000012</v>
      </c>
      <c r="J11928">
        <f>Table2[[#This Row],[Consumption]]+Table2[[#This Row],[Predicted Consumption]]</f>
        <v>23.155013509</v>
      </c>
      <c r="K11928">
        <f>ABS((Table2[[#This Row],[Consumption]]-Table2[[#This Row],[Predicted Consumption]])/Table2[[#This Row],[Consumption]])</f>
        <v>0.16401995411214965</v>
      </c>
    </row>
    <row r="11929" spans="1:11" x14ac:dyDescent="0.25">
      <c r="A11929" s="1">
        <v>40485.239583333336</v>
      </c>
      <c r="B11929">
        <v>10.4</v>
      </c>
      <c r="D11929" s="3">
        <v>40485.239583333336</v>
      </c>
      <c r="E11929">
        <v>10.4</v>
      </c>
      <c r="F11929">
        <v>11.2964663425</v>
      </c>
      <c r="G11929" s="5">
        <v>0.205645471346244</v>
      </c>
      <c r="I11929">
        <f t="shared" si="186"/>
        <v>0.89646634250000012</v>
      </c>
      <c r="J11929">
        <f>Table2[[#This Row],[Consumption]]+Table2[[#This Row],[Predicted Consumption]]</f>
        <v>21.696466342500003</v>
      </c>
      <c r="K11929">
        <f>ABS((Table2[[#This Row],[Consumption]]-Table2[[#This Row],[Predicted Consumption]])/Table2[[#This Row],[Consumption]])</f>
        <v>8.6198686778846165E-2</v>
      </c>
    </row>
    <row r="11930" spans="1:11" x14ac:dyDescent="0.25">
      <c r="A11930" s="1">
        <v>40485.25</v>
      </c>
      <c r="B11930">
        <v>11.7</v>
      </c>
      <c r="D11930" s="3">
        <v>40485.25</v>
      </c>
      <c r="E11930">
        <v>11.7</v>
      </c>
      <c r="F11930">
        <v>9.7948448195900006</v>
      </c>
      <c r="G11930" s="5">
        <v>0.33009308722577801</v>
      </c>
      <c r="I11930">
        <f t="shared" si="186"/>
        <v>1.9051551804099986</v>
      </c>
      <c r="J11930">
        <f>Table2[[#This Row],[Consumption]]+Table2[[#This Row],[Predicted Consumption]]</f>
        <v>21.49484481959</v>
      </c>
      <c r="K11930">
        <f>ABS((Table2[[#This Row],[Consumption]]-Table2[[#This Row],[Predicted Consumption]])/Table2[[#This Row],[Consumption]])</f>
        <v>0.1628337761034187</v>
      </c>
    </row>
    <row r="11931" spans="1:11" x14ac:dyDescent="0.25">
      <c r="A11931" s="1">
        <v>40485.260416666664</v>
      </c>
      <c r="B11931">
        <v>10</v>
      </c>
      <c r="D11931" s="3">
        <v>40485.260416666664</v>
      </c>
      <c r="E11931">
        <v>10</v>
      </c>
      <c r="F11931">
        <v>12.550566831199999</v>
      </c>
      <c r="G11931" s="5">
        <v>0.42502126754222702</v>
      </c>
      <c r="I11931">
        <f t="shared" si="186"/>
        <v>2.5505668311999994</v>
      </c>
      <c r="J11931">
        <f>Table2[[#This Row],[Consumption]]+Table2[[#This Row],[Predicted Consumption]]</f>
        <v>22.550566831200001</v>
      </c>
      <c r="K11931">
        <f>ABS((Table2[[#This Row],[Consumption]]-Table2[[#This Row],[Predicted Consumption]])/Table2[[#This Row],[Consumption]])</f>
        <v>0.25505668311999996</v>
      </c>
    </row>
    <row r="11932" spans="1:11" x14ac:dyDescent="0.25">
      <c r="A11932" s="1">
        <v>40485.270833333336</v>
      </c>
      <c r="B11932">
        <v>8.1999999999999993</v>
      </c>
      <c r="D11932" s="3">
        <v>40485.270833333336</v>
      </c>
      <c r="E11932">
        <v>8.1999999999999993</v>
      </c>
      <c r="F11932">
        <v>9.5209074849099995</v>
      </c>
      <c r="G11932" s="5">
        <v>0.248546595701234</v>
      </c>
      <c r="I11932">
        <f t="shared" si="186"/>
        <v>1.3209074849100002</v>
      </c>
      <c r="J11932">
        <f>Table2[[#This Row],[Consumption]]+Table2[[#This Row],[Predicted Consumption]]</f>
        <v>17.720907484910001</v>
      </c>
      <c r="K11932">
        <f>ABS((Table2[[#This Row],[Consumption]]-Table2[[#This Row],[Predicted Consumption]])/Table2[[#This Row],[Consumption]])</f>
        <v>0.161086278647561</v>
      </c>
    </row>
    <row r="11933" spans="1:11" x14ac:dyDescent="0.25">
      <c r="A11933" s="1">
        <v>40485.28125</v>
      </c>
      <c r="B11933">
        <v>11.2</v>
      </c>
      <c r="D11933" s="3">
        <v>40485.28125</v>
      </c>
      <c r="E11933">
        <v>11.2</v>
      </c>
      <c r="F11933">
        <v>8.7090433899999997</v>
      </c>
      <c r="G11933" s="5">
        <v>0.34943723656441</v>
      </c>
      <c r="I11933">
        <f t="shared" si="186"/>
        <v>2.4909566099999996</v>
      </c>
      <c r="J11933">
        <f>Table2[[#This Row],[Consumption]]+Table2[[#This Row],[Predicted Consumption]]</f>
        <v>19.909043390000001</v>
      </c>
      <c r="K11933">
        <f>ABS((Table2[[#This Row],[Consumption]]-Table2[[#This Row],[Predicted Consumption]])/Table2[[#This Row],[Consumption]])</f>
        <v>0.2224068401785714</v>
      </c>
    </row>
    <row r="11934" spans="1:11" x14ac:dyDescent="0.25">
      <c r="A11934" s="1">
        <v>40485.291666666664</v>
      </c>
      <c r="B11934">
        <v>10</v>
      </c>
      <c r="D11934" s="3">
        <v>40485.291666666664</v>
      </c>
      <c r="E11934">
        <v>10</v>
      </c>
      <c r="F11934">
        <v>9.9074316617899996</v>
      </c>
      <c r="G11934" s="5">
        <v>0.42812637614298998</v>
      </c>
      <c r="I11934">
        <f t="shared" si="186"/>
        <v>9.2568338210000434E-2</v>
      </c>
      <c r="J11934">
        <f>Table2[[#This Row],[Consumption]]+Table2[[#This Row],[Predicted Consumption]]</f>
        <v>19.90743166179</v>
      </c>
      <c r="K11934">
        <f>ABS((Table2[[#This Row],[Consumption]]-Table2[[#This Row],[Predicted Consumption]])/Table2[[#This Row],[Consumption]])</f>
        <v>9.256833821000043E-3</v>
      </c>
    </row>
    <row r="11935" spans="1:11" x14ac:dyDescent="0.25">
      <c r="A11935" s="1">
        <v>40485.302083333336</v>
      </c>
      <c r="B11935">
        <v>10.7</v>
      </c>
      <c r="D11935" s="3">
        <v>40485.302083333336</v>
      </c>
      <c r="E11935">
        <v>10.7</v>
      </c>
      <c r="F11935">
        <v>7.43363412263</v>
      </c>
      <c r="G11935" s="5">
        <v>0.63072574273072801</v>
      </c>
      <c r="I11935">
        <f t="shared" si="186"/>
        <v>3.2663658773699993</v>
      </c>
      <c r="J11935">
        <f>Table2[[#This Row],[Consumption]]+Table2[[#This Row],[Predicted Consumption]]</f>
        <v>18.133634122629999</v>
      </c>
      <c r="K11935">
        <f>ABS((Table2[[#This Row],[Consumption]]-Table2[[#This Row],[Predicted Consumption]])/Table2[[#This Row],[Consumption]])</f>
        <v>0.30526783900654203</v>
      </c>
    </row>
    <row r="11936" spans="1:11" x14ac:dyDescent="0.25">
      <c r="A11936" s="1">
        <v>40485.3125</v>
      </c>
      <c r="B11936">
        <v>9.8000000000000007</v>
      </c>
      <c r="D11936" s="3">
        <v>40485.3125</v>
      </c>
      <c r="E11936">
        <v>9.8000000000000007</v>
      </c>
      <c r="F11936">
        <v>10.5958954856</v>
      </c>
      <c r="G11936" s="5">
        <v>0.27012929714089701</v>
      </c>
      <c r="I11936">
        <f t="shared" si="186"/>
        <v>0.79589548559999912</v>
      </c>
      <c r="J11936">
        <f>Table2[[#This Row],[Consumption]]+Table2[[#This Row],[Predicted Consumption]]</f>
        <v>20.395895485600001</v>
      </c>
      <c r="K11936">
        <f>ABS((Table2[[#This Row],[Consumption]]-Table2[[#This Row],[Predicted Consumption]])/Table2[[#This Row],[Consumption]])</f>
        <v>8.121382506122439E-2</v>
      </c>
    </row>
    <row r="11937" spans="1:11" x14ac:dyDescent="0.25">
      <c r="A11937" s="1">
        <v>40485.322916666664</v>
      </c>
      <c r="B11937">
        <v>11.9</v>
      </c>
      <c r="D11937" s="3">
        <v>40485.322916666664</v>
      </c>
      <c r="E11937">
        <v>11.9</v>
      </c>
      <c r="F11937">
        <v>10.6922901086</v>
      </c>
      <c r="G11937" s="5">
        <v>0.47396685147603601</v>
      </c>
      <c r="I11937">
        <f t="shared" si="186"/>
        <v>1.2077098914000004</v>
      </c>
      <c r="J11937">
        <f>Table2[[#This Row],[Consumption]]+Table2[[#This Row],[Predicted Consumption]]</f>
        <v>22.5922901086</v>
      </c>
      <c r="K11937">
        <f>ABS((Table2[[#This Row],[Consumption]]-Table2[[#This Row],[Predicted Consumption]])/Table2[[#This Row],[Consumption]])</f>
        <v>0.10148822616806726</v>
      </c>
    </row>
    <row r="11938" spans="1:11" x14ac:dyDescent="0.25">
      <c r="A11938" s="1">
        <v>40485.333333333336</v>
      </c>
      <c r="B11938">
        <v>12.3</v>
      </c>
      <c r="D11938" s="3">
        <v>40485.333333333336</v>
      </c>
      <c r="E11938">
        <v>12.3</v>
      </c>
      <c r="F11938">
        <v>9.9352021632500005</v>
      </c>
      <c r="G11938" s="5">
        <v>0.60763305975686899</v>
      </c>
      <c r="I11938">
        <f t="shared" si="186"/>
        <v>2.3647978367500002</v>
      </c>
      <c r="J11938">
        <f>Table2[[#This Row],[Consumption]]+Table2[[#This Row],[Predicted Consumption]]</f>
        <v>22.235202163250001</v>
      </c>
      <c r="K11938">
        <f>ABS((Table2[[#This Row],[Consumption]]-Table2[[#This Row],[Predicted Consumption]])/Table2[[#This Row],[Consumption]])</f>
        <v>0.19225998672764227</v>
      </c>
    </row>
    <row r="11939" spans="1:11" x14ac:dyDescent="0.25">
      <c r="A11939" s="1">
        <v>40485.34375</v>
      </c>
      <c r="B11939">
        <v>14.6</v>
      </c>
      <c r="D11939" s="3">
        <v>40485.34375</v>
      </c>
      <c r="E11939">
        <v>14.6</v>
      </c>
      <c r="F11939">
        <v>11.2964663425</v>
      </c>
      <c r="G11939" s="5">
        <v>0.41470027897370298</v>
      </c>
      <c r="I11939">
        <f t="shared" si="186"/>
        <v>3.3035336574999992</v>
      </c>
      <c r="J11939">
        <f>Table2[[#This Row],[Consumption]]+Table2[[#This Row],[Predicted Consumption]]</f>
        <v>25.896466342499998</v>
      </c>
      <c r="K11939">
        <f>ABS((Table2[[#This Row],[Consumption]]-Table2[[#This Row],[Predicted Consumption]])/Table2[[#This Row],[Consumption]])</f>
        <v>0.22626942859589036</v>
      </c>
    </row>
    <row r="11940" spans="1:11" x14ac:dyDescent="0.25">
      <c r="A11940" s="1">
        <v>40485.354166666664</v>
      </c>
      <c r="B11940">
        <v>15.3</v>
      </c>
      <c r="D11940" s="3">
        <v>40485.354166666664</v>
      </c>
      <c r="E11940">
        <v>15.3</v>
      </c>
      <c r="F11940">
        <v>13.334579102299999</v>
      </c>
      <c r="G11940" s="5">
        <v>0.57198287678167103</v>
      </c>
      <c r="I11940">
        <f t="shared" si="186"/>
        <v>1.9654208977000014</v>
      </c>
      <c r="J11940">
        <f>Table2[[#This Row],[Consumption]]+Table2[[#This Row],[Predicted Consumption]]</f>
        <v>28.634579102300002</v>
      </c>
      <c r="K11940">
        <f>ABS((Table2[[#This Row],[Consumption]]-Table2[[#This Row],[Predicted Consumption]])/Table2[[#This Row],[Consumption]])</f>
        <v>0.12845888220261448</v>
      </c>
    </row>
    <row r="11941" spans="1:11" x14ac:dyDescent="0.25">
      <c r="A11941" s="1">
        <v>40485.364583333336</v>
      </c>
      <c r="B11941">
        <v>15.9</v>
      </c>
      <c r="D11941" s="3">
        <v>40485.364583333336</v>
      </c>
      <c r="E11941">
        <v>15.9</v>
      </c>
      <c r="F11941">
        <v>14.202786870500001</v>
      </c>
      <c r="G11941" s="5">
        <v>0.36615289827763497</v>
      </c>
      <c r="I11941">
        <f t="shared" si="186"/>
        <v>1.6972131294999997</v>
      </c>
      <c r="J11941">
        <f>Table2[[#This Row],[Consumption]]+Table2[[#This Row],[Predicted Consumption]]</f>
        <v>30.102786870500001</v>
      </c>
      <c r="K11941">
        <f>ABS((Table2[[#This Row],[Consumption]]-Table2[[#This Row],[Predicted Consumption]])/Table2[[#This Row],[Consumption]])</f>
        <v>0.10674296411949684</v>
      </c>
    </row>
    <row r="11942" spans="1:11" x14ac:dyDescent="0.25">
      <c r="A11942" s="1">
        <v>40485.375</v>
      </c>
      <c r="B11942">
        <v>16.100000000000001</v>
      </c>
      <c r="D11942" s="3">
        <v>40485.375</v>
      </c>
      <c r="E11942">
        <v>16.100000000000001</v>
      </c>
      <c r="F11942">
        <v>14.625456524000001</v>
      </c>
      <c r="G11942" s="5">
        <v>0.54259210941065905</v>
      </c>
      <c r="I11942">
        <f t="shared" si="186"/>
        <v>1.4745434760000009</v>
      </c>
      <c r="J11942">
        <f>Table2[[#This Row],[Consumption]]+Table2[[#This Row],[Predicted Consumption]]</f>
        <v>30.725456524000002</v>
      </c>
      <c r="K11942">
        <f>ABS((Table2[[#This Row],[Consumption]]-Table2[[#This Row],[Predicted Consumption]])/Table2[[#This Row],[Consumption]])</f>
        <v>9.1586551304347869E-2</v>
      </c>
    </row>
    <row r="11943" spans="1:11" x14ac:dyDescent="0.25">
      <c r="A11943" s="1">
        <v>40485.385416666664</v>
      </c>
      <c r="B11943">
        <v>16</v>
      </c>
      <c r="D11943" s="3">
        <v>40485.385416666664</v>
      </c>
      <c r="E11943">
        <v>16</v>
      </c>
      <c r="F11943">
        <v>16.0227557035</v>
      </c>
      <c r="G11943" s="5">
        <v>0.32035925677032301</v>
      </c>
      <c r="I11943">
        <f t="shared" si="186"/>
        <v>2.2755703499999669E-2</v>
      </c>
      <c r="J11943">
        <f>Table2[[#This Row],[Consumption]]+Table2[[#This Row],[Predicted Consumption]]</f>
        <v>32.022755703499996</v>
      </c>
      <c r="K11943">
        <f>ABS((Table2[[#This Row],[Consumption]]-Table2[[#This Row],[Predicted Consumption]])/Table2[[#This Row],[Consumption]])</f>
        <v>1.4222314687499793E-3</v>
      </c>
    </row>
    <row r="11944" spans="1:11" x14ac:dyDescent="0.25">
      <c r="A11944" s="1">
        <v>40485.395833333336</v>
      </c>
      <c r="B11944">
        <v>14.4</v>
      </c>
      <c r="D11944" s="3">
        <v>40485.395833333336</v>
      </c>
      <c r="E11944">
        <v>14.4</v>
      </c>
      <c r="F11944">
        <v>14.556493037099999</v>
      </c>
      <c r="G11944" s="5">
        <v>0.47548665881973101</v>
      </c>
      <c r="I11944">
        <f t="shared" si="186"/>
        <v>0.15649303709999884</v>
      </c>
      <c r="J11944">
        <f>Table2[[#This Row],[Consumption]]+Table2[[#This Row],[Predicted Consumption]]</f>
        <v>28.9564930371</v>
      </c>
      <c r="K11944">
        <f>ABS((Table2[[#This Row],[Consumption]]-Table2[[#This Row],[Predicted Consumption]])/Table2[[#This Row],[Consumption]])</f>
        <v>1.0867572020833252E-2</v>
      </c>
    </row>
    <row r="11945" spans="1:11" x14ac:dyDescent="0.25">
      <c r="A11945" s="1">
        <v>40485.40625</v>
      </c>
      <c r="B11945">
        <v>13.9</v>
      </c>
      <c r="D11945" s="3">
        <v>40485.40625</v>
      </c>
      <c r="E11945">
        <v>13.9</v>
      </c>
      <c r="F11945">
        <v>14.0181195056</v>
      </c>
      <c r="G11945" s="5">
        <v>0.61415993119815904</v>
      </c>
      <c r="I11945">
        <f t="shared" si="186"/>
        <v>0.11811950559999929</v>
      </c>
      <c r="J11945">
        <f>Table2[[#This Row],[Consumption]]+Table2[[#This Row],[Predicted Consumption]]</f>
        <v>27.9181195056</v>
      </c>
      <c r="K11945">
        <f>ABS((Table2[[#This Row],[Consumption]]-Table2[[#This Row],[Predicted Consumption]])/Table2[[#This Row],[Consumption]])</f>
        <v>8.4978061582733303E-3</v>
      </c>
    </row>
    <row r="11946" spans="1:11" x14ac:dyDescent="0.25">
      <c r="A11946" s="1">
        <v>40485.416666666664</v>
      </c>
      <c r="B11946">
        <v>14.5</v>
      </c>
      <c r="D11946" s="3">
        <v>40485.416666666664</v>
      </c>
      <c r="E11946">
        <v>14.5</v>
      </c>
      <c r="F11946">
        <v>13.6902704242</v>
      </c>
      <c r="G11946" s="5">
        <v>0.33026688345169303</v>
      </c>
      <c r="I11946">
        <f t="shared" si="186"/>
        <v>0.80972957580000049</v>
      </c>
      <c r="J11946">
        <f>Table2[[#This Row],[Consumption]]+Table2[[#This Row],[Predicted Consumption]]</f>
        <v>28.190270424200001</v>
      </c>
      <c r="K11946">
        <f>ABS((Table2[[#This Row],[Consumption]]-Table2[[#This Row],[Predicted Consumption]])/Table2[[#This Row],[Consumption]])</f>
        <v>5.5843419020689691E-2</v>
      </c>
    </row>
    <row r="11947" spans="1:11" x14ac:dyDescent="0.25">
      <c r="A11947" s="1">
        <v>40485.427083333336</v>
      </c>
      <c r="B11947">
        <v>13.5</v>
      </c>
      <c r="D11947" s="3">
        <v>40485.427083333336</v>
      </c>
      <c r="E11947">
        <v>13.5</v>
      </c>
      <c r="F11947">
        <v>9.5209074849099995</v>
      </c>
      <c r="G11947" s="5">
        <v>0.513149781944785</v>
      </c>
      <c r="I11947">
        <f t="shared" si="186"/>
        <v>3.9790925150900005</v>
      </c>
      <c r="J11947">
        <f>Table2[[#This Row],[Consumption]]+Table2[[#This Row],[Predicted Consumption]]</f>
        <v>23.020907484909998</v>
      </c>
      <c r="K11947">
        <f>ABS((Table2[[#This Row],[Consumption]]-Table2[[#This Row],[Predicted Consumption]])/Table2[[#This Row],[Consumption]])</f>
        <v>0.2947475937103704</v>
      </c>
    </row>
    <row r="11948" spans="1:11" x14ac:dyDescent="0.25">
      <c r="A11948" s="1">
        <v>40485.4375</v>
      </c>
      <c r="B11948">
        <v>14.1</v>
      </c>
      <c r="D11948" s="3">
        <v>40485.4375</v>
      </c>
      <c r="E11948">
        <v>14.1</v>
      </c>
      <c r="F11948">
        <v>11.699656358</v>
      </c>
      <c r="G11948" s="5">
        <v>0.558880016616215</v>
      </c>
      <c r="I11948">
        <f t="shared" si="186"/>
        <v>2.4003436419999993</v>
      </c>
      <c r="J11948">
        <f>Table2[[#This Row],[Consumption]]+Table2[[#This Row],[Predicted Consumption]]</f>
        <v>25.799656358</v>
      </c>
      <c r="K11948">
        <f>ABS((Table2[[#This Row],[Consumption]]-Table2[[#This Row],[Predicted Consumption]])/Table2[[#This Row],[Consumption]])</f>
        <v>0.1702371377304964</v>
      </c>
    </row>
    <row r="11949" spans="1:11" x14ac:dyDescent="0.25">
      <c r="A11949" s="1">
        <v>40485.447916666664</v>
      </c>
      <c r="B11949">
        <v>13.7</v>
      </c>
      <c r="D11949" s="3">
        <v>40485.447916666664</v>
      </c>
      <c r="E11949">
        <v>13.7</v>
      </c>
      <c r="F11949">
        <v>12.788201025399999</v>
      </c>
      <c r="G11949" s="5">
        <v>0.334587501141347</v>
      </c>
      <c r="I11949">
        <f t="shared" si="186"/>
        <v>0.91179897459999992</v>
      </c>
      <c r="J11949">
        <f>Table2[[#This Row],[Consumption]]+Table2[[#This Row],[Predicted Consumption]]</f>
        <v>26.488201025399999</v>
      </c>
      <c r="K11949">
        <f>ABS((Table2[[#This Row],[Consumption]]-Table2[[#This Row],[Predicted Consumption]])/Table2[[#This Row],[Consumption]])</f>
        <v>6.6554669678832112E-2</v>
      </c>
    </row>
    <row r="11950" spans="1:11" x14ac:dyDescent="0.25">
      <c r="A11950" s="1">
        <v>40485.458333333336</v>
      </c>
      <c r="B11950">
        <v>12.9</v>
      </c>
      <c r="D11950" s="3">
        <v>40485.458333333336</v>
      </c>
      <c r="E11950">
        <v>12.9</v>
      </c>
      <c r="F11950">
        <v>14.047029847199999</v>
      </c>
      <c r="G11950" s="5">
        <v>0.43610900819438297</v>
      </c>
      <c r="I11950">
        <f t="shared" si="186"/>
        <v>1.1470298471999989</v>
      </c>
      <c r="J11950">
        <f>Table2[[#This Row],[Consumption]]+Table2[[#This Row],[Predicted Consumption]]</f>
        <v>26.9470298472</v>
      </c>
      <c r="K11950">
        <f>ABS((Table2[[#This Row],[Consumption]]-Table2[[#This Row],[Predicted Consumption]])/Table2[[#This Row],[Consumption]])</f>
        <v>8.8917042418604569E-2</v>
      </c>
    </row>
    <row r="11951" spans="1:11" x14ac:dyDescent="0.25">
      <c r="A11951" s="1">
        <v>40485.46875</v>
      </c>
      <c r="B11951">
        <v>11.5</v>
      </c>
      <c r="D11951" s="3">
        <v>40485.46875</v>
      </c>
      <c r="E11951">
        <v>11.5</v>
      </c>
      <c r="F11951">
        <v>13.4600006748</v>
      </c>
      <c r="G11951" s="5">
        <v>0.37952323609178001</v>
      </c>
      <c r="I11951">
        <f t="shared" si="186"/>
        <v>1.9600006747999998</v>
      </c>
      <c r="J11951">
        <f>Table2[[#This Row],[Consumption]]+Table2[[#This Row],[Predicted Consumption]]</f>
        <v>24.9600006748</v>
      </c>
      <c r="K11951">
        <f>ABS((Table2[[#This Row],[Consumption]]-Table2[[#This Row],[Predicted Consumption]])/Table2[[#This Row],[Consumption]])</f>
        <v>0.17043484128695652</v>
      </c>
    </row>
    <row r="11952" spans="1:11" x14ac:dyDescent="0.25">
      <c r="A11952" s="1">
        <v>40485.479166666664</v>
      </c>
      <c r="B11952">
        <v>11.7</v>
      </c>
      <c r="D11952" s="3">
        <v>40485.479166666664</v>
      </c>
      <c r="E11952">
        <v>11.7</v>
      </c>
      <c r="F11952">
        <v>13.7270424464</v>
      </c>
      <c r="G11952" s="5">
        <v>0.42977060199343697</v>
      </c>
      <c r="I11952">
        <f t="shared" si="186"/>
        <v>2.0270424464000012</v>
      </c>
      <c r="J11952">
        <f>Table2[[#This Row],[Consumption]]+Table2[[#This Row],[Predicted Consumption]]</f>
        <v>25.427042446400002</v>
      </c>
      <c r="K11952">
        <f>ABS((Table2[[#This Row],[Consumption]]-Table2[[#This Row],[Predicted Consumption]])/Table2[[#This Row],[Consumption]])</f>
        <v>0.17325149114529925</v>
      </c>
    </row>
    <row r="11953" spans="1:11" x14ac:dyDescent="0.25">
      <c r="A11953" s="1">
        <v>40485.489583333336</v>
      </c>
      <c r="B11953">
        <v>11.1</v>
      </c>
      <c r="D11953" s="3">
        <v>40485.489583333336</v>
      </c>
      <c r="E11953">
        <v>11.1</v>
      </c>
      <c r="F11953">
        <v>11.0933251529</v>
      </c>
      <c r="G11953" s="5">
        <v>0.28112108535685898</v>
      </c>
      <c r="I11953">
        <f t="shared" si="186"/>
        <v>6.6748470999993259E-3</v>
      </c>
      <c r="J11953">
        <f>Table2[[#This Row],[Consumption]]+Table2[[#This Row],[Predicted Consumption]]</f>
        <v>22.193325152900002</v>
      </c>
      <c r="K11953">
        <f>ABS((Table2[[#This Row],[Consumption]]-Table2[[#This Row],[Predicted Consumption]])/Table2[[#This Row],[Consumption]])</f>
        <v>6.0133757657651588E-4</v>
      </c>
    </row>
    <row r="11954" spans="1:11" x14ac:dyDescent="0.25">
      <c r="A11954" s="1">
        <v>40485.5</v>
      </c>
      <c r="B11954">
        <v>11</v>
      </c>
      <c r="D11954" s="3">
        <v>40485.5</v>
      </c>
      <c r="E11954">
        <v>11</v>
      </c>
      <c r="F11954">
        <v>11.6997594506</v>
      </c>
      <c r="G11954" s="5">
        <v>0.18165586189583899</v>
      </c>
      <c r="I11954">
        <f t="shared" si="186"/>
        <v>0.69975945060000022</v>
      </c>
      <c r="J11954">
        <f>Table2[[#This Row],[Consumption]]+Table2[[#This Row],[Predicted Consumption]]</f>
        <v>22.699759450599998</v>
      </c>
      <c r="K11954">
        <f>ABS((Table2[[#This Row],[Consumption]]-Table2[[#This Row],[Predicted Consumption]])/Table2[[#This Row],[Consumption]])</f>
        <v>6.3614495509090929E-2</v>
      </c>
    </row>
    <row r="11955" spans="1:11" x14ac:dyDescent="0.25">
      <c r="A11955" s="1">
        <v>40485.510416666664</v>
      </c>
      <c r="B11955">
        <v>11.2</v>
      </c>
      <c r="D11955" s="3">
        <v>40485.510416666664</v>
      </c>
      <c r="E11955">
        <v>11.2</v>
      </c>
      <c r="F11955">
        <v>9.6892542917199993</v>
      </c>
      <c r="G11955" s="5">
        <v>0.44616089587744001</v>
      </c>
      <c r="I11955">
        <f t="shared" si="186"/>
        <v>1.51074570828</v>
      </c>
      <c r="J11955">
        <f>Table2[[#This Row],[Consumption]]+Table2[[#This Row],[Predicted Consumption]]</f>
        <v>20.88925429172</v>
      </c>
      <c r="K11955">
        <f>ABS((Table2[[#This Row],[Consumption]]-Table2[[#This Row],[Predicted Consumption]])/Table2[[#This Row],[Consumption]])</f>
        <v>0.13488800966785716</v>
      </c>
    </row>
    <row r="11956" spans="1:11" x14ac:dyDescent="0.25">
      <c r="A11956" s="1">
        <v>40485.520833333336</v>
      </c>
      <c r="B11956">
        <v>10.1</v>
      </c>
      <c r="D11956" s="3">
        <v>40485.520833333336</v>
      </c>
      <c r="E11956">
        <v>10.1</v>
      </c>
      <c r="F11956">
        <v>9.6892542917199993</v>
      </c>
      <c r="G11956" s="5">
        <v>0.59650265959780402</v>
      </c>
      <c r="I11956">
        <f t="shared" si="186"/>
        <v>0.41074570828000034</v>
      </c>
      <c r="J11956">
        <f>Table2[[#This Row],[Consumption]]+Table2[[#This Row],[Predicted Consumption]]</f>
        <v>19.789254291719999</v>
      </c>
      <c r="K11956">
        <f>ABS((Table2[[#This Row],[Consumption]]-Table2[[#This Row],[Predicted Consumption]])/Table2[[#This Row],[Consumption]])</f>
        <v>4.0667891908910923E-2</v>
      </c>
    </row>
    <row r="11957" spans="1:11" x14ac:dyDescent="0.25">
      <c r="A11957" s="1">
        <v>40485.53125</v>
      </c>
      <c r="B11957">
        <v>11.1</v>
      </c>
      <c r="D11957" s="3">
        <v>40485.53125</v>
      </c>
      <c r="E11957">
        <v>11.1</v>
      </c>
      <c r="F11957">
        <v>10.6922901086</v>
      </c>
      <c r="G11957" s="5">
        <v>0.336192363355173</v>
      </c>
      <c r="I11957">
        <f t="shared" si="186"/>
        <v>0.40770989139999969</v>
      </c>
      <c r="J11957">
        <f>Table2[[#This Row],[Consumption]]+Table2[[#This Row],[Predicted Consumption]]</f>
        <v>21.7922901086</v>
      </c>
      <c r="K11957">
        <f>ABS((Table2[[#This Row],[Consumption]]-Table2[[#This Row],[Predicted Consumption]])/Table2[[#This Row],[Consumption]])</f>
        <v>3.673062084684682E-2</v>
      </c>
    </row>
    <row r="11958" spans="1:11" x14ac:dyDescent="0.25">
      <c r="A11958" s="1">
        <v>40485.541666666664</v>
      </c>
      <c r="B11958">
        <v>10</v>
      </c>
      <c r="D11958" s="3">
        <v>40485.541666666664</v>
      </c>
      <c r="E11958">
        <v>10</v>
      </c>
      <c r="F11958">
        <v>11.3970925105</v>
      </c>
      <c r="G11958" s="5">
        <v>0.222728472055153</v>
      </c>
      <c r="I11958">
        <f t="shared" si="186"/>
        <v>1.3970925105000003</v>
      </c>
      <c r="J11958">
        <f>Table2[[#This Row],[Consumption]]+Table2[[#This Row],[Predicted Consumption]]</f>
        <v>21.397092510500002</v>
      </c>
      <c r="K11958">
        <f>ABS((Table2[[#This Row],[Consumption]]-Table2[[#This Row],[Predicted Consumption]])/Table2[[#This Row],[Consumption]])</f>
        <v>0.13970925105000004</v>
      </c>
    </row>
    <row r="11959" spans="1:11" x14ac:dyDescent="0.25">
      <c r="A11959" s="1">
        <v>40485.552083333336</v>
      </c>
      <c r="B11959">
        <v>11.2</v>
      </c>
      <c r="D11959" s="3">
        <v>40485.552083333336</v>
      </c>
      <c r="E11959">
        <v>11.2</v>
      </c>
      <c r="F11959">
        <v>11.0967293249</v>
      </c>
      <c r="G11959" s="5">
        <v>0.44686105769413598</v>
      </c>
      <c r="I11959">
        <f t="shared" si="186"/>
        <v>0.10327067509999921</v>
      </c>
      <c r="J11959">
        <f>Table2[[#This Row],[Consumption]]+Table2[[#This Row],[Predicted Consumption]]</f>
        <v>22.296729324899999</v>
      </c>
      <c r="K11959">
        <f>ABS((Table2[[#This Row],[Consumption]]-Table2[[#This Row],[Predicted Consumption]])/Table2[[#This Row],[Consumption]])</f>
        <v>9.2205959910713585E-3</v>
      </c>
    </row>
    <row r="11960" spans="1:11" x14ac:dyDescent="0.25">
      <c r="A11960" s="1">
        <v>40485.5625</v>
      </c>
      <c r="B11960">
        <v>11.1</v>
      </c>
      <c r="D11960" s="3">
        <v>40485.5625</v>
      </c>
      <c r="E11960">
        <v>11.1</v>
      </c>
      <c r="F11960">
        <v>9.9546415142800004</v>
      </c>
      <c r="G11960" s="5">
        <v>0.63434389011358605</v>
      </c>
      <c r="I11960">
        <f t="shared" si="186"/>
        <v>1.1453584857199992</v>
      </c>
      <c r="J11960">
        <f>Table2[[#This Row],[Consumption]]+Table2[[#This Row],[Predicted Consumption]]</f>
        <v>21.05464151428</v>
      </c>
      <c r="K11960">
        <f>ABS((Table2[[#This Row],[Consumption]]-Table2[[#This Row],[Predicted Consumption]])/Table2[[#This Row],[Consumption]])</f>
        <v>0.1031854491639639</v>
      </c>
    </row>
    <row r="11961" spans="1:11" x14ac:dyDescent="0.25">
      <c r="A11961" s="1">
        <v>40485.572916666664</v>
      </c>
      <c r="B11961">
        <v>11.2</v>
      </c>
      <c r="D11961" s="3">
        <v>40485.572916666664</v>
      </c>
      <c r="E11961">
        <v>11.2</v>
      </c>
      <c r="F11961">
        <v>10.9925385457</v>
      </c>
      <c r="G11961" s="5">
        <v>0.35921981318257701</v>
      </c>
      <c r="I11961">
        <f t="shared" si="186"/>
        <v>0.20746145429999885</v>
      </c>
      <c r="J11961">
        <f>Table2[[#This Row],[Consumption]]+Table2[[#This Row],[Predicted Consumption]]</f>
        <v>22.1925385457</v>
      </c>
      <c r="K11961">
        <f>ABS((Table2[[#This Row],[Consumption]]-Table2[[#This Row],[Predicted Consumption]])/Table2[[#This Row],[Consumption]])</f>
        <v>1.852334413392847E-2</v>
      </c>
    </row>
    <row r="11962" spans="1:11" x14ac:dyDescent="0.25">
      <c r="A11962" s="1">
        <v>40485.583333333336</v>
      </c>
      <c r="B11962">
        <v>10.3</v>
      </c>
      <c r="D11962" s="3">
        <v>40485.583333333336</v>
      </c>
      <c r="E11962">
        <v>10.3</v>
      </c>
      <c r="F11962">
        <v>10.0869565705</v>
      </c>
      <c r="G11962" s="5">
        <v>0.70502024996528101</v>
      </c>
      <c r="I11962">
        <f t="shared" si="186"/>
        <v>0.21304342950000077</v>
      </c>
      <c r="J11962">
        <f>Table2[[#This Row],[Consumption]]+Table2[[#This Row],[Predicted Consumption]]</f>
        <v>20.386956570500001</v>
      </c>
      <c r="K11962">
        <f>ABS((Table2[[#This Row],[Consumption]]-Table2[[#This Row],[Predicted Consumption]])/Table2[[#This Row],[Consumption]])</f>
        <v>2.0683828106796191E-2</v>
      </c>
    </row>
    <row r="11963" spans="1:11" x14ac:dyDescent="0.25">
      <c r="A11963" s="1">
        <v>40485.59375</v>
      </c>
      <c r="B11963">
        <v>10.7</v>
      </c>
      <c r="D11963" s="3">
        <v>40485.59375</v>
      </c>
      <c r="E11963">
        <v>10.7</v>
      </c>
      <c r="F11963">
        <v>11.199811416499999</v>
      </c>
      <c r="G11963" s="5">
        <v>0.37354734250712901</v>
      </c>
      <c r="I11963">
        <f t="shared" si="186"/>
        <v>0.49981141650000005</v>
      </c>
      <c r="J11963">
        <f>Table2[[#This Row],[Consumption]]+Table2[[#This Row],[Predicted Consumption]]</f>
        <v>21.8998114165</v>
      </c>
      <c r="K11963">
        <f>ABS((Table2[[#This Row],[Consumption]]-Table2[[#This Row],[Predicted Consumption]])/Table2[[#This Row],[Consumption]])</f>
        <v>4.6711347336448605E-2</v>
      </c>
    </row>
    <row r="11964" spans="1:11" x14ac:dyDescent="0.25">
      <c r="A11964" s="1">
        <v>40485.604166666664</v>
      </c>
      <c r="B11964">
        <v>11.3</v>
      </c>
      <c r="D11964" s="3">
        <v>40485.604166666664</v>
      </c>
      <c r="E11964">
        <v>11.3</v>
      </c>
      <c r="F11964">
        <v>9.7775561342700001</v>
      </c>
      <c r="G11964" s="5">
        <v>0.499109105291482</v>
      </c>
      <c r="I11964">
        <f t="shared" si="186"/>
        <v>1.5224438657300006</v>
      </c>
      <c r="J11964">
        <f>Table2[[#This Row],[Consumption]]+Table2[[#This Row],[Predicted Consumption]]</f>
        <v>21.077556134270001</v>
      </c>
      <c r="K11964">
        <f>ABS((Table2[[#This Row],[Consumption]]-Table2[[#This Row],[Predicted Consumption]])/Table2[[#This Row],[Consumption]])</f>
        <v>0.13472954563982306</v>
      </c>
    </row>
    <row r="11965" spans="1:11" x14ac:dyDescent="0.25">
      <c r="A11965" s="1">
        <v>40485.614583333336</v>
      </c>
      <c r="B11965">
        <v>10.3</v>
      </c>
      <c r="D11965" s="3">
        <v>40485.614583333336</v>
      </c>
      <c r="E11965">
        <v>10.3</v>
      </c>
      <c r="F11965">
        <v>11.0977105274</v>
      </c>
      <c r="G11965" s="5">
        <v>0.34617095253394398</v>
      </c>
      <c r="I11965">
        <f t="shared" si="186"/>
        <v>0.79771052739999959</v>
      </c>
      <c r="J11965">
        <f>Table2[[#This Row],[Consumption]]+Table2[[#This Row],[Predicted Consumption]]</f>
        <v>21.397710527400001</v>
      </c>
      <c r="K11965">
        <f>ABS((Table2[[#This Row],[Consumption]]-Table2[[#This Row],[Predicted Consumption]])/Table2[[#This Row],[Consumption]])</f>
        <v>7.7447624019417433E-2</v>
      </c>
    </row>
    <row r="11966" spans="1:11" x14ac:dyDescent="0.25">
      <c r="A11966" s="1">
        <v>40485.625</v>
      </c>
      <c r="B11966">
        <v>11.9</v>
      </c>
      <c r="D11966" s="3">
        <v>40485.625</v>
      </c>
      <c r="E11966">
        <v>11.9</v>
      </c>
      <c r="F11966">
        <v>10.694603076</v>
      </c>
      <c r="G11966" s="5">
        <v>0.36576830499037</v>
      </c>
      <c r="I11966">
        <f t="shared" si="186"/>
        <v>1.2053969240000004</v>
      </c>
      <c r="J11966">
        <f>Table2[[#This Row],[Consumption]]+Table2[[#This Row],[Predicted Consumption]]</f>
        <v>22.594603075999999</v>
      </c>
      <c r="K11966">
        <f>ABS((Table2[[#This Row],[Consumption]]-Table2[[#This Row],[Predicted Consumption]])/Table2[[#This Row],[Consumption]])</f>
        <v>0.10129385915966389</v>
      </c>
    </row>
    <row r="11967" spans="1:11" x14ac:dyDescent="0.25">
      <c r="A11967" s="1">
        <v>40485.635416666664</v>
      </c>
      <c r="B11967">
        <v>10.4</v>
      </c>
      <c r="D11967" s="3">
        <v>40485.635416666664</v>
      </c>
      <c r="E11967">
        <v>10.4</v>
      </c>
      <c r="F11967">
        <v>12.299196782199999</v>
      </c>
      <c r="G11967" s="5">
        <v>0.44193870926696999</v>
      </c>
      <c r="I11967">
        <f t="shared" si="186"/>
        <v>1.8991967821999989</v>
      </c>
      <c r="J11967">
        <f>Table2[[#This Row],[Consumption]]+Table2[[#This Row],[Predicted Consumption]]</f>
        <v>22.699196782199998</v>
      </c>
      <c r="K11967">
        <f>ABS((Table2[[#This Row],[Consumption]]-Table2[[#This Row],[Predicted Consumption]])/Table2[[#This Row],[Consumption]])</f>
        <v>0.18261507521153836</v>
      </c>
    </row>
    <row r="11968" spans="1:11" x14ac:dyDescent="0.25">
      <c r="A11968" s="1">
        <v>40485.645833333336</v>
      </c>
      <c r="B11968">
        <v>11.3</v>
      </c>
      <c r="D11968" s="3">
        <v>40485.645833333336</v>
      </c>
      <c r="E11968">
        <v>11.3</v>
      </c>
      <c r="F11968">
        <v>10.371902187</v>
      </c>
      <c r="G11968" s="5">
        <v>0.32522971401911999</v>
      </c>
      <c r="I11968">
        <f t="shared" si="186"/>
        <v>0.92809781300000083</v>
      </c>
      <c r="J11968">
        <f>Table2[[#This Row],[Consumption]]+Table2[[#This Row],[Predicted Consumption]]</f>
        <v>21.671902187000001</v>
      </c>
      <c r="K11968">
        <f>ABS((Table2[[#This Row],[Consumption]]-Table2[[#This Row],[Predicted Consumption]])/Table2[[#This Row],[Consumption]])</f>
        <v>8.2132549823008924E-2</v>
      </c>
    </row>
    <row r="11969" spans="1:11" x14ac:dyDescent="0.25">
      <c r="A11969" s="1">
        <v>40485.65625</v>
      </c>
      <c r="B11969">
        <v>11.1</v>
      </c>
      <c r="D11969" s="3">
        <v>40485.65625</v>
      </c>
      <c r="E11969">
        <v>11.1</v>
      </c>
      <c r="F11969">
        <v>10.5958954856</v>
      </c>
      <c r="G11969" s="5">
        <v>0.40842166374553601</v>
      </c>
      <c r="I11969">
        <f t="shared" si="186"/>
        <v>0.50410451439999981</v>
      </c>
      <c r="J11969">
        <f>Table2[[#This Row],[Consumption]]+Table2[[#This Row],[Predicted Consumption]]</f>
        <v>21.695895485599998</v>
      </c>
      <c r="K11969">
        <f>ABS((Table2[[#This Row],[Consumption]]-Table2[[#This Row],[Predicted Consumption]])/Table2[[#This Row],[Consumption]])</f>
        <v>4.5414821117117102E-2</v>
      </c>
    </row>
    <row r="11970" spans="1:11" x14ac:dyDescent="0.25">
      <c r="A11970" s="1">
        <v>40485.666666666664</v>
      </c>
      <c r="B11970">
        <v>11.6</v>
      </c>
      <c r="D11970" s="3">
        <v>40485.666666666664</v>
      </c>
      <c r="E11970">
        <v>11.6</v>
      </c>
      <c r="F11970">
        <v>11.199811416499999</v>
      </c>
      <c r="G11970" s="5">
        <v>0.30199649544538099</v>
      </c>
      <c r="I11970">
        <f t="shared" si="186"/>
        <v>0.40018858350000031</v>
      </c>
      <c r="J11970">
        <f>Table2[[#This Row],[Consumption]]+Table2[[#This Row],[Predicted Consumption]]</f>
        <v>22.799811416499999</v>
      </c>
      <c r="K11970">
        <f>ABS((Table2[[#This Row],[Consumption]]-Table2[[#This Row],[Predicted Consumption]])/Table2[[#This Row],[Consumption]])</f>
        <v>3.4499015818965542E-2</v>
      </c>
    </row>
    <row r="11971" spans="1:11" x14ac:dyDescent="0.25">
      <c r="A11971" s="1">
        <v>40485.677083333336</v>
      </c>
      <c r="B11971">
        <v>12.7</v>
      </c>
      <c r="D11971" s="3">
        <v>40485.677083333336</v>
      </c>
      <c r="E11971">
        <v>12.7</v>
      </c>
      <c r="F11971">
        <v>11.098397369200001</v>
      </c>
      <c r="G11971" s="5">
        <v>0.470024423543979</v>
      </c>
      <c r="I11971">
        <f t="shared" si="186"/>
        <v>1.6016026307999986</v>
      </c>
      <c r="J11971">
        <f>Table2[[#This Row],[Consumption]]+Table2[[#This Row],[Predicted Consumption]]</f>
        <v>23.7983973692</v>
      </c>
      <c r="K11971">
        <f>ABS((Table2[[#This Row],[Consumption]]-Table2[[#This Row],[Predicted Consumption]])/Table2[[#This Row],[Consumption]])</f>
        <v>0.12611044337007865</v>
      </c>
    </row>
    <row r="11972" spans="1:11" x14ac:dyDescent="0.25">
      <c r="A11972" s="1">
        <v>40485.6875</v>
      </c>
      <c r="B11972">
        <v>13.1</v>
      </c>
      <c r="D11972" s="3">
        <v>40485.6875</v>
      </c>
      <c r="E11972">
        <v>13.1</v>
      </c>
      <c r="F11972">
        <v>11.498491186500001</v>
      </c>
      <c r="G11972" s="5">
        <v>0.68133827531868696</v>
      </c>
      <c r="I11972">
        <f t="shared" ref="I11972:I12035" si="187">ABS(F11972-E11972)</f>
        <v>1.6015088134999989</v>
      </c>
      <c r="J11972">
        <f>Table2[[#This Row],[Consumption]]+Table2[[#This Row],[Predicted Consumption]]</f>
        <v>24.598491186499999</v>
      </c>
      <c r="K11972">
        <f>ABS((Table2[[#This Row],[Consumption]]-Table2[[#This Row],[Predicted Consumption]])/Table2[[#This Row],[Consumption]])</f>
        <v>0.12225258118320602</v>
      </c>
    </row>
    <row r="11973" spans="1:11" x14ac:dyDescent="0.25">
      <c r="A11973" s="1">
        <v>40485.697916666664</v>
      </c>
      <c r="B11973">
        <v>12.3</v>
      </c>
      <c r="D11973" s="3">
        <v>40485.697916666664</v>
      </c>
      <c r="E11973">
        <v>12.3</v>
      </c>
      <c r="I11973">
        <f t="shared" si="187"/>
        <v>12.3</v>
      </c>
      <c r="J11973">
        <f>Table2[[#This Row],[Consumption]]+Table2[[#This Row],[Predicted Consumption]]</f>
        <v>12.3</v>
      </c>
      <c r="K11973">
        <f>ABS((Table2[[#This Row],[Consumption]]-Table2[[#This Row],[Predicted Consumption]])/Table2[[#This Row],[Consumption]])</f>
        <v>1</v>
      </c>
    </row>
    <row r="11974" spans="1:11" x14ac:dyDescent="0.25">
      <c r="A11974" s="1">
        <v>40485.708333333336</v>
      </c>
      <c r="B11974">
        <v>13.5</v>
      </c>
      <c r="D11974" s="3">
        <v>40485.708333333336</v>
      </c>
      <c r="E11974">
        <v>13.5</v>
      </c>
      <c r="F11974">
        <v>13.0859970154</v>
      </c>
      <c r="G11974" s="5">
        <v>0.29496898775306402</v>
      </c>
      <c r="I11974">
        <f t="shared" si="187"/>
        <v>0.41400298459999973</v>
      </c>
      <c r="J11974">
        <f>Table2[[#This Row],[Consumption]]+Table2[[#This Row],[Predicted Consumption]]</f>
        <v>26.5859970154</v>
      </c>
      <c r="K11974">
        <f>ABS((Table2[[#This Row],[Consumption]]-Table2[[#This Row],[Predicted Consumption]])/Table2[[#This Row],[Consumption]])</f>
        <v>3.0666887748148127E-2</v>
      </c>
    </row>
    <row r="11975" spans="1:11" x14ac:dyDescent="0.25">
      <c r="A11975" s="1">
        <v>40485.71875</v>
      </c>
      <c r="B11975">
        <v>14.2</v>
      </c>
      <c r="D11975" s="3">
        <v>40485.71875</v>
      </c>
      <c r="E11975">
        <v>14.2</v>
      </c>
      <c r="F11975">
        <v>13.9671782552</v>
      </c>
      <c r="G11975" s="5">
        <v>0.63037610142442702</v>
      </c>
      <c r="I11975">
        <f t="shared" si="187"/>
        <v>0.23282174479999895</v>
      </c>
      <c r="J11975">
        <f>Table2[[#This Row],[Consumption]]+Table2[[#This Row],[Predicted Consumption]]</f>
        <v>28.1671782552</v>
      </c>
      <c r="K11975">
        <f>ABS((Table2[[#This Row],[Consumption]]-Table2[[#This Row],[Predicted Consumption]])/Table2[[#This Row],[Consumption]])</f>
        <v>1.6395897521126686E-2</v>
      </c>
    </row>
    <row r="11976" spans="1:11" x14ac:dyDescent="0.25">
      <c r="A11976" s="1">
        <v>40485.729166666664</v>
      </c>
      <c r="B11976">
        <v>13.3</v>
      </c>
      <c r="D11976" s="3">
        <v>40485.729166666664</v>
      </c>
      <c r="E11976">
        <v>13.3</v>
      </c>
      <c r="F11976">
        <v>10.9925385457</v>
      </c>
      <c r="G11976" s="5">
        <v>0.53767666096507205</v>
      </c>
      <c r="I11976">
        <f t="shared" si="187"/>
        <v>2.3074614543000003</v>
      </c>
      <c r="J11976">
        <f>Table2[[#This Row],[Consumption]]+Table2[[#This Row],[Predicted Consumption]]</f>
        <v>24.292538545700001</v>
      </c>
      <c r="K11976">
        <f>ABS((Table2[[#This Row],[Consumption]]-Table2[[#This Row],[Predicted Consumption]])/Table2[[#This Row],[Consumption]])</f>
        <v>0.17349334242857145</v>
      </c>
    </row>
    <row r="11977" spans="1:11" x14ac:dyDescent="0.25">
      <c r="A11977" s="1">
        <v>40485.739583333336</v>
      </c>
      <c r="B11977">
        <v>12.9</v>
      </c>
      <c r="D11977" s="3">
        <v>40485.739583333336</v>
      </c>
      <c r="E11977">
        <v>12.9</v>
      </c>
      <c r="F11977">
        <v>14.3159451431</v>
      </c>
      <c r="G11977" s="5">
        <v>0.30169501820959299</v>
      </c>
      <c r="I11977">
        <f t="shared" si="187"/>
        <v>1.4159451431000001</v>
      </c>
      <c r="J11977">
        <f>Table2[[#This Row],[Consumption]]+Table2[[#This Row],[Predicted Consumption]]</f>
        <v>27.215945143100001</v>
      </c>
      <c r="K11977">
        <f>ABS((Table2[[#This Row],[Consumption]]-Table2[[#This Row],[Predicted Consumption]])/Table2[[#This Row],[Consumption]])</f>
        <v>0.1097631893875969</v>
      </c>
    </row>
    <row r="11978" spans="1:11" x14ac:dyDescent="0.25">
      <c r="A11978" s="1">
        <v>40485.75</v>
      </c>
      <c r="B11978">
        <v>13.5</v>
      </c>
      <c r="D11978" s="3">
        <v>40485.75</v>
      </c>
      <c r="E11978">
        <v>13.5</v>
      </c>
      <c r="F11978">
        <v>11.498491186500001</v>
      </c>
      <c r="G11978" s="5">
        <v>0.182647168815747</v>
      </c>
      <c r="I11978">
        <f t="shared" si="187"/>
        <v>2.0015088134999992</v>
      </c>
      <c r="J11978">
        <f>Table2[[#This Row],[Consumption]]+Table2[[#This Row],[Predicted Consumption]]</f>
        <v>24.998491186500001</v>
      </c>
      <c r="K11978">
        <f>ABS((Table2[[#This Row],[Consumption]]-Table2[[#This Row],[Predicted Consumption]])/Table2[[#This Row],[Consumption]])</f>
        <v>0.14825991211111106</v>
      </c>
    </row>
    <row r="11979" spans="1:11" x14ac:dyDescent="0.25">
      <c r="A11979" s="1">
        <v>40485.760416666664</v>
      </c>
      <c r="B11979">
        <v>12.6</v>
      </c>
      <c r="D11979" s="3">
        <v>40485.760416666664</v>
      </c>
      <c r="E11979">
        <v>12.6</v>
      </c>
      <c r="F11979">
        <v>14.0726836539</v>
      </c>
      <c r="G11979" s="5">
        <v>0.54534629789479405</v>
      </c>
      <c r="I11979">
        <f t="shared" si="187"/>
        <v>1.4726836539000008</v>
      </c>
      <c r="J11979">
        <f>Table2[[#This Row],[Consumption]]+Table2[[#This Row],[Predicted Consumption]]</f>
        <v>26.672683653900002</v>
      </c>
      <c r="K11979">
        <f>ABS((Table2[[#This Row],[Consumption]]-Table2[[#This Row],[Predicted Consumption]])/Table2[[#This Row],[Consumption]])</f>
        <v>0.11687965507142864</v>
      </c>
    </row>
    <row r="11980" spans="1:11" x14ac:dyDescent="0.25">
      <c r="A11980" s="1">
        <v>40485.770833333336</v>
      </c>
      <c r="B11980">
        <v>12</v>
      </c>
      <c r="D11980" s="3">
        <v>40485.770833333336</v>
      </c>
      <c r="E11980">
        <v>12</v>
      </c>
      <c r="F11980">
        <v>13.4804003306</v>
      </c>
      <c r="G11980" s="5">
        <v>0.264961334686307</v>
      </c>
      <c r="I11980">
        <f t="shared" si="187"/>
        <v>1.4804003306000002</v>
      </c>
      <c r="J11980">
        <f>Table2[[#This Row],[Consumption]]+Table2[[#This Row],[Predicted Consumption]]</f>
        <v>25.480400330599998</v>
      </c>
      <c r="K11980">
        <f>ABS((Table2[[#This Row],[Consumption]]-Table2[[#This Row],[Predicted Consumption]])/Table2[[#This Row],[Consumption]])</f>
        <v>0.12336669421666668</v>
      </c>
    </row>
    <row r="11981" spans="1:11" x14ac:dyDescent="0.25">
      <c r="A11981" s="1">
        <v>40485.78125</v>
      </c>
      <c r="B11981">
        <v>12.6</v>
      </c>
      <c r="D11981" s="3">
        <v>40485.78125</v>
      </c>
      <c r="E11981">
        <v>12.6</v>
      </c>
      <c r="F11981">
        <v>11.098397369200001</v>
      </c>
      <c r="G11981" s="5">
        <v>0.315792921597292</v>
      </c>
      <c r="I11981">
        <f t="shared" si="187"/>
        <v>1.501602630799999</v>
      </c>
      <c r="J11981">
        <f>Table2[[#This Row],[Consumption]]+Table2[[#This Row],[Predicted Consumption]]</f>
        <v>23.698397369200002</v>
      </c>
      <c r="K11981">
        <f>ABS((Table2[[#This Row],[Consumption]]-Table2[[#This Row],[Predicted Consumption]])/Table2[[#This Row],[Consumption]])</f>
        <v>0.1191748119682539</v>
      </c>
    </row>
    <row r="11982" spans="1:11" x14ac:dyDescent="0.25">
      <c r="A11982" s="1">
        <v>40485.791666666664</v>
      </c>
      <c r="B11982">
        <v>11.5</v>
      </c>
      <c r="D11982" s="3">
        <v>40485.791666666664</v>
      </c>
      <c r="E11982">
        <v>11.5</v>
      </c>
      <c r="F11982">
        <v>13.4804003306</v>
      </c>
      <c r="G11982" s="5">
        <v>0.35642066192876098</v>
      </c>
      <c r="I11982">
        <f t="shared" si="187"/>
        <v>1.9804003306000002</v>
      </c>
      <c r="J11982">
        <f>Table2[[#This Row],[Consumption]]+Table2[[#This Row],[Predicted Consumption]]</f>
        <v>24.980400330599998</v>
      </c>
      <c r="K11982">
        <f>ABS((Table2[[#This Row],[Consumption]]-Table2[[#This Row],[Predicted Consumption]])/Table2[[#This Row],[Consumption]])</f>
        <v>0.17220872440000001</v>
      </c>
    </row>
    <row r="11983" spans="1:11" x14ac:dyDescent="0.25">
      <c r="A11983" s="1">
        <v>40485.802083333336</v>
      </c>
      <c r="B11983">
        <v>11.4</v>
      </c>
      <c r="D11983" s="3">
        <v>40485.802083333336</v>
      </c>
      <c r="E11983">
        <v>11.4</v>
      </c>
      <c r="F11983">
        <v>11.6997594506</v>
      </c>
      <c r="G11983" s="5">
        <v>0.18197754416188999</v>
      </c>
      <c r="I11983">
        <f t="shared" si="187"/>
        <v>0.29975945059999987</v>
      </c>
      <c r="J11983">
        <f>Table2[[#This Row],[Consumption]]+Table2[[#This Row],[Predicted Consumption]]</f>
        <v>23.099759450600001</v>
      </c>
      <c r="K11983">
        <f>ABS((Table2[[#This Row],[Consumption]]-Table2[[#This Row],[Predicted Consumption]])/Table2[[#This Row],[Consumption]])</f>
        <v>2.6294688649122794E-2</v>
      </c>
    </row>
    <row r="11984" spans="1:11" x14ac:dyDescent="0.25">
      <c r="A11984" s="1">
        <v>40485.8125</v>
      </c>
      <c r="B11984">
        <v>10.5</v>
      </c>
      <c r="D11984" s="3">
        <v>40485.8125</v>
      </c>
      <c r="E11984">
        <v>10.5</v>
      </c>
      <c r="F11984">
        <v>12.692437157700001</v>
      </c>
      <c r="G11984" s="5">
        <v>0.21223736462613599</v>
      </c>
      <c r="I11984">
        <f t="shared" si="187"/>
        <v>2.1924371577000006</v>
      </c>
      <c r="J11984">
        <f>Table2[[#This Row],[Consumption]]+Table2[[#This Row],[Predicted Consumption]]</f>
        <v>23.192437157699999</v>
      </c>
      <c r="K11984">
        <f>ABS((Table2[[#This Row],[Consumption]]-Table2[[#This Row],[Predicted Consumption]])/Table2[[#This Row],[Consumption]])</f>
        <v>0.20880353882857147</v>
      </c>
    </row>
    <row r="11985" spans="1:11" x14ac:dyDescent="0.25">
      <c r="A11985" s="1">
        <v>40485.822916666664</v>
      </c>
      <c r="B11985">
        <v>10.4</v>
      </c>
      <c r="D11985" s="3">
        <v>40485.822916666664</v>
      </c>
      <c r="E11985">
        <v>10.4</v>
      </c>
      <c r="F11985">
        <v>10.694603076</v>
      </c>
      <c r="G11985" s="5">
        <v>0.237757732405949</v>
      </c>
      <c r="I11985">
        <f t="shared" si="187"/>
        <v>0.29460307599999958</v>
      </c>
      <c r="J11985">
        <f>Table2[[#This Row],[Consumption]]+Table2[[#This Row],[Predicted Consumption]]</f>
        <v>21.094603075999999</v>
      </c>
      <c r="K11985">
        <f>ABS((Table2[[#This Row],[Consumption]]-Table2[[#This Row],[Predicted Consumption]])/Table2[[#This Row],[Consumption]])</f>
        <v>2.8327218846153805E-2</v>
      </c>
    </row>
    <row r="11986" spans="1:11" x14ac:dyDescent="0.25">
      <c r="A11986" s="1">
        <v>40485.833333333336</v>
      </c>
      <c r="B11986">
        <v>9.3000000000000007</v>
      </c>
      <c r="D11986" s="3">
        <v>40485.833333333336</v>
      </c>
      <c r="E11986">
        <v>9.3000000000000007</v>
      </c>
      <c r="F11986">
        <v>11.2982685078</v>
      </c>
      <c r="G11986" s="5">
        <v>0.248278896558216</v>
      </c>
      <c r="I11986">
        <f t="shared" si="187"/>
        <v>1.9982685077999989</v>
      </c>
      <c r="J11986">
        <f>Table2[[#This Row],[Consumption]]+Table2[[#This Row],[Predicted Consumption]]</f>
        <v>20.5982685078</v>
      </c>
      <c r="K11986">
        <f>ABS((Table2[[#This Row],[Consumption]]-Table2[[#This Row],[Predicted Consumption]])/Table2[[#This Row],[Consumption]])</f>
        <v>0.21486758148387083</v>
      </c>
    </row>
    <row r="11987" spans="1:11" x14ac:dyDescent="0.25">
      <c r="A11987" s="1">
        <v>40485.84375</v>
      </c>
      <c r="B11987">
        <v>10</v>
      </c>
      <c r="D11987" s="3">
        <v>40485.84375</v>
      </c>
      <c r="E11987">
        <v>10</v>
      </c>
      <c r="F11987">
        <v>10.694603076</v>
      </c>
      <c r="G11987" s="5">
        <v>0.44477661284784498</v>
      </c>
      <c r="I11987">
        <f t="shared" si="187"/>
        <v>0.69460307599999993</v>
      </c>
      <c r="J11987">
        <f>Table2[[#This Row],[Consumption]]+Table2[[#This Row],[Predicted Consumption]]</f>
        <v>20.694603076</v>
      </c>
      <c r="K11987">
        <f>ABS((Table2[[#This Row],[Consumption]]-Table2[[#This Row],[Predicted Consumption]])/Table2[[#This Row],[Consumption]])</f>
        <v>6.9460307599999993E-2</v>
      </c>
    </row>
    <row r="11988" spans="1:11" x14ac:dyDescent="0.25">
      <c r="A11988" s="1">
        <v>40485.854166666664</v>
      </c>
      <c r="B11988">
        <v>9.1999999999999993</v>
      </c>
      <c r="D11988" s="3">
        <v>40485.854166666664</v>
      </c>
      <c r="E11988">
        <v>9.1999999999999993</v>
      </c>
      <c r="F11988">
        <v>11.2982685078</v>
      </c>
      <c r="G11988" s="5">
        <v>0.56744209742409601</v>
      </c>
      <c r="I11988">
        <f t="shared" si="187"/>
        <v>2.0982685078000003</v>
      </c>
      <c r="J11988">
        <f>Table2[[#This Row],[Consumption]]+Table2[[#This Row],[Predicted Consumption]]</f>
        <v>20.498268507799999</v>
      </c>
      <c r="K11988">
        <f>ABS((Table2[[#This Row],[Consumption]]-Table2[[#This Row],[Predicted Consumption]])/Table2[[#This Row],[Consumption]])</f>
        <v>0.2280726638913044</v>
      </c>
    </row>
    <row r="11989" spans="1:11" x14ac:dyDescent="0.25">
      <c r="A11989" s="1">
        <v>40485.864583333336</v>
      </c>
      <c r="B11989">
        <v>2.4</v>
      </c>
      <c r="D11989" s="3">
        <v>40485.864583333336</v>
      </c>
      <c r="E11989">
        <v>2.4</v>
      </c>
      <c r="F11989">
        <v>9.9682490599900007</v>
      </c>
      <c r="G11989" s="5">
        <v>0.81707337908126498</v>
      </c>
      <c r="I11989">
        <f t="shared" si="187"/>
        <v>7.5682490599900003</v>
      </c>
      <c r="J11989">
        <f>Table2[[#This Row],[Consumption]]+Table2[[#This Row],[Predicted Consumption]]</f>
        <v>12.368249059990001</v>
      </c>
      <c r="K11989">
        <f>ABS((Table2[[#This Row],[Consumption]]-Table2[[#This Row],[Predicted Consumption]])/Table2[[#This Row],[Consumption]])</f>
        <v>3.1534371083291668</v>
      </c>
    </row>
    <row r="11990" spans="1:11" x14ac:dyDescent="0.25">
      <c r="A11990" s="1">
        <v>40485.875</v>
      </c>
      <c r="B11990">
        <v>1.4</v>
      </c>
      <c r="D11990" s="3">
        <v>40485.875</v>
      </c>
      <c r="E11990">
        <v>1.4</v>
      </c>
      <c r="F11990">
        <v>1.3</v>
      </c>
      <c r="G11990" s="5">
        <v>0.36833933347694098</v>
      </c>
      <c r="I11990">
        <f t="shared" si="187"/>
        <v>9.9999999999999867E-2</v>
      </c>
      <c r="J11990">
        <f>Table2[[#This Row],[Consumption]]+Table2[[#This Row],[Predicted Consumption]]</f>
        <v>2.7</v>
      </c>
      <c r="K11990">
        <f>ABS((Table2[[#This Row],[Consumption]]-Table2[[#This Row],[Predicted Consumption]])/Table2[[#This Row],[Consumption]])</f>
        <v>7.1428571428571341E-2</v>
      </c>
    </row>
    <row r="11991" spans="1:11" x14ac:dyDescent="0.25">
      <c r="A11991" s="1">
        <v>40485.885416666664</v>
      </c>
      <c r="B11991">
        <v>1.3</v>
      </c>
      <c r="D11991" s="3">
        <v>40485.885416666664</v>
      </c>
      <c r="E11991">
        <v>1.3</v>
      </c>
      <c r="F11991">
        <v>1.2</v>
      </c>
      <c r="G11991" s="5">
        <v>0.799201842579225</v>
      </c>
      <c r="I11991">
        <f t="shared" si="187"/>
        <v>0.10000000000000009</v>
      </c>
      <c r="J11991">
        <f>Table2[[#This Row],[Consumption]]+Table2[[#This Row],[Predicted Consumption]]</f>
        <v>2.5</v>
      </c>
      <c r="K11991">
        <f>ABS((Table2[[#This Row],[Consumption]]-Table2[[#This Row],[Predicted Consumption]])/Table2[[#This Row],[Consumption]])</f>
        <v>7.6923076923076983E-2</v>
      </c>
    </row>
    <row r="11992" spans="1:11" x14ac:dyDescent="0.25">
      <c r="A11992" s="1">
        <v>40485.895833333336</v>
      </c>
      <c r="B11992">
        <v>1.1000000000000001</v>
      </c>
      <c r="D11992" s="3">
        <v>40485.895833333336</v>
      </c>
      <c r="E11992">
        <v>1.1000000000000001</v>
      </c>
      <c r="F11992">
        <v>1.2</v>
      </c>
      <c r="G11992" s="5">
        <v>0.56357809446860097</v>
      </c>
      <c r="I11992">
        <f t="shared" si="187"/>
        <v>9.9999999999999867E-2</v>
      </c>
      <c r="J11992">
        <f>Table2[[#This Row],[Consumption]]+Table2[[#This Row],[Predicted Consumption]]</f>
        <v>2.2999999999999998</v>
      </c>
      <c r="K11992">
        <f>ABS((Table2[[#This Row],[Consumption]]-Table2[[#This Row],[Predicted Consumption]])/Table2[[#This Row],[Consumption]])</f>
        <v>9.0909090909090787E-2</v>
      </c>
    </row>
    <row r="11993" spans="1:11" x14ac:dyDescent="0.25">
      <c r="A11993" s="1">
        <v>40485.90625</v>
      </c>
      <c r="B11993">
        <v>1.3</v>
      </c>
      <c r="D11993" s="3">
        <v>40485.90625</v>
      </c>
      <c r="E11993">
        <v>1.3</v>
      </c>
      <c r="F11993">
        <v>1.2</v>
      </c>
      <c r="G11993" s="5">
        <v>0.50635658184808297</v>
      </c>
      <c r="I11993">
        <f t="shared" si="187"/>
        <v>0.10000000000000009</v>
      </c>
      <c r="J11993">
        <f>Table2[[#This Row],[Consumption]]+Table2[[#This Row],[Predicted Consumption]]</f>
        <v>2.5</v>
      </c>
      <c r="K11993">
        <f>ABS((Table2[[#This Row],[Consumption]]-Table2[[#This Row],[Predicted Consumption]])/Table2[[#This Row],[Consumption]])</f>
        <v>7.6923076923076983E-2</v>
      </c>
    </row>
    <row r="11994" spans="1:11" x14ac:dyDescent="0.25">
      <c r="A11994" s="1">
        <v>40485.916666666664</v>
      </c>
      <c r="B11994">
        <v>1.2</v>
      </c>
      <c r="D11994" s="3">
        <v>40485.916666666664</v>
      </c>
      <c r="E11994">
        <v>1.2</v>
      </c>
      <c r="F11994">
        <v>1.2</v>
      </c>
      <c r="G11994" s="5">
        <v>0.60412038969399695</v>
      </c>
      <c r="I11994">
        <f t="shared" si="187"/>
        <v>0</v>
      </c>
      <c r="J11994">
        <f>Table2[[#This Row],[Consumption]]+Table2[[#This Row],[Predicted Consumption]]</f>
        <v>2.4</v>
      </c>
      <c r="K11994">
        <f>ABS((Table2[[#This Row],[Consumption]]-Table2[[#This Row],[Predicted Consumption]])/Table2[[#This Row],[Consumption]])</f>
        <v>0</v>
      </c>
    </row>
    <row r="11995" spans="1:11" x14ac:dyDescent="0.25">
      <c r="A11995" s="1">
        <v>40485.927083333336</v>
      </c>
      <c r="B11995">
        <v>1.2</v>
      </c>
      <c r="D11995" s="3">
        <v>40485.927083333336</v>
      </c>
      <c r="E11995">
        <v>1.2</v>
      </c>
      <c r="F11995">
        <v>1.2</v>
      </c>
      <c r="G11995" s="5">
        <v>0.62502992571234095</v>
      </c>
      <c r="I11995">
        <f t="shared" si="187"/>
        <v>0</v>
      </c>
      <c r="J11995">
        <f>Table2[[#This Row],[Consumption]]+Table2[[#This Row],[Predicted Consumption]]</f>
        <v>2.4</v>
      </c>
      <c r="K11995">
        <f>ABS((Table2[[#This Row],[Consumption]]-Table2[[#This Row],[Predicted Consumption]])/Table2[[#This Row],[Consumption]])</f>
        <v>0</v>
      </c>
    </row>
    <row r="11996" spans="1:11" x14ac:dyDescent="0.25">
      <c r="A11996" s="1">
        <v>40485.9375</v>
      </c>
      <c r="B11996">
        <v>2.2000000000000002</v>
      </c>
      <c r="D11996" s="3">
        <v>40485.9375</v>
      </c>
      <c r="E11996">
        <v>2.2000000000000002</v>
      </c>
      <c r="F11996">
        <v>1.3</v>
      </c>
      <c r="G11996" s="5">
        <v>0.64477721177874503</v>
      </c>
      <c r="I11996">
        <f t="shared" si="187"/>
        <v>0.90000000000000013</v>
      </c>
      <c r="J11996">
        <f>Table2[[#This Row],[Consumption]]+Table2[[#This Row],[Predicted Consumption]]</f>
        <v>3.5</v>
      </c>
      <c r="K11996">
        <f>ABS((Table2[[#This Row],[Consumption]]-Table2[[#This Row],[Predicted Consumption]])/Table2[[#This Row],[Consumption]])</f>
        <v>0.40909090909090912</v>
      </c>
    </row>
    <row r="11997" spans="1:11" x14ac:dyDescent="0.25">
      <c r="A11997" s="1">
        <v>40485.947916666664</v>
      </c>
      <c r="B11997">
        <v>5.2</v>
      </c>
      <c r="D11997" s="3">
        <v>40485.947916666664</v>
      </c>
      <c r="E11997">
        <v>5.2</v>
      </c>
      <c r="F11997">
        <v>1.3999999999899999</v>
      </c>
      <c r="G11997" s="5">
        <v>0.57374562117776995</v>
      </c>
      <c r="I11997">
        <f t="shared" si="187"/>
        <v>3.8000000000100003</v>
      </c>
      <c r="J11997">
        <f>Table2[[#This Row],[Consumption]]+Table2[[#This Row],[Predicted Consumption]]</f>
        <v>6.5999999999900005</v>
      </c>
      <c r="K11997">
        <f>ABS((Table2[[#This Row],[Consumption]]-Table2[[#This Row],[Predicted Consumption]])/Table2[[#This Row],[Consumption]])</f>
        <v>0.73076923077115385</v>
      </c>
    </row>
    <row r="11998" spans="1:11" x14ac:dyDescent="0.25">
      <c r="A11998" s="1">
        <v>40485.958333333336</v>
      </c>
      <c r="B11998">
        <v>5.5</v>
      </c>
      <c r="D11998" s="3">
        <v>40485.958333333336</v>
      </c>
      <c r="E11998">
        <v>5.5</v>
      </c>
      <c r="F11998">
        <v>5.2747630680600004</v>
      </c>
      <c r="G11998" s="5">
        <v>0.40847238904040201</v>
      </c>
      <c r="I11998">
        <f t="shared" si="187"/>
        <v>0.22523693193999961</v>
      </c>
      <c r="J11998">
        <f>Table2[[#This Row],[Consumption]]+Table2[[#This Row],[Predicted Consumption]]</f>
        <v>10.77476306806</v>
      </c>
      <c r="K11998">
        <f>ABS((Table2[[#This Row],[Consumption]]-Table2[[#This Row],[Predicted Consumption]])/Table2[[#This Row],[Consumption]])</f>
        <v>4.0952169443636291E-2</v>
      </c>
    </row>
    <row r="11999" spans="1:11" x14ac:dyDescent="0.25">
      <c r="A11999" s="1">
        <v>40485.96875</v>
      </c>
      <c r="B11999">
        <v>5.8</v>
      </c>
      <c r="D11999" s="3">
        <v>40485.96875</v>
      </c>
      <c r="E11999">
        <v>5.8</v>
      </c>
      <c r="F11999">
        <v>5.59754298954</v>
      </c>
      <c r="G11999" s="5">
        <v>0.77229653780322305</v>
      </c>
      <c r="I11999">
        <f t="shared" si="187"/>
        <v>0.20245701045999986</v>
      </c>
      <c r="J11999">
        <f>Table2[[#This Row],[Consumption]]+Table2[[#This Row],[Predicted Consumption]]</f>
        <v>11.39754298954</v>
      </c>
      <c r="K11999">
        <f>ABS((Table2[[#This Row],[Consumption]]-Table2[[#This Row],[Predicted Consumption]])/Table2[[#This Row],[Consumption]])</f>
        <v>3.4906381113793079E-2</v>
      </c>
    </row>
    <row r="12000" spans="1:11" x14ac:dyDescent="0.25">
      <c r="A12000" s="1">
        <v>40485.979166666664</v>
      </c>
      <c r="B12000">
        <v>5.7</v>
      </c>
      <c r="D12000" s="3">
        <v>40485.979166666664</v>
      </c>
      <c r="E12000">
        <v>5.7</v>
      </c>
      <c r="F12000">
        <v>5.59754298954</v>
      </c>
      <c r="G12000" s="5">
        <v>0.42847541378786402</v>
      </c>
      <c r="I12000">
        <f t="shared" si="187"/>
        <v>0.10245701046000022</v>
      </c>
      <c r="J12000">
        <f>Table2[[#This Row],[Consumption]]+Table2[[#This Row],[Predicted Consumption]]</f>
        <v>11.29754298954</v>
      </c>
      <c r="K12000">
        <f>ABS((Table2[[#This Row],[Consumption]]-Table2[[#This Row],[Predicted Consumption]])/Table2[[#This Row],[Consumption]])</f>
        <v>1.7974914115789511E-2</v>
      </c>
    </row>
    <row r="12001" spans="1:11" x14ac:dyDescent="0.25">
      <c r="A12001" s="1">
        <v>40485.989583333336</v>
      </c>
      <c r="B12001">
        <v>5.7</v>
      </c>
      <c r="D12001" s="3">
        <v>40485.989583333336</v>
      </c>
      <c r="E12001">
        <v>5.7</v>
      </c>
      <c r="F12001">
        <v>5.59754298954</v>
      </c>
      <c r="G12001" s="5">
        <v>0.64530583786342899</v>
      </c>
      <c r="I12001">
        <f t="shared" si="187"/>
        <v>0.10245701046000022</v>
      </c>
      <c r="J12001">
        <f>Table2[[#This Row],[Consumption]]+Table2[[#This Row],[Predicted Consumption]]</f>
        <v>11.29754298954</v>
      </c>
      <c r="K12001">
        <f>ABS((Table2[[#This Row],[Consumption]]-Table2[[#This Row],[Predicted Consumption]])/Table2[[#This Row],[Consumption]])</f>
        <v>1.7974914115789511E-2</v>
      </c>
    </row>
    <row r="12002" spans="1:11" x14ac:dyDescent="0.25">
      <c r="A12002" s="1">
        <v>40486</v>
      </c>
      <c r="B12002">
        <v>5.6</v>
      </c>
      <c r="D12002" s="2">
        <v>40486</v>
      </c>
      <c r="E12002">
        <v>5.6</v>
      </c>
      <c r="F12002">
        <v>5.3968600578099997</v>
      </c>
      <c r="G12002" s="5">
        <v>0.73481209993803398</v>
      </c>
      <c r="I12002">
        <f t="shared" si="187"/>
        <v>0.20313994218999998</v>
      </c>
      <c r="J12002">
        <f>Table2[[#This Row],[Consumption]]+Table2[[#This Row],[Predicted Consumption]]</f>
        <v>10.99686005781</v>
      </c>
      <c r="K12002">
        <f>ABS((Table2[[#This Row],[Consumption]]-Table2[[#This Row],[Predicted Consumption]])/Table2[[#This Row],[Consumption]])</f>
        <v>3.6274989676785711E-2</v>
      </c>
    </row>
    <row r="12003" spans="1:11" x14ac:dyDescent="0.25">
      <c r="A12003" s="1">
        <v>40486.010416666664</v>
      </c>
      <c r="B12003">
        <v>5</v>
      </c>
      <c r="D12003" s="3">
        <v>40486.010416666664</v>
      </c>
      <c r="E12003">
        <v>5</v>
      </c>
      <c r="F12003">
        <v>5.3968600578099997</v>
      </c>
      <c r="G12003" s="5">
        <v>0.67320067312026999</v>
      </c>
      <c r="I12003">
        <f t="shared" si="187"/>
        <v>0.39686005780999967</v>
      </c>
      <c r="J12003">
        <f>Table2[[#This Row],[Consumption]]+Table2[[#This Row],[Predicted Consumption]]</f>
        <v>10.396860057809999</v>
      </c>
      <c r="K12003">
        <f>ABS((Table2[[#This Row],[Consumption]]-Table2[[#This Row],[Predicted Consumption]])/Table2[[#This Row],[Consumption]])</f>
        <v>7.9372011561999939E-2</v>
      </c>
    </row>
    <row r="12004" spans="1:11" x14ac:dyDescent="0.25">
      <c r="A12004" s="1">
        <v>40486.020833333336</v>
      </c>
      <c r="B12004">
        <v>1.2</v>
      </c>
      <c r="D12004" s="3">
        <v>40486.020833333336</v>
      </c>
      <c r="E12004">
        <v>1.2</v>
      </c>
      <c r="F12004">
        <v>5.4994325118300003</v>
      </c>
      <c r="G12004" s="5">
        <v>0.75703716311460101</v>
      </c>
      <c r="I12004">
        <f t="shared" si="187"/>
        <v>4.2994325118300001</v>
      </c>
      <c r="J12004">
        <f>Table2[[#This Row],[Consumption]]+Table2[[#This Row],[Predicted Consumption]]</f>
        <v>6.6994325118300004</v>
      </c>
      <c r="K12004">
        <f>ABS((Table2[[#This Row],[Consumption]]-Table2[[#This Row],[Predicted Consumption]])/Table2[[#This Row],[Consumption]])</f>
        <v>3.5828604265250004</v>
      </c>
    </row>
    <row r="12005" spans="1:11" x14ac:dyDescent="0.25">
      <c r="A12005" s="1">
        <v>40486.03125</v>
      </c>
      <c r="B12005">
        <v>1.3</v>
      </c>
      <c r="D12005" s="3">
        <v>40486.03125</v>
      </c>
      <c r="E12005">
        <v>1.3</v>
      </c>
      <c r="F12005">
        <v>1.3</v>
      </c>
      <c r="G12005" s="5">
        <v>0.64041264888299998</v>
      </c>
      <c r="I12005">
        <f t="shared" si="187"/>
        <v>0</v>
      </c>
      <c r="J12005">
        <f>Table2[[#This Row],[Consumption]]+Table2[[#This Row],[Predicted Consumption]]</f>
        <v>2.6</v>
      </c>
      <c r="K12005">
        <f>ABS((Table2[[#This Row],[Consumption]]-Table2[[#This Row],[Predicted Consumption]])/Table2[[#This Row],[Consumption]])</f>
        <v>0</v>
      </c>
    </row>
    <row r="12006" spans="1:11" x14ac:dyDescent="0.25">
      <c r="A12006" s="1">
        <v>40486.041666666664</v>
      </c>
      <c r="B12006">
        <v>1.2</v>
      </c>
      <c r="D12006" s="3">
        <v>40486.041666666664</v>
      </c>
      <c r="E12006">
        <v>1.2</v>
      </c>
      <c r="F12006">
        <v>1.1000000000000001</v>
      </c>
      <c r="G12006" s="5">
        <v>0.45077793400099297</v>
      </c>
      <c r="I12006">
        <f t="shared" si="187"/>
        <v>9.9999999999999867E-2</v>
      </c>
      <c r="J12006">
        <f>Table2[[#This Row],[Consumption]]+Table2[[#This Row],[Predicted Consumption]]</f>
        <v>2.2999999999999998</v>
      </c>
      <c r="K12006">
        <f>ABS((Table2[[#This Row],[Consumption]]-Table2[[#This Row],[Predicted Consumption]])/Table2[[#This Row],[Consumption]])</f>
        <v>8.3333333333333232E-2</v>
      </c>
    </row>
    <row r="12007" spans="1:11" x14ac:dyDescent="0.25">
      <c r="A12007" s="1">
        <v>40486.052083333336</v>
      </c>
      <c r="B12007">
        <v>1.2</v>
      </c>
      <c r="D12007" s="3">
        <v>40486.052083333336</v>
      </c>
      <c r="E12007">
        <v>1.2</v>
      </c>
      <c r="F12007">
        <v>1.2</v>
      </c>
      <c r="G12007" s="5">
        <v>0.55803785349066504</v>
      </c>
      <c r="I12007">
        <f t="shared" si="187"/>
        <v>0</v>
      </c>
      <c r="J12007">
        <f>Table2[[#This Row],[Consumption]]+Table2[[#This Row],[Predicted Consumption]]</f>
        <v>2.4</v>
      </c>
      <c r="K12007">
        <f>ABS((Table2[[#This Row],[Consumption]]-Table2[[#This Row],[Predicted Consumption]])/Table2[[#This Row],[Consumption]])</f>
        <v>0</v>
      </c>
    </row>
    <row r="12008" spans="1:11" x14ac:dyDescent="0.25">
      <c r="A12008" s="1">
        <v>40486.0625</v>
      </c>
      <c r="B12008">
        <v>1.3</v>
      </c>
      <c r="D12008" s="3">
        <v>40486.0625</v>
      </c>
      <c r="E12008">
        <v>1.3</v>
      </c>
      <c r="F12008">
        <v>1.2</v>
      </c>
      <c r="G12008" s="5">
        <v>0.81884854771745896</v>
      </c>
      <c r="I12008">
        <f t="shared" si="187"/>
        <v>0.10000000000000009</v>
      </c>
      <c r="J12008">
        <f>Table2[[#This Row],[Consumption]]+Table2[[#This Row],[Predicted Consumption]]</f>
        <v>2.5</v>
      </c>
      <c r="K12008">
        <f>ABS((Table2[[#This Row],[Consumption]]-Table2[[#This Row],[Predicted Consumption]])/Table2[[#This Row],[Consumption]])</f>
        <v>7.6923076923076983E-2</v>
      </c>
    </row>
    <row r="12009" spans="1:11" x14ac:dyDescent="0.25">
      <c r="A12009" s="1">
        <v>40486.072916666664</v>
      </c>
      <c r="B12009">
        <v>1.2</v>
      </c>
      <c r="D12009" s="3">
        <v>40486.072916666664</v>
      </c>
      <c r="E12009">
        <v>1.2</v>
      </c>
      <c r="F12009">
        <v>1.2</v>
      </c>
      <c r="G12009" s="5">
        <v>0.64373408615065797</v>
      </c>
      <c r="I12009">
        <f t="shared" si="187"/>
        <v>0</v>
      </c>
      <c r="J12009">
        <f>Table2[[#This Row],[Consumption]]+Table2[[#This Row],[Predicted Consumption]]</f>
        <v>2.4</v>
      </c>
      <c r="K12009">
        <f>ABS((Table2[[#This Row],[Consumption]]-Table2[[#This Row],[Predicted Consumption]])/Table2[[#This Row],[Consumption]])</f>
        <v>0</v>
      </c>
    </row>
    <row r="12010" spans="1:11" x14ac:dyDescent="0.25">
      <c r="A12010" s="1">
        <v>40486.083333333336</v>
      </c>
      <c r="B12010">
        <v>1.2</v>
      </c>
      <c r="D12010" s="3">
        <v>40486.083333333336</v>
      </c>
      <c r="E12010">
        <v>1.2</v>
      </c>
      <c r="F12010">
        <v>1.2</v>
      </c>
      <c r="G12010" s="5">
        <v>0.63563608383885295</v>
      </c>
      <c r="I12010">
        <f t="shared" si="187"/>
        <v>0</v>
      </c>
      <c r="J12010">
        <f>Table2[[#This Row],[Consumption]]+Table2[[#This Row],[Predicted Consumption]]</f>
        <v>2.4</v>
      </c>
      <c r="K12010">
        <f>ABS((Table2[[#This Row],[Consumption]]-Table2[[#This Row],[Predicted Consumption]])/Table2[[#This Row],[Consumption]])</f>
        <v>0</v>
      </c>
    </row>
    <row r="12011" spans="1:11" x14ac:dyDescent="0.25">
      <c r="A12011" s="1">
        <v>40486.09375</v>
      </c>
      <c r="B12011">
        <v>1.2</v>
      </c>
      <c r="D12011" s="3">
        <v>40486.09375</v>
      </c>
      <c r="E12011">
        <v>1.2</v>
      </c>
      <c r="F12011">
        <v>1.2</v>
      </c>
      <c r="G12011" s="5">
        <v>0.755001752507239</v>
      </c>
      <c r="I12011">
        <f t="shared" si="187"/>
        <v>0</v>
      </c>
      <c r="J12011">
        <f>Table2[[#This Row],[Consumption]]+Table2[[#This Row],[Predicted Consumption]]</f>
        <v>2.4</v>
      </c>
      <c r="K12011">
        <f>ABS((Table2[[#This Row],[Consumption]]-Table2[[#This Row],[Predicted Consumption]])/Table2[[#This Row],[Consumption]])</f>
        <v>0</v>
      </c>
    </row>
    <row r="12012" spans="1:11" x14ac:dyDescent="0.25">
      <c r="A12012" s="1">
        <v>40486.104166666664</v>
      </c>
      <c r="B12012">
        <v>1.3</v>
      </c>
      <c r="D12012" s="3">
        <v>40486.104166666664</v>
      </c>
      <c r="E12012">
        <v>1.3</v>
      </c>
      <c r="F12012">
        <v>1.2</v>
      </c>
      <c r="G12012" s="5">
        <v>0.50942768625950696</v>
      </c>
      <c r="I12012">
        <f t="shared" si="187"/>
        <v>0.10000000000000009</v>
      </c>
      <c r="J12012">
        <f>Table2[[#This Row],[Consumption]]+Table2[[#This Row],[Predicted Consumption]]</f>
        <v>2.5</v>
      </c>
      <c r="K12012">
        <f>ABS((Table2[[#This Row],[Consumption]]-Table2[[#This Row],[Predicted Consumption]])/Table2[[#This Row],[Consumption]])</f>
        <v>7.6923076923076983E-2</v>
      </c>
    </row>
    <row r="12013" spans="1:11" x14ac:dyDescent="0.25">
      <c r="A12013" s="1">
        <v>40486.114583333336</v>
      </c>
      <c r="B12013">
        <v>1.1000000000000001</v>
      </c>
      <c r="D12013" s="3">
        <v>40486.114583333336</v>
      </c>
      <c r="E12013">
        <v>1.1000000000000001</v>
      </c>
      <c r="F12013">
        <v>1.2</v>
      </c>
      <c r="G12013" s="5">
        <v>0.69526024286356902</v>
      </c>
      <c r="I12013">
        <f t="shared" si="187"/>
        <v>9.9999999999999867E-2</v>
      </c>
      <c r="J12013">
        <f>Table2[[#This Row],[Consumption]]+Table2[[#This Row],[Predicted Consumption]]</f>
        <v>2.2999999999999998</v>
      </c>
      <c r="K12013">
        <f>ABS((Table2[[#This Row],[Consumption]]-Table2[[#This Row],[Predicted Consumption]])/Table2[[#This Row],[Consumption]])</f>
        <v>9.0909090909090787E-2</v>
      </c>
    </row>
    <row r="12014" spans="1:11" x14ac:dyDescent="0.25">
      <c r="A12014" s="1">
        <v>40486.125</v>
      </c>
      <c r="B12014">
        <v>1.2</v>
      </c>
      <c r="D12014" s="3">
        <v>40486.125</v>
      </c>
      <c r="E12014">
        <v>1.2</v>
      </c>
      <c r="F12014">
        <v>1.3</v>
      </c>
      <c r="G12014" s="5">
        <v>0.66934421384457099</v>
      </c>
      <c r="I12014">
        <f t="shared" si="187"/>
        <v>0.10000000000000009</v>
      </c>
      <c r="J12014">
        <f>Table2[[#This Row],[Consumption]]+Table2[[#This Row],[Predicted Consumption]]</f>
        <v>2.5</v>
      </c>
      <c r="K12014">
        <f>ABS((Table2[[#This Row],[Consumption]]-Table2[[#This Row],[Predicted Consumption]])/Table2[[#This Row],[Consumption]])</f>
        <v>8.3333333333333412E-2</v>
      </c>
    </row>
    <row r="12015" spans="1:11" x14ac:dyDescent="0.25">
      <c r="A12015" s="1">
        <v>40486.135416666664</v>
      </c>
      <c r="B12015">
        <v>1.3</v>
      </c>
      <c r="D12015" s="3">
        <v>40486.135416666664</v>
      </c>
      <c r="E12015">
        <v>1.3</v>
      </c>
      <c r="F12015">
        <v>1.2</v>
      </c>
      <c r="G12015" s="5">
        <v>0.52666064158641401</v>
      </c>
      <c r="I12015">
        <f t="shared" si="187"/>
        <v>0.10000000000000009</v>
      </c>
      <c r="J12015">
        <f>Table2[[#This Row],[Consumption]]+Table2[[#This Row],[Predicted Consumption]]</f>
        <v>2.5</v>
      </c>
      <c r="K12015">
        <f>ABS((Table2[[#This Row],[Consumption]]-Table2[[#This Row],[Predicted Consumption]])/Table2[[#This Row],[Consumption]])</f>
        <v>7.6923076923076983E-2</v>
      </c>
    </row>
    <row r="12016" spans="1:11" x14ac:dyDescent="0.25">
      <c r="A12016" s="1">
        <v>40486.145833333336</v>
      </c>
      <c r="B12016">
        <v>1.2</v>
      </c>
      <c r="D12016" s="3">
        <v>40486.145833333336</v>
      </c>
      <c r="E12016">
        <v>1.2</v>
      </c>
      <c r="F12016">
        <v>1.2</v>
      </c>
      <c r="G12016" s="5">
        <v>0.78019662442898297</v>
      </c>
      <c r="I12016">
        <f t="shared" si="187"/>
        <v>0</v>
      </c>
      <c r="J12016">
        <f>Table2[[#This Row],[Consumption]]+Table2[[#This Row],[Predicted Consumption]]</f>
        <v>2.4</v>
      </c>
      <c r="K12016">
        <f>ABS((Table2[[#This Row],[Consumption]]-Table2[[#This Row],[Predicted Consumption]])/Table2[[#This Row],[Consumption]])</f>
        <v>0</v>
      </c>
    </row>
    <row r="12017" spans="1:11" x14ac:dyDescent="0.25">
      <c r="A12017" s="1">
        <v>40486.15625</v>
      </c>
      <c r="B12017">
        <v>1.2</v>
      </c>
      <c r="D12017" s="3">
        <v>40486.15625</v>
      </c>
      <c r="E12017">
        <v>1.2</v>
      </c>
      <c r="F12017">
        <v>1.2</v>
      </c>
      <c r="G12017" s="5">
        <v>0.52725777233391002</v>
      </c>
      <c r="I12017">
        <f t="shared" si="187"/>
        <v>0</v>
      </c>
      <c r="J12017">
        <f>Table2[[#This Row],[Consumption]]+Table2[[#This Row],[Predicted Consumption]]</f>
        <v>2.4</v>
      </c>
      <c r="K12017">
        <f>ABS((Table2[[#This Row],[Consumption]]-Table2[[#This Row],[Predicted Consumption]])/Table2[[#This Row],[Consumption]])</f>
        <v>0</v>
      </c>
    </row>
    <row r="12018" spans="1:11" x14ac:dyDescent="0.25">
      <c r="A12018" s="1">
        <v>40486.166666666664</v>
      </c>
      <c r="B12018">
        <v>1.3</v>
      </c>
      <c r="D12018" s="3">
        <v>40486.166666666664</v>
      </c>
      <c r="E12018">
        <v>1.3</v>
      </c>
      <c r="F12018">
        <v>1.3</v>
      </c>
      <c r="G12018" s="5">
        <v>0.88008700124221595</v>
      </c>
      <c r="I12018">
        <f t="shared" si="187"/>
        <v>0</v>
      </c>
      <c r="J12018">
        <f>Table2[[#This Row],[Consumption]]+Table2[[#This Row],[Predicted Consumption]]</f>
        <v>2.6</v>
      </c>
      <c r="K12018">
        <f>ABS((Table2[[#This Row],[Consumption]]-Table2[[#This Row],[Predicted Consumption]])/Table2[[#This Row],[Consumption]])</f>
        <v>0</v>
      </c>
    </row>
    <row r="12019" spans="1:11" x14ac:dyDescent="0.25">
      <c r="A12019" s="1">
        <v>40486.177083333336</v>
      </c>
      <c r="B12019">
        <v>1.8</v>
      </c>
      <c r="D12019" s="3">
        <v>40486.177083333336</v>
      </c>
      <c r="E12019">
        <v>1.8</v>
      </c>
      <c r="F12019">
        <v>1.2</v>
      </c>
      <c r="G12019" s="5">
        <v>0.90527061022875299</v>
      </c>
      <c r="I12019">
        <f t="shared" si="187"/>
        <v>0.60000000000000009</v>
      </c>
      <c r="J12019">
        <f>Table2[[#This Row],[Consumption]]+Table2[[#This Row],[Predicted Consumption]]</f>
        <v>3</v>
      </c>
      <c r="K12019">
        <f>ABS((Table2[[#This Row],[Consumption]]-Table2[[#This Row],[Predicted Consumption]])/Table2[[#This Row],[Consumption]])</f>
        <v>0.33333333333333337</v>
      </c>
    </row>
    <row r="12020" spans="1:11" x14ac:dyDescent="0.25">
      <c r="A12020" s="1">
        <v>40486.1875</v>
      </c>
      <c r="B12020">
        <v>3</v>
      </c>
      <c r="D12020" s="3">
        <v>40486.1875</v>
      </c>
      <c r="E12020">
        <v>3</v>
      </c>
      <c r="F12020">
        <v>5.1735352282099996</v>
      </c>
      <c r="G12020" s="5">
        <v>0.33111656136793699</v>
      </c>
      <c r="I12020">
        <f t="shared" si="187"/>
        <v>2.1735352282099996</v>
      </c>
      <c r="J12020">
        <f>Table2[[#This Row],[Consumption]]+Table2[[#This Row],[Predicted Consumption]]</f>
        <v>8.1735352282099996</v>
      </c>
      <c r="K12020">
        <f>ABS((Table2[[#This Row],[Consumption]]-Table2[[#This Row],[Predicted Consumption]])/Table2[[#This Row],[Consumption]])</f>
        <v>0.72451174273666652</v>
      </c>
    </row>
    <row r="12021" spans="1:11" x14ac:dyDescent="0.25">
      <c r="A12021" s="1">
        <v>40486.197916666664</v>
      </c>
      <c r="B12021">
        <v>4.2</v>
      </c>
      <c r="D12021" s="3">
        <v>40486.197916666664</v>
      </c>
      <c r="E12021">
        <v>4.2</v>
      </c>
      <c r="F12021">
        <v>5.7955086834899996</v>
      </c>
      <c r="G12021" s="5">
        <v>0.50828119409625006</v>
      </c>
      <c r="I12021">
        <f t="shared" si="187"/>
        <v>1.5955086834899994</v>
      </c>
      <c r="J12021">
        <f>Table2[[#This Row],[Consumption]]+Table2[[#This Row],[Predicted Consumption]]</f>
        <v>9.9955086834899998</v>
      </c>
      <c r="K12021">
        <f>ABS((Table2[[#This Row],[Consumption]]-Table2[[#This Row],[Predicted Consumption]])/Table2[[#This Row],[Consumption]])</f>
        <v>0.37988301987857126</v>
      </c>
    </row>
    <row r="12022" spans="1:11" x14ac:dyDescent="0.25">
      <c r="A12022" s="1">
        <v>40486.208333333336</v>
      </c>
      <c r="B12022">
        <v>7</v>
      </c>
      <c r="D12022" s="3">
        <v>40486.208333333336</v>
      </c>
      <c r="E12022">
        <v>7</v>
      </c>
      <c r="F12022">
        <v>1.3999999999899999</v>
      </c>
      <c r="G12022" s="5">
        <v>0.56822596115186697</v>
      </c>
      <c r="I12022">
        <f t="shared" si="187"/>
        <v>5.6000000000100005</v>
      </c>
      <c r="J12022">
        <f>Table2[[#This Row],[Consumption]]+Table2[[#This Row],[Predicted Consumption]]</f>
        <v>8.3999999999899995</v>
      </c>
      <c r="K12022">
        <f>ABS((Table2[[#This Row],[Consumption]]-Table2[[#This Row],[Predicted Consumption]])/Table2[[#This Row],[Consumption]])</f>
        <v>0.80000000000142868</v>
      </c>
    </row>
    <row r="12023" spans="1:11" x14ac:dyDescent="0.25">
      <c r="A12023" s="1">
        <v>40486.21875</v>
      </c>
      <c r="B12023">
        <v>11.4</v>
      </c>
      <c r="D12023" s="3">
        <v>40486.21875</v>
      </c>
      <c r="E12023">
        <v>11.4</v>
      </c>
      <c r="F12023">
        <v>8.7781879459300001</v>
      </c>
      <c r="G12023" s="5">
        <v>0.49473338902512898</v>
      </c>
      <c r="I12023">
        <f t="shared" si="187"/>
        <v>2.6218120540700003</v>
      </c>
      <c r="J12023">
        <f>Table2[[#This Row],[Consumption]]+Table2[[#This Row],[Predicted Consumption]]</f>
        <v>20.178187945929999</v>
      </c>
      <c r="K12023">
        <f>ABS((Table2[[#This Row],[Consumption]]-Table2[[#This Row],[Predicted Consumption]])/Table2[[#This Row],[Consumption]])</f>
        <v>0.22998351351491231</v>
      </c>
    </row>
    <row r="12024" spans="1:11" x14ac:dyDescent="0.25">
      <c r="A12024" s="1">
        <v>40486.229166666664</v>
      </c>
      <c r="B12024">
        <v>10.8</v>
      </c>
      <c r="D12024" s="3">
        <v>40486.229166666664</v>
      </c>
      <c r="E12024">
        <v>10.8</v>
      </c>
      <c r="F12024">
        <v>9.9682490599900007</v>
      </c>
      <c r="G12024" s="5">
        <v>0.31889628529410602</v>
      </c>
      <c r="I12024">
        <f t="shared" si="187"/>
        <v>0.83175094001000005</v>
      </c>
      <c r="J12024">
        <f>Table2[[#This Row],[Consumption]]+Table2[[#This Row],[Predicted Consumption]]</f>
        <v>20.768249059990001</v>
      </c>
      <c r="K12024">
        <f>ABS((Table2[[#This Row],[Consumption]]-Table2[[#This Row],[Predicted Consumption]])/Table2[[#This Row],[Consumption]])</f>
        <v>7.7013975926851858E-2</v>
      </c>
    </row>
    <row r="12025" spans="1:11" x14ac:dyDescent="0.25">
      <c r="A12025" s="1">
        <v>40486.239583333336</v>
      </c>
      <c r="B12025">
        <v>12.3</v>
      </c>
      <c r="D12025" s="3">
        <v>40486.239583333336</v>
      </c>
      <c r="E12025">
        <v>12.3</v>
      </c>
      <c r="F12025">
        <v>10.3862320716</v>
      </c>
      <c r="G12025" s="5">
        <v>0.23443096797341301</v>
      </c>
      <c r="I12025">
        <f t="shared" si="187"/>
        <v>1.9137679284000004</v>
      </c>
      <c r="J12025">
        <f>Table2[[#This Row],[Consumption]]+Table2[[#This Row],[Predicted Consumption]]</f>
        <v>22.686232071600003</v>
      </c>
      <c r="K12025">
        <f>ABS((Table2[[#This Row],[Consumption]]-Table2[[#This Row],[Predicted Consumption]])/Table2[[#This Row],[Consumption]])</f>
        <v>0.15559088848780489</v>
      </c>
    </row>
    <row r="12026" spans="1:11" x14ac:dyDescent="0.25">
      <c r="A12026" s="1">
        <v>40486.25</v>
      </c>
      <c r="B12026">
        <v>12.6</v>
      </c>
      <c r="D12026" s="3">
        <v>40486.25</v>
      </c>
      <c r="E12026">
        <v>12.6</v>
      </c>
      <c r="F12026">
        <v>13.4804003306</v>
      </c>
      <c r="G12026" s="5">
        <v>0.38470173106369798</v>
      </c>
      <c r="I12026">
        <f t="shared" si="187"/>
        <v>0.88040033060000056</v>
      </c>
      <c r="J12026">
        <f>Table2[[#This Row],[Consumption]]+Table2[[#This Row],[Predicted Consumption]]</f>
        <v>26.0804003306</v>
      </c>
      <c r="K12026">
        <f>ABS((Table2[[#This Row],[Consumption]]-Table2[[#This Row],[Predicted Consumption]])/Table2[[#This Row],[Consumption]])</f>
        <v>6.9873042111111158E-2</v>
      </c>
    </row>
    <row r="12027" spans="1:11" x14ac:dyDescent="0.25">
      <c r="A12027" s="1">
        <v>40486.260416666664</v>
      </c>
      <c r="B12027">
        <v>11.4</v>
      </c>
      <c r="D12027" s="3">
        <v>40486.260416666664</v>
      </c>
      <c r="E12027">
        <v>11.4</v>
      </c>
      <c r="F12027">
        <v>11.4989438306</v>
      </c>
      <c r="G12027" s="5">
        <v>0.81976398527276795</v>
      </c>
      <c r="I12027">
        <f t="shared" si="187"/>
        <v>9.8943830599999671E-2</v>
      </c>
      <c r="J12027">
        <f>Table2[[#This Row],[Consumption]]+Table2[[#This Row],[Predicted Consumption]]</f>
        <v>22.8989438306</v>
      </c>
      <c r="K12027">
        <f>ABS((Table2[[#This Row],[Consumption]]-Table2[[#This Row],[Predicted Consumption]])/Table2[[#This Row],[Consumption]])</f>
        <v>8.6792833859648828E-3</v>
      </c>
    </row>
    <row r="12028" spans="1:11" x14ac:dyDescent="0.25">
      <c r="A12028" s="1">
        <v>40486.270833333336</v>
      </c>
      <c r="B12028">
        <v>9.1999999999999993</v>
      </c>
      <c r="D12028" s="3">
        <v>40486.270833333336</v>
      </c>
      <c r="E12028">
        <v>9.1999999999999993</v>
      </c>
      <c r="F12028">
        <v>11.3985753302</v>
      </c>
      <c r="G12028" s="5">
        <v>0.50397947995070003</v>
      </c>
      <c r="I12028">
        <f t="shared" si="187"/>
        <v>2.1985753302000006</v>
      </c>
      <c r="J12028">
        <f>Table2[[#This Row],[Consumption]]+Table2[[#This Row],[Predicted Consumption]]</f>
        <v>20.598575330199999</v>
      </c>
      <c r="K12028">
        <f>ABS((Table2[[#This Row],[Consumption]]-Table2[[#This Row],[Predicted Consumption]])/Table2[[#This Row],[Consumption]])</f>
        <v>0.23897557936956532</v>
      </c>
    </row>
    <row r="12029" spans="1:11" x14ac:dyDescent="0.25">
      <c r="A12029" s="1">
        <v>40486.28125</v>
      </c>
      <c r="B12029">
        <v>8</v>
      </c>
      <c r="D12029" s="3">
        <v>40486.28125</v>
      </c>
      <c r="E12029">
        <v>8</v>
      </c>
      <c r="F12029">
        <v>9.9682490599900007</v>
      </c>
      <c r="G12029" s="5">
        <v>0.59700135501354401</v>
      </c>
      <c r="I12029">
        <f t="shared" si="187"/>
        <v>1.9682490599900007</v>
      </c>
      <c r="J12029">
        <f>Table2[[#This Row],[Consumption]]+Table2[[#This Row],[Predicted Consumption]]</f>
        <v>17.968249059990001</v>
      </c>
      <c r="K12029">
        <f>ABS((Table2[[#This Row],[Consumption]]-Table2[[#This Row],[Predicted Consumption]])/Table2[[#This Row],[Consumption]])</f>
        <v>0.24603113249875008</v>
      </c>
    </row>
    <row r="12030" spans="1:11" x14ac:dyDescent="0.25">
      <c r="A12030" s="1">
        <v>40486.291666666664</v>
      </c>
      <c r="B12030">
        <v>10.1</v>
      </c>
      <c r="D12030" s="3">
        <v>40486.291666666664</v>
      </c>
      <c r="E12030">
        <v>10.1</v>
      </c>
      <c r="F12030">
        <v>11.199811416499999</v>
      </c>
      <c r="G12030" s="5">
        <v>0.484548350520285</v>
      </c>
      <c r="I12030">
        <f t="shared" si="187"/>
        <v>1.0998114164999997</v>
      </c>
      <c r="J12030">
        <f>Table2[[#This Row],[Consumption]]+Table2[[#This Row],[Predicted Consumption]]</f>
        <v>21.299811416499999</v>
      </c>
      <c r="K12030">
        <f>ABS((Table2[[#This Row],[Consumption]]-Table2[[#This Row],[Predicted Consumption]])/Table2[[#This Row],[Consumption]])</f>
        <v>0.10889221945544551</v>
      </c>
    </row>
    <row r="12031" spans="1:11" x14ac:dyDescent="0.25">
      <c r="A12031" s="1">
        <v>40486.302083333336</v>
      </c>
      <c r="B12031">
        <v>7.9</v>
      </c>
      <c r="D12031" s="3">
        <v>40486.302083333336</v>
      </c>
      <c r="E12031">
        <v>7.9</v>
      </c>
      <c r="F12031">
        <v>9.0543291853699994</v>
      </c>
      <c r="G12031" s="5">
        <v>0.51994424602793798</v>
      </c>
      <c r="I12031">
        <f t="shared" si="187"/>
        <v>1.1543291853699991</v>
      </c>
      <c r="J12031">
        <f>Table2[[#This Row],[Consumption]]+Table2[[#This Row],[Predicted Consumption]]</f>
        <v>16.95432918537</v>
      </c>
      <c r="K12031">
        <f>ABS((Table2[[#This Row],[Consumption]]-Table2[[#This Row],[Predicted Consumption]])/Table2[[#This Row],[Consumption]])</f>
        <v>0.14611761840126569</v>
      </c>
    </row>
    <row r="12032" spans="1:11" x14ac:dyDescent="0.25">
      <c r="A12032" s="1">
        <v>40486.3125</v>
      </c>
      <c r="B12032">
        <v>8.6999999999999993</v>
      </c>
      <c r="D12032" s="3">
        <v>40486.3125</v>
      </c>
      <c r="E12032">
        <v>8.6999999999999993</v>
      </c>
      <c r="F12032">
        <v>10.090869599299999</v>
      </c>
      <c r="G12032" s="5">
        <v>0.82723952896956598</v>
      </c>
      <c r="I12032">
        <f t="shared" si="187"/>
        <v>1.3908695993000002</v>
      </c>
      <c r="J12032">
        <f>Table2[[#This Row],[Consumption]]+Table2[[#This Row],[Predicted Consumption]]</f>
        <v>18.790869599299999</v>
      </c>
      <c r="K12032">
        <f>ABS((Table2[[#This Row],[Consumption]]-Table2[[#This Row],[Predicted Consumption]])/Table2[[#This Row],[Consumption]])</f>
        <v>0.1598700688850575</v>
      </c>
    </row>
    <row r="12033" spans="1:11" x14ac:dyDescent="0.25">
      <c r="A12033" s="1">
        <v>40486.322916666664</v>
      </c>
      <c r="B12033">
        <v>14</v>
      </c>
      <c r="D12033" s="3">
        <v>40486.322916666664</v>
      </c>
      <c r="E12033">
        <v>14</v>
      </c>
      <c r="F12033">
        <v>10.090869599299999</v>
      </c>
      <c r="G12033" s="5">
        <v>0.37784374806606902</v>
      </c>
      <c r="I12033">
        <f t="shared" si="187"/>
        <v>3.9091304007000005</v>
      </c>
      <c r="J12033">
        <f>Table2[[#This Row],[Consumption]]+Table2[[#This Row],[Predicted Consumption]]</f>
        <v>24.090869599299999</v>
      </c>
      <c r="K12033">
        <f>ABS((Table2[[#This Row],[Consumption]]-Table2[[#This Row],[Predicted Consumption]])/Table2[[#This Row],[Consumption]])</f>
        <v>0.27922360005000002</v>
      </c>
    </row>
    <row r="12034" spans="1:11" x14ac:dyDescent="0.25">
      <c r="A12034" s="1">
        <v>40486.333333333336</v>
      </c>
      <c r="B12034">
        <v>10.9</v>
      </c>
      <c r="D12034" s="3">
        <v>40486.333333333336</v>
      </c>
      <c r="E12034">
        <v>10.9</v>
      </c>
      <c r="F12034">
        <v>12.788201025399999</v>
      </c>
      <c r="G12034" s="5">
        <v>0.41050579363620299</v>
      </c>
      <c r="I12034">
        <f t="shared" si="187"/>
        <v>1.888201025399999</v>
      </c>
      <c r="J12034">
        <f>Table2[[#This Row],[Consumption]]+Table2[[#This Row],[Predicted Consumption]]</f>
        <v>23.688201025399998</v>
      </c>
      <c r="K12034">
        <f>ABS((Table2[[#This Row],[Consumption]]-Table2[[#This Row],[Predicted Consumption]])/Table2[[#This Row],[Consumption]])</f>
        <v>0.17322945187155953</v>
      </c>
    </row>
    <row r="12035" spans="1:11" x14ac:dyDescent="0.25">
      <c r="A12035" s="1">
        <v>40486.34375</v>
      </c>
      <c r="B12035">
        <v>9.6999999999999993</v>
      </c>
      <c r="D12035" s="3">
        <v>40486.34375</v>
      </c>
      <c r="E12035">
        <v>9.6999999999999993</v>
      </c>
      <c r="F12035">
        <v>10.798467149</v>
      </c>
      <c r="G12035" s="5">
        <v>0.419200071527977</v>
      </c>
      <c r="I12035">
        <f t="shared" si="187"/>
        <v>1.0984671490000011</v>
      </c>
      <c r="J12035">
        <f>Table2[[#This Row],[Consumption]]+Table2[[#This Row],[Predicted Consumption]]</f>
        <v>20.498467149</v>
      </c>
      <c r="K12035">
        <f>ABS((Table2[[#This Row],[Consumption]]-Table2[[#This Row],[Predicted Consumption]])/Table2[[#This Row],[Consumption]])</f>
        <v>0.11324403597938157</v>
      </c>
    </row>
    <row r="12036" spans="1:11" x14ac:dyDescent="0.25">
      <c r="A12036" s="1">
        <v>40486.354166666664</v>
      </c>
      <c r="B12036">
        <v>13.8</v>
      </c>
      <c r="D12036" s="3">
        <v>40486.354166666664</v>
      </c>
      <c r="E12036">
        <v>13.8</v>
      </c>
      <c r="F12036">
        <v>7.2423741423800001</v>
      </c>
      <c r="G12036" s="5">
        <v>0.42482865590845298</v>
      </c>
      <c r="I12036">
        <f t="shared" ref="I12036:I12099" si="188">ABS(F12036-E12036)</f>
        <v>6.5576258576200006</v>
      </c>
      <c r="J12036">
        <f>Table2[[#This Row],[Consumption]]+Table2[[#This Row],[Predicted Consumption]]</f>
        <v>21.042374142380002</v>
      </c>
      <c r="K12036">
        <f>ABS((Table2[[#This Row],[Consumption]]-Table2[[#This Row],[Predicted Consumption]])/Table2[[#This Row],[Consumption]])</f>
        <v>0.47519027953768117</v>
      </c>
    </row>
    <row r="12037" spans="1:11" x14ac:dyDescent="0.25">
      <c r="A12037" s="1">
        <v>40486.364583333336</v>
      </c>
      <c r="B12037">
        <v>14.3</v>
      </c>
      <c r="D12037" s="3">
        <v>40486.364583333336</v>
      </c>
      <c r="E12037">
        <v>14.3</v>
      </c>
      <c r="F12037">
        <v>12.8948477473</v>
      </c>
      <c r="G12037" s="5">
        <v>0.261057489071647</v>
      </c>
      <c r="I12037">
        <f t="shared" si="188"/>
        <v>1.4051522527000007</v>
      </c>
      <c r="J12037">
        <f>Table2[[#This Row],[Consumption]]+Table2[[#This Row],[Predicted Consumption]]</f>
        <v>27.194847747300003</v>
      </c>
      <c r="K12037">
        <f>ABS((Table2[[#This Row],[Consumption]]-Table2[[#This Row],[Predicted Consumption]])/Table2[[#This Row],[Consumption]])</f>
        <v>9.8262395293706339E-2</v>
      </c>
    </row>
    <row r="12038" spans="1:11" x14ac:dyDescent="0.25">
      <c r="A12038" s="1">
        <v>40486.375</v>
      </c>
      <c r="B12038">
        <v>13.7</v>
      </c>
      <c r="D12038" s="3">
        <v>40486.375</v>
      </c>
      <c r="E12038">
        <v>13.7</v>
      </c>
      <c r="F12038">
        <v>15.1371755649</v>
      </c>
      <c r="G12038" s="5">
        <v>0.249999984840581</v>
      </c>
      <c r="I12038">
        <f t="shared" si="188"/>
        <v>1.4371755649000004</v>
      </c>
      <c r="J12038">
        <f>Table2[[#This Row],[Consumption]]+Table2[[#This Row],[Predicted Consumption]]</f>
        <v>28.837175564900001</v>
      </c>
      <c r="K12038">
        <f>ABS((Table2[[#This Row],[Consumption]]-Table2[[#This Row],[Predicted Consumption]])/Table2[[#This Row],[Consumption]])</f>
        <v>0.10490332590510952</v>
      </c>
    </row>
    <row r="12039" spans="1:11" x14ac:dyDescent="0.25">
      <c r="A12039" s="1">
        <v>40486.385416666664</v>
      </c>
      <c r="B12039">
        <v>13.1</v>
      </c>
      <c r="D12039" s="3">
        <v>40486.385416666664</v>
      </c>
      <c r="E12039">
        <v>13.1</v>
      </c>
      <c r="F12039">
        <v>13.915843840400001</v>
      </c>
      <c r="G12039" s="5">
        <v>0.58389986697417995</v>
      </c>
      <c r="I12039">
        <f t="shared" si="188"/>
        <v>0.81584384040000124</v>
      </c>
      <c r="J12039">
        <f>Table2[[#This Row],[Consumption]]+Table2[[#This Row],[Predicted Consumption]]</f>
        <v>27.015843840400002</v>
      </c>
      <c r="K12039">
        <f>ABS((Table2[[#This Row],[Consumption]]-Table2[[#This Row],[Predicted Consumption]])/Table2[[#This Row],[Consumption]])</f>
        <v>6.227815575572529E-2</v>
      </c>
    </row>
    <row r="12040" spans="1:11" x14ac:dyDescent="0.25">
      <c r="A12040" s="1">
        <v>40486.395833333336</v>
      </c>
      <c r="B12040">
        <v>10.199999999999999</v>
      </c>
      <c r="D12040" s="3">
        <v>40486.395833333336</v>
      </c>
      <c r="E12040">
        <v>10.199999999999999</v>
      </c>
      <c r="F12040">
        <v>12.2996064233</v>
      </c>
      <c r="G12040" s="5">
        <v>0.25109273964581302</v>
      </c>
      <c r="I12040">
        <f t="shared" si="188"/>
        <v>2.0996064233000009</v>
      </c>
      <c r="J12040">
        <f>Table2[[#This Row],[Consumption]]+Table2[[#This Row],[Predicted Consumption]]</f>
        <v>22.499606423300001</v>
      </c>
      <c r="K12040">
        <f>ABS((Table2[[#This Row],[Consumption]]-Table2[[#This Row],[Predicted Consumption]])/Table2[[#This Row],[Consumption]])</f>
        <v>0.20584376699019619</v>
      </c>
    </row>
    <row r="12041" spans="1:11" x14ac:dyDescent="0.25">
      <c r="A12041" s="1">
        <v>40486.40625</v>
      </c>
      <c r="B12041">
        <v>14.2</v>
      </c>
      <c r="D12041" s="3">
        <v>40486.40625</v>
      </c>
      <c r="E12041">
        <v>14.2</v>
      </c>
      <c r="F12041">
        <v>7.2423741423800001</v>
      </c>
      <c r="G12041" s="5">
        <v>0.44113710452118599</v>
      </c>
      <c r="I12041">
        <f t="shared" si="188"/>
        <v>6.9576258576199992</v>
      </c>
      <c r="J12041">
        <f>Table2[[#This Row],[Consumption]]+Table2[[#This Row],[Predicted Consumption]]</f>
        <v>21.44237414238</v>
      </c>
      <c r="K12041">
        <f>ABS((Table2[[#This Row],[Consumption]]-Table2[[#This Row],[Predicted Consumption]])/Table2[[#This Row],[Consumption]])</f>
        <v>0.48997365194507037</v>
      </c>
    </row>
    <row r="12042" spans="1:11" x14ac:dyDescent="0.25">
      <c r="A12042" s="1">
        <v>40486.416666666664</v>
      </c>
      <c r="B12042">
        <v>11.1</v>
      </c>
      <c r="D12042" s="3">
        <v>40486.416666666664</v>
      </c>
      <c r="E12042">
        <v>11.1</v>
      </c>
      <c r="F12042">
        <v>13.259937947699999</v>
      </c>
      <c r="G12042" s="5">
        <v>0.60293201641843297</v>
      </c>
      <c r="I12042">
        <f t="shared" si="188"/>
        <v>2.1599379476999996</v>
      </c>
      <c r="J12042">
        <f>Table2[[#This Row],[Consumption]]+Table2[[#This Row],[Predicted Consumption]]</f>
        <v>24.359937947699997</v>
      </c>
      <c r="K12042">
        <f>ABS((Table2[[#This Row],[Consumption]]-Table2[[#This Row],[Predicted Consumption]])/Table2[[#This Row],[Consumption]])</f>
        <v>0.19458900429729725</v>
      </c>
    </row>
    <row r="12043" spans="1:11" x14ac:dyDescent="0.25">
      <c r="A12043" s="1">
        <v>40486.427083333336</v>
      </c>
      <c r="B12043">
        <v>10.199999999999999</v>
      </c>
      <c r="D12043" s="3">
        <v>40486.427083333336</v>
      </c>
      <c r="E12043">
        <v>10.199999999999999</v>
      </c>
      <c r="F12043">
        <v>9.6924780042100007</v>
      </c>
      <c r="G12043" s="5">
        <v>0.415494663477673</v>
      </c>
      <c r="I12043">
        <f t="shared" si="188"/>
        <v>0.50752199578999857</v>
      </c>
      <c r="J12043">
        <f>Table2[[#This Row],[Consumption]]+Table2[[#This Row],[Predicted Consumption]]</f>
        <v>19.892478004209998</v>
      </c>
      <c r="K12043">
        <f>ABS((Table2[[#This Row],[Consumption]]-Table2[[#This Row],[Predicted Consumption]])/Table2[[#This Row],[Consumption]])</f>
        <v>4.9757058410784177E-2</v>
      </c>
    </row>
    <row r="12044" spans="1:11" x14ac:dyDescent="0.25">
      <c r="A12044" s="1">
        <v>40486.4375</v>
      </c>
      <c r="B12044">
        <v>14.5</v>
      </c>
      <c r="D12044" s="3">
        <v>40486.4375</v>
      </c>
      <c r="E12044">
        <v>14.5</v>
      </c>
      <c r="F12044">
        <v>10.3862320716</v>
      </c>
      <c r="G12044" s="5">
        <v>0.24110226547140001</v>
      </c>
      <c r="I12044">
        <f t="shared" si="188"/>
        <v>4.1137679283999997</v>
      </c>
      <c r="J12044">
        <f>Table2[[#This Row],[Consumption]]+Table2[[#This Row],[Predicted Consumption]]</f>
        <v>24.886232071599999</v>
      </c>
      <c r="K12044">
        <f>ABS((Table2[[#This Row],[Consumption]]-Table2[[#This Row],[Predicted Consumption]])/Table2[[#This Row],[Consumption]])</f>
        <v>0.28370813299310343</v>
      </c>
    </row>
    <row r="12045" spans="1:11" x14ac:dyDescent="0.25">
      <c r="A12045" s="1">
        <v>40486.447916666664</v>
      </c>
      <c r="B12045">
        <v>10.7</v>
      </c>
      <c r="D12045" s="3">
        <v>40486.447916666664</v>
      </c>
      <c r="E12045">
        <v>10.7</v>
      </c>
      <c r="F12045">
        <v>13.4804003306</v>
      </c>
      <c r="G12045" s="5">
        <v>0.84100359906367805</v>
      </c>
      <c r="I12045">
        <f t="shared" si="188"/>
        <v>2.7804003306000009</v>
      </c>
      <c r="J12045">
        <f>Table2[[#This Row],[Consumption]]+Table2[[#This Row],[Predicted Consumption]]</f>
        <v>24.180400330600001</v>
      </c>
      <c r="K12045">
        <f>ABS((Table2[[#This Row],[Consumption]]-Table2[[#This Row],[Predicted Consumption]])/Table2[[#This Row],[Consumption]])</f>
        <v>0.25985049818691597</v>
      </c>
    </row>
    <row r="12046" spans="1:11" x14ac:dyDescent="0.25">
      <c r="A12046" s="1">
        <v>40486.458333333336</v>
      </c>
      <c r="B12046">
        <v>12.8</v>
      </c>
      <c r="D12046" s="3">
        <v>40486.458333333336</v>
      </c>
      <c r="E12046">
        <v>12.8</v>
      </c>
      <c r="F12046">
        <v>9.6924780042100007</v>
      </c>
      <c r="G12046" s="5">
        <v>0.25685687905604299</v>
      </c>
      <c r="I12046">
        <f t="shared" si="188"/>
        <v>3.10752199579</v>
      </c>
      <c r="J12046">
        <f>Table2[[#This Row],[Consumption]]+Table2[[#This Row],[Predicted Consumption]]</f>
        <v>22.49247800421</v>
      </c>
      <c r="K12046">
        <f>ABS((Table2[[#This Row],[Consumption]]-Table2[[#This Row],[Predicted Consumption]])/Table2[[#This Row],[Consumption]])</f>
        <v>0.24277515592109375</v>
      </c>
    </row>
    <row r="12047" spans="1:11" x14ac:dyDescent="0.25">
      <c r="A12047" s="1">
        <v>40486.46875</v>
      </c>
      <c r="B12047">
        <v>12.6</v>
      </c>
      <c r="D12047" s="3">
        <v>40486.46875</v>
      </c>
      <c r="E12047">
        <v>12.6</v>
      </c>
      <c r="F12047">
        <v>10.1722554094</v>
      </c>
      <c r="G12047" s="5">
        <v>0.48095896956201301</v>
      </c>
      <c r="I12047">
        <f t="shared" si="188"/>
        <v>2.4277445905999997</v>
      </c>
      <c r="J12047">
        <f>Table2[[#This Row],[Consumption]]+Table2[[#This Row],[Predicted Consumption]]</f>
        <v>22.7722554094</v>
      </c>
      <c r="K12047">
        <f>ABS((Table2[[#This Row],[Consumption]]-Table2[[#This Row],[Predicted Consumption]])/Table2[[#This Row],[Consumption]])</f>
        <v>0.19267814211111109</v>
      </c>
    </row>
    <row r="12048" spans="1:11" x14ac:dyDescent="0.25">
      <c r="A12048" s="1">
        <v>40486.479166666664</v>
      </c>
      <c r="B12048">
        <v>9</v>
      </c>
      <c r="D12048" s="3">
        <v>40486.479166666664</v>
      </c>
      <c r="E12048">
        <v>9</v>
      </c>
      <c r="F12048">
        <v>10.1722554094</v>
      </c>
      <c r="G12048" s="5">
        <v>0.33442014923274299</v>
      </c>
      <c r="I12048">
        <f t="shared" si="188"/>
        <v>1.1722554093999999</v>
      </c>
      <c r="J12048">
        <f>Table2[[#This Row],[Consumption]]+Table2[[#This Row],[Predicted Consumption]]</f>
        <v>19.172255409400002</v>
      </c>
      <c r="K12048">
        <f>ABS((Table2[[#This Row],[Consumption]]-Table2[[#This Row],[Predicted Consumption]])/Table2[[#This Row],[Consumption]])</f>
        <v>0.13025060104444444</v>
      </c>
    </row>
    <row r="12049" spans="1:11" x14ac:dyDescent="0.25">
      <c r="A12049" s="1">
        <v>40486.489583333336</v>
      </c>
      <c r="B12049">
        <v>8.6999999999999993</v>
      </c>
      <c r="D12049" s="3">
        <v>40486.489583333336</v>
      </c>
      <c r="E12049">
        <v>8.6999999999999993</v>
      </c>
      <c r="F12049">
        <v>7.306209</v>
      </c>
      <c r="G12049" s="5">
        <v>0.45266986526333702</v>
      </c>
      <c r="I12049">
        <f t="shared" si="188"/>
        <v>1.3937909999999993</v>
      </c>
      <c r="J12049">
        <f>Table2[[#This Row],[Consumption]]+Table2[[#This Row],[Predicted Consumption]]</f>
        <v>16.006208999999998</v>
      </c>
      <c r="K12049">
        <f>ABS((Table2[[#This Row],[Consumption]]-Table2[[#This Row],[Predicted Consumption]])/Table2[[#This Row],[Consumption]])</f>
        <v>0.16020586206896545</v>
      </c>
    </row>
    <row r="12050" spans="1:11" x14ac:dyDescent="0.25">
      <c r="A12050" s="1">
        <v>40486.5</v>
      </c>
      <c r="B12050">
        <v>8</v>
      </c>
      <c r="D12050" s="3">
        <v>40486.5</v>
      </c>
      <c r="E12050">
        <v>8</v>
      </c>
      <c r="F12050">
        <v>13.988835806399999</v>
      </c>
      <c r="G12050" s="5">
        <v>0.49042006330365201</v>
      </c>
      <c r="I12050">
        <f t="shared" si="188"/>
        <v>5.9888358063999991</v>
      </c>
      <c r="J12050">
        <f>Table2[[#This Row],[Consumption]]+Table2[[#This Row],[Predicted Consumption]]</f>
        <v>21.988835806399997</v>
      </c>
      <c r="K12050">
        <f>ABS((Table2[[#This Row],[Consumption]]-Table2[[#This Row],[Predicted Consumption]])/Table2[[#This Row],[Consumption]])</f>
        <v>0.74860447579999989</v>
      </c>
    </row>
    <row r="12051" spans="1:11" x14ac:dyDescent="0.25">
      <c r="A12051" s="1">
        <v>40486.510416666664</v>
      </c>
      <c r="B12051">
        <v>11.1</v>
      </c>
      <c r="D12051" s="3">
        <v>40486.510416666664</v>
      </c>
      <c r="E12051">
        <v>11.1</v>
      </c>
      <c r="F12051">
        <v>8.1359536499999994</v>
      </c>
      <c r="G12051" s="5">
        <v>0.48731595705502101</v>
      </c>
      <c r="I12051">
        <f t="shared" si="188"/>
        <v>2.9640463500000003</v>
      </c>
      <c r="J12051">
        <f>Table2[[#This Row],[Consumption]]+Table2[[#This Row],[Predicted Consumption]]</f>
        <v>19.235953649999999</v>
      </c>
      <c r="K12051">
        <f>ABS((Table2[[#This Row],[Consumption]]-Table2[[#This Row],[Predicted Consumption]])/Table2[[#This Row],[Consumption]])</f>
        <v>0.26703120270270275</v>
      </c>
    </row>
    <row r="12052" spans="1:11" x14ac:dyDescent="0.25">
      <c r="A12052" s="1">
        <v>40486.520833333336</v>
      </c>
      <c r="B12052">
        <v>7.8</v>
      </c>
      <c r="D12052" s="3">
        <v>40486.520833333336</v>
      </c>
      <c r="E12052">
        <v>7.8</v>
      </c>
      <c r="F12052">
        <v>10.1722554094</v>
      </c>
      <c r="G12052" s="5">
        <v>0.38248992105055302</v>
      </c>
      <c r="I12052">
        <f t="shared" si="188"/>
        <v>2.3722554094000001</v>
      </c>
      <c r="J12052">
        <f>Table2[[#This Row],[Consumption]]+Table2[[#This Row],[Predicted Consumption]]</f>
        <v>17.972255409399999</v>
      </c>
      <c r="K12052">
        <f>ABS((Table2[[#This Row],[Consumption]]-Table2[[#This Row],[Predicted Consumption]])/Table2[[#This Row],[Consumption]])</f>
        <v>0.3041353088974359</v>
      </c>
    </row>
    <row r="12053" spans="1:11" x14ac:dyDescent="0.25">
      <c r="A12053" s="1">
        <v>40486.53125</v>
      </c>
      <c r="B12053">
        <v>9</v>
      </c>
      <c r="D12053" s="3">
        <v>40486.53125</v>
      </c>
      <c r="E12053">
        <v>9</v>
      </c>
      <c r="F12053">
        <v>11.0992147109</v>
      </c>
      <c r="G12053" s="5">
        <v>0.47228878136017599</v>
      </c>
      <c r="I12053">
        <f t="shared" si="188"/>
        <v>2.0992147109000001</v>
      </c>
      <c r="J12053">
        <f>Table2[[#This Row],[Consumption]]+Table2[[#This Row],[Predicted Consumption]]</f>
        <v>20.0992147109</v>
      </c>
      <c r="K12053">
        <f>ABS((Table2[[#This Row],[Consumption]]-Table2[[#This Row],[Predicted Consumption]])/Table2[[#This Row],[Consumption]])</f>
        <v>0.23324607898888891</v>
      </c>
    </row>
    <row r="12054" spans="1:11" x14ac:dyDescent="0.25">
      <c r="A12054" s="1">
        <v>40486.541666666664</v>
      </c>
      <c r="B12054">
        <v>11.2</v>
      </c>
      <c r="D12054" s="3">
        <v>40486.541666666664</v>
      </c>
      <c r="E12054">
        <v>11.2</v>
      </c>
      <c r="F12054">
        <v>8.1359536499999994</v>
      </c>
      <c r="G12054" s="5">
        <v>0.51856085253086004</v>
      </c>
      <c r="I12054">
        <f t="shared" si="188"/>
        <v>3.0640463499999999</v>
      </c>
      <c r="J12054">
        <f>Table2[[#This Row],[Consumption]]+Table2[[#This Row],[Predicted Consumption]]</f>
        <v>19.33595365</v>
      </c>
      <c r="K12054">
        <f>ABS((Table2[[#This Row],[Consumption]]-Table2[[#This Row],[Predicted Consumption]])/Table2[[#This Row],[Consumption]])</f>
        <v>0.2735755669642857</v>
      </c>
    </row>
    <row r="12055" spans="1:11" x14ac:dyDescent="0.25">
      <c r="A12055" s="1">
        <v>40486.552083333336</v>
      </c>
      <c r="B12055">
        <v>9.1999999999999993</v>
      </c>
      <c r="D12055" s="3">
        <v>40486.552083333336</v>
      </c>
      <c r="E12055">
        <v>9.1999999999999993</v>
      </c>
      <c r="F12055">
        <v>6.4615257425300001</v>
      </c>
      <c r="G12055" s="5">
        <v>0.332379017483869</v>
      </c>
      <c r="I12055">
        <f t="shared" si="188"/>
        <v>2.7384742574699992</v>
      </c>
      <c r="J12055">
        <f>Table2[[#This Row],[Consumption]]+Table2[[#This Row],[Predicted Consumption]]</f>
        <v>15.661525742529999</v>
      </c>
      <c r="K12055">
        <f>ABS((Table2[[#This Row],[Consumption]]-Table2[[#This Row],[Predicted Consumption]])/Table2[[#This Row],[Consumption]])</f>
        <v>0.29766024537717384</v>
      </c>
    </row>
    <row r="12056" spans="1:11" x14ac:dyDescent="0.25">
      <c r="A12056" s="1">
        <v>40486.5625</v>
      </c>
      <c r="B12056">
        <v>8.5</v>
      </c>
      <c r="D12056" s="3">
        <v>40486.5625</v>
      </c>
      <c r="E12056">
        <v>8.5</v>
      </c>
      <c r="F12056">
        <v>7.5143462999999997</v>
      </c>
      <c r="G12056" s="5">
        <v>0.36870846239607002</v>
      </c>
      <c r="I12056">
        <f t="shared" si="188"/>
        <v>0.9856537000000003</v>
      </c>
      <c r="J12056">
        <f>Table2[[#This Row],[Consumption]]+Table2[[#This Row],[Predicted Consumption]]</f>
        <v>16.0143463</v>
      </c>
      <c r="K12056">
        <f>ABS((Table2[[#This Row],[Consumption]]-Table2[[#This Row],[Predicted Consumption]])/Table2[[#This Row],[Consumption]])</f>
        <v>0.11595925882352945</v>
      </c>
    </row>
    <row r="12057" spans="1:11" x14ac:dyDescent="0.25">
      <c r="A12057" s="1">
        <v>40486.572916666664</v>
      </c>
      <c r="B12057">
        <v>12.4</v>
      </c>
      <c r="D12057" s="3">
        <v>40486.572916666664</v>
      </c>
      <c r="E12057">
        <v>12.4</v>
      </c>
      <c r="F12057">
        <v>7.5143462999999997</v>
      </c>
      <c r="G12057" s="5">
        <v>0.25412834369570803</v>
      </c>
      <c r="I12057">
        <f t="shared" si="188"/>
        <v>4.8856537000000007</v>
      </c>
      <c r="J12057">
        <f>Table2[[#This Row],[Consumption]]+Table2[[#This Row],[Predicted Consumption]]</f>
        <v>19.914346299999998</v>
      </c>
      <c r="K12057">
        <f>ABS((Table2[[#This Row],[Consumption]]-Table2[[#This Row],[Predicted Consumption]])/Table2[[#This Row],[Consumption]])</f>
        <v>0.39400433064516133</v>
      </c>
    </row>
    <row r="12058" spans="1:11" x14ac:dyDescent="0.25">
      <c r="A12058" s="1">
        <v>40486.583333333336</v>
      </c>
      <c r="B12058">
        <v>10.9</v>
      </c>
      <c r="D12058" s="3">
        <v>40486.583333333336</v>
      </c>
      <c r="E12058">
        <v>10.9</v>
      </c>
      <c r="F12058">
        <v>12.5881310962</v>
      </c>
      <c r="G12058" s="5">
        <v>0.38562025439051101</v>
      </c>
      <c r="I12058">
        <f t="shared" si="188"/>
        <v>1.6881310961999993</v>
      </c>
      <c r="J12058">
        <f>Table2[[#This Row],[Consumption]]+Table2[[#This Row],[Predicted Consumption]]</f>
        <v>23.4881310962</v>
      </c>
      <c r="K12058">
        <f>ABS((Table2[[#This Row],[Consumption]]-Table2[[#This Row],[Predicted Consumption]])/Table2[[#This Row],[Consumption]])</f>
        <v>0.15487441249541278</v>
      </c>
    </row>
    <row r="12059" spans="1:11" x14ac:dyDescent="0.25">
      <c r="A12059" s="1">
        <v>40486.59375</v>
      </c>
      <c r="B12059">
        <v>10</v>
      </c>
      <c r="D12059" s="3">
        <v>40486.59375</v>
      </c>
      <c r="E12059">
        <v>10</v>
      </c>
      <c r="F12059">
        <v>9.0980304297599996</v>
      </c>
      <c r="G12059" s="5">
        <v>0.351218749036805</v>
      </c>
      <c r="I12059">
        <f t="shared" si="188"/>
        <v>0.90196957024000035</v>
      </c>
      <c r="J12059">
        <f>Table2[[#This Row],[Consumption]]+Table2[[#This Row],[Predicted Consumption]]</f>
        <v>19.098030429760001</v>
      </c>
      <c r="K12059">
        <f>ABS((Table2[[#This Row],[Consumption]]-Table2[[#This Row],[Predicted Consumption]])/Table2[[#This Row],[Consumption]])</f>
        <v>9.0196957024000032E-2</v>
      </c>
    </row>
    <row r="12060" spans="1:11" x14ac:dyDescent="0.25">
      <c r="A12060" s="1">
        <v>40486.604166666664</v>
      </c>
      <c r="B12060">
        <v>9.4</v>
      </c>
      <c r="D12060" s="3">
        <v>40486.604166666664</v>
      </c>
      <c r="E12060">
        <v>9.4</v>
      </c>
      <c r="F12060">
        <v>14.182920893</v>
      </c>
      <c r="G12060" s="5">
        <v>0.30695553740263898</v>
      </c>
      <c r="I12060">
        <f t="shared" si="188"/>
        <v>4.782920893</v>
      </c>
      <c r="J12060">
        <f>Table2[[#This Row],[Consumption]]+Table2[[#This Row],[Predicted Consumption]]</f>
        <v>23.582920893000001</v>
      </c>
      <c r="K12060">
        <f>ABS((Table2[[#This Row],[Consumption]]-Table2[[#This Row],[Predicted Consumption]])/Table2[[#This Row],[Consumption]])</f>
        <v>0.5088213715957447</v>
      </c>
    </row>
    <row r="12061" spans="1:11" x14ac:dyDescent="0.25">
      <c r="A12061" s="1">
        <v>40486.614583333336</v>
      </c>
      <c r="B12061">
        <v>7.8</v>
      </c>
      <c r="D12061" s="3">
        <v>40486.614583333336</v>
      </c>
      <c r="E12061">
        <v>7.8</v>
      </c>
      <c r="F12061">
        <v>7.5143462999999997</v>
      </c>
      <c r="G12061" s="5">
        <v>0.22577074391685401</v>
      </c>
      <c r="I12061">
        <f t="shared" si="188"/>
        <v>0.28565370000000012</v>
      </c>
      <c r="J12061">
        <f>Table2[[#This Row],[Consumption]]+Table2[[#This Row],[Predicted Consumption]]</f>
        <v>15.3143463</v>
      </c>
      <c r="K12061">
        <f>ABS((Table2[[#This Row],[Consumption]]-Table2[[#This Row],[Predicted Consumption]])/Table2[[#This Row],[Consumption]])</f>
        <v>3.662226923076925E-2</v>
      </c>
    </row>
    <row r="12062" spans="1:11" x14ac:dyDescent="0.25">
      <c r="A12062" s="1">
        <v>40486.625</v>
      </c>
      <c r="B12062">
        <v>11.8</v>
      </c>
      <c r="D12062" s="3">
        <v>40486.625</v>
      </c>
      <c r="E12062">
        <v>11.8</v>
      </c>
      <c r="F12062">
        <v>8.8574312611000003</v>
      </c>
      <c r="G12062" s="5">
        <v>0.30677981401707699</v>
      </c>
      <c r="I12062">
        <f t="shared" si="188"/>
        <v>2.9425687389000004</v>
      </c>
      <c r="J12062">
        <f>Table2[[#This Row],[Consumption]]+Table2[[#This Row],[Predicted Consumption]]</f>
        <v>20.657431261100001</v>
      </c>
      <c r="K12062">
        <f>ABS((Table2[[#This Row],[Consumption]]-Table2[[#This Row],[Predicted Consumption]])/Table2[[#This Row],[Consumption]])</f>
        <v>0.24937023211016951</v>
      </c>
    </row>
    <row r="12063" spans="1:11" x14ac:dyDescent="0.25">
      <c r="A12063" s="1">
        <v>40486.635416666664</v>
      </c>
      <c r="B12063">
        <v>10.9</v>
      </c>
      <c r="D12063" s="3">
        <v>40486.635416666664</v>
      </c>
      <c r="E12063">
        <v>10.9</v>
      </c>
      <c r="F12063">
        <v>9.0980304297599996</v>
      </c>
      <c r="G12063" s="5">
        <v>0.20770427254923901</v>
      </c>
      <c r="I12063">
        <f t="shared" si="188"/>
        <v>1.8019695702400007</v>
      </c>
      <c r="J12063">
        <f>Table2[[#This Row],[Consumption]]+Table2[[#This Row],[Predicted Consumption]]</f>
        <v>19.99803042976</v>
      </c>
      <c r="K12063">
        <f>ABS((Table2[[#This Row],[Consumption]]-Table2[[#This Row],[Predicted Consumption]])/Table2[[#This Row],[Consumption]])</f>
        <v>0.16531830919633034</v>
      </c>
    </row>
    <row r="12064" spans="1:11" x14ac:dyDescent="0.25">
      <c r="A12064" s="1">
        <v>40486.645833333336</v>
      </c>
      <c r="B12064">
        <v>10.1</v>
      </c>
      <c r="D12064" s="3">
        <v>40486.645833333336</v>
      </c>
      <c r="E12064">
        <v>10.1</v>
      </c>
      <c r="F12064">
        <v>12.2996064233</v>
      </c>
      <c r="G12064" s="5">
        <v>0.36883608711771199</v>
      </c>
      <c r="I12064">
        <f t="shared" si="188"/>
        <v>2.1996064233000006</v>
      </c>
      <c r="J12064">
        <f>Table2[[#This Row],[Consumption]]+Table2[[#This Row],[Predicted Consumption]]</f>
        <v>22.3996064233</v>
      </c>
      <c r="K12064">
        <f>ABS((Table2[[#This Row],[Consumption]]-Table2[[#This Row],[Predicted Consumption]])/Table2[[#This Row],[Consumption]])</f>
        <v>0.21778281418811887</v>
      </c>
    </row>
    <row r="12065" spans="1:11" x14ac:dyDescent="0.25">
      <c r="A12065" s="1">
        <v>40486.65625</v>
      </c>
      <c r="B12065">
        <v>10.9</v>
      </c>
      <c r="D12065" s="3">
        <v>40486.65625</v>
      </c>
      <c r="E12065">
        <v>10.9</v>
      </c>
      <c r="F12065">
        <v>9.3663860000000003</v>
      </c>
      <c r="G12065" s="5">
        <v>0.51943579014160202</v>
      </c>
      <c r="I12065">
        <f t="shared" si="188"/>
        <v>1.533614</v>
      </c>
      <c r="J12065">
        <f>Table2[[#This Row],[Consumption]]+Table2[[#This Row],[Predicted Consumption]]</f>
        <v>20.266386000000001</v>
      </c>
      <c r="K12065">
        <f>ABS((Table2[[#This Row],[Consumption]]-Table2[[#This Row],[Predicted Consumption]])/Table2[[#This Row],[Consumption]])</f>
        <v>0.14069853211009173</v>
      </c>
    </row>
    <row r="12066" spans="1:11" x14ac:dyDescent="0.25">
      <c r="A12066" s="1">
        <v>40486.666666666664</v>
      </c>
      <c r="B12066">
        <v>11.8</v>
      </c>
      <c r="D12066" s="3">
        <v>40486.666666666664</v>
      </c>
      <c r="E12066">
        <v>11.8</v>
      </c>
      <c r="F12066">
        <v>9.7775561342700001</v>
      </c>
      <c r="G12066" s="5">
        <v>0.198346857438013</v>
      </c>
      <c r="I12066">
        <f t="shared" si="188"/>
        <v>2.0224438657300006</v>
      </c>
      <c r="J12066">
        <f>Table2[[#This Row],[Consumption]]+Table2[[#This Row],[Predicted Consumption]]</f>
        <v>21.577556134270001</v>
      </c>
      <c r="K12066">
        <f>ABS((Table2[[#This Row],[Consumption]]-Table2[[#This Row],[Predicted Consumption]])/Table2[[#This Row],[Consumption]])</f>
        <v>0.17139354794322037</v>
      </c>
    </row>
    <row r="12067" spans="1:11" x14ac:dyDescent="0.25">
      <c r="A12067" s="1">
        <v>40486.677083333336</v>
      </c>
      <c r="B12067">
        <v>12.1</v>
      </c>
      <c r="D12067" s="3">
        <v>40486.677083333336</v>
      </c>
      <c r="E12067">
        <v>12.1</v>
      </c>
      <c r="F12067">
        <v>10.899473615</v>
      </c>
      <c r="G12067" s="5">
        <v>0.61083649756976399</v>
      </c>
      <c r="I12067">
        <f t="shared" si="188"/>
        <v>1.2005263849999999</v>
      </c>
      <c r="J12067">
        <f>Table2[[#This Row],[Consumption]]+Table2[[#This Row],[Predicted Consumption]]</f>
        <v>22.999473614999999</v>
      </c>
      <c r="K12067">
        <f>ABS((Table2[[#This Row],[Consumption]]-Table2[[#This Row],[Predicted Consumption]])/Table2[[#This Row],[Consumption]])</f>
        <v>9.9217056611570237E-2</v>
      </c>
    </row>
    <row r="12068" spans="1:11" x14ac:dyDescent="0.25">
      <c r="A12068" s="1">
        <v>40486.6875</v>
      </c>
      <c r="B12068">
        <v>11.1</v>
      </c>
      <c r="D12068" s="3">
        <v>40486.6875</v>
      </c>
      <c r="E12068">
        <v>11.1</v>
      </c>
      <c r="F12068">
        <v>10.899473615</v>
      </c>
      <c r="G12068" s="5">
        <v>0.46234377645548402</v>
      </c>
      <c r="I12068">
        <f t="shared" si="188"/>
        <v>0.20052638499999986</v>
      </c>
      <c r="J12068">
        <f>Table2[[#This Row],[Consumption]]+Table2[[#This Row],[Predicted Consumption]]</f>
        <v>21.999473614999999</v>
      </c>
      <c r="K12068">
        <f>ABS((Table2[[#This Row],[Consumption]]-Table2[[#This Row],[Predicted Consumption]])/Table2[[#This Row],[Consumption]])</f>
        <v>1.806544009009008E-2</v>
      </c>
    </row>
    <row r="12069" spans="1:11" x14ac:dyDescent="0.25">
      <c r="A12069" s="1">
        <v>40486.697916666664</v>
      </c>
      <c r="B12069">
        <v>12.5</v>
      </c>
      <c r="D12069" s="3">
        <v>40486.697916666664</v>
      </c>
      <c r="E12069">
        <v>12.5</v>
      </c>
      <c r="F12069">
        <v>9.977774342</v>
      </c>
      <c r="G12069" s="5">
        <v>0.41052700915922502</v>
      </c>
      <c r="I12069">
        <f t="shared" si="188"/>
        <v>2.522225658</v>
      </c>
      <c r="J12069">
        <f>Table2[[#This Row],[Consumption]]+Table2[[#This Row],[Predicted Consumption]]</f>
        <v>22.477774342</v>
      </c>
      <c r="K12069">
        <f>ABS((Table2[[#This Row],[Consumption]]-Table2[[#This Row],[Predicted Consumption]])/Table2[[#This Row],[Consumption]])</f>
        <v>0.20177805264000001</v>
      </c>
    </row>
    <row r="12070" spans="1:11" x14ac:dyDescent="0.25">
      <c r="A12070" s="1">
        <v>40486.708333333336</v>
      </c>
      <c r="B12070">
        <v>12.6</v>
      </c>
      <c r="D12070" s="3">
        <v>40486.708333333336</v>
      </c>
      <c r="E12070">
        <v>12.6</v>
      </c>
      <c r="F12070">
        <v>10.899473615</v>
      </c>
      <c r="G12070" s="5">
        <v>0.26785624549431097</v>
      </c>
      <c r="I12070">
        <f t="shared" si="188"/>
        <v>1.7005263849999999</v>
      </c>
      <c r="J12070">
        <f>Table2[[#This Row],[Consumption]]+Table2[[#This Row],[Predicted Consumption]]</f>
        <v>23.499473614999999</v>
      </c>
      <c r="K12070">
        <f>ABS((Table2[[#This Row],[Consumption]]-Table2[[#This Row],[Predicted Consumption]])/Table2[[#This Row],[Consumption]])</f>
        <v>0.1349624115079365</v>
      </c>
    </row>
    <row r="12071" spans="1:11" x14ac:dyDescent="0.25">
      <c r="A12071" s="1">
        <v>40486.71875</v>
      </c>
      <c r="B12071">
        <v>13.4</v>
      </c>
      <c r="D12071" s="3">
        <v>40486.71875</v>
      </c>
      <c r="E12071">
        <v>13.4</v>
      </c>
      <c r="F12071">
        <v>11.3990027311</v>
      </c>
      <c r="G12071" s="5">
        <v>0.44437085167582402</v>
      </c>
      <c r="I12071">
        <f t="shared" si="188"/>
        <v>2.0009972689000008</v>
      </c>
      <c r="J12071">
        <f>Table2[[#This Row],[Consumption]]+Table2[[#This Row],[Predicted Consumption]]</f>
        <v>24.7990027311</v>
      </c>
      <c r="K12071">
        <f>ABS((Table2[[#This Row],[Consumption]]-Table2[[#This Row],[Predicted Consumption]])/Table2[[#This Row],[Consumption]])</f>
        <v>0.14932815439552244</v>
      </c>
    </row>
    <row r="12072" spans="1:11" x14ac:dyDescent="0.25">
      <c r="A12072" s="1">
        <v>40486.729166666664</v>
      </c>
      <c r="B12072">
        <v>11.6</v>
      </c>
      <c r="D12072" s="3">
        <v>40486.729166666664</v>
      </c>
      <c r="E12072">
        <v>11.6</v>
      </c>
      <c r="F12072">
        <v>12.5916917673</v>
      </c>
      <c r="G12072" s="5">
        <v>0.22677031618330201</v>
      </c>
      <c r="I12072">
        <f t="shared" si="188"/>
        <v>0.99169176730000075</v>
      </c>
      <c r="J12072">
        <f>Table2[[#This Row],[Consumption]]+Table2[[#This Row],[Predicted Consumption]]</f>
        <v>24.1916917673</v>
      </c>
      <c r="K12072">
        <f>ABS((Table2[[#This Row],[Consumption]]-Table2[[#This Row],[Predicted Consumption]])/Table2[[#This Row],[Consumption]])</f>
        <v>8.5490669594827651E-2</v>
      </c>
    </row>
    <row r="12073" spans="1:11" x14ac:dyDescent="0.25">
      <c r="A12073" s="1">
        <v>40486.739583333336</v>
      </c>
      <c r="B12073">
        <v>12.6</v>
      </c>
      <c r="D12073" s="3">
        <v>40486.739583333336</v>
      </c>
      <c r="E12073">
        <v>12.6</v>
      </c>
      <c r="F12073">
        <v>12.0822153301</v>
      </c>
      <c r="G12073" s="5">
        <v>0.25802755752363599</v>
      </c>
      <c r="I12073">
        <f t="shared" si="188"/>
        <v>0.51778466989999927</v>
      </c>
      <c r="J12073">
        <f>Table2[[#This Row],[Consumption]]+Table2[[#This Row],[Predicted Consumption]]</f>
        <v>24.6822153301</v>
      </c>
      <c r="K12073">
        <f>ABS((Table2[[#This Row],[Consumption]]-Table2[[#This Row],[Predicted Consumption]])/Table2[[#This Row],[Consumption]])</f>
        <v>4.1094021420634862E-2</v>
      </c>
    </row>
    <row r="12074" spans="1:11" x14ac:dyDescent="0.25">
      <c r="A12074" s="1">
        <v>40486.75</v>
      </c>
      <c r="B12074">
        <v>12.2</v>
      </c>
      <c r="D12074" s="3">
        <v>40486.75</v>
      </c>
      <c r="E12074">
        <v>12.2</v>
      </c>
      <c r="F12074">
        <v>12.5916917673</v>
      </c>
      <c r="G12074" s="5">
        <v>0.37717813432497999</v>
      </c>
      <c r="I12074">
        <f t="shared" si="188"/>
        <v>0.3916917673000011</v>
      </c>
      <c r="J12074">
        <f>Table2[[#This Row],[Consumption]]+Table2[[#This Row],[Predicted Consumption]]</f>
        <v>24.791691767300001</v>
      </c>
      <c r="K12074">
        <f>ABS((Table2[[#This Row],[Consumption]]-Table2[[#This Row],[Predicted Consumption]])/Table2[[#This Row],[Consumption]])</f>
        <v>3.2105882565573861E-2</v>
      </c>
    </row>
    <row r="12075" spans="1:11" x14ac:dyDescent="0.25">
      <c r="A12075" s="1">
        <v>40486.760416666664</v>
      </c>
      <c r="B12075">
        <v>11.7</v>
      </c>
      <c r="D12075" s="3">
        <v>40486.760416666664</v>
      </c>
      <c r="E12075">
        <v>11.7</v>
      </c>
      <c r="F12075">
        <v>12.5941842371</v>
      </c>
      <c r="G12075" s="5">
        <v>0.38557195324640398</v>
      </c>
      <c r="I12075">
        <f t="shared" si="188"/>
        <v>0.89418423710000106</v>
      </c>
      <c r="J12075">
        <f>Table2[[#This Row],[Consumption]]+Table2[[#This Row],[Predicted Consumption]]</f>
        <v>24.294184237099998</v>
      </c>
      <c r="K12075">
        <f>ABS((Table2[[#This Row],[Consumption]]-Table2[[#This Row],[Predicted Consumption]])/Table2[[#This Row],[Consumption]])</f>
        <v>7.6426003170940268E-2</v>
      </c>
    </row>
    <row r="12076" spans="1:11" x14ac:dyDescent="0.25">
      <c r="A12076" s="1">
        <v>40486.770833333336</v>
      </c>
      <c r="B12076">
        <v>11</v>
      </c>
      <c r="D12076" s="3">
        <v>40486.770833333336</v>
      </c>
      <c r="E12076">
        <v>11</v>
      </c>
      <c r="F12076">
        <v>12.4685094563</v>
      </c>
      <c r="G12076" s="5">
        <v>0.397300344458698</v>
      </c>
      <c r="I12076">
        <f t="shared" si="188"/>
        <v>1.4685094562999996</v>
      </c>
      <c r="J12076">
        <f>Table2[[#This Row],[Consumption]]+Table2[[#This Row],[Predicted Consumption]]</f>
        <v>23.468509456299998</v>
      </c>
      <c r="K12076">
        <f>ABS((Table2[[#This Row],[Consumption]]-Table2[[#This Row],[Predicted Consumption]])/Table2[[#This Row],[Consumption]])</f>
        <v>0.13350085966363634</v>
      </c>
    </row>
    <row r="12077" spans="1:11" x14ac:dyDescent="0.25">
      <c r="A12077" s="1">
        <v>40486.78125</v>
      </c>
      <c r="B12077">
        <v>11.7</v>
      </c>
      <c r="D12077" s="3">
        <v>40486.78125</v>
      </c>
      <c r="E12077">
        <v>11.7</v>
      </c>
      <c r="F12077">
        <v>10.093608719500001</v>
      </c>
      <c r="G12077" s="5">
        <v>0.48131308167482001</v>
      </c>
      <c r="I12077">
        <f t="shared" si="188"/>
        <v>1.6063912804999987</v>
      </c>
      <c r="J12077">
        <f>Table2[[#This Row],[Consumption]]+Table2[[#This Row],[Predicted Consumption]]</f>
        <v>21.7936087195</v>
      </c>
      <c r="K12077">
        <f>ABS((Table2[[#This Row],[Consumption]]-Table2[[#This Row],[Predicted Consumption]])/Table2[[#This Row],[Consumption]])</f>
        <v>0.13729840004273494</v>
      </c>
    </row>
    <row r="12078" spans="1:11" x14ac:dyDescent="0.25">
      <c r="A12078" s="1">
        <v>40486.791666666664</v>
      </c>
      <c r="B12078">
        <v>9.9</v>
      </c>
      <c r="D12078" s="3">
        <v>40486.791666666664</v>
      </c>
      <c r="E12078">
        <v>9.9</v>
      </c>
      <c r="F12078">
        <v>12.692437157700001</v>
      </c>
      <c r="G12078" s="5">
        <v>0.187876430619806</v>
      </c>
      <c r="I12078">
        <f t="shared" si="188"/>
        <v>2.7924371577000002</v>
      </c>
      <c r="J12078">
        <f>Table2[[#This Row],[Consumption]]+Table2[[#This Row],[Predicted Consumption]]</f>
        <v>22.592437157700001</v>
      </c>
      <c r="K12078">
        <f>ABS((Table2[[#This Row],[Consumption]]-Table2[[#This Row],[Predicted Consumption]])/Table2[[#This Row],[Consumption]])</f>
        <v>0.28206435936363639</v>
      </c>
    </row>
    <row r="12079" spans="1:11" x14ac:dyDescent="0.25">
      <c r="A12079" s="1">
        <v>40486.802083333336</v>
      </c>
      <c r="B12079">
        <v>8.5</v>
      </c>
      <c r="D12079" s="3">
        <v>40486.802083333336</v>
      </c>
      <c r="E12079">
        <v>8.5</v>
      </c>
      <c r="F12079">
        <v>9.1176056472599996</v>
      </c>
      <c r="G12079" s="5">
        <v>0.16098424272252401</v>
      </c>
      <c r="I12079">
        <f t="shared" si="188"/>
        <v>0.61760564725999956</v>
      </c>
      <c r="J12079">
        <f>Table2[[#This Row],[Consumption]]+Table2[[#This Row],[Predicted Consumption]]</f>
        <v>17.61760564726</v>
      </c>
      <c r="K12079">
        <f>ABS((Table2[[#This Row],[Consumption]]-Table2[[#This Row],[Predicted Consumption]])/Table2[[#This Row],[Consumption]])</f>
        <v>7.265948791294112E-2</v>
      </c>
    </row>
    <row r="12080" spans="1:11" x14ac:dyDescent="0.25">
      <c r="A12080" s="1">
        <v>40486.8125</v>
      </c>
      <c r="B12080">
        <v>10.8</v>
      </c>
      <c r="D12080" s="3">
        <v>40486.8125</v>
      </c>
      <c r="E12080">
        <v>10.8</v>
      </c>
      <c r="F12080">
        <v>12.3989091064</v>
      </c>
      <c r="G12080" s="5">
        <v>0.332783749099342</v>
      </c>
      <c r="I12080">
        <f t="shared" si="188"/>
        <v>1.5989091063999989</v>
      </c>
      <c r="J12080">
        <f>Table2[[#This Row],[Consumption]]+Table2[[#This Row],[Predicted Consumption]]</f>
        <v>23.198909106400002</v>
      </c>
      <c r="K12080">
        <f>ABS((Table2[[#This Row],[Consumption]]-Table2[[#This Row],[Predicted Consumption]])/Table2[[#This Row],[Consumption]])</f>
        <v>0.14804713948148138</v>
      </c>
    </row>
    <row r="12081" spans="1:11" x14ac:dyDescent="0.25">
      <c r="A12081" s="1">
        <v>40486.822916666664</v>
      </c>
      <c r="B12081">
        <v>8.5</v>
      </c>
      <c r="D12081" s="3">
        <v>40486.822916666664</v>
      </c>
      <c r="E12081">
        <v>8.5</v>
      </c>
      <c r="F12081">
        <v>12.7917407178</v>
      </c>
      <c r="G12081" s="5">
        <v>0.15382277431928101</v>
      </c>
      <c r="I12081">
        <f t="shared" si="188"/>
        <v>4.2917407177999998</v>
      </c>
      <c r="J12081">
        <f>Table2[[#This Row],[Consumption]]+Table2[[#This Row],[Predicted Consumption]]</f>
        <v>21.2917407178</v>
      </c>
      <c r="K12081">
        <f>ABS((Table2[[#This Row],[Consumption]]-Table2[[#This Row],[Predicted Consumption]])/Table2[[#This Row],[Consumption]])</f>
        <v>0.5049106726823529</v>
      </c>
    </row>
    <row r="12082" spans="1:11" x14ac:dyDescent="0.25">
      <c r="A12082" s="1">
        <v>40486.833333333336</v>
      </c>
      <c r="B12082">
        <v>7.5</v>
      </c>
      <c r="D12082" s="3">
        <v>40486.833333333336</v>
      </c>
      <c r="E12082">
        <v>7.5</v>
      </c>
      <c r="F12082">
        <v>10.798927004299999</v>
      </c>
      <c r="G12082" s="5">
        <v>0.48179772654022601</v>
      </c>
      <c r="I12082">
        <f t="shared" si="188"/>
        <v>3.2989270042999994</v>
      </c>
      <c r="J12082">
        <f>Table2[[#This Row],[Consumption]]+Table2[[#This Row],[Predicted Consumption]]</f>
        <v>18.298927004299998</v>
      </c>
      <c r="K12082">
        <f>ABS((Table2[[#This Row],[Consumption]]-Table2[[#This Row],[Predicted Consumption]])/Table2[[#This Row],[Consumption]])</f>
        <v>0.43985693390666658</v>
      </c>
    </row>
    <row r="12083" spans="1:11" x14ac:dyDescent="0.25">
      <c r="A12083" s="1">
        <v>40486.84375</v>
      </c>
      <c r="B12083">
        <v>3.8</v>
      </c>
      <c r="D12083" s="3">
        <v>40486.84375</v>
      </c>
      <c r="E12083">
        <v>3.8</v>
      </c>
      <c r="F12083">
        <v>11.3990027311</v>
      </c>
      <c r="G12083" s="5">
        <v>0.30798331238634402</v>
      </c>
      <c r="I12083">
        <f t="shared" si="188"/>
        <v>7.5990027310999997</v>
      </c>
      <c r="J12083">
        <f>Table2[[#This Row],[Consumption]]+Table2[[#This Row],[Predicted Consumption]]</f>
        <v>15.199002731099998</v>
      </c>
      <c r="K12083">
        <f>ABS((Table2[[#This Row],[Consumption]]-Table2[[#This Row],[Predicted Consumption]])/Table2[[#This Row],[Consumption]])</f>
        <v>1.9997375608157895</v>
      </c>
    </row>
    <row r="12084" spans="1:11" x14ac:dyDescent="0.25">
      <c r="A12084" s="1">
        <v>40486.854166666664</v>
      </c>
      <c r="B12084">
        <v>1.3</v>
      </c>
      <c r="D12084" s="3">
        <v>40486.854166666664</v>
      </c>
      <c r="E12084">
        <v>1.3</v>
      </c>
      <c r="F12084">
        <v>3.6827639099999998</v>
      </c>
      <c r="G12084" s="5">
        <v>0.39650691462572202</v>
      </c>
      <c r="I12084">
        <f t="shared" si="188"/>
        <v>2.3827639099999995</v>
      </c>
      <c r="J12084">
        <f>Table2[[#This Row],[Consumption]]+Table2[[#This Row],[Predicted Consumption]]</f>
        <v>4.9827639100000001</v>
      </c>
      <c r="K12084">
        <f>ABS((Table2[[#This Row],[Consumption]]-Table2[[#This Row],[Predicted Consumption]])/Table2[[#This Row],[Consumption]])</f>
        <v>1.832895315384615</v>
      </c>
    </row>
    <row r="12085" spans="1:11" x14ac:dyDescent="0.25">
      <c r="A12085" s="1">
        <v>40486.864583333336</v>
      </c>
      <c r="B12085">
        <v>1.3</v>
      </c>
      <c r="D12085" s="3">
        <v>40486.864583333336</v>
      </c>
      <c r="E12085">
        <v>1.3</v>
      </c>
      <c r="F12085">
        <v>1.3</v>
      </c>
      <c r="G12085" s="5">
        <v>0.68019356778516205</v>
      </c>
      <c r="I12085">
        <f t="shared" si="188"/>
        <v>0</v>
      </c>
      <c r="J12085">
        <f>Table2[[#This Row],[Consumption]]+Table2[[#This Row],[Predicted Consumption]]</f>
        <v>2.6</v>
      </c>
      <c r="K12085">
        <f>ABS((Table2[[#This Row],[Consumption]]-Table2[[#This Row],[Predicted Consumption]])/Table2[[#This Row],[Consumption]])</f>
        <v>0</v>
      </c>
    </row>
    <row r="12086" spans="1:11" x14ac:dyDescent="0.25">
      <c r="A12086" s="1">
        <v>40486.875</v>
      </c>
      <c r="B12086">
        <v>1.3</v>
      </c>
      <c r="D12086" s="3">
        <v>40486.875</v>
      </c>
      <c r="E12086">
        <v>1.3</v>
      </c>
      <c r="F12086">
        <v>1.2</v>
      </c>
      <c r="G12086" s="5">
        <v>0.55279540329638199</v>
      </c>
      <c r="I12086">
        <f t="shared" si="188"/>
        <v>0.10000000000000009</v>
      </c>
      <c r="J12086">
        <f>Table2[[#This Row],[Consumption]]+Table2[[#This Row],[Predicted Consumption]]</f>
        <v>2.5</v>
      </c>
      <c r="K12086">
        <f>ABS((Table2[[#This Row],[Consumption]]-Table2[[#This Row],[Predicted Consumption]])/Table2[[#This Row],[Consumption]])</f>
        <v>7.6923076923076983E-2</v>
      </c>
    </row>
    <row r="12087" spans="1:11" x14ac:dyDescent="0.25">
      <c r="A12087" s="1">
        <v>40486.885416666664</v>
      </c>
      <c r="B12087">
        <v>1.3</v>
      </c>
      <c r="D12087" s="3">
        <v>40486.885416666664</v>
      </c>
      <c r="E12087">
        <v>1.3</v>
      </c>
      <c r="F12087">
        <v>1.2</v>
      </c>
      <c r="G12087" s="5">
        <v>0.81785381484660402</v>
      </c>
      <c r="I12087">
        <f t="shared" si="188"/>
        <v>0.10000000000000009</v>
      </c>
      <c r="J12087">
        <f>Table2[[#This Row],[Consumption]]+Table2[[#This Row],[Predicted Consumption]]</f>
        <v>2.5</v>
      </c>
      <c r="K12087">
        <f>ABS((Table2[[#This Row],[Consumption]]-Table2[[#This Row],[Predicted Consumption]])/Table2[[#This Row],[Consumption]])</f>
        <v>7.6923076923076983E-2</v>
      </c>
    </row>
    <row r="12088" spans="1:11" x14ac:dyDescent="0.25">
      <c r="A12088" s="1">
        <v>40486.895833333336</v>
      </c>
      <c r="B12088">
        <v>1.2</v>
      </c>
      <c r="D12088" s="3">
        <v>40486.895833333336</v>
      </c>
      <c r="E12088">
        <v>1.2</v>
      </c>
      <c r="F12088">
        <v>1.2</v>
      </c>
      <c r="G12088" s="5">
        <v>0.521081557120465</v>
      </c>
      <c r="I12088">
        <f t="shared" si="188"/>
        <v>0</v>
      </c>
      <c r="J12088">
        <f>Table2[[#This Row],[Consumption]]+Table2[[#This Row],[Predicted Consumption]]</f>
        <v>2.4</v>
      </c>
      <c r="K12088">
        <f>ABS((Table2[[#This Row],[Consumption]]-Table2[[#This Row],[Predicted Consumption]])/Table2[[#This Row],[Consumption]])</f>
        <v>0</v>
      </c>
    </row>
    <row r="12089" spans="1:11" x14ac:dyDescent="0.25">
      <c r="A12089" s="1">
        <v>40486.90625</v>
      </c>
      <c r="B12089">
        <v>3.6</v>
      </c>
      <c r="D12089" s="3">
        <v>40486.90625</v>
      </c>
      <c r="E12089">
        <v>3.6</v>
      </c>
      <c r="F12089">
        <v>1.2</v>
      </c>
      <c r="G12089" s="5">
        <v>0.45964513048473499</v>
      </c>
      <c r="I12089">
        <f t="shared" si="188"/>
        <v>2.4000000000000004</v>
      </c>
      <c r="J12089">
        <f>Table2[[#This Row],[Consumption]]+Table2[[#This Row],[Predicted Consumption]]</f>
        <v>4.8</v>
      </c>
      <c r="K12089">
        <f>ABS((Table2[[#This Row],[Consumption]]-Table2[[#This Row],[Predicted Consumption]])/Table2[[#This Row],[Consumption]])</f>
        <v>0.66666666666666674</v>
      </c>
    </row>
    <row r="12090" spans="1:11" x14ac:dyDescent="0.25">
      <c r="A12090" s="1">
        <v>40486.916666666664</v>
      </c>
      <c r="B12090">
        <v>5.3</v>
      </c>
      <c r="D12090" s="3">
        <v>40486.916666666664</v>
      </c>
      <c r="E12090">
        <v>5.3</v>
      </c>
      <c r="F12090">
        <v>1.3</v>
      </c>
      <c r="G12090" s="5">
        <v>0.77798667156721502</v>
      </c>
      <c r="I12090">
        <f t="shared" si="188"/>
        <v>4</v>
      </c>
      <c r="J12090">
        <f>Table2[[#This Row],[Consumption]]+Table2[[#This Row],[Predicted Consumption]]</f>
        <v>6.6</v>
      </c>
      <c r="K12090">
        <f>ABS((Table2[[#This Row],[Consumption]]-Table2[[#This Row],[Predicted Consumption]])/Table2[[#This Row],[Consumption]])</f>
        <v>0.75471698113207553</v>
      </c>
    </row>
    <row r="12091" spans="1:11" x14ac:dyDescent="0.25">
      <c r="A12091" s="1">
        <v>40486.927083333336</v>
      </c>
      <c r="B12091">
        <v>5.7</v>
      </c>
      <c r="D12091" s="3">
        <v>40486.927083333336</v>
      </c>
      <c r="E12091">
        <v>5.7</v>
      </c>
      <c r="F12091">
        <v>5.4994325118300003</v>
      </c>
      <c r="G12091" s="5">
        <v>0.43343267540854502</v>
      </c>
      <c r="I12091">
        <f t="shared" si="188"/>
        <v>0.20056748816999992</v>
      </c>
      <c r="J12091">
        <f>Table2[[#This Row],[Consumption]]+Table2[[#This Row],[Predicted Consumption]]</f>
        <v>11.19943251183</v>
      </c>
      <c r="K12091">
        <f>ABS((Table2[[#This Row],[Consumption]]-Table2[[#This Row],[Predicted Consumption]])/Table2[[#This Row],[Consumption]])</f>
        <v>3.5187278626315772E-2</v>
      </c>
    </row>
    <row r="12092" spans="1:11" x14ac:dyDescent="0.25">
      <c r="A12092" s="1">
        <v>40486.9375</v>
      </c>
      <c r="B12092">
        <v>5.8</v>
      </c>
      <c r="D12092" s="3">
        <v>40486.9375</v>
      </c>
      <c r="E12092">
        <v>5.8</v>
      </c>
      <c r="F12092">
        <v>5.7955086834899996</v>
      </c>
      <c r="G12092" s="5">
        <v>0.67814427096561203</v>
      </c>
      <c r="I12092">
        <f t="shared" si="188"/>
        <v>4.4913165100002317E-3</v>
      </c>
      <c r="J12092">
        <f>Table2[[#This Row],[Consumption]]+Table2[[#This Row],[Predicted Consumption]]</f>
        <v>11.595508683489999</v>
      </c>
      <c r="K12092">
        <f>ABS((Table2[[#This Row],[Consumption]]-Table2[[#This Row],[Predicted Consumption]])/Table2[[#This Row],[Consumption]])</f>
        <v>7.7436491551728139E-4</v>
      </c>
    </row>
    <row r="12093" spans="1:11" x14ac:dyDescent="0.25">
      <c r="A12093" s="1">
        <v>40486.947916666664</v>
      </c>
      <c r="B12093">
        <v>5.6</v>
      </c>
      <c r="D12093" s="3">
        <v>40486.947916666664</v>
      </c>
      <c r="E12093">
        <v>5.6</v>
      </c>
      <c r="F12093">
        <v>5.6998792184899996</v>
      </c>
      <c r="G12093" s="5">
        <v>0.85154271375230695</v>
      </c>
      <c r="I12093">
        <f t="shared" si="188"/>
        <v>9.9879218489999921E-2</v>
      </c>
      <c r="J12093">
        <f>Table2[[#This Row],[Consumption]]+Table2[[#This Row],[Predicted Consumption]]</f>
        <v>11.299879218489998</v>
      </c>
      <c r="K12093">
        <f>ABS((Table2[[#This Row],[Consumption]]-Table2[[#This Row],[Predicted Consumption]])/Table2[[#This Row],[Consumption]])</f>
        <v>1.7835574730357129E-2</v>
      </c>
    </row>
    <row r="12094" spans="1:11" x14ac:dyDescent="0.25">
      <c r="A12094" s="1">
        <v>40486.958333333336</v>
      </c>
      <c r="B12094">
        <v>5.5</v>
      </c>
      <c r="D12094" s="3">
        <v>40486.958333333336</v>
      </c>
      <c r="E12094">
        <v>5.5</v>
      </c>
      <c r="F12094">
        <v>5.6998792184899996</v>
      </c>
      <c r="G12094" s="5">
        <v>0.58976591808595502</v>
      </c>
      <c r="I12094">
        <f t="shared" si="188"/>
        <v>0.19987921848999957</v>
      </c>
      <c r="J12094">
        <f>Table2[[#This Row],[Consumption]]+Table2[[#This Row],[Predicted Consumption]]</f>
        <v>11.19987921849</v>
      </c>
      <c r="K12094">
        <f>ABS((Table2[[#This Row],[Consumption]]-Table2[[#This Row],[Predicted Consumption]])/Table2[[#This Row],[Consumption]])</f>
        <v>3.6341676089090828E-2</v>
      </c>
    </row>
    <row r="12095" spans="1:11" x14ac:dyDescent="0.25">
      <c r="A12095" s="1">
        <v>40486.96875</v>
      </c>
      <c r="B12095">
        <v>5.7</v>
      </c>
      <c r="D12095" s="3">
        <v>40486.96875</v>
      </c>
      <c r="E12095">
        <v>5.7</v>
      </c>
      <c r="F12095">
        <v>5.5987960648800001</v>
      </c>
      <c r="G12095" s="5">
        <v>0.46971985805285899</v>
      </c>
      <c r="I12095">
        <f t="shared" si="188"/>
        <v>0.10120393512000003</v>
      </c>
      <c r="J12095">
        <f>Table2[[#This Row],[Consumption]]+Table2[[#This Row],[Predicted Consumption]]</f>
        <v>11.298796064880001</v>
      </c>
      <c r="K12095">
        <f>ABS((Table2[[#This Row],[Consumption]]-Table2[[#This Row],[Predicted Consumption]])/Table2[[#This Row],[Consumption]])</f>
        <v>1.7755076336842111E-2</v>
      </c>
    </row>
    <row r="12096" spans="1:11" x14ac:dyDescent="0.25">
      <c r="A12096" s="1">
        <v>40486.979166666664</v>
      </c>
      <c r="B12096">
        <v>5.7</v>
      </c>
      <c r="D12096" s="3">
        <v>40486.979166666664</v>
      </c>
      <c r="E12096">
        <v>5.7</v>
      </c>
      <c r="F12096">
        <v>5.6998792184899996</v>
      </c>
      <c r="G12096" s="5">
        <v>0.26441462221096701</v>
      </c>
      <c r="I12096">
        <f t="shared" si="188"/>
        <v>1.2078151000061155E-4</v>
      </c>
      <c r="J12096">
        <f>Table2[[#This Row],[Consumption]]+Table2[[#This Row],[Predicted Consumption]]</f>
        <v>11.39987921849</v>
      </c>
      <c r="K12096">
        <f>ABS((Table2[[#This Row],[Consumption]]-Table2[[#This Row],[Predicted Consumption]])/Table2[[#This Row],[Consumption]])</f>
        <v>2.1189738596598517E-5</v>
      </c>
    </row>
    <row r="12097" spans="1:11" x14ac:dyDescent="0.25">
      <c r="A12097" s="1">
        <v>40486.989583333336</v>
      </c>
      <c r="B12097">
        <v>5.7</v>
      </c>
      <c r="D12097" s="3">
        <v>40486.989583333336</v>
      </c>
      <c r="E12097">
        <v>5.7</v>
      </c>
      <c r="F12097">
        <v>5.5987960648800001</v>
      </c>
      <c r="G12097" s="5">
        <v>0.45124917118389601</v>
      </c>
      <c r="I12097">
        <f t="shared" si="188"/>
        <v>0.10120393512000003</v>
      </c>
      <c r="J12097">
        <f>Table2[[#This Row],[Consumption]]+Table2[[#This Row],[Predicted Consumption]]</f>
        <v>11.298796064880001</v>
      </c>
      <c r="K12097">
        <f>ABS((Table2[[#This Row],[Consumption]]-Table2[[#This Row],[Predicted Consumption]])/Table2[[#This Row],[Consumption]])</f>
        <v>1.7755076336842111E-2</v>
      </c>
    </row>
    <row r="12098" spans="1:11" x14ac:dyDescent="0.25">
      <c r="A12098" s="1">
        <v>40487</v>
      </c>
      <c r="B12098">
        <v>5.4</v>
      </c>
      <c r="D12098" s="2">
        <v>40487</v>
      </c>
      <c r="E12098">
        <v>5.4</v>
      </c>
      <c r="F12098">
        <v>5.6999408170599999</v>
      </c>
      <c r="G12098" s="5">
        <v>0.42750425332849301</v>
      </c>
      <c r="I12098">
        <f t="shared" si="188"/>
        <v>0.29994081705999953</v>
      </c>
      <c r="J12098">
        <f>Table2[[#This Row],[Consumption]]+Table2[[#This Row],[Predicted Consumption]]</f>
        <v>11.09994081706</v>
      </c>
      <c r="K12098">
        <f>ABS((Table2[[#This Row],[Consumption]]-Table2[[#This Row],[Predicted Consumption]])/Table2[[#This Row],[Consumption]])</f>
        <v>5.5544595751851764E-2</v>
      </c>
    </row>
    <row r="12099" spans="1:11" x14ac:dyDescent="0.25">
      <c r="A12099" s="1">
        <v>40487.010416666664</v>
      </c>
      <c r="B12099">
        <v>1.5</v>
      </c>
      <c r="D12099" s="3">
        <v>40487.010416666664</v>
      </c>
      <c r="E12099">
        <v>1.5</v>
      </c>
      <c r="F12099">
        <v>5.6999585719399999</v>
      </c>
      <c r="G12099" s="5">
        <v>0.33832377194164798</v>
      </c>
      <c r="I12099">
        <f t="shared" si="188"/>
        <v>4.1999585719399999</v>
      </c>
      <c r="J12099">
        <f>Table2[[#This Row],[Consumption]]+Table2[[#This Row],[Predicted Consumption]]</f>
        <v>7.1999585719399999</v>
      </c>
      <c r="K12099">
        <f>ABS((Table2[[#This Row],[Consumption]]-Table2[[#This Row],[Predicted Consumption]])/Table2[[#This Row],[Consumption]])</f>
        <v>2.7999723812933333</v>
      </c>
    </row>
    <row r="12100" spans="1:11" x14ac:dyDescent="0.25">
      <c r="A12100" s="1">
        <v>40487.020833333336</v>
      </c>
      <c r="B12100">
        <v>1.2</v>
      </c>
      <c r="D12100" s="3">
        <v>40487.020833333336</v>
      </c>
      <c r="E12100">
        <v>1.2</v>
      </c>
      <c r="F12100">
        <v>1.3</v>
      </c>
      <c r="G12100" s="5">
        <v>0.69029154934675796</v>
      </c>
      <c r="I12100">
        <f t="shared" ref="I12100:I12163" si="189">ABS(F12100-E12100)</f>
        <v>0.10000000000000009</v>
      </c>
      <c r="J12100">
        <f>Table2[[#This Row],[Consumption]]+Table2[[#This Row],[Predicted Consumption]]</f>
        <v>2.5</v>
      </c>
      <c r="K12100">
        <f>ABS((Table2[[#This Row],[Consumption]]-Table2[[#This Row],[Predicted Consumption]])/Table2[[#This Row],[Consumption]])</f>
        <v>8.3333333333333412E-2</v>
      </c>
    </row>
    <row r="12101" spans="1:11" x14ac:dyDescent="0.25">
      <c r="A12101" s="1">
        <v>40487.03125</v>
      </c>
      <c r="B12101">
        <v>1.3</v>
      </c>
      <c r="D12101" s="3">
        <v>40487.03125</v>
      </c>
      <c r="E12101">
        <v>1.3</v>
      </c>
      <c r="F12101">
        <v>1.3</v>
      </c>
      <c r="G12101" s="5">
        <v>0.55312663329133105</v>
      </c>
      <c r="I12101">
        <f t="shared" si="189"/>
        <v>0</v>
      </c>
      <c r="J12101">
        <f>Table2[[#This Row],[Consumption]]+Table2[[#This Row],[Predicted Consumption]]</f>
        <v>2.6</v>
      </c>
      <c r="K12101">
        <f>ABS((Table2[[#This Row],[Consumption]]-Table2[[#This Row],[Predicted Consumption]])/Table2[[#This Row],[Consumption]])</f>
        <v>0</v>
      </c>
    </row>
    <row r="12102" spans="1:11" x14ac:dyDescent="0.25">
      <c r="A12102" s="1">
        <v>40487.041666666664</v>
      </c>
      <c r="B12102">
        <v>1.2</v>
      </c>
      <c r="D12102" s="3">
        <v>40487.041666666664</v>
      </c>
      <c r="E12102">
        <v>1.2</v>
      </c>
      <c r="F12102">
        <v>1.2</v>
      </c>
      <c r="G12102" s="5">
        <v>0.58011642274115804</v>
      </c>
      <c r="I12102">
        <f t="shared" si="189"/>
        <v>0</v>
      </c>
      <c r="J12102">
        <f>Table2[[#This Row],[Consumption]]+Table2[[#This Row],[Predicted Consumption]]</f>
        <v>2.4</v>
      </c>
      <c r="K12102">
        <f>ABS((Table2[[#This Row],[Consumption]]-Table2[[#This Row],[Predicted Consumption]])/Table2[[#This Row],[Consumption]])</f>
        <v>0</v>
      </c>
    </row>
    <row r="12103" spans="1:11" x14ac:dyDescent="0.25">
      <c r="A12103" s="1">
        <v>40487.052083333336</v>
      </c>
      <c r="B12103">
        <v>1.2</v>
      </c>
      <c r="D12103" s="3">
        <v>40487.052083333336</v>
      </c>
      <c r="E12103">
        <v>1.2</v>
      </c>
      <c r="F12103">
        <v>1.2</v>
      </c>
      <c r="G12103" s="5">
        <v>0.75991932695725595</v>
      </c>
      <c r="I12103">
        <f t="shared" si="189"/>
        <v>0</v>
      </c>
      <c r="J12103">
        <f>Table2[[#This Row],[Consumption]]+Table2[[#This Row],[Predicted Consumption]]</f>
        <v>2.4</v>
      </c>
      <c r="K12103">
        <f>ABS((Table2[[#This Row],[Consumption]]-Table2[[#This Row],[Predicted Consumption]])/Table2[[#This Row],[Consumption]])</f>
        <v>0</v>
      </c>
    </row>
    <row r="12104" spans="1:11" x14ac:dyDescent="0.25">
      <c r="A12104" s="1">
        <v>40487.0625</v>
      </c>
      <c r="B12104">
        <v>1.2</v>
      </c>
      <c r="D12104" s="3">
        <v>40487.0625</v>
      </c>
      <c r="E12104">
        <v>1.2</v>
      </c>
      <c r="F12104">
        <v>3.4236945699999999</v>
      </c>
      <c r="G12104" s="5">
        <v>0.54035532091525795</v>
      </c>
      <c r="I12104">
        <f t="shared" si="189"/>
        <v>2.2236945700000001</v>
      </c>
      <c r="J12104">
        <f>Table2[[#This Row],[Consumption]]+Table2[[#This Row],[Predicted Consumption]]</f>
        <v>4.6236945699999996</v>
      </c>
      <c r="K12104">
        <f>ABS((Table2[[#This Row],[Consumption]]-Table2[[#This Row],[Predicted Consumption]])/Table2[[#This Row],[Consumption]])</f>
        <v>1.8530788083333336</v>
      </c>
    </row>
    <row r="12105" spans="1:11" x14ac:dyDescent="0.25">
      <c r="A12105" s="1">
        <v>40487.072916666664</v>
      </c>
      <c r="B12105">
        <v>1.2</v>
      </c>
      <c r="D12105" s="3">
        <v>40487.072916666664</v>
      </c>
      <c r="E12105">
        <v>1.2</v>
      </c>
      <c r="F12105">
        <v>1.2</v>
      </c>
      <c r="G12105" s="5">
        <v>0.65354978021213195</v>
      </c>
      <c r="I12105">
        <f t="shared" si="189"/>
        <v>0</v>
      </c>
      <c r="J12105">
        <f>Table2[[#This Row],[Consumption]]+Table2[[#This Row],[Predicted Consumption]]</f>
        <v>2.4</v>
      </c>
      <c r="K12105">
        <f>ABS((Table2[[#This Row],[Consumption]]-Table2[[#This Row],[Predicted Consumption]])/Table2[[#This Row],[Consumption]])</f>
        <v>0</v>
      </c>
    </row>
    <row r="12106" spans="1:11" x14ac:dyDescent="0.25">
      <c r="A12106" s="1">
        <v>40487.083333333336</v>
      </c>
      <c r="B12106">
        <v>1.2</v>
      </c>
      <c r="D12106" s="3">
        <v>40487.083333333336</v>
      </c>
      <c r="E12106">
        <v>1.2</v>
      </c>
      <c r="F12106">
        <v>1.2</v>
      </c>
      <c r="G12106" s="5">
        <v>0.75708726877564503</v>
      </c>
      <c r="I12106">
        <f t="shared" si="189"/>
        <v>0</v>
      </c>
      <c r="J12106">
        <f>Table2[[#This Row],[Consumption]]+Table2[[#This Row],[Predicted Consumption]]</f>
        <v>2.4</v>
      </c>
      <c r="K12106">
        <f>ABS((Table2[[#This Row],[Consumption]]-Table2[[#This Row],[Predicted Consumption]])/Table2[[#This Row],[Consumption]])</f>
        <v>0</v>
      </c>
    </row>
    <row r="12107" spans="1:11" x14ac:dyDescent="0.25">
      <c r="A12107" s="1">
        <v>40487.09375</v>
      </c>
      <c r="B12107">
        <v>1.2</v>
      </c>
      <c r="D12107" s="3">
        <v>40487.09375</v>
      </c>
      <c r="E12107">
        <v>1.2</v>
      </c>
      <c r="F12107">
        <v>1.3</v>
      </c>
      <c r="G12107" s="5">
        <v>0.61688667939824904</v>
      </c>
      <c r="I12107">
        <f t="shared" si="189"/>
        <v>0.10000000000000009</v>
      </c>
      <c r="J12107">
        <f>Table2[[#This Row],[Consumption]]+Table2[[#This Row],[Predicted Consumption]]</f>
        <v>2.5</v>
      </c>
      <c r="K12107">
        <f>ABS((Table2[[#This Row],[Consumption]]-Table2[[#This Row],[Predicted Consumption]])/Table2[[#This Row],[Consumption]])</f>
        <v>8.3333333333333412E-2</v>
      </c>
    </row>
    <row r="12108" spans="1:11" x14ac:dyDescent="0.25">
      <c r="A12108" s="1">
        <v>40487.104166666664</v>
      </c>
      <c r="B12108">
        <v>1.2</v>
      </c>
      <c r="D12108" s="3">
        <v>40487.104166666664</v>
      </c>
      <c r="E12108">
        <v>1.2</v>
      </c>
      <c r="F12108">
        <v>1.2</v>
      </c>
      <c r="G12108" s="5">
        <v>0.356676947766772</v>
      </c>
      <c r="I12108">
        <f t="shared" si="189"/>
        <v>0</v>
      </c>
      <c r="J12108">
        <f>Table2[[#This Row],[Consumption]]+Table2[[#This Row],[Predicted Consumption]]</f>
        <v>2.4</v>
      </c>
      <c r="K12108">
        <f>ABS((Table2[[#This Row],[Consumption]]-Table2[[#This Row],[Predicted Consumption]])/Table2[[#This Row],[Consumption]])</f>
        <v>0</v>
      </c>
    </row>
    <row r="12109" spans="1:11" x14ac:dyDescent="0.25">
      <c r="A12109" s="1">
        <v>40487.114583333336</v>
      </c>
      <c r="B12109">
        <v>1.2</v>
      </c>
      <c r="D12109" s="3">
        <v>40487.114583333336</v>
      </c>
      <c r="E12109">
        <v>1.2</v>
      </c>
      <c r="F12109">
        <v>1.2</v>
      </c>
      <c r="G12109" s="5">
        <v>0.678441925782444</v>
      </c>
      <c r="I12109">
        <f t="shared" si="189"/>
        <v>0</v>
      </c>
      <c r="J12109">
        <f>Table2[[#This Row],[Consumption]]+Table2[[#This Row],[Predicted Consumption]]</f>
        <v>2.4</v>
      </c>
      <c r="K12109">
        <f>ABS((Table2[[#This Row],[Consumption]]-Table2[[#This Row],[Predicted Consumption]])/Table2[[#This Row],[Consumption]])</f>
        <v>0</v>
      </c>
    </row>
    <row r="12110" spans="1:11" x14ac:dyDescent="0.25">
      <c r="A12110" s="1">
        <v>40487.125</v>
      </c>
      <c r="B12110">
        <v>1.2</v>
      </c>
      <c r="D12110" s="3">
        <v>40487.125</v>
      </c>
      <c r="E12110">
        <v>1.2</v>
      </c>
      <c r="F12110">
        <v>1.3</v>
      </c>
      <c r="G12110" s="5">
        <v>0.69860536697686704</v>
      </c>
      <c r="I12110">
        <f t="shared" si="189"/>
        <v>0.10000000000000009</v>
      </c>
      <c r="J12110">
        <f>Table2[[#This Row],[Consumption]]+Table2[[#This Row],[Predicted Consumption]]</f>
        <v>2.5</v>
      </c>
      <c r="K12110">
        <f>ABS((Table2[[#This Row],[Consumption]]-Table2[[#This Row],[Predicted Consumption]])/Table2[[#This Row],[Consumption]])</f>
        <v>8.3333333333333412E-2</v>
      </c>
    </row>
    <row r="12111" spans="1:11" x14ac:dyDescent="0.25">
      <c r="A12111" s="1">
        <v>40487.135416666664</v>
      </c>
      <c r="B12111">
        <v>1.3</v>
      </c>
      <c r="D12111" s="3">
        <v>40487.135416666664</v>
      </c>
      <c r="E12111">
        <v>1.3</v>
      </c>
      <c r="F12111">
        <v>1.2</v>
      </c>
      <c r="G12111" s="5">
        <v>0.57431053811469002</v>
      </c>
      <c r="I12111">
        <f t="shared" si="189"/>
        <v>0.10000000000000009</v>
      </c>
      <c r="J12111">
        <f>Table2[[#This Row],[Consumption]]+Table2[[#This Row],[Predicted Consumption]]</f>
        <v>2.5</v>
      </c>
      <c r="K12111">
        <f>ABS((Table2[[#This Row],[Consumption]]-Table2[[#This Row],[Predicted Consumption]])/Table2[[#This Row],[Consumption]])</f>
        <v>7.6923076923076983E-2</v>
      </c>
    </row>
    <row r="12112" spans="1:11" x14ac:dyDescent="0.25">
      <c r="A12112" s="1">
        <v>40487.145833333336</v>
      </c>
      <c r="B12112">
        <v>1.1000000000000001</v>
      </c>
      <c r="D12112" s="3">
        <v>40487.145833333336</v>
      </c>
      <c r="E12112">
        <v>1.1000000000000001</v>
      </c>
      <c r="F12112">
        <v>1.2</v>
      </c>
      <c r="G12112" s="5">
        <v>0.75933081903045196</v>
      </c>
      <c r="I12112">
        <f t="shared" si="189"/>
        <v>9.9999999999999867E-2</v>
      </c>
      <c r="J12112">
        <f>Table2[[#This Row],[Consumption]]+Table2[[#This Row],[Predicted Consumption]]</f>
        <v>2.2999999999999998</v>
      </c>
      <c r="K12112">
        <f>ABS((Table2[[#This Row],[Consumption]]-Table2[[#This Row],[Predicted Consumption]])/Table2[[#This Row],[Consumption]])</f>
        <v>9.0909090909090787E-2</v>
      </c>
    </row>
    <row r="12113" spans="1:11" x14ac:dyDescent="0.25">
      <c r="A12113" s="1">
        <v>40487.15625</v>
      </c>
      <c r="B12113">
        <v>1.2</v>
      </c>
      <c r="D12113" s="3">
        <v>40487.15625</v>
      </c>
      <c r="E12113">
        <v>1.2</v>
      </c>
      <c r="F12113">
        <v>1.2</v>
      </c>
      <c r="G12113" s="5">
        <v>0.83344221589108403</v>
      </c>
      <c r="I12113">
        <f t="shared" si="189"/>
        <v>0</v>
      </c>
      <c r="J12113">
        <f>Table2[[#This Row],[Consumption]]+Table2[[#This Row],[Predicted Consumption]]</f>
        <v>2.4</v>
      </c>
      <c r="K12113">
        <f>ABS((Table2[[#This Row],[Consumption]]-Table2[[#This Row],[Predicted Consumption]])/Table2[[#This Row],[Consumption]])</f>
        <v>0</v>
      </c>
    </row>
    <row r="12114" spans="1:11" x14ac:dyDescent="0.25">
      <c r="A12114" s="1">
        <v>40487.166666666664</v>
      </c>
      <c r="B12114">
        <v>1.3</v>
      </c>
      <c r="D12114" s="3">
        <v>40487.166666666664</v>
      </c>
      <c r="E12114">
        <v>1.3</v>
      </c>
      <c r="F12114">
        <v>1.3</v>
      </c>
      <c r="G12114" s="5">
        <v>0.40185573046495898</v>
      </c>
      <c r="I12114">
        <f t="shared" si="189"/>
        <v>0</v>
      </c>
      <c r="J12114">
        <f>Table2[[#This Row],[Consumption]]+Table2[[#This Row],[Predicted Consumption]]</f>
        <v>2.6</v>
      </c>
      <c r="K12114">
        <f>ABS((Table2[[#This Row],[Consumption]]-Table2[[#This Row],[Predicted Consumption]])/Table2[[#This Row],[Consumption]])</f>
        <v>0</v>
      </c>
    </row>
    <row r="12115" spans="1:11" x14ac:dyDescent="0.25">
      <c r="A12115" s="1">
        <v>40487.177083333336</v>
      </c>
      <c r="B12115">
        <v>2.2000000000000002</v>
      </c>
      <c r="D12115" s="3">
        <v>40487.177083333336</v>
      </c>
      <c r="E12115">
        <v>2.2000000000000002</v>
      </c>
      <c r="F12115">
        <v>1.2</v>
      </c>
      <c r="G12115" s="5">
        <v>0.49673603153882501</v>
      </c>
      <c r="I12115">
        <f t="shared" si="189"/>
        <v>1.0000000000000002</v>
      </c>
      <c r="J12115">
        <f>Table2[[#This Row],[Consumption]]+Table2[[#This Row],[Predicted Consumption]]</f>
        <v>3.4000000000000004</v>
      </c>
      <c r="K12115">
        <f>ABS((Table2[[#This Row],[Consumption]]-Table2[[#This Row],[Predicted Consumption]])/Table2[[#This Row],[Consumption]])</f>
        <v>0.45454545454545459</v>
      </c>
    </row>
    <row r="12116" spans="1:11" x14ac:dyDescent="0.25">
      <c r="A12116" s="1">
        <v>40487.1875</v>
      </c>
      <c r="B12116">
        <v>3.6</v>
      </c>
      <c r="D12116" s="3">
        <v>40487.1875</v>
      </c>
      <c r="E12116">
        <v>3.6</v>
      </c>
      <c r="F12116">
        <v>5.1735352282099996</v>
      </c>
      <c r="G12116" s="5">
        <v>0.390055859034312</v>
      </c>
      <c r="I12116">
        <f t="shared" si="189"/>
        <v>1.5735352282099995</v>
      </c>
      <c r="J12116">
        <f>Table2[[#This Row],[Consumption]]+Table2[[#This Row],[Predicted Consumption]]</f>
        <v>8.7735352282099992</v>
      </c>
      <c r="K12116">
        <f>ABS((Table2[[#This Row],[Consumption]]-Table2[[#This Row],[Predicted Consumption]])/Table2[[#This Row],[Consumption]])</f>
        <v>0.43709311894722208</v>
      </c>
    </row>
    <row r="12117" spans="1:11" x14ac:dyDescent="0.25">
      <c r="A12117" s="1">
        <v>40487.197916666664</v>
      </c>
      <c r="B12117">
        <v>4.8</v>
      </c>
      <c r="D12117" s="3">
        <v>40487.197916666664</v>
      </c>
      <c r="E12117">
        <v>4.8</v>
      </c>
      <c r="F12117">
        <v>5.2823341476400003</v>
      </c>
      <c r="G12117" s="5">
        <v>0.64539345430100703</v>
      </c>
      <c r="I12117">
        <f t="shared" si="189"/>
        <v>0.48233414764000049</v>
      </c>
      <c r="J12117">
        <f>Table2[[#This Row],[Consumption]]+Table2[[#This Row],[Predicted Consumption]]</f>
        <v>10.082334147640001</v>
      </c>
      <c r="K12117">
        <f>ABS((Table2[[#This Row],[Consumption]]-Table2[[#This Row],[Predicted Consumption]])/Table2[[#This Row],[Consumption]])</f>
        <v>0.10048628075833343</v>
      </c>
    </row>
    <row r="12118" spans="1:11" x14ac:dyDescent="0.25">
      <c r="A12118" s="1">
        <v>40487.208333333336</v>
      </c>
      <c r="B12118">
        <v>9.9</v>
      </c>
      <c r="D12118" s="3">
        <v>40487.208333333336</v>
      </c>
      <c r="E12118">
        <v>9.9</v>
      </c>
      <c r="F12118">
        <v>5.6999585719399999</v>
      </c>
      <c r="G12118" s="5">
        <v>0.450171446297366</v>
      </c>
      <c r="I12118">
        <f t="shared" si="189"/>
        <v>4.2000414280600005</v>
      </c>
      <c r="J12118">
        <f>Table2[[#This Row],[Consumption]]+Table2[[#This Row],[Predicted Consumption]]</f>
        <v>15.59995857194</v>
      </c>
      <c r="K12118">
        <f>ABS((Table2[[#This Row],[Consumption]]-Table2[[#This Row],[Predicted Consumption]])/Table2[[#This Row],[Consumption]])</f>
        <v>0.42424660889494953</v>
      </c>
    </row>
    <row r="12119" spans="1:11" x14ac:dyDescent="0.25">
      <c r="A12119" s="1">
        <v>40487.21875</v>
      </c>
      <c r="B12119">
        <v>10.3</v>
      </c>
      <c r="D12119" s="3">
        <v>40487.21875</v>
      </c>
      <c r="E12119">
        <v>10.3</v>
      </c>
      <c r="F12119">
        <v>8.3504045459499991</v>
      </c>
      <c r="G12119" s="5">
        <v>0.20617730232555301</v>
      </c>
      <c r="I12119">
        <f t="shared" si="189"/>
        <v>1.9495954540500016</v>
      </c>
      <c r="J12119">
        <f>Table2[[#This Row],[Consumption]]+Table2[[#This Row],[Predicted Consumption]]</f>
        <v>18.65040454595</v>
      </c>
      <c r="K12119">
        <f>ABS((Table2[[#This Row],[Consumption]]-Table2[[#This Row],[Predicted Consumption]])/Table2[[#This Row],[Consumption]])</f>
        <v>0.18928111204368947</v>
      </c>
    </row>
    <row r="12120" spans="1:11" x14ac:dyDescent="0.25">
      <c r="A12120" s="1">
        <v>40487.229166666664</v>
      </c>
      <c r="B12120">
        <v>10.3</v>
      </c>
      <c r="D12120" s="3">
        <v>40487.229166666664</v>
      </c>
      <c r="E12120">
        <v>10.3</v>
      </c>
      <c r="F12120">
        <v>8.3504045459499991</v>
      </c>
      <c r="G12120" s="5">
        <v>0.27580596533677598</v>
      </c>
      <c r="I12120">
        <f t="shared" si="189"/>
        <v>1.9495954540500016</v>
      </c>
      <c r="J12120">
        <f>Table2[[#This Row],[Consumption]]+Table2[[#This Row],[Predicted Consumption]]</f>
        <v>18.65040454595</v>
      </c>
      <c r="K12120">
        <f>ABS((Table2[[#This Row],[Consumption]]-Table2[[#This Row],[Predicted Consumption]])/Table2[[#This Row],[Consumption]])</f>
        <v>0.18928111204368947</v>
      </c>
    </row>
    <row r="12121" spans="1:11" x14ac:dyDescent="0.25">
      <c r="A12121" s="1">
        <v>40487.239583333336</v>
      </c>
      <c r="B12121">
        <v>13.9</v>
      </c>
      <c r="D12121" s="3">
        <v>40487.239583333336</v>
      </c>
      <c r="E12121">
        <v>13.9</v>
      </c>
      <c r="F12121">
        <v>11.099450297600001</v>
      </c>
      <c r="G12121" s="5">
        <v>0.26813816120137302</v>
      </c>
      <c r="I12121">
        <f t="shared" si="189"/>
        <v>2.8005497023999997</v>
      </c>
      <c r="J12121">
        <f>Table2[[#This Row],[Consumption]]+Table2[[#This Row],[Predicted Consumption]]</f>
        <v>24.999450297599999</v>
      </c>
      <c r="K12121">
        <f>ABS((Table2[[#This Row],[Consumption]]-Table2[[#This Row],[Predicted Consumption]])/Table2[[#This Row],[Consumption]])</f>
        <v>0.20147839585611507</v>
      </c>
    </row>
    <row r="12122" spans="1:11" x14ac:dyDescent="0.25">
      <c r="A12122" s="1">
        <v>40487.25</v>
      </c>
      <c r="B12122">
        <v>11.7</v>
      </c>
      <c r="D12122" s="3">
        <v>40487.25</v>
      </c>
      <c r="E12122">
        <v>11.7</v>
      </c>
      <c r="F12122">
        <v>13.915843840400001</v>
      </c>
      <c r="G12122" s="5">
        <v>0.26403053689689598</v>
      </c>
      <c r="I12122">
        <f t="shared" si="189"/>
        <v>2.2158438404000016</v>
      </c>
      <c r="J12122">
        <f>Table2[[#This Row],[Consumption]]+Table2[[#This Row],[Predicted Consumption]]</f>
        <v>25.6158438404</v>
      </c>
      <c r="K12122">
        <f>ABS((Table2[[#This Row],[Consumption]]-Table2[[#This Row],[Predicted Consumption]])/Table2[[#This Row],[Consumption]])</f>
        <v>0.18938836242735058</v>
      </c>
    </row>
    <row r="12123" spans="1:11" x14ac:dyDescent="0.25">
      <c r="A12123" s="1">
        <v>40487.260416666664</v>
      </c>
      <c r="B12123">
        <v>10.6</v>
      </c>
      <c r="D12123" s="3">
        <v>40487.260416666664</v>
      </c>
      <c r="E12123">
        <v>10.6</v>
      </c>
      <c r="F12123">
        <v>12.5941842371</v>
      </c>
      <c r="G12123" s="5">
        <v>0.27506714838587798</v>
      </c>
      <c r="I12123">
        <f t="shared" si="189"/>
        <v>1.9941842371000007</v>
      </c>
      <c r="J12123">
        <f>Table2[[#This Row],[Consumption]]+Table2[[#This Row],[Predicted Consumption]]</f>
        <v>23.1941842371</v>
      </c>
      <c r="K12123">
        <f>ABS((Table2[[#This Row],[Consumption]]-Table2[[#This Row],[Predicted Consumption]])/Table2[[#This Row],[Consumption]])</f>
        <v>0.18813058840566044</v>
      </c>
    </row>
    <row r="12124" spans="1:11" x14ac:dyDescent="0.25">
      <c r="A12124" s="1">
        <v>40487.270833333336</v>
      </c>
      <c r="B12124">
        <v>9.6</v>
      </c>
      <c r="D12124" s="3">
        <v>40487.270833333336</v>
      </c>
      <c r="E12124">
        <v>9.6</v>
      </c>
      <c r="F12124">
        <v>13.7789297125</v>
      </c>
      <c r="G12124" s="5">
        <v>0.25471157207267398</v>
      </c>
      <c r="I12124">
        <f t="shared" si="189"/>
        <v>4.1789297125000004</v>
      </c>
      <c r="J12124">
        <f>Table2[[#This Row],[Consumption]]+Table2[[#This Row],[Predicted Consumption]]</f>
        <v>23.3789297125</v>
      </c>
      <c r="K12124">
        <f>ABS((Table2[[#This Row],[Consumption]]-Table2[[#This Row],[Predicted Consumption]])/Table2[[#This Row],[Consumption]])</f>
        <v>0.43530517838541671</v>
      </c>
    </row>
    <row r="12125" spans="1:11" x14ac:dyDescent="0.25">
      <c r="A12125" s="1">
        <v>40487.28125</v>
      </c>
      <c r="B12125">
        <v>10.1</v>
      </c>
      <c r="D12125" s="3">
        <v>40487.28125</v>
      </c>
      <c r="E12125">
        <v>10.1</v>
      </c>
      <c r="F12125">
        <v>6.86306801977</v>
      </c>
      <c r="G12125" s="5">
        <v>0.27898421812975399</v>
      </c>
      <c r="I12125">
        <f t="shared" si="189"/>
        <v>3.2369319802299996</v>
      </c>
      <c r="J12125">
        <f>Table2[[#This Row],[Consumption]]+Table2[[#This Row],[Predicted Consumption]]</f>
        <v>16.963068019769999</v>
      </c>
      <c r="K12125">
        <f>ABS((Table2[[#This Row],[Consumption]]-Table2[[#This Row],[Predicted Consumption]])/Table2[[#This Row],[Consumption]])</f>
        <v>0.32048831487425739</v>
      </c>
    </row>
    <row r="12126" spans="1:11" x14ac:dyDescent="0.25">
      <c r="A12126" s="1">
        <v>40487.291666666664</v>
      </c>
      <c r="B12126">
        <v>8.3000000000000007</v>
      </c>
      <c r="D12126" s="3">
        <v>40487.291666666664</v>
      </c>
      <c r="E12126">
        <v>8.3000000000000007</v>
      </c>
      <c r="F12126">
        <v>10.299006714000001</v>
      </c>
      <c r="G12126" s="5">
        <v>0.83028696934780799</v>
      </c>
      <c r="I12126">
        <f t="shared" si="189"/>
        <v>1.9990067140000001</v>
      </c>
      <c r="J12126">
        <f>Table2[[#This Row],[Consumption]]+Table2[[#This Row],[Predicted Consumption]]</f>
        <v>18.599006714000001</v>
      </c>
      <c r="K12126">
        <f>ABS((Table2[[#This Row],[Consumption]]-Table2[[#This Row],[Predicted Consumption]])/Table2[[#This Row],[Consumption]])</f>
        <v>0.24084418240963854</v>
      </c>
    </row>
    <row r="12127" spans="1:11" x14ac:dyDescent="0.25">
      <c r="A12127" s="1">
        <v>40487.302083333336</v>
      </c>
      <c r="B12127">
        <v>8.1</v>
      </c>
      <c r="D12127" s="3">
        <v>40487.302083333336</v>
      </c>
      <c r="E12127">
        <v>8.1</v>
      </c>
      <c r="F12127">
        <v>6.9602959817899999</v>
      </c>
      <c r="G12127" s="5">
        <v>0.17784402768799201</v>
      </c>
      <c r="I12127">
        <f t="shared" si="189"/>
        <v>1.1397040182099998</v>
      </c>
      <c r="J12127">
        <f>Table2[[#This Row],[Consumption]]+Table2[[#This Row],[Predicted Consumption]]</f>
        <v>15.060295981789999</v>
      </c>
      <c r="K12127">
        <f>ABS((Table2[[#This Row],[Consumption]]-Table2[[#This Row],[Predicted Consumption]])/Table2[[#This Row],[Consumption]])</f>
        <v>0.14070419977901233</v>
      </c>
    </row>
    <row r="12128" spans="1:11" x14ac:dyDescent="0.25">
      <c r="A12128" s="1">
        <v>40487.3125</v>
      </c>
      <c r="B12128">
        <v>8.4</v>
      </c>
      <c r="D12128" s="3">
        <v>40487.3125</v>
      </c>
      <c r="E12128">
        <v>8.4</v>
      </c>
      <c r="F12128">
        <v>11.782459215399999</v>
      </c>
      <c r="G12128" s="5">
        <v>0.1923209812791</v>
      </c>
      <c r="I12128">
        <f t="shared" si="189"/>
        <v>3.3824592153999991</v>
      </c>
      <c r="J12128">
        <f>Table2[[#This Row],[Consumption]]+Table2[[#This Row],[Predicted Consumption]]</f>
        <v>20.182459215400002</v>
      </c>
      <c r="K12128">
        <f>ABS((Table2[[#This Row],[Consumption]]-Table2[[#This Row],[Predicted Consumption]])/Table2[[#This Row],[Consumption]])</f>
        <v>0.40267371611904751</v>
      </c>
    </row>
    <row r="12129" spans="1:11" x14ac:dyDescent="0.25">
      <c r="A12129" s="1">
        <v>40487.322916666664</v>
      </c>
      <c r="B12129">
        <v>11</v>
      </c>
      <c r="D12129" s="3">
        <v>40487.322916666664</v>
      </c>
      <c r="E12129">
        <v>11</v>
      </c>
      <c r="F12129">
        <v>6.9841165600000004</v>
      </c>
      <c r="G12129" s="5">
        <v>0.56087909785132495</v>
      </c>
      <c r="I12129">
        <f t="shared" si="189"/>
        <v>4.0158834399999996</v>
      </c>
      <c r="J12129">
        <f>Table2[[#This Row],[Consumption]]+Table2[[#This Row],[Predicted Consumption]]</f>
        <v>17.98411656</v>
      </c>
      <c r="K12129">
        <f>ABS((Table2[[#This Row],[Consumption]]-Table2[[#This Row],[Predicted Consumption]])/Table2[[#This Row],[Consumption]])</f>
        <v>0.3650803127272727</v>
      </c>
    </row>
    <row r="12130" spans="1:11" x14ac:dyDescent="0.25">
      <c r="A12130" s="1">
        <v>40487.333333333336</v>
      </c>
      <c r="B12130">
        <v>10.6</v>
      </c>
      <c r="D12130" s="3">
        <v>40487.333333333336</v>
      </c>
      <c r="E12130">
        <v>10.6</v>
      </c>
      <c r="F12130">
        <v>10.5971268399</v>
      </c>
      <c r="G12130" s="5">
        <v>0.28377603009415198</v>
      </c>
      <c r="I12130">
        <f t="shared" si="189"/>
        <v>2.8731601000000495E-3</v>
      </c>
      <c r="J12130">
        <f>Table2[[#This Row],[Consumption]]+Table2[[#This Row],[Predicted Consumption]]</f>
        <v>21.197126839900001</v>
      </c>
      <c r="K12130">
        <f>ABS((Table2[[#This Row],[Consumption]]-Table2[[#This Row],[Predicted Consumption]])/Table2[[#This Row],[Consumption]])</f>
        <v>2.7105283962264618E-4</v>
      </c>
    </row>
    <row r="12131" spans="1:11" x14ac:dyDescent="0.25">
      <c r="A12131" s="1">
        <v>40487.34375</v>
      </c>
      <c r="B12131">
        <v>12.6</v>
      </c>
      <c r="D12131" s="3">
        <v>40487.34375</v>
      </c>
      <c r="E12131">
        <v>12.6</v>
      </c>
      <c r="F12131">
        <v>11.699917491600001</v>
      </c>
      <c r="G12131" s="5">
        <v>0.399547479224512</v>
      </c>
      <c r="I12131">
        <f t="shared" si="189"/>
        <v>0.90008250839999882</v>
      </c>
      <c r="J12131">
        <f>Table2[[#This Row],[Consumption]]+Table2[[#This Row],[Predicted Consumption]]</f>
        <v>24.299917491599999</v>
      </c>
      <c r="K12131">
        <f>ABS((Table2[[#This Row],[Consumption]]-Table2[[#This Row],[Predicted Consumption]])/Table2[[#This Row],[Consumption]])</f>
        <v>7.1435119714285622E-2</v>
      </c>
    </row>
    <row r="12132" spans="1:11" x14ac:dyDescent="0.25">
      <c r="A12132" s="1">
        <v>40487.354166666664</v>
      </c>
      <c r="B12132">
        <v>10.7</v>
      </c>
      <c r="D12132" s="3">
        <v>40487.354166666664</v>
      </c>
      <c r="E12132">
        <v>10.7</v>
      </c>
      <c r="F12132">
        <v>12.179378944</v>
      </c>
      <c r="G12132" s="5">
        <v>0.37071466691588001</v>
      </c>
      <c r="I12132">
        <f t="shared" si="189"/>
        <v>1.4793789440000005</v>
      </c>
      <c r="J12132">
        <f>Table2[[#This Row],[Consumption]]+Table2[[#This Row],[Predicted Consumption]]</f>
        <v>22.879378943999999</v>
      </c>
      <c r="K12132">
        <f>ABS((Table2[[#This Row],[Consumption]]-Table2[[#This Row],[Predicted Consumption]])/Table2[[#This Row],[Consumption]])</f>
        <v>0.13825971439252341</v>
      </c>
    </row>
    <row r="12133" spans="1:11" x14ac:dyDescent="0.25">
      <c r="A12133" s="1">
        <v>40487.364583333336</v>
      </c>
      <c r="B12133">
        <v>15.6</v>
      </c>
      <c r="D12133" s="3">
        <v>40487.364583333336</v>
      </c>
      <c r="E12133">
        <v>15.6</v>
      </c>
      <c r="F12133">
        <v>10.5979887879</v>
      </c>
      <c r="G12133" s="5">
        <v>0.45016596439363898</v>
      </c>
      <c r="I12133">
        <f t="shared" si="189"/>
        <v>5.0020112120999993</v>
      </c>
      <c r="J12133">
        <f>Table2[[#This Row],[Consumption]]+Table2[[#This Row],[Predicted Consumption]]</f>
        <v>26.197988787900002</v>
      </c>
      <c r="K12133">
        <f>ABS((Table2[[#This Row],[Consumption]]-Table2[[#This Row],[Predicted Consumption]])/Table2[[#This Row],[Consumption]])</f>
        <v>0.32064174436538456</v>
      </c>
    </row>
    <row r="12134" spans="1:11" x14ac:dyDescent="0.25">
      <c r="A12134" s="1">
        <v>40487.375</v>
      </c>
      <c r="B12134">
        <v>14</v>
      </c>
      <c r="D12134" s="3">
        <v>40487.375</v>
      </c>
      <c r="E12134">
        <v>14</v>
      </c>
      <c r="F12134">
        <v>15.6767561847</v>
      </c>
      <c r="G12134" s="5">
        <v>0.35447215104792101</v>
      </c>
      <c r="I12134">
        <f t="shared" si="189"/>
        <v>1.6767561847000003</v>
      </c>
      <c r="J12134">
        <f>Table2[[#This Row],[Consumption]]+Table2[[#This Row],[Predicted Consumption]]</f>
        <v>29.6767561847</v>
      </c>
      <c r="K12134">
        <f>ABS((Table2[[#This Row],[Consumption]]-Table2[[#This Row],[Predicted Consumption]])/Table2[[#This Row],[Consumption]])</f>
        <v>0.11976829890714288</v>
      </c>
    </row>
    <row r="12135" spans="1:11" x14ac:dyDescent="0.25">
      <c r="A12135" s="1">
        <v>40487.385416666664</v>
      </c>
      <c r="B12135">
        <v>12.3</v>
      </c>
      <c r="D12135" s="3">
        <v>40487.385416666664</v>
      </c>
      <c r="E12135">
        <v>12.3</v>
      </c>
      <c r="F12135">
        <v>10.899473615</v>
      </c>
      <c r="G12135" s="5">
        <v>0.66969231035393595</v>
      </c>
      <c r="I12135">
        <f t="shared" si="189"/>
        <v>1.4005263850000009</v>
      </c>
      <c r="J12135">
        <f>Table2[[#This Row],[Consumption]]+Table2[[#This Row],[Predicted Consumption]]</f>
        <v>23.199473615000002</v>
      </c>
      <c r="K12135">
        <f>ABS((Table2[[#This Row],[Consumption]]-Table2[[#This Row],[Predicted Consumption]])/Table2[[#This Row],[Consumption]])</f>
        <v>0.11386393373983747</v>
      </c>
    </row>
    <row r="12136" spans="1:11" x14ac:dyDescent="0.25">
      <c r="A12136" s="1">
        <v>40487.395833333336</v>
      </c>
      <c r="B12136">
        <v>15.5</v>
      </c>
      <c r="D12136" s="3">
        <v>40487.395833333336</v>
      </c>
      <c r="E12136">
        <v>15.5</v>
      </c>
      <c r="F12136">
        <v>10.697355507199999</v>
      </c>
      <c r="G12136" s="5">
        <v>0.43287356299838498</v>
      </c>
      <c r="I12136">
        <f t="shared" si="189"/>
        <v>4.8026444928000007</v>
      </c>
      <c r="J12136">
        <f>Table2[[#This Row],[Consumption]]+Table2[[#This Row],[Predicted Consumption]]</f>
        <v>26.197355507200001</v>
      </c>
      <c r="K12136">
        <f>ABS((Table2[[#This Row],[Consumption]]-Table2[[#This Row],[Predicted Consumption]])/Table2[[#This Row],[Consumption]])</f>
        <v>0.30984803179354842</v>
      </c>
    </row>
    <row r="12137" spans="1:11" x14ac:dyDescent="0.25">
      <c r="A12137" s="1">
        <v>40487.40625</v>
      </c>
      <c r="B12137">
        <v>12.5</v>
      </c>
      <c r="D12137" s="3">
        <v>40487.40625</v>
      </c>
      <c r="E12137">
        <v>12.5</v>
      </c>
      <c r="F12137">
        <v>13.992185064499999</v>
      </c>
      <c r="G12137" s="5">
        <v>0.79994033979614299</v>
      </c>
      <c r="I12137">
        <f t="shared" si="189"/>
        <v>1.4921850644999992</v>
      </c>
      <c r="J12137">
        <f>Table2[[#This Row],[Consumption]]+Table2[[#This Row],[Predicted Consumption]]</f>
        <v>26.492185064499999</v>
      </c>
      <c r="K12137">
        <f>ABS((Table2[[#This Row],[Consumption]]-Table2[[#This Row],[Predicted Consumption]])/Table2[[#This Row],[Consumption]])</f>
        <v>0.11937480515999993</v>
      </c>
    </row>
    <row r="12138" spans="1:11" x14ac:dyDescent="0.25">
      <c r="A12138" s="1">
        <v>40487.416666666664</v>
      </c>
      <c r="B12138">
        <v>12.5</v>
      </c>
      <c r="D12138" s="3">
        <v>40487.416666666664</v>
      </c>
      <c r="E12138">
        <v>12.5</v>
      </c>
      <c r="F12138">
        <v>15.3269764664</v>
      </c>
      <c r="G12138" s="5">
        <v>0.35375183614422601</v>
      </c>
      <c r="I12138">
        <f t="shared" si="189"/>
        <v>2.8269764663999997</v>
      </c>
      <c r="J12138">
        <f>Table2[[#This Row],[Consumption]]+Table2[[#This Row],[Predicted Consumption]]</f>
        <v>27.826976466399998</v>
      </c>
      <c r="K12138">
        <f>ABS((Table2[[#This Row],[Consumption]]-Table2[[#This Row],[Predicted Consumption]])/Table2[[#This Row],[Consumption]])</f>
        <v>0.22615811731199997</v>
      </c>
    </row>
    <row r="12139" spans="1:11" x14ac:dyDescent="0.25">
      <c r="A12139" s="1">
        <v>40487.427083333336</v>
      </c>
      <c r="B12139">
        <v>12.7</v>
      </c>
      <c r="D12139" s="3">
        <v>40487.427083333336</v>
      </c>
      <c r="E12139">
        <v>12.7</v>
      </c>
      <c r="F12139">
        <v>12.8948477473</v>
      </c>
      <c r="G12139" s="5">
        <v>0.37547892733116001</v>
      </c>
      <c r="I12139">
        <f t="shared" si="189"/>
        <v>0.19484774730000076</v>
      </c>
      <c r="J12139">
        <f>Table2[[#This Row],[Consumption]]+Table2[[#This Row],[Predicted Consumption]]</f>
        <v>25.594847747300001</v>
      </c>
      <c r="K12139">
        <f>ABS((Table2[[#This Row],[Consumption]]-Table2[[#This Row],[Predicted Consumption]])/Table2[[#This Row],[Consumption]])</f>
        <v>1.5342342307086676E-2</v>
      </c>
    </row>
    <row r="12140" spans="1:11" x14ac:dyDescent="0.25">
      <c r="A12140" s="1">
        <v>40487.4375</v>
      </c>
      <c r="B12140">
        <v>13.3</v>
      </c>
      <c r="D12140" s="3">
        <v>40487.4375</v>
      </c>
      <c r="E12140">
        <v>13.3</v>
      </c>
      <c r="F12140">
        <v>14.1108785578</v>
      </c>
      <c r="G12140" s="5">
        <v>0.41285081854345601</v>
      </c>
      <c r="I12140">
        <f t="shared" si="189"/>
        <v>0.81087855779999884</v>
      </c>
      <c r="J12140">
        <f>Table2[[#This Row],[Consumption]]+Table2[[#This Row],[Predicted Consumption]]</f>
        <v>27.4108785578</v>
      </c>
      <c r="K12140">
        <f>ABS((Table2[[#This Row],[Consumption]]-Table2[[#This Row],[Predicted Consumption]])/Table2[[#This Row],[Consumption]])</f>
        <v>6.0968312616541266E-2</v>
      </c>
    </row>
    <row r="12141" spans="1:11" x14ac:dyDescent="0.25">
      <c r="A12141" s="1">
        <v>40487.447916666664</v>
      </c>
      <c r="B12141">
        <v>11.6</v>
      </c>
      <c r="D12141" s="3">
        <v>40487.447916666664</v>
      </c>
      <c r="E12141">
        <v>11.6</v>
      </c>
      <c r="F12141">
        <v>11.5895078886</v>
      </c>
      <c r="G12141" s="5">
        <v>0.31465390758879302</v>
      </c>
      <c r="I12141">
        <f t="shared" si="189"/>
        <v>1.0492111399999615E-2</v>
      </c>
      <c r="J12141">
        <f>Table2[[#This Row],[Consumption]]+Table2[[#This Row],[Predicted Consumption]]</f>
        <v>23.189507888599998</v>
      </c>
      <c r="K12141">
        <f>ABS((Table2[[#This Row],[Consumption]]-Table2[[#This Row],[Predicted Consumption]])/Table2[[#This Row],[Consumption]])</f>
        <v>9.0449236206893236E-4</v>
      </c>
    </row>
    <row r="12142" spans="1:11" x14ac:dyDescent="0.25">
      <c r="A12142" s="1">
        <v>40487.458333333336</v>
      </c>
      <c r="B12142">
        <v>11.6</v>
      </c>
      <c r="D12142" s="3">
        <v>40487.458333333336</v>
      </c>
      <c r="E12142">
        <v>11.6</v>
      </c>
      <c r="F12142">
        <v>10.5979887879</v>
      </c>
      <c r="G12142" s="5">
        <v>0.605586624645159</v>
      </c>
      <c r="I12142">
        <f t="shared" si="189"/>
        <v>1.0020112120999993</v>
      </c>
      <c r="J12142">
        <f>Table2[[#This Row],[Consumption]]+Table2[[#This Row],[Predicted Consumption]]</f>
        <v>22.197988787900002</v>
      </c>
      <c r="K12142">
        <f>ABS((Table2[[#This Row],[Consumption]]-Table2[[#This Row],[Predicted Consumption]])/Table2[[#This Row],[Consumption]])</f>
        <v>8.638027690517236E-2</v>
      </c>
    </row>
    <row r="12143" spans="1:11" x14ac:dyDescent="0.25">
      <c r="A12143" s="1">
        <v>40487.46875</v>
      </c>
      <c r="B12143">
        <v>9.6</v>
      </c>
      <c r="D12143" s="3">
        <v>40487.46875</v>
      </c>
      <c r="E12143">
        <v>9.6</v>
      </c>
      <c r="F12143">
        <v>9.8484739615999999</v>
      </c>
      <c r="G12143" s="5">
        <v>0.24522124407776699</v>
      </c>
      <c r="I12143">
        <f t="shared" si="189"/>
        <v>0.24847396160000024</v>
      </c>
      <c r="J12143">
        <f>Table2[[#This Row],[Consumption]]+Table2[[#This Row],[Predicted Consumption]]</f>
        <v>19.448473961600001</v>
      </c>
      <c r="K12143">
        <f>ABS((Table2[[#This Row],[Consumption]]-Table2[[#This Row],[Predicted Consumption]])/Table2[[#This Row],[Consumption]])</f>
        <v>2.588270433333336E-2</v>
      </c>
    </row>
    <row r="12144" spans="1:11" x14ac:dyDescent="0.25">
      <c r="A12144" s="1">
        <v>40487.479166666664</v>
      </c>
      <c r="B12144">
        <v>10.1</v>
      </c>
      <c r="D12144" s="3">
        <v>40487.479166666664</v>
      </c>
      <c r="E12144">
        <v>10.1</v>
      </c>
      <c r="F12144">
        <v>10.299006714000001</v>
      </c>
      <c r="G12144" s="5">
        <v>0.35408833329598299</v>
      </c>
      <c r="I12144">
        <f t="shared" si="189"/>
        <v>0.19900671400000114</v>
      </c>
      <c r="J12144">
        <f>Table2[[#This Row],[Consumption]]+Table2[[#This Row],[Predicted Consumption]]</f>
        <v>20.399006714000002</v>
      </c>
      <c r="K12144">
        <f>ABS((Table2[[#This Row],[Consumption]]-Table2[[#This Row],[Predicted Consumption]])/Table2[[#This Row],[Consumption]])</f>
        <v>1.9703635049505064E-2</v>
      </c>
    </row>
    <row r="12145" spans="1:11" x14ac:dyDescent="0.25">
      <c r="A12145" s="1">
        <v>40487.489583333336</v>
      </c>
      <c r="B12145">
        <v>11.4</v>
      </c>
      <c r="D12145" s="3">
        <v>40487.489583333336</v>
      </c>
      <c r="E12145">
        <v>11.4</v>
      </c>
      <c r="F12145">
        <v>10.299006714000001</v>
      </c>
      <c r="G12145" s="5">
        <v>0.40527516517882201</v>
      </c>
      <c r="I12145">
        <f t="shared" si="189"/>
        <v>1.1009932859999996</v>
      </c>
      <c r="J12145">
        <f>Table2[[#This Row],[Consumption]]+Table2[[#This Row],[Predicted Consumption]]</f>
        <v>21.699006713999999</v>
      </c>
      <c r="K12145">
        <f>ABS((Table2[[#This Row],[Consumption]]-Table2[[#This Row],[Predicted Consumption]])/Table2[[#This Row],[Consumption]])</f>
        <v>9.6578358421052585E-2</v>
      </c>
    </row>
    <row r="12146" spans="1:11" x14ac:dyDescent="0.25">
      <c r="A12146" s="1">
        <v>40487.5</v>
      </c>
      <c r="B12146">
        <v>9.8000000000000007</v>
      </c>
      <c r="D12146" s="3">
        <v>40487.5</v>
      </c>
      <c r="E12146">
        <v>9.8000000000000007</v>
      </c>
      <c r="F12146">
        <v>11.594858865400001</v>
      </c>
      <c r="G12146" s="5">
        <v>0.35231267975368402</v>
      </c>
      <c r="I12146">
        <f t="shared" si="189"/>
        <v>1.7948588654000002</v>
      </c>
      <c r="J12146">
        <f>Table2[[#This Row],[Consumption]]+Table2[[#This Row],[Predicted Consumption]]</f>
        <v>21.394858865400003</v>
      </c>
      <c r="K12146">
        <f>ABS((Table2[[#This Row],[Consumption]]-Table2[[#This Row],[Predicted Consumption]])/Table2[[#This Row],[Consumption]])</f>
        <v>0.18314886381632653</v>
      </c>
    </row>
    <row r="12147" spans="1:11" x14ac:dyDescent="0.25">
      <c r="A12147" s="1">
        <v>40487.510416666664</v>
      </c>
      <c r="B12147">
        <v>9.9</v>
      </c>
      <c r="D12147" s="3">
        <v>40487.510416666664</v>
      </c>
      <c r="E12147">
        <v>9.9</v>
      </c>
      <c r="F12147">
        <v>10.0968682726</v>
      </c>
      <c r="G12147" s="5">
        <v>0.40711880753527002</v>
      </c>
      <c r="I12147">
        <f t="shared" si="189"/>
        <v>0.19686827259999973</v>
      </c>
      <c r="J12147">
        <f>Table2[[#This Row],[Consumption]]+Table2[[#This Row],[Predicted Consumption]]</f>
        <v>19.9968682726</v>
      </c>
      <c r="K12147">
        <f>ABS((Table2[[#This Row],[Consumption]]-Table2[[#This Row],[Predicted Consumption]])/Table2[[#This Row],[Consumption]])</f>
        <v>1.9885684101010073E-2</v>
      </c>
    </row>
    <row r="12148" spans="1:11" x14ac:dyDescent="0.25">
      <c r="A12148" s="1">
        <v>40487.520833333336</v>
      </c>
      <c r="B12148">
        <v>7.9</v>
      </c>
      <c r="D12148" s="3">
        <v>40487.520833333336</v>
      </c>
      <c r="E12148">
        <v>7.9</v>
      </c>
      <c r="F12148">
        <v>10.0968682726</v>
      </c>
      <c r="G12148" s="5">
        <v>0.310113310437171</v>
      </c>
      <c r="I12148">
        <f t="shared" si="189"/>
        <v>2.1968682725999997</v>
      </c>
      <c r="J12148">
        <f>Table2[[#This Row],[Consumption]]+Table2[[#This Row],[Predicted Consumption]]</f>
        <v>17.9968682726</v>
      </c>
      <c r="K12148">
        <f>ABS((Table2[[#This Row],[Consumption]]-Table2[[#This Row],[Predicted Consumption]])/Table2[[#This Row],[Consumption]])</f>
        <v>0.2780845914683544</v>
      </c>
    </row>
    <row r="12149" spans="1:11" x14ac:dyDescent="0.25">
      <c r="A12149" s="1">
        <v>40487.53125</v>
      </c>
      <c r="B12149">
        <v>11.9</v>
      </c>
      <c r="D12149" s="3">
        <v>40487.53125</v>
      </c>
      <c r="E12149">
        <v>11.9</v>
      </c>
      <c r="F12149">
        <v>7.63418316994</v>
      </c>
      <c r="G12149" s="5">
        <v>0.33286530378274698</v>
      </c>
      <c r="I12149">
        <f t="shared" si="189"/>
        <v>4.2658168300600003</v>
      </c>
      <c r="J12149">
        <f>Table2[[#This Row],[Consumption]]+Table2[[#This Row],[Predicted Consumption]]</f>
        <v>19.53418316994</v>
      </c>
      <c r="K12149">
        <f>ABS((Table2[[#This Row],[Consumption]]-Table2[[#This Row],[Predicted Consumption]])/Table2[[#This Row],[Consumption]])</f>
        <v>0.35847200252605044</v>
      </c>
    </row>
    <row r="12150" spans="1:11" x14ac:dyDescent="0.25">
      <c r="A12150" s="1">
        <v>40487.541666666664</v>
      </c>
      <c r="B12150">
        <v>9.3000000000000007</v>
      </c>
      <c r="D12150" s="3">
        <v>40487.541666666664</v>
      </c>
      <c r="E12150">
        <v>9.3000000000000007</v>
      </c>
      <c r="F12150">
        <v>11.594858865400001</v>
      </c>
      <c r="G12150" s="5">
        <v>0.244076242905298</v>
      </c>
      <c r="I12150">
        <f t="shared" si="189"/>
        <v>2.2948588654000002</v>
      </c>
      <c r="J12150">
        <f>Table2[[#This Row],[Consumption]]+Table2[[#This Row],[Predicted Consumption]]</f>
        <v>20.894858865400003</v>
      </c>
      <c r="K12150">
        <f>ABS((Table2[[#This Row],[Consumption]]-Table2[[#This Row],[Predicted Consumption]])/Table2[[#This Row],[Consumption]])</f>
        <v>0.24675901778494624</v>
      </c>
    </row>
    <row r="12151" spans="1:11" x14ac:dyDescent="0.25">
      <c r="A12151" s="1">
        <v>40487.552083333336</v>
      </c>
      <c r="B12151">
        <v>8.6</v>
      </c>
      <c r="D12151" s="3">
        <v>40487.552083333336</v>
      </c>
      <c r="E12151">
        <v>8.6</v>
      </c>
      <c r="F12151">
        <v>6.86306801977</v>
      </c>
      <c r="G12151" s="5">
        <v>0.25915652014263502</v>
      </c>
      <c r="I12151">
        <f t="shared" si="189"/>
        <v>1.7369319802299996</v>
      </c>
      <c r="J12151">
        <f>Table2[[#This Row],[Consumption]]+Table2[[#This Row],[Predicted Consumption]]</f>
        <v>15.463068019769999</v>
      </c>
      <c r="K12151">
        <f>ABS((Table2[[#This Row],[Consumption]]-Table2[[#This Row],[Predicted Consumption]])/Table2[[#This Row],[Consumption]])</f>
        <v>0.20196883491046508</v>
      </c>
    </row>
    <row r="12152" spans="1:11" x14ac:dyDescent="0.25">
      <c r="A12152" s="1">
        <v>40487.5625</v>
      </c>
      <c r="B12152">
        <v>9.3000000000000007</v>
      </c>
      <c r="D12152" s="3">
        <v>40487.5625</v>
      </c>
      <c r="E12152">
        <v>9.3000000000000007</v>
      </c>
      <c r="F12152">
        <v>10.9963438874</v>
      </c>
      <c r="G12152" s="5">
        <v>0.17512222956149001</v>
      </c>
      <c r="I12152">
        <f t="shared" si="189"/>
        <v>1.6963438873999994</v>
      </c>
      <c r="J12152">
        <f>Table2[[#This Row],[Consumption]]+Table2[[#This Row],[Predicted Consumption]]</f>
        <v>20.296343887399999</v>
      </c>
      <c r="K12152">
        <f>ABS((Table2[[#This Row],[Consumption]]-Table2[[#This Row],[Predicted Consumption]])/Table2[[#This Row],[Consumption]])</f>
        <v>0.18240256853763434</v>
      </c>
    </row>
    <row r="12153" spans="1:11" x14ac:dyDescent="0.25">
      <c r="A12153" s="1">
        <v>40487.572916666664</v>
      </c>
      <c r="B12153">
        <v>9.1</v>
      </c>
      <c r="D12153" s="3">
        <v>40487.572916666664</v>
      </c>
      <c r="E12153">
        <v>9.1</v>
      </c>
      <c r="F12153">
        <v>8.4297823372099998</v>
      </c>
      <c r="G12153" s="5">
        <v>0.69447459080884999</v>
      </c>
      <c r="I12153">
        <f t="shared" si="189"/>
        <v>0.67021766278999984</v>
      </c>
      <c r="J12153">
        <f>Table2[[#This Row],[Consumption]]+Table2[[#This Row],[Predicted Consumption]]</f>
        <v>17.529782337210001</v>
      </c>
      <c r="K12153">
        <f>ABS((Table2[[#This Row],[Consumption]]-Table2[[#This Row],[Predicted Consumption]])/Table2[[#This Row],[Consumption]])</f>
        <v>7.3650292614285698E-2</v>
      </c>
    </row>
    <row r="12154" spans="1:11" x14ac:dyDescent="0.25">
      <c r="A12154" s="1">
        <v>40487.583333333336</v>
      </c>
      <c r="B12154">
        <v>10.5</v>
      </c>
      <c r="D12154" s="3">
        <v>40487.583333333336</v>
      </c>
      <c r="E12154">
        <v>10.5</v>
      </c>
      <c r="F12154">
        <v>8.4297823372099998</v>
      </c>
      <c r="G12154" s="5">
        <v>0.38596167942417797</v>
      </c>
      <c r="I12154">
        <f t="shared" si="189"/>
        <v>2.0702176627900002</v>
      </c>
      <c r="J12154">
        <f>Table2[[#This Row],[Consumption]]+Table2[[#This Row],[Predicted Consumption]]</f>
        <v>18.92978233721</v>
      </c>
      <c r="K12154">
        <f>ABS((Table2[[#This Row],[Consumption]]-Table2[[#This Row],[Predicted Consumption]])/Table2[[#This Row],[Consumption]])</f>
        <v>0.19716358693238098</v>
      </c>
    </row>
    <row r="12155" spans="1:11" x14ac:dyDescent="0.25">
      <c r="A12155" s="1">
        <v>40487.59375</v>
      </c>
      <c r="B12155">
        <v>10.5</v>
      </c>
      <c r="D12155" s="3">
        <v>40487.59375</v>
      </c>
      <c r="E12155">
        <v>10.5</v>
      </c>
      <c r="F12155">
        <v>11.3993019118</v>
      </c>
      <c r="G12155" s="5">
        <v>0.17062480347268</v>
      </c>
      <c r="I12155">
        <f t="shared" si="189"/>
        <v>0.8993019118000003</v>
      </c>
      <c r="J12155">
        <f>Table2[[#This Row],[Consumption]]+Table2[[#This Row],[Predicted Consumption]]</f>
        <v>21.899301911800002</v>
      </c>
      <c r="K12155">
        <f>ABS((Table2[[#This Row],[Consumption]]-Table2[[#This Row],[Predicted Consumption]])/Table2[[#This Row],[Consumption]])</f>
        <v>8.5647801123809555E-2</v>
      </c>
    </row>
    <row r="12156" spans="1:11" x14ac:dyDescent="0.25">
      <c r="A12156" s="1">
        <v>40487.604166666664</v>
      </c>
      <c r="B12156">
        <v>9.1999999999999993</v>
      </c>
      <c r="D12156" s="3">
        <v>40487.604166666664</v>
      </c>
      <c r="E12156">
        <v>9.1999999999999993</v>
      </c>
      <c r="F12156">
        <v>13.7789297125</v>
      </c>
      <c r="G12156" s="5">
        <v>0.411286853014658</v>
      </c>
      <c r="I12156">
        <f t="shared" si="189"/>
        <v>4.5789297125000008</v>
      </c>
      <c r="J12156">
        <f>Table2[[#This Row],[Consumption]]+Table2[[#This Row],[Predicted Consumption]]</f>
        <v>22.978929712499998</v>
      </c>
      <c r="K12156">
        <f>ABS((Table2[[#This Row],[Consumption]]-Table2[[#This Row],[Predicted Consumption]])/Table2[[#This Row],[Consumption]])</f>
        <v>0.49770975135869577</v>
      </c>
    </row>
    <row r="12157" spans="1:11" x14ac:dyDescent="0.25">
      <c r="A12157" s="1">
        <v>40487.614583333336</v>
      </c>
      <c r="B12157">
        <v>7.9</v>
      </c>
      <c r="D12157" s="3">
        <v>40487.614583333336</v>
      </c>
      <c r="E12157">
        <v>7.9</v>
      </c>
      <c r="F12157">
        <v>8.4825999999999997</v>
      </c>
      <c r="G12157" s="5">
        <v>0.310747817178469</v>
      </c>
      <c r="I12157">
        <f t="shared" si="189"/>
        <v>0.58259999999999934</v>
      </c>
      <c r="J12157">
        <f>Table2[[#This Row],[Consumption]]+Table2[[#This Row],[Predicted Consumption]]</f>
        <v>16.3826</v>
      </c>
      <c r="K12157">
        <f>ABS((Table2[[#This Row],[Consumption]]-Table2[[#This Row],[Predicted Consumption]])/Table2[[#This Row],[Consumption]])</f>
        <v>7.3746835443037895E-2</v>
      </c>
    </row>
    <row r="12158" spans="1:11" x14ac:dyDescent="0.25">
      <c r="A12158" s="1">
        <v>40487.625</v>
      </c>
      <c r="B12158">
        <v>11.6</v>
      </c>
      <c r="D12158" s="3">
        <v>40487.625</v>
      </c>
      <c r="E12158">
        <v>11.6</v>
      </c>
      <c r="F12158">
        <v>11.891843289400001</v>
      </c>
      <c r="G12158" s="5">
        <v>0.58755143718909197</v>
      </c>
      <c r="I12158">
        <f t="shared" si="189"/>
        <v>0.29184328940000093</v>
      </c>
      <c r="J12158">
        <f>Table2[[#This Row],[Consumption]]+Table2[[#This Row],[Predicted Consumption]]</f>
        <v>23.491843289400002</v>
      </c>
      <c r="K12158">
        <f>ABS((Table2[[#This Row],[Consumption]]-Table2[[#This Row],[Predicted Consumption]])/Table2[[#This Row],[Consumption]])</f>
        <v>2.515890425862077E-2</v>
      </c>
    </row>
    <row r="12159" spans="1:11" x14ac:dyDescent="0.25">
      <c r="A12159" s="1">
        <v>40487.635416666664</v>
      </c>
      <c r="B12159">
        <v>9.6</v>
      </c>
      <c r="D12159" s="3">
        <v>40487.635416666664</v>
      </c>
      <c r="E12159">
        <v>9.6</v>
      </c>
      <c r="F12159">
        <v>11.594858865400001</v>
      </c>
      <c r="G12159" s="5">
        <v>0.24871442827326101</v>
      </c>
      <c r="I12159">
        <f t="shared" si="189"/>
        <v>1.9948588654000012</v>
      </c>
      <c r="J12159">
        <f>Table2[[#This Row],[Consumption]]+Table2[[#This Row],[Predicted Consumption]]</f>
        <v>21.194858865400001</v>
      </c>
      <c r="K12159">
        <f>ABS((Table2[[#This Row],[Consumption]]-Table2[[#This Row],[Predicted Consumption]])/Table2[[#This Row],[Consumption]])</f>
        <v>0.2077977984791668</v>
      </c>
    </row>
    <row r="12160" spans="1:11" x14ac:dyDescent="0.25">
      <c r="A12160" s="1">
        <v>40487.645833333336</v>
      </c>
      <c r="B12160">
        <v>8</v>
      </c>
      <c r="D12160" s="3">
        <v>40487.645833333336</v>
      </c>
      <c r="E12160">
        <v>8</v>
      </c>
      <c r="F12160">
        <v>7.5777633297699998</v>
      </c>
      <c r="G12160" s="5">
        <v>0.27031312799555102</v>
      </c>
      <c r="I12160">
        <f t="shared" si="189"/>
        <v>0.42223667023000022</v>
      </c>
      <c r="J12160">
        <f>Table2[[#This Row],[Consumption]]+Table2[[#This Row],[Predicted Consumption]]</f>
        <v>15.577763329770001</v>
      </c>
      <c r="K12160">
        <f>ABS((Table2[[#This Row],[Consumption]]-Table2[[#This Row],[Predicted Consumption]])/Table2[[#This Row],[Consumption]])</f>
        <v>5.2779583778750028E-2</v>
      </c>
    </row>
    <row r="12161" spans="1:11" x14ac:dyDescent="0.25">
      <c r="A12161" s="1">
        <v>40487.65625</v>
      </c>
      <c r="B12161">
        <v>11.3</v>
      </c>
      <c r="D12161" s="3">
        <v>40487.65625</v>
      </c>
      <c r="E12161">
        <v>11.3</v>
      </c>
      <c r="F12161">
        <v>11.596401205799999</v>
      </c>
      <c r="G12161" s="5">
        <v>0.46037598295119098</v>
      </c>
      <c r="I12161">
        <f t="shared" si="189"/>
        <v>0.29640120579999873</v>
      </c>
      <c r="J12161">
        <f>Table2[[#This Row],[Consumption]]+Table2[[#This Row],[Predicted Consumption]]</f>
        <v>22.8964012058</v>
      </c>
      <c r="K12161">
        <f>ABS((Table2[[#This Row],[Consumption]]-Table2[[#This Row],[Predicted Consumption]])/Table2[[#This Row],[Consumption]])</f>
        <v>2.6230195203539711E-2</v>
      </c>
    </row>
    <row r="12162" spans="1:11" x14ac:dyDescent="0.25">
      <c r="A12162" s="1">
        <v>40487.666666666664</v>
      </c>
      <c r="B12162">
        <v>10.6</v>
      </c>
      <c r="D12162" s="3">
        <v>40487.666666666664</v>
      </c>
      <c r="E12162">
        <v>10.6</v>
      </c>
      <c r="F12162">
        <v>9.57287126732</v>
      </c>
      <c r="G12162" s="5">
        <v>0.25234194758824202</v>
      </c>
      <c r="I12162">
        <f t="shared" si="189"/>
        <v>1.0271287326799996</v>
      </c>
      <c r="J12162">
        <f>Table2[[#This Row],[Consumption]]+Table2[[#This Row],[Predicted Consumption]]</f>
        <v>20.172871267319998</v>
      </c>
      <c r="K12162">
        <f>ABS((Table2[[#This Row],[Consumption]]-Table2[[#This Row],[Predicted Consumption]])/Table2[[#This Row],[Consumption]])</f>
        <v>9.689893704528299E-2</v>
      </c>
    </row>
    <row r="12163" spans="1:11" x14ac:dyDescent="0.25">
      <c r="A12163" s="1">
        <v>40487.677083333336</v>
      </c>
      <c r="B12163">
        <v>10.6</v>
      </c>
      <c r="D12163" s="3">
        <v>40487.677083333336</v>
      </c>
      <c r="E12163">
        <v>10.6</v>
      </c>
      <c r="F12163">
        <v>9.57287126732</v>
      </c>
      <c r="G12163" s="5">
        <v>0.54998977215584399</v>
      </c>
      <c r="I12163">
        <f t="shared" si="189"/>
        <v>1.0271287326799996</v>
      </c>
      <c r="J12163">
        <f>Table2[[#This Row],[Consumption]]+Table2[[#This Row],[Predicted Consumption]]</f>
        <v>20.172871267319998</v>
      </c>
      <c r="K12163">
        <f>ABS((Table2[[#This Row],[Consumption]]-Table2[[#This Row],[Predicted Consumption]])/Table2[[#This Row],[Consumption]])</f>
        <v>9.689893704528299E-2</v>
      </c>
    </row>
    <row r="12164" spans="1:11" x14ac:dyDescent="0.25">
      <c r="A12164" s="1">
        <v>40487.6875</v>
      </c>
      <c r="B12164">
        <v>13.1</v>
      </c>
      <c r="D12164" s="3">
        <v>40487.6875</v>
      </c>
      <c r="E12164">
        <v>13.1</v>
      </c>
      <c r="F12164">
        <v>9.1286213008299999</v>
      </c>
      <c r="G12164" s="5">
        <v>0.470985646107204</v>
      </c>
      <c r="I12164">
        <f t="shared" ref="I12164:I12227" si="190">ABS(F12164-E12164)</f>
        <v>3.9713786991699997</v>
      </c>
      <c r="J12164">
        <f>Table2[[#This Row],[Consumption]]+Table2[[#This Row],[Predicted Consumption]]</f>
        <v>22.22862130083</v>
      </c>
      <c r="K12164">
        <f>ABS((Table2[[#This Row],[Consumption]]-Table2[[#This Row],[Predicted Consumption]])/Table2[[#This Row],[Consumption]])</f>
        <v>0.30315867932595419</v>
      </c>
    </row>
    <row r="12165" spans="1:11" x14ac:dyDescent="0.25">
      <c r="A12165" s="1">
        <v>40487.697916666664</v>
      </c>
      <c r="B12165">
        <v>10.4</v>
      </c>
      <c r="D12165" s="3">
        <v>40487.697916666664</v>
      </c>
      <c r="E12165">
        <v>10.4</v>
      </c>
      <c r="F12165">
        <v>11.596401205799999</v>
      </c>
      <c r="G12165" s="5">
        <v>0.27139330788528798</v>
      </c>
      <c r="I12165">
        <f t="shared" si="190"/>
        <v>1.1964012057999991</v>
      </c>
      <c r="J12165">
        <f>Table2[[#This Row],[Consumption]]+Table2[[#This Row],[Predicted Consumption]]</f>
        <v>21.996401205799998</v>
      </c>
      <c r="K12165">
        <f>ABS((Table2[[#This Row],[Consumption]]-Table2[[#This Row],[Predicted Consumption]])/Table2[[#This Row],[Consumption]])</f>
        <v>0.11503857748076914</v>
      </c>
    </row>
    <row r="12166" spans="1:11" x14ac:dyDescent="0.25">
      <c r="A12166" s="1">
        <v>40487.708333333336</v>
      </c>
      <c r="B12166">
        <v>10.199999999999999</v>
      </c>
      <c r="D12166" s="3">
        <v>40487.708333333336</v>
      </c>
      <c r="E12166">
        <v>10.199999999999999</v>
      </c>
      <c r="F12166">
        <v>10.496115699600001</v>
      </c>
      <c r="G12166" s="5">
        <v>0.24928057011402599</v>
      </c>
      <c r="I12166">
        <f t="shared" si="190"/>
        <v>0.29611569960000139</v>
      </c>
      <c r="J12166">
        <f>Table2[[#This Row],[Consumption]]+Table2[[#This Row],[Predicted Consumption]]</f>
        <v>20.6961156996</v>
      </c>
      <c r="K12166">
        <f>ABS((Table2[[#This Row],[Consumption]]-Table2[[#This Row],[Predicted Consumption]])/Table2[[#This Row],[Consumption]])</f>
        <v>2.9030950941176609E-2</v>
      </c>
    </row>
    <row r="12167" spans="1:11" x14ac:dyDescent="0.25">
      <c r="A12167" s="1">
        <v>40487.71875</v>
      </c>
      <c r="B12167">
        <v>10.6</v>
      </c>
      <c r="D12167" s="3">
        <v>40487.71875</v>
      </c>
      <c r="E12167">
        <v>10.6</v>
      </c>
      <c r="F12167">
        <v>13.7789297125</v>
      </c>
      <c r="G12167" s="5">
        <v>0.36201472576940602</v>
      </c>
      <c r="I12167">
        <f t="shared" si="190"/>
        <v>3.1789297125000004</v>
      </c>
      <c r="J12167">
        <f>Table2[[#This Row],[Consumption]]+Table2[[#This Row],[Predicted Consumption]]</f>
        <v>24.3789297125</v>
      </c>
      <c r="K12167">
        <f>ABS((Table2[[#This Row],[Consumption]]-Table2[[#This Row],[Predicted Consumption]])/Table2[[#This Row],[Consumption]])</f>
        <v>0.29989902948113212</v>
      </c>
    </row>
    <row r="12168" spans="1:11" x14ac:dyDescent="0.25">
      <c r="A12168" s="1">
        <v>40487.729166666664</v>
      </c>
      <c r="B12168">
        <v>12.6</v>
      </c>
      <c r="D12168" s="3">
        <v>40487.729166666664</v>
      </c>
      <c r="E12168">
        <v>12.6</v>
      </c>
      <c r="F12168">
        <v>13.0931385376</v>
      </c>
      <c r="G12168" s="5">
        <v>0.50258700650015498</v>
      </c>
      <c r="I12168">
        <f t="shared" si="190"/>
        <v>0.49313853760000015</v>
      </c>
      <c r="J12168">
        <f>Table2[[#This Row],[Consumption]]+Table2[[#This Row],[Predicted Consumption]]</f>
        <v>25.693138537599999</v>
      </c>
      <c r="K12168">
        <f>ABS((Table2[[#This Row],[Consumption]]-Table2[[#This Row],[Predicted Consumption]])/Table2[[#This Row],[Consumption]])</f>
        <v>3.9137979174603189E-2</v>
      </c>
    </row>
    <row r="12169" spans="1:11" x14ac:dyDescent="0.25">
      <c r="A12169" s="1">
        <v>40487.739583333336</v>
      </c>
      <c r="B12169">
        <v>10.7</v>
      </c>
      <c r="D12169" s="3">
        <v>40487.739583333336</v>
      </c>
      <c r="E12169">
        <v>10.7</v>
      </c>
      <c r="F12169">
        <v>10.3903624501</v>
      </c>
      <c r="G12169" s="5">
        <v>0.33296217559352798</v>
      </c>
      <c r="I12169">
        <f t="shared" si="190"/>
        <v>0.3096375498999997</v>
      </c>
      <c r="J12169">
        <f>Table2[[#This Row],[Consumption]]+Table2[[#This Row],[Predicted Consumption]]</f>
        <v>21.090362450099999</v>
      </c>
      <c r="K12169">
        <f>ABS((Table2[[#This Row],[Consumption]]-Table2[[#This Row],[Predicted Consumption]])/Table2[[#This Row],[Consumption]])</f>
        <v>2.8938088775700907E-2</v>
      </c>
    </row>
    <row r="12170" spans="1:11" x14ac:dyDescent="0.25">
      <c r="A12170" s="1">
        <v>40487.75</v>
      </c>
      <c r="B12170">
        <v>8.4</v>
      </c>
      <c r="D12170" s="3">
        <v>40487.75</v>
      </c>
      <c r="E12170">
        <v>8.4</v>
      </c>
      <c r="F12170">
        <v>10.1805787866</v>
      </c>
      <c r="G12170" s="5">
        <v>0.215556398451554</v>
      </c>
      <c r="I12170">
        <f t="shared" si="190"/>
        <v>1.7805787865999996</v>
      </c>
      <c r="J12170">
        <f>Table2[[#This Row],[Consumption]]+Table2[[#This Row],[Predicted Consumption]]</f>
        <v>18.5805787866</v>
      </c>
      <c r="K12170">
        <f>ABS((Table2[[#This Row],[Consumption]]-Table2[[#This Row],[Predicted Consumption]])/Table2[[#This Row],[Consumption]])</f>
        <v>0.21197366507142851</v>
      </c>
    </row>
    <row r="12171" spans="1:11" x14ac:dyDescent="0.25">
      <c r="A12171" s="1">
        <v>40487.760416666664</v>
      </c>
      <c r="B12171">
        <v>9.6</v>
      </c>
      <c r="D12171" s="3">
        <v>40487.760416666664</v>
      </c>
      <c r="E12171">
        <v>9.6</v>
      </c>
      <c r="F12171">
        <v>10.9963438874</v>
      </c>
      <c r="G12171" s="5">
        <v>0.27045908138977498</v>
      </c>
      <c r="I12171">
        <f t="shared" si="190"/>
        <v>1.3963438874000005</v>
      </c>
      <c r="J12171">
        <f>Table2[[#This Row],[Consumption]]+Table2[[#This Row],[Predicted Consumption]]</f>
        <v>20.5963438874</v>
      </c>
      <c r="K12171">
        <f>ABS((Table2[[#This Row],[Consumption]]-Table2[[#This Row],[Predicted Consumption]])/Table2[[#This Row],[Consumption]])</f>
        <v>0.1454524882708334</v>
      </c>
    </row>
    <row r="12172" spans="1:11" x14ac:dyDescent="0.25">
      <c r="A12172" s="1">
        <v>40487.770833333336</v>
      </c>
      <c r="B12172">
        <v>10.5</v>
      </c>
      <c r="D12172" s="3">
        <v>40487.770833333336</v>
      </c>
      <c r="E12172">
        <v>10.5</v>
      </c>
      <c r="F12172">
        <v>7.5777633297699998</v>
      </c>
      <c r="G12172" s="5">
        <v>0.18651298408251801</v>
      </c>
      <c r="I12172">
        <f t="shared" si="190"/>
        <v>2.9222366702300002</v>
      </c>
      <c r="J12172">
        <f>Table2[[#This Row],[Consumption]]+Table2[[#This Row],[Predicted Consumption]]</f>
        <v>18.077763329770001</v>
      </c>
      <c r="K12172">
        <f>ABS((Table2[[#This Row],[Consumption]]-Table2[[#This Row],[Predicted Consumption]])/Table2[[#This Row],[Consumption]])</f>
        <v>0.27830825430761907</v>
      </c>
    </row>
    <row r="12173" spans="1:11" x14ac:dyDescent="0.25">
      <c r="A12173" s="1">
        <v>40487.78125</v>
      </c>
      <c r="B12173">
        <v>8.6</v>
      </c>
      <c r="D12173" s="3">
        <v>40487.78125</v>
      </c>
      <c r="E12173">
        <v>8.6</v>
      </c>
      <c r="F12173">
        <v>7.8639282189599999</v>
      </c>
      <c r="G12173" s="5">
        <v>0.21337052720819499</v>
      </c>
      <c r="I12173">
        <f t="shared" si="190"/>
        <v>0.73607178103999971</v>
      </c>
      <c r="J12173">
        <f>Table2[[#This Row],[Consumption]]+Table2[[#This Row],[Predicted Consumption]]</f>
        <v>16.46392821896</v>
      </c>
      <c r="K12173">
        <f>ABS((Table2[[#This Row],[Consumption]]-Table2[[#This Row],[Predicted Consumption]])/Table2[[#This Row],[Consumption]])</f>
        <v>8.5589741981395323E-2</v>
      </c>
    </row>
    <row r="12174" spans="1:11" x14ac:dyDescent="0.25">
      <c r="A12174" s="1">
        <v>40487.791666666664</v>
      </c>
      <c r="B12174">
        <v>9.3000000000000007</v>
      </c>
      <c r="D12174" s="3">
        <v>40487.791666666664</v>
      </c>
      <c r="E12174">
        <v>9.3000000000000007</v>
      </c>
      <c r="F12174">
        <v>9.2106267671600008</v>
      </c>
      <c r="G12174" s="5">
        <v>0.324080705581484</v>
      </c>
      <c r="I12174">
        <f t="shared" si="190"/>
        <v>8.9373232839999872E-2</v>
      </c>
      <c r="J12174">
        <f>Table2[[#This Row],[Consumption]]+Table2[[#This Row],[Predicted Consumption]]</f>
        <v>18.510626767160002</v>
      </c>
      <c r="K12174">
        <f>ABS((Table2[[#This Row],[Consumption]]-Table2[[#This Row],[Predicted Consumption]])/Table2[[#This Row],[Consumption]])</f>
        <v>9.610025036559125E-3</v>
      </c>
    </row>
    <row r="12175" spans="1:11" x14ac:dyDescent="0.25">
      <c r="A12175" s="1">
        <v>40487.802083333336</v>
      </c>
      <c r="B12175">
        <v>5.9</v>
      </c>
      <c r="D12175" s="3">
        <v>40487.802083333336</v>
      </c>
      <c r="E12175">
        <v>5.9</v>
      </c>
      <c r="F12175">
        <v>8.4825999999999997</v>
      </c>
      <c r="G12175" s="5">
        <v>0.27151157918621499</v>
      </c>
      <c r="I12175">
        <f t="shared" si="190"/>
        <v>2.5825999999999993</v>
      </c>
      <c r="J12175">
        <f>Table2[[#This Row],[Consumption]]+Table2[[#This Row],[Predicted Consumption]]</f>
        <v>14.3826</v>
      </c>
      <c r="K12175">
        <f>ABS((Table2[[#This Row],[Consumption]]-Table2[[#This Row],[Predicted Consumption]])/Table2[[#This Row],[Consumption]])</f>
        <v>0.43772881355932192</v>
      </c>
    </row>
    <row r="12176" spans="1:11" x14ac:dyDescent="0.25">
      <c r="A12176" s="1">
        <v>40487.8125</v>
      </c>
      <c r="B12176">
        <v>2.2000000000000002</v>
      </c>
      <c r="D12176" s="3">
        <v>40487.8125</v>
      </c>
      <c r="E12176">
        <v>2.2000000000000002</v>
      </c>
      <c r="F12176">
        <v>5.6999585719399999</v>
      </c>
      <c r="G12176" s="5">
        <v>0.50816663299841902</v>
      </c>
      <c r="I12176">
        <f t="shared" si="190"/>
        <v>3.4999585719399997</v>
      </c>
      <c r="J12176">
        <f>Table2[[#This Row],[Consumption]]+Table2[[#This Row],[Predicted Consumption]]</f>
        <v>7.8999585719400001</v>
      </c>
      <c r="K12176">
        <f>ABS((Table2[[#This Row],[Consumption]]-Table2[[#This Row],[Predicted Consumption]])/Table2[[#This Row],[Consumption]])</f>
        <v>1.590890259972727</v>
      </c>
    </row>
    <row r="12177" spans="1:11" x14ac:dyDescent="0.25">
      <c r="A12177" s="1">
        <v>40487.822916666664</v>
      </c>
      <c r="B12177">
        <v>2.1</v>
      </c>
      <c r="D12177" s="3">
        <v>40487.822916666664</v>
      </c>
      <c r="E12177">
        <v>2.1</v>
      </c>
      <c r="F12177">
        <v>3.4765861990000002</v>
      </c>
      <c r="G12177" s="5">
        <v>0.902120636659968</v>
      </c>
      <c r="I12177">
        <f t="shared" si="190"/>
        <v>1.3765861990000001</v>
      </c>
      <c r="J12177">
        <f>Table2[[#This Row],[Consumption]]+Table2[[#This Row],[Predicted Consumption]]</f>
        <v>5.5765861990000003</v>
      </c>
      <c r="K12177">
        <f>ABS((Table2[[#This Row],[Consumption]]-Table2[[#This Row],[Predicted Consumption]])/Table2[[#This Row],[Consumption]])</f>
        <v>0.65551723761904768</v>
      </c>
    </row>
    <row r="12178" spans="1:11" x14ac:dyDescent="0.25">
      <c r="A12178" s="1">
        <v>40487.833333333336</v>
      </c>
      <c r="B12178">
        <v>1.3</v>
      </c>
      <c r="D12178" s="3">
        <v>40487.833333333336</v>
      </c>
      <c r="E12178">
        <v>1.3</v>
      </c>
      <c r="F12178">
        <v>2.1910863469300002</v>
      </c>
      <c r="G12178" s="5">
        <v>0.76663403970210198</v>
      </c>
      <c r="I12178">
        <f t="shared" si="190"/>
        <v>0.89108634693000011</v>
      </c>
      <c r="J12178">
        <f>Table2[[#This Row],[Consumption]]+Table2[[#This Row],[Predicted Consumption]]</f>
        <v>3.4910863469300004</v>
      </c>
      <c r="K12178">
        <f>ABS((Table2[[#This Row],[Consumption]]-Table2[[#This Row],[Predicted Consumption]])/Table2[[#This Row],[Consumption]])</f>
        <v>0.68545103610000002</v>
      </c>
    </row>
    <row r="12179" spans="1:11" x14ac:dyDescent="0.25">
      <c r="A12179" s="1">
        <v>40487.84375</v>
      </c>
      <c r="B12179">
        <v>1.4</v>
      </c>
      <c r="D12179" s="3">
        <v>40487.84375</v>
      </c>
      <c r="E12179">
        <v>1.4</v>
      </c>
      <c r="F12179">
        <v>1.3</v>
      </c>
      <c r="G12179" s="5">
        <v>0.49813221524198598</v>
      </c>
      <c r="I12179">
        <f t="shared" si="190"/>
        <v>9.9999999999999867E-2</v>
      </c>
      <c r="J12179">
        <f>Table2[[#This Row],[Consumption]]+Table2[[#This Row],[Predicted Consumption]]</f>
        <v>2.7</v>
      </c>
      <c r="K12179">
        <f>ABS((Table2[[#This Row],[Consumption]]-Table2[[#This Row],[Predicted Consumption]])/Table2[[#This Row],[Consumption]])</f>
        <v>7.1428571428571341E-2</v>
      </c>
    </row>
    <row r="12180" spans="1:11" x14ac:dyDescent="0.25">
      <c r="A12180" s="1">
        <v>40487.854166666664</v>
      </c>
      <c r="B12180">
        <v>1.3</v>
      </c>
      <c r="D12180" s="3">
        <v>40487.854166666664</v>
      </c>
      <c r="E12180">
        <v>1.3</v>
      </c>
      <c r="F12180">
        <v>1.3</v>
      </c>
      <c r="G12180" s="5">
        <v>0.54681345923265701</v>
      </c>
      <c r="I12180">
        <f t="shared" si="190"/>
        <v>0</v>
      </c>
      <c r="J12180">
        <f>Table2[[#This Row],[Consumption]]+Table2[[#This Row],[Predicted Consumption]]</f>
        <v>2.6</v>
      </c>
      <c r="K12180">
        <f>ABS((Table2[[#This Row],[Consumption]]-Table2[[#This Row],[Predicted Consumption]])/Table2[[#This Row],[Consumption]])</f>
        <v>0</v>
      </c>
    </row>
    <row r="12181" spans="1:11" x14ac:dyDescent="0.25">
      <c r="A12181" s="1">
        <v>40487.864583333336</v>
      </c>
      <c r="B12181">
        <v>1.4</v>
      </c>
      <c r="D12181" s="3">
        <v>40487.864583333336</v>
      </c>
      <c r="E12181">
        <v>1.4</v>
      </c>
      <c r="F12181">
        <v>1.2</v>
      </c>
      <c r="G12181" s="5">
        <v>0.56977474341308998</v>
      </c>
      <c r="I12181">
        <f t="shared" si="190"/>
        <v>0.19999999999999996</v>
      </c>
      <c r="J12181">
        <f>Table2[[#This Row],[Consumption]]+Table2[[#This Row],[Predicted Consumption]]</f>
        <v>2.5999999999999996</v>
      </c>
      <c r="K12181">
        <f>ABS((Table2[[#This Row],[Consumption]]-Table2[[#This Row],[Predicted Consumption]])/Table2[[#This Row],[Consumption]])</f>
        <v>0.14285714285714282</v>
      </c>
    </row>
    <row r="12182" spans="1:11" x14ac:dyDescent="0.25">
      <c r="A12182" s="1">
        <v>40487.875</v>
      </c>
      <c r="B12182">
        <v>1.3</v>
      </c>
      <c r="D12182" s="3">
        <v>40487.875</v>
      </c>
      <c r="E12182">
        <v>1.3</v>
      </c>
      <c r="F12182">
        <v>1.2</v>
      </c>
      <c r="G12182" s="5">
        <v>0.87255459593172302</v>
      </c>
      <c r="I12182">
        <f t="shared" si="190"/>
        <v>0.10000000000000009</v>
      </c>
      <c r="J12182">
        <f>Table2[[#This Row],[Consumption]]+Table2[[#This Row],[Predicted Consumption]]</f>
        <v>2.5</v>
      </c>
      <c r="K12182">
        <f>ABS((Table2[[#This Row],[Consumption]]-Table2[[#This Row],[Predicted Consumption]])/Table2[[#This Row],[Consumption]])</f>
        <v>7.6923076923076983E-2</v>
      </c>
    </row>
    <row r="12183" spans="1:11" x14ac:dyDescent="0.25">
      <c r="A12183" s="1">
        <v>40487.885416666664</v>
      </c>
      <c r="B12183">
        <v>1.3</v>
      </c>
      <c r="D12183" s="3">
        <v>40487.885416666664</v>
      </c>
      <c r="E12183">
        <v>1.3</v>
      </c>
      <c r="F12183">
        <v>1.2</v>
      </c>
      <c r="G12183" s="5">
        <v>0.357071525678545</v>
      </c>
      <c r="I12183">
        <f t="shared" si="190"/>
        <v>0.10000000000000009</v>
      </c>
      <c r="J12183">
        <f>Table2[[#This Row],[Consumption]]+Table2[[#This Row],[Predicted Consumption]]</f>
        <v>2.5</v>
      </c>
      <c r="K12183">
        <f>ABS((Table2[[#This Row],[Consumption]]-Table2[[#This Row],[Predicted Consumption]])/Table2[[#This Row],[Consumption]])</f>
        <v>7.6923076923076983E-2</v>
      </c>
    </row>
    <row r="12184" spans="1:11" x14ac:dyDescent="0.25">
      <c r="A12184" s="1">
        <v>40487.895833333336</v>
      </c>
      <c r="B12184">
        <v>1.3</v>
      </c>
      <c r="D12184" s="3">
        <v>40487.895833333336</v>
      </c>
      <c r="E12184">
        <v>1.3</v>
      </c>
      <c r="F12184">
        <v>1.3</v>
      </c>
      <c r="G12184" s="5">
        <v>0.33920471998964302</v>
      </c>
      <c r="I12184">
        <f t="shared" si="190"/>
        <v>0</v>
      </c>
      <c r="J12184">
        <f>Table2[[#This Row],[Consumption]]+Table2[[#This Row],[Predicted Consumption]]</f>
        <v>2.6</v>
      </c>
      <c r="K12184">
        <f>ABS((Table2[[#This Row],[Consumption]]-Table2[[#This Row],[Predicted Consumption]])/Table2[[#This Row],[Consumption]])</f>
        <v>0</v>
      </c>
    </row>
    <row r="12185" spans="1:11" x14ac:dyDescent="0.25">
      <c r="A12185" s="1">
        <v>40487.90625</v>
      </c>
      <c r="B12185">
        <v>1.2</v>
      </c>
      <c r="D12185" s="3">
        <v>40487.90625</v>
      </c>
      <c r="E12185">
        <v>1.2</v>
      </c>
      <c r="F12185">
        <v>1.3</v>
      </c>
      <c r="G12185" s="5">
        <v>0.60747511981324198</v>
      </c>
      <c r="I12185">
        <f t="shared" si="190"/>
        <v>0.10000000000000009</v>
      </c>
      <c r="J12185">
        <f>Table2[[#This Row],[Consumption]]+Table2[[#This Row],[Predicted Consumption]]</f>
        <v>2.5</v>
      </c>
      <c r="K12185">
        <f>ABS((Table2[[#This Row],[Consumption]]-Table2[[#This Row],[Predicted Consumption]])/Table2[[#This Row],[Consumption]])</f>
        <v>8.3333333333333412E-2</v>
      </c>
    </row>
    <row r="12186" spans="1:11" x14ac:dyDescent="0.25">
      <c r="A12186" s="1">
        <v>40487.916666666664</v>
      </c>
      <c r="B12186">
        <v>1.2</v>
      </c>
      <c r="D12186" s="3">
        <v>40487.916666666664</v>
      </c>
      <c r="E12186">
        <v>1.2</v>
      </c>
      <c r="F12186">
        <v>1.3</v>
      </c>
      <c r="G12186" s="5">
        <v>0.51164814568508399</v>
      </c>
      <c r="I12186">
        <f t="shared" si="190"/>
        <v>0.10000000000000009</v>
      </c>
      <c r="J12186">
        <f>Table2[[#This Row],[Consumption]]+Table2[[#This Row],[Predicted Consumption]]</f>
        <v>2.5</v>
      </c>
      <c r="K12186">
        <f>ABS((Table2[[#This Row],[Consumption]]-Table2[[#This Row],[Predicted Consumption]])/Table2[[#This Row],[Consumption]])</f>
        <v>8.3333333333333412E-2</v>
      </c>
    </row>
    <row r="12187" spans="1:11" x14ac:dyDescent="0.25">
      <c r="A12187" s="1">
        <v>40487.927083333336</v>
      </c>
      <c r="B12187">
        <v>1.2</v>
      </c>
      <c r="D12187" s="3">
        <v>40487.927083333336</v>
      </c>
      <c r="E12187">
        <v>1.2</v>
      </c>
      <c r="F12187">
        <v>1.3</v>
      </c>
      <c r="G12187" s="5">
        <v>0.48528814831503397</v>
      </c>
      <c r="I12187">
        <f t="shared" si="190"/>
        <v>0.10000000000000009</v>
      </c>
      <c r="J12187">
        <f>Table2[[#This Row],[Consumption]]+Table2[[#This Row],[Predicted Consumption]]</f>
        <v>2.5</v>
      </c>
      <c r="K12187">
        <f>ABS((Table2[[#This Row],[Consumption]]-Table2[[#This Row],[Predicted Consumption]])/Table2[[#This Row],[Consumption]])</f>
        <v>8.3333333333333412E-2</v>
      </c>
    </row>
    <row r="12188" spans="1:11" x14ac:dyDescent="0.25">
      <c r="A12188" s="1">
        <v>40487.9375</v>
      </c>
      <c r="B12188">
        <v>1.1000000000000001</v>
      </c>
      <c r="D12188" s="3">
        <v>40487.9375</v>
      </c>
      <c r="E12188">
        <v>1.1000000000000001</v>
      </c>
      <c r="F12188">
        <v>1.2</v>
      </c>
      <c r="G12188" s="5">
        <v>0.54128961379653195</v>
      </c>
      <c r="I12188">
        <f t="shared" si="190"/>
        <v>9.9999999999999867E-2</v>
      </c>
      <c r="J12188">
        <f>Table2[[#This Row],[Consumption]]+Table2[[#This Row],[Predicted Consumption]]</f>
        <v>2.2999999999999998</v>
      </c>
      <c r="K12188">
        <f>ABS((Table2[[#This Row],[Consumption]]-Table2[[#This Row],[Predicted Consumption]])/Table2[[#This Row],[Consumption]])</f>
        <v>9.0909090909090787E-2</v>
      </c>
    </row>
    <row r="12189" spans="1:11" x14ac:dyDescent="0.25">
      <c r="A12189" s="1">
        <v>40487.947916666664</v>
      </c>
      <c r="B12189">
        <v>1.2</v>
      </c>
      <c r="D12189" s="3">
        <v>40487.947916666664</v>
      </c>
      <c r="E12189">
        <v>1.2</v>
      </c>
      <c r="F12189">
        <v>1.2</v>
      </c>
      <c r="G12189" s="5">
        <v>0.77816453837864896</v>
      </c>
      <c r="I12189">
        <f t="shared" si="190"/>
        <v>0</v>
      </c>
      <c r="J12189">
        <f>Table2[[#This Row],[Consumption]]+Table2[[#This Row],[Predicted Consumption]]</f>
        <v>2.4</v>
      </c>
      <c r="K12189">
        <f>ABS((Table2[[#This Row],[Consumption]]-Table2[[#This Row],[Predicted Consumption]])/Table2[[#This Row],[Consumption]])</f>
        <v>0</v>
      </c>
    </row>
    <row r="12190" spans="1:11" x14ac:dyDescent="0.25">
      <c r="A12190" s="1">
        <v>40487.958333333336</v>
      </c>
      <c r="B12190">
        <v>1.3</v>
      </c>
      <c r="D12190" s="3">
        <v>40487.958333333336</v>
      </c>
      <c r="E12190">
        <v>1.3</v>
      </c>
      <c r="F12190">
        <v>1.3</v>
      </c>
      <c r="G12190" s="5">
        <v>0.52679997892768304</v>
      </c>
      <c r="I12190">
        <f t="shared" si="190"/>
        <v>0</v>
      </c>
      <c r="J12190">
        <f>Table2[[#This Row],[Consumption]]+Table2[[#This Row],[Predicted Consumption]]</f>
        <v>2.6</v>
      </c>
      <c r="K12190">
        <f>ABS((Table2[[#This Row],[Consumption]]-Table2[[#This Row],[Predicted Consumption]])/Table2[[#This Row],[Consumption]])</f>
        <v>0</v>
      </c>
    </row>
    <row r="12191" spans="1:11" x14ac:dyDescent="0.25">
      <c r="A12191" s="1">
        <v>40487.96875</v>
      </c>
      <c r="B12191">
        <v>1.2</v>
      </c>
      <c r="D12191" s="3">
        <v>40487.96875</v>
      </c>
      <c r="E12191">
        <v>1.2</v>
      </c>
      <c r="F12191">
        <v>1.3</v>
      </c>
      <c r="G12191" s="5">
        <v>0.58564871785141503</v>
      </c>
      <c r="I12191">
        <f t="shared" si="190"/>
        <v>0.10000000000000009</v>
      </c>
      <c r="J12191">
        <f>Table2[[#This Row],[Consumption]]+Table2[[#This Row],[Predicted Consumption]]</f>
        <v>2.5</v>
      </c>
      <c r="K12191">
        <f>ABS((Table2[[#This Row],[Consumption]]-Table2[[#This Row],[Predicted Consumption]])/Table2[[#This Row],[Consumption]])</f>
        <v>8.3333333333333412E-2</v>
      </c>
    </row>
    <row r="12192" spans="1:11" x14ac:dyDescent="0.25">
      <c r="A12192" s="1">
        <v>40487.979166666664</v>
      </c>
      <c r="B12192">
        <v>1.2</v>
      </c>
      <c r="D12192" s="3">
        <v>40487.979166666664</v>
      </c>
      <c r="E12192">
        <v>1.2</v>
      </c>
      <c r="F12192">
        <v>1.3</v>
      </c>
      <c r="G12192" s="5">
        <v>0.530975818380929</v>
      </c>
      <c r="I12192">
        <f t="shared" si="190"/>
        <v>0.10000000000000009</v>
      </c>
      <c r="J12192">
        <f>Table2[[#This Row],[Consumption]]+Table2[[#This Row],[Predicted Consumption]]</f>
        <v>2.5</v>
      </c>
      <c r="K12192">
        <f>ABS((Table2[[#This Row],[Consumption]]-Table2[[#This Row],[Predicted Consumption]])/Table2[[#This Row],[Consumption]])</f>
        <v>8.3333333333333412E-2</v>
      </c>
    </row>
    <row r="12193" spans="1:11" x14ac:dyDescent="0.25">
      <c r="A12193" s="1">
        <v>40487.989583333336</v>
      </c>
      <c r="B12193">
        <v>1.8</v>
      </c>
      <c r="D12193" s="3">
        <v>40487.989583333336</v>
      </c>
      <c r="E12193">
        <v>1.8</v>
      </c>
      <c r="F12193">
        <v>1.3</v>
      </c>
      <c r="G12193" s="5">
        <v>0.74663310144612005</v>
      </c>
      <c r="I12193">
        <f t="shared" si="190"/>
        <v>0.5</v>
      </c>
      <c r="J12193">
        <f>Table2[[#This Row],[Consumption]]+Table2[[#This Row],[Predicted Consumption]]</f>
        <v>3.1</v>
      </c>
      <c r="K12193">
        <f>ABS((Table2[[#This Row],[Consumption]]-Table2[[#This Row],[Predicted Consumption]])/Table2[[#This Row],[Consumption]])</f>
        <v>0.27777777777777779</v>
      </c>
    </row>
    <row r="12194" spans="1:11" x14ac:dyDescent="0.25">
      <c r="A12194" s="1">
        <v>40488</v>
      </c>
      <c r="B12194">
        <v>5.5</v>
      </c>
      <c r="D12194" s="2">
        <v>40488</v>
      </c>
      <c r="E12194">
        <v>5.5</v>
      </c>
      <c r="F12194">
        <v>2.09423878585</v>
      </c>
      <c r="G12194" s="5">
        <v>0.44054946101256798</v>
      </c>
      <c r="I12194">
        <f t="shared" si="190"/>
        <v>3.40576121415</v>
      </c>
      <c r="J12194">
        <f>Table2[[#This Row],[Consumption]]+Table2[[#This Row],[Predicted Consumption]]</f>
        <v>7.59423878585</v>
      </c>
      <c r="K12194">
        <f>ABS((Table2[[#This Row],[Consumption]]-Table2[[#This Row],[Predicted Consumption]])/Table2[[#This Row],[Consumption]])</f>
        <v>0.61922931166363637</v>
      </c>
    </row>
    <row r="12195" spans="1:11" x14ac:dyDescent="0.25">
      <c r="A12195" s="1">
        <v>40488.010416666664</v>
      </c>
      <c r="B12195">
        <v>5.7</v>
      </c>
      <c r="D12195" s="3">
        <v>40488.010416666664</v>
      </c>
      <c r="E12195">
        <v>5.7</v>
      </c>
      <c r="F12195">
        <v>2.1910863469300002</v>
      </c>
      <c r="G12195" s="5">
        <v>0.68157386372461803</v>
      </c>
      <c r="I12195">
        <f t="shared" si="190"/>
        <v>3.50891365307</v>
      </c>
      <c r="J12195">
        <f>Table2[[#This Row],[Consumption]]+Table2[[#This Row],[Predicted Consumption]]</f>
        <v>7.8910863469300008</v>
      </c>
      <c r="K12195">
        <f>ABS((Table2[[#This Row],[Consumption]]-Table2[[#This Row],[Predicted Consumption]])/Table2[[#This Row],[Consumption]])</f>
        <v>0.6155988865035088</v>
      </c>
    </row>
    <row r="12196" spans="1:11" x14ac:dyDescent="0.25">
      <c r="A12196" s="1">
        <v>40488.020833333336</v>
      </c>
      <c r="B12196">
        <v>5.9</v>
      </c>
      <c r="D12196" s="3">
        <v>40488.020833333336</v>
      </c>
      <c r="E12196">
        <v>5.9</v>
      </c>
      <c r="F12196">
        <v>5.7968560784400003</v>
      </c>
      <c r="G12196" s="5">
        <v>0.70542553160377797</v>
      </c>
      <c r="I12196">
        <f t="shared" si="190"/>
        <v>0.10314392156000007</v>
      </c>
      <c r="J12196">
        <f>Table2[[#This Row],[Consumption]]+Table2[[#This Row],[Predicted Consumption]]</f>
        <v>11.69685607844</v>
      </c>
      <c r="K12196">
        <f>ABS((Table2[[#This Row],[Consumption]]-Table2[[#This Row],[Predicted Consumption]])/Table2[[#This Row],[Consumption]])</f>
        <v>1.7482020603389842E-2</v>
      </c>
    </row>
    <row r="12197" spans="1:11" x14ac:dyDescent="0.25">
      <c r="A12197" s="1">
        <v>40488.03125</v>
      </c>
      <c r="B12197">
        <v>5.7</v>
      </c>
      <c r="D12197" s="3">
        <v>40488.03125</v>
      </c>
      <c r="E12197">
        <v>5.7</v>
      </c>
      <c r="F12197">
        <v>11.3993019118</v>
      </c>
      <c r="G12197" s="5">
        <v>0.56914393733634305</v>
      </c>
      <c r="I12197">
        <f t="shared" si="190"/>
        <v>5.6993019118000001</v>
      </c>
      <c r="J12197">
        <f>Table2[[#This Row],[Consumption]]+Table2[[#This Row],[Predicted Consumption]]</f>
        <v>17.099301911800001</v>
      </c>
      <c r="K12197">
        <f>ABS((Table2[[#This Row],[Consumption]]-Table2[[#This Row],[Predicted Consumption]])/Table2[[#This Row],[Consumption]])</f>
        <v>0.99987752838596489</v>
      </c>
    </row>
    <row r="12198" spans="1:11" x14ac:dyDescent="0.25">
      <c r="A12198" s="1">
        <v>40488.041666666664</v>
      </c>
      <c r="B12198">
        <v>5.7</v>
      </c>
      <c r="D12198" s="3">
        <v>40488.041666666664</v>
      </c>
      <c r="E12198">
        <v>5.7</v>
      </c>
      <c r="F12198">
        <v>5.4997219307999998</v>
      </c>
      <c r="G12198" s="5">
        <v>0.63323370748232799</v>
      </c>
      <c r="I12198">
        <f t="shared" si="190"/>
        <v>0.20027806920000035</v>
      </c>
      <c r="J12198">
        <f>Table2[[#This Row],[Consumption]]+Table2[[#This Row],[Predicted Consumption]]</f>
        <v>11.199721930799999</v>
      </c>
      <c r="K12198">
        <f>ABS((Table2[[#This Row],[Consumption]]-Table2[[#This Row],[Predicted Consumption]])/Table2[[#This Row],[Consumption]])</f>
        <v>3.5136503368421113E-2</v>
      </c>
    </row>
    <row r="12199" spans="1:11" x14ac:dyDescent="0.25">
      <c r="A12199" s="1">
        <v>40488.052083333336</v>
      </c>
      <c r="B12199">
        <v>5.9</v>
      </c>
      <c r="D12199" s="3">
        <v>40488.052083333336</v>
      </c>
      <c r="E12199">
        <v>5.9</v>
      </c>
      <c r="F12199">
        <v>5.6999797002500001</v>
      </c>
      <c r="G12199" s="5">
        <v>0.913940591048094</v>
      </c>
      <c r="I12199">
        <f t="shared" si="190"/>
        <v>0.20002029975000024</v>
      </c>
      <c r="J12199">
        <f>Table2[[#This Row],[Consumption]]+Table2[[#This Row],[Predicted Consumption]]</f>
        <v>11.59997970025</v>
      </c>
      <c r="K12199">
        <f>ABS((Table2[[#This Row],[Consumption]]-Table2[[#This Row],[Predicted Consumption]])/Table2[[#This Row],[Consumption]])</f>
        <v>3.3901745720339022E-2</v>
      </c>
    </row>
    <row r="12200" spans="1:11" x14ac:dyDescent="0.25">
      <c r="A12200" s="1">
        <v>40488.0625</v>
      </c>
      <c r="B12200">
        <v>2.8</v>
      </c>
      <c r="D12200" s="3">
        <v>40488.0625</v>
      </c>
      <c r="E12200">
        <v>2.8</v>
      </c>
      <c r="F12200">
        <v>5.6999857901800004</v>
      </c>
      <c r="G12200" s="5">
        <v>0.67804991926677105</v>
      </c>
      <c r="I12200">
        <f t="shared" si="190"/>
        <v>2.8999857901800006</v>
      </c>
      <c r="J12200">
        <f>Table2[[#This Row],[Consumption]]+Table2[[#This Row],[Predicted Consumption]]</f>
        <v>8.4999857901800002</v>
      </c>
      <c r="K12200">
        <f>ABS((Table2[[#This Row],[Consumption]]-Table2[[#This Row],[Predicted Consumption]])/Table2[[#This Row],[Consumption]])</f>
        <v>1.0357092107785717</v>
      </c>
    </row>
    <row r="12201" spans="1:11" x14ac:dyDescent="0.25">
      <c r="A12201" s="1">
        <v>40488.072916666664</v>
      </c>
      <c r="B12201">
        <v>1.2</v>
      </c>
      <c r="D12201" s="3">
        <v>40488.072916666664</v>
      </c>
      <c r="E12201">
        <v>1.2</v>
      </c>
      <c r="F12201">
        <v>3.6827639099999998</v>
      </c>
      <c r="G12201" s="5">
        <v>0.27042428258090401</v>
      </c>
      <c r="I12201">
        <f t="shared" si="190"/>
        <v>2.4827639100000001</v>
      </c>
      <c r="J12201">
        <f>Table2[[#This Row],[Consumption]]+Table2[[#This Row],[Predicted Consumption]]</f>
        <v>4.8827639099999995</v>
      </c>
      <c r="K12201">
        <f>ABS((Table2[[#This Row],[Consumption]]-Table2[[#This Row],[Predicted Consumption]])/Table2[[#This Row],[Consumption]])</f>
        <v>2.0689699250000002</v>
      </c>
    </row>
    <row r="12202" spans="1:11" x14ac:dyDescent="0.25">
      <c r="A12202" s="1">
        <v>40488.083333333336</v>
      </c>
      <c r="B12202">
        <v>1.3</v>
      </c>
      <c r="D12202" s="3">
        <v>40488.083333333336</v>
      </c>
      <c r="E12202">
        <v>1.3</v>
      </c>
      <c r="F12202">
        <v>1.3</v>
      </c>
      <c r="G12202" s="5">
        <v>0.52945529903019695</v>
      </c>
      <c r="I12202">
        <f t="shared" si="190"/>
        <v>0</v>
      </c>
      <c r="J12202">
        <f>Table2[[#This Row],[Consumption]]+Table2[[#This Row],[Predicted Consumption]]</f>
        <v>2.6</v>
      </c>
      <c r="K12202">
        <f>ABS((Table2[[#This Row],[Consumption]]-Table2[[#This Row],[Predicted Consumption]])/Table2[[#This Row],[Consumption]])</f>
        <v>0</v>
      </c>
    </row>
    <row r="12203" spans="1:11" x14ac:dyDescent="0.25">
      <c r="A12203" s="1">
        <v>40488.09375</v>
      </c>
      <c r="B12203">
        <v>1.2</v>
      </c>
      <c r="D12203" s="3">
        <v>40488.09375</v>
      </c>
      <c r="E12203">
        <v>1.2</v>
      </c>
      <c r="F12203">
        <v>1.3</v>
      </c>
      <c r="G12203" s="5">
        <v>0.82886365241145199</v>
      </c>
      <c r="I12203">
        <f t="shared" si="190"/>
        <v>0.10000000000000009</v>
      </c>
      <c r="J12203">
        <f>Table2[[#This Row],[Consumption]]+Table2[[#This Row],[Predicted Consumption]]</f>
        <v>2.5</v>
      </c>
      <c r="K12203">
        <f>ABS((Table2[[#This Row],[Consumption]]-Table2[[#This Row],[Predicted Consumption]])/Table2[[#This Row],[Consumption]])</f>
        <v>8.3333333333333412E-2</v>
      </c>
    </row>
    <row r="12204" spans="1:11" x14ac:dyDescent="0.25">
      <c r="A12204" s="1">
        <v>40488.104166666664</v>
      </c>
      <c r="B12204">
        <v>1.2</v>
      </c>
      <c r="D12204" s="3">
        <v>40488.104166666664</v>
      </c>
      <c r="E12204">
        <v>1.2</v>
      </c>
      <c r="F12204">
        <v>1.2</v>
      </c>
      <c r="G12204" s="5">
        <v>0.40146133956896501</v>
      </c>
      <c r="I12204">
        <f t="shared" si="190"/>
        <v>0</v>
      </c>
      <c r="J12204">
        <f>Table2[[#This Row],[Consumption]]+Table2[[#This Row],[Predicted Consumption]]</f>
        <v>2.4</v>
      </c>
      <c r="K12204">
        <f>ABS((Table2[[#This Row],[Consumption]]-Table2[[#This Row],[Predicted Consumption]])/Table2[[#This Row],[Consumption]])</f>
        <v>0</v>
      </c>
    </row>
    <row r="12205" spans="1:11" x14ac:dyDescent="0.25">
      <c r="A12205" s="1">
        <v>40488.114583333336</v>
      </c>
      <c r="B12205">
        <v>1.2</v>
      </c>
      <c r="D12205" s="3">
        <v>40488.114583333336</v>
      </c>
      <c r="E12205">
        <v>1.2</v>
      </c>
      <c r="F12205">
        <v>1.3</v>
      </c>
      <c r="G12205" s="5">
        <v>0.69597409581589198</v>
      </c>
      <c r="I12205">
        <f t="shared" si="190"/>
        <v>0.10000000000000009</v>
      </c>
      <c r="J12205">
        <f>Table2[[#This Row],[Consumption]]+Table2[[#This Row],[Predicted Consumption]]</f>
        <v>2.5</v>
      </c>
      <c r="K12205">
        <f>ABS((Table2[[#This Row],[Consumption]]-Table2[[#This Row],[Predicted Consumption]])/Table2[[#This Row],[Consumption]])</f>
        <v>8.3333333333333412E-2</v>
      </c>
    </row>
    <row r="12206" spans="1:11" x14ac:dyDescent="0.25">
      <c r="A12206" s="1">
        <v>40488.125</v>
      </c>
      <c r="B12206">
        <v>1.2</v>
      </c>
      <c r="D12206" s="3">
        <v>40488.125</v>
      </c>
      <c r="E12206">
        <v>1.2</v>
      </c>
      <c r="F12206">
        <v>1.3</v>
      </c>
      <c r="G12206" s="5">
        <v>0.64264095943592203</v>
      </c>
      <c r="I12206">
        <f t="shared" si="190"/>
        <v>0.10000000000000009</v>
      </c>
      <c r="J12206">
        <f>Table2[[#This Row],[Consumption]]+Table2[[#This Row],[Predicted Consumption]]</f>
        <v>2.5</v>
      </c>
      <c r="K12206">
        <f>ABS((Table2[[#This Row],[Consumption]]-Table2[[#This Row],[Predicted Consumption]])/Table2[[#This Row],[Consumption]])</f>
        <v>8.3333333333333412E-2</v>
      </c>
    </row>
    <row r="12207" spans="1:11" x14ac:dyDescent="0.25">
      <c r="A12207" s="1">
        <v>40488.135416666664</v>
      </c>
      <c r="B12207">
        <v>1.3</v>
      </c>
      <c r="D12207" s="3">
        <v>40488.135416666664</v>
      </c>
      <c r="E12207">
        <v>1.3</v>
      </c>
      <c r="F12207">
        <v>1.3</v>
      </c>
      <c r="G12207" s="5">
        <v>0.59982249014317501</v>
      </c>
      <c r="I12207">
        <f t="shared" si="190"/>
        <v>0</v>
      </c>
      <c r="J12207">
        <f>Table2[[#This Row],[Consumption]]+Table2[[#This Row],[Predicted Consumption]]</f>
        <v>2.6</v>
      </c>
      <c r="K12207">
        <f>ABS((Table2[[#This Row],[Consumption]]-Table2[[#This Row],[Predicted Consumption]])/Table2[[#This Row],[Consumption]])</f>
        <v>0</v>
      </c>
    </row>
    <row r="12208" spans="1:11" x14ac:dyDescent="0.25">
      <c r="A12208" s="1">
        <v>40488.145833333336</v>
      </c>
      <c r="B12208">
        <v>1.2</v>
      </c>
      <c r="D12208" s="3">
        <v>40488.145833333336</v>
      </c>
      <c r="E12208">
        <v>1.2</v>
      </c>
      <c r="F12208">
        <v>1.2</v>
      </c>
      <c r="G12208" s="5">
        <v>0.47152706925912002</v>
      </c>
      <c r="I12208">
        <f t="shared" si="190"/>
        <v>0</v>
      </c>
      <c r="J12208">
        <f>Table2[[#This Row],[Consumption]]+Table2[[#This Row],[Predicted Consumption]]</f>
        <v>2.4</v>
      </c>
      <c r="K12208">
        <f>ABS((Table2[[#This Row],[Consumption]]-Table2[[#This Row],[Predicted Consumption]])/Table2[[#This Row],[Consumption]])</f>
        <v>0</v>
      </c>
    </row>
    <row r="12209" spans="1:11" x14ac:dyDescent="0.25">
      <c r="A12209" s="1">
        <v>40488.15625</v>
      </c>
      <c r="B12209">
        <v>1.2</v>
      </c>
      <c r="D12209" s="3">
        <v>40488.15625</v>
      </c>
      <c r="E12209">
        <v>1.2</v>
      </c>
      <c r="F12209">
        <v>1.2</v>
      </c>
      <c r="G12209" s="5">
        <v>0.65651011025600903</v>
      </c>
      <c r="I12209">
        <f t="shared" si="190"/>
        <v>0</v>
      </c>
      <c r="J12209">
        <f>Table2[[#This Row],[Consumption]]+Table2[[#This Row],[Predicted Consumption]]</f>
        <v>2.4</v>
      </c>
      <c r="K12209">
        <f>ABS((Table2[[#This Row],[Consumption]]-Table2[[#This Row],[Predicted Consumption]])/Table2[[#This Row],[Consumption]])</f>
        <v>0</v>
      </c>
    </row>
    <row r="12210" spans="1:11" x14ac:dyDescent="0.25">
      <c r="A12210" s="1">
        <v>40488.166666666664</v>
      </c>
      <c r="B12210">
        <v>1.2</v>
      </c>
      <c r="D12210" s="3">
        <v>40488.166666666664</v>
      </c>
      <c r="E12210">
        <v>1.2</v>
      </c>
      <c r="F12210">
        <v>1.3</v>
      </c>
      <c r="G12210" s="5">
        <v>0.48783643315584202</v>
      </c>
      <c r="I12210">
        <f t="shared" si="190"/>
        <v>0.10000000000000009</v>
      </c>
      <c r="J12210">
        <f>Table2[[#This Row],[Consumption]]+Table2[[#This Row],[Predicted Consumption]]</f>
        <v>2.5</v>
      </c>
      <c r="K12210">
        <f>ABS((Table2[[#This Row],[Consumption]]-Table2[[#This Row],[Predicted Consumption]])/Table2[[#This Row],[Consumption]])</f>
        <v>8.3333333333333412E-2</v>
      </c>
    </row>
    <row r="12211" spans="1:11" x14ac:dyDescent="0.25">
      <c r="A12211" s="1">
        <v>40488.177083333336</v>
      </c>
      <c r="B12211">
        <v>1.2</v>
      </c>
      <c r="D12211" s="3">
        <v>40488.177083333336</v>
      </c>
      <c r="E12211">
        <v>1.2</v>
      </c>
      <c r="F12211">
        <v>1.1000000000000001</v>
      </c>
      <c r="G12211" s="5">
        <v>0.381310044801141</v>
      </c>
      <c r="I12211">
        <f t="shared" si="190"/>
        <v>9.9999999999999867E-2</v>
      </c>
      <c r="J12211">
        <f>Table2[[#This Row],[Consumption]]+Table2[[#This Row],[Predicted Consumption]]</f>
        <v>2.2999999999999998</v>
      </c>
      <c r="K12211">
        <f>ABS((Table2[[#This Row],[Consumption]]-Table2[[#This Row],[Predicted Consumption]])/Table2[[#This Row],[Consumption]])</f>
        <v>8.3333333333333232E-2</v>
      </c>
    </row>
    <row r="12212" spans="1:11" x14ac:dyDescent="0.25">
      <c r="A12212" s="1">
        <v>40488.1875</v>
      </c>
      <c r="B12212">
        <v>1.1000000000000001</v>
      </c>
      <c r="D12212" s="3">
        <v>40488.1875</v>
      </c>
      <c r="E12212">
        <v>1.1000000000000001</v>
      </c>
      <c r="F12212">
        <v>1.2</v>
      </c>
      <c r="G12212" s="5">
        <v>0.61347289746441303</v>
      </c>
      <c r="I12212">
        <f t="shared" si="190"/>
        <v>9.9999999999999867E-2</v>
      </c>
      <c r="J12212">
        <f>Table2[[#This Row],[Consumption]]+Table2[[#This Row],[Predicted Consumption]]</f>
        <v>2.2999999999999998</v>
      </c>
      <c r="K12212">
        <f>ABS((Table2[[#This Row],[Consumption]]-Table2[[#This Row],[Predicted Consumption]])/Table2[[#This Row],[Consumption]])</f>
        <v>9.0909090909090787E-2</v>
      </c>
    </row>
    <row r="12213" spans="1:11" x14ac:dyDescent="0.25">
      <c r="A12213" s="1">
        <v>40488.197916666664</v>
      </c>
      <c r="B12213">
        <v>1.3</v>
      </c>
      <c r="D12213" s="3">
        <v>40488.197916666664</v>
      </c>
      <c r="E12213">
        <v>1.3</v>
      </c>
      <c r="F12213">
        <v>1.2</v>
      </c>
      <c r="G12213" s="5">
        <v>0.93634418241186801</v>
      </c>
      <c r="I12213">
        <f t="shared" si="190"/>
        <v>0.10000000000000009</v>
      </c>
      <c r="J12213">
        <f>Table2[[#This Row],[Consumption]]+Table2[[#This Row],[Predicted Consumption]]</f>
        <v>2.5</v>
      </c>
      <c r="K12213">
        <f>ABS((Table2[[#This Row],[Consumption]]-Table2[[#This Row],[Predicted Consumption]])/Table2[[#This Row],[Consumption]])</f>
        <v>7.6923076923076983E-2</v>
      </c>
    </row>
    <row r="12214" spans="1:11" x14ac:dyDescent="0.25">
      <c r="A12214" s="1">
        <v>40488.208333333336</v>
      </c>
      <c r="B12214">
        <v>1.2</v>
      </c>
      <c r="D12214" s="3">
        <v>40488.208333333336</v>
      </c>
      <c r="E12214">
        <v>1.2</v>
      </c>
      <c r="F12214">
        <v>1.3</v>
      </c>
      <c r="G12214" s="5">
        <v>0.51650435055639199</v>
      </c>
      <c r="I12214">
        <f t="shared" si="190"/>
        <v>0.10000000000000009</v>
      </c>
      <c r="J12214">
        <f>Table2[[#This Row],[Consumption]]+Table2[[#This Row],[Predicted Consumption]]</f>
        <v>2.5</v>
      </c>
      <c r="K12214">
        <f>ABS((Table2[[#This Row],[Consumption]]-Table2[[#This Row],[Predicted Consumption]])/Table2[[#This Row],[Consumption]])</f>
        <v>8.3333333333333412E-2</v>
      </c>
    </row>
    <row r="12215" spans="1:11" x14ac:dyDescent="0.25">
      <c r="A12215" s="1">
        <v>40488.21875</v>
      </c>
      <c r="B12215">
        <v>2.6</v>
      </c>
      <c r="D12215" s="3">
        <v>40488.21875</v>
      </c>
      <c r="E12215">
        <v>2.6</v>
      </c>
      <c r="F12215">
        <v>1.3</v>
      </c>
      <c r="G12215" s="5">
        <v>0.48409973120949401</v>
      </c>
      <c r="I12215">
        <f t="shared" si="190"/>
        <v>1.3</v>
      </c>
      <c r="J12215">
        <f>Table2[[#This Row],[Consumption]]+Table2[[#This Row],[Predicted Consumption]]</f>
        <v>3.9000000000000004</v>
      </c>
      <c r="K12215">
        <f>ABS((Table2[[#This Row],[Consumption]]-Table2[[#This Row],[Predicted Consumption]])/Table2[[#This Row],[Consumption]])</f>
        <v>0.5</v>
      </c>
    </row>
    <row r="12216" spans="1:11" x14ac:dyDescent="0.25">
      <c r="A12216" s="1">
        <v>40488.229166666664</v>
      </c>
      <c r="B12216">
        <v>3.3</v>
      </c>
      <c r="D12216" s="3">
        <v>40488.229166666664</v>
      </c>
      <c r="E12216">
        <v>3.3</v>
      </c>
      <c r="F12216">
        <v>5.4997219307999998</v>
      </c>
      <c r="G12216" s="5">
        <v>0.58983078013656798</v>
      </c>
      <c r="I12216">
        <f t="shared" si="190"/>
        <v>2.1997219308</v>
      </c>
      <c r="J12216">
        <f>Table2[[#This Row],[Consumption]]+Table2[[#This Row],[Predicted Consumption]]</f>
        <v>8.7997219308000005</v>
      </c>
      <c r="K12216">
        <f>ABS((Table2[[#This Row],[Consumption]]-Table2[[#This Row],[Predicted Consumption]])/Table2[[#This Row],[Consumption]])</f>
        <v>0.66658240327272733</v>
      </c>
    </row>
    <row r="12217" spans="1:11" x14ac:dyDescent="0.25">
      <c r="A12217" s="1">
        <v>40488.239583333336</v>
      </c>
      <c r="B12217">
        <v>4.3</v>
      </c>
      <c r="D12217" s="3">
        <v>40488.239583333336</v>
      </c>
      <c r="E12217">
        <v>4.3</v>
      </c>
      <c r="F12217">
        <v>1.2</v>
      </c>
      <c r="G12217" s="5">
        <v>0.47578241796667098</v>
      </c>
      <c r="I12217">
        <f t="shared" si="190"/>
        <v>3.0999999999999996</v>
      </c>
      <c r="J12217">
        <f>Table2[[#This Row],[Consumption]]+Table2[[#This Row],[Predicted Consumption]]</f>
        <v>5.5</v>
      </c>
      <c r="K12217">
        <f>ABS((Table2[[#This Row],[Consumption]]-Table2[[#This Row],[Predicted Consumption]])/Table2[[#This Row],[Consumption]])</f>
        <v>0.72093023255813948</v>
      </c>
    </row>
    <row r="12218" spans="1:11" x14ac:dyDescent="0.25">
      <c r="A12218" s="1">
        <v>40488.25</v>
      </c>
      <c r="B12218">
        <v>7.8</v>
      </c>
      <c r="D12218" s="3">
        <v>40488.25</v>
      </c>
      <c r="E12218">
        <v>7.8</v>
      </c>
      <c r="F12218">
        <v>6.61480837597</v>
      </c>
      <c r="G12218" s="5">
        <v>0.76525829176895999</v>
      </c>
      <c r="I12218">
        <f t="shared" si="190"/>
        <v>1.1851916240299998</v>
      </c>
      <c r="J12218">
        <f>Table2[[#This Row],[Consumption]]+Table2[[#This Row],[Predicted Consumption]]</f>
        <v>14.414808375970001</v>
      </c>
      <c r="K12218">
        <f>ABS((Table2[[#This Row],[Consumption]]-Table2[[#This Row],[Predicted Consumption]])/Table2[[#This Row],[Consumption]])</f>
        <v>0.15194764410641023</v>
      </c>
    </row>
    <row r="12219" spans="1:11" x14ac:dyDescent="0.25">
      <c r="A12219" s="1">
        <v>40488.260416666664</v>
      </c>
      <c r="B12219">
        <v>8.9</v>
      </c>
      <c r="D12219" s="3">
        <v>40488.260416666664</v>
      </c>
      <c r="E12219">
        <v>8.9</v>
      </c>
      <c r="F12219">
        <v>11.2987879555</v>
      </c>
      <c r="G12219" s="5">
        <v>0.28163129214896199</v>
      </c>
      <c r="I12219">
        <f t="shared" si="190"/>
        <v>2.3987879554999996</v>
      </c>
      <c r="J12219">
        <f>Table2[[#This Row],[Consumption]]+Table2[[#This Row],[Predicted Consumption]]</f>
        <v>20.198787955500002</v>
      </c>
      <c r="K12219">
        <f>ABS((Table2[[#This Row],[Consumption]]-Table2[[#This Row],[Predicted Consumption]])/Table2[[#This Row],[Consumption]])</f>
        <v>0.26952673657303367</v>
      </c>
    </row>
    <row r="12220" spans="1:11" x14ac:dyDescent="0.25">
      <c r="A12220" s="1">
        <v>40488.270833333336</v>
      </c>
      <c r="B12220">
        <v>9.1</v>
      </c>
      <c r="D12220" s="3">
        <v>40488.270833333336</v>
      </c>
      <c r="E12220">
        <v>9.1</v>
      </c>
      <c r="F12220">
        <v>5.5087350330299998</v>
      </c>
      <c r="G12220" s="5">
        <v>0.261019503854239</v>
      </c>
      <c r="I12220">
        <f t="shared" si="190"/>
        <v>3.5912649669699999</v>
      </c>
      <c r="J12220">
        <f>Table2[[#This Row],[Consumption]]+Table2[[#This Row],[Predicted Consumption]]</f>
        <v>14.608735033029999</v>
      </c>
      <c r="K12220">
        <f>ABS((Table2[[#This Row],[Consumption]]-Table2[[#This Row],[Predicted Consumption]])/Table2[[#This Row],[Consumption]])</f>
        <v>0.39464450186483518</v>
      </c>
    </row>
    <row r="12221" spans="1:11" x14ac:dyDescent="0.25">
      <c r="A12221" s="1">
        <v>40488.28125</v>
      </c>
      <c r="B12221">
        <v>9.8000000000000007</v>
      </c>
      <c r="D12221" s="3">
        <v>40488.28125</v>
      </c>
      <c r="E12221">
        <v>9.8000000000000007</v>
      </c>
      <c r="F12221">
        <v>5.5087350330299998</v>
      </c>
      <c r="G12221" s="5">
        <v>0.30513869716833197</v>
      </c>
      <c r="I12221">
        <f t="shared" si="190"/>
        <v>4.2912649669700009</v>
      </c>
      <c r="J12221">
        <f>Table2[[#This Row],[Consumption]]+Table2[[#This Row],[Predicted Consumption]]</f>
        <v>15.30873503303</v>
      </c>
      <c r="K12221">
        <f>ABS((Table2[[#This Row],[Consumption]]-Table2[[#This Row],[Predicted Consumption]])/Table2[[#This Row],[Consumption]])</f>
        <v>0.43788418030306131</v>
      </c>
    </row>
    <row r="12222" spans="1:11" x14ac:dyDescent="0.25">
      <c r="A12222" s="1">
        <v>40488.291666666664</v>
      </c>
      <c r="B12222">
        <v>15.5</v>
      </c>
      <c r="D12222" s="3">
        <v>40488.291666666664</v>
      </c>
      <c r="E12222">
        <v>15.5</v>
      </c>
      <c r="F12222">
        <v>8.6678200000000007</v>
      </c>
      <c r="G12222" s="5">
        <v>0.229438329575712</v>
      </c>
      <c r="I12222">
        <f t="shared" si="190"/>
        <v>6.8321799999999993</v>
      </c>
      <c r="J12222">
        <f>Table2[[#This Row],[Consumption]]+Table2[[#This Row],[Predicted Consumption]]</f>
        <v>24.167819999999999</v>
      </c>
      <c r="K12222">
        <f>ABS((Table2[[#This Row],[Consumption]]-Table2[[#This Row],[Predicted Consumption]])/Table2[[#This Row],[Consumption]])</f>
        <v>0.44078580645161286</v>
      </c>
    </row>
    <row r="12223" spans="1:11" x14ac:dyDescent="0.25">
      <c r="A12223" s="1">
        <v>40488.302083333336</v>
      </c>
      <c r="B12223">
        <v>11.9</v>
      </c>
      <c r="D12223" s="3">
        <v>40488.302083333336</v>
      </c>
      <c r="E12223">
        <v>11.9</v>
      </c>
      <c r="F12223">
        <v>12.4845696336</v>
      </c>
      <c r="G12223" s="5">
        <v>0.59226792160217001</v>
      </c>
      <c r="I12223">
        <f t="shared" si="190"/>
        <v>0.58456963359999925</v>
      </c>
      <c r="J12223">
        <f>Table2[[#This Row],[Consumption]]+Table2[[#This Row],[Predicted Consumption]]</f>
        <v>24.384569633600002</v>
      </c>
      <c r="K12223">
        <f>ABS((Table2[[#This Row],[Consumption]]-Table2[[#This Row],[Predicted Consumption]])/Table2[[#This Row],[Consumption]])</f>
        <v>4.9123498621848678E-2</v>
      </c>
    </row>
    <row r="12224" spans="1:11" x14ac:dyDescent="0.25">
      <c r="A12224" s="1">
        <v>40488.3125</v>
      </c>
      <c r="B12224">
        <v>10</v>
      </c>
      <c r="D12224" s="3">
        <v>40488.3125</v>
      </c>
      <c r="E12224">
        <v>10</v>
      </c>
      <c r="F12224">
        <v>9.2374387370100006</v>
      </c>
      <c r="G12224" s="5">
        <v>0.27152002134790598</v>
      </c>
      <c r="I12224">
        <f t="shared" si="190"/>
        <v>0.76256126298999938</v>
      </c>
      <c r="J12224">
        <f>Table2[[#This Row],[Consumption]]+Table2[[#This Row],[Predicted Consumption]]</f>
        <v>19.237438737010002</v>
      </c>
      <c r="K12224">
        <f>ABS((Table2[[#This Row],[Consumption]]-Table2[[#This Row],[Predicted Consumption]])/Table2[[#This Row],[Consumption]])</f>
        <v>7.6256126298999943E-2</v>
      </c>
    </row>
    <row r="12225" spans="1:11" x14ac:dyDescent="0.25">
      <c r="A12225" s="1">
        <v>40488.322916666664</v>
      </c>
      <c r="B12225">
        <v>13.4</v>
      </c>
      <c r="D12225" s="3">
        <v>40488.322916666664</v>
      </c>
      <c r="E12225">
        <v>13.4</v>
      </c>
      <c r="F12225">
        <v>15.378883526499999</v>
      </c>
      <c r="G12225" s="5">
        <v>0.42064024242112602</v>
      </c>
      <c r="I12225">
        <f t="shared" si="190"/>
        <v>1.9788835264999989</v>
      </c>
      <c r="J12225">
        <f>Table2[[#This Row],[Consumption]]+Table2[[#This Row],[Predicted Consumption]]</f>
        <v>28.7788835265</v>
      </c>
      <c r="K12225">
        <f>ABS((Table2[[#This Row],[Consumption]]-Table2[[#This Row],[Predicted Consumption]])/Table2[[#This Row],[Consumption]])</f>
        <v>0.14767787511194022</v>
      </c>
    </row>
    <row r="12226" spans="1:11" x14ac:dyDescent="0.25">
      <c r="A12226" s="1">
        <v>40488.333333333336</v>
      </c>
      <c r="B12226">
        <v>13.9</v>
      </c>
      <c r="D12226" s="3">
        <v>40488.333333333336</v>
      </c>
      <c r="E12226">
        <v>13.9</v>
      </c>
      <c r="F12226">
        <v>11.596401205799999</v>
      </c>
      <c r="G12226" s="5">
        <v>0.65802655648995301</v>
      </c>
      <c r="I12226">
        <f t="shared" si="190"/>
        <v>2.3035987942000009</v>
      </c>
      <c r="J12226">
        <f>Table2[[#This Row],[Consumption]]+Table2[[#This Row],[Predicted Consumption]]</f>
        <v>25.496401205799998</v>
      </c>
      <c r="K12226">
        <f>ABS((Table2[[#This Row],[Consumption]]-Table2[[#This Row],[Predicted Consumption]])/Table2[[#This Row],[Consumption]])</f>
        <v>0.16572653195683459</v>
      </c>
    </row>
    <row r="12227" spans="1:11" x14ac:dyDescent="0.25">
      <c r="A12227" s="1">
        <v>40488.34375</v>
      </c>
      <c r="B12227">
        <v>14.7</v>
      </c>
      <c r="D12227" s="3">
        <v>40488.34375</v>
      </c>
      <c r="E12227">
        <v>14.7</v>
      </c>
      <c r="F12227">
        <v>11.699917491600001</v>
      </c>
      <c r="G12227" s="5">
        <v>0.59521792324410205</v>
      </c>
      <c r="I12227">
        <f t="shared" si="190"/>
        <v>3.0000825083999985</v>
      </c>
      <c r="J12227">
        <f>Table2[[#This Row],[Consumption]]+Table2[[#This Row],[Predicted Consumption]]</f>
        <v>26.3999174916</v>
      </c>
      <c r="K12227">
        <f>ABS((Table2[[#This Row],[Consumption]]-Table2[[#This Row],[Predicted Consumption]])/Table2[[#This Row],[Consumption]])</f>
        <v>0.20408724546938767</v>
      </c>
    </row>
    <row r="12228" spans="1:11" x14ac:dyDescent="0.25">
      <c r="A12228" s="1">
        <v>40488.354166666664</v>
      </c>
      <c r="B12228">
        <v>14.6</v>
      </c>
      <c r="D12228" s="3">
        <v>40488.354166666664</v>
      </c>
      <c r="E12228">
        <v>14.6</v>
      </c>
      <c r="F12228">
        <v>10.698148855099999</v>
      </c>
      <c r="G12228" s="5">
        <v>0.19694113992899301</v>
      </c>
      <c r="I12228">
        <f t="shared" ref="I12228:I12291" si="191">ABS(F12228-E12228)</f>
        <v>3.9018511449000002</v>
      </c>
      <c r="J12228">
        <f>Table2[[#This Row],[Consumption]]+Table2[[#This Row],[Predicted Consumption]]</f>
        <v>25.298148855099999</v>
      </c>
      <c r="K12228">
        <f>ABS((Table2[[#This Row],[Consumption]]-Table2[[#This Row],[Predicted Consumption]])/Table2[[#This Row],[Consumption]])</f>
        <v>0.26725007841780823</v>
      </c>
    </row>
    <row r="12229" spans="1:11" x14ac:dyDescent="0.25">
      <c r="A12229" s="1">
        <v>40488.364583333336</v>
      </c>
      <c r="B12229">
        <v>13.9</v>
      </c>
      <c r="D12229" s="3">
        <v>40488.364583333336</v>
      </c>
      <c r="E12229">
        <v>13.9</v>
      </c>
      <c r="F12229">
        <v>10.698148855099999</v>
      </c>
      <c r="G12229" s="5">
        <v>0.349273283963277</v>
      </c>
      <c r="I12229">
        <f t="shared" si="191"/>
        <v>3.2018511449000009</v>
      </c>
      <c r="J12229">
        <f>Table2[[#This Row],[Consumption]]+Table2[[#This Row],[Predicted Consumption]]</f>
        <v>24.5981488551</v>
      </c>
      <c r="K12229">
        <f>ABS((Table2[[#This Row],[Consumption]]-Table2[[#This Row],[Predicted Consumption]])/Table2[[#This Row],[Consumption]])</f>
        <v>0.2303490032302159</v>
      </c>
    </row>
    <row r="12230" spans="1:11" x14ac:dyDescent="0.25">
      <c r="A12230" s="1">
        <v>40488.375</v>
      </c>
      <c r="B12230">
        <v>15.7</v>
      </c>
      <c r="D12230" s="3">
        <v>40488.375</v>
      </c>
      <c r="E12230">
        <v>15.7</v>
      </c>
      <c r="F12230">
        <v>14.647819566800001</v>
      </c>
      <c r="G12230" s="5">
        <v>0.81978910431313001</v>
      </c>
      <c r="I12230">
        <f t="shared" si="191"/>
        <v>1.0521804331999984</v>
      </c>
      <c r="J12230">
        <f>Table2[[#This Row],[Consumption]]+Table2[[#This Row],[Predicted Consumption]]</f>
        <v>30.347819566799998</v>
      </c>
      <c r="K12230">
        <f>ABS((Table2[[#This Row],[Consumption]]-Table2[[#This Row],[Predicted Consumption]])/Table2[[#This Row],[Consumption]])</f>
        <v>6.7017861987261049E-2</v>
      </c>
    </row>
    <row r="12231" spans="1:11" x14ac:dyDescent="0.25">
      <c r="A12231" s="1">
        <v>40488.385416666664</v>
      </c>
      <c r="B12231">
        <v>16.7</v>
      </c>
      <c r="D12231" s="3">
        <v>40488.385416666664</v>
      </c>
      <c r="E12231">
        <v>16.7</v>
      </c>
      <c r="F12231">
        <v>11.8942903026</v>
      </c>
      <c r="G12231" s="5">
        <v>0.46876896349091901</v>
      </c>
      <c r="I12231">
        <f t="shared" si="191"/>
        <v>4.8057096973999993</v>
      </c>
      <c r="J12231">
        <f>Table2[[#This Row],[Consumption]]+Table2[[#This Row],[Predicted Consumption]]</f>
        <v>28.594290302600001</v>
      </c>
      <c r="K12231">
        <f>ABS((Table2[[#This Row],[Consumption]]-Table2[[#This Row],[Predicted Consumption]])/Table2[[#This Row],[Consumption]])</f>
        <v>0.28776704774850298</v>
      </c>
    </row>
    <row r="12232" spans="1:11" x14ac:dyDescent="0.25">
      <c r="A12232" s="1">
        <v>40488.395833333336</v>
      </c>
      <c r="B12232">
        <v>16.100000000000001</v>
      </c>
      <c r="D12232" s="3">
        <v>40488.395833333336</v>
      </c>
      <c r="E12232">
        <v>16.100000000000001</v>
      </c>
      <c r="F12232">
        <v>15.073736906800001</v>
      </c>
      <c r="G12232" s="5">
        <v>0.29803575306320801</v>
      </c>
      <c r="I12232">
        <f t="shared" si="191"/>
        <v>1.0262630932000008</v>
      </c>
      <c r="J12232">
        <f>Table2[[#This Row],[Consumption]]+Table2[[#This Row],[Predicted Consumption]]</f>
        <v>31.173736906800002</v>
      </c>
      <c r="K12232">
        <f>ABS((Table2[[#This Row],[Consumption]]-Table2[[#This Row],[Predicted Consumption]])/Table2[[#This Row],[Consumption]])</f>
        <v>6.3743049267080784E-2</v>
      </c>
    </row>
    <row r="12233" spans="1:11" x14ac:dyDescent="0.25">
      <c r="A12233" s="1">
        <v>40488.40625</v>
      </c>
      <c r="B12233">
        <v>12.1</v>
      </c>
      <c r="D12233" s="3">
        <v>40488.40625</v>
      </c>
      <c r="E12233">
        <v>12.1</v>
      </c>
      <c r="F12233">
        <v>15.073736906800001</v>
      </c>
      <c r="G12233" s="5">
        <v>0.57809130883066795</v>
      </c>
      <c r="I12233">
        <f t="shared" si="191"/>
        <v>2.973736906800001</v>
      </c>
      <c r="J12233">
        <f>Table2[[#This Row],[Consumption]]+Table2[[#This Row],[Predicted Consumption]]</f>
        <v>27.173736906800002</v>
      </c>
      <c r="K12233">
        <f>ABS((Table2[[#This Row],[Consumption]]-Table2[[#This Row],[Predicted Consumption]])/Table2[[#This Row],[Consumption]])</f>
        <v>0.24576338072727283</v>
      </c>
    </row>
    <row r="12234" spans="1:11" x14ac:dyDescent="0.25">
      <c r="A12234" s="1">
        <v>40488.416666666664</v>
      </c>
      <c r="B12234">
        <v>10</v>
      </c>
      <c r="D12234" s="3">
        <v>40488.416666666664</v>
      </c>
      <c r="E12234">
        <v>10</v>
      </c>
      <c r="F12234">
        <v>9.9844420393999993</v>
      </c>
      <c r="G12234" s="5">
        <v>0.70062375133815402</v>
      </c>
      <c r="I12234">
        <f t="shared" si="191"/>
        <v>1.5557960600000698E-2</v>
      </c>
      <c r="J12234">
        <f>Table2[[#This Row],[Consumption]]+Table2[[#This Row],[Predicted Consumption]]</f>
        <v>19.984442039400001</v>
      </c>
      <c r="K12234">
        <f>ABS((Table2[[#This Row],[Consumption]]-Table2[[#This Row],[Predicted Consumption]])/Table2[[#This Row],[Consumption]])</f>
        <v>1.5557960600000697E-3</v>
      </c>
    </row>
    <row r="12235" spans="1:11" x14ac:dyDescent="0.25">
      <c r="A12235" s="1">
        <v>40488.427083333336</v>
      </c>
      <c r="B12235">
        <v>11.4</v>
      </c>
      <c r="D12235" s="3">
        <v>40488.427083333336</v>
      </c>
      <c r="E12235">
        <v>11.4</v>
      </c>
      <c r="F12235">
        <v>13.391500279600001</v>
      </c>
      <c r="G12235" s="5">
        <v>0.52854413683752799</v>
      </c>
      <c r="I12235">
        <f t="shared" si="191"/>
        <v>1.9915002796000003</v>
      </c>
      <c r="J12235">
        <f>Table2[[#This Row],[Consumption]]+Table2[[#This Row],[Predicted Consumption]]</f>
        <v>24.791500279600001</v>
      </c>
      <c r="K12235">
        <f>ABS((Table2[[#This Row],[Consumption]]-Table2[[#This Row],[Predicted Consumption]])/Table2[[#This Row],[Consumption]])</f>
        <v>0.17469300698245616</v>
      </c>
    </row>
    <row r="12236" spans="1:11" x14ac:dyDescent="0.25">
      <c r="A12236" s="1">
        <v>40488.4375</v>
      </c>
      <c r="B12236">
        <v>12.9</v>
      </c>
      <c r="D12236" s="3">
        <v>40488.4375</v>
      </c>
      <c r="E12236">
        <v>12.9</v>
      </c>
      <c r="F12236">
        <v>9.9891094275800008</v>
      </c>
      <c r="G12236" s="5">
        <v>0.46395494272250698</v>
      </c>
      <c r="I12236">
        <f t="shared" si="191"/>
        <v>2.9108905724199996</v>
      </c>
      <c r="J12236">
        <f>Table2[[#This Row],[Consumption]]+Table2[[#This Row],[Predicted Consumption]]</f>
        <v>22.889109427580003</v>
      </c>
      <c r="K12236">
        <f>ABS((Table2[[#This Row],[Consumption]]-Table2[[#This Row],[Predicted Consumption]])/Table2[[#This Row],[Consumption]])</f>
        <v>0.2256504319705426</v>
      </c>
    </row>
    <row r="12237" spans="1:11" x14ac:dyDescent="0.25">
      <c r="A12237" s="1">
        <v>40488.447916666664</v>
      </c>
      <c r="B12237">
        <v>9.9</v>
      </c>
      <c r="D12237" s="3">
        <v>40488.447916666664</v>
      </c>
      <c r="E12237">
        <v>9.9</v>
      </c>
      <c r="F12237">
        <v>10.698148855099999</v>
      </c>
      <c r="G12237" s="5">
        <v>0.25629704077003901</v>
      </c>
      <c r="I12237">
        <f t="shared" si="191"/>
        <v>0.79814885509999911</v>
      </c>
      <c r="J12237">
        <f>Table2[[#This Row],[Consumption]]+Table2[[#This Row],[Predicted Consumption]]</f>
        <v>20.5981488551</v>
      </c>
      <c r="K12237">
        <f>ABS((Table2[[#This Row],[Consumption]]-Table2[[#This Row],[Predicted Consumption]])/Table2[[#This Row],[Consumption]])</f>
        <v>8.0621096474747383E-2</v>
      </c>
    </row>
    <row r="12238" spans="1:11" x14ac:dyDescent="0.25">
      <c r="A12238" s="1">
        <v>40488.458333333336</v>
      </c>
      <c r="B12238">
        <v>8.6999999999999993</v>
      </c>
      <c r="D12238" s="3">
        <v>40488.458333333336</v>
      </c>
      <c r="E12238">
        <v>8.6999999999999993</v>
      </c>
      <c r="F12238">
        <v>11.3995113382</v>
      </c>
      <c r="G12238" s="5">
        <v>0.41125354359111999</v>
      </c>
      <c r="I12238">
        <f t="shared" si="191"/>
        <v>2.6995113382000007</v>
      </c>
      <c r="J12238">
        <f>Table2[[#This Row],[Consumption]]+Table2[[#This Row],[Predicted Consumption]]</f>
        <v>20.099511338199999</v>
      </c>
      <c r="K12238">
        <f>ABS((Table2[[#This Row],[Consumption]]-Table2[[#This Row],[Predicted Consumption]])/Table2[[#This Row],[Consumption]])</f>
        <v>0.31028865956321849</v>
      </c>
    </row>
    <row r="12239" spans="1:11" x14ac:dyDescent="0.25">
      <c r="A12239" s="1">
        <v>40488.46875</v>
      </c>
      <c r="B12239">
        <v>10.9</v>
      </c>
      <c r="D12239" s="3">
        <v>40488.46875</v>
      </c>
      <c r="E12239">
        <v>10.9</v>
      </c>
      <c r="F12239">
        <v>9.2374387370100006</v>
      </c>
      <c r="G12239" s="5">
        <v>0.31185597841395102</v>
      </c>
      <c r="I12239">
        <f t="shared" si="191"/>
        <v>1.6625612629899997</v>
      </c>
      <c r="J12239">
        <f>Table2[[#This Row],[Consumption]]+Table2[[#This Row],[Predicted Consumption]]</f>
        <v>20.137438737010001</v>
      </c>
      <c r="K12239">
        <f>ABS((Table2[[#This Row],[Consumption]]-Table2[[#This Row],[Predicted Consumption]])/Table2[[#This Row],[Consumption]])</f>
        <v>0.15252855623761466</v>
      </c>
    </row>
    <row r="12240" spans="1:11" x14ac:dyDescent="0.25">
      <c r="A12240" s="1">
        <v>40488.479166666664</v>
      </c>
      <c r="B12240">
        <v>9.4</v>
      </c>
      <c r="D12240" s="3">
        <v>40488.479166666664</v>
      </c>
      <c r="E12240">
        <v>9.4</v>
      </c>
      <c r="F12240">
        <v>12.896393423099999</v>
      </c>
      <c r="G12240" s="5">
        <v>0.37102485401335999</v>
      </c>
      <c r="I12240">
        <f t="shared" si="191"/>
        <v>3.4963934230999989</v>
      </c>
      <c r="J12240">
        <f>Table2[[#This Row],[Consumption]]+Table2[[#This Row],[Predicted Consumption]]</f>
        <v>22.2963934231</v>
      </c>
      <c r="K12240">
        <f>ABS((Table2[[#This Row],[Consumption]]-Table2[[#This Row],[Predicted Consumption]])/Table2[[#This Row],[Consumption]])</f>
        <v>0.37195674713829774</v>
      </c>
    </row>
    <row r="12241" spans="1:11" x14ac:dyDescent="0.25">
      <c r="A12241" s="1">
        <v>40488.489583333336</v>
      </c>
      <c r="B12241">
        <v>8.1</v>
      </c>
      <c r="D12241" s="3">
        <v>40488.489583333336</v>
      </c>
      <c r="E12241">
        <v>8.1</v>
      </c>
      <c r="F12241">
        <v>10.899631530500001</v>
      </c>
      <c r="G12241" s="5">
        <v>0.26789316710437699</v>
      </c>
      <c r="I12241">
        <f t="shared" si="191"/>
        <v>2.799631530500001</v>
      </c>
      <c r="J12241">
        <f>Table2[[#This Row],[Consumption]]+Table2[[#This Row],[Predicted Consumption]]</f>
        <v>18.9996315305</v>
      </c>
      <c r="K12241">
        <f>ABS((Table2[[#This Row],[Consumption]]-Table2[[#This Row],[Predicted Consumption]])/Table2[[#This Row],[Consumption]])</f>
        <v>0.34563352228395078</v>
      </c>
    </row>
    <row r="12242" spans="1:11" x14ac:dyDescent="0.25">
      <c r="A12242" s="1">
        <v>40488.5</v>
      </c>
      <c r="B12242">
        <v>10.5</v>
      </c>
      <c r="D12242" s="3">
        <v>40488.5</v>
      </c>
      <c r="E12242">
        <v>10.5</v>
      </c>
      <c r="F12242">
        <v>8.8147315621499995</v>
      </c>
      <c r="G12242" s="5">
        <v>0.515932674695881</v>
      </c>
      <c r="I12242">
        <f t="shared" si="191"/>
        <v>1.6852684378500005</v>
      </c>
      <c r="J12242">
        <f>Table2[[#This Row],[Consumption]]+Table2[[#This Row],[Predicted Consumption]]</f>
        <v>19.314731562150001</v>
      </c>
      <c r="K12242">
        <f>ABS((Table2[[#This Row],[Consumption]]-Table2[[#This Row],[Predicted Consumption]])/Table2[[#This Row],[Consumption]])</f>
        <v>0.16050175598571434</v>
      </c>
    </row>
    <row r="12243" spans="1:11" x14ac:dyDescent="0.25">
      <c r="A12243" s="1">
        <v>40488.510416666664</v>
      </c>
      <c r="B12243">
        <v>8</v>
      </c>
      <c r="D12243" s="3">
        <v>40488.510416666664</v>
      </c>
      <c r="E12243">
        <v>8</v>
      </c>
      <c r="F12243">
        <v>9.3764702</v>
      </c>
      <c r="G12243" s="5">
        <v>0.25924425247901201</v>
      </c>
      <c r="I12243">
        <f t="shared" si="191"/>
        <v>1.3764702</v>
      </c>
      <c r="J12243">
        <f>Table2[[#This Row],[Consumption]]+Table2[[#This Row],[Predicted Consumption]]</f>
        <v>17.3764702</v>
      </c>
      <c r="K12243">
        <f>ABS((Table2[[#This Row],[Consumption]]-Table2[[#This Row],[Predicted Consumption]])/Table2[[#This Row],[Consumption]])</f>
        <v>0.172058775</v>
      </c>
    </row>
    <row r="12244" spans="1:11" x14ac:dyDescent="0.25">
      <c r="A12244" s="1">
        <v>40488.520833333336</v>
      </c>
      <c r="B12244">
        <v>7.8</v>
      </c>
      <c r="D12244" s="3">
        <v>40488.520833333336</v>
      </c>
      <c r="E12244">
        <v>7.8</v>
      </c>
      <c r="F12244">
        <v>10.498096692800001</v>
      </c>
      <c r="G12244" s="5">
        <v>0.51548987957376002</v>
      </c>
      <c r="I12244">
        <f t="shared" si="191"/>
        <v>2.698096692800001</v>
      </c>
      <c r="J12244">
        <f>Table2[[#This Row],[Consumption]]+Table2[[#This Row],[Predicted Consumption]]</f>
        <v>18.298096692800002</v>
      </c>
      <c r="K12244">
        <f>ABS((Table2[[#This Row],[Consumption]]-Table2[[#This Row],[Predicted Consumption]])/Table2[[#This Row],[Consumption]])</f>
        <v>0.34590983241025652</v>
      </c>
    </row>
    <row r="12245" spans="1:11" x14ac:dyDescent="0.25">
      <c r="A12245" s="1">
        <v>40488.53125</v>
      </c>
      <c r="B12245">
        <v>10.6</v>
      </c>
      <c r="D12245" s="3">
        <v>40488.53125</v>
      </c>
      <c r="E12245">
        <v>10.6</v>
      </c>
      <c r="F12245">
        <v>10.498096692800001</v>
      </c>
      <c r="G12245" s="5">
        <v>0.47343210002466302</v>
      </c>
      <c r="I12245">
        <f t="shared" si="191"/>
        <v>0.10190330719999885</v>
      </c>
      <c r="J12245">
        <f>Table2[[#This Row],[Consumption]]+Table2[[#This Row],[Predicted Consumption]]</f>
        <v>21.098096692799999</v>
      </c>
      <c r="K12245">
        <f>ABS((Table2[[#This Row],[Consumption]]-Table2[[#This Row],[Predicted Consumption]])/Table2[[#This Row],[Consumption]])</f>
        <v>9.6135195471697028E-3</v>
      </c>
    </row>
    <row r="12246" spans="1:11" x14ac:dyDescent="0.25">
      <c r="A12246" s="1">
        <v>40488.541666666664</v>
      </c>
      <c r="B12246">
        <v>9.9</v>
      </c>
      <c r="D12246" s="3">
        <v>40488.541666666664</v>
      </c>
      <c r="E12246">
        <v>9.9</v>
      </c>
      <c r="F12246">
        <v>7.7620296870000001</v>
      </c>
      <c r="G12246" s="5">
        <v>0.29934633494949398</v>
      </c>
      <c r="I12246">
        <f t="shared" si="191"/>
        <v>2.1379703130000003</v>
      </c>
      <c r="J12246">
        <f>Table2[[#This Row],[Consumption]]+Table2[[#This Row],[Predicted Consumption]]</f>
        <v>17.662029687</v>
      </c>
      <c r="K12246">
        <f>ABS((Table2[[#This Row],[Consumption]]-Table2[[#This Row],[Predicted Consumption]])/Table2[[#This Row],[Consumption]])</f>
        <v>0.21595659727272729</v>
      </c>
    </row>
    <row r="12247" spans="1:11" x14ac:dyDescent="0.25">
      <c r="A12247" s="1">
        <v>40488.552083333336</v>
      </c>
      <c r="B12247">
        <v>8</v>
      </c>
      <c r="D12247" s="3">
        <v>40488.552083333336</v>
      </c>
      <c r="E12247">
        <v>8</v>
      </c>
      <c r="F12247">
        <v>7.3188815920000003</v>
      </c>
      <c r="G12247" s="5">
        <v>0.253800804829936</v>
      </c>
      <c r="I12247">
        <f t="shared" si="191"/>
        <v>0.68111840799999968</v>
      </c>
      <c r="J12247">
        <f>Table2[[#This Row],[Consumption]]+Table2[[#This Row],[Predicted Consumption]]</f>
        <v>15.318881592</v>
      </c>
      <c r="K12247">
        <f>ABS((Table2[[#This Row],[Consumption]]-Table2[[#This Row],[Predicted Consumption]])/Table2[[#This Row],[Consumption]])</f>
        <v>8.5139800999999959E-2</v>
      </c>
    </row>
    <row r="12248" spans="1:11" x14ac:dyDescent="0.25">
      <c r="A12248" s="1">
        <v>40488.5625</v>
      </c>
      <c r="B12248">
        <v>8.6</v>
      </c>
      <c r="D12248" s="3">
        <v>40488.5625</v>
      </c>
      <c r="E12248">
        <v>8.6</v>
      </c>
      <c r="F12248">
        <v>7.3409033296899997</v>
      </c>
      <c r="G12248" s="5">
        <v>0.30670118949629999</v>
      </c>
      <c r="I12248">
        <f t="shared" si="191"/>
        <v>1.2590966703099999</v>
      </c>
      <c r="J12248">
        <f>Table2[[#This Row],[Consumption]]+Table2[[#This Row],[Predicted Consumption]]</f>
        <v>15.940903329689998</v>
      </c>
      <c r="K12248">
        <f>ABS((Table2[[#This Row],[Consumption]]-Table2[[#This Row],[Predicted Consumption]])/Table2[[#This Row],[Consumption]])</f>
        <v>0.14640658957093022</v>
      </c>
    </row>
    <row r="12249" spans="1:11" x14ac:dyDescent="0.25">
      <c r="A12249" s="1">
        <v>40488.572916666664</v>
      </c>
      <c r="B12249">
        <v>9.1</v>
      </c>
      <c r="D12249" s="3">
        <v>40488.572916666664</v>
      </c>
      <c r="E12249">
        <v>9.1</v>
      </c>
      <c r="F12249">
        <v>10.899631530500001</v>
      </c>
      <c r="G12249" s="5">
        <v>0.53527018879112698</v>
      </c>
      <c r="I12249">
        <f t="shared" si="191"/>
        <v>1.799631530500001</v>
      </c>
      <c r="J12249">
        <f>Table2[[#This Row],[Consumption]]+Table2[[#This Row],[Predicted Consumption]]</f>
        <v>19.9996315305</v>
      </c>
      <c r="K12249">
        <f>ABS((Table2[[#This Row],[Consumption]]-Table2[[#This Row],[Predicted Consumption]])/Table2[[#This Row],[Consumption]])</f>
        <v>0.19776170664835177</v>
      </c>
    </row>
    <row r="12250" spans="1:11" x14ac:dyDescent="0.25">
      <c r="A12250" s="1">
        <v>40488.583333333336</v>
      </c>
      <c r="B12250">
        <v>7.9</v>
      </c>
      <c r="D12250" s="3">
        <v>40488.583333333336</v>
      </c>
      <c r="E12250">
        <v>7.9</v>
      </c>
      <c r="F12250">
        <v>9.7890025057900001</v>
      </c>
      <c r="G12250" s="5">
        <v>0.28729658617187698</v>
      </c>
      <c r="I12250">
        <f t="shared" si="191"/>
        <v>1.8890025057899997</v>
      </c>
      <c r="J12250">
        <f>Table2[[#This Row],[Consumption]]+Table2[[#This Row],[Predicted Consumption]]</f>
        <v>17.68900250579</v>
      </c>
      <c r="K12250">
        <f>ABS((Table2[[#This Row],[Consumption]]-Table2[[#This Row],[Predicted Consumption]])/Table2[[#This Row],[Consumption]])</f>
        <v>0.23911424123924047</v>
      </c>
    </row>
    <row r="12251" spans="1:11" x14ac:dyDescent="0.25">
      <c r="A12251" s="1">
        <v>40488.59375</v>
      </c>
      <c r="B12251">
        <v>13.1</v>
      </c>
      <c r="D12251" s="3">
        <v>40488.59375</v>
      </c>
      <c r="E12251">
        <v>13.1</v>
      </c>
      <c r="F12251">
        <v>8.5165933452299996</v>
      </c>
      <c r="G12251" s="5">
        <v>0.24964033809595801</v>
      </c>
      <c r="I12251">
        <f t="shared" si="191"/>
        <v>4.5834066547700001</v>
      </c>
      <c r="J12251">
        <f>Table2[[#This Row],[Consumption]]+Table2[[#This Row],[Predicted Consumption]]</f>
        <v>21.616593345230001</v>
      </c>
      <c r="K12251">
        <f>ABS((Table2[[#This Row],[Consumption]]-Table2[[#This Row],[Predicted Consumption]])/Table2[[#This Row],[Consumption]])</f>
        <v>0.34987837059312976</v>
      </c>
    </row>
    <row r="12252" spans="1:11" x14ac:dyDescent="0.25">
      <c r="A12252" s="1">
        <v>40488.604166666664</v>
      </c>
      <c r="B12252">
        <v>11.2</v>
      </c>
      <c r="D12252" s="3">
        <v>40488.604166666664</v>
      </c>
      <c r="E12252">
        <v>11.2</v>
      </c>
      <c r="F12252">
        <v>9.8823265688300008</v>
      </c>
      <c r="G12252" s="5">
        <v>0.44216487057786502</v>
      </c>
      <c r="I12252">
        <f t="shared" si="191"/>
        <v>1.3176734311699985</v>
      </c>
      <c r="J12252">
        <f>Table2[[#This Row],[Consumption]]+Table2[[#This Row],[Predicted Consumption]]</f>
        <v>21.082326568829998</v>
      </c>
      <c r="K12252">
        <f>ABS((Table2[[#This Row],[Consumption]]-Table2[[#This Row],[Predicted Consumption]])/Table2[[#This Row],[Consumption]])</f>
        <v>0.1176494134973213</v>
      </c>
    </row>
    <row r="12253" spans="1:11" x14ac:dyDescent="0.25">
      <c r="A12253" s="1">
        <v>40488.614583333336</v>
      </c>
      <c r="B12253">
        <v>10.4</v>
      </c>
      <c r="D12253" s="3">
        <v>40488.614583333336</v>
      </c>
      <c r="E12253">
        <v>10.4</v>
      </c>
      <c r="F12253">
        <v>11.699917491600001</v>
      </c>
      <c r="G12253" s="5">
        <v>0.159068353697954</v>
      </c>
      <c r="I12253">
        <f t="shared" si="191"/>
        <v>1.2999174916000005</v>
      </c>
      <c r="J12253">
        <f>Table2[[#This Row],[Consumption]]+Table2[[#This Row],[Predicted Consumption]]</f>
        <v>22.099917491600003</v>
      </c>
      <c r="K12253">
        <f>ABS((Table2[[#This Row],[Consumption]]-Table2[[#This Row],[Predicted Consumption]])/Table2[[#This Row],[Consumption]])</f>
        <v>0.12499206650000004</v>
      </c>
    </row>
    <row r="12254" spans="1:11" x14ac:dyDescent="0.25">
      <c r="A12254" s="1">
        <v>40488.625</v>
      </c>
      <c r="B12254">
        <v>11.5</v>
      </c>
      <c r="D12254" s="3">
        <v>40488.625</v>
      </c>
      <c r="E12254">
        <v>11.5</v>
      </c>
      <c r="F12254">
        <v>10.599517108000001</v>
      </c>
      <c r="G12254" s="5">
        <v>0.60979863508517496</v>
      </c>
      <c r="I12254">
        <f t="shared" si="191"/>
        <v>0.90048289199999942</v>
      </c>
      <c r="J12254">
        <f>Table2[[#This Row],[Consumption]]+Table2[[#This Row],[Predicted Consumption]]</f>
        <v>22.099517108000001</v>
      </c>
      <c r="K12254">
        <f>ABS((Table2[[#This Row],[Consumption]]-Table2[[#This Row],[Predicted Consumption]])/Table2[[#This Row],[Consumption]])</f>
        <v>7.8302860173912997E-2</v>
      </c>
    </row>
    <row r="12255" spans="1:11" x14ac:dyDescent="0.25">
      <c r="A12255" s="1">
        <v>40488.635416666664</v>
      </c>
      <c r="B12255">
        <v>11.6</v>
      </c>
      <c r="D12255" s="3">
        <v>40488.635416666664</v>
      </c>
      <c r="E12255">
        <v>11.6</v>
      </c>
      <c r="F12255">
        <v>12.597150276200001</v>
      </c>
      <c r="G12255" s="5">
        <v>0.27738993318302602</v>
      </c>
      <c r="I12255">
        <f t="shared" si="191"/>
        <v>0.99715027620000107</v>
      </c>
      <c r="J12255">
        <f>Table2[[#This Row],[Consumption]]+Table2[[#This Row],[Predicted Consumption]]</f>
        <v>24.197150276199999</v>
      </c>
      <c r="K12255">
        <f>ABS((Table2[[#This Row],[Consumption]]-Table2[[#This Row],[Predicted Consumption]])/Table2[[#This Row],[Consumption]])</f>
        <v>8.5961230706896652E-2</v>
      </c>
    </row>
    <row r="12256" spans="1:11" x14ac:dyDescent="0.25">
      <c r="A12256" s="1">
        <v>40488.645833333336</v>
      </c>
      <c r="B12256">
        <v>11.1</v>
      </c>
      <c r="D12256" s="3">
        <v>40488.645833333336</v>
      </c>
      <c r="E12256">
        <v>11.1</v>
      </c>
      <c r="F12256">
        <v>10.3932537151</v>
      </c>
      <c r="G12256" s="5">
        <v>0.48524899528668802</v>
      </c>
      <c r="I12256">
        <f t="shared" si="191"/>
        <v>0.70674628489999947</v>
      </c>
      <c r="J12256">
        <f>Table2[[#This Row],[Consumption]]+Table2[[#This Row],[Predicted Consumption]]</f>
        <v>21.4932537151</v>
      </c>
      <c r="K12256">
        <f>ABS((Table2[[#This Row],[Consumption]]-Table2[[#This Row],[Predicted Consumption]])/Table2[[#This Row],[Consumption]])</f>
        <v>6.3670836477477427E-2</v>
      </c>
    </row>
    <row r="12257" spans="1:11" x14ac:dyDescent="0.25">
      <c r="A12257" s="1">
        <v>40488.65625</v>
      </c>
      <c r="B12257">
        <v>12.3</v>
      </c>
      <c r="D12257" s="3">
        <v>40488.65625</v>
      </c>
      <c r="E12257">
        <v>12.3</v>
      </c>
      <c r="F12257">
        <v>11.499260681399999</v>
      </c>
      <c r="G12257" s="5">
        <v>0.41771312704066899</v>
      </c>
      <c r="I12257">
        <f t="shared" si="191"/>
        <v>0.80073931860000158</v>
      </c>
      <c r="J12257">
        <f>Table2[[#This Row],[Consumption]]+Table2[[#This Row],[Predicted Consumption]]</f>
        <v>23.7992606814</v>
      </c>
      <c r="K12257">
        <f>ABS((Table2[[#This Row],[Consumption]]-Table2[[#This Row],[Predicted Consumption]])/Table2[[#This Row],[Consumption]])</f>
        <v>6.5100757609756227E-2</v>
      </c>
    </row>
    <row r="12258" spans="1:11" x14ac:dyDescent="0.25">
      <c r="A12258" s="1">
        <v>40488.666666666664</v>
      </c>
      <c r="B12258">
        <v>11.1</v>
      </c>
      <c r="D12258" s="3">
        <v>40488.666666666664</v>
      </c>
      <c r="E12258">
        <v>11.1</v>
      </c>
      <c r="F12258">
        <v>9.9891094275800008</v>
      </c>
      <c r="G12258" s="5">
        <v>0.39607504791651599</v>
      </c>
      <c r="I12258">
        <f t="shared" si="191"/>
        <v>1.1108905724199989</v>
      </c>
      <c r="J12258">
        <f>Table2[[#This Row],[Consumption]]+Table2[[#This Row],[Predicted Consumption]]</f>
        <v>21.089109427579999</v>
      </c>
      <c r="K12258">
        <f>ABS((Table2[[#This Row],[Consumption]]-Table2[[#This Row],[Predicted Consumption]])/Table2[[#This Row],[Consumption]])</f>
        <v>0.10008023174954946</v>
      </c>
    </row>
    <row r="12259" spans="1:11" x14ac:dyDescent="0.25">
      <c r="A12259" s="1">
        <v>40488.677083333336</v>
      </c>
      <c r="B12259">
        <v>8.4</v>
      </c>
      <c r="D12259" s="3">
        <v>40488.677083333336</v>
      </c>
      <c r="E12259">
        <v>8.4</v>
      </c>
      <c r="F12259">
        <v>12.4845696336</v>
      </c>
      <c r="G12259" s="5">
        <v>0.39027635864119198</v>
      </c>
      <c r="I12259">
        <f t="shared" si="191"/>
        <v>4.0845696335999992</v>
      </c>
      <c r="J12259">
        <f>Table2[[#This Row],[Consumption]]+Table2[[#This Row],[Predicted Consumption]]</f>
        <v>20.884569633600002</v>
      </c>
      <c r="K12259">
        <f>ABS((Table2[[#This Row],[Consumption]]-Table2[[#This Row],[Predicted Consumption]])/Table2[[#This Row],[Consumption]])</f>
        <v>0.48625828971428559</v>
      </c>
    </row>
    <row r="12260" spans="1:11" x14ac:dyDescent="0.25">
      <c r="A12260" s="1">
        <v>40488.6875</v>
      </c>
      <c r="B12260">
        <v>9.1</v>
      </c>
      <c r="D12260" s="3">
        <v>40488.6875</v>
      </c>
      <c r="E12260">
        <v>9.1</v>
      </c>
      <c r="F12260">
        <v>8.7974739999999994</v>
      </c>
      <c r="G12260" s="5">
        <v>0.28472873737682403</v>
      </c>
      <c r="I12260">
        <f t="shared" si="191"/>
        <v>0.30252600000000029</v>
      </c>
      <c r="J12260">
        <f>Table2[[#This Row],[Consumption]]+Table2[[#This Row],[Predicted Consumption]]</f>
        <v>17.897473999999999</v>
      </c>
      <c r="K12260">
        <f>ABS((Table2[[#This Row],[Consumption]]-Table2[[#This Row],[Predicted Consumption]])/Table2[[#This Row],[Consumption]])</f>
        <v>3.3244615384615421E-2</v>
      </c>
    </row>
    <row r="12261" spans="1:11" x14ac:dyDescent="0.25">
      <c r="A12261" s="1">
        <v>40488.697916666664</v>
      </c>
      <c r="B12261">
        <v>7.7</v>
      </c>
      <c r="D12261" s="3">
        <v>40488.697916666664</v>
      </c>
      <c r="E12261">
        <v>7.7</v>
      </c>
      <c r="F12261">
        <v>7.6744343308399996</v>
      </c>
      <c r="G12261" s="5">
        <v>0.49551926952208503</v>
      </c>
      <c r="I12261">
        <f t="shared" si="191"/>
        <v>2.5565669160000581E-2</v>
      </c>
      <c r="J12261">
        <f>Table2[[#This Row],[Consumption]]+Table2[[#This Row],[Predicted Consumption]]</f>
        <v>15.37443433084</v>
      </c>
      <c r="K12261">
        <f>ABS((Table2[[#This Row],[Consumption]]-Table2[[#This Row],[Predicted Consumption]])/Table2[[#This Row],[Consumption]])</f>
        <v>3.3202167740260494E-3</v>
      </c>
    </row>
    <row r="12262" spans="1:11" x14ac:dyDescent="0.25">
      <c r="A12262" s="1">
        <v>40488.708333333336</v>
      </c>
      <c r="B12262">
        <v>5.8</v>
      </c>
      <c r="D12262" s="3">
        <v>40488.708333333336</v>
      </c>
      <c r="E12262">
        <v>5.8</v>
      </c>
      <c r="F12262">
        <v>13.0951969763</v>
      </c>
      <c r="G12262" s="5">
        <v>0.18562480729305</v>
      </c>
      <c r="I12262">
        <f t="shared" si="191"/>
        <v>7.2951969763000006</v>
      </c>
      <c r="J12262">
        <f>Table2[[#This Row],[Consumption]]+Table2[[#This Row],[Predicted Consumption]]</f>
        <v>18.895196976299999</v>
      </c>
      <c r="K12262">
        <f>ABS((Table2[[#This Row],[Consumption]]-Table2[[#This Row],[Predicted Consumption]])/Table2[[#This Row],[Consumption]])</f>
        <v>1.2577925821206899</v>
      </c>
    </row>
    <row r="12263" spans="1:11" x14ac:dyDescent="0.25">
      <c r="A12263" s="1">
        <v>40488.71875</v>
      </c>
      <c r="B12263">
        <v>3.2</v>
      </c>
      <c r="D12263" s="3">
        <v>40488.71875</v>
      </c>
      <c r="E12263">
        <v>3.2</v>
      </c>
      <c r="F12263">
        <v>5.6999857901800004</v>
      </c>
      <c r="G12263" s="5">
        <v>0.55671405885449898</v>
      </c>
      <c r="I12263">
        <f t="shared" si="191"/>
        <v>2.4999857901800002</v>
      </c>
      <c r="J12263">
        <f>Table2[[#This Row],[Consumption]]+Table2[[#This Row],[Predicted Consumption]]</f>
        <v>8.8999857901800006</v>
      </c>
      <c r="K12263">
        <f>ABS((Table2[[#This Row],[Consumption]]-Table2[[#This Row],[Predicted Consumption]])/Table2[[#This Row],[Consumption]])</f>
        <v>0.78124555943125007</v>
      </c>
    </row>
    <row r="12264" spans="1:11" x14ac:dyDescent="0.25">
      <c r="A12264" s="1">
        <v>40488.729166666664</v>
      </c>
      <c r="B12264">
        <v>1.3</v>
      </c>
      <c r="D12264" s="3">
        <v>40488.729166666664</v>
      </c>
      <c r="E12264">
        <v>1.3</v>
      </c>
      <c r="F12264">
        <v>3.7942615167899998</v>
      </c>
      <c r="G12264" s="5">
        <v>0.47269781026263502</v>
      </c>
      <c r="I12264">
        <f t="shared" si="191"/>
        <v>2.49426151679</v>
      </c>
      <c r="J12264">
        <f>Table2[[#This Row],[Consumption]]+Table2[[#This Row],[Predicted Consumption]]</f>
        <v>5.0942615167899996</v>
      </c>
      <c r="K12264">
        <f>ABS((Table2[[#This Row],[Consumption]]-Table2[[#This Row],[Predicted Consumption]])/Table2[[#This Row],[Consumption]])</f>
        <v>1.9186627052230769</v>
      </c>
    </row>
    <row r="12265" spans="1:11" x14ac:dyDescent="0.25">
      <c r="A12265" s="1">
        <v>40488.739583333336</v>
      </c>
      <c r="B12265">
        <v>1.3</v>
      </c>
      <c r="D12265" s="3">
        <v>40488.739583333336</v>
      </c>
      <c r="E12265">
        <v>1.3</v>
      </c>
      <c r="F12265">
        <v>1.3</v>
      </c>
      <c r="G12265" s="5">
        <v>0.53719932605117804</v>
      </c>
      <c r="I12265">
        <f t="shared" si="191"/>
        <v>0</v>
      </c>
      <c r="J12265">
        <f>Table2[[#This Row],[Consumption]]+Table2[[#This Row],[Predicted Consumption]]</f>
        <v>2.6</v>
      </c>
      <c r="K12265">
        <f>ABS((Table2[[#This Row],[Consumption]]-Table2[[#This Row],[Predicted Consumption]])/Table2[[#This Row],[Consumption]])</f>
        <v>0</v>
      </c>
    </row>
    <row r="12266" spans="1:11" x14ac:dyDescent="0.25">
      <c r="A12266" s="1">
        <v>40488.75</v>
      </c>
      <c r="B12266">
        <v>1.3</v>
      </c>
      <c r="D12266" s="3">
        <v>40488.75</v>
      </c>
      <c r="E12266">
        <v>1.3</v>
      </c>
      <c r="F12266">
        <v>1.3</v>
      </c>
      <c r="G12266" s="5">
        <v>0.54483751502505795</v>
      </c>
      <c r="I12266">
        <f t="shared" si="191"/>
        <v>0</v>
      </c>
      <c r="J12266">
        <f>Table2[[#This Row],[Consumption]]+Table2[[#This Row],[Predicted Consumption]]</f>
        <v>2.6</v>
      </c>
      <c r="K12266">
        <f>ABS((Table2[[#This Row],[Consumption]]-Table2[[#This Row],[Predicted Consumption]])/Table2[[#This Row],[Consumption]])</f>
        <v>0</v>
      </c>
    </row>
    <row r="12267" spans="1:11" x14ac:dyDescent="0.25">
      <c r="A12267" s="1">
        <v>40488.760416666664</v>
      </c>
      <c r="B12267">
        <v>1.2</v>
      </c>
      <c r="D12267" s="3">
        <v>40488.760416666664</v>
      </c>
      <c r="E12267">
        <v>1.2</v>
      </c>
      <c r="F12267">
        <v>1.3</v>
      </c>
      <c r="G12267" s="5">
        <v>0.60630811863969802</v>
      </c>
      <c r="I12267">
        <f t="shared" si="191"/>
        <v>0.10000000000000009</v>
      </c>
      <c r="J12267">
        <f>Table2[[#This Row],[Consumption]]+Table2[[#This Row],[Predicted Consumption]]</f>
        <v>2.5</v>
      </c>
      <c r="K12267">
        <f>ABS((Table2[[#This Row],[Consumption]]-Table2[[#This Row],[Predicted Consumption]])/Table2[[#This Row],[Consumption]])</f>
        <v>8.3333333333333412E-2</v>
      </c>
    </row>
    <row r="12268" spans="1:11" x14ac:dyDescent="0.25">
      <c r="A12268" s="1">
        <v>40488.770833333336</v>
      </c>
      <c r="B12268">
        <v>1.4</v>
      </c>
      <c r="D12268" s="3">
        <v>40488.770833333336</v>
      </c>
      <c r="E12268">
        <v>1.4</v>
      </c>
      <c r="F12268">
        <v>1.3</v>
      </c>
      <c r="G12268" s="5">
        <v>0.37800539244154702</v>
      </c>
      <c r="I12268">
        <f t="shared" si="191"/>
        <v>9.9999999999999867E-2</v>
      </c>
      <c r="J12268">
        <f>Table2[[#This Row],[Consumption]]+Table2[[#This Row],[Predicted Consumption]]</f>
        <v>2.7</v>
      </c>
      <c r="K12268">
        <f>ABS((Table2[[#This Row],[Consumption]]-Table2[[#This Row],[Predicted Consumption]])/Table2[[#This Row],[Consumption]])</f>
        <v>7.1428571428571341E-2</v>
      </c>
    </row>
    <row r="12269" spans="1:11" x14ac:dyDescent="0.25">
      <c r="A12269" s="1">
        <v>40488.78125</v>
      </c>
      <c r="B12269">
        <v>1.3</v>
      </c>
      <c r="D12269" s="3">
        <v>40488.78125</v>
      </c>
      <c r="E12269">
        <v>1.3</v>
      </c>
      <c r="F12269">
        <v>1.2</v>
      </c>
      <c r="G12269" s="5">
        <v>0.527360290340806</v>
      </c>
      <c r="I12269">
        <f t="shared" si="191"/>
        <v>0.10000000000000009</v>
      </c>
      <c r="J12269">
        <f>Table2[[#This Row],[Consumption]]+Table2[[#This Row],[Predicted Consumption]]</f>
        <v>2.5</v>
      </c>
      <c r="K12269">
        <f>ABS((Table2[[#This Row],[Consumption]]-Table2[[#This Row],[Predicted Consumption]])/Table2[[#This Row],[Consumption]])</f>
        <v>7.6923076923076983E-2</v>
      </c>
    </row>
    <row r="12270" spans="1:11" x14ac:dyDescent="0.25">
      <c r="A12270" s="1">
        <v>40488.791666666664</v>
      </c>
      <c r="B12270">
        <v>1.3</v>
      </c>
      <c r="D12270" s="3">
        <v>40488.791666666664</v>
      </c>
      <c r="E12270">
        <v>1.3</v>
      </c>
      <c r="F12270">
        <v>1.2</v>
      </c>
      <c r="G12270" s="5">
        <v>0.55541724348048105</v>
      </c>
      <c r="I12270">
        <f t="shared" si="191"/>
        <v>0.10000000000000009</v>
      </c>
      <c r="J12270">
        <f>Table2[[#This Row],[Consumption]]+Table2[[#This Row],[Predicted Consumption]]</f>
        <v>2.5</v>
      </c>
      <c r="K12270">
        <f>ABS((Table2[[#This Row],[Consumption]]-Table2[[#This Row],[Predicted Consumption]])/Table2[[#This Row],[Consumption]])</f>
        <v>7.6923076923076983E-2</v>
      </c>
    </row>
    <row r="12271" spans="1:11" x14ac:dyDescent="0.25">
      <c r="A12271" s="1">
        <v>40488.802083333336</v>
      </c>
      <c r="B12271">
        <v>1.3</v>
      </c>
      <c r="D12271" s="3">
        <v>40488.802083333336</v>
      </c>
      <c r="E12271">
        <v>1.3</v>
      </c>
      <c r="F12271">
        <v>1.3</v>
      </c>
      <c r="G12271" s="5">
        <v>0.59409196464436198</v>
      </c>
      <c r="I12271">
        <f t="shared" si="191"/>
        <v>0</v>
      </c>
      <c r="J12271">
        <f>Table2[[#This Row],[Consumption]]+Table2[[#This Row],[Predicted Consumption]]</f>
        <v>2.6</v>
      </c>
      <c r="K12271">
        <f>ABS((Table2[[#This Row],[Consumption]]-Table2[[#This Row],[Predicted Consumption]])/Table2[[#This Row],[Consumption]])</f>
        <v>0</v>
      </c>
    </row>
    <row r="12272" spans="1:11" x14ac:dyDescent="0.25">
      <c r="A12272" s="1">
        <v>40488.8125</v>
      </c>
      <c r="B12272">
        <v>1.4</v>
      </c>
      <c r="D12272" s="3">
        <v>40488.8125</v>
      </c>
      <c r="E12272">
        <v>1.4</v>
      </c>
      <c r="F12272">
        <v>1.3</v>
      </c>
      <c r="G12272" s="5">
        <v>0.88247688331955598</v>
      </c>
      <c r="I12272">
        <f t="shared" si="191"/>
        <v>9.9999999999999867E-2</v>
      </c>
      <c r="J12272">
        <f>Table2[[#This Row],[Consumption]]+Table2[[#This Row],[Predicted Consumption]]</f>
        <v>2.7</v>
      </c>
      <c r="K12272">
        <f>ABS((Table2[[#This Row],[Consumption]]-Table2[[#This Row],[Predicted Consumption]])/Table2[[#This Row],[Consumption]])</f>
        <v>7.1428571428571341E-2</v>
      </c>
    </row>
    <row r="12273" spans="1:11" x14ac:dyDescent="0.25">
      <c r="A12273" s="1">
        <v>40488.822916666664</v>
      </c>
      <c r="B12273">
        <v>1.3</v>
      </c>
      <c r="D12273" s="3">
        <v>40488.822916666664</v>
      </c>
      <c r="E12273">
        <v>1.3</v>
      </c>
      <c r="I12273">
        <f t="shared" si="191"/>
        <v>1.3</v>
      </c>
      <c r="J12273">
        <f>Table2[[#This Row],[Consumption]]+Table2[[#This Row],[Predicted Consumption]]</f>
        <v>1.3</v>
      </c>
      <c r="K12273">
        <f>ABS((Table2[[#This Row],[Consumption]]-Table2[[#This Row],[Predicted Consumption]])/Table2[[#This Row],[Consumption]])</f>
        <v>1</v>
      </c>
    </row>
    <row r="12274" spans="1:11" x14ac:dyDescent="0.25">
      <c r="A12274" s="1">
        <v>40488.833333333336</v>
      </c>
      <c r="B12274">
        <v>1.3</v>
      </c>
      <c r="D12274" s="3">
        <v>40488.833333333336</v>
      </c>
      <c r="E12274">
        <v>1.3</v>
      </c>
      <c r="F12274">
        <v>1.3</v>
      </c>
      <c r="G12274" s="5">
        <v>0.47338198740881199</v>
      </c>
      <c r="I12274">
        <f t="shared" si="191"/>
        <v>0</v>
      </c>
      <c r="J12274">
        <f>Table2[[#This Row],[Consumption]]+Table2[[#This Row],[Predicted Consumption]]</f>
        <v>2.6</v>
      </c>
      <c r="K12274">
        <f>ABS((Table2[[#This Row],[Consumption]]-Table2[[#This Row],[Predicted Consumption]])/Table2[[#This Row],[Consumption]])</f>
        <v>0</v>
      </c>
    </row>
    <row r="12275" spans="1:11" x14ac:dyDescent="0.25">
      <c r="A12275" s="1">
        <v>40488.84375</v>
      </c>
      <c r="B12275">
        <v>1.3</v>
      </c>
      <c r="D12275" s="3">
        <v>40488.84375</v>
      </c>
      <c r="E12275">
        <v>1.3</v>
      </c>
      <c r="F12275">
        <v>1.3</v>
      </c>
      <c r="G12275" s="5">
        <v>0.63595670473247701</v>
      </c>
      <c r="I12275">
        <f t="shared" si="191"/>
        <v>0</v>
      </c>
      <c r="J12275">
        <f>Table2[[#This Row],[Consumption]]+Table2[[#This Row],[Predicted Consumption]]</f>
        <v>2.6</v>
      </c>
      <c r="K12275">
        <f>ABS((Table2[[#This Row],[Consumption]]-Table2[[#This Row],[Predicted Consumption]])/Table2[[#This Row],[Consumption]])</f>
        <v>0</v>
      </c>
    </row>
    <row r="12276" spans="1:11" x14ac:dyDescent="0.25">
      <c r="A12276" s="1">
        <v>40488.854166666664</v>
      </c>
      <c r="B12276">
        <v>1.3</v>
      </c>
      <c r="D12276" s="3">
        <v>40488.854166666664</v>
      </c>
      <c r="E12276">
        <v>1.3</v>
      </c>
      <c r="F12276">
        <v>1.3</v>
      </c>
      <c r="G12276" s="5">
        <v>0.66340083376787096</v>
      </c>
      <c r="I12276">
        <f t="shared" si="191"/>
        <v>0</v>
      </c>
      <c r="J12276">
        <f>Table2[[#This Row],[Consumption]]+Table2[[#This Row],[Predicted Consumption]]</f>
        <v>2.6</v>
      </c>
      <c r="K12276">
        <f>ABS((Table2[[#This Row],[Consumption]]-Table2[[#This Row],[Predicted Consumption]])/Table2[[#This Row],[Consumption]])</f>
        <v>0</v>
      </c>
    </row>
    <row r="12277" spans="1:11" x14ac:dyDescent="0.25">
      <c r="A12277" s="1">
        <v>40488.864583333336</v>
      </c>
      <c r="B12277">
        <v>1.3</v>
      </c>
      <c r="D12277" s="3">
        <v>40488.864583333336</v>
      </c>
      <c r="E12277">
        <v>1.3</v>
      </c>
      <c r="F12277">
        <v>1.3</v>
      </c>
      <c r="G12277" s="5">
        <v>0.71354751652017701</v>
      </c>
      <c r="I12277">
        <f t="shared" si="191"/>
        <v>0</v>
      </c>
      <c r="J12277">
        <f>Table2[[#This Row],[Consumption]]+Table2[[#This Row],[Predicted Consumption]]</f>
        <v>2.6</v>
      </c>
      <c r="K12277">
        <f>ABS((Table2[[#This Row],[Consumption]]-Table2[[#This Row],[Predicted Consumption]])/Table2[[#This Row],[Consumption]])</f>
        <v>0</v>
      </c>
    </row>
    <row r="12278" spans="1:11" x14ac:dyDescent="0.25">
      <c r="A12278" s="1">
        <v>40488.875</v>
      </c>
      <c r="B12278">
        <v>1.4</v>
      </c>
      <c r="D12278" s="3">
        <v>40488.875</v>
      </c>
      <c r="E12278">
        <v>1.4</v>
      </c>
      <c r="F12278">
        <v>1.3</v>
      </c>
      <c r="G12278" s="5">
        <v>0.77442129215089195</v>
      </c>
      <c r="I12278">
        <f t="shared" si="191"/>
        <v>9.9999999999999867E-2</v>
      </c>
      <c r="J12278">
        <f>Table2[[#This Row],[Consumption]]+Table2[[#This Row],[Predicted Consumption]]</f>
        <v>2.7</v>
      </c>
      <c r="K12278">
        <f>ABS((Table2[[#This Row],[Consumption]]-Table2[[#This Row],[Predicted Consumption]])/Table2[[#This Row],[Consumption]])</f>
        <v>7.1428571428571341E-2</v>
      </c>
    </row>
    <row r="12279" spans="1:11" x14ac:dyDescent="0.25">
      <c r="A12279" s="1">
        <v>40488.885416666664</v>
      </c>
      <c r="B12279">
        <v>1.3</v>
      </c>
      <c r="D12279" s="3">
        <v>40488.885416666664</v>
      </c>
      <c r="E12279">
        <v>1.3</v>
      </c>
      <c r="F12279">
        <v>1.3</v>
      </c>
      <c r="G12279" s="5">
        <v>0.97740439332041296</v>
      </c>
      <c r="I12279">
        <f t="shared" si="191"/>
        <v>0</v>
      </c>
      <c r="J12279">
        <f>Table2[[#This Row],[Consumption]]+Table2[[#This Row],[Predicted Consumption]]</f>
        <v>2.6</v>
      </c>
      <c r="K12279">
        <f>ABS((Table2[[#This Row],[Consumption]]-Table2[[#This Row],[Predicted Consumption]])/Table2[[#This Row],[Consumption]])</f>
        <v>0</v>
      </c>
    </row>
    <row r="12280" spans="1:11" x14ac:dyDescent="0.25">
      <c r="A12280" s="1">
        <v>40488.895833333336</v>
      </c>
      <c r="B12280">
        <v>1.2</v>
      </c>
      <c r="D12280" s="3">
        <v>40488.895833333336</v>
      </c>
      <c r="E12280">
        <v>1.2</v>
      </c>
      <c r="F12280">
        <v>1.3</v>
      </c>
      <c r="G12280" s="5">
        <v>0.69485918325775697</v>
      </c>
      <c r="I12280">
        <f t="shared" si="191"/>
        <v>0.10000000000000009</v>
      </c>
      <c r="J12280">
        <f>Table2[[#This Row],[Consumption]]+Table2[[#This Row],[Predicted Consumption]]</f>
        <v>2.5</v>
      </c>
      <c r="K12280">
        <f>ABS((Table2[[#This Row],[Consumption]]-Table2[[#This Row],[Predicted Consumption]])/Table2[[#This Row],[Consumption]])</f>
        <v>8.3333333333333412E-2</v>
      </c>
    </row>
    <row r="12281" spans="1:11" x14ac:dyDescent="0.25">
      <c r="A12281" s="1">
        <v>40488.90625</v>
      </c>
      <c r="B12281">
        <v>1.2</v>
      </c>
      <c r="D12281" s="3">
        <v>40488.90625</v>
      </c>
      <c r="E12281">
        <v>1.2</v>
      </c>
      <c r="F12281">
        <v>1.3</v>
      </c>
      <c r="G12281" s="5">
        <v>0.52976900902881097</v>
      </c>
      <c r="I12281">
        <f t="shared" si="191"/>
        <v>0.10000000000000009</v>
      </c>
      <c r="J12281">
        <f>Table2[[#This Row],[Consumption]]+Table2[[#This Row],[Predicted Consumption]]</f>
        <v>2.5</v>
      </c>
      <c r="K12281">
        <f>ABS((Table2[[#This Row],[Consumption]]-Table2[[#This Row],[Predicted Consumption]])/Table2[[#This Row],[Consumption]])</f>
        <v>8.3333333333333412E-2</v>
      </c>
    </row>
    <row r="12282" spans="1:11" x14ac:dyDescent="0.25">
      <c r="A12282" s="1">
        <v>40488.916666666664</v>
      </c>
      <c r="B12282">
        <v>1.2</v>
      </c>
      <c r="D12282" s="3">
        <v>40488.916666666664</v>
      </c>
      <c r="E12282">
        <v>1.2</v>
      </c>
      <c r="F12282">
        <v>1.3</v>
      </c>
      <c r="G12282" s="5">
        <v>0.65353334444945499</v>
      </c>
      <c r="I12282">
        <f t="shared" si="191"/>
        <v>0.10000000000000009</v>
      </c>
      <c r="J12282">
        <f>Table2[[#This Row],[Consumption]]+Table2[[#This Row],[Predicted Consumption]]</f>
        <v>2.5</v>
      </c>
      <c r="K12282">
        <f>ABS((Table2[[#This Row],[Consumption]]-Table2[[#This Row],[Predicted Consumption]])/Table2[[#This Row],[Consumption]])</f>
        <v>8.3333333333333412E-2</v>
      </c>
    </row>
    <row r="12283" spans="1:11" x14ac:dyDescent="0.25">
      <c r="A12283" s="1">
        <v>40488.927083333336</v>
      </c>
      <c r="B12283">
        <v>1.2</v>
      </c>
      <c r="D12283" s="3">
        <v>40488.927083333336</v>
      </c>
      <c r="E12283">
        <v>1.2</v>
      </c>
      <c r="F12283">
        <v>1.2</v>
      </c>
      <c r="G12283" s="5">
        <v>0.37483575254204599</v>
      </c>
      <c r="I12283">
        <f t="shared" si="191"/>
        <v>0</v>
      </c>
      <c r="J12283">
        <f>Table2[[#This Row],[Consumption]]+Table2[[#This Row],[Predicted Consumption]]</f>
        <v>2.4</v>
      </c>
      <c r="K12283">
        <f>ABS((Table2[[#This Row],[Consumption]]-Table2[[#This Row],[Predicted Consumption]])/Table2[[#This Row],[Consumption]])</f>
        <v>0</v>
      </c>
    </row>
    <row r="12284" spans="1:11" x14ac:dyDescent="0.25">
      <c r="A12284" s="1">
        <v>40488.9375</v>
      </c>
      <c r="B12284">
        <v>1.2</v>
      </c>
      <c r="D12284" s="3">
        <v>40488.9375</v>
      </c>
      <c r="E12284">
        <v>1.2</v>
      </c>
      <c r="F12284">
        <v>1.2</v>
      </c>
      <c r="G12284" s="5">
        <v>0.39993606500513801</v>
      </c>
      <c r="I12284">
        <f t="shared" si="191"/>
        <v>0</v>
      </c>
      <c r="J12284">
        <f>Table2[[#This Row],[Consumption]]+Table2[[#This Row],[Predicted Consumption]]</f>
        <v>2.4</v>
      </c>
      <c r="K12284">
        <f>ABS((Table2[[#This Row],[Consumption]]-Table2[[#This Row],[Predicted Consumption]])/Table2[[#This Row],[Consumption]])</f>
        <v>0</v>
      </c>
    </row>
    <row r="12285" spans="1:11" x14ac:dyDescent="0.25">
      <c r="A12285" s="1">
        <v>40488.947916666664</v>
      </c>
      <c r="B12285">
        <v>1.2</v>
      </c>
      <c r="D12285" s="3">
        <v>40488.947916666664</v>
      </c>
      <c r="E12285">
        <v>1.2</v>
      </c>
      <c r="F12285">
        <v>1.2</v>
      </c>
      <c r="G12285" s="5">
        <v>0.49955187315215099</v>
      </c>
      <c r="I12285">
        <f t="shared" si="191"/>
        <v>0</v>
      </c>
      <c r="J12285">
        <f>Table2[[#This Row],[Consumption]]+Table2[[#This Row],[Predicted Consumption]]</f>
        <v>2.4</v>
      </c>
      <c r="K12285">
        <f>ABS((Table2[[#This Row],[Consumption]]-Table2[[#This Row],[Predicted Consumption]])/Table2[[#This Row],[Consumption]])</f>
        <v>0</v>
      </c>
    </row>
    <row r="12286" spans="1:11" x14ac:dyDescent="0.25">
      <c r="A12286" s="1">
        <v>40488.958333333336</v>
      </c>
      <c r="B12286">
        <v>1.2</v>
      </c>
      <c r="D12286" s="3">
        <v>40488.958333333336</v>
      </c>
      <c r="E12286">
        <v>1.2</v>
      </c>
      <c r="F12286">
        <v>1.2</v>
      </c>
      <c r="G12286" s="5">
        <v>0.549233734111362</v>
      </c>
      <c r="I12286">
        <f t="shared" si="191"/>
        <v>0</v>
      </c>
      <c r="J12286">
        <f>Table2[[#This Row],[Consumption]]+Table2[[#This Row],[Predicted Consumption]]</f>
        <v>2.4</v>
      </c>
      <c r="K12286">
        <f>ABS((Table2[[#This Row],[Consumption]]-Table2[[#This Row],[Predicted Consumption]])/Table2[[#This Row],[Consumption]])</f>
        <v>0</v>
      </c>
    </row>
    <row r="12287" spans="1:11" x14ac:dyDescent="0.25">
      <c r="A12287" s="1">
        <v>40488.96875</v>
      </c>
      <c r="B12287">
        <v>1.2</v>
      </c>
      <c r="D12287" s="3">
        <v>40488.96875</v>
      </c>
      <c r="E12287">
        <v>1.2</v>
      </c>
      <c r="F12287">
        <v>1.2</v>
      </c>
      <c r="G12287" s="5">
        <v>0.43066319907351902</v>
      </c>
      <c r="I12287">
        <f t="shared" si="191"/>
        <v>0</v>
      </c>
      <c r="J12287">
        <f>Table2[[#This Row],[Consumption]]+Table2[[#This Row],[Predicted Consumption]]</f>
        <v>2.4</v>
      </c>
      <c r="K12287">
        <f>ABS((Table2[[#This Row],[Consumption]]-Table2[[#This Row],[Predicted Consumption]])/Table2[[#This Row],[Consumption]])</f>
        <v>0</v>
      </c>
    </row>
    <row r="12288" spans="1:11" x14ac:dyDescent="0.25">
      <c r="A12288" s="1">
        <v>40488.979166666664</v>
      </c>
      <c r="B12288">
        <v>4.3</v>
      </c>
      <c r="D12288" s="3">
        <v>40488.979166666664</v>
      </c>
      <c r="E12288">
        <v>4.3</v>
      </c>
      <c r="F12288">
        <v>1.2</v>
      </c>
      <c r="G12288" s="5">
        <v>0.49016050877324402</v>
      </c>
      <c r="I12288">
        <f t="shared" si="191"/>
        <v>3.0999999999999996</v>
      </c>
      <c r="J12288">
        <f>Table2[[#This Row],[Consumption]]+Table2[[#This Row],[Predicted Consumption]]</f>
        <v>5.5</v>
      </c>
      <c r="K12288">
        <f>ABS((Table2[[#This Row],[Consumption]]-Table2[[#This Row],[Predicted Consumption]])/Table2[[#This Row],[Consumption]])</f>
        <v>0.72093023255813948</v>
      </c>
    </row>
    <row r="12289" spans="1:11" x14ac:dyDescent="0.25">
      <c r="A12289" s="1">
        <v>40488.989583333336</v>
      </c>
      <c r="B12289">
        <v>5.2</v>
      </c>
      <c r="D12289" s="3">
        <v>40488.989583333336</v>
      </c>
      <c r="E12289">
        <v>5.2</v>
      </c>
      <c r="F12289">
        <v>7.3409033296899997</v>
      </c>
      <c r="G12289" s="5">
        <v>0.73561096996258102</v>
      </c>
      <c r="I12289">
        <f t="shared" si="191"/>
        <v>2.1409033296899995</v>
      </c>
      <c r="J12289">
        <f>Table2[[#This Row],[Consumption]]+Table2[[#This Row],[Predicted Consumption]]</f>
        <v>12.54090332969</v>
      </c>
      <c r="K12289">
        <f>ABS((Table2[[#This Row],[Consumption]]-Table2[[#This Row],[Predicted Consumption]])/Table2[[#This Row],[Consumption]])</f>
        <v>0.41171217878653837</v>
      </c>
    </row>
    <row r="12290" spans="1:11" x14ac:dyDescent="0.25">
      <c r="A12290" s="1">
        <v>40489</v>
      </c>
      <c r="B12290">
        <v>5.7</v>
      </c>
      <c r="D12290" s="2">
        <v>40489</v>
      </c>
      <c r="E12290">
        <v>5.7</v>
      </c>
      <c r="F12290">
        <v>3.1555644865099999</v>
      </c>
      <c r="G12290" s="5">
        <v>0.47996275713305098</v>
      </c>
      <c r="I12290">
        <f t="shared" si="191"/>
        <v>2.5444355134900003</v>
      </c>
      <c r="J12290">
        <f>Table2[[#This Row],[Consumption]]+Table2[[#This Row],[Predicted Consumption]]</f>
        <v>8.8555644865099996</v>
      </c>
      <c r="K12290">
        <f>ABS((Table2[[#This Row],[Consumption]]-Table2[[#This Row],[Predicted Consumption]])/Table2[[#This Row],[Consumption]])</f>
        <v>0.44639219534912283</v>
      </c>
    </row>
    <row r="12291" spans="1:11" x14ac:dyDescent="0.25">
      <c r="A12291" s="1">
        <v>40489.010416666664</v>
      </c>
      <c r="B12291">
        <v>5.6</v>
      </c>
      <c r="D12291" s="3">
        <v>40489.010416666664</v>
      </c>
      <c r="E12291">
        <v>5.6</v>
      </c>
      <c r="F12291">
        <v>5.5087350330299998</v>
      </c>
      <c r="G12291" s="5">
        <v>0.85880066903320396</v>
      </c>
      <c r="I12291">
        <f t="shared" si="191"/>
        <v>9.1264966969999861E-2</v>
      </c>
      <c r="J12291">
        <f>Table2[[#This Row],[Consumption]]+Table2[[#This Row],[Predicted Consumption]]</f>
        <v>11.108735033029999</v>
      </c>
      <c r="K12291">
        <f>ABS((Table2[[#This Row],[Consumption]]-Table2[[#This Row],[Predicted Consumption]])/Table2[[#This Row],[Consumption]])</f>
        <v>1.6297315530357119E-2</v>
      </c>
    </row>
    <row r="12292" spans="1:11" x14ac:dyDescent="0.25">
      <c r="A12292" s="1">
        <v>40489.020833333336</v>
      </c>
      <c r="B12292">
        <v>5.5</v>
      </c>
      <c r="D12292" s="3">
        <v>40489.020833333336</v>
      </c>
      <c r="E12292">
        <v>5.5</v>
      </c>
      <c r="F12292">
        <v>5.4997219307999998</v>
      </c>
      <c r="G12292" s="5">
        <v>0.42404522557359497</v>
      </c>
      <c r="I12292">
        <f t="shared" ref="I12292:I12355" si="192">ABS(F12292-E12292)</f>
        <v>2.7806920000017499E-4</v>
      </c>
      <c r="J12292">
        <f>Table2[[#This Row],[Consumption]]+Table2[[#This Row],[Predicted Consumption]]</f>
        <v>10.9997219308</v>
      </c>
      <c r="K12292">
        <f>ABS((Table2[[#This Row],[Consumption]]-Table2[[#This Row],[Predicted Consumption]])/Table2[[#This Row],[Consumption]])</f>
        <v>5.055803636366818E-5</v>
      </c>
    </row>
    <row r="12293" spans="1:11" x14ac:dyDescent="0.25">
      <c r="A12293" s="1">
        <v>40489.03125</v>
      </c>
      <c r="B12293">
        <v>5.7</v>
      </c>
      <c r="D12293" s="3">
        <v>40489.03125</v>
      </c>
      <c r="E12293">
        <v>5.7</v>
      </c>
      <c r="F12293">
        <v>5.6999900531199996</v>
      </c>
      <c r="G12293" s="5">
        <v>0.73232278606162404</v>
      </c>
      <c r="I12293">
        <f t="shared" si="192"/>
        <v>9.9468800005553248E-6</v>
      </c>
      <c r="J12293">
        <f>Table2[[#This Row],[Consumption]]+Table2[[#This Row],[Predicted Consumption]]</f>
        <v>11.39999005312</v>
      </c>
      <c r="K12293">
        <f>ABS((Table2[[#This Row],[Consumption]]-Table2[[#This Row],[Predicted Consumption]])/Table2[[#This Row],[Consumption]])</f>
        <v>1.7450666667640919E-6</v>
      </c>
    </row>
    <row r="12294" spans="1:11" x14ac:dyDescent="0.25">
      <c r="A12294" s="1">
        <v>40489.041666666664</v>
      </c>
      <c r="B12294">
        <v>5.7</v>
      </c>
      <c r="D12294" s="3">
        <v>40489.041666666664</v>
      </c>
      <c r="E12294">
        <v>5.7</v>
      </c>
      <c r="F12294">
        <v>5.5087350330299998</v>
      </c>
      <c r="G12294" s="5">
        <v>0.83332447280717503</v>
      </c>
      <c r="I12294">
        <f t="shared" si="192"/>
        <v>0.19126496697000039</v>
      </c>
      <c r="J12294">
        <f>Table2[[#This Row],[Consumption]]+Table2[[#This Row],[Predicted Consumption]]</f>
        <v>11.208735033029999</v>
      </c>
      <c r="K12294">
        <f>ABS((Table2[[#This Row],[Consumption]]-Table2[[#This Row],[Predicted Consumption]])/Table2[[#This Row],[Consumption]])</f>
        <v>3.355525736315796E-2</v>
      </c>
    </row>
    <row r="12295" spans="1:11" x14ac:dyDescent="0.25">
      <c r="A12295" s="1">
        <v>40489.052083333336</v>
      </c>
      <c r="B12295">
        <v>4</v>
      </c>
      <c r="D12295" s="3">
        <v>40489.052083333336</v>
      </c>
      <c r="E12295">
        <v>4</v>
      </c>
      <c r="F12295">
        <v>2.6263860000000001</v>
      </c>
      <c r="G12295" s="5">
        <v>0.64759380159036195</v>
      </c>
      <c r="I12295">
        <f t="shared" si="192"/>
        <v>1.3736139999999999</v>
      </c>
      <c r="J12295">
        <f>Table2[[#This Row],[Consumption]]+Table2[[#This Row],[Predicted Consumption]]</f>
        <v>6.6263860000000001</v>
      </c>
      <c r="K12295">
        <f>ABS((Table2[[#This Row],[Consumption]]-Table2[[#This Row],[Predicted Consumption]])/Table2[[#This Row],[Consumption]])</f>
        <v>0.34340349999999997</v>
      </c>
    </row>
    <row r="12296" spans="1:11" x14ac:dyDescent="0.25">
      <c r="A12296" s="1">
        <v>40489.0625</v>
      </c>
      <c r="B12296">
        <v>1.2</v>
      </c>
      <c r="D12296" s="3">
        <v>40489.0625</v>
      </c>
      <c r="E12296">
        <v>1.2</v>
      </c>
      <c r="F12296">
        <v>7.3409033296899997</v>
      </c>
      <c r="G12296" s="5">
        <v>0.40886922375870399</v>
      </c>
      <c r="I12296">
        <f t="shared" si="192"/>
        <v>6.1409033296899995</v>
      </c>
      <c r="J12296">
        <f>Table2[[#This Row],[Consumption]]+Table2[[#This Row],[Predicted Consumption]]</f>
        <v>8.5409033296899999</v>
      </c>
      <c r="K12296">
        <f>ABS((Table2[[#This Row],[Consumption]]-Table2[[#This Row],[Predicted Consumption]])/Table2[[#This Row],[Consumption]])</f>
        <v>5.1174194414083329</v>
      </c>
    </row>
    <row r="12297" spans="1:11" x14ac:dyDescent="0.25">
      <c r="A12297" s="1">
        <v>40489.072916666664</v>
      </c>
      <c r="B12297">
        <v>1.2</v>
      </c>
      <c r="D12297" s="3">
        <v>40489.072916666664</v>
      </c>
      <c r="E12297">
        <v>1.2</v>
      </c>
      <c r="F12297">
        <v>1.3</v>
      </c>
      <c r="G12297" s="5">
        <v>0.59327986355625195</v>
      </c>
      <c r="I12297">
        <f t="shared" si="192"/>
        <v>0.10000000000000009</v>
      </c>
      <c r="J12297">
        <f>Table2[[#This Row],[Consumption]]+Table2[[#This Row],[Predicted Consumption]]</f>
        <v>2.5</v>
      </c>
      <c r="K12297">
        <f>ABS((Table2[[#This Row],[Consumption]]-Table2[[#This Row],[Predicted Consumption]])/Table2[[#This Row],[Consumption]])</f>
        <v>8.3333333333333412E-2</v>
      </c>
    </row>
    <row r="12298" spans="1:11" x14ac:dyDescent="0.25">
      <c r="A12298" s="1">
        <v>40489.083333333336</v>
      </c>
      <c r="B12298">
        <v>1.2</v>
      </c>
      <c r="D12298" s="3">
        <v>40489.041666666664</v>
      </c>
      <c r="E12298">
        <v>1.2</v>
      </c>
      <c r="F12298">
        <v>1.3</v>
      </c>
      <c r="G12298" s="5">
        <v>0.41447250085959297</v>
      </c>
      <c r="I12298">
        <f t="shared" si="192"/>
        <v>0.10000000000000009</v>
      </c>
      <c r="J12298">
        <f>Table2[[#This Row],[Consumption]]+Table2[[#This Row],[Predicted Consumption]]</f>
        <v>2.5</v>
      </c>
      <c r="K12298">
        <f>ABS((Table2[[#This Row],[Consumption]]-Table2[[#This Row],[Predicted Consumption]])/Table2[[#This Row],[Consumption]])</f>
        <v>8.3333333333333412E-2</v>
      </c>
    </row>
    <row r="12299" spans="1:11" x14ac:dyDescent="0.25">
      <c r="A12299" s="1">
        <v>40489.09375</v>
      </c>
      <c r="B12299">
        <v>1.2</v>
      </c>
      <c r="D12299" s="3">
        <v>40489.052083333336</v>
      </c>
      <c r="E12299">
        <v>1.2</v>
      </c>
      <c r="F12299">
        <v>1.3</v>
      </c>
      <c r="G12299" s="5">
        <v>0.38380299780390698</v>
      </c>
      <c r="I12299">
        <f t="shared" si="192"/>
        <v>0.10000000000000009</v>
      </c>
      <c r="J12299">
        <f>Table2[[#This Row],[Consumption]]+Table2[[#This Row],[Predicted Consumption]]</f>
        <v>2.5</v>
      </c>
      <c r="K12299">
        <f>ABS((Table2[[#This Row],[Consumption]]-Table2[[#This Row],[Predicted Consumption]])/Table2[[#This Row],[Consumption]])</f>
        <v>8.3333333333333412E-2</v>
      </c>
    </row>
    <row r="12300" spans="1:11" x14ac:dyDescent="0.25">
      <c r="A12300" s="1">
        <v>40489.104166666664</v>
      </c>
      <c r="B12300">
        <v>1.2</v>
      </c>
      <c r="D12300" s="3">
        <v>40489.0625</v>
      </c>
      <c r="E12300">
        <v>1.2</v>
      </c>
      <c r="F12300">
        <v>1.2</v>
      </c>
      <c r="G12300" s="5">
        <v>0.39557709159201798</v>
      </c>
      <c r="I12300">
        <f t="shared" si="192"/>
        <v>0</v>
      </c>
      <c r="J12300">
        <f>Table2[[#This Row],[Consumption]]+Table2[[#This Row],[Predicted Consumption]]</f>
        <v>2.4</v>
      </c>
      <c r="K12300">
        <f>ABS((Table2[[#This Row],[Consumption]]-Table2[[#This Row],[Predicted Consumption]])/Table2[[#This Row],[Consumption]])</f>
        <v>0</v>
      </c>
    </row>
    <row r="12301" spans="1:11" x14ac:dyDescent="0.25">
      <c r="A12301" s="1">
        <v>40489.114583333336</v>
      </c>
      <c r="B12301">
        <v>1.2</v>
      </c>
      <c r="D12301" s="3">
        <v>40489.072916666664</v>
      </c>
      <c r="E12301">
        <v>1.2</v>
      </c>
      <c r="F12301">
        <v>1.2</v>
      </c>
      <c r="G12301" s="5">
        <v>0.39393148137873901</v>
      </c>
      <c r="I12301">
        <f t="shared" si="192"/>
        <v>0</v>
      </c>
      <c r="J12301">
        <f>Table2[[#This Row],[Consumption]]+Table2[[#This Row],[Predicted Consumption]]</f>
        <v>2.4</v>
      </c>
      <c r="K12301">
        <f>ABS((Table2[[#This Row],[Consumption]]-Table2[[#This Row],[Predicted Consumption]])/Table2[[#This Row],[Consumption]])</f>
        <v>0</v>
      </c>
    </row>
    <row r="12302" spans="1:11" x14ac:dyDescent="0.25">
      <c r="A12302" s="1">
        <v>40489.125</v>
      </c>
      <c r="B12302">
        <v>1.2</v>
      </c>
      <c r="D12302" s="3">
        <v>40489.083333333336</v>
      </c>
      <c r="E12302">
        <v>1.2</v>
      </c>
      <c r="F12302">
        <v>1.3</v>
      </c>
      <c r="G12302" s="5">
        <v>0.60757439018069404</v>
      </c>
      <c r="I12302">
        <f t="shared" si="192"/>
        <v>0.10000000000000009</v>
      </c>
      <c r="J12302">
        <f>Table2[[#This Row],[Consumption]]+Table2[[#This Row],[Predicted Consumption]]</f>
        <v>2.5</v>
      </c>
      <c r="K12302">
        <f>ABS((Table2[[#This Row],[Consumption]]-Table2[[#This Row],[Predicted Consumption]])/Table2[[#This Row],[Consumption]])</f>
        <v>8.3333333333333412E-2</v>
      </c>
    </row>
    <row r="12303" spans="1:11" x14ac:dyDescent="0.25">
      <c r="A12303" s="1">
        <v>40489.135416666664</v>
      </c>
      <c r="B12303">
        <v>1.2</v>
      </c>
      <c r="D12303" s="3">
        <v>40489.09375</v>
      </c>
      <c r="E12303">
        <v>1.2</v>
      </c>
      <c r="F12303">
        <v>1.2</v>
      </c>
      <c r="G12303" s="5">
        <v>0.424554351881818</v>
      </c>
      <c r="I12303">
        <f t="shared" si="192"/>
        <v>0</v>
      </c>
      <c r="J12303">
        <f>Table2[[#This Row],[Consumption]]+Table2[[#This Row],[Predicted Consumption]]</f>
        <v>2.4</v>
      </c>
      <c r="K12303">
        <f>ABS((Table2[[#This Row],[Consumption]]-Table2[[#This Row],[Predicted Consumption]])/Table2[[#This Row],[Consumption]])</f>
        <v>0</v>
      </c>
    </row>
    <row r="12304" spans="1:11" x14ac:dyDescent="0.25">
      <c r="A12304" s="1">
        <v>40489.145833333336</v>
      </c>
      <c r="B12304">
        <v>1.1000000000000001</v>
      </c>
      <c r="D12304" s="3">
        <v>40489.104166666664</v>
      </c>
      <c r="E12304">
        <v>1.1000000000000001</v>
      </c>
      <c r="F12304">
        <v>1.2</v>
      </c>
      <c r="G12304" s="5">
        <v>0.49935098608053702</v>
      </c>
      <c r="I12304">
        <f t="shared" si="192"/>
        <v>9.9999999999999867E-2</v>
      </c>
      <c r="J12304">
        <f>Table2[[#This Row],[Consumption]]+Table2[[#This Row],[Predicted Consumption]]</f>
        <v>2.2999999999999998</v>
      </c>
      <c r="K12304">
        <f>ABS((Table2[[#This Row],[Consumption]]-Table2[[#This Row],[Predicted Consumption]])/Table2[[#This Row],[Consumption]])</f>
        <v>9.0909090909090787E-2</v>
      </c>
    </row>
    <row r="12305" spans="1:11" x14ac:dyDescent="0.25">
      <c r="A12305" s="1">
        <v>40489.15625</v>
      </c>
      <c r="B12305">
        <v>1.3</v>
      </c>
      <c r="D12305" s="3">
        <v>40489.114583333336</v>
      </c>
      <c r="E12305">
        <v>1.3</v>
      </c>
      <c r="F12305">
        <v>1.3</v>
      </c>
      <c r="G12305" s="5">
        <v>0.71120143379297496</v>
      </c>
      <c r="I12305">
        <f t="shared" si="192"/>
        <v>0</v>
      </c>
      <c r="J12305">
        <f>Table2[[#This Row],[Consumption]]+Table2[[#This Row],[Predicted Consumption]]</f>
        <v>2.6</v>
      </c>
      <c r="K12305">
        <f>ABS((Table2[[#This Row],[Consumption]]-Table2[[#This Row],[Predicted Consumption]])/Table2[[#This Row],[Consumption]])</f>
        <v>0</v>
      </c>
    </row>
    <row r="12306" spans="1:11" x14ac:dyDescent="0.25">
      <c r="A12306" s="1">
        <v>40489.166666666664</v>
      </c>
      <c r="B12306">
        <v>1.1000000000000001</v>
      </c>
      <c r="D12306" s="3">
        <v>40489.125</v>
      </c>
      <c r="E12306">
        <v>1.1000000000000001</v>
      </c>
      <c r="F12306">
        <v>1.3</v>
      </c>
      <c r="G12306" s="5">
        <v>0.52011240879391596</v>
      </c>
      <c r="I12306">
        <f t="shared" si="192"/>
        <v>0.19999999999999996</v>
      </c>
      <c r="J12306">
        <f>Table2[[#This Row],[Consumption]]+Table2[[#This Row],[Predicted Consumption]]</f>
        <v>2.4000000000000004</v>
      </c>
      <c r="K12306">
        <f>ABS((Table2[[#This Row],[Consumption]]-Table2[[#This Row],[Predicted Consumption]])/Table2[[#This Row],[Consumption]])</f>
        <v>0.18181818181818177</v>
      </c>
    </row>
    <row r="12307" spans="1:11" x14ac:dyDescent="0.25">
      <c r="A12307" s="1">
        <v>40489.177083333336</v>
      </c>
      <c r="B12307">
        <v>1.3</v>
      </c>
      <c r="D12307" s="3">
        <v>40489.135416666664</v>
      </c>
      <c r="E12307">
        <v>1.3</v>
      </c>
      <c r="F12307">
        <v>1.3</v>
      </c>
      <c r="G12307" s="5">
        <v>0.94513458046047805</v>
      </c>
      <c r="I12307">
        <f t="shared" si="192"/>
        <v>0</v>
      </c>
      <c r="J12307">
        <f>Table2[[#This Row],[Consumption]]+Table2[[#This Row],[Predicted Consumption]]</f>
        <v>2.6</v>
      </c>
      <c r="K12307">
        <f>ABS((Table2[[#This Row],[Consumption]]-Table2[[#This Row],[Predicted Consumption]])/Table2[[#This Row],[Consumption]])</f>
        <v>0</v>
      </c>
    </row>
    <row r="12308" spans="1:11" x14ac:dyDescent="0.25">
      <c r="A12308" s="1">
        <v>40489.1875</v>
      </c>
      <c r="B12308">
        <v>1.2</v>
      </c>
      <c r="D12308" s="3">
        <v>40489.145833333336</v>
      </c>
      <c r="E12308">
        <v>1.2</v>
      </c>
      <c r="F12308">
        <v>1.1000000000000001</v>
      </c>
      <c r="G12308" s="5">
        <v>0.352579313379629</v>
      </c>
      <c r="I12308">
        <f t="shared" si="192"/>
        <v>9.9999999999999867E-2</v>
      </c>
      <c r="J12308">
        <f>Table2[[#This Row],[Consumption]]+Table2[[#This Row],[Predicted Consumption]]</f>
        <v>2.2999999999999998</v>
      </c>
      <c r="K12308">
        <f>ABS((Table2[[#This Row],[Consumption]]-Table2[[#This Row],[Predicted Consumption]])/Table2[[#This Row],[Consumption]])</f>
        <v>8.3333333333333232E-2</v>
      </c>
    </row>
    <row r="12309" spans="1:11" x14ac:dyDescent="0.25">
      <c r="A12309" s="1">
        <v>40489.197916666664</v>
      </c>
      <c r="B12309">
        <v>1.1000000000000001</v>
      </c>
      <c r="D12309" s="3">
        <v>40489.15625</v>
      </c>
      <c r="E12309">
        <v>1.1000000000000001</v>
      </c>
      <c r="F12309">
        <v>1.4</v>
      </c>
      <c r="G12309" s="5">
        <v>0.41548187782613399</v>
      </c>
      <c r="I12309">
        <f t="shared" si="192"/>
        <v>0.29999999999999982</v>
      </c>
      <c r="J12309">
        <f>Table2[[#This Row],[Consumption]]+Table2[[#This Row],[Predicted Consumption]]</f>
        <v>2.5</v>
      </c>
      <c r="K12309">
        <f>ABS((Table2[[#This Row],[Consumption]]-Table2[[#This Row],[Predicted Consumption]])/Table2[[#This Row],[Consumption]])</f>
        <v>0.27272727272727254</v>
      </c>
    </row>
    <row r="12310" spans="1:11" x14ac:dyDescent="0.25">
      <c r="A12310" s="1">
        <v>40489.208333333336</v>
      </c>
      <c r="B12310">
        <v>1.2</v>
      </c>
      <c r="D12310" s="3">
        <v>40489.166666666664</v>
      </c>
      <c r="E12310">
        <v>1.2</v>
      </c>
      <c r="F12310">
        <v>1.3</v>
      </c>
      <c r="G12310" s="5">
        <v>0.87750029259750495</v>
      </c>
      <c r="I12310">
        <f t="shared" si="192"/>
        <v>0.10000000000000009</v>
      </c>
      <c r="J12310">
        <f>Table2[[#This Row],[Consumption]]+Table2[[#This Row],[Predicted Consumption]]</f>
        <v>2.5</v>
      </c>
      <c r="K12310">
        <f>ABS((Table2[[#This Row],[Consumption]]-Table2[[#This Row],[Predicted Consumption]])/Table2[[#This Row],[Consumption]])</f>
        <v>8.3333333333333412E-2</v>
      </c>
    </row>
    <row r="12311" spans="1:11" x14ac:dyDescent="0.25">
      <c r="A12311" s="1">
        <v>40489.21875</v>
      </c>
      <c r="B12311">
        <v>1.4</v>
      </c>
      <c r="D12311" s="3">
        <v>40489.177083333336</v>
      </c>
      <c r="E12311">
        <v>1.4</v>
      </c>
      <c r="F12311">
        <v>1.2</v>
      </c>
      <c r="G12311" s="5">
        <v>0.65931789929034301</v>
      </c>
      <c r="I12311">
        <f t="shared" si="192"/>
        <v>0.19999999999999996</v>
      </c>
      <c r="J12311">
        <f>Table2[[#This Row],[Consumption]]+Table2[[#This Row],[Predicted Consumption]]</f>
        <v>2.5999999999999996</v>
      </c>
      <c r="K12311">
        <f>ABS((Table2[[#This Row],[Consumption]]-Table2[[#This Row],[Predicted Consumption]])/Table2[[#This Row],[Consumption]])</f>
        <v>0.14285714285714282</v>
      </c>
    </row>
    <row r="12312" spans="1:11" x14ac:dyDescent="0.25">
      <c r="A12312" s="1">
        <v>40489.229166666664</v>
      </c>
      <c r="B12312">
        <v>1.3</v>
      </c>
      <c r="D12312" s="3">
        <v>40489.1875</v>
      </c>
      <c r="E12312">
        <v>1.3</v>
      </c>
      <c r="F12312">
        <v>1.3</v>
      </c>
      <c r="G12312" s="5">
        <v>0.85734548365333396</v>
      </c>
      <c r="I12312">
        <f t="shared" si="192"/>
        <v>0</v>
      </c>
      <c r="J12312">
        <f>Table2[[#This Row],[Consumption]]+Table2[[#This Row],[Predicted Consumption]]</f>
        <v>2.6</v>
      </c>
      <c r="K12312">
        <f>ABS((Table2[[#This Row],[Consumption]]-Table2[[#This Row],[Predicted Consumption]])/Table2[[#This Row],[Consumption]])</f>
        <v>0</v>
      </c>
    </row>
    <row r="12313" spans="1:11" x14ac:dyDescent="0.25">
      <c r="A12313" s="1">
        <v>40489.239583333336</v>
      </c>
      <c r="B12313">
        <v>2.1</v>
      </c>
      <c r="D12313" s="3">
        <v>40489.197916666664</v>
      </c>
      <c r="E12313">
        <v>2.1</v>
      </c>
      <c r="F12313">
        <v>1.2</v>
      </c>
      <c r="G12313" s="5">
        <v>0.45910812767297599</v>
      </c>
      <c r="I12313">
        <f t="shared" si="192"/>
        <v>0.90000000000000013</v>
      </c>
      <c r="J12313">
        <f>Table2[[#This Row],[Consumption]]+Table2[[#This Row],[Predicted Consumption]]</f>
        <v>3.3</v>
      </c>
      <c r="K12313">
        <f>ABS((Table2[[#This Row],[Consumption]]-Table2[[#This Row],[Predicted Consumption]])/Table2[[#This Row],[Consumption]])</f>
        <v>0.4285714285714286</v>
      </c>
    </row>
    <row r="12314" spans="1:11" x14ac:dyDescent="0.25">
      <c r="A12314" s="1">
        <v>40489.25</v>
      </c>
      <c r="B12314">
        <v>2.1</v>
      </c>
      <c r="D12314" s="3">
        <v>40489.208333333336</v>
      </c>
      <c r="E12314">
        <v>2.1</v>
      </c>
      <c r="F12314">
        <v>2.09423878585</v>
      </c>
      <c r="G12314" s="5">
        <v>0.407865791389455</v>
      </c>
      <c r="I12314">
        <f t="shared" si="192"/>
        <v>5.7612141500000824E-3</v>
      </c>
      <c r="J12314">
        <f>Table2[[#This Row],[Consumption]]+Table2[[#This Row],[Predicted Consumption]]</f>
        <v>4.1942387858500005</v>
      </c>
      <c r="K12314">
        <f>ABS((Table2[[#This Row],[Consumption]]-Table2[[#This Row],[Predicted Consumption]])/Table2[[#This Row],[Consumption]])</f>
        <v>2.7434353095238486E-3</v>
      </c>
    </row>
    <row r="12315" spans="1:11" x14ac:dyDescent="0.25">
      <c r="A12315" s="1">
        <v>40489.260416666664</v>
      </c>
      <c r="B12315">
        <v>2.2000000000000002</v>
      </c>
      <c r="D12315" s="3">
        <v>40489.21875</v>
      </c>
      <c r="E12315">
        <v>2.2000000000000002</v>
      </c>
      <c r="F12315">
        <v>2.1910863469300002</v>
      </c>
      <c r="G12315" s="5">
        <v>0.49941940775226801</v>
      </c>
      <c r="I12315">
        <f t="shared" si="192"/>
        <v>8.9136530700000272E-3</v>
      </c>
      <c r="J12315">
        <f>Table2[[#This Row],[Consumption]]+Table2[[#This Row],[Predicted Consumption]]</f>
        <v>4.3910863469300008</v>
      </c>
      <c r="K12315">
        <f>ABS((Table2[[#This Row],[Consumption]]-Table2[[#This Row],[Predicted Consumption]])/Table2[[#This Row],[Consumption]])</f>
        <v>4.0516604863636485E-3</v>
      </c>
    </row>
    <row r="12316" spans="1:11" x14ac:dyDescent="0.25">
      <c r="A12316" s="1">
        <v>40489.270833333336</v>
      </c>
      <c r="B12316">
        <v>2.1</v>
      </c>
      <c r="D12316" s="3">
        <v>40489.229166666664</v>
      </c>
      <c r="E12316">
        <v>2.1</v>
      </c>
      <c r="F12316">
        <v>3.0939222286899999</v>
      </c>
      <c r="G12316" s="5">
        <v>0.39761548205890701</v>
      </c>
      <c r="I12316">
        <f t="shared" si="192"/>
        <v>0.9939222286899998</v>
      </c>
      <c r="J12316">
        <f>Table2[[#This Row],[Consumption]]+Table2[[#This Row],[Predicted Consumption]]</f>
        <v>5.19392222869</v>
      </c>
      <c r="K12316">
        <f>ABS((Table2[[#This Row],[Consumption]]-Table2[[#This Row],[Predicted Consumption]])/Table2[[#This Row],[Consumption]])</f>
        <v>0.47329629937619033</v>
      </c>
    </row>
    <row r="12317" spans="1:11" x14ac:dyDescent="0.25">
      <c r="A12317" s="1">
        <v>40489.28125</v>
      </c>
      <c r="B12317">
        <v>3.1</v>
      </c>
      <c r="D12317" s="3">
        <v>40489.239583333336</v>
      </c>
      <c r="E12317">
        <v>3.1</v>
      </c>
      <c r="F12317">
        <v>2.1937604428499999</v>
      </c>
      <c r="G12317" s="5">
        <v>0.31412046802778398</v>
      </c>
      <c r="I12317">
        <f t="shared" si="192"/>
        <v>0.90623955715000015</v>
      </c>
      <c r="J12317">
        <f>Table2[[#This Row],[Consumption]]+Table2[[#This Row],[Predicted Consumption]]</f>
        <v>5.29376044285</v>
      </c>
      <c r="K12317">
        <f>ABS((Table2[[#This Row],[Consumption]]-Table2[[#This Row],[Predicted Consumption]])/Table2[[#This Row],[Consumption]])</f>
        <v>0.29233534101612907</v>
      </c>
    </row>
    <row r="12318" spans="1:11" x14ac:dyDescent="0.25">
      <c r="A12318" s="1">
        <v>40489.291666666664</v>
      </c>
      <c r="B12318">
        <v>6.8</v>
      </c>
      <c r="D12318" s="3">
        <v>40489.25</v>
      </c>
      <c r="E12318">
        <v>6.8</v>
      </c>
      <c r="F12318">
        <v>1.3</v>
      </c>
      <c r="G12318" s="5">
        <v>0.53463287662750403</v>
      </c>
      <c r="I12318">
        <f t="shared" si="192"/>
        <v>5.5</v>
      </c>
      <c r="J12318">
        <f>Table2[[#This Row],[Consumption]]+Table2[[#This Row],[Predicted Consumption]]</f>
        <v>8.1</v>
      </c>
      <c r="K12318">
        <f>ABS((Table2[[#This Row],[Consumption]]-Table2[[#This Row],[Predicted Consumption]])/Table2[[#This Row],[Consumption]])</f>
        <v>0.80882352941176472</v>
      </c>
    </row>
    <row r="12319" spans="1:11" x14ac:dyDescent="0.25">
      <c r="A12319" s="1">
        <v>40489.302083333336</v>
      </c>
      <c r="B12319">
        <v>8.1999999999999993</v>
      </c>
      <c r="D12319" s="3">
        <v>40489.260416666664</v>
      </c>
      <c r="E12319">
        <v>8.1999999999999993</v>
      </c>
      <c r="F12319">
        <v>11.3995113382</v>
      </c>
      <c r="G12319" s="5">
        <v>0.51719663174918995</v>
      </c>
      <c r="I12319">
        <f t="shared" si="192"/>
        <v>3.1995113382000007</v>
      </c>
      <c r="J12319">
        <f>Table2[[#This Row],[Consumption]]+Table2[[#This Row],[Predicted Consumption]]</f>
        <v>19.599511338199999</v>
      </c>
      <c r="K12319">
        <f>ABS((Table2[[#This Row],[Consumption]]-Table2[[#This Row],[Predicted Consumption]])/Table2[[#This Row],[Consumption]])</f>
        <v>0.39018430953658551</v>
      </c>
    </row>
    <row r="12320" spans="1:11" x14ac:dyDescent="0.25">
      <c r="A12320" s="1">
        <v>40489.3125</v>
      </c>
      <c r="B12320">
        <v>13.7</v>
      </c>
      <c r="D12320" s="3">
        <v>40489.270833333336</v>
      </c>
      <c r="E12320">
        <v>13.7</v>
      </c>
      <c r="F12320">
        <v>8.8882317999999998</v>
      </c>
      <c r="G12320" s="5">
        <v>0.296239907745175</v>
      </c>
      <c r="I12320">
        <f t="shared" si="192"/>
        <v>4.8117681999999995</v>
      </c>
      <c r="J12320">
        <f>Table2[[#This Row],[Consumption]]+Table2[[#This Row],[Predicted Consumption]]</f>
        <v>22.588231799999999</v>
      </c>
      <c r="K12320">
        <f>ABS((Table2[[#This Row],[Consumption]]-Table2[[#This Row],[Predicted Consumption]])/Table2[[#This Row],[Consumption]])</f>
        <v>0.35122395620437952</v>
      </c>
    </row>
    <row r="12321" spans="1:11" x14ac:dyDescent="0.25">
      <c r="A12321" s="1">
        <v>40489.322916666664</v>
      </c>
      <c r="B12321">
        <v>11.9</v>
      </c>
      <c r="D12321" s="3">
        <v>40489.28125</v>
      </c>
      <c r="E12321">
        <v>11.9</v>
      </c>
      <c r="F12321">
        <v>13.0951969763</v>
      </c>
      <c r="G12321" s="5">
        <v>0.28478770766606998</v>
      </c>
      <c r="I12321">
        <f t="shared" si="192"/>
        <v>1.1951969763000001</v>
      </c>
      <c r="J12321">
        <f>Table2[[#This Row],[Consumption]]+Table2[[#This Row],[Predicted Consumption]]</f>
        <v>24.995196976300001</v>
      </c>
      <c r="K12321">
        <f>ABS((Table2[[#This Row],[Consumption]]-Table2[[#This Row],[Predicted Consumption]])/Table2[[#This Row],[Consumption]])</f>
        <v>0.100436720697479</v>
      </c>
    </row>
    <row r="12322" spans="1:11" x14ac:dyDescent="0.25">
      <c r="A12322" s="1">
        <v>40489.333333333336</v>
      </c>
      <c r="B12322">
        <v>13.8</v>
      </c>
      <c r="D12322" s="3">
        <v>40489.291666666664</v>
      </c>
      <c r="E12322">
        <v>13.8</v>
      </c>
      <c r="F12322">
        <v>9.9891094275800008</v>
      </c>
      <c r="G12322" s="5">
        <v>0.43235201542493501</v>
      </c>
      <c r="I12322">
        <f t="shared" si="192"/>
        <v>3.81089057242</v>
      </c>
      <c r="J12322">
        <f>Table2[[#This Row],[Consumption]]+Table2[[#This Row],[Predicted Consumption]]</f>
        <v>23.789109427580001</v>
      </c>
      <c r="K12322">
        <f>ABS((Table2[[#This Row],[Consumption]]-Table2[[#This Row],[Predicted Consumption]])/Table2[[#This Row],[Consumption]])</f>
        <v>0.27615149075507245</v>
      </c>
    </row>
    <row r="12323" spans="1:11" x14ac:dyDescent="0.25">
      <c r="A12323" s="1">
        <v>40489.34375</v>
      </c>
      <c r="B12323">
        <v>13.7</v>
      </c>
      <c r="D12323" s="3">
        <v>40489.302083333336</v>
      </c>
      <c r="E12323">
        <v>13.7</v>
      </c>
      <c r="F12323">
        <v>11.8960032118</v>
      </c>
      <c r="G12323" s="5">
        <v>0.65724508725001296</v>
      </c>
      <c r="I12323">
        <f t="shared" si="192"/>
        <v>1.8039967881999992</v>
      </c>
      <c r="J12323">
        <f>Table2[[#This Row],[Consumption]]+Table2[[#This Row],[Predicted Consumption]]</f>
        <v>25.596003211799999</v>
      </c>
      <c r="K12323">
        <f>ABS((Table2[[#This Row],[Consumption]]-Table2[[#This Row],[Predicted Consumption]])/Table2[[#This Row],[Consumption]])</f>
        <v>0.13167859767883205</v>
      </c>
    </row>
    <row r="12324" spans="1:11" x14ac:dyDescent="0.25">
      <c r="A12324" s="1">
        <v>40489.354166666664</v>
      </c>
      <c r="B12324">
        <v>11.8</v>
      </c>
      <c r="D12324" s="3">
        <v>40489.3125</v>
      </c>
      <c r="E12324">
        <v>11.8</v>
      </c>
      <c r="F12324">
        <v>11.8960032118</v>
      </c>
      <c r="G12324" s="5">
        <v>0.931626012061048</v>
      </c>
      <c r="I12324">
        <f t="shared" si="192"/>
        <v>9.6003211799999377E-2</v>
      </c>
      <c r="J12324">
        <f>Table2[[#This Row],[Consumption]]+Table2[[#This Row],[Predicted Consumption]]</f>
        <v>23.696003211800001</v>
      </c>
      <c r="K12324">
        <f>ABS((Table2[[#This Row],[Consumption]]-Table2[[#This Row],[Predicted Consumption]])/Table2[[#This Row],[Consumption]])</f>
        <v>8.1358654067796073E-3</v>
      </c>
    </row>
    <row r="12325" spans="1:11" x14ac:dyDescent="0.25">
      <c r="A12325" s="1">
        <v>40489.364583333336</v>
      </c>
      <c r="B12325">
        <v>13.6</v>
      </c>
      <c r="D12325" s="3">
        <v>40489.322916666664</v>
      </c>
      <c r="E12325">
        <v>13.6</v>
      </c>
      <c r="F12325">
        <v>13.7715313332</v>
      </c>
      <c r="G12325" s="5">
        <v>0.76074902242087805</v>
      </c>
      <c r="I12325">
        <f t="shared" si="192"/>
        <v>0.1715313332000008</v>
      </c>
      <c r="J12325">
        <f>Table2[[#This Row],[Consumption]]+Table2[[#This Row],[Predicted Consumption]]</f>
        <v>27.3715313332</v>
      </c>
      <c r="K12325">
        <f>ABS((Table2[[#This Row],[Consumption]]-Table2[[#This Row],[Predicted Consumption]])/Table2[[#This Row],[Consumption]])</f>
        <v>1.2612598029411825E-2</v>
      </c>
    </row>
    <row r="12326" spans="1:11" x14ac:dyDescent="0.25">
      <c r="A12326" s="1">
        <v>40489.375</v>
      </c>
      <c r="B12326">
        <v>14.4</v>
      </c>
      <c r="D12326" s="3">
        <v>40489.333333333336</v>
      </c>
      <c r="E12326">
        <v>14.4</v>
      </c>
      <c r="F12326">
        <v>11.787721450699999</v>
      </c>
      <c r="G12326" s="5">
        <v>0.23848466700750801</v>
      </c>
      <c r="I12326">
        <f t="shared" si="192"/>
        <v>2.6122785493000009</v>
      </c>
      <c r="J12326">
        <f>Table2[[#This Row],[Consumption]]+Table2[[#This Row],[Predicted Consumption]]</f>
        <v>26.1877214507</v>
      </c>
      <c r="K12326">
        <f>ABS((Table2[[#This Row],[Consumption]]-Table2[[#This Row],[Predicted Consumption]])/Table2[[#This Row],[Consumption]])</f>
        <v>0.18140823259027783</v>
      </c>
    </row>
    <row r="12327" spans="1:11" x14ac:dyDescent="0.25">
      <c r="A12327" s="1">
        <v>40489.385416666664</v>
      </c>
      <c r="B12327">
        <v>12.8</v>
      </c>
      <c r="D12327" s="3">
        <v>40489.34375</v>
      </c>
      <c r="E12327">
        <v>12.8</v>
      </c>
      <c r="F12327">
        <v>13.840675559099999</v>
      </c>
      <c r="G12327" s="5">
        <v>0.49648074816975901</v>
      </c>
      <c r="I12327">
        <f t="shared" si="192"/>
        <v>1.0406755590999985</v>
      </c>
      <c r="J12327">
        <f>Table2[[#This Row],[Consumption]]+Table2[[#This Row],[Predicted Consumption]]</f>
        <v>26.6406755591</v>
      </c>
      <c r="K12327">
        <f>ABS((Table2[[#This Row],[Consumption]]-Table2[[#This Row],[Predicted Consumption]])/Table2[[#This Row],[Consumption]])</f>
        <v>8.1302778054687386E-2</v>
      </c>
    </row>
    <row r="12328" spans="1:11" x14ac:dyDescent="0.25">
      <c r="A12328" s="1">
        <v>40489.395833333336</v>
      </c>
      <c r="B12328">
        <v>12.6</v>
      </c>
      <c r="D12328" s="3">
        <v>40489.354166666664</v>
      </c>
      <c r="E12328">
        <v>12.6</v>
      </c>
      <c r="F12328">
        <v>11.199907594100001</v>
      </c>
      <c r="G12328" s="5">
        <v>0.26543168750288698</v>
      </c>
      <c r="I12328">
        <f t="shared" si="192"/>
        <v>1.4000924058999988</v>
      </c>
      <c r="J12328">
        <f>Table2[[#This Row],[Consumption]]+Table2[[#This Row],[Predicted Consumption]]</f>
        <v>23.799907594099999</v>
      </c>
      <c r="K12328">
        <f>ABS((Table2[[#This Row],[Consumption]]-Table2[[#This Row],[Predicted Consumption]])/Table2[[#This Row],[Consumption]])</f>
        <v>0.11111844491269833</v>
      </c>
    </row>
    <row r="12329" spans="1:11" x14ac:dyDescent="0.25">
      <c r="A12329" s="1">
        <v>40489.40625</v>
      </c>
      <c r="B12329">
        <v>12.5</v>
      </c>
      <c r="D12329" s="3">
        <v>40489.364583333336</v>
      </c>
      <c r="E12329">
        <v>12.5</v>
      </c>
      <c r="F12329">
        <v>11.499260681399999</v>
      </c>
      <c r="G12329" s="5">
        <v>0.29827966241304299</v>
      </c>
      <c r="I12329">
        <f t="shared" si="192"/>
        <v>1.0007393186000009</v>
      </c>
      <c r="J12329">
        <f>Table2[[#This Row],[Consumption]]+Table2[[#This Row],[Predicted Consumption]]</f>
        <v>23.999260681399999</v>
      </c>
      <c r="K12329">
        <f>ABS((Table2[[#This Row],[Consumption]]-Table2[[#This Row],[Predicted Consumption]])/Table2[[#This Row],[Consumption]])</f>
        <v>8.0059145488000069E-2</v>
      </c>
    </row>
    <row r="12330" spans="1:11" x14ac:dyDescent="0.25">
      <c r="A12330" s="1">
        <v>40489.416666666664</v>
      </c>
      <c r="B12330">
        <v>11.7</v>
      </c>
      <c r="D12330" s="3">
        <v>40489.375</v>
      </c>
      <c r="E12330">
        <v>11.7</v>
      </c>
      <c r="F12330">
        <v>12.598005193300001</v>
      </c>
      <c r="G12330" s="5">
        <v>0.41320168915267902</v>
      </c>
      <c r="I12330">
        <f t="shared" si="192"/>
        <v>0.89800519330000128</v>
      </c>
      <c r="J12330">
        <f>Table2[[#This Row],[Consumption]]+Table2[[#This Row],[Predicted Consumption]]</f>
        <v>24.2980051933</v>
      </c>
      <c r="K12330">
        <f>ABS((Table2[[#This Row],[Consumption]]-Table2[[#This Row],[Predicted Consumption]])/Table2[[#This Row],[Consumption]])</f>
        <v>7.675258062393174E-2</v>
      </c>
    </row>
    <row r="12331" spans="1:11" x14ac:dyDescent="0.25">
      <c r="A12331" s="1">
        <v>40489.427083333336</v>
      </c>
      <c r="B12331">
        <v>10.6</v>
      </c>
      <c r="D12331" s="3">
        <v>40489.385416666664</v>
      </c>
      <c r="E12331">
        <v>10.6</v>
      </c>
      <c r="F12331">
        <v>8.0247497532699992</v>
      </c>
      <c r="G12331" s="5">
        <v>0.235879293285159</v>
      </c>
      <c r="I12331">
        <f t="shared" si="192"/>
        <v>2.5752502467300005</v>
      </c>
      <c r="J12331">
        <f>Table2[[#This Row],[Consumption]]+Table2[[#This Row],[Predicted Consumption]]</f>
        <v>18.624749753269999</v>
      </c>
      <c r="K12331">
        <f>ABS((Table2[[#This Row],[Consumption]]-Table2[[#This Row],[Predicted Consumption]])/Table2[[#This Row],[Consumption]])</f>
        <v>0.24294813648396232</v>
      </c>
    </row>
    <row r="12332" spans="1:11" x14ac:dyDescent="0.25">
      <c r="A12332" s="1">
        <v>40489.4375</v>
      </c>
      <c r="B12332">
        <v>11.3</v>
      </c>
      <c r="D12332" s="3">
        <v>40489.395833333336</v>
      </c>
      <c r="E12332">
        <v>11.3</v>
      </c>
      <c r="F12332">
        <v>11.499260681399999</v>
      </c>
      <c r="G12332" s="5">
        <v>0.36491307020021702</v>
      </c>
      <c r="I12332">
        <f t="shared" si="192"/>
        <v>0.19926068139999842</v>
      </c>
      <c r="J12332">
        <f>Table2[[#This Row],[Consumption]]+Table2[[#This Row],[Predicted Consumption]]</f>
        <v>22.7992606814</v>
      </c>
      <c r="K12332">
        <f>ABS((Table2[[#This Row],[Consumption]]-Table2[[#This Row],[Predicted Consumption]])/Table2[[#This Row],[Consumption]])</f>
        <v>1.7633688619468884E-2</v>
      </c>
    </row>
    <row r="12333" spans="1:11" x14ac:dyDescent="0.25">
      <c r="A12333" s="1">
        <v>40489.447916666664</v>
      </c>
      <c r="B12333">
        <v>8.6</v>
      </c>
      <c r="D12333" s="3">
        <v>40489.40625</v>
      </c>
      <c r="E12333">
        <v>8.6</v>
      </c>
      <c r="F12333">
        <v>12.598005193300001</v>
      </c>
      <c r="G12333" s="5">
        <v>0.109319761625637</v>
      </c>
      <c r="I12333">
        <f t="shared" si="192"/>
        <v>3.9980051933000009</v>
      </c>
      <c r="J12333">
        <f>Table2[[#This Row],[Consumption]]+Table2[[#This Row],[Predicted Consumption]]</f>
        <v>21.198005193299998</v>
      </c>
      <c r="K12333">
        <f>ABS((Table2[[#This Row],[Consumption]]-Table2[[#This Row],[Predicted Consumption]])/Table2[[#This Row],[Consumption]])</f>
        <v>0.46488432480232572</v>
      </c>
    </row>
    <row r="12334" spans="1:11" x14ac:dyDescent="0.25">
      <c r="A12334" s="1">
        <v>40489.458333333336</v>
      </c>
      <c r="B12334">
        <v>11.4</v>
      </c>
      <c r="D12334" s="3">
        <v>40489.416666666664</v>
      </c>
      <c r="E12334">
        <v>11.4</v>
      </c>
      <c r="F12334">
        <v>8.8882317999999998</v>
      </c>
      <c r="G12334" s="5">
        <v>0.51918527275512705</v>
      </c>
      <c r="I12334">
        <f t="shared" si="192"/>
        <v>2.5117682000000006</v>
      </c>
      <c r="J12334">
        <f>Table2[[#This Row],[Consumption]]+Table2[[#This Row],[Predicted Consumption]]</f>
        <v>20.288231799999998</v>
      </c>
      <c r="K12334">
        <f>ABS((Table2[[#This Row],[Consumption]]-Table2[[#This Row],[Predicted Consumption]])/Table2[[#This Row],[Consumption]])</f>
        <v>0.22033054385964917</v>
      </c>
    </row>
    <row r="12335" spans="1:11" x14ac:dyDescent="0.25">
      <c r="A12335" s="1">
        <v>40489.46875</v>
      </c>
      <c r="B12335">
        <v>9</v>
      </c>
      <c r="D12335" s="3">
        <v>40489.427083333336</v>
      </c>
      <c r="E12335">
        <v>9</v>
      </c>
      <c r="F12335">
        <v>13.4142053716</v>
      </c>
      <c r="G12335" s="5">
        <v>0.37051499393631798</v>
      </c>
      <c r="I12335">
        <f t="shared" si="192"/>
        <v>4.4142053715999996</v>
      </c>
      <c r="J12335">
        <f>Table2[[#This Row],[Consumption]]+Table2[[#This Row],[Predicted Consumption]]</f>
        <v>22.414205371599998</v>
      </c>
      <c r="K12335">
        <f>ABS((Table2[[#This Row],[Consumption]]-Table2[[#This Row],[Predicted Consumption]])/Table2[[#This Row],[Consumption]])</f>
        <v>0.49046726351111108</v>
      </c>
    </row>
    <row r="12336" spans="1:11" x14ac:dyDescent="0.25">
      <c r="A12336" s="1">
        <v>40489.479166666664</v>
      </c>
      <c r="B12336">
        <v>7.8</v>
      </c>
      <c r="D12336" s="3">
        <v>40489.4375</v>
      </c>
      <c r="E12336">
        <v>7.8</v>
      </c>
      <c r="F12336">
        <v>11.399657936800001</v>
      </c>
      <c r="G12336" s="5">
        <v>0.48101480714946099</v>
      </c>
      <c r="I12336">
        <f t="shared" si="192"/>
        <v>3.5996579368000008</v>
      </c>
      <c r="J12336">
        <f>Table2[[#This Row],[Consumption]]+Table2[[#This Row],[Predicted Consumption]]</f>
        <v>19.199657936800001</v>
      </c>
      <c r="K12336">
        <f>ABS((Table2[[#This Row],[Consumption]]-Table2[[#This Row],[Predicted Consumption]])/Table2[[#This Row],[Consumption]])</f>
        <v>0.46149460728205138</v>
      </c>
    </row>
    <row r="12337" spans="1:11" x14ac:dyDescent="0.25">
      <c r="A12337" s="1">
        <v>40489.489583333336</v>
      </c>
      <c r="B12337">
        <v>11</v>
      </c>
      <c r="D12337" s="3">
        <v>40489.447916666664</v>
      </c>
      <c r="E12337">
        <v>11</v>
      </c>
      <c r="F12337">
        <v>13.697663928800001</v>
      </c>
      <c r="G12337" s="5">
        <v>0.304750311827366</v>
      </c>
      <c r="I12337">
        <f t="shared" si="192"/>
        <v>2.6976639288000008</v>
      </c>
      <c r="J12337">
        <f>Table2[[#This Row],[Consumption]]+Table2[[#This Row],[Predicted Consumption]]</f>
        <v>24.697663928800001</v>
      </c>
      <c r="K12337">
        <f>ABS((Table2[[#This Row],[Consumption]]-Table2[[#This Row],[Predicted Consumption]])/Table2[[#This Row],[Consumption]])</f>
        <v>0.24524217534545462</v>
      </c>
    </row>
    <row r="12338" spans="1:11" x14ac:dyDescent="0.25">
      <c r="A12338" s="1">
        <v>40489.5</v>
      </c>
      <c r="B12338">
        <v>8.9</v>
      </c>
      <c r="D12338" s="3">
        <v>40489.458333333336</v>
      </c>
      <c r="E12338">
        <v>8.9</v>
      </c>
      <c r="F12338">
        <v>8.9002018827700002</v>
      </c>
      <c r="G12338" s="5">
        <v>0.51551658836836001</v>
      </c>
      <c r="I12338">
        <f t="shared" si="192"/>
        <v>2.0188276999988375E-4</v>
      </c>
      <c r="J12338">
        <f>Table2[[#This Row],[Consumption]]+Table2[[#This Row],[Predicted Consumption]]</f>
        <v>17.800201882770001</v>
      </c>
      <c r="K12338">
        <f>ABS((Table2[[#This Row],[Consumption]]-Table2[[#This Row],[Predicted Consumption]])/Table2[[#This Row],[Consumption]])</f>
        <v>2.2683457303357724E-5</v>
      </c>
    </row>
    <row r="12339" spans="1:11" x14ac:dyDescent="0.25">
      <c r="A12339" s="1">
        <v>40489.510416666664</v>
      </c>
      <c r="B12339">
        <v>8.1999999999999993</v>
      </c>
      <c r="D12339" s="3">
        <v>40489.46875</v>
      </c>
      <c r="E12339">
        <v>8.1999999999999993</v>
      </c>
      <c r="F12339">
        <v>7.47863233078</v>
      </c>
      <c r="G12339" s="5">
        <v>0.483573099364558</v>
      </c>
      <c r="I12339">
        <f t="shared" si="192"/>
        <v>0.72136766921999929</v>
      </c>
      <c r="J12339">
        <f>Table2[[#This Row],[Consumption]]+Table2[[#This Row],[Predicted Consumption]]</f>
        <v>15.678632330779999</v>
      </c>
      <c r="K12339">
        <f>ABS((Table2[[#This Row],[Consumption]]-Table2[[#This Row],[Predicted Consumption]])/Table2[[#This Row],[Consumption]])</f>
        <v>8.7971666978048702E-2</v>
      </c>
    </row>
    <row r="12340" spans="1:11" x14ac:dyDescent="0.25">
      <c r="A12340" s="1">
        <v>40489.520833333336</v>
      </c>
      <c r="B12340">
        <v>12.8</v>
      </c>
      <c r="D12340" s="3">
        <v>40489.479166666664</v>
      </c>
      <c r="E12340">
        <v>12.8</v>
      </c>
      <c r="F12340">
        <v>13.697663928800001</v>
      </c>
      <c r="G12340" s="5">
        <v>0.363394624329691</v>
      </c>
      <c r="I12340">
        <f t="shared" si="192"/>
        <v>0.89766392880000012</v>
      </c>
      <c r="J12340">
        <f>Table2[[#This Row],[Consumption]]+Table2[[#This Row],[Predicted Consumption]]</f>
        <v>26.497663928800002</v>
      </c>
      <c r="K12340">
        <f>ABS((Table2[[#This Row],[Consumption]]-Table2[[#This Row],[Predicted Consumption]])/Table2[[#This Row],[Consumption]])</f>
        <v>7.0129994437500009E-2</v>
      </c>
    </row>
    <row r="12341" spans="1:11" x14ac:dyDescent="0.25">
      <c r="A12341" s="1">
        <v>40489.53125</v>
      </c>
      <c r="B12341">
        <v>9.4</v>
      </c>
      <c r="D12341" s="3">
        <v>40489.489583333336</v>
      </c>
      <c r="E12341">
        <v>9.4</v>
      </c>
      <c r="F12341">
        <v>12.598005193300001</v>
      </c>
      <c r="G12341" s="5">
        <v>0.58331655166107699</v>
      </c>
      <c r="I12341">
        <f t="shared" si="192"/>
        <v>3.1980051933000002</v>
      </c>
      <c r="J12341">
        <f>Table2[[#This Row],[Consumption]]+Table2[[#This Row],[Predicted Consumption]]</f>
        <v>21.998005193300003</v>
      </c>
      <c r="K12341">
        <f>ABS((Table2[[#This Row],[Consumption]]-Table2[[#This Row],[Predicted Consumption]])/Table2[[#This Row],[Consumption]])</f>
        <v>0.3402133184361702</v>
      </c>
    </row>
    <row r="12342" spans="1:11" x14ac:dyDescent="0.25">
      <c r="A12342" s="1">
        <v>40489.541666666664</v>
      </c>
      <c r="B12342">
        <v>7.8</v>
      </c>
      <c r="D12342" s="3">
        <v>40489.5</v>
      </c>
      <c r="E12342">
        <v>7.8</v>
      </c>
      <c r="F12342">
        <v>11.399657936800001</v>
      </c>
      <c r="G12342" s="5">
        <v>0.16100547432197601</v>
      </c>
      <c r="I12342">
        <f t="shared" si="192"/>
        <v>3.5996579368000008</v>
      </c>
      <c r="J12342">
        <f>Table2[[#This Row],[Consumption]]+Table2[[#This Row],[Predicted Consumption]]</f>
        <v>19.199657936800001</v>
      </c>
      <c r="K12342">
        <f>ABS((Table2[[#This Row],[Consumption]]-Table2[[#This Row],[Predicted Consumption]])/Table2[[#This Row],[Consumption]])</f>
        <v>0.46149460728205138</v>
      </c>
    </row>
    <row r="12343" spans="1:11" x14ac:dyDescent="0.25">
      <c r="A12343" s="1">
        <v>40489.552083333336</v>
      </c>
      <c r="B12343">
        <v>11.5</v>
      </c>
      <c r="D12343" s="3">
        <v>40489.510416666664</v>
      </c>
      <c r="E12343">
        <v>11.5</v>
      </c>
      <c r="F12343">
        <v>10.9974407212</v>
      </c>
      <c r="G12343" s="5">
        <v>0.49069182011991402</v>
      </c>
      <c r="I12343">
        <f t="shared" si="192"/>
        <v>0.50255927879999973</v>
      </c>
      <c r="J12343">
        <f>Table2[[#This Row],[Consumption]]+Table2[[#This Row],[Predicted Consumption]]</f>
        <v>22.4974407212</v>
      </c>
      <c r="K12343">
        <f>ABS((Table2[[#This Row],[Consumption]]-Table2[[#This Row],[Predicted Consumption]])/Table2[[#This Row],[Consumption]])</f>
        <v>4.3700806852173889E-2</v>
      </c>
    </row>
    <row r="12344" spans="1:11" x14ac:dyDescent="0.25">
      <c r="A12344" s="1">
        <v>40489.5625</v>
      </c>
      <c r="B12344">
        <v>11.3</v>
      </c>
      <c r="D12344" s="3">
        <v>40489.520833333336</v>
      </c>
      <c r="E12344">
        <v>11.3</v>
      </c>
      <c r="F12344">
        <v>8.9002018827700002</v>
      </c>
      <c r="G12344" s="5">
        <v>0.377504874680474</v>
      </c>
      <c r="I12344">
        <f t="shared" si="192"/>
        <v>2.3997981172300005</v>
      </c>
      <c r="J12344">
        <f>Table2[[#This Row],[Consumption]]+Table2[[#This Row],[Predicted Consumption]]</f>
        <v>20.200201882770003</v>
      </c>
      <c r="K12344">
        <f>ABS((Table2[[#This Row],[Consumption]]-Table2[[#This Row],[Predicted Consumption]])/Table2[[#This Row],[Consumption]])</f>
        <v>0.21237151479911506</v>
      </c>
    </row>
    <row r="12345" spans="1:11" x14ac:dyDescent="0.25">
      <c r="A12345" s="1">
        <v>40489.572916666664</v>
      </c>
      <c r="B12345">
        <v>9.4</v>
      </c>
      <c r="D12345" s="3">
        <v>40489.53125</v>
      </c>
      <c r="E12345">
        <v>9.4</v>
      </c>
      <c r="F12345">
        <v>11.299151568799999</v>
      </c>
      <c r="G12345" s="5">
        <v>0.34647071807334101</v>
      </c>
      <c r="I12345">
        <f t="shared" si="192"/>
        <v>1.8991515687999989</v>
      </c>
      <c r="J12345">
        <f>Table2[[#This Row],[Consumption]]+Table2[[#This Row],[Predicted Consumption]]</f>
        <v>20.699151568799998</v>
      </c>
      <c r="K12345">
        <f>ABS((Table2[[#This Row],[Consumption]]-Table2[[#This Row],[Predicted Consumption]])/Table2[[#This Row],[Consumption]])</f>
        <v>0.20203740093617009</v>
      </c>
    </row>
    <row r="12346" spans="1:11" x14ac:dyDescent="0.25">
      <c r="A12346" s="1">
        <v>40489.583333333336</v>
      </c>
      <c r="B12346">
        <v>10.7</v>
      </c>
      <c r="D12346" s="3">
        <v>40489.541666666664</v>
      </c>
      <c r="E12346">
        <v>10.7</v>
      </c>
      <c r="F12346">
        <v>7.5750426315499997</v>
      </c>
      <c r="G12346" s="5">
        <v>0.673767781814126</v>
      </c>
      <c r="I12346">
        <f t="shared" si="192"/>
        <v>3.1249573684499996</v>
      </c>
      <c r="J12346">
        <f>Table2[[#This Row],[Consumption]]+Table2[[#This Row],[Predicted Consumption]]</f>
        <v>18.275042631550001</v>
      </c>
      <c r="K12346">
        <f>ABS((Table2[[#This Row],[Consumption]]-Table2[[#This Row],[Predicted Consumption]])/Table2[[#This Row],[Consumption]])</f>
        <v>0.29205209050934577</v>
      </c>
    </row>
    <row r="12347" spans="1:11" x14ac:dyDescent="0.25">
      <c r="A12347" s="1">
        <v>40489.59375</v>
      </c>
      <c r="B12347">
        <v>10.6</v>
      </c>
      <c r="D12347" s="3">
        <v>40489.552083333336</v>
      </c>
      <c r="E12347">
        <v>10.6</v>
      </c>
      <c r="F12347">
        <v>8.8403120935100006</v>
      </c>
      <c r="G12347" s="5">
        <v>0.38842628770242099</v>
      </c>
      <c r="I12347">
        <f t="shared" si="192"/>
        <v>1.7596879064899991</v>
      </c>
      <c r="J12347">
        <f>Table2[[#This Row],[Consumption]]+Table2[[#This Row],[Predicted Consumption]]</f>
        <v>19.440312093510002</v>
      </c>
      <c r="K12347">
        <f>ABS((Table2[[#This Row],[Consumption]]-Table2[[#This Row],[Predicted Consumption]])/Table2[[#This Row],[Consumption]])</f>
        <v>0.16600829306509426</v>
      </c>
    </row>
    <row r="12348" spans="1:11" x14ac:dyDescent="0.25">
      <c r="A12348" s="1">
        <v>40489.604166666664</v>
      </c>
      <c r="B12348">
        <v>10.4</v>
      </c>
      <c r="D12348" s="3">
        <v>40489.5625</v>
      </c>
      <c r="E12348">
        <v>10.4</v>
      </c>
      <c r="F12348">
        <v>10.3932537151</v>
      </c>
      <c r="G12348" s="5">
        <v>0.41826944791716603</v>
      </c>
      <c r="I12348">
        <f t="shared" si="192"/>
        <v>6.7462849000001768E-3</v>
      </c>
      <c r="J12348">
        <f>Table2[[#This Row],[Consumption]]+Table2[[#This Row],[Predicted Consumption]]</f>
        <v>20.793253715100001</v>
      </c>
      <c r="K12348">
        <f>ABS((Table2[[#This Row],[Consumption]]-Table2[[#This Row],[Predicted Consumption]])/Table2[[#This Row],[Consumption]])</f>
        <v>6.4868124038463236E-4</v>
      </c>
    </row>
    <row r="12349" spans="1:11" x14ac:dyDescent="0.25">
      <c r="A12349" s="1">
        <v>40489.614583333336</v>
      </c>
      <c r="B12349">
        <v>11.4</v>
      </c>
      <c r="D12349" s="3">
        <v>40489.572916666664</v>
      </c>
      <c r="E12349">
        <v>11.4</v>
      </c>
      <c r="F12349">
        <v>8.54161534166</v>
      </c>
      <c r="G12349" s="5">
        <v>0.58439470716304898</v>
      </c>
      <c r="I12349">
        <f t="shared" si="192"/>
        <v>2.8583846583400003</v>
      </c>
      <c r="J12349">
        <f>Table2[[#This Row],[Consumption]]+Table2[[#This Row],[Predicted Consumption]]</f>
        <v>19.94161534166</v>
      </c>
      <c r="K12349">
        <f>ABS((Table2[[#This Row],[Consumption]]-Table2[[#This Row],[Predicted Consumption]])/Table2[[#This Row],[Consumption]])</f>
        <v>0.25073549634561404</v>
      </c>
    </row>
    <row r="12350" spans="1:11" x14ac:dyDescent="0.25">
      <c r="A12350" s="1">
        <v>40489.625</v>
      </c>
      <c r="B12350">
        <v>10.9</v>
      </c>
      <c r="D12350" s="3">
        <v>40489.583333333336</v>
      </c>
      <c r="E12350">
        <v>10.9</v>
      </c>
      <c r="F12350">
        <v>11.2994060982</v>
      </c>
      <c r="G12350" s="5">
        <v>0.33266607978622897</v>
      </c>
      <c r="I12350">
        <f t="shared" si="192"/>
        <v>0.39940609820000006</v>
      </c>
      <c r="J12350">
        <f>Table2[[#This Row],[Consumption]]+Table2[[#This Row],[Predicted Consumption]]</f>
        <v>22.199406098200001</v>
      </c>
      <c r="K12350">
        <f>ABS((Table2[[#This Row],[Consumption]]-Table2[[#This Row],[Predicted Consumption]])/Table2[[#This Row],[Consumption]])</f>
        <v>3.6642761302752298E-2</v>
      </c>
    </row>
    <row r="12351" spans="1:11" x14ac:dyDescent="0.25">
      <c r="A12351" s="1">
        <v>40489.635416666664</v>
      </c>
      <c r="B12351">
        <v>11</v>
      </c>
      <c r="D12351" s="3">
        <v>40489.59375</v>
      </c>
      <c r="E12351">
        <v>11</v>
      </c>
      <c r="F12351">
        <v>9.3884703980000008</v>
      </c>
      <c r="G12351" s="5">
        <v>0.43087571005875303</v>
      </c>
      <c r="I12351">
        <f t="shared" si="192"/>
        <v>1.6115296019999992</v>
      </c>
      <c r="J12351">
        <f>Table2[[#This Row],[Consumption]]+Table2[[#This Row],[Predicted Consumption]]</f>
        <v>20.388470398000003</v>
      </c>
      <c r="K12351">
        <f>ABS((Table2[[#This Row],[Consumption]]-Table2[[#This Row],[Predicted Consumption]])/Table2[[#This Row],[Consumption]])</f>
        <v>0.14650269109090902</v>
      </c>
    </row>
    <row r="12352" spans="1:11" x14ac:dyDescent="0.25">
      <c r="A12352" s="1">
        <v>40489.645833333336</v>
      </c>
      <c r="B12352">
        <v>11.1</v>
      </c>
      <c r="D12352" s="3">
        <v>40489.604166666664</v>
      </c>
      <c r="E12352">
        <v>11.1</v>
      </c>
      <c r="F12352">
        <v>11.787721450699999</v>
      </c>
      <c r="G12352" s="5">
        <v>0.347076332353359</v>
      </c>
      <c r="I12352">
        <f t="shared" si="192"/>
        <v>0.68772145069999979</v>
      </c>
      <c r="J12352">
        <f>Table2[[#This Row],[Consumption]]+Table2[[#This Row],[Predicted Consumption]]</f>
        <v>22.887721450699999</v>
      </c>
      <c r="K12352">
        <f>ABS((Table2[[#This Row],[Consumption]]-Table2[[#This Row],[Predicted Consumption]])/Table2[[#This Row],[Consumption]])</f>
        <v>6.1956887450450436E-2</v>
      </c>
    </row>
    <row r="12353" spans="1:11" x14ac:dyDescent="0.25">
      <c r="A12353" s="1">
        <v>40489.65625</v>
      </c>
      <c r="B12353">
        <v>10.5</v>
      </c>
      <c r="D12353" s="3">
        <v>40489.614583333336</v>
      </c>
      <c r="E12353">
        <v>10.5</v>
      </c>
      <c r="F12353">
        <v>10.3952776006</v>
      </c>
      <c r="G12353" s="5">
        <v>0.29003452922461198</v>
      </c>
      <c r="I12353">
        <f t="shared" si="192"/>
        <v>0.10472239939999994</v>
      </c>
      <c r="J12353">
        <f>Table2[[#This Row],[Consumption]]+Table2[[#This Row],[Predicted Consumption]]</f>
        <v>20.8952776006</v>
      </c>
      <c r="K12353">
        <f>ABS((Table2[[#This Row],[Consumption]]-Table2[[#This Row],[Predicted Consumption]])/Table2[[#This Row],[Consumption]])</f>
        <v>9.9735618476190415E-3</v>
      </c>
    </row>
    <row r="12354" spans="1:11" x14ac:dyDescent="0.25">
      <c r="A12354" s="1">
        <v>40489.666666666664</v>
      </c>
      <c r="B12354">
        <v>10.6</v>
      </c>
      <c r="D12354" s="3">
        <v>40489.625</v>
      </c>
      <c r="E12354">
        <v>10.6</v>
      </c>
      <c r="F12354">
        <v>11.2994060982</v>
      </c>
      <c r="G12354" s="5">
        <v>0.433008362043796</v>
      </c>
      <c r="I12354">
        <f t="shared" si="192"/>
        <v>0.69940609820000077</v>
      </c>
      <c r="J12354">
        <f>Table2[[#This Row],[Consumption]]+Table2[[#This Row],[Predicted Consumption]]</f>
        <v>21.8994060982</v>
      </c>
      <c r="K12354">
        <f>ABS((Table2[[#This Row],[Consumption]]-Table2[[#This Row],[Predicted Consumption]])/Table2[[#This Row],[Consumption]])</f>
        <v>6.5981707377358562E-2</v>
      </c>
    </row>
    <row r="12355" spans="1:11" x14ac:dyDescent="0.25">
      <c r="A12355" s="1">
        <v>40489.677083333336</v>
      </c>
      <c r="B12355">
        <v>6.6</v>
      </c>
      <c r="D12355" s="3">
        <v>40489.635416666664</v>
      </c>
      <c r="E12355">
        <v>6.6</v>
      </c>
      <c r="F12355">
        <v>8.54161534166</v>
      </c>
      <c r="G12355" s="5">
        <v>0.246443178192602</v>
      </c>
      <c r="I12355">
        <f t="shared" si="192"/>
        <v>1.9416153416600004</v>
      </c>
      <c r="J12355">
        <f>Table2[[#This Row],[Consumption]]+Table2[[#This Row],[Predicted Consumption]]</f>
        <v>15.14161534166</v>
      </c>
      <c r="K12355">
        <f>ABS((Table2[[#This Row],[Consumption]]-Table2[[#This Row],[Predicted Consumption]])/Table2[[#This Row],[Consumption]])</f>
        <v>0.29418414267575765</v>
      </c>
    </row>
    <row r="12356" spans="1:11" x14ac:dyDescent="0.25">
      <c r="A12356" s="1">
        <v>40489.6875</v>
      </c>
      <c r="B12356">
        <v>5.5</v>
      </c>
      <c r="D12356" s="3">
        <v>40489.645833333336</v>
      </c>
      <c r="E12356">
        <v>5.5</v>
      </c>
      <c r="F12356">
        <v>7.8244807200900004</v>
      </c>
      <c r="G12356" s="5">
        <v>0.74347054406846702</v>
      </c>
      <c r="I12356">
        <f t="shared" ref="I12356:I12419" si="193">ABS(F12356-E12356)</f>
        <v>2.3244807200900004</v>
      </c>
      <c r="J12356">
        <f>Table2[[#This Row],[Consumption]]+Table2[[#This Row],[Predicted Consumption]]</f>
        <v>13.324480720090001</v>
      </c>
      <c r="K12356">
        <f>ABS((Table2[[#This Row],[Consumption]]-Table2[[#This Row],[Predicted Consumption]])/Table2[[#This Row],[Consumption]])</f>
        <v>0.42263285819818192</v>
      </c>
    </row>
    <row r="12357" spans="1:11" x14ac:dyDescent="0.25">
      <c r="A12357" s="1">
        <v>40489.697916666664</v>
      </c>
      <c r="B12357">
        <v>5.6</v>
      </c>
      <c r="D12357" s="3">
        <v>40489.65625</v>
      </c>
      <c r="E12357">
        <v>5.6</v>
      </c>
      <c r="F12357">
        <v>5.6999951260300001</v>
      </c>
      <c r="G12357" s="5">
        <v>0.641299277449496</v>
      </c>
      <c r="I12357">
        <f t="shared" si="193"/>
        <v>9.9995126030000492E-2</v>
      </c>
      <c r="J12357">
        <f>Table2[[#This Row],[Consumption]]+Table2[[#This Row],[Predicted Consumption]]</f>
        <v>11.29999512603</v>
      </c>
      <c r="K12357">
        <f>ABS((Table2[[#This Row],[Consumption]]-Table2[[#This Row],[Predicted Consumption]])/Table2[[#This Row],[Consumption]])</f>
        <v>1.7856272505357231E-2</v>
      </c>
    </row>
    <row r="12358" spans="1:11" x14ac:dyDescent="0.25">
      <c r="A12358" s="1">
        <v>40489.708333333336</v>
      </c>
      <c r="B12358">
        <v>5.7</v>
      </c>
      <c r="D12358" s="3">
        <v>40489.666666666664</v>
      </c>
      <c r="E12358">
        <v>5.7</v>
      </c>
      <c r="F12358">
        <v>5.5991572454099998</v>
      </c>
      <c r="G12358" s="5">
        <v>0.61194338291269501</v>
      </c>
      <c r="I12358">
        <f t="shared" si="193"/>
        <v>0.10084275459000036</v>
      </c>
      <c r="J12358">
        <f>Table2[[#This Row],[Consumption]]+Table2[[#This Row],[Predicted Consumption]]</f>
        <v>11.299157245410001</v>
      </c>
      <c r="K12358">
        <f>ABS((Table2[[#This Row],[Consumption]]-Table2[[#This Row],[Predicted Consumption]])/Table2[[#This Row],[Consumption]])</f>
        <v>1.769171133157901E-2</v>
      </c>
    </row>
    <row r="12359" spans="1:11" x14ac:dyDescent="0.25">
      <c r="A12359" s="1">
        <v>40489.71875</v>
      </c>
      <c r="B12359">
        <v>1.7</v>
      </c>
      <c r="D12359" s="3">
        <v>40489.677083333336</v>
      </c>
      <c r="E12359">
        <v>1.7</v>
      </c>
      <c r="F12359">
        <v>5.4998637460899999</v>
      </c>
      <c r="G12359" s="5">
        <v>0.87759808009956197</v>
      </c>
      <c r="I12359">
        <f t="shared" si="193"/>
        <v>3.7998637460899998</v>
      </c>
      <c r="J12359">
        <f>Table2[[#This Row],[Consumption]]+Table2[[#This Row],[Predicted Consumption]]</f>
        <v>7.1998637460900001</v>
      </c>
      <c r="K12359">
        <f>ABS((Table2[[#This Row],[Consumption]]-Table2[[#This Row],[Predicted Consumption]])/Table2[[#This Row],[Consumption]])</f>
        <v>2.2352139682882353</v>
      </c>
    </row>
    <row r="12360" spans="1:11" x14ac:dyDescent="0.25">
      <c r="A12360" s="1">
        <v>40489.729166666664</v>
      </c>
      <c r="B12360">
        <v>1.2</v>
      </c>
      <c r="D12360" s="3">
        <v>40489.6875</v>
      </c>
      <c r="E12360">
        <v>1.2</v>
      </c>
      <c r="F12360">
        <v>3.37629521128</v>
      </c>
      <c r="G12360" s="5">
        <v>0.27693124472208802</v>
      </c>
      <c r="I12360">
        <f t="shared" si="193"/>
        <v>2.1762952112800003</v>
      </c>
      <c r="J12360">
        <f>Table2[[#This Row],[Consumption]]+Table2[[#This Row],[Predicted Consumption]]</f>
        <v>4.5762952112799997</v>
      </c>
      <c r="K12360">
        <f>ABS((Table2[[#This Row],[Consumption]]-Table2[[#This Row],[Predicted Consumption]])/Table2[[#This Row],[Consumption]])</f>
        <v>1.8135793427333335</v>
      </c>
    </row>
    <row r="12361" spans="1:11" x14ac:dyDescent="0.25">
      <c r="A12361" s="1">
        <v>40489.739583333336</v>
      </c>
      <c r="B12361">
        <v>1.4</v>
      </c>
      <c r="D12361" s="3">
        <v>40489.697916666664</v>
      </c>
      <c r="E12361">
        <v>1.4</v>
      </c>
      <c r="F12361">
        <v>1.2</v>
      </c>
      <c r="G12361" s="5">
        <v>0.64118069354997598</v>
      </c>
      <c r="I12361">
        <f t="shared" si="193"/>
        <v>0.19999999999999996</v>
      </c>
      <c r="J12361">
        <f>Table2[[#This Row],[Consumption]]+Table2[[#This Row],[Predicted Consumption]]</f>
        <v>2.5999999999999996</v>
      </c>
      <c r="K12361">
        <f>ABS((Table2[[#This Row],[Consumption]]-Table2[[#This Row],[Predicted Consumption]])/Table2[[#This Row],[Consumption]])</f>
        <v>0.14285714285714282</v>
      </c>
    </row>
    <row r="12362" spans="1:11" x14ac:dyDescent="0.25">
      <c r="A12362" s="1">
        <v>40489.75</v>
      </c>
      <c r="B12362">
        <v>1.3</v>
      </c>
      <c r="D12362" s="3">
        <v>40489.708333333336</v>
      </c>
      <c r="E12362">
        <v>1.3</v>
      </c>
      <c r="F12362">
        <v>1.2</v>
      </c>
      <c r="G12362" s="5">
        <v>0.55666902534817198</v>
      </c>
      <c r="I12362">
        <f t="shared" si="193"/>
        <v>0.10000000000000009</v>
      </c>
      <c r="J12362">
        <f>Table2[[#This Row],[Consumption]]+Table2[[#This Row],[Predicted Consumption]]</f>
        <v>2.5</v>
      </c>
      <c r="K12362">
        <f>ABS((Table2[[#This Row],[Consumption]]-Table2[[#This Row],[Predicted Consumption]])/Table2[[#This Row],[Consumption]])</f>
        <v>7.6923076923076983E-2</v>
      </c>
    </row>
    <row r="12363" spans="1:11" x14ac:dyDescent="0.25">
      <c r="A12363" s="1">
        <v>40489.760416666664</v>
      </c>
      <c r="B12363">
        <v>1.4</v>
      </c>
      <c r="D12363" s="3">
        <v>40489.71875</v>
      </c>
      <c r="E12363">
        <v>1.4</v>
      </c>
      <c r="F12363">
        <v>1.2</v>
      </c>
      <c r="G12363" s="5">
        <v>0.51771993953720297</v>
      </c>
      <c r="I12363">
        <f t="shared" si="193"/>
        <v>0.19999999999999996</v>
      </c>
      <c r="J12363">
        <f>Table2[[#This Row],[Consumption]]+Table2[[#This Row],[Predicted Consumption]]</f>
        <v>2.5999999999999996</v>
      </c>
      <c r="K12363">
        <f>ABS((Table2[[#This Row],[Consumption]]-Table2[[#This Row],[Predicted Consumption]])/Table2[[#This Row],[Consumption]])</f>
        <v>0.14285714285714282</v>
      </c>
    </row>
    <row r="12364" spans="1:11" x14ac:dyDescent="0.25">
      <c r="A12364" s="1">
        <v>40489.770833333336</v>
      </c>
      <c r="B12364">
        <v>1.3</v>
      </c>
      <c r="D12364" s="3">
        <v>40489.729166666664</v>
      </c>
      <c r="E12364">
        <v>1.3</v>
      </c>
      <c r="F12364">
        <v>1.3</v>
      </c>
      <c r="G12364" s="5">
        <v>0.67869704690810295</v>
      </c>
      <c r="I12364">
        <f t="shared" si="193"/>
        <v>0</v>
      </c>
      <c r="J12364">
        <f>Table2[[#This Row],[Consumption]]+Table2[[#This Row],[Predicted Consumption]]</f>
        <v>2.6</v>
      </c>
      <c r="K12364">
        <f>ABS((Table2[[#This Row],[Consumption]]-Table2[[#This Row],[Predicted Consumption]])/Table2[[#This Row],[Consumption]])</f>
        <v>0</v>
      </c>
    </row>
    <row r="12365" spans="1:11" x14ac:dyDescent="0.25">
      <c r="A12365" s="1">
        <v>40489.78125</v>
      </c>
      <c r="B12365">
        <v>1.3</v>
      </c>
      <c r="D12365" s="3">
        <v>40489.739583333336</v>
      </c>
      <c r="E12365">
        <v>1.3</v>
      </c>
      <c r="F12365">
        <v>1.2</v>
      </c>
      <c r="G12365" s="5">
        <v>0.41069286159749702</v>
      </c>
      <c r="I12365">
        <f t="shared" si="193"/>
        <v>0.10000000000000009</v>
      </c>
      <c r="J12365">
        <f>Table2[[#This Row],[Consumption]]+Table2[[#This Row],[Predicted Consumption]]</f>
        <v>2.5</v>
      </c>
      <c r="K12365">
        <f>ABS((Table2[[#This Row],[Consumption]]-Table2[[#This Row],[Predicted Consumption]])/Table2[[#This Row],[Consumption]])</f>
        <v>7.6923076923076983E-2</v>
      </c>
    </row>
    <row r="12366" spans="1:11" x14ac:dyDescent="0.25">
      <c r="A12366" s="1">
        <v>40489.791666666664</v>
      </c>
      <c r="B12366">
        <v>1.3</v>
      </c>
      <c r="D12366" s="3">
        <v>40489.75</v>
      </c>
      <c r="E12366">
        <v>1.3</v>
      </c>
      <c r="F12366">
        <v>1.2</v>
      </c>
      <c r="G12366" s="5">
        <v>0.47982775783062898</v>
      </c>
      <c r="I12366">
        <f t="shared" si="193"/>
        <v>0.10000000000000009</v>
      </c>
      <c r="J12366">
        <f>Table2[[#This Row],[Consumption]]+Table2[[#This Row],[Predicted Consumption]]</f>
        <v>2.5</v>
      </c>
      <c r="K12366">
        <f>ABS((Table2[[#This Row],[Consumption]]-Table2[[#This Row],[Predicted Consumption]])/Table2[[#This Row],[Consumption]])</f>
        <v>7.6923076923076983E-2</v>
      </c>
    </row>
    <row r="12367" spans="1:11" x14ac:dyDescent="0.25">
      <c r="A12367" s="1">
        <v>40489.802083333336</v>
      </c>
      <c r="B12367">
        <v>1.4</v>
      </c>
      <c r="D12367" s="3">
        <v>40489.760416666664</v>
      </c>
      <c r="E12367">
        <v>1.4</v>
      </c>
      <c r="F12367">
        <v>1.2</v>
      </c>
      <c r="G12367" s="5">
        <v>0.43848629241842801</v>
      </c>
      <c r="I12367">
        <f t="shared" si="193"/>
        <v>0.19999999999999996</v>
      </c>
      <c r="J12367">
        <f>Table2[[#This Row],[Consumption]]+Table2[[#This Row],[Predicted Consumption]]</f>
        <v>2.5999999999999996</v>
      </c>
      <c r="K12367">
        <f>ABS((Table2[[#This Row],[Consumption]]-Table2[[#This Row],[Predicted Consumption]])/Table2[[#This Row],[Consumption]])</f>
        <v>0.14285714285714282</v>
      </c>
    </row>
    <row r="12368" spans="1:11" x14ac:dyDescent="0.25">
      <c r="A12368" s="1">
        <v>40489.8125</v>
      </c>
      <c r="B12368">
        <v>1.2</v>
      </c>
      <c r="D12368" s="3">
        <v>40489.770833333336</v>
      </c>
      <c r="E12368">
        <v>1.2</v>
      </c>
      <c r="F12368">
        <v>1.2</v>
      </c>
      <c r="G12368" s="5">
        <v>0.55042301664777205</v>
      </c>
      <c r="I12368">
        <f t="shared" si="193"/>
        <v>0</v>
      </c>
      <c r="J12368">
        <f>Table2[[#This Row],[Consumption]]+Table2[[#This Row],[Predicted Consumption]]</f>
        <v>2.4</v>
      </c>
      <c r="K12368">
        <f>ABS((Table2[[#This Row],[Consumption]]-Table2[[#This Row],[Predicted Consumption]])/Table2[[#This Row],[Consumption]])</f>
        <v>0</v>
      </c>
    </row>
    <row r="12369" spans="1:11" x14ac:dyDescent="0.25">
      <c r="A12369" s="1">
        <v>40489.822916666664</v>
      </c>
      <c r="B12369">
        <v>1.4</v>
      </c>
      <c r="D12369" s="3">
        <v>40489.78125</v>
      </c>
      <c r="E12369">
        <v>1.4</v>
      </c>
      <c r="F12369">
        <v>1.2</v>
      </c>
      <c r="G12369" s="5">
        <v>0.41275288899948698</v>
      </c>
      <c r="I12369">
        <f t="shared" si="193"/>
        <v>0.19999999999999996</v>
      </c>
      <c r="J12369">
        <f>Table2[[#This Row],[Consumption]]+Table2[[#This Row],[Predicted Consumption]]</f>
        <v>2.5999999999999996</v>
      </c>
      <c r="K12369">
        <f>ABS((Table2[[#This Row],[Consumption]]-Table2[[#This Row],[Predicted Consumption]])/Table2[[#This Row],[Consumption]])</f>
        <v>0.14285714285714282</v>
      </c>
    </row>
    <row r="12370" spans="1:11" x14ac:dyDescent="0.25">
      <c r="A12370" s="1">
        <v>40489.833333333336</v>
      </c>
      <c r="B12370">
        <v>1.3</v>
      </c>
      <c r="D12370" s="3">
        <v>40489.791666666664</v>
      </c>
      <c r="E12370">
        <v>1.3</v>
      </c>
      <c r="F12370">
        <v>1.3</v>
      </c>
      <c r="G12370" s="5">
        <v>0.53523210487005901</v>
      </c>
      <c r="I12370">
        <f t="shared" si="193"/>
        <v>0</v>
      </c>
      <c r="J12370">
        <f>Table2[[#This Row],[Consumption]]+Table2[[#This Row],[Predicted Consumption]]</f>
        <v>2.6</v>
      </c>
      <c r="K12370">
        <f>ABS((Table2[[#This Row],[Consumption]]-Table2[[#This Row],[Predicted Consumption]])/Table2[[#This Row],[Consumption]])</f>
        <v>0</v>
      </c>
    </row>
    <row r="12371" spans="1:11" x14ac:dyDescent="0.25">
      <c r="A12371" s="1">
        <v>40489.84375</v>
      </c>
      <c r="B12371">
        <v>1.3</v>
      </c>
      <c r="D12371" s="3">
        <v>40489.802083333336</v>
      </c>
      <c r="E12371">
        <v>1.3</v>
      </c>
      <c r="F12371">
        <v>1.3</v>
      </c>
      <c r="G12371" s="5">
        <v>0.28620472560724403</v>
      </c>
      <c r="I12371">
        <f t="shared" si="193"/>
        <v>0</v>
      </c>
      <c r="J12371">
        <f>Table2[[#This Row],[Consumption]]+Table2[[#This Row],[Predicted Consumption]]</f>
        <v>2.6</v>
      </c>
      <c r="K12371">
        <f>ABS((Table2[[#This Row],[Consumption]]-Table2[[#This Row],[Predicted Consumption]])/Table2[[#This Row],[Consumption]])</f>
        <v>0</v>
      </c>
    </row>
    <row r="12372" spans="1:11" x14ac:dyDescent="0.25">
      <c r="A12372" s="1">
        <v>40489.854166666664</v>
      </c>
      <c r="B12372">
        <v>1.3</v>
      </c>
      <c r="D12372" s="3">
        <v>40489.8125</v>
      </c>
      <c r="E12372">
        <v>1.3</v>
      </c>
      <c r="F12372">
        <v>1.3</v>
      </c>
      <c r="G12372" s="5">
        <v>0.33866728840558802</v>
      </c>
      <c r="I12372">
        <f t="shared" si="193"/>
        <v>0</v>
      </c>
      <c r="J12372">
        <f>Table2[[#This Row],[Consumption]]+Table2[[#This Row],[Predicted Consumption]]</f>
        <v>2.6</v>
      </c>
      <c r="K12372">
        <f>ABS((Table2[[#This Row],[Consumption]]-Table2[[#This Row],[Predicted Consumption]])/Table2[[#This Row],[Consumption]])</f>
        <v>0</v>
      </c>
    </row>
    <row r="12373" spans="1:11" x14ac:dyDescent="0.25">
      <c r="A12373" s="1">
        <v>40489.864583333336</v>
      </c>
      <c r="B12373">
        <v>1.3</v>
      </c>
      <c r="D12373" s="3">
        <v>40489.822916666664</v>
      </c>
      <c r="E12373">
        <v>1.3</v>
      </c>
      <c r="F12373">
        <v>1.3</v>
      </c>
      <c r="G12373" s="5">
        <v>0.60185763197254105</v>
      </c>
      <c r="I12373">
        <f t="shared" si="193"/>
        <v>0</v>
      </c>
      <c r="J12373">
        <f>Table2[[#This Row],[Consumption]]+Table2[[#This Row],[Predicted Consumption]]</f>
        <v>2.6</v>
      </c>
      <c r="K12373">
        <f>ABS((Table2[[#This Row],[Consumption]]-Table2[[#This Row],[Predicted Consumption]])/Table2[[#This Row],[Consumption]])</f>
        <v>0</v>
      </c>
    </row>
    <row r="12374" spans="1:11" x14ac:dyDescent="0.25">
      <c r="A12374" s="1">
        <v>40489.875</v>
      </c>
      <c r="B12374">
        <v>1.3</v>
      </c>
      <c r="D12374" s="3">
        <v>40489.833333333336</v>
      </c>
      <c r="E12374">
        <v>1.3</v>
      </c>
      <c r="F12374">
        <v>1.3</v>
      </c>
      <c r="G12374" s="5">
        <v>0.73401736059266098</v>
      </c>
      <c r="I12374">
        <f t="shared" si="193"/>
        <v>0</v>
      </c>
      <c r="J12374">
        <f>Table2[[#This Row],[Consumption]]+Table2[[#This Row],[Predicted Consumption]]</f>
        <v>2.6</v>
      </c>
      <c r="K12374">
        <f>ABS((Table2[[#This Row],[Consumption]]-Table2[[#This Row],[Predicted Consumption]])/Table2[[#This Row],[Consumption]])</f>
        <v>0</v>
      </c>
    </row>
    <row r="12375" spans="1:11" x14ac:dyDescent="0.25">
      <c r="A12375" s="1">
        <v>40489.885416666664</v>
      </c>
      <c r="B12375">
        <v>1.4</v>
      </c>
      <c r="D12375" s="3">
        <v>40489.84375</v>
      </c>
      <c r="E12375">
        <v>1.4</v>
      </c>
      <c r="F12375">
        <v>1.3</v>
      </c>
      <c r="G12375" s="5">
        <v>0.83914685533859001</v>
      </c>
      <c r="I12375">
        <f t="shared" si="193"/>
        <v>9.9999999999999867E-2</v>
      </c>
      <c r="J12375">
        <f>Table2[[#This Row],[Consumption]]+Table2[[#This Row],[Predicted Consumption]]</f>
        <v>2.7</v>
      </c>
      <c r="K12375">
        <f>ABS((Table2[[#This Row],[Consumption]]-Table2[[#This Row],[Predicted Consumption]])/Table2[[#This Row],[Consumption]])</f>
        <v>7.1428571428571341E-2</v>
      </c>
    </row>
    <row r="12376" spans="1:11" x14ac:dyDescent="0.25">
      <c r="A12376" s="1">
        <v>40489.895833333336</v>
      </c>
      <c r="B12376">
        <v>1.1000000000000001</v>
      </c>
      <c r="D12376" s="3">
        <v>40489.854166666664</v>
      </c>
      <c r="E12376">
        <v>1.1000000000000001</v>
      </c>
      <c r="F12376">
        <v>1.3</v>
      </c>
      <c r="G12376" s="5">
        <v>0.82050120019830297</v>
      </c>
      <c r="I12376">
        <f t="shared" si="193"/>
        <v>0.19999999999999996</v>
      </c>
      <c r="J12376">
        <f>Table2[[#This Row],[Consumption]]+Table2[[#This Row],[Predicted Consumption]]</f>
        <v>2.4000000000000004</v>
      </c>
      <c r="K12376">
        <f>ABS((Table2[[#This Row],[Consumption]]-Table2[[#This Row],[Predicted Consumption]])/Table2[[#This Row],[Consumption]])</f>
        <v>0.18181818181818177</v>
      </c>
    </row>
    <row r="12377" spans="1:11" x14ac:dyDescent="0.25">
      <c r="A12377" s="1">
        <v>40489.90625</v>
      </c>
      <c r="B12377">
        <v>1.2</v>
      </c>
      <c r="D12377" s="3">
        <v>40489.864583333336</v>
      </c>
      <c r="E12377">
        <v>1.2</v>
      </c>
      <c r="F12377">
        <v>1.3</v>
      </c>
      <c r="G12377" s="5">
        <v>0.65665255308512205</v>
      </c>
      <c r="I12377">
        <f t="shared" si="193"/>
        <v>0.10000000000000009</v>
      </c>
      <c r="J12377">
        <f>Table2[[#This Row],[Consumption]]+Table2[[#This Row],[Predicted Consumption]]</f>
        <v>2.5</v>
      </c>
      <c r="K12377">
        <f>ABS((Table2[[#This Row],[Consumption]]-Table2[[#This Row],[Predicted Consumption]])/Table2[[#This Row],[Consumption]])</f>
        <v>8.3333333333333412E-2</v>
      </c>
    </row>
    <row r="12378" spans="1:11" x14ac:dyDescent="0.25">
      <c r="A12378" s="1">
        <v>40489.916666666664</v>
      </c>
      <c r="B12378">
        <v>1.3</v>
      </c>
      <c r="D12378" s="3">
        <v>40489.875</v>
      </c>
      <c r="E12378">
        <v>1.3</v>
      </c>
      <c r="F12378">
        <v>1.3</v>
      </c>
      <c r="G12378" s="5">
        <v>0.33939946344516803</v>
      </c>
      <c r="I12378">
        <f t="shared" si="193"/>
        <v>0</v>
      </c>
      <c r="J12378">
        <f>Table2[[#This Row],[Consumption]]+Table2[[#This Row],[Predicted Consumption]]</f>
        <v>2.6</v>
      </c>
      <c r="K12378">
        <f>ABS((Table2[[#This Row],[Consumption]]-Table2[[#This Row],[Predicted Consumption]])/Table2[[#This Row],[Consumption]])</f>
        <v>0</v>
      </c>
    </row>
    <row r="12379" spans="1:11" x14ac:dyDescent="0.25">
      <c r="A12379" s="1">
        <v>40489.927083333336</v>
      </c>
      <c r="B12379">
        <v>1.1000000000000001</v>
      </c>
      <c r="D12379" s="3">
        <v>40489.885416666664</v>
      </c>
      <c r="E12379">
        <v>1.1000000000000001</v>
      </c>
      <c r="F12379">
        <v>1.3</v>
      </c>
      <c r="G12379" s="5">
        <v>0.77997567924357802</v>
      </c>
      <c r="I12379">
        <f t="shared" si="193"/>
        <v>0.19999999999999996</v>
      </c>
      <c r="J12379">
        <f>Table2[[#This Row],[Consumption]]+Table2[[#This Row],[Predicted Consumption]]</f>
        <v>2.4000000000000004</v>
      </c>
      <c r="K12379">
        <f>ABS((Table2[[#This Row],[Consumption]]-Table2[[#This Row],[Predicted Consumption]])/Table2[[#This Row],[Consumption]])</f>
        <v>0.18181818181818177</v>
      </c>
    </row>
    <row r="12380" spans="1:11" x14ac:dyDescent="0.25">
      <c r="A12380" s="1">
        <v>40489.9375</v>
      </c>
      <c r="B12380">
        <v>1.3</v>
      </c>
      <c r="D12380" s="3">
        <v>40489.895833333336</v>
      </c>
      <c r="E12380">
        <v>1.3</v>
      </c>
      <c r="F12380">
        <v>1.2</v>
      </c>
      <c r="G12380" s="5">
        <v>0.89153655785485397</v>
      </c>
      <c r="I12380">
        <f t="shared" si="193"/>
        <v>0.10000000000000009</v>
      </c>
      <c r="J12380">
        <f>Table2[[#This Row],[Consumption]]+Table2[[#This Row],[Predicted Consumption]]</f>
        <v>2.5</v>
      </c>
      <c r="K12380">
        <f>ABS((Table2[[#This Row],[Consumption]]-Table2[[#This Row],[Predicted Consumption]])/Table2[[#This Row],[Consumption]])</f>
        <v>7.6923076923076983E-2</v>
      </c>
    </row>
    <row r="12381" spans="1:11" x14ac:dyDescent="0.25">
      <c r="A12381" s="1">
        <v>40489.947916666664</v>
      </c>
      <c r="B12381">
        <v>1.2</v>
      </c>
      <c r="D12381" s="3">
        <v>40489.90625</v>
      </c>
      <c r="E12381">
        <v>1.2</v>
      </c>
      <c r="F12381">
        <v>1.3</v>
      </c>
      <c r="G12381" s="5">
        <v>0.62369100862661697</v>
      </c>
      <c r="I12381">
        <f t="shared" si="193"/>
        <v>0.10000000000000009</v>
      </c>
      <c r="J12381">
        <f>Table2[[#This Row],[Consumption]]+Table2[[#This Row],[Predicted Consumption]]</f>
        <v>2.5</v>
      </c>
      <c r="K12381">
        <f>ABS((Table2[[#This Row],[Consumption]]-Table2[[#This Row],[Predicted Consumption]])/Table2[[#This Row],[Consumption]])</f>
        <v>8.3333333333333412E-2</v>
      </c>
    </row>
    <row r="12382" spans="1:11" x14ac:dyDescent="0.25">
      <c r="A12382" s="1">
        <v>40489.958333333336</v>
      </c>
      <c r="B12382">
        <v>1.3</v>
      </c>
      <c r="D12382" s="3">
        <v>40489.916666666664</v>
      </c>
      <c r="E12382">
        <v>1.3</v>
      </c>
      <c r="F12382">
        <v>1.3</v>
      </c>
      <c r="G12382" s="5">
        <v>0.72417362890077297</v>
      </c>
      <c r="I12382">
        <f t="shared" si="193"/>
        <v>0</v>
      </c>
      <c r="J12382">
        <f>Table2[[#This Row],[Consumption]]+Table2[[#This Row],[Predicted Consumption]]</f>
        <v>2.6</v>
      </c>
      <c r="K12382">
        <f>ABS((Table2[[#This Row],[Consumption]]-Table2[[#This Row],[Predicted Consumption]])/Table2[[#This Row],[Consumption]])</f>
        <v>0</v>
      </c>
    </row>
    <row r="12383" spans="1:11" x14ac:dyDescent="0.25">
      <c r="A12383" s="1">
        <v>40489.96875</v>
      </c>
      <c r="B12383">
        <v>5.0999999999999996</v>
      </c>
      <c r="D12383" s="3">
        <v>40489.927083333336</v>
      </c>
      <c r="E12383">
        <v>5.0999999999999996</v>
      </c>
      <c r="F12383">
        <v>1.3</v>
      </c>
      <c r="G12383" s="5">
        <v>0.39258344033835602</v>
      </c>
      <c r="I12383">
        <f t="shared" si="193"/>
        <v>3.8</v>
      </c>
      <c r="J12383">
        <f>Table2[[#This Row],[Consumption]]+Table2[[#This Row],[Predicted Consumption]]</f>
        <v>6.3999999999999995</v>
      </c>
      <c r="K12383">
        <f>ABS((Table2[[#This Row],[Consumption]]-Table2[[#This Row],[Predicted Consumption]])/Table2[[#This Row],[Consumption]])</f>
        <v>0.74509803921568629</v>
      </c>
    </row>
    <row r="12384" spans="1:11" x14ac:dyDescent="0.25">
      <c r="A12384" s="1">
        <v>40489.979166666664</v>
      </c>
      <c r="B12384">
        <v>5.4</v>
      </c>
      <c r="D12384" s="3">
        <v>40489.9375</v>
      </c>
      <c r="E12384">
        <v>5.4</v>
      </c>
      <c r="F12384">
        <v>5.5994100717900004</v>
      </c>
      <c r="G12384" s="5">
        <v>0.66357303400539402</v>
      </c>
      <c r="I12384">
        <f t="shared" si="193"/>
        <v>0.19941007179000003</v>
      </c>
      <c r="J12384">
        <f>Table2[[#This Row],[Consumption]]+Table2[[#This Row],[Predicted Consumption]]</f>
        <v>10.999410071790001</v>
      </c>
      <c r="K12384">
        <f>ABS((Table2[[#This Row],[Consumption]]-Table2[[#This Row],[Predicted Consumption]])/Table2[[#This Row],[Consumption]])</f>
        <v>3.6927791072222223E-2</v>
      </c>
    </row>
    <row r="12385" spans="1:11" x14ac:dyDescent="0.25">
      <c r="A12385" s="1">
        <v>40489.989583333336</v>
      </c>
      <c r="B12385">
        <v>5.7</v>
      </c>
      <c r="D12385" s="3">
        <v>40489.947916666664</v>
      </c>
      <c r="E12385">
        <v>5.7</v>
      </c>
      <c r="F12385">
        <v>5.6999965882200003</v>
      </c>
      <c r="G12385" s="5">
        <v>0.48655490728690498</v>
      </c>
      <c r="I12385">
        <f t="shared" si="193"/>
        <v>3.4117799998512055E-6</v>
      </c>
      <c r="J12385">
        <f>Table2[[#This Row],[Consumption]]+Table2[[#This Row],[Predicted Consumption]]</f>
        <v>11.399996588220001</v>
      </c>
      <c r="K12385">
        <f>ABS((Table2[[#This Row],[Consumption]]-Table2[[#This Row],[Predicted Consumption]])/Table2[[#This Row],[Consumption]])</f>
        <v>5.9855789471073774E-7</v>
      </c>
    </row>
    <row r="12386" spans="1:11" x14ac:dyDescent="0.25">
      <c r="A12386" s="1">
        <v>40490</v>
      </c>
      <c r="B12386">
        <v>5.8</v>
      </c>
      <c r="D12386" s="2">
        <v>40490</v>
      </c>
      <c r="E12386">
        <v>5.8</v>
      </c>
      <c r="F12386">
        <v>1.6943504950199999</v>
      </c>
      <c r="G12386" s="5">
        <v>0.83556938567557704</v>
      </c>
      <c r="I12386">
        <f t="shared" si="193"/>
        <v>4.1056495049799997</v>
      </c>
      <c r="J12386">
        <f>Table2[[#This Row],[Consumption]]+Table2[[#This Row],[Predicted Consumption]]</f>
        <v>7.4943504950199999</v>
      </c>
      <c r="K12386">
        <f>ABS((Table2[[#This Row],[Consumption]]-Table2[[#This Row],[Predicted Consumption]])/Table2[[#This Row],[Consumption]])</f>
        <v>0.70787060430689652</v>
      </c>
    </row>
    <row r="12387" spans="1:11" x14ac:dyDescent="0.25">
      <c r="A12387" s="1">
        <v>40490.010416666664</v>
      </c>
      <c r="B12387">
        <v>5.6</v>
      </c>
      <c r="D12387" s="3">
        <v>40490.010416666664</v>
      </c>
      <c r="E12387">
        <v>5.6</v>
      </c>
      <c r="F12387">
        <v>5.4998637460899999</v>
      </c>
      <c r="G12387" s="5">
        <v>0.54594838226143405</v>
      </c>
      <c r="I12387">
        <f t="shared" si="193"/>
        <v>0.1001362539099997</v>
      </c>
      <c r="J12387">
        <f>Table2[[#This Row],[Consumption]]+Table2[[#This Row],[Predicted Consumption]]</f>
        <v>11.09986374609</v>
      </c>
      <c r="K12387">
        <f>ABS((Table2[[#This Row],[Consumption]]-Table2[[#This Row],[Predicted Consumption]])/Table2[[#This Row],[Consumption]])</f>
        <v>1.7881473912499946E-2</v>
      </c>
    </row>
    <row r="12388" spans="1:11" x14ac:dyDescent="0.25">
      <c r="A12388" s="1">
        <v>40490.020833333336</v>
      </c>
      <c r="B12388">
        <v>5.4</v>
      </c>
      <c r="D12388" s="3">
        <v>40490.020833333336</v>
      </c>
      <c r="E12388">
        <v>5.4</v>
      </c>
      <c r="F12388">
        <v>5.6999976117499997</v>
      </c>
      <c r="G12388" s="5">
        <v>0.68886519770451504</v>
      </c>
      <c r="I12388">
        <f t="shared" si="193"/>
        <v>0.29999761174999939</v>
      </c>
      <c r="J12388">
        <f>Table2[[#This Row],[Consumption]]+Table2[[#This Row],[Predicted Consumption]]</f>
        <v>11.09999761175</v>
      </c>
      <c r="K12388">
        <f>ABS((Table2[[#This Row],[Consumption]]-Table2[[#This Row],[Predicted Consumption]])/Table2[[#This Row],[Consumption]])</f>
        <v>5.5555113287036918E-2</v>
      </c>
    </row>
    <row r="12389" spans="1:11" x14ac:dyDescent="0.25">
      <c r="A12389" s="1">
        <v>40490.03125</v>
      </c>
      <c r="B12389">
        <v>5</v>
      </c>
      <c r="D12389" s="3">
        <v>40490.03125</v>
      </c>
      <c r="E12389">
        <v>5</v>
      </c>
      <c r="F12389">
        <v>1.4019999999999999</v>
      </c>
      <c r="G12389" s="5">
        <v>0.43656833118704103</v>
      </c>
      <c r="I12389">
        <f t="shared" si="193"/>
        <v>3.5979999999999999</v>
      </c>
      <c r="J12389">
        <f>Table2[[#This Row],[Consumption]]+Table2[[#This Row],[Predicted Consumption]]</f>
        <v>6.4020000000000001</v>
      </c>
      <c r="K12389">
        <f>ABS((Table2[[#This Row],[Consumption]]-Table2[[#This Row],[Predicted Consumption]])/Table2[[#This Row],[Consumption]])</f>
        <v>0.71960000000000002</v>
      </c>
    </row>
    <row r="12390" spans="1:11" x14ac:dyDescent="0.25">
      <c r="A12390" s="1">
        <v>40490.041666666664</v>
      </c>
      <c r="B12390">
        <v>1.2</v>
      </c>
      <c r="D12390" s="3">
        <v>40490.041666666664</v>
      </c>
      <c r="E12390">
        <v>1.2</v>
      </c>
      <c r="F12390">
        <v>7.5750426315499997</v>
      </c>
      <c r="G12390" s="5">
        <v>0.55932911590285905</v>
      </c>
      <c r="I12390">
        <f t="shared" si="193"/>
        <v>6.3750426315499995</v>
      </c>
      <c r="J12390">
        <f>Table2[[#This Row],[Consumption]]+Table2[[#This Row],[Predicted Consumption]]</f>
        <v>8.775042631549999</v>
      </c>
      <c r="K12390">
        <f>ABS((Table2[[#This Row],[Consumption]]-Table2[[#This Row],[Predicted Consumption]])/Table2[[#This Row],[Consumption]])</f>
        <v>5.3125355262916667</v>
      </c>
    </row>
    <row r="12391" spans="1:11" x14ac:dyDescent="0.25">
      <c r="A12391" s="1">
        <v>40490.052083333336</v>
      </c>
      <c r="B12391">
        <v>1.2</v>
      </c>
      <c r="D12391" s="3">
        <v>40490.052083333336</v>
      </c>
      <c r="E12391">
        <v>1.2</v>
      </c>
      <c r="F12391">
        <v>1.3</v>
      </c>
      <c r="G12391" s="5">
        <v>0.552801207657178</v>
      </c>
      <c r="I12391">
        <f t="shared" si="193"/>
        <v>0.10000000000000009</v>
      </c>
      <c r="J12391">
        <f>Table2[[#This Row],[Consumption]]+Table2[[#This Row],[Predicted Consumption]]</f>
        <v>2.5</v>
      </c>
      <c r="K12391">
        <f>ABS((Table2[[#This Row],[Consumption]]-Table2[[#This Row],[Predicted Consumption]])/Table2[[#This Row],[Consumption]])</f>
        <v>8.3333333333333412E-2</v>
      </c>
    </row>
    <row r="12392" spans="1:11" x14ac:dyDescent="0.25">
      <c r="A12392" s="1">
        <v>40490.0625</v>
      </c>
      <c r="B12392">
        <v>1.3</v>
      </c>
      <c r="D12392" s="3">
        <v>40490.0625</v>
      </c>
      <c r="E12392">
        <v>1.3</v>
      </c>
      <c r="F12392">
        <v>1.3</v>
      </c>
      <c r="G12392" s="5">
        <v>0.50746967297464796</v>
      </c>
      <c r="I12392">
        <f t="shared" si="193"/>
        <v>0</v>
      </c>
      <c r="J12392">
        <f>Table2[[#This Row],[Consumption]]+Table2[[#This Row],[Predicted Consumption]]</f>
        <v>2.6</v>
      </c>
      <c r="K12392">
        <f>ABS((Table2[[#This Row],[Consumption]]-Table2[[#This Row],[Predicted Consumption]])/Table2[[#This Row],[Consumption]])</f>
        <v>0</v>
      </c>
    </row>
    <row r="12393" spans="1:11" x14ac:dyDescent="0.25">
      <c r="A12393" s="1">
        <v>40490.072916666664</v>
      </c>
      <c r="B12393">
        <v>1.2</v>
      </c>
      <c r="D12393" s="3">
        <v>40490.072916666664</v>
      </c>
      <c r="E12393">
        <v>1.2</v>
      </c>
      <c r="F12393">
        <v>1.3</v>
      </c>
      <c r="G12393" s="5">
        <v>0.38790309338934698</v>
      </c>
      <c r="I12393">
        <f t="shared" si="193"/>
        <v>0.10000000000000009</v>
      </c>
      <c r="J12393">
        <f>Table2[[#This Row],[Consumption]]+Table2[[#This Row],[Predicted Consumption]]</f>
        <v>2.5</v>
      </c>
      <c r="K12393">
        <f>ABS((Table2[[#This Row],[Consumption]]-Table2[[#This Row],[Predicted Consumption]])/Table2[[#This Row],[Consumption]])</f>
        <v>8.3333333333333412E-2</v>
      </c>
    </row>
    <row r="12394" spans="1:11" x14ac:dyDescent="0.25">
      <c r="A12394" s="1">
        <v>40490.083333333336</v>
      </c>
      <c r="B12394">
        <v>1.2</v>
      </c>
      <c r="D12394" s="3">
        <v>40490.083333333336</v>
      </c>
      <c r="E12394">
        <v>1.2</v>
      </c>
      <c r="F12394">
        <v>1.2</v>
      </c>
      <c r="G12394" s="5">
        <v>0.41007694323744098</v>
      </c>
      <c r="I12394">
        <f t="shared" si="193"/>
        <v>0</v>
      </c>
      <c r="J12394">
        <f>Table2[[#This Row],[Consumption]]+Table2[[#This Row],[Predicted Consumption]]</f>
        <v>2.4</v>
      </c>
      <c r="K12394">
        <f>ABS((Table2[[#This Row],[Consumption]]-Table2[[#This Row],[Predicted Consumption]])/Table2[[#This Row],[Consumption]])</f>
        <v>0</v>
      </c>
    </row>
    <row r="12395" spans="1:11" x14ac:dyDescent="0.25">
      <c r="A12395" s="1">
        <v>40490.09375</v>
      </c>
      <c r="B12395">
        <v>1.3</v>
      </c>
      <c r="D12395" s="3">
        <v>40490.09375</v>
      </c>
      <c r="E12395">
        <v>1.3</v>
      </c>
      <c r="F12395">
        <v>1.2</v>
      </c>
      <c r="G12395" s="5">
        <v>0.44294453742290302</v>
      </c>
      <c r="I12395">
        <f t="shared" si="193"/>
        <v>0.10000000000000009</v>
      </c>
      <c r="J12395">
        <f>Table2[[#This Row],[Consumption]]+Table2[[#This Row],[Predicted Consumption]]</f>
        <v>2.5</v>
      </c>
      <c r="K12395">
        <f>ABS((Table2[[#This Row],[Consumption]]-Table2[[#This Row],[Predicted Consumption]])/Table2[[#This Row],[Consumption]])</f>
        <v>7.6923076923076983E-2</v>
      </c>
    </row>
    <row r="12396" spans="1:11" x14ac:dyDescent="0.25">
      <c r="A12396" s="1">
        <v>40490.104166666664</v>
      </c>
      <c r="B12396">
        <v>1.2</v>
      </c>
      <c r="D12396" s="3">
        <v>40490.104166666664</v>
      </c>
      <c r="E12396">
        <v>1.2</v>
      </c>
      <c r="F12396">
        <v>1.2</v>
      </c>
      <c r="G12396" s="5">
        <v>0.36953063370580203</v>
      </c>
      <c r="I12396">
        <f t="shared" si="193"/>
        <v>0</v>
      </c>
      <c r="J12396">
        <f>Table2[[#This Row],[Consumption]]+Table2[[#This Row],[Predicted Consumption]]</f>
        <v>2.4</v>
      </c>
      <c r="K12396">
        <f>ABS((Table2[[#This Row],[Consumption]]-Table2[[#This Row],[Predicted Consumption]])/Table2[[#This Row],[Consumption]])</f>
        <v>0</v>
      </c>
    </row>
    <row r="12397" spans="1:11" x14ac:dyDescent="0.25">
      <c r="A12397" s="1">
        <v>40490.114583333336</v>
      </c>
      <c r="B12397">
        <v>1.2</v>
      </c>
      <c r="D12397" s="3">
        <v>40490.114583333336</v>
      </c>
      <c r="E12397">
        <v>1.2</v>
      </c>
      <c r="F12397">
        <v>1.2</v>
      </c>
      <c r="G12397" s="5">
        <v>0.55484831144187896</v>
      </c>
      <c r="I12397">
        <f t="shared" si="193"/>
        <v>0</v>
      </c>
      <c r="J12397">
        <f>Table2[[#This Row],[Consumption]]+Table2[[#This Row],[Predicted Consumption]]</f>
        <v>2.4</v>
      </c>
      <c r="K12397">
        <f>ABS((Table2[[#This Row],[Consumption]]-Table2[[#This Row],[Predicted Consumption]])/Table2[[#This Row],[Consumption]])</f>
        <v>0</v>
      </c>
    </row>
    <row r="12398" spans="1:11" x14ac:dyDescent="0.25">
      <c r="A12398" s="1">
        <v>40490.125</v>
      </c>
      <c r="B12398">
        <v>1.2</v>
      </c>
      <c r="D12398" s="3">
        <v>40490.125</v>
      </c>
      <c r="E12398">
        <v>1.2</v>
      </c>
      <c r="F12398">
        <v>1.2</v>
      </c>
      <c r="G12398" s="5">
        <v>0.55659116636376804</v>
      </c>
      <c r="I12398">
        <f t="shared" si="193"/>
        <v>0</v>
      </c>
      <c r="J12398">
        <f>Table2[[#This Row],[Consumption]]+Table2[[#This Row],[Predicted Consumption]]</f>
        <v>2.4</v>
      </c>
      <c r="K12398">
        <f>ABS((Table2[[#This Row],[Consumption]]-Table2[[#This Row],[Predicted Consumption]])/Table2[[#This Row],[Consumption]])</f>
        <v>0</v>
      </c>
    </row>
    <row r="12399" spans="1:11" x14ac:dyDescent="0.25">
      <c r="A12399" s="1">
        <v>40490.135416666664</v>
      </c>
      <c r="B12399">
        <v>1.2</v>
      </c>
      <c r="D12399" s="3">
        <v>40490.135416666664</v>
      </c>
      <c r="E12399">
        <v>1.2</v>
      </c>
      <c r="F12399">
        <v>1.2</v>
      </c>
      <c r="G12399" s="5">
        <v>0.70651264779102396</v>
      </c>
      <c r="I12399">
        <f t="shared" si="193"/>
        <v>0</v>
      </c>
      <c r="J12399">
        <f>Table2[[#This Row],[Consumption]]+Table2[[#This Row],[Predicted Consumption]]</f>
        <v>2.4</v>
      </c>
      <c r="K12399">
        <f>ABS((Table2[[#This Row],[Consumption]]-Table2[[#This Row],[Predicted Consumption]])/Table2[[#This Row],[Consumption]])</f>
        <v>0</v>
      </c>
    </row>
    <row r="12400" spans="1:11" x14ac:dyDescent="0.25">
      <c r="A12400" s="1">
        <v>40490.145833333336</v>
      </c>
      <c r="B12400">
        <v>1.2</v>
      </c>
      <c r="D12400" s="3">
        <v>40490.145833333336</v>
      </c>
      <c r="E12400">
        <v>1.2</v>
      </c>
      <c r="F12400">
        <v>1.2</v>
      </c>
      <c r="G12400" s="5">
        <v>0.56057470407912102</v>
      </c>
      <c r="I12400">
        <f t="shared" si="193"/>
        <v>0</v>
      </c>
      <c r="J12400">
        <f>Table2[[#This Row],[Consumption]]+Table2[[#This Row],[Predicted Consumption]]</f>
        <v>2.4</v>
      </c>
      <c r="K12400">
        <f>ABS((Table2[[#This Row],[Consumption]]-Table2[[#This Row],[Predicted Consumption]])/Table2[[#This Row],[Consumption]])</f>
        <v>0</v>
      </c>
    </row>
    <row r="12401" spans="1:11" x14ac:dyDescent="0.25">
      <c r="A12401" s="1">
        <v>40490.15625</v>
      </c>
      <c r="B12401">
        <v>1.2</v>
      </c>
      <c r="D12401" s="3">
        <v>40490.15625</v>
      </c>
      <c r="E12401">
        <v>1.2</v>
      </c>
      <c r="F12401">
        <v>1.2</v>
      </c>
      <c r="G12401" s="5">
        <v>0.60512228973265603</v>
      </c>
      <c r="I12401">
        <f t="shared" si="193"/>
        <v>0</v>
      </c>
      <c r="J12401">
        <f>Table2[[#This Row],[Consumption]]+Table2[[#This Row],[Predicted Consumption]]</f>
        <v>2.4</v>
      </c>
      <c r="K12401">
        <f>ABS((Table2[[#This Row],[Consumption]]-Table2[[#This Row],[Predicted Consumption]])/Table2[[#This Row],[Consumption]])</f>
        <v>0</v>
      </c>
    </row>
    <row r="12402" spans="1:11" x14ac:dyDescent="0.25">
      <c r="A12402" s="1">
        <v>40490.166666666664</v>
      </c>
      <c r="B12402">
        <v>1.2</v>
      </c>
      <c r="D12402" s="3">
        <v>40490.166666666664</v>
      </c>
      <c r="E12402">
        <v>1.2</v>
      </c>
      <c r="F12402">
        <v>1.2</v>
      </c>
      <c r="G12402" s="5">
        <v>0.47761068054038602</v>
      </c>
      <c r="I12402">
        <f t="shared" si="193"/>
        <v>0</v>
      </c>
      <c r="J12402">
        <f>Table2[[#This Row],[Consumption]]+Table2[[#This Row],[Predicted Consumption]]</f>
        <v>2.4</v>
      </c>
      <c r="K12402">
        <f>ABS((Table2[[#This Row],[Consumption]]-Table2[[#This Row],[Predicted Consumption]])/Table2[[#This Row],[Consumption]])</f>
        <v>0</v>
      </c>
    </row>
    <row r="12403" spans="1:11" x14ac:dyDescent="0.25">
      <c r="A12403" s="1">
        <v>40490.177083333336</v>
      </c>
      <c r="B12403">
        <v>1.6</v>
      </c>
      <c r="D12403" s="3">
        <v>40490.177083333336</v>
      </c>
      <c r="E12403">
        <v>1.6</v>
      </c>
      <c r="F12403">
        <v>1.2</v>
      </c>
      <c r="G12403" s="5">
        <v>0.53004463829638104</v>
      </c>
      <c r="I12403">
        <f t="shared" si="193"/>
        <v>0.40000000000000013</v>
      </c>
      <c r="J12403">
        <f>Table2[[#This Row],[Consumption]]+Table2[[#This Row],[Predicted Consumption]]</f>
        <v>2.8</v>
      </c>
      <c r="K12403">
        <f>ABS((Table2[[#This Row],[Consumption]]-Table2[[#This Row],[Predicted Consumption]])/Table2[[#This Row],[Consumption]])</f>
        <v>0.25000000000000006</v>
      </c>
    </row>
    <row r="12404" spans="1:11" x14ac:dyDescent="0.25">
      <c r="A12404" s="1">
        <v>40490.1875</v>
      </c>
      <c r="B12404">
        <v>2.2999999999999998</v>
      </c>
      <c r="D12404" s="3">
        <v>40490.1875</v>
      </c>
      <c r="E12404">
        <v>2.2999999999999998</v>
      </c>
      <c r="F12404">
        <v>1.2</v>
      </c>
      <c r="G12404" s="5">
        <v>0.54079515410679102</v>
      </c>
      <c r="I12404">
        <f t="shared" si="193"/>
        <v>1.0999999999999999</v>
      </c>
      <c r="J12404">
        <f>Table2[[#This Row],[Consumption]]+Table2[[#This Row],[Predicted Consumption]]</f>
        <v>3.5</v>
      </c>
      <c r="K12404">
        <f>ABS((Table2[[#This Row],[Consumption]]-Table2[[#This Row],[Predicted Consumption]])/Table2[[#This Row],[Consumption]])</f>
        <v>0.47826086956521735</v>
      </c>
    </row>
    <row r="12405" spans="1:11" x14ac:dyDescent="0.25">
      <c r="A12405" s="1">
        <v>40490.197916666664</v>
      </c>
      <c r="B12405">
        <v>4.0999999999999996</v>
      </c>
      <c r="D12405" s="3">
        <v>40490.197916666664</v>
      </c>
      <c r="E12405">
        <v>4.0999999999999996</v>
      </c>
      <c r="F12405">
        <v>2.0980239035500001</v>
      </c>
      <c r="G12405" s="5">
        <v>0.573242131040408</v>
      </c>
      <c r="I12405">
        <f t="shared" si="193"/>
        <v>2.0019760964499995</v>
      </c>
      <c r="J12405">
        <f>Table2[[#This Row],[Consumption]]+Table2[[#This Row],[Predicted Consumption]]</f>
        <v>6.1980239035500002</v>
      </c>
      <c r="K12405">
        <f>ABS((Table2[[#This Row],[Consumption]]-Table2[[#This Row],[Predicted Consumption]])/Table2[[#This Row],[Consumption]])</f>
        <v>0.48828685279268286</v>
      </c>
    </row>
    <row r="12406" spans="1:11" x14ac:dyDescent="0.25">
      <c r="A12406" s="1">
        <v>40490.208333333336</v>
      </c>
      <c r="B12406">
        <v>10.5</v>
      </c>
      <c r="D12406" s="3">
        <v>40490.208333333336</v>
      </c>
      <c r="E12406">
        <v>10.5</v>
      </c>
      <c r="F12406">
        <v>1.2</v>
      </c>
      <c r="G12406" s="5">
        <v>0.93158832174108497</v>
      </c>
      <c r="I12406">
        <f t="shared" si="193"/>
        <v>9.3000000000000007</v>
      </c>
      <c r="J12406">
        <f>Table2[[#This Row],[Consumption]]+Table2[[#This Row],[Predicted Consumption]]</f>
        <v>11.7</v>
      </c>
      <c r="K12406">
        <f>ABS((Table2[[#This Row],[Consumption]]-Table2[[#This Row],[Predicted Consumption]])/Table2[[#This Row],[Consumption]])</f>
        <v>0.88571428571428579</v>
      </c>
    </row>
    <row r="12407" spans="1:11" x14ac:dyDescent="0.25">
      <c r="A12407" s="1">
        <v>40490.21875</v>
      </c>
      <c r="B12407">
        <v>9.4</v>
      </c>
      <c r="D12407" s="3">
        <v>40490.21875</v>
      </c>
      <c r="E12407">
        <v>9.4</v>
      </c>
      <c r="F12407">
        <v>10.599834368</v>
      </c>
      <c r="G12407" s="5">
        <v>0.37127027881768598</v>
      </c>
      <c r="I12407">
        <f t="shared" si="193"/>
        <v>1.1998343679999994</v>
      </c>
      <c r="J12407">
        <f>Table2[[#This Row],[Consumption]]+Table2[[#This Row],[Predicted Consumption]]</f>
        <v>19.999834368000002</v>
      </c>
      <c r="K12407">
        <f>ABS((Table2[[#This Row],[Consumption]]-Table2[[#This Row],[Predicted Consumption]])/Table2[[#This Row],[Consumption]])</f>
        <v>0.12764195404255313</v>
      </c>
    </row>
    <row r="12408" spans="1:11" x14ac:dyDescent="0.25">
      <c r="A12408" s="1">
        <v>40490.229166666664</v>
      </c>
      <c r="B12408">
        <v>10.1</v>
      </c>
      <c r="D12408" s="3">
        <v>40490.229166666664</v>
      </c>
      <c r="E12408">
        <v>10.1</v>
      </c>
      <c r="F12408">
        <v>7.5750426315499997</v>
      </c>
      <c r="G12408" s="5">
        <v>0.69903287774620604</v>
      </c>
      <c r="I12408">
        <f t="shared" si="193"/>
        <v>2.52495736845</v>
      </c>
      <c r="J12408">
        <f>Table2[[#This Row],[Consumption]]+Table2[[#This Row],[Predicted Consumption]]</f>
        <v>17.675042631549999</v>
      </c>
      <c r="K12408">
        <f>ABS((Table2[[#This Row],[Consumption]]-Table2[[#This Row],[Predicted Consumption]])/Table2[[#This Row],[Consumption]])</f>
        <v>0.24999577905445544</v>
      </c>
    </row>
    <row r="12409" spans="1:11" x14ac:dyDescent="0.25">
      <c r="A12409" s="1">
        <v>40490.239583333336</v>
      </c>
      <c r="B12409">
        <v>12.8</v>
      </c>
      <c r="D12409" s="3">
        <v>40490.239583333336</v>
      </c>
      <c r="E12409">
        <v>12.8</v>
      </c>
      <c r="F12409">
        <v>9.3919292785999993</v>
      </c>
      <c r="G12409" s="5">
        <v>0.66160575483425199</v>
      </c>
      <c r="I12409">
        <f t="shared" si="193"/>
        <v>3.4080707214000014</v>
      </c>
      <c r="J12409">
        <f>Table2[[#This Row],[Consumption]]+Table2[[#This Row],[Predicted Consumption]]</f>
        <v>22.1919292786</v>
      </c>
      <c r="K12409">
        <f>ABS((Table2[[#This Row],[Consumption]]-Table2[[#This Row],[Predicted Consumption]])/Table2[[#This Row],[Consumption]])</f>
        <v>0.26625552510937511</v>
      </c>
    </row>
    <row r="12410" spans="1:11" x14ac:dyDescent="0.25">
      <c r="A12410" s="1">
        <v>40490.25</v>
      </c>
      <c r="B12410">
        <v>10.1</v>
      </c>
      <c r="D12410" s="3">
        <v>40490.25</v>
      </c>
      <c r="E12410">
        <v>10.1</v>
      </c>
      <c r="F12410">
        <v>9.3919292785999993</v>
      </c>
      <c r="G12410" s="5">
        <v>0.48976585573710202</v>
      </c>
      <c r="I12410">
        <f t="shared" si="193"/>
        <v>0.70807072140000038</v>
      </c>
      <c r="J12410">
        <f>Table2[[#This Row],[Consumption]]+Table2[[#This Row],[Predicted Consumption]]</f>
        <v>19.491929278599997</v>
      </c>
      <c r="K12410">
        <f>ABS((Table2[[#This Row],[Consumption]]-Table2[[#This Row],[Predicted Consumption]])/Table2[[#This Row],[Consumption]])</f>
        <v>7.0106012019802016E-2</v>
      </c>
    </row>
    <row r="12411" spans="1:11" x14ac:dyDescent="0.25">
      <c r="A12411" s="1">
        <v>40490.260416666664</v>
      </c>
      <c r="B12411">
        <v>11.7</v>
      </c>
      <c r="D12411" s="3">
        <v>40490.260416666664</v>
      </c>
      <c r="E12411">
        <v>11.7</v>
      </c>
      <c r="F12411">
        <v>12.7971670662</v>
      </c>
      <c r="G12411" s="5">
        <v>0.60647317405055101</v>
      </c>
      <c r="I12411">
        <f t="shared" si="193"/>
        <v>1.0971670662000008</v>
      </c>
      <c r="J12411">
        <f>Table2[[#This Row],[Consumption]]+Table2[[#This Row],[Predicted Consumption]]</f>
        <v>24.497167066199999</v>
      </c>
      <c r="K12411">
        <f>ABS((Table2[[#This Row],[Consumption]]-Table2[[#This Row],[Predicted Consumption]])/Table2[[#This Row],[Consumption]])</f>
        <v>9.3774962923076993E-2</v>
      </c>
    </row>
    <row r="12412" spans="1:11" x14ac:dyDescent="0.25">
      <c r="A12412" s="1">
        <v>40490.270833333336</v>
      </c>
      <c r="B12412">
        <v>11.9</v>
      </c>
      <c r="D12412" s="3">
        <v>40490.270833333336</v>
      </c>
      <c r="E12412">
        <v>11.9</v>
      </c>
      <c r="F12412">
        <v>10.8997420714</v>
      </c>
      <c r="G12412" s="5">
        <v>0.20354362102058299</v>
      </c>
      <c r="I12412">
        <f t="shared" si="193"/>
        <v>1.0002579286</v>
      </c>
      <c r="J12412">
        <f>Table2[[#This Row],[Consumption]]+Table2[[#This Row],[Predicted Consumption]]</f>
        <v>22.799742071400001</v>
      </c>
      <c r="K12412">
        <f>ABS((Table2[[#This Row],[Consumption]]-Table2[[#This Row],[Predicted Consumption]])/Table2[[#This Row],[Consumption]])</f>
        <v>8.4055288117647051E-2</v>
      </c>
    </row>
    <row r="12413" spans="1:11" x14ac:dyDescent="0.25">
      <c r="A12413" s="1">
        <v>40490.28125</v>
      </c>
      <c r="B12413">
        <v>11.4</v>
      </c>
      <c r="D12413" s="3">
        <v>40490.28125</v>
      </c>
      <c r="E12413">
        <v>11.4</v>
      </c>
      <c r="F12413">
        <v>9.5810098871299996</v>
      </c>
      <c r="G12413" s="5">
        <v>0.302495668569218</v>
      </c>
      <c r="I12413">
        <f t="shared" si="193"/>
        <v>1.8189901128700008</v>
      </c>
      <c r="J12413">
        <f>Table2[[#This Row],[Consumption]]+Table2[[#This Row],[Predicted Consumption]]</f>
        <v>20.98100988713</v>
      </c>
      <c r="K12413">
        <f>ABS((Table2[[#This Row],[Consumption]]-Table2[[#This Row],[Predicted Consumption]])/Table2[[#This Row],[Consumption]])</f>
        <v>0.15956053621666674</v>
      </c>
    </row>
    <row r="12414" spans="1:11" x14ac:dyDescent="0.25">
      <c r="A12414" s="1">
        <v>40490.291666666664</v>
      </c>
      <c r="B12414">
        <v>10.9</v>
      </c>
      <c r="D12414" s="3">
        <v>40490.291666666664</v>
      </c>
      <c r="E12414">
        <v>10.9</v>
      </c>
      <c r="F12414">
        <v>10.599834368</v>
      </c>
      <c r="G12414" s="5">
        <v>0.167129344892887</v>
      </c>
      <c r="I12414">
        <f t="shared" si="193"/>
        <v>0.30016563200000057</v>
      </c>
      <c r="J12414">
        <f>Table2[[#This Row],[Consumption]]+Table2[[#This Row],[Predicted Consumption]]</f>
        <v>21.499834368000002</v>
      </c>
      <c r="K12414">
        <f>ABS((Table2[[#This Row],[Consumption]]-Table2[[#This Row],[Predicted Consumption]])/Table2[[#This Row],[Consumption]])</f>
        <v>2.753813137614684E-2</v>
      </c>
    </row>
    <row r="12415" spans="1:11" x14ac:dyDescent="0.25">
      <c r="A12415" s="1">
        <v>40490.302083333336</v>
      </c>
      <c r="B12415">
        <v>10.9</v>
      </c>
      <c r="D12415" s="3">
        <v>40490.302083333336</v>
      </c>
      <c r="E12415">
        <v>10.9</v>
      </c>
      <c r="F12415">
        <v>10.998208504799999</v>
      </c>
      <c r="G12415" s="5">
        <v>0.233338318693283</v>
      </c>
      <c r="I12415">
        <f t="shared" si="193"/>
        <v>9.8208504799998764E-2</v>
      </c>
      <c r="J12415">
        <f>Table2[[#This Row],[Consumption]]+Table2[[#This Row],[Predicted Consumption]]</f>
        <v>21.898208504799999</v>
      </c>
      <c r="K12415">
        <f>ABS((Table2[[#This Row],[Consumption]]-Table2[[#This Row],[Predicted Consumption]])/Table2[[#This Row],[Consumption]])</f>
        <v>9.0099545688072259E-3</v>
      </c>
    </row>
    <row r="12416" spans="1:11" x14ac:dyDescent="0.25">
      <c r="A12416" s="1">
        <v>40490.3125</v>
      </c>
      <c r="B12416">
        <v>11.7</v>
      </c>
      <c r="D12416" s="3">
        <v>40490.3125</v>
      </c>
      <c r="E12416">
        <v>11.7</v>
      </c>
      <c r="F12416">
        <v>11.099811452100001</v>
      </c>
      <c r="G12416" s="5">
        <v>0.51564176950795304</v>
      </c>
      <c r="I12416">
        <f t="shared" si="193"/>
        <v>0.60018854789999843</v>
      </c>
      <c r="J12416">
        <f>Table2[[#This Row],[Consumption]]+Table2[[#This Row],[Predicted Consumption]]</f>
        <v>22.799811452100002</v>
      </c>
      <c r="K12416">
        <f>ABS((Table2[[#This Row],[Consumption]]-Table2[[#This Row],[Predicted Consumption]])/Table2[[#This Row],[Consumption]])</f>
        <v>5.1298166487179359E-2</v>
      </c>
    </row>
    <row r="12417" spans="1:11" x14ac:dyDescent="0.25">
      <c r="A12417" s="1">
        <v>40490.322916666664</v>
      </c>
      <c r="B12417">
        <v>13.8</v>
      </c>
      <c r="D12417" s="3">
        <v>40490.322916666664</v>
      </c>
      <c r="E12417">
        <v>13.8</v>
      </c>
      <c r="F12417">
        <v>11.897202248299999</v>
      </c>
      <c r="G12417" s="5">
        <v>0.76297356329837795</v>
      </c>
      <c r="I12417">
        <f t="shared" si="193"/>
        <v>1.9027977517000014</v>
      </c>
      <c r="J12417">
        <f>Table2[[#This Row],[Consumption]]+Table2[[#This Row],[Predicted Consumption]]</f>
        <v>25.697202248300002</v>
      </c>
      <c r="K12417">
        <f>ABS((Table2[[#This Row],[Consumption]]-Table2[[#This Row],[Predicted Consumption]])/Table2[[#This Row],[Consumption]])</f>
        <v>0.13788389505072474</v>
      </c>
    </row>
    <row r="12418" spans="1:11" x14ac:dyDescent="0.25">
      <c r="A12418" s="1">
        <v>40490.333333333336</v>
      </c>
      <c r="B12418">
        <v>13.6</v>
      </c>
      <c r="D12418" s="3">
        <v>40490.333333333336</v>
      </c>
      <c r="E12418">
        <v>13.6</v>
      </c>
      <c r="F12418">
        <v>13.697663928800001</v>
      </c>
      <c r="G12418" s="5">
        <v>0.42970971082209097</v>
      </c>
      <c r="I12418">
        <f t="shared" si="193"/>
        <v>9.7663928800001187E-2</v>
      </c>
      <c r="J12418">
        <f>Table2[[#This Row],[Consumption]]+Table2[[#This Row],[Predicted Consumption]]</f>
        <v>27.297663928799999</v>
      </c>
      <c r="K12418">
        <f>ABS((Table2[[#This Row],[Consumption]]-Table2[[#This Row],[Predicted Consumption]])/Table2[[#This Row],[Consumption]])</f>
        <v>7.1811712352942052E-3</v>
      </c>
    </row>
    <row r="12419" spans="1:11" x14ac:dyDescent="0.25">
      <c r="A12419" s="1">
        <v>40490.34375</v>
      </c>
      <c r="B12419">
        <v>16.399999999999999</v>
      </c>
      <c r="D12419" s="3">
        <v>40490.34375</v>
      </c>
      <c r="E12419">
        <v>16.399999999999999</v>
      </c>
      <c r="F12419">
        <v>14.3413395827</v>
      </c>
      <c r="G12419" s="5">
        <v>0.48352649593286001</v>
      </c>
      <c r="I12419">
        <f t="shared" si="193"/>
        <v>2.0586604172999987</v>
      </c>
      <c r="J12419">
        <f>Table2[[#This Row],[Consumption]]+Table2[[#This Row],[Predicted Consumption]]</f>
        <v>30.7413395827</v>
      </c>
      <c r="K12419">
        <f>ABS((Table2[[#This Row],[Consumption]]-Table2[[#This Row],[Predicted Consumption]])/Table2[[#This Row],[Consumption]])</f>
        <v>0.12552807422560969</v>
      </c>
    </row>
    <row r="12420" spans="1:11" x14ac:dyDescent="0.25">
      <c r="A12420" s="1">
        <v>40490.354166666664</v>
      </c>
      <c r="B12420">
        <v>18.8</v>
      </c>
      <c r="D12420" s="3">
        <v>40490.354166666664</v>
      </c>
      <c r="E12420">
        <v>18.8</v>
      </c>
      <c r="F12420">
        <v>15.4638227947</v>
      </c>
      <c r="G12420" s="5">
        <v>0.26643525208428998</v>
      </c>
      <c r="I12420">
        <f t="shared" ref="I12420:I12483" si="194">ABS(F12420-E12420)</f>
        <v>3.3361772053000003</v>
      </c>
      <c r="J12420">
        <f>Table2[[#This Row],[Consumption]]+Table2[[#This Row],[Predicted Consumption]]</f>
        <v>34.263822794700005</v>
      </c>
      <c r="K12420">
        <f>ABS((Table2[[#This Row],[Consumption]]-Table2[[#This Row],[Predicted Consumption]])/Table2[[#This Row],[Consumption]])</f>
        <v>0.17745623432446808</v>
      </c>
    </row>
    <row r="12421" spans="1:11" x14ac:dyDescent="0.25">
      <c r="A12421" s="1">
        <v>40490.364583333336</v>
      </c>
      <c r="B12421">
        <v>20.100000000000001</v>
      </c>
      <c r="D12421" s="3">
        <v>40490.364583333336</v>
      </c>
      <c r="E12421">
        <v>20.100000000000001</v>
      </c>
      <c r="F12421">
        <v>14.741387275399999</v>
      </c>
      <c r="G12421" s="5">
        <v>0.27499999999999902</v>
      </c>
      <c r="I12421">
        <f t="shared" si="194"/>
        <v>5.3586127246000022</v>
      </c>
      <c r="J12421">
        <f>Table2[[#This Row],[Consumption]]+Table2[[#This Row],[Predicted Consumption]]</f>
        <v>34.841387275400002</v>
      </c>
      <c r="K12421">
        <f>ABS((Table2[[#This Row],[Consumption]]-Table2[[#This Row],[Predicted Consumption]])/Table2[[#This Row],[Consumption]])</f>
        <v>0.26659764799004981</v>
      </c>
    </row>
    <row r="12422" spans="1:11" x14ac:dyDescent="0.25">
      <c r="A12422" s="1">
        <v>40490.375</v>
      </c>
      <c r="B12422">
        <v>20.3</v>
      </c>
      <c r="D12422" s="3">
        <v>40490.375</v>
      </c>
      <c r="E12422">
        <v>20.3</v>
      </c>
      <c r="F12422">
        <v>19.722245218299999</v>
      </c>
      <c r="G12422" s="5">
        <v>0.52500000000000002</v>
      </c>
      <c r="I12422">
        <f t="shared" si="194"/>
        <v>0.57775478170000127</v>
      </c>
      <c r="J12422">
        <f>Table2[[#This Row],[Consumption]]+Table2[[#This Row],[Predicted Consumption]]</f>
        <v>40.0222452183</v>
      </c>
      <c r="K12422">
        <f>ABS((Table2[[#This Row],[Consumption]]-Table2[[#This Row],[Predicted Consumption]])/Table2[[#This Row],[Consumption]])</f>
        <v>2.8460826684729126E-2</v>
      </c>
    </row>
    <row r="12423" spans="1:11" x14ac:dyDescent="0.25">
      <c r="A12423" s="1">
        <v>40490.385416666664</v>
      </c>
      <c r="B12423">
        <v>20.6</v>
      </c>
      <c r="D12423" s="3">
        <v>40490.385416666664</v>
      </c>
      <c r="E12423">
        <v>20.6</v>
      </c>
      <c r="F12423">
        <v>15.632440000000001</v>
      </c>
      <c r="G12423" s="5">
        <v>0.52883118806403095</v>
      </c>
      <c r="I12423">
        <f t="shared" si="194"/>
        <v>4.9675600000000006</v>
      </c>
      <c r="J12423">
        <f>Table2[[#This Row],[Consumption]]+Table2[[#This Row],[Predicted Consumption]]</f>
        <v>36.232440000000004</v>
      </c>
      <c r="K12423">
        <f>ABS((Table2[[#This Row],[Consumption]]-Table2[[#This Row],[Predicted Consumption]])/Table2[[#This Row],[Consumption]])</f>
        <v>0.24114368932038838</v>
      </c>
    </row>
    <row r="12424" spans="1:11" x14ac:dyDescent="0.25">
      <c r="A12424" s="1">
        <v>40490.395833333336</v>
      </c>
      <c r="B12424">
        <v>18.8</v>
      </c>
      <c r="D12424" s="3">
        <v>40490.395833333336</v>
      </c>
      <c r="E12424">
        <v>18.8</v>
      </c>
      <c r="F12424">
        <v>15.632440000000001</v>
      </c>
      <c r="G12424" s="5">
        <v>0.42050517325199599</v>
      </c>
      <c r="I12424">
        <f t="shared" si="194"/>
        <v>3.1675599999999999</v>
      </c>
      <c r="J12424">
        <f>Table2[[#This Row],[Consumption]]+Table2[[#This Row],[Predicted Consumption]]</f>
        <v>34.43244</v>
      </c>
      <c r="K12424">
        <f>ABS((Table2[[#This Row],[Consumption]]-Table2[[#This Row],[Predicted Consumption]])/Table2[[#This Row],[Consumption]])</f>
        <v>0.16848723404255317</v>
      </c>
    </row>
    <row r="12425" spans="1:11" x14ac:dyDescent="0.25">
      <c r="A12425" s="1">
        <v>40490.40625</v>
      </c>
      <c r="B12425">
        <v>15.8</v>
      </c>
      <c r="D12425" s="3">
        <v>40490.40625</v>
      </c>
      <c r="E12425">
        <v>15.8</v>
      </c>
      <c r="F12425">
        <v>14.6031442063</v>
      </c>
      <c r="G12425" s="5">
        <v>0.32500000000000001</v>
      </c>
      <c r="I12425">
        <f t="shared" si="194"/>
        <v>1.1968557937000011</v>
      </c>
      <c r="J12425">
        <f>Table2[[#This Row],[Consumption]]+Table2[[#This Row],[Predicted Consumption]]</f>
        <v>30.403144206299999</v>
      </c>
      <c r="K12425">
        <f>ABS((Table2[[#This Row],[Consumption]]-Table2[[#This Row],[Predicted Consumption]])/Table2[[#This Row],[Consumption]])</f>
        <v>7.5750366689873477E-2</v>
      </c>
    </row>
    <row r="12426" spans="1:11" x14ac:dyDescent="0.25">
      <c r="A12426" s="1">
        <v>40490.416666666664</v>
      </c>
      <c r="B12426">
        <v>13.8</v>
      </c>
      <c r="D12426" s="3">
        <v>40490.416666666664</v>
      </c>
      <c r="E12426">
        <v>13.8</v>
      </c>
      <c r="F12426">
        <v>16.149277723699999</v>
      </c>
      <c r="G12426" s="5">
        <v>0.40098051105497501</v>
      </c>
      <c r="I12426">
        <f t="shared" si="194"/>
        <v>2.3492777236999984</v>
      </c>
      <c r="J12426">
        <f>Table2[[#This Row],[Consumption]]+Table2[[#This Row],[Predicted Consumption]]</f>
        <v>29.9492777237</v>
      </c>
      <c r="K12426">
        <f>ABS((Table2[[#This Row],[Consumption]]-Table2[[#This Row],[Predicted Consumption]])/Table2[[#This Row],[Consumption]])</f>
        <v>0.1702375162101448</v>
      </c>
    </row>
    <row r="12427" spans="1:11" x14ac:dyDescent="0.25">
      <c r="A12427" s="1">
        <v>40490.427083333336</v>
      </c>
      <c r="B12427">
        <v>13.9</v>
      </c>
      <c r="D12427" s="3">
        <v>40490.427083333336</v>
      </c>
      <c r="E12427">
        <v>13.9</v>
      </c>
      <c r="F12427">
        <v>13.4699437601</v>
      </c>
      <c r="G12427" s="5">
        <v>0.71145791493934196</v>
      </c>
      <c r="I12427">
        <f t="shared" si="194"/>
        <v>0.43005623990000075</v>
      </c>
      <c r="J12427">
        <f>Table2[[#This Row],[Consumption]]+Table2[[#This Row],[Predicted Consumption]]</f>
        <v>27.3699437601</v>
      </c>
      <c r="K12427">
        <f>ABS((Table2[[#This Row],[Consumption]]-Table2[[#This Row],[Predicted Consumption]])/Table2[[#This Row],[Consumption]])</f>
        <v>3.0939297834532427E-2</v>
      </c>
    </row>
    <row r="12428" spans="1:11" x14ac:dyDescent="0.25">
      <c r="A12428" s="1">
        <v>40490.4375</v>
      </c>
      <c r="B12428">
        <v>13.6</v>
      </c>
      <c r="D12428" s="3">
        <v>40490.4375</v>
      </c>
      <c r="E12428">
        <v>13.6</v>
      </c>
      <c r="F12428">
        <v>13.4699437601</v>
      </c>
      <c r="G12428" s="5">
        <v>0.46516422758423098</v>
      </c>
      <c r="I12428">
        <f t="shared" si="194"/>
        <v>0.13005623990000004</v>
      </c>
      <c r="J12428">
        <f>Table2[[#This Row],[Consumption]]+Table2[[#This Row],[Predicted Consumption]]</f>
        <v>27.069943760099999</v>
      </c>
      <c r="K12428">
        <f>ABS((Table2[[#This Row],[Consumption]]-Table2[[#This Row],[Predicted Consumption]])/Table2[[#This Row],[Consumption]])</f>
        <v>9.5629588161764735E-3</v>
      </c>
    </row>
    <row r="12429" spans="1:11" x14ac:dyDescent="0.25">
      <c r="A12429" s="1">
        <v>40490.447916666664</v>
      </c>
      <c r="B12429">
        <v>13.7</v>
      </c>
      <c r="D12429" s="3">
        <v>40490.447916666664</v>
      </c>
      <c r="E12429">
        <v>13.7</v>
      </c>
      <c r="F12429">
        <v>15.5153956042</v>
      </c>
      <c r="G12429" s="5">
        <v>0.61270172112487398</v>
      </c>
      <c r="I12429">
        <f t="shared" si="194"/>
        <v>1.8153956042000008</v>
      </c>
      <c r="J12429">
        <f>Table2[[#This Row],[Consumption]]+Table2[[#This Row],[Predicted Consumption]]</f>
        <v>29.215395604199998</v>
      </c>
      <c r="K12429">
        <f>ABS((Table2[[#This Row],[Consumption]]-Table2[[#This Row],[Predicted Consumption]])/Table2[[#This Row],[Consumption]])</f>
        <v>0.13251062804379568</v>
      </c>
    </row>
    <row r="12430" spans="1:11" x14ac:dyDescent="0.25">
      <c r="A12430" s="1">
        <v>40490.458333333336</v>
      </c>
      <c r="B12430">
        <v>12.9</v>
      </c>
      <c r="D12430" s="3">
        <v>40490.458333333336</v>
      </c>
      <c r="E12430">
        <v>12.9</v>
      </c>
      <c r="F12430">
        <v>13.508960632100001</v>
      </c>
      <c r="G12430" s="5">
        <v>0.39768707167940398</v>
      </c>
      <c r="I12430">
        <f t="shared" si="194"/>
        <v>0.60896063210000051</v>
      </c>
      <c r="J12430">
        <f>Table2[[#This Row],[Consumption]]+Table2[[#This Row],[Predicted Consumption]]</f>
        <v>26.408960632100001</v>
      </c>
      <c r="K12430">
        <f>ABS((Table2[[#This Row],[Consumption]]-Table2[[#This Row],[Predicted Consumption]])/Table2[[#This Row],[Consumption]])</f>
        <v>4.7206250550387636E-2</v>
      </c>
    </row>
    <row r="12431" spans="1:11" x14ac:dyDescent="0.25">
      <c r="A12431" s="1">
        <v>40490.46875</v>
      </c>
      <c r="B12431">
        <v>12.6</v>
      </c>
      <c r="D12431" s="3">
        <v>40490.46875</v>
      </c>
      <c r="E12431">
        <v>12.6</v>
      </c>
      <c r="F12431">
        <v>10.098465453599999</v>
      </c>
      <c r="G12431" s="5">
        <v>0.74756566476143305</v>
      </c>
      <c r="I12431">
        <f t="shared" si="194"/>
        <v>2.5015345464000003</v>
      </c>
      <c r="J12431">
        <f>Table2[[#This Row],[Consumption]]+Table2[[#This Row],[Predicted Consumption]]</f>
        <v>22.698465453600001</v>
      </c>
      <c r="K12431">
        <f>ABS((Table2[[#This Row],[Consumption]]-Table2[[#This Row],[Predicted Consumption]])/Table2[[#This Row],[Consumption]])</f>
        <v>0.19853448780952385</v>
      </c>
    </row>
    <row r="12432" spans="1:11" x14ac:dyDescent="0.25">
      <c r="A12432" s="1">
        <v>40490.479166666664</v>
      </c>
      <c r="B12432">
        <v>12.7</v>
      </c>
      <c r="D12432" s="3">
        <v>40490.479166666664</v>
      </c>
      <c r="E12432">
        <v>12.7</v>
      </c>
      <c r="F12432">
        <v>12.489198743499999</v>
      </c>
      <c r="G12432" s="5">
        <v>0.58645632951808402</v>
      </c>
      <c r="I12432">
        <f t="shared" si="194"/>
        <v>0.21080125649999992</v>
      </c>
      <c r="J12432">
        <f>Table2[[#This Row],[Consumption]]+Table2[[#This Row],[Predicted Consumption]]</f>
        <v>25.1891987435</v>
      </c>
      <c r="K12432">
        <f>ABS((Table2[[#This Row],[Consumption]]-Table2[[#This Row],[Predicted Consumption]])/Table2[[#This Row],[Consumption]])</f>
        <v>1.6598524133858261E-2</v>
      </c>
    </row>
    <row r="12433" spans="1:11" x14ac:dyDescent="0.25">
      <c r="A12433" s="1">
        <v>40490.489583333336</v>
      </c>
      <c r="B12433">
        <v>12.8</v>
      </c>
      <c r="D12433" s="3">
        <v>40490.489583333336</v>
      </c>
      <c r="E12433">
        <v>12.8</v>
      </c>
      <c r="F12433">
        <v>12.5986036353</v>
      </c>
      <c r="G12433" s="5">
        <v>0.54193599666705095</v>
      </c>
      <c r="I12433">
        <f t="shared" si="194"/>
        <v>0.20139636470000077</v>
      </c>
      <c r="J12433">
        <f>Table2[[#This Row],[Consumption]]+Table2[[#This Row],[Predicted Consumption]]</f>
        <v>25.398603635299999</v>
      </c>
      <c r="K12433">
        <f>ABS((Table2[[#This Row],[Consumption]]-Table2[[#This Row],[Predicted Consumption]])/Table2[[#This Row],[Consumption]])</f>
        <v>1.573409099218756E-2</v>
      </c>
    </row>
    <row r="12434" spans="1:11" x14ac:dyDescent="0.25">
      <c r="A12434" s="1">
        <v>40490.5</v>
      </c>
      <c r="B12434">
        <v>12.7</v>
      </c>
      <c r="D12434" s="3">
        <v>40490.5</v>
      </c>
      <c r="E12434">
        <v>12.7</v>
      </c>
      <c r="F12434">
        <v>12.696294207299999</v>
      </c>
      <c r="G12434" s="5">
        <v>0.279791198463965</v>
      </c>
      <c r="I12434">
        <f t="shared" si="194"/>
        <v>3.7057926999999324E-3</v>
      </c>
      <c r="J12434">
        <f>Table2[[#This Row],[Consumption]]+Table2[[#This Row],[Predicted Consumption]]</f>
        <v>25.396294207299999</v>
      </c>
      <c r="K12434">
        <f>ABS((Table2[[#This Row],[Consumption]]-Table2[[#This Row],[Predicted Consumption]])/Table2[[#This Row],[Consumption]])</f>
        <v>2.9179470078739627E-4</v>
      </c>
    </row>
    <row r="12435" spans="1:11" x14ac:dyDescent="0.25">
      <c r="A12435" s="1">
        <v>40490.510416666664</v>
      </c>
      <c r="B12435">
        <v>12.6</v>
      </c>
      <c r="D12435" s="3">
        <v>40490.510416666664</v>
      </c>
      <c r="E12435">
        <v>12.6</v>
      </c>
      <c r="F12435">
        <v>12.696294207299999</v>
      </c>
      <c r="G12435" s="5">
        <v>0.44444576613061498</v>
      </c>
      <c r="I12435">
        <f t="shared" si="194"/>
        <v>9.6294207299999712E-2</v>
      </c>
      <c r="J12435">
        <f>Table2[[#This Row],[Consumption]]+Table2[[#This Row],[Predicted Consumption]]</f>
        <v>25.296294207300001</v>
      </c>
      <c r="K12435">
        <f>ABS((Table2[[#This Row],[Consumption]]-Table2[[#This Row],[Predicted Consumption]])/Table2[[#This Row],[Consumption]])</f>
        <v>7.6423974047618824E-3</v>
      </c>
    </row>
    <row r="12436" spans="1:11" x14ac:dyDescent="0.25">
      <c r="A12436" s="1">
        <v>40490.520833333336</v>
      </c>
      <c r="B12436">
        <v>11.3</v>
      </c>
      <c r="D12436" s="3">
        <v>40490.520833333336</v>
      </c>
      <c r="E12436">
        <v>11.3</v>
      </c>
      <c r="F12436">
        <v>12.6974059451</v>
      </c>
      <c r="G12436" s="5">
        <v>0.99551795608942395</v>
      </c>
      <c r="I12436">
        <f t="shared" si="194"/>
        <v>1.3974059450999992</v>
      </c>
      <c r="J12436">
        <f>Table2[[#This Row],[Consumption]]+Table2[[#This Row],[Predicted Consumption]]</f>
        <v>23.997405945099999</v>
      </c>
      <c r="K12436">
        <f>ABS((Table2[[#This Row],[Consumption]]-Table2[[#This Row],[Predicted Consumption]])/Table2[[#This Row],[Consumption]])</f>
        <v>0.12366424292920346</v>
      </c>
    </row>
    <row r="12437" spans="1:11" x14ac:dyDescent="0.25">
      <c r="A12437" s="1">
        <v>40490.53125</v>
      </c>
      <c r="B12437">
        <v>11.3</v>
      </c>
      <c r="D12437" s="3">
        <v>40490.53125</v>
      </c>
      <c r="E12437">
        <v>11.3</v>
      </c>
      <c r="F12437">
        <v>10.3952776006</v>
      </c>
      <c r="G12437" s="5">
        <v>0.27333738857349998</v>
      </c>
      <c r="I12437">
        <f t="shared" si="194"/>
        <v>0.90472239940000065</v>
      </c>
      <c r="J12437">
        <f>Table2[[#This Row],[Consumption]]+Table2[[#This Row],[Predicted Consumption]]</f>
        <v>21.695277600600001</v>
      </c>
      <c r="K12437">
        <f>ABS((Table2[[#This Row],[Consumption]]-Table2[[#This Row],[Predicted Consumption]])/Table2[[#This Row],[Consumption]])</f>
        <v>8.0063929150442525E-2</v>
      </c>
    </row>
    <row r="12438" spans="1:11" x14ac:dyDescent="0.25">
      <c r="A12438" s="1">
        <v>40490.541666666664</v>
      </c>
      <c r="B12438">
        <v>11.9</v>
      </c>
      <c r="D12438" s="3">
        <v>40490.541666666664</v>
      </c>
      <c r="E12438">
        <v>11.9</v>
      </c>
      <c r="F12438">
        <v>10.899873615000001</v>
      </c>
      <c r="G12438" s="5">
        <v>0.60759805868832495</v>
      </c>
      <c r="I12438">
        <f t="shared" si="194"/>
        <v>1.0001263849999997</v>
      </c>
      <c r="J12438">
        <f>Table2[[#This Row],[Consumption]]+Table2[[#This Row],[Predicted Consumption]]</f>
        <v>22.799873615000003</v>
      </c>
      <c r="K12438">
        <f>ABS((Table2[[#This Row],[Consumption]]-Table2[[#This Row],[Predicted Consumption]])/Table2[[#This Row],[Consumption]])</f>
        <v>8.4044234033613427E-2</v>
      </c>
    </row>
    <row r="12439" spans="1:11" x14ac:dyDescent="0.25">
      <c r="A12439" s="1">
        <v>40490.552083333336</v>
      </c>
      <c r="B12439">
        <v>11.5</v>
      </c>
      <c r="D12439" s="3">
        <v>40490.552083333336</v>
      </c>
      <c r="E12439">
        <v>11.5</v>
      </c>
      <c r="F12439">
        <v>11.399832389</v>
      </c>
      <c r="G12439" s="5">
        <v>0.518379728309731</v>
      </c>
      <c r="I12439">
        <f t="shared" si="194"/>
        <v>0.10016761099999982</v>
      </c>
      <c r="J12439">
        <f>Table2[[#This Row],[Consumption]]+Table2[[#This Row],[Predicted Consumption]]</f>
        <v>22.899832389</v>
      </c>
      <c r="K12439">
        <f>ABS((Table2[[#This Row],[Consumption]]-Table2[[#This Row],[Predicted Consumption]])/Table2[[#This Row],[Consumption]])</f>
        <v>8.7102270434782463E-3</v>
      </c>
    </row>
    <row r="12440" spans="1:11" x14ac:dyDescent="0.25">
      <c r="A12440" s="1">
        <v>40490.5625</v>
      </c>
      <c r="B12440">
        <v>12.8</v>
      </c>
      <c r="D12440" s="3">
        <v>40490.5625</v>
      </c>
      <c r="E12440">
        <v>12.8</v>
      </c>
      <c r="F12440">
        <v>10.899873615000001</v>
      </c>
      <c r="G12440" s="5">
        <v>0.175560123974774</v>
      </c>
      <c r="I12440">
        <f t="shared" si="194"/>
        <v>1.9001263850000001</v>
      </c>
      <c r="J12440">
        <f>Table2[[#This Row],[Consumption]]+Table2[[#This Row],[Predicted Consumption]]</f>
        <v>23.699873615000001</v>
      </c>
      <c r="K12440">
        <f>ABS((Table2[[#This Row],[Consumption]]-Table2[[#This Row],[Predicted Consumption]])/Table2[[#This Row],[Consumption]])</f>
        <v>0.14844737382812501</v>
      </c>
    </row>
    <row r="12441" spans="1:11" x14ac:dyDescent="0.25">
      <c r="A12441" s="1">
        <v>40490.572916666664</v>
      </c>
      <c r="B12441">
        <v>11.9</v>
      </c>
      <c r="D12441" s="3">
        <v>40490.572916666664</v>
      </c>
      <c r="E12441">
        <v>11.9</v>
      </c>
      <c r="F12441">
        <v>12.798016946300001</v>
      </c>
      <c r="G12441" s="5">
        <v>0.36976282615066502</v>
      </c>
      <c r="I12441">
        <f t="shared" si="194"/>
        <v>0.89801694630000028</v>
      </c>
      <c r="J12441">
        <f>Table2[[#This Row],[Consumption]]+Table2[[#This Row],[Predicted Consumption]]</f>
        <v>24.698016946300001</v>
      </c>
      <c r="K12441">
        <f>ABS((Table2[[#This Row],[Consumption]]-Table2[[#This Row],[Predicted Consumption]])/Table2[[#This Row],[Consumption]])</f>
        <v>7.5463608932773124E-2</v>
      </c>
    </row>
    <row r="12442" spans="1:11" x14ac:dyDescent="0.25">
      <c r="A12442" s="1">
        <v>40490.583333333336</v>
      </c>
      <c r="B12442">
        <v>11.3</v>
      </c>
      <c r="D12442" s="3">
        <v>40490.583333333336</v>
      </c>
      <c r="E12442">
        <v>11.3</v>
      </c>
      <c r="F12442">
        <v>11.4996377339</v>
      </c>
      <c r="G12442" s="5">
        <v>0.34024125130468402</v>
      </c>
      <c r="I12442">
        <f t="shared" si="194"/>
        <v>0.1996377338999995</v>
      </c>
      <c r="J12442">
        <f>Table2[[#This Row],[Consumption]]+Table2[[#This Row],[Predicted Consumption]]</f>
        <v>22.799637733899999</v>
      </c>
      <c r="K12442">
        <f>ABS((Table2[[#This Row],[Consumption]]-Table2[[#This Row],[Predicted Consumption]])/Table2[[#This Row],[Consumption]])</f>
        <v>1.7667056097345087E-2</v>
      </c>
    </row>
    <row r="12443" spans="1:11" x14ac:dyDescent="0.25">
      <c r="A12443" s="1">
        <v>40490.59375</v>
      </c>
      <c r="B12443">
        <v>11.8</v>
      </c>
      <c r="D12443" s="3">
        <v>40490.59375</v>
      </c>
      <c r="E12443">
        <v>11.8</v>
      </c>
      <c r="F12443">
        <v>12.7986118624</v>
      </c>
      <c r="G12443" s="5">
        <v>0.80090782300063201</v>
      </c>
      <c r="I12443">
        <f t="shared" si="194"/>
        <v>0.99861186239999888</v>
      </c>
      <c r="J12443">
        <f>Table2[[#This Row],[Consumption]]+Table2[[#This Row],[Predicted Consumption]]</f>
        <v>24.598611862399999</v>
      </c>
      <c r="K12443">
        <f>ABS((Table2[[#This Row],[Consumption]]-Table2[[#This Row],[Predicted Consumption]])/Table2[[#This Row],[Consumption]])</f>
        <v>8.4628123932203286E-2</v>
      </c>
    </row>
    <row r="12444" spans="1:11" x14ac:dyDescent="0.25">
      <c r="A12444" s="1">
        <v>40490.604166666664</v>
      </c>
      <c r="B12444">
        <v>11.6</v>
      </c>
      <c r="D12444" s="3">
        <v>40490.604166666664</v>
      </c>
      <c r="E12444">
        <v>11.6</v>
      </c>
      <c r="F12444">
        <v>12.7986118624</v>
      </c>
      <c r="G12444" s="5">
        <v>0.50671591817397399</v>
      </c>
      <c r="I12444">
        <f t="shared" si="194"/>
        <v>1.1986118623999999</v>
      </c>
      <c r="J12444">
        <f>Table2[[#This Row],[Consumption]]+Table2[[#This Row],[Predicted Consumption]]</f>
        <v>24.398611862399999</v>
      </c>
      <c r="K12444">
        <f>ABS((Table2[[#This Row],[Consumption]]-Table2[[#This Row],[Predicted Consumption]])/Table2[[#This Row],[Consumption]])</f>
        <v>0.10332860882758621</v>
      </c>
    </row>
    <row r="12445" spans="1:11" x14ac:dyDescent="0.25">
      <c r="A12445" s="1">
        <v>40490.614583333336</v>
      </c>
      <c r="B12445">
        <v>11.1</v>
      </c>
      <c r="D12445" s="3">
        <v>40490.614583333336</v>
      </c>
      <c r="E12445">
        <v>11.1</v>
      </c>
      <c r="F12445">
        <v>11.898629101599999</v>
      </c>
      <c r="G12445" s="5">
        <v>0.21254509948363801</v>
      </c>
      <c r="I12445">
        <f t="shared" si="194"/>
        <v>0.79862910159999956</v>
      </c>
      <c r="J12445">
        <f>Table2[[#This Row],[Consumption]]+Table2[[#This Row],[Predicted Consumption]]</f>
        <v>22.998629101599999</v>
      </c>
      <c r="K12445">
        <f>ABS((Table2[[#This Row],[Consumption]]-Table2[[#This Row],[Predicted Consumption]])/Table2[[#This Row],[Consumption]])</f>
        <v>7.1948567711711681E-2</v>
      </c>
    </row>
    <row r="12446" spans="1:11" x14ac:dyDescent="0.25">
      <c r="A12446" s="1">
        <v>40490.625</v>
      </c>
      <c r="B12446">
        <v>11.5</v>
      </c>
      <c r="D12446" s="3">
        <v>40490.625</v>
      </c>
      <c r="E12446">
        <v>11.5</v>
      </c>
      <c r="F12446">
        <v>10.899873615000001</v>
      </c>
      <c r="G12446" s="5">
        <v>0.27093394034940899</v>
      </c>
      <c r="I12446">
        <f t="shared" si="194"/>
        <v>0.60012638499999937</v>
      </c>
      <c r="J12446">
        <f>Table2[[#This Row],[Consumption]]+Table2[[#This Row],[Predicted Consumption]]</f>
        <v>22.399873615000001</v>
      </c>
      <c r="K12446">
        <f>ABS((Table2[[#This Row],[Consumption]]-Table2[[#This Row],[Predicted Consumption]])/Table2[[#This Row],[Consumption]])</f>
        <v>5.2184903043478205E-2</v>
      </c>
    </row>
    <row r="12447" spans="1:11" x14ac:dyDescent="0.25">
      <c r="A12447" s="1">
        <v>40490.635416666664</v>
      </c>
      <c r="B12447">
        <v>11.7</v>
      </c>
      <c r="D12447" s="3">
        <v>40490.635416666664</v>
      </c>
      <c r="E12447">
        <v>11.7</v>
      </c>
      <c r="F12447">
        <v>11.598236590799999</v>
      </c>
      <c r="G12447" s="5">
        <v>0.28511044213751702</v>
      </c>
      <c r="I12447">
        <f t="shared" si="194"/>
        <v>0.10176340920000015</v>
      </c>
      <c r="J12447">
        <f>Table2[[#This Row],[Consumption]]+Table2[[#This Row],[Predicted Consumption]]</f>
        <v>23.298236590799998</v>
      </c>
      <c r="K12447">
        <f>ABS((Table2[[#This Row],[Consumption]]-Table2[[#This Row],[Predicted Consumption]])/Table2[[#This Row],[Consumption]])</f>
        <v>8.6977272820512961E-3</v>
      </c>
    </row>
    <row r="12448" spans="1:11" x14ac:dyDescent="0.25">
      <c r="A12448" s="1">
        <v>40490.645833333336</v>
      </c>
      <c r="B12448">
        <v>12.1</v>
      </c>
      <c r="D12448" s="3">
        <v>40490.645833333336</v>
      </c>
      <c r="E12448">
        <v>12.1</v>
      </c>
      <c r="F12448">
        <v>11.598236590799999</v>
      </c>
      <c r="G12448" s="5">
        <v>0.22151942075013401</v>
      </c>
      <c r="I12448">
        <f t="shared" si="194"/>
        <v>0.50176340920000051</v>
      </c>
      <c r="J12448">
        <f>Table2[[#This Row],[Consumption]]+Table2[[#This Row],[Predicted Consumption]]</f>
        <v>23.698236590800001</v>
      </c>
      <c r="K12448">
        <f>ABS((Table2[[#This Row],[Consumption]]-Table2[[#This Row],[Predicted Consumption]])/Table2[[#This Row],[Consumption]])</f>
        <v>4.1468050347107481E-2</v>
      </c>
    </row>
    <row r="12449" spans="1:11" x14ac:dyDescent="0.25">
      <c r="A12449" s="1">
        <v>40490.65625</v>
      </c>
      <c r="B12449">
        <v>11.2</v>
      </c>
      <c r="D12449" s="3">
        <v>40490.65625</v>
      </c>
      <c r="E12449">
        <v>11.2</v>
      </c>
      <c r="F12449">
        <v>11.2997962917</v>
      </c>
      <c r="G12449" s="5">
        <v>0.23696490523305999</v>
      </c>
      <c r="I12449">
        <f t="shared" si="194"/>
        <v>9.9796291700000594E-2</v>
      </c>
      <c r="J12449">
        <f>Table2[[#This Row],[Consumption]]+Table2[[#This Row],[Predicted Consumption]]</f>
        <v>22.499796291700001</v>
      </c>
      <c r="K12449">
        <f>ABS((Table2[[#This Row],[Consumption]]-Table2[[#This Row],[Predicted Consumption]])/Table2[[#This Row],[Consumption]])</f>
        <v>8.9103831875000528E-3</v>
      </c>
    </row>
    <row r="12450" spans="1:11" x14ac:dyDescent="0.25">
      <c r="A12450" s="1">
        <v>40490.666666666664</v>
      </c>
      <c r="B12450">
        <v>13.1</v>
      </c>
      <c r="D12450" s="3">
        <v>40490.666666666664</v>
      </c>
      <c r="E12450">
        <v>13.1</v>
      </c>
      <c r="F12450">
        <v>11.2997962917</v>
      </c>
      <c r="G12450" s="5">
        <v>0.238344548455904</v>
      </c>
      <c r="I12450">
        <f t="shared" si="194"/>
        <v>1.8002037082999998</v>
      </c>
      <c r="J12450">
        <f>Table2[[#This Row],[Consumption]]+Table2[[#This Row],[Predicted Consumption]]</f>
        <v>24.3997962917</v>
      </c>
      <c r="K12450">
        <f>ABS((Table2[[#This Row],[Consumption]]-Table2[[#This Row],[Predicted Consumption]])/Table2[[#This Row],[Consumption]])</f>
        <v>0.13742013040458015</v>
      </c>
    </row>
    <row r="12451" spans="1:11" x14ac:dyDescent="0.25">
      <c r="A12451" s="1">
        <v>40490.677083333336</v>
      </c>
      <c r="B12451">
        <v>13.6</v>
      </c>
      <c r="D12451" s="3">
        <v>40490.677083333336</v>
      </c>
      <c r="E12451">
        <v>13.6</v>
      </c>
      <c r="F12451">
        <v>11.898629101599999</v>
      </c>
      <c r="G12451" s="5">
        <v>0.25089183721578601</v>
      </c>
      <c r="I12451">
        <f t="shared" si="194"/>
        <v>1.7013708984000004</v>
      </c>
      <c r="J12451">
        <f>Table2[[#This Row],[Consumption]]+Table2[[#This Row],[Predicted Consumption]]</f>
        <v>25.498629101599999</v>
      </c>
      <c r="K12451">
        <f>ABS((Table2[[#This Row],[Consumption]]-Table2[[#This Row],[Predicted Consumption]])/Table2[[#This Row],[Consumption]])</f>
        <v>0.12510080135294122</v>
      </c>
    </row>
    <row r="12452" spans="1:11" x14ac:dyDescent="0.25">
      <c r="A12452" s="1">
        <v>40490.6875</v>
      </c>
      <c r="B12452">
        <v>15.2</v>
      </c>
      <c r="D12452" s="3">
        <v>40490.6875</v>
      </c>
      <c r="E12452">
        <v>15.2</v>
      </c>
      <c r="F12452">
        <v>13.6983647502</v>
      </c>
      <c r="G12452" s="5">
        <v>0.33731937319533301</v>
      </c>
      <c r="I12452">
        <f t="shared" si="194"/>
        <v>1.5016352497999996</v>
      </c>
      <c r="J12452">
        <f>Table2[[#This Row],[Consumption]]+Table2[[#This Row],[Predicted Consumption]]</f>
        <v>28.898364750199999</v>
      </c>
      <c r="K12452">
        <f>ABS((Table2[[#This Row],[Consumption]]-Table2[[#This Row],[Predicted Consumption]])/Table2[[#This Row],[Consumption]])</f>
        <v>9.8791792749999982E-2</v>
      </c>
    </row>
    <row r="12453" spans="1:11" x14ac:dyDescent="0.25">
      <c r="A12453" s="1">
        <v>40490.697916666664</v>
      </c>
      <c r="B12453">
        <v>16</v>
      </c>
      <c r="D12453" s="3">
        <v>40490.697916666664</v>
      </c>
      <c r="E12453">
        <v>16</v>
      </c>
      <c r="F12453">
        <v>15.6767561847</v>
      </c>
      <c r="G12453" s="5">
        <v>0.19994981409092899</v>
      </c>
      <c r="I12453">
        <f t="shared" si="194"/>
        <v>0.32324381529999968</v>
      </c>
      <c r="J12453">
        <f>Table2[[#This Row],[Consumption]]+Table2[[#This Row],[Predicted Consumption]]</f>
        <v>31.6767561847</v>
      </c>
      <c r="K12453">
        <f>ABS((Table2[[#This Row],[Consumption]]-Table2[[#This Row],[Predicted Consumption]])/Table2[[#This Row],[Consumption]])</f>
        <v>2.020273845624998E-2</v>
      </c>
    </row>
    <row r="12454" spans="1:11" x14ac:dyDescent="0.25">
      <c r="A12454" s="1">
        <v>40490.708333333336</v>
      </c>
      <c r="B12454">
        <v>16.5</v>
      </c>
      <c r="D12454" s="3">
        <v>40490.708333333336</v>
      </c>
      <c r="E12454">
        <v>16.5</v>
      </c>
      <c r="F12454">
        <v>14.3413395827</v>
      </c>
      <c r="G12454" s="5">
        <v>0.36570632365752698</v>
      </c>
      <c r="I12454">
        <f t="shared" si="194"/>
        <v>2.1586604173000001</v>
      </c>
      <c r="J12454">
        <f>Table2[[#This Row],[Consumption]]+Table2[[#This Row],[Predicted Consumption]]</f>
        <v>30.841339582700002</v>
      </c>
      <c r="K12454">
        <f>ABS((Table2[[#This Row],[Consumption]]-Table2[[#This Row],[Predicted Consumption]])/Table2[[#This Row],[Consumption]])</f>
        <v>0.13082790407878789</v>
      </c>
    </row>
    <row r="12455" spans="1:11" x14ac:dyDescent="0.25">
      <c r="A12455" s="1">
        <v>40490.71875</v>
      </c>
      <c r="B12455">
        <v>17</v>
      </c>
      <c r="D12455" s="3">
        <v>40490.71875</v>
      </c>
      <c r="E12455">
        <v>17</v>
      </c>
      <c r="F12455">
        <v>16.154</v>
      </c>
      <c r="G12455" s="5">
        <v>0.42116603950611198</v>
      </c>
      <c r="I12455">
        <f t="shared" si="194"/>
        <v>0.84600000000000009</v>
      </c>
      <c r="J12455">
        <f>Table2[[#This Row],[Consumption]]+Table2[[#This Row],[Predicted Consumption]]</f>
        <v>33.153999999999996</v>
      </c>
      <c r="K12455">
        <f>ABS((Table2[[#This Row],[Consumption]]-Table2[[#This Row],[Predicted Consumption]])/Table2[[#This Row],[Consumption]])</f>
        <v>4.9764705882352947E-2</v>
      </c>
    </row>
    <row r="12456" spans="1:11" x14ac:dyDescent="0.25">
      <c r="A12456" s="1">
        <v>40490.729166666664</v>
      </c>
      <c r="B12456">
        <v>18</v>
      </c>
      <c r="D12456" s="3">
        <v>40490.729166666664</v>
      </c>
      <c r="E12456">
        <v>18</v>
      </c>
      <c r="F12456">
        <v>14.414620221</v>
      </c>
      <c r="G12456" s="5">
        <v>0.26640661279577299</v>
      </c>
      <c r="I12456">
        <f t="shared" si="194"/>
        <v>3.5853797790000002</v>
      </c>
      <c r="J12456">
        <f>Table2[[#This Row],[Consumption]]+Table2[[#This Row],[Predicted Consumption]]</f>
        <v>32.414620221</v>
      </c>
      <c r="K12456">
        <f>ABS((Table2[[#This Row],[Consumption]]-Table2[[#This Row],[Predicted Consumption]])/Table2[[#This Row],[Consumption]])</f>
        <v>0.1991877655</v>
      </c>
    </row>
    <row r="12457" spans="1:11" x14ac:dyDescent="0.25">
      <c r="A12457" s="1">
        <v>40490.739583333336</v>
      </c>
      <c r="B12457">
        <v>16.399999999999999</v>
      </c>
      <c r="D12457" s="3">
        <v>40490.739583333336</v>
      </c>
      <c r="E12457">
        <v>16.399999999999999</v>
      </c>
      <c r="F12457">
        <v>17.098283302700001</v>
      </c>
      <c r="G12457" s="5">
        <v>0.33344529990104599</v>
      </c>
      <c r="I12457">
        <f t="shared" si="194"/>
        <v>0.69828330270000194</v>
      </c>
      <c r="J12457">
        <f>Table2[[#This Row],[Consumption]]+Table2[[#This Row],[Predicted Consumption]]</f>
        <v>33.498283302700003</v>
      </c>
      <c r="K12457">
        <f>ABS((Table2[[#This Row],[Consumption]]-Table2[[#This Row],[Predicted Consumption]])/Table2[[#This Row],[Consumption]])</f>
        <v>4.257825016463427E-2</v>
      </c>
    </row>
    <row r="12458" spans="1:11" x14ac:dyDescent="0.25">
      <c r="A12458" s="1">
        <v>40490.75</v>
      </c>
      <c r="B12458">
        <v>19.3</v>
      </c>
      <c r="D12458" s="3">
        <v>40490.75</v>
      </c>
      <c r="E12458">
        <v>19.3</v>
      </c>
      <c r="F12458">
        <v>16.154</v>
      </c>
      <c r="G12458" s="5">
        <v>0.61267286205281601</v>
      </c>
      <c r="I12458">
        <f t="shared" si="194"/>
        <v>3.1460000000000008</v>
      </c>
      <c r="J12458">
        <f>Table2[[#This Row],[Consumption]]+Table2[[#This Row],[Predicted Consumption]]</f>
        <v>35.454000000000001</v>
      </c>
      <c r="K12458">
        <f>ABS((Table2[[#This Row],[Consumption]]-Table2[[#This Row],[Predicted Consumption]])/Table2[[#This Row],[Consumption]])</f>
        <v>0.16300518134715031</v>
      </c>
    </row>
    <row r="12459" spans="1:11" x14ac:dyDescent="0.25">
      <c r="A12459" s="1">
        <v>40490.760416666664</v>
      </c>
      <c r="B12459">
        <v>19.2</v>
      </c>
      <c r="D12459" s="3">
        <v>40490.760416666664</v>
      </c>
      <c r="E12459">
        <v>19.2</v>
      </c>
      <c r="F12459">
        <v>19.722245218299999</v>
      </c>
      <c r="G12459" s="5">
        <v>0.32500000000000001</v>
      </c>
      <c r="I12459">
        <f t="shared" si="194"/>
        <v>0.52224521830000015</v>
      </c>
      <c r="J12459">
        <f>Table2[[#This Row],[Consumption]]+Table2[[#This Row],[Predicted Consumption]]</f>
        <v>38.922245218299999</v>
      </c>
      <c r="K12459">
        <f>ABS((Table2[[#This Row],[Consumption]]-Table2[[#This Row],[Predicted Consumption]])/Table2[[#This Row],[Consumption]])</f>
        <v>2.7200271786458341E-2</v>
      </c>
    </row>
    <row r="12460" spans="1:11" x14ac:dyDescent="0.25">
      <c r="A12460" s="1">
        <v>40490.770833333336</v>
      </c>
      <c r="B12460">
        <v>16</v>
      </c>
      <c r="D12460" s="3">
        <v>40490.770833333336</v>
      </c>
      <c r="E12460">
        <v>16</v>
      </c>
      <c r="F12460">
        <v>17.098283302700001</v>
      </c>
      <c r="G12460" s="5">
        <v>0.33756348971195699</v>
      </c>
      <c r="I12460">
        <f t="shared" si="194"/>
        <v>1.0982833027000005</v>
      </c>
      <c r="J12460">
        <f>Table2[[#This Row],[Consumption]]+Table2[[#This Row],[Predicted Consumption]]</f>
        <v>33.098283302699997</v>
      </c>
      <c r="K12460">
        <f>ABS((Table2[[#This Row],[Consumption]]-Table2[[#This Row],[Predicted Consumption]])/Table2[[#This Row],[Consumption]])</f>
        <v>6.8642706418750032E-2</v>
      </c>
    </row>
    <row r="12461" spans="1:11" x14ac:dyDescent="0.25">
      <c r="A12461" s="1">
        <v>40490.78125</v>
      </c>
      <c r="B12461">
        <v>15.8</v>
      </c>
      <c r="D12461" s="3">
        <v>40490.78125</v>
      </c>
      <c r="E12461">
        <v>15.8</v>
      </c>
      <c r="F12461">
        <v>15.256470454900001</v>
      </c>
      <c r="G12461" s="5">
        <v>0.68208740087440101</v>
      </c>
      <c r="I12461">
        <f t="shared" si="194"/>
        <v>0.54352954510000018</v>
      </c>
      <c r="J12461">
        <f>Table2[[#This Row],[Consumption]]+Table2[[#This Row],[Predicted Consumption]]</f>
        <v>31.056470454900001</v>
      </c>
      <c r="K12461">
        <f>ABS((Table2[[#This Row],[Consumption]]-Table2[[#This Row],[Predicted Consumption]])/Table2[[#This Row],[Consumption]])</f>
        <v>3.4400604120253177E-2</v>
      </c>
    </row>
    <row r="12462" spans="1:11" x14ac:dyDescent="0.25">
      <c r="A12462" s="1">
        <v>40490.791666666664</v>
      </c>
      <c r="B12462">
        <v>14.3</v>
      </c>
      <c r="D12462" s="3">
        <v>40490.791666666664</v>
      </c>
      <c r="E12462">
        <v>14.3</v>
      </c>
      <c r="F12462">
        <v>13.7860503533</v>
      </c>
      <c r="G12462" s="5">
        <v>0.55107331468633103</v>
      </c>
      <c r="I12462">
        <f t="shared" si="194"/>
        <v>0.51394964670000043</v>
      </c>
      <c r="J12462">
        <f>Table2[[#This Row],[Consumption]]+Table2[[#This Row],[Predicted Consumption]]</f>
        <v>28.086050353300003</v>
      </c>
      <c r="K12462">
        <f>ABS((Table2[[#This Row],[Consumption]]-Table2[[#This Row],[Predicted Consumption]])/Table2[[#This Row],[Consumption]])</f>
        <v>3.5940534734265762E-2</v>
      </c>
    </row>
    <row r="12463" spans="1:11" x14ac:dyDescent="0.25">
      <c r="A12463" s="1">
        <v>40490.802083333336</v>
      </c>
      <c r="B12463">
        <v>14.3</v>
      </c>
      <c r="D12463" s="3">
        <v>40490.802083333336</v>
      </c>
      <c r="E12463">
        <v>14.3</v>
      </c>
      <c r="F12463">
        <v>14.647819566800001</v>
      </c>
      <c r="G12463" s="5">
        <v>0.58041837863631296</v>
      </c>
      <c r="I12463">
        <f t="shared" si="194"/>
        <v>0.34781956680000015</v>
      </c>
      <c r="J12463">
        <f>Table2[[#This Row],[Consumption]]+Table2[[#This Row],[Predicted Consumption]]</f>
        <v>28.9478195668</v>
      </c>
      <c r="K12463">
        <f>ABS((Table2[[#This Row],[Consumption]]-Table2[[#This Row],[Predicted Consumption]])/Table2[[#This Row],[Consumption]])</f>
        <v>2.432304662937064E-2</v>
      </c>
    </row>
    <row r="12464" spans="1:11" x14ac:dyDescent="0.25">
      <c r="A12464" s="1">
        <v>40490.8125</v>
      </c>
      <c r="B12464">
        <v>12.5</v>
      </c>
      <c r="D12464" s="3">
        <v>40490.8125</v>
      </c>
      <c r="E12464">
        <v>12.5</v>
      </c>
      <c r="F12464">
        <v>14.647819566800001</v>
      </c>
      <c r="G12464" s="5">
        <v>0.55703583356618003</v>
      </c>
      <c r="I12464">
        <f t="shared" si="194"/>
        <v>2.1478195668000009</v>
      </c>
      <c r="J12464">
        <f>Table2[[#This Row],[Consumption]]+Table2[[#This Row],[Predicted Consumption]]</f>
        <v>27.147819566800003</v>
      </c>
      <c r="K12464">
        <f>ABS((Table2[[#This Row],[Consumption]]-Table2[[#This Row],[Predicted Consumption]])/Table2[[#This Row],[Consumption]])</f>
        <v>0.17182556534400006</v>
      </c>
    </row>
    <row r="12465" spans="1:11" x14ac:dyDescent="0.25">
      <c r="A12465" s="1">
        <v>40490.822916666664</v>
      </c>
      <c r="B12465">
        <v>12.9</v>
      </c>
      <c r="D12465" s="3">
        <v>40490.822916666664</v>
      </c>
      <c r="E12465">
        <v>12.9</v>
      </c>
      <c r="F12465">
        <v>11.6999801897</v>
      </c>
      <c r="G12465" s="5">
        <v>0.29873913351054698</v>
      </c>
      <c r="I12465">
        <f t="shared" si="194"/>
        <v>1.2000198103000006</v>
      </c>
      <c r="J12465">
        <f>Table2[[#This Row],[Consumption]]+Table2[[#This Row],[Predicted Consumption]]</f>
        <v>24.599980189699998</v>
      </c>
      <c r="K12465">
        <f>ABS((Table2[[#This Row],[Consumption]]-Table2[[#This Row],[Predicted Consumption]])/Table2[[#This Row],[Consumption]])</f>
        <v>9.3024791496124082E-2</v>
      </c>
    </row>
    <row r="12466" spans="1:11" x14ac:dyDescent="0.25">
      <c r="A12466" s="1">
        <v>40490.833333333336</v>
      </c>
      <c r="B12466">
        <v>10.9</v>
      </c>
      <c r="D12466" s="3">
        <v>40490.833333333336</v>
      </c>
      <c r="E12466">
        <v>10.9</v>
      </c>
      <c r="F12466">
        <v>13.4804003306</v>
      </c>
      <c r="G12466" s="5">
        <v>0.48236759771853499</v>
      </c>
      <c r="I12466">
        <f t="shared" si="194"/>
        <v>2.5804003305999998</v>
      </c>
      <c r="J12466">
        <f>Table2[[#This Row],[Consumption]]+Table2[[#This Row],[Predicted Consumption]]</f>
        <v>24.380400330600001</v>
      </c>
      <c r="K12466">
        <f>ABS((Table2[[#This Row],[Consumption]]-Table2[[#This Row],[Predicted Consumption]])/Table2[[#This Row],[Consumption]])</f>
        <v>0.23673397528440365</v>
      </c>
    </row>
    <row r="12467" spans="1:11" x14ac:dyDescent="0.25">
      <c r="A12467" s="1">
        <v>40490.84375</v>
      </c>
      <c r="B12467">
        <v>10</v>
      </c>
      <c r="D12467" s="3">
        <v>40490.84375</v>
      </c>
      <c r="E12467">
        <v>10</v>
      </c>
      <c r="F12467">
        <v>9.3919292785999993</v>
      </c>
      <c r="G12467" s="5">
        <v>0.188772316131186</v>
      </c>
      <c r="I12467">
        <f t="shared" si="194"/>
        <v>0.60807072140000074</v>
      </c>
      <c r="J12467">
        <f>Table2[[#This Row],[Consumption]]+Table2[[#This Row],[Predicted Consumption]]</f>
        <v>19.391929278599999</v>
      </c>
      <c r="K12467">
        <f>ABS((Table2[[#This Row],[Consumption]]-Table2[[#This Row],[Predicted Consumption]])/Table2[[#This Row],[Consumption]])</f>
        <v>6.0807072140000071E-2</v>
      </c>
    </row>
    <row r="12468" spans="1:11" x14ac:dyDescent="0.25">
      <c r="A12468" s="1">
        <v>40490.854166666664</v>
      </c>
      <c r="B12468">
        <v>10.199999999999999</v>
      </c>
      <c r="D12468" s="3">
        <v>40490.854166666664</v>
      </c>
      <c r="E12468">
        <v>10.199999999999999</v>
      </c>
      <c r="F12468">
        <v>11.6999801897</v>
      </c>
      <c r="G12468" s="5">
        <v>0.375706070745017</v>
      </c>
      <c r="I12468">
        <f t="shared" si="194"/>
        <v>1.4999801897000005</v>
      </c>
      <c r="J12468">
        <f>Table2[[#This Row],[Consumption]]+Table2[[#This Row],[Predicted Consumption]]</f>
        <v>21.899980189699999</v>
      </c>
      <c r="K12468">
        <f>ABS((Table2[[#This Row],[Consumption]]-Table2[[#This Row],[Predicted Consumption]])/Table2[[#This Row],[Consumption]])</f>
        <v>0.14705688134313732</v>
      </c>
    </row>
    <row r="12469" spans="1:11" x14ac:dyDescent="0.25">
      <c r="A12469" s="1">
        <v>40490.864583333336</v>
      </c>
      <c r="B12469">
        <v>3.2</v>
      </c>
      <c r="D12469" s="3">
        <v>40490.864583333336</v>
      </c>
      <c r="E12469">
        <v>3.2</v>
      </c>
      <c r="F12469">
        <v>10.599834368</v>
      </c>
      <c r="G12469" s="5">
        <v>9.0512307664712799E-2</v>
      </c>
      <c r="I12469">
        <f t="shared" si="194"/>
        <v>7.3998343679999996</v>
      </c>
      <c r="J12469">
        <f>Table2[[#This Row],[Consumption]]+Table2[[#This Row],[Predicted Consumption]]</f>
        <v>13.799834367999999</v>
      </c>
      <c r="K12469">
        <f>ABS((Table2[[#This Row],[Consumption]]-Table2[[#This Row],[Predicted Consumption]])/Table2[[#This Row],[Consumption]])</f>
        <v>2.3124482399999997</v>
      </c>
    </row>
    <row r="12470" spans="1:11" x14ac:dyDescent="0.25">
      <c r="A12470" s="1">
        <v>40490.875</v>
      </c>
      <c r="B12470">
        <v>1.3</v>
      </c>
      <c r="D12470" s="3">
        <v>40490.875</v>
      </c>
      <c r="E12470">
        <v>1.3</v>
      </c>
      <c r="F12470">
        <v>6.3796676652100004</v>
      </c>
      <c r="G12470" s="5">
        <v>0.48011785066552298</v>
      </c>
      <c r="I12470">
        <f t="shared" si="194"/>
        <v>5.0796676652100006</v>
      </c>
      <c r="J12470">
        <f>Table2[[#This Row],[Consumption]]+Table2[[#This Row],[Predicted Consumption]]</f>
        <v>7.6796676652100002</v>
      </c>
      <c r="K12470">
        <f>ABS((Table2[[#This Row],[Consumption]]-Table2[[#This Row],[Predicted Consumption]])/Table2[[#This Row],[Consumption]])</f>
        <v>3.9074366655461543</v>
      </c>
    </row>
    <row r="12471" spans="1:11" x14ac:dyDescent="0.25">
      <c r="A12471" s="1">
        <v>40490.885416666664</v>
      </c>
      <c r="B12471">
        <v>1.3</v>
      </c>
      <c r="D12471" s="3">
        <v>40490.885416666664</v>
      </c>
      <c r="E12471">
        <v>1.3</v>
      </c>
      <c r="F12471">
        <v>1.2</v>
      </c>
      <c r="G12471" s="5">
        <v>0.53218012094232403</v>
      </c>
      <c r="I12471">
        <f t="shared" si="194"/>
        <v>0.10000000000000009</v>
      </c>
      <c r="J12471">
        <f>Table2[[#This Row],[Consumption]]+Table2[[#This Row],[Predicted Consumption]]</f>
        <v>2.5</v>
      </c>
      <c r="K12471">
        <f>ABS((Table2[[#This Row],[Consumption]]-Table2[[#This Row],[Predicted Consumption]])/Table2[[#This Row],[Consumption]])</f>
        <v>7.6923076923076983E-2</v>
      </c>
    </row>
    <row r="12472" spans="1:11" x14ac:dyDescent="0.25">
      <c r="A12472" s="1">
        <v>40490.895833333336</v>
      </c>
      <c r="B12472">
        <v>1.3</v>
      </c>
      <c r="D12472" s="3">
        <v>40490.895833333336</v>
      </c>
      <c r="E12472">
        <v>1.3</v>
      </c>
      <c r="F12472">
        <v>1.2</v>
      </c>
      <c r="G12472" s="5">
        <v>0.54309077331779798</v>
      </c>
      <c r="I12472">
        <f t="shared" si="194"/>
        <v>0.10000000000000009</v>
      </c>
      <c r="J12472">
        <f>Table2[[#This Row],[Consumption]]+Table2[[#This Row],[Predicted Consumption]]</f>
        <v>2.5</v>
      </c>
      <c r="K12472">
        <f>ABS((Table2[[#This Row],[Consumption]]-Table2[[#This Row],[Predicted Consumption]])/Table2[[#This Row],[Consumption]])</f>
        <v>7.6923076923076983E-2</v>
      </c>
    </row>
    <row r="12473" spans="1:11" x14ac:dyDescent="0.25">
      <c r="A12473" s="1">
        <v>40490.90625</v>
      </c>
      <c r="B12473">
        <v>1.2</v>
      </c>
      <c r="D12473" s="3">
        <v>40490.90625</v>
      </c>
      <c r="E12473">
        <v>1.2</v>
      </c>
      <c r="F12473">
        <v>1.2</v>
      </c>
      <c r="G12473" s="5">
        <v>0.54260303467515003</v>
      </c>
      <c r="I12473">
        <f t="shared" si="194"/>
        <v>0</v>
      </c>
      <c r="J12473">
        <f>Table2[[#This Row],[Consumption]]+Table2[[#This Row],[Predicted Consumption]]</f>
        <v>2.4</v>
      </c>
      <c r="K12473">
        <f>ABS((Table2[[#This Row],[Consumption]]-Table2[[#This Row],[Predicted Consumption]])/Table2[[#This Row],[Consumption]])</f>
        <v>0</v>
      </c>
    </row>
    <row r="12474" spans="1:11" x14ac:dyDescent="0.25">
      <c r="A12474" s="1">
        <v>40490.916666666664</v>
      </c>
      <c r="B12474">
        <v>1.3</v>
      </c>
      <c r="D12474" s="3">
        <v>40490.916666666664</v>
      </c>
      <c r="E12474">
        <v>1.3</v>
      </c>
      <c r="F12474">
        <v>1.2</v>
      </c>
      <c r="G12474" s="5">
        <v>0.76148530355461697</v>
      </c>
      <c r="I12474">
        <f t="shared" si="194"/>
        <v>0.10000000000000009</v>
      </c>
      <c r="J12474">
        <f>Table2[[#This Row],[Consumption]]+Table2[[#This Row],[Predicted Consumption]]</f>
        <v>2.5</v>
      </c>
      <c r="K12474">
        <f>ABS((Table2[[#This Row],[Consumption]]-Table2[[#This Row],[Predicted Consumption]])/Table2[[#This Row],[Consumption]])</f>
        <v>7.6923076923076983E-2</v>
      </c>
    </row>
    <row r="12475" spans="1:11" x14ac:dyDescent="0.25">
      <c r="A12475" s="1">
        <v>40490.927083333336</v>
      </c>
      <c r="B12475">
        <v>1.1000000000000001</v>
      </c>
      <c r="D12475" s="3">
        <v>40490.927083333336</v>
      </c>
      <c r="E12475">
        <v>1.1000000000000001</v>
      </c>
      <c r="F12475">
        <v>1.2</v>
      </c>
      <c r="G12475" s="5">
        <v>0.48445269255988999</v>
      </c>
      <c r="I12475">
        <f t="shared" si="194"/>
        <v>9.9999999999999867E-2</v>
      </c>
      <c r="J12475">
        <f>Table2[[#This Row],[Consumption]]+Table2[[#This Row],[Predicted Consumption]]</f>
        <v>2.2999999999999998</v>
      </c>
      <c r="K12475">
        <f>ABS((Table2[[#This Row],[Consumption]]-Table2[[#This Row],[Predicted Consumption]])/Table2[[#This Row],[Consumption]])</f>
        <v>9.0909090909090787E-2</v>
      </c>
    </row>
    <row r="12476" spans="1:11" x14ac:dyDescent="0.25">
      <c r="A12476" s="1">
        <v>40490.9375</v>
      </c>
      <c r="B12476">
        <v>1.2</v>
      </c>
      <c r="D12476" s="3">
        <v>40490.9375</v>
      </c>
      <c r="E12476">
        <v>1.2</v>
      </c>
      <c r="F12476">
        <v>1.3</v>
      </c>
      <c r="G12476" s="5">
        <v>0.53631413302660202</v>
      </c>
      <c r="I12476">
        <f t="shared" si="194"/>
        <v>0.10000000000000009</v>
      </c>
      <c r="J12476">
        <f>Table2[[#This Row],[Consumption]]+Table2[[#This Row],[Predicted Consumption]]</f>
        <v>2.5</v>
      </c>
      <c r="K12476">
        <f>ABS((Table2[[#This Row],[Consumption]]-Table2[[#This Row],[Predicted Consumption]])/Table2[[#This Row],[Consumption]])</f>
        <v>8.3333333333333412E-2</v>
      </c>
    </row>
    <row r="12477" spans="1:11" x14ac:dyDescent="0.25">
      <c r="A12477" s="1">
        <v>40490.947916666664</v>
      </c>
      <c r="B12477">
        <v>1.2</v>
      </c>
      <c r="D12477" s="3">
        <v>40490.947916666664</v>
      </c>
      <c r="E12477">
        <v>1.2</v>
      </c>
      <c r="F12477">
        <v>1.2</v>
      </c>
      <c r="G12477" s="5">
        <v>0.52560567737367703</v>
      </c>
      <c r="I12477">
        <f t="shared" si="194"/>
        <v>0</v>
      </c>
      <c r="J12477">
        <f>Table2[[#This Row],[Consumption]]+Table2[[#This Row],[Predicted Consumption]]</f>
        <v>2.4</v>
      </c>
      <c r="K12477">
        <f>ABS((Table2[[#This Row],[Consumption]]-Table2[[#This Row],[Predicted Consumption]])/Table2[[#This Row],[Consumption]])</f>
        <v>0</v>
      </c>
    </row>
    <row r="12478" spans="1:11" x14ac:dyDescent="0.25">
      <c r="A12478" s="1">
        <v>40490.958333333336</v>
      </c>
      <c r="B12478">
        <v>1.4</v>
      </c>
      <c r="D12478" s="3">
        <v>40490.958333333336</v>
      </c>
      <c r="E12478">
        <v>1.4</v>
      </c>
      <c r="F12478">
        <v>1.2</v>
      </c>
      <c r="G12478" s="5">
        <v>0.61444321288391202</v>
      </c>
      <c r="I12478">
        <f t="shared" si="194"/>
        <v>0.19999999999999996</v>
      </c>
      <c r="J12478">
        <f>Table2[[#This Row],[Consumption]]+Table2[[#This Row],[Predicted Consumption]]</f>
        <v>2.5999999999999996</v>
      </c>
      <c r="K12478">
        <f>ABS((Table2[[#This Row],[Consumption]]-Table2[[#This Row],[Predicted Consumption]])/Table2[[#This Row],[Consumption]])</f>
        <v>0.14285714285714282</v>
      </c>
    </row>
    <row r="12479" spans="1:11" x14ac:dyDescent="0.25">
      <c r="A12479" s="1">
        <v>40490.96875</v>
      </c>
      <c r="B12479">
        <v>5.5</v>
      </c>
      <c r="D12479" s="3">
        <v>40490.96875</v>
      </c>
      <c r="E12479">
        <v>5.5</v>
      </c>
      <c r="F12479">
        <v>1.3</v>
      </c>
      <c r="G12479" s="5">
        <v>0.39506264211710701</v>
      </c>
      <c r="I12479">
        <f t="shared" si="194"/>
        <v>4.2</v>
      </c>
      <c r="J12479">
        <f>Table2[[#This Row],[Consumption]]+Table2[[#This Row],[Predicted Consumption]]</f>
        <v>6.8</v>
      </c>
      <c r="K12479">
        <f>ABS((Table2[[#This Row],[Consumption]]-Table2[[#This Row],[Predicted Consumption]])/Table2[[#This Row],[Consumption]])</f>
        <v>0.76363636363636367</v>
      </c>
    </row>
    <row r="12480" spans="1:11" x14ac:dyDescent="0.25">
      <c r="A12480" s="1">
        <v>40490.979166666664</v>
      </c>
      <c r="B12480">
        <v>5.3</v>
      </c>
      <c r="D12480" s="3">
        <v>40490.979166666664</v>
      </c>
      <c r="E12480">
        <v>5.3</v>
      </c>
      <c r="F12480">
        <v>5.3989229998299999</v>
      </c>
      <c r="G12480" s="5">
        <v>0.53289932213107805</v>
      </c>
      <c r="I12480">
        <f t="shared" si="194"/>
        <v>9.892299983000008E-2</v>
      </c>
      <c r="J12480">
        <f>Table2[[#This Row],[Consumption]]+Table2[[#This Row],[Predicted Consumption]]</f>
        <v>10.69892299983</v>
      </c>
      <c r="K12480">
        <f>ABS((Table2[[#This Row],[Consumption]]-Table2[[#This Row],[Predicted Consumption]])/Table2[[#This Row],[Consumption]])</f>
        <v>1.8664716949056619E-2</v>
      </c>
    </row>
    <row r="12481" spans="1:11" x14ac:dyDescent="0.25">
      <c r="A12481" s="1">
        <v>40490.989583333336</v>
      </c>
      <c r="B12481">
        <v>5.4</v>
      </c>
      <c r="D12481" s="3">
        <v>40490.989583333336</v>
      </c>
      <c r="E12481">
        <v>5.4</v>
      </c>
      <c r="F12481">
        <v>1.2</v>
      </c>
      <c r="G12481" s="5">
        <v>0.48465663320803398</v>
      </c>
      <c r="I12481">
        <f t="shared" si="194"/>
        <v>4.2</v>
      </c>
      <c r="J12481">
        <f>Table2[[#This Row],[Consumption]]+Table2[[#This Row],[Predicted Consumption]]</f>
        <v>6.6000000000000005</v>
      </c>
      <c r="K12481">
        <f>ABS((Table2[[#This Row],[Consumption]]-Table2[[#This Row],[Predicted Consumption]])/Table2[[#This Row],[Consumption]])</f>
        <v>0.77777777777777779</v>
      </c>
    </row>
    <row r="12482" spans="1:11" x14ac:dyDescent="0.25">
      <c r="A12482" s="1">
        <v>40491</v>
      </c>
      <c r="B12482">
        <v>5.6</v>
      </c>
      <c r="D12482" s="2">
        <v>40491</v>
      </c>
      <c r="E12482">
        <v>5.6</v>
      </c>
      <c r="F12482">
        <v>5.6999976117499997</v>
      </c>
      <c r="G12482" s="5">
        <v>0.21384665569769401</v>
      </c>
      <c r="I12482">
        <f t="shared" si="194"/>
        <v>9.9997611750000104E-2</v>
      </c>
      <c r="J12482">
        <f>Table2[[#This Row],[Consumption]]+Table2[[#This Row],[Predicted Consumption]]</f>
        <v>11.299997611749999</v>
      </c>
      <c r="K12482">
        <f>ABS((Table2[[#This Row],[Consumption]]-Table2[[#This Row],[Predicted Consumption]])/Table2[[#This Row],[Consumption]])</f>
        <v>1.7856716383928592E-2</v>
      </c>
    </row>
    <row r="12483" spans="1:11" x14ac:dyDescent="0.25">
      <c r="A12483" s="1">
        <v>40491.010416666664</v>
      </c>
      <c r="B12483">
        <v>5.8</v>
      </c>
      <c r="D12483" s="3">
        <v>40491.010416666664</v>
      </c>
      <c r="E12483">
        <v>5.8</v>
      </c>
      <c r="F12483">
        <v>5.5995870502500003</v>
      </c>
      <c r="G12483" s="5">
        <v>0.63573717404128605</v>
      </c>
      <c r="I12483">
        <f t="shared" si="194"/>
        <v>0.20041294974999957</v>
      </c>
      <c r="J12483">
        <f>Table2[[#This Row],[Consumption]]+Table2[[#This Row],[Predicted Consumption]]</f>
        <v>11.39958705025</v>
      </c>
      <c r="K12483">
        <f>ABS((Table2[[#This Row],[Consumption]]-Table2[[#This Row],[Predicted Consumption]])/Table2[[#This Row],[Consumption]])</f>
        <v>3.4553956853448205E-2</v>
      </c>
    </row>
    <row r="12484" spans="1:11" x14ac:dyDescent="0.25">
      <c r="A12484" s="1">
        <v>40491.020833333336</v>
      </c>
      <c r="B12484">
        <v>6</v>
      </c>
      <c r="D12484" s="3">
        <v>40491.020833333336</v>
      </c>
      <c r="E12484">
        <v>6</v>
      </c>
      <c r="F12484">
        <v>5.4999046222599999</v>
      </c>
      <c r="G12484" s="5">
        <v>0.363782065288064</v>
      </c>
      <c r="I12484">
        <f t="shared" ref="I12484:I12547" si="195">ABS(F12484-E12484)</f>
        <v>0.50009537774000012</v>
      </c>
      <c r="J12484">
        <f>Table2[[#This Row],[Consumption]]+Table2[[#This Row],[Predicted Consumption]]</f>
        <v>11.499904622260001</v>
      </c>
      <c r="K12484">
        <f>ABS((Table2[[#This Row],[Consumption]]-Table2[[#This Row],[Predicted Consumption]])/Table2[[#This Row],[Consumption]])</f>
        <v>8.3349229623333354E-2</v>
      </c>
    </row>
    <row r="12485" spans="1:11" x14ac:dyDescent="0.25">
      <c r="A12485" s="1">
        <v>40491.03125</v>
      </c>
      <c r="B12485">
        <v>5.8</v>
      </c>
      <c r="D12485" s="3">
        <v>40491.03125</v>
      </c>
      <c r="E12485">
        <v>5.8</v>
      </c>
      <c r="F12485">
        <v>5.4999046222599999</v>
      </c>
      <c r="G12485" s="5">
        <v>0.59951983683353605</v>
      </c>
      <c r="I12485">
        <f t="shared" si="195"/>
        <v>0.30009537773999995</v>
      </c>
      <c r="J12485">
        <f>Table2[[#This Row],[Consumption]]+Table2[[#This Row],[Predicted Consumption]]</f>
        <v>11.29990462226</v>
      </c>
      <c r="K12485">
        <f>ABS((Table2[[#This Row],[Consumption]]-Table2[[#This Row],[Predicted Consumption]])/Table2[[#This Row],[Consumption]])</f>
        <v>5.1740582368965511E-2</v>
      </c>
    </row>
    <row r="12486" spans="1:11" x14ac:dyDescent="0.25">
      <c r="A12486" s="1">
        <v>40491.041666666664</v>
      </c>
      <c r="B12486">
        <v>5.7</v>
      </c>
      <c r="D12486" s="3">
        <v>40491.041666666664</v>
      </c>
      <c r="E12486">
        <v>5.7</v>
      </c>
      <c r="F12486">
        <v>5.4999046222599999</v>
      </c>
      <c r="G12486" s="5">
        <v>0.43638488015540999</v>
      </c>
      <c r="I12486">
        <f t="shared" si="195"/>
        <v>0.2000953777400003</v>
      </c>
      <c r="J12486">
        <f>Table2[[#This Row],[Consumption]]+Table2[[#This Row],[Predicted Consumption]]</f>
        <v>11.19990462226</v>
      </c>
      <c r="K12486">
        <f>ABS((Table2[[#This Row],[Consumption]]-Table2[[#This Row],[Predicted Consumption]])/Table2[[#This Row],[Consumption]])</f>
        <v>3.510445223508777E-2</v>
      </c>
    </row>
    <row r="12487" spans="1:11" x14ac:dyDescent="0.25">
      <c r="A12487" s="1">
        <v>40491.052083333336</v>
      </c>
      <c r="B12487">
        <v>3.8</v>
      </c>
      <c r="D12487" s="3">
        <v>40491.052083333336</v>
      </c>
      <c r="E12487">
        <v>3.8</v>
      </c>
      <c r="F12487">
        <v>5.4999046222599999</v>
      </c>
      <c r="G12487" s="5">
        <v>0.46134233946703002</v>
      </c>
      <c r="I12487">
        <f t="shared" si="195"/>
        <v>1.6999046222600001</v>
      </c>
      <c r="J12487">
        <f>Table2[[#This Row],[Consumption]]+Table2[[#This Row],[Predicted Consumption]]</f>
        <v>9.2999046222599997</v>
      </c>
      <c r="K12487">
        <f>ABS((Table2[[#This Row],[Consumption]]-Table2[[#This Row],[Predicted Consumption]])/Table2[[#This Row],[Consumption]])</f>
        <v>0.44734332164736845</v>
      </c>
    </row>
    <row r="12488" spans="1:11" x14ac:dyDescent="0.25">
      <c r="A12488" s="1">
        <v>40491.0625</v>
      </c>
      <c r="B12488">
        <v>1.2</v>
      </c>
      <c r="D12488" s="3">
        <v>40491.0625</v>
      </c>
      <c r="E12488">
        <v>1.2</v>
      </c>
      <c r="F12488">
        <v>1.3</v>
      </c>
      <c r="G12488" s="5">
        <v>0.49821450285288599</v>
      </c>
      <c r="I12488">
        <f t="shared" si="195"/>
        <v>0.10000000000000009</v>
      </c>
      <c r="J12488">
        <f>Table2[[#This Row],[Consumption]]+Table2[[#This Row],[Predicted Consumption]]</f>
        <v>2.5</v>
      </c>
      <c r="K12488">
        <f>ABS((Table2[[#This Row],[Consumption]]-Table2[[#This Row],[Predicted Consumption]])/Table2[[#This Row],[Consumption]])</f>
        <v>8.3333333333333412E-2</v>
      </c>
    </row>
    <row r="12489" spans="1:11" x14ac:dyDescent="0.25">
      <c r="A12489" s="1">
        <v>40491.072916666664</v>
      </c>
      <c r="B12489">
        <v>1.3</v>
      </c>
      <c r="D12489" s="3">
        <v>40491.072916666664</v>
      </c>
      <c r="E12489">
        <v>1.3</v>
      </c>
      <c r="F12489">
        <v>1.2</v>
      </c>
      <c r="G12489" s="5">
        <v>0.64818657076678599</v>
      </c>
      <c r="I12489">
        <f t="shared" si="195"/>
        <v>0.10000000000000009</v>
      </c>
      <c r="J12489">
        <f>Table2[[#This Row],[Consumption]]+Table2[[#This Row],[Predicted Consumption]]</f>
        <v>2.5</v>
      </c>
      <c r="K12489">
        <f>ABS((Table2[[#This Row],[Consumption]]-Table2[[#This Row],[Predicted Consumption]])/Table2[[#This Row],[Consumption]])</f>
        <v>7.6923076923076983E-2</v>
      </c>
    </row>
    <row r="12490" spans="1:11" x14ac:dyDescent="0.25">
      <c r="A12490" s="1">
        <v>40491.083333333336</v>
      </c>
      <c r="B12490">
        <v>1.2</v>
      </c>
      <c r="D12490" s="3">
        <v>40491.083333333336</v>
      </c>
      <c r="E12490">
        <v>1.2</v>
      </c>
      <c r="F12490">
        <v>1.3</v>
      </c>
      <c r="G12490" s="5">
        <v>0.41100828001043199</v>
      </c>
      <c r="I12490">
        <f t="shared" si="195"/>
        <v>0.10000000000000009</v>
      </c>
      <c r="J12490">
        <f>Table2[[#This Row],[Consumption]]+Table2[[#This Row],[Predicted Consumption]]</f>
        <v>2.5</v>
      </c>
      <c r="K12490">
        <f>ABS((Table2[[#This Row],[Consumption]]-Table2[[#This Row],[Predicted Consumption]])/Table2[[#This Row],[Consumption]])</f>
        <v>8.3333333333333412E-2</v>
      </c>
    </row>
    <row r="12491" spans="1:11" x14ac:dyDescent="0.25">
      <c r="A12491" s="1">
        <v>40491.09375</v>
      </c>
      <c r="B12491">
        <v>1.2</v>
      </c>
      <c r="D12491" s="3">
        <v>40491.09375</v>
      </c>
      <c r="E12491">
        <v>1.2</v>
      </c>
      <c r="F12491">
        <v>1.3</v>
      </c>
      <c r="G12491" s="5">
        <v>0.61816813590526198</v>
      </c>
      <c r="I12491">
        <f t="shared" si="195"/>
        <v>0.10000000000000009</v>
      </c>
      <c r="J12491">
        <f>Table2[[#This Row],[Consumption]]+Table2[[#This Row],[Predicted Consumption]]</f>
        <v>2.5</v>
      </c>
      <c r="K12491">
        <f>ABS((Table2[[#This Row],[Consumption]]-Table2[[#This Row],[Predicted Consumption]])/Table2[[#This Row],[Consumption]])</f>
        <v>8.3333333333333412E-2</v>
      </c>
    </row>
    <row r="12492" spans="1:11" x14ac:dyDescent="0.25">
      <c r="A12492" s="1">
        <v>40491.104166666664</v>
      </c>
      <c r="B12492">
        <v>1.2</v>
      </c>
      <c r="D12492" s="3">
        <v>40491.104166666664</v>
      </c>
      <c r="E12492">
        <v>1.2</v>
      </c>
      <c r="F12492">
        <v>1.3</v>
      </c>
      <c r="G12492" s="5">
        <v>0.63957962608774699</v>
      </c>
      <c r="I12492">
        <f t="shared" si="195"/>
        <v>0.10000000000000009</v>
      </c>
      <c r="J12492">
        <f>Table2[[#This Row],[Consumption]]+Table2[[#This Row],[Predicted Consumption]]</f>
        <v>2.5</v>
      </c>
      <c r="K12492">
        <f>ABS((Table2[[#This Row],[Consumption]]-Table2[[#This Row],[Predicted Consumption]])/Table2[[#This Row],[Consumption]])</f>
        <v>8.3333333333333412E-2</v>
      </c>
    </row>
    <row r="12493" spans="1:11" x14ac:dyDescent="0.25">
      <c r="A12493" s="1">
        <v>40491.114583333336</v>
      </c>
      <c r="B12493">
        <v>1.3</v>
      </c>
      <c r="D12493" s="3">
        <v>40491.114583333336</v>
      </c>
      <c r="E12493">
        <v>1.3</v>
      </c>
      <c r="F12493">
        <v>1.3</v>
      </c>
      <c r="G12493" s="5">
        <v>0.63943746125960699</v>
      </c>
      <c r="I12493">
        <f t="shared" si="195"/>
        <v>0</v>
      </c>
      <c r="J12493">
        <f>Table2[[#This Row],[Consumption]]+Table2[[#This Row],[Predicted Consumption]]</f>
        <v>2.6</v>
      </c>
      <c r="K12493">
        <f>ABS((Table2[[#This Row],[Consumption]]-Table2[[#This Row],[Predicted Consumption]])/Table2[[#This Row],[Consumption]])</f>
        <v>0</v>
      </c>
    </row>
    <row r="12494" spans="1:11" x14ac:dyDescent="0.25">
      <c r="A12494" s="1">
        <v>40491.125</v>
      </c>
      <c r="B12494">
        <v>1.2</v>
      </c>
      <c r="D12494" s="3">
        <v>40491.125</v>
      </c>
      <c r="E12494">
        <v>1.2</v>
      </c>
      <c r="F12494">
        <v>1.1000000000000001</v>
      </c>
      <c r="G12494" s="5">
        <v>0.63989954425567697</v>
      </c>
      <c r="I12494">
        <f t="shared" si="195"/>
        <v>9.9999999999999867E-2</v>
      </c>
      <c r="J12494">
        <f>Table2[[#This Row],[Consumption]]+Table2[[#This Row],[Predicted Consumption]]</f>
        <v>2.2999999999999998</v>
      </c>
      <c r="K12494">
        <f>ABS((Table2[[#This Row],[Consumption]]-Table2[[#This Row],[Predicted Consumption]])/Table2[[#This Row],[Consumption]])</f>
        <v>8.3333333333333232E-2</v>
      </c>
    </row>
    <row r="12495" spans="1:11" x14ac:dyDescent="0.25">
      <c r="A12495" s="1">
        <v>40491.135416666664</v>
      </c>
      <c r="B12495">
        <v>1.2</v>
      </c>
      <c r="D12495" s="3">
        <v>40491.135416666664</v>
      </c>
      <c r="E12495">
        <v>1.2</v>
      </c>
      <c r="F12495">
        <v>1.3</v>
      </c>
      <c r="G12495" s="5">
        <v>0.71150381511664296</v>
      </c>
      <c r="I12495">
        <f t="shared" si="195"/>
        <v>0.10000000000000009</v>
      </c>
      <c r="J12495">
        <f>Table2[[#This Row],[Consumption]]+Table2[[#This Row],[Predicted Consumption]]</f>
        <v>2.5</v>
      </c>
      <c r="K12495">
        <f>ABS((Table2[[#This Row],[Consumption]]-Table2[[#This Row],[Predicted Consumption]])/Table2[[#This Row],[Consumption]])</f>
        <v>8.3333333333333412E-2</v>
      </c>
    </row>
    <row r="12496" spans="1:11" x14ac:dyDescent="0.25">
      <c r="A12496" s="1">
        <v>40491.145833333336</v>
      </c>
      <c r="B12496">
        <v>1.2</v>
      </c>
      <c r="D12496" s="3">
        <v>40491.145833333336</v>
      </c>
      <c r="E12496">
        <v>1.2</v>
      </c>
      <c r="F12496">
        <v>1.2</v>
      </c>
      <c r="G12496" s="5">
        <v>0.47805942261080903</v>
      </c>
      <c r="I12496">
        <f t="shared" si="195"/>
        <v>0</v>
      </c>
      <c r="J12496">
        <f>Table2[[#This Row],[Consumption]]+Table2[[#This Row],[Predicted Consumption]]</f>
        <v>2.4</v>
      </c>
      <c r="K12496">
        <f>ABS((Table2[[#This Row],[Consumption]]-Table2[[#This Row],[Predicted Consumption]])/Table2[[#This Row],[Consumption]])</f>
        <v>0</v>
      </c>
    </row>
    <row r="12497" spans="1:11" x14ac:dyDescent="0.25">
      <c r="A12497" s="1">
        <v>40491.15625</v>
      </c>
      <c r="B12497">
        <v>1.3</v>
      </c>
      <c r="D12497" s="3">
        <v>40491.15625</v>
      </c>
      <c r="E12497">
        <v>1.3</v>
      </c>
      <c r="F12497">
        <v>1.3</v>
      </c>
      <c r="G12497" s="5">
        <v>0.37985898635457299</v>
      </c>
      <c r="I12497">
        <f t="shared" si="195"/>
        <v>0</v>
      </c>
      <c r="J12497">
        <f>Table2[[#This Row],[Consumption]]+Table2[[#This Row],[Predicted Consumption]]</f>
        <v>2.6</v>
      </c>
      <c r="K12497">
        <f>ABS((Table2[[#This Row],[Consumption]]-Table2[[#This Row],[Predicted Consumption]])/Table2[[#This Row],[Consumption]])</f>
        <v>0</v>
      </c>
    </row>
    <row r="12498" spans="1:11" x14ac:dyDescent="0.25">
      <c r="A12498" s="1">
        <v>40491.166666666664</v>
      </c>
      <c r="B12498">
        <v>1.1000000000000001</v>
      </c>
      <c r="D12498" s="3">
        <v>40491.166666666664</v>
      </c>
      <c r="E12498">
        <v>1.1000000000000001</v>
      </c>
      <c r="F12498">
        <v>1.2</v>
      </c>
      <c r="G12498" s="5">
        <v>0.66758219696514598</v>
      </c>
      <c r="I12498">
        <f t="shared" si="195"/>
        <v>9.9999999999999867E-2</v>
      </c>
      <c r="J12498">
        <f>Table2[[#This Row],[Consumption]]+Table2[[#This Row],[Predicted Consumption]]</f>
        <v>2.2999999999999998</v>
      </c>
      <c r="K12498">
        <f>ABS((Table2[[#This Row],[Consumption]]-Table2[[#This Row],[Predicted Consumption]])/Table2[[#This Row],[Consumption]])</f>
        <v>9.0909090909090787E-2</v>
      </c>
    </row>
    <row r="12499" spans="1:11" x14ac:dyDescent="0.25">
      <c r="A12499" s="1">
        <v>40491.177083333336</v>
      </c>
      <c r="B12499">
        <v>1.8</v>
      </c>
      <c r="D12499" s="3">
        <v>40491.177083333336</v>
      </c>
      <c r="E12499">
        <v>1.8</v>
      </c>
      <c r="F12499">
        <v>1.2</v>
      </c>
      <c r="G12499" s="5">
        <v>0.78534403448187595</v>
      </c>
      <c r="I12499">
        <f t="shared" si="195"/>
        <v>0.60000000000000009</v>
      </c>
      <c r="J12499">
        <f>Table2[[#This Row],[Consumption]]+Table2[[#This Row],[Predicted Consumption]]</f>
        <v>3</v>
      </c>
      <c r="K12499">
        <f>ABS((Table2[[#This Row],[Consumption]]-Table2[[#This Row],[Predicted Consumption]])/Table2[[#This Row],[Consumption]])</f>
        <v>0.33333333333333337</v>
      </c>
    </row>
    <row r="12500" spans="1:11" x14ac:dyDescent="0.25">
      <c r="A12500" s="1">
        <v>40491.1875</v>
      </c>
      <c r="B12500">
        <v>5.4</v>
      </c>
      <c r="D12500" s="3">
        <v>40491.1875</v>
      </c>
      <c r="E12500">
        <v>5.4</v>
      </c>
      <c r="F12500">
        <v>2.22999999998</v>
      </c>
      <c r="G12500" s="5">
        <v>0.49139819120852901</v>
      </c>
      <c r="I12500">
        <f t="shared" si="195"/>
        <v>3.1700000000200004</v>
      </c>
      <c r="J12500">
        <f>Table2[[#This Row],[Consumption]]+Table2[[#This Row],[Predicted Consumption]]</f>
        <v>7.6299999999800008</v>
      </c>
      <c r="K12500">
        <f>ABS((Table2[[#This Row],[Consumption]]-Table2[[#This Row],[Predicted Consumption]])/Table2[[#This Row],[Consumption]])</f>
        <v>0.58703703704074073</v>
      </c>
    </row>
    <row r="12501" spans="1:11" x14ac:dyDescent="0.25">
      <c r="A12501" s="1">
        <v>40491.197916666664</v>
      </c>
      <c r="B12501">
        <v>4.3</v>
      </c>
      <c r="D12501" s="3">
        <v>40491.197916666664</v>
      </c>
      <c r="E12501">
        <v>4.3</v>
      </c>
      <c r="F12501">
        <v>5.2876339033499997</v>
      </c>
      <c r="G12501" s="5">
        <v>0.82329811331021696</v>
      </c>
      <c r="I12501">
        <f t="shared" si="195"/>
        <v>0.9876339033499999</v>
      </c>
      <c r="J12501">
        <f>Table2[[#This Row],[Consumption]]+Table2[[#This Row],[Predicted Consumption]]</f>
        <v>9.5876339033499995</v>
      </c>
      <c r="K12501">
        <f>ABS((Table2[[#This Row],[Consumption]]-Table2[[#This Row],[Predicted Consumption]])/Table2[[#This Row],[Consumption]])</f>
        <v>0.22968230310465115</v>
      </c>
    </row>
    <row r="12502" spans="1:11" x14ac:dyDescent="0.25">
      <c r="A12502" s="1">
        <v>40491.208333333336</v>
      </c>
      <c r="B12502">
        <v>10.6</v>
      </c>
      <c r="D12502" s="3">
        <v>40491.208333333336</v>
      </c>
      <c r="E12502">
        <v>10.6</v>
      </c>
      <c r="F12502">
        <v>10.4990673795</v>
      </c>
      <c r="G12502" s="5">
        <v>0.510702210094228</v>
      </c>
      <c r="I12502">
        <f t="shared" si="195"/>
        <v>0.10093262050000007</v>
      </c>
      <c r="J12502">
        <f>Table2[[#This Row],[Consumption]]+Table2[[#This Row],[Predicted Consumption]]</f>
        <v>21.099067379499999</v>
      </c>
      <c r="K12502">
        <f>ABS((Table2[[#This Row],[Consumption]]-Table2[[#This Row],[Predicted Consumption]])/Table2[[#This Row],[Consumption]])</f>
        <v>9.5219453301886858E-3</v>
      </c>
    </row>
    <row r="12503" spans="1:11" x14ac:dyDescent="0.25">
      <c r="A12503" s="1">
        <v>40491.21875</v>
      </c>
      <c r="B12503">
        <v>11.5</v>
      </c>
      <c r="D12503" s="3">
        <v>40491.21875</v>
      </c>
      <c r="E12503">
        <v>11.5</v>
      </c>
      <c r="F12503">
        <v>9.9923765993</v>
      </c>
      <c r="G12503" s="5">
        <v>0.41738142047808002</v>
      </c>
      <c r="I12503">
        <f t="shared" si="195"/>
        <v>1.5076234007</v>
      </c>
      <c r="J12503">
        <f>Table2[[#This Row],[Consumption]]+Table2[[#This Row],[Predicted Consumption]]</f>
        <v>21.492376599300002</v>
      </c>
      <c r="K12503">
        <f>ABS((Table2[[#This Row],[Consumption]]-Table2[[#This Row],[Predicted Consumption]])/Table2[[#This Row],[Consumption]])</f>
        <v>0.1310976870173913</v>
      </c>
    </row>
    <row r="12504" spans="1:11" x14ac:dyDescent="0.25">
      <c r="A12504" s="1">
        <v>40491.229166666664</v>
      </c>
      <c r="B12504">
        <v>12.4</v>
      </c>
      <c r="D12504" s="3">
        <v>40491.229166666664</v>
      </c>
      <c r="E12504">
        <v>12.4</v>
      </c>
      <c r="F12504">
        <v>9.9923765993</v>
      </c>
      <c r="G12504" s="5">
        <v>0.30193089068839601</v>
      </c>
      <c r="I12504">
        <f t="shared" si="195"/>
        <v>2.4076234007000004</v>
      </c>
      <c r="J12504">
        <f>Table2[[#This Row],[Consumption]]+Table2[[#This Row],[Predicted Consumption]]</f>
        <v>22.3923765993</v>
      </c>
      <c r="K12504">
        <f>ABS((Table2[[#This Row],[Consumption]]-Table2[[#This Row],[Predicted Consumption]])/Table2[[#This Row],[Consumption]])</f>
        <v>0.19416317747580647</v>
      </c>
    </row>
    <row r="12505" spans="1:11" x14ac:dyDescent="0.25">
      <c r="A12505" s="1">
        <v>40491.239583333336</v>
      </c>
      <c r="B12505">
        <v>14.1</v>
      </c>
      <c r="D12505" s="3">
        <v>40491.239583333336</v>
      </c>
      <c r="E12505">
        <v>14.1</v>
      </c>
      <c r="F12505">
        <v>12.898232777300001</v>
      </c>
      <c r="G12505" s="5">
        <v>0.41441514204753099</v>
      </c>
      <c r="I12505">
        <f t="shared" si="195"/>
        <v>1.2017672226999991</v>
      </c>
      <c r="J12505">
        <f>Table2[[#This Row],[Consumption]]+Table2[[#This Row],[Predicted Consumption]]</f>
        <v>26.9982327773</v>
      </c>
      <c r="K12505">
        <f>ABS((Table2[[#This Row],[Consumption]]-Table2[[#This Row],[Predicted Consumption]])/Table2[[#This Row],[Consumption]])</f>
        <v>8.523171792198575E-2</v>
      </c>
    </row>
    <row r="12506" spans="1:11" x14ac:dyDescent="0.25">
      <c r="A12506" s="1">
        <v>40491.25</v>
      </c>
      <c r="B12506">
        <v>14.6</v>
      </c>
      <c r="D12506" s="3">
        <v>40491.25</v>
      </c>
      <c r="E12506">
        <v>14.6</v>
      </c>
      <c r="F12506">
        <v>12.299807147399999</v>
      </c>
      <c r="G12506" s="5">
        <v>0.32231324459368998</v>
      </c>
      <c r="I12506">
        <f t="shared" si="195"/>
        <v>2.3001928526000004</v>
      </c>
      <c r="J12506">
        <f>Table2[[#This Row],[Consumption]]+Table2[[#This Row],[Predicted Consumption]]</f>
        <v>26.899807147399997</v>
      </c>
      <c r="K12506">
        <f>ABS((Table2[[#This Row],[Consumption]]-Table2[[#This Row],[Predicted Consumption]])/Table2[[#This Row],[Consumption]])</f>
        <v>0.15754745565753428</v>
      </c>
    </row>
    <row r="12507" spans="1:11" x14ac:dyDescent="0.25">
      <c r="A12507" s="1">
        <v>40491.260416666664</v>
      </c>
      <c r="B12507">
        <v>13.3</v>
      </c>
      <c r="D12507" s="3">
        <v>40491.260416666664</v>
      </c>
      <c r="E12507">
        <v>13.3</v>
      </c>
      <c r="F12507">
        <v>13.8584728914</v>
      </c>
      <c r="G12507" s="5">
        <v>0.39679263499620998</v>
      </c>
      <c r="I12507">
        <f t="shared" si="195"/>
        <v>0.55847289139999923</v>
      </c>
      <c r="J12507">
        <f>Table2[[#This Row],[Consumption]]+Table2[[#This Row],[Predicted Consumption]]</f>
        <v>27.158472891400002</v>
      </c>
      <c r="K12507">
        <f>ABS((Table2[[#This Row],[Consumption]]-Table2[[#This Row],[Predicted Consumption]])/Table2[[#This Row],[Consumption]])</f>
        <v>4.1990442962405956E-2</v>
      </c>
    </row>
    <row r="12508" spans="1:11" x14ac:dyDescent="0.25">
      <c r="A12508" s="1">
        <v>40491.270833333336</v>
      </c>
      <c r="B12508">
        <v>13</v>
      </c>
      <c r="D12508" s="3">
        <v>40491.270833333336</v>
      </c>
      <c r="E12508">
        <v>13</v>
      </c>
      <c r="F12508">
        <v>11.598236590799999</v>
      </c>
      <c r="G12508" s="5">
        <v>0.226888635844325</v>
      </c>
      <c r="I12508">
        <f t="shared" si="195"/>
        <v>1.4017634092000009</v>
      </c>
      <c r="J12508">
        <f>Table2[[#This Row],[Consumption]]+Table2[[#This Row],[Predicted Consumption]]</f>
        <v>24.598236590799999</v>
      </c>
      <c r="K12508">
        <f>ABS((Table2[[#This Row],[Consumption]]-Table2[[#This Row],[Predicted Consumption]])/Table2[[#This Row],[Consumption]])</f>
        <v>0.10782795455384622</v>
      </c>
    </row>
    <row r="12509" spans="1:11" x14ac:dyDescent="0.25">
      <c r="A12509" s="1">
        <v>40491.28125</v>
      </c>
      <c r="B12509">
        <v>11.4</v>
      </c>
      <c r="D12509" s="3">
        <v>40491.28125</v>
      </c>
      <c r="E12509">
        <v>11.4</v>
      </c>
      <c r="F12509">
        <v>14.0070247786</v>
      </c>
      <c r="G12509" s="5">
        <v>0.31531588092757601</v>
      </c>
      <c r="I12509">
        <f t="shared" si="195"/>
        <v>2.6070247785999996</v>
      </c>
      <c r="J12509">
        <f>Table2[[#This Row],[Consumption]]+Table2[[#This Row],[Predicted Consumption]]</f>
        <v>25.4070247786</v>
      </c>
      <c r="K12509">
        <f>ABS((Table2[[#This Row],[Consumption]]-Table2[[#This Row],[Predicted Consumption]])/Table2[[#This Row],[Consumption]])</f>
        <v>0.22868638408771927</v>
      </c>
    </row>
    <row r="12510" spans="1:11" x14ac:dyDescent="0.25">
      <c r="A12510" s="1">
        <v>40491.291666666664</v>
      </c>
      <c r="B12510">
        <v>11.5</v>
      </c>
      <c r="D12510" s="3">
        <v>40491.291666666664</v>
      </c>
      <c r="E12510">
        <v>11.5</v>
      </c>
      <c r="F12510">
        <v>11.598236590799999</v>
      </c>
      <c r="G12510" s="5">
        <v>0.301077328455368</v>
      </c>
      <c r="I12510">
        <f t="shared" si="195"/>
        <v>9.8236590799999135E-2</v>
      </c>
      <c r="J12510">
        <f>Table2[[#This Row],[Consumption]]+Table2[[#This Row],[Predicted Consumption]]</f>
        <v>23.098236590799999</v>
      </c>
      <c r="K12510">
        <f>ABS((Table2[[#This Row],[Consumption]]-Table2[[#This Row],[Predicted Consumption]])/Table2[[#This Row],[Consumption]])</f>
        <v>8.5423122434781854E-3</v>
      </c>
    </row>
    <row r="12511" spans="1:11" x14ac:dyDescent="0.25">
      <c r="A12511" s="1">
        <v>40491.302083333336</v>
      </c>
      <c r="B12511">
        <v>11.5</v>
      </c>
      <c r="D12511" s="3">
        <v>40491.302083333336</v>
      </c>
      <c r="E12511">
        <v>11.5</v>
      </c>
      <c r="F12511">
        <v>11.4998224896</v>
      </c>
      <c r="G12511" s="5">
        <v>0.17342774048878101</v>
      </c>
      <c r="I12511">
        <f t="shared" si="195"/>
        <v>1.77510400000358E-4</v>
      </c>
      <c r="J12511">
        <f>Table2[[#This Row],[Consumption]]+Table2[[#This Row],[Predicted Consumption]]</f>
        <v>22.9998224896</v>
      </c>
      <c r="K12511">
        <f>ABS((Table2[[#This Row],[Consumption]]-Table2[[#This Row],[Predicted Consumption]])/Table2[[#This Row],[Consumption]])</f>
        <v>1.5435686956552871E-5</v>
      </c>
    </row>
    <row r="12512" spans="1:11" x14ac:dyDescent="0.25">
      <c r="A12512" s="1">
        <v>40491.3125</v>
      </c>
      <c r="B12512">
        <v>12.2</v>
      </c>
      <c r="D12512" s="3">
        <v>40491.3125</v>
      </c>
      <c r="E12512">
        <v>12.2</v>
      </c>
      <c r="F12512">
        <v>11.4998757427</v>
      </c>
      <c r="G12512" s="5">
        <v>0.257392362750748</v>
      </c>
      <c r="I12512">
        <f t="shared" si="195"/>
        <v>0.70012425729999883</v>
      </c>
      <c r="J12512">
        <f>Table2[[#This Row],[Consumption]]+Table2[[#This Row],[Predicted Consumption]]</f>
        <v>23.699875742700002</v>
      </c>
      <c r="K12512">
        <f>ABS((Table2[[#This Row],[Consumption]]-Table2[[#This Row],[Predicted Consumption]])/Table2[[#This Row],[Consumption]])</f>
        <v>5.7387234204917939E-2</v>
      </c>
    </row>
    <row r="12513" spans="1:11" x14ac:dyDescent="0.25">
      <c r="A12513" s="1">
        <v>40491.322916666664</v>
      </c>
      <c r="B12513">
        <v>14.2</v>
      </c>
      <c r="D12513" s="3">
        <v>40491.322916666664</v>
      </c>
      <c r="E12513">
        <v>14.2</v>
      </c>
      <c r="F12513">
        <v>14.0070247786</v>
      </c>
      <c r="G12513" s="5">
        <v>0.30227926832253399</v>
      </c>
      <c r="I12513">
        <f t="shared" si="195"/>
        <v>0.19297522139999934</v>
      </c>
      <c r="J12513">
        <f>Table2[[#This Row],[Consumption]]+Table2[[#This Row],[Predicted Consumption]]</f>
        <v>28.207024778600001</v>
      </c>
      <c r="K12513">
        <f>ABS((Table2[[#This Row],[Consumption]]-Table2[[#This Row],[Predicted Consumption]])/Table2[[#This Row],[Consumption]])</f>
        <v>1.3589804323943615E-2</v>
      </c>
    </row>
    <row r="12514" spans="1:11" x14ac:dyDescent="0.25">
      <c r="A12514" s="1">
        <v>40491.333333333336</v>
      </c>
      <c r="B12514">
        <v>13.7</v>
      </c>
      <c r="D12514" s="3">
        <v>40491.333333333336</v>
      </c>
      <c r="E12514">
        <v>13.7</v>
      </c>
      <c r="F12514">
        <v>11.0998680165</v>
      </c>
      <c r="G12514" s="5">
        <v>0.43528532114071899</v>
      </c>
      <c r="I12514">
        <f t="shared" si="195"/>
        <v>2.600131983499999</v>
      </c>
      <c r="J12514">
        <f>Table2[[#This Row],[Consumption]]+Table2[[#This Row],[Predicted Consumption]]</f>
        <v>24.7998680165</v>
      </c>
      <c r="K12514">
        <f>ABS((Table2[[#This Row],[Consumption]]-Table2[[#This Row],[Predicted Consumption]])/Table2[[#This Row],[Consumption]])</f>
        <v>0.18979065572992695</v>
      </c>
    </row>
    <row r="12515" spans="1:11" x14ac:dyDescent="0.25">
      <c r="A12515" s="1">
        <v>40491.34375</v>
      </c>
      <c r="B12515">
        <v>13.6</v>
      </c>
      <c r="D12515" s="3">
        <v>40491.34375</v>
      </c>
      <c r="E12515">
        <v>13.6</v>
      </c>
      <c r="F12515">
        <v>12.898232777300001</v>
      </c>
      <c r="G12515" s="5">
        <v>0.24639605891760599</v>
      </c>
      <c r="I12515">
        <f t="shared" si="195"/>
        <v>0.70176722269999914</v>
      </c>
      <c r="J12515">
        <f>Table2[[#This Row],[Consumption]]+Table2[[#This Row],[Predicted Consumption]]</f>
        <v>26.4982327773</v>
      </c>
      <c r="K12515">
        <f>ABS((Table2[[#This Row],[Consumption]]-Table2[[#This Row],[Predicted Consumption]])/Table2[[#This Row],[Consumption]])</f>
        <v>5.1600531080882292E-2</v>
      </c>
    </row>
    <row r="12516" spans="1:11" x14ac:dyDescent="0.25">
      <c r="A12516" s="1">
        <v>40491.354166666664</v>
      </c>
      <c r="B12516">
        <v>14.6</v>
      </c>
      <c r="D12516" s="3">
        <v>40491.354166666664</v>
      </c>
      <c r="E12516">
        <v>14.6</v>
      </c>
      <c r="F12516">
        <v>12.968490968499999</v>
      </c>
      <c r="G12516" s="5">
        <v>0.31307706500174398</v>
      </c>
      <c r="I12516">
        <f t="shared" si="195"/>
        <v>1.6315090315000003</v>
      </c>
      <c r="J12516">
        <f>Table2[[#This Row],[Consumption]]+Table2[[#This Row],[Predicted Consumption]]</f>
        <v>27.568490968500001</v>
      </c>
      <c r="K12516">
        <f>ABS((Table2[[#This Row],[Consumption]]-Table2[[#This Row],[Predicted Consumption]])/Table2[[#This Row],[Consumption]])</f>
        <v>0.11174719393835618</v>
      </c>
    </row>
    <row r="12517" spans="1:11" x14ac:dyDescent="0.25">
      <c r="A12517" s="1">
        <v>40491.364583333336</v>
      </c>
      <c r="B12517">
        <v>16.5</v>
      </c>
      <c r="D12517" s="3">
        <v>40491.364583333336</v>
      </c>
      <c r="E12517">
        <v>16.5</v>
      </c>
      <c r="F12517">
        <v>13.2803695944</v>
      </c>
      <c r="G12517" s="5">
        <v>0.81524548214354997</v>
      </c>
      <c r="I12517">
        <f t="shared" si="195"/>
        <v>3.2196304056000002</v>
      </c>
      <c r="J12517">
        <f>Table2[[#This Row],[Consumption]]+Table2[[#This Row],[Predicted Consumption]]</f>
        <v>29.7803695944</v>
      </c>
      <c r="K12517">
        <f>ABS((Table2[[#This Row],[Consumption]]-Table2[[#This Row],[Predicted Consumption]])/Table2[[#This Row],[Consumption]])</f>
        <v>0.19512911549090911</v>
      </c>
    </row>
    <row r="12518" spans="1:11" x14ac:dyDescent="0.25">
      <c r="A12518" s="1">
        <v>40491.375</v>
      </c>
      <c r="B12518">
        <v>17</v>
      </c>
      <c r="D12518" s="3">
        <v>40491.375</v>
      </c>
      <c r="E12518">
        <v>17</v>
      </c>
      <c r="F12518">
        <v>15.641185957199999</v>
      </c>
      <c r="G12518" s="5">
        <v>0.48363337416104002</v>
      </c>
      <c r="I12518">
        <f t="shared" si="195"/>
        <v>1.3588140428000006</v>
      </c>
      <c r="J12518">
        <f>Table2[[#This Row],[Consumption]]+Table2[[#This Row],[Predicted Consumption]]</f>
        <v>32.641185957200001</v>
      </c>
      <c r="K12518">
        <f>ABS((Table2[[#This Row],[Consumption]]-Table2[[#This Row],[Predicted Consumption]])/Table2[[#This Row],[Consumption]])</f>
        <v>7.993023781176474E-2</v>
      </c>
    </row>
    <row r="12519" spans="1:11" x14ac:dyDescent="0.25">
      <c r="A12519" s="1">
        <v>40491.385416666664</v>
      </c>
      <c r="B12519">
        <v>17</v>
      </c>
      <c r="D12519" s="3">
        <v>40491.385416666664</v>
      </c>
      <c r="E12519">
        <v>17</v>
      </c>
      <c r="F12519">
        <v>17.247198677099998</v>
      </c>
      <c r="G12519" s="5">
        <v>0.67099585249421601</v>
      </c>
      <c r="I12519">
        <f t="shared" si="195"/>
        <v>0.24719867709999832</v>
      </c>
      <c r="J12519">
        <f>Table2[[#This Row],[Consumption]]+Table2[[#This Row],[Predicted Consumption]]</f>
        <v>34.247198677100002</v>
      </c>
      <c r="K12519">
        <f>ABS((Table2[[#This Row],[Consumption]]-Table2[[#This Row],[Predicted Consumption]])/Table2[[#This Row],[Consumption]])</f>
        <v>1.4541098652941079E-2</v>
      </c>
    </row>
    <row r="12520" spans="1:11" x14ac:dyDescent="0.25">
      <c r="A12520" s="1">
        <v>40491.395833333336</v>
      </c>
      <c r="B12520">
        <v>15.5</v>
      </c>
      <c r="D12520" s="3">
        <v>40491.395833333336</v>
      </c>
      <c r="E12520">
        <v>15.5</v>
      </c>
      <c r="F12520">
        <v>17.247198677099998</v>
      </c>
      <c r="G12520" s="5">
        <v>0.651878125013578</v>
      </c>
      <c r="I12520">
        <f t="shared" si="195"/>
        <v>1.7471986770999983</v>
      </c>
      <c r="J12520">
        <f>Table2[[#This Row],[Consumption]]+Table2[[#This Row],[Predicted Consumption]]</f>
        <v>32.747198677100002</v>
      </c>
      <c r="K12520">
        <f>ABS((Table2[[#This Row],[Consumption]]-Table2[[#This Row],[Predicted Consumption]])/Table2[[#This Row],[Consumption]])</f>
        <v>0.11272249529677408</v>
      </c>
    </row>
    <row r="12521" spans="1:11" x14ac:dyDescent="0.25">
      <c r="A12521" s="1">
        <v>40491.40625</v>
      </c>
      <c r="B12521">
        <v>14.7</v>
      </c>
      <c r="D12521" s="3">
        <v>40491.40625</v>
      </c>
      <c r="E12521">
        <v>14.7</v>
      </c>
      <c r="F12521">
        <v>15.546131084300001</v>
      </c>
      <c r="G12521" s="5">
        <v>0.27307410930065901</v>
      </c>
      <c r="I12521">
        <f t="shared" si="195"/>
        <v>0.84613108430000139</v>
      </c>
      <c r="J12521">
        <f>Table2[[#This Row],[Consumption]]+Table2[[#This Row],[Predicted Consumption]]</f>
        <v>30.2461310843</v>
      </c>
      <c r="K12521">
        <f>ABS((Table2[[#This Row],[Consumption]]-Table2[[#This Row],[Predicted Consumption]])/Table2[[#This Row],[Consumption]])</f>
        <v>5.7559937707483091E-2</v>
      </c>
    </row>
    <row r="12522" spans="1:11" x14ac:dyDescent="0.25">
      <c r="A12522" s="1">
        <v>40491.416666666664</v>
      </c>
      <c r="B12522">
        <v>13.8</v>
      </c>
      <c r="D12522" s="3">
        <v>40491.416666666664</v>
      </c>
      <c r="E12522">
        <v>13.8</v>
      </c>
      <c r="F12522">
        <v>14.4637558966</v>
      </c>
      <c r="G12522" s="5">
        <v>0.38589322349777699</v>
      </c>
      <c r="I12522">
        <f t="shared" si="195"/>
        <v>0.66375589659999967</v>
      </c>
      <c r="J12522">
        <f>Table2[[#This Row],[Consumption]]+Table2[[#This Row],[Predicted Consumption]]</f>
        <v>28.263755896600003</v>
      </c>
      <c r="K12522">
        <f>ABS((Table2[[#This Row],[Consumption]]-Table2[[#This Row],[Predicted Consumption]])/Table2[[#This Row],[Consumption]])</f>
        <v>4.8098253376811569E-2</v>
      </c>
    </row>
    <row r="12523" spans="1:11" x14ac:dyDescent="0.25">
      <c r="A12523" s="1">
        <v>40491.427083333336</v>
      </c>
      <c r="B12523">
        <v>14.8</v>
      </c>
      <c r="D12523" s="3">
        <v>40491.427083333336</v>
      </c>
      <c r="E12523">
        <v>14.8</v>
      </c>
      <c r="F12523">
        <v>13.555390709699999</v>
      </c>
      <c r="G12523" s="5">
        <v>0.49492991285518401</v>
      </c>
      <c r="I12523">
        <f t="shared" si="195"/>
        <v>1.2446092903000014</v>
      </c>
      <c r="J12523">
        <f>Table2[[#This Row],[Consumption]]+Table2[[#This Row],[Predicted Consumption]]</f>
        <v>28.3553907097</v>
      </c>
      <c r="K12523">
        <f>ABS((Table2[[#This Row],[Consumption]]-Table2[[#This Row],[Predicted Consumption]])/Table2[[#This Row],[Consumption]])</f>
        <v>8.4095222317567664E-2</v>
      </c>
    </row>
    <row r="12524" spans="1:11" x14ac:dyDescent="0.25">
      <c r="A12524" s="1">
        <v>40491.4375</v>
      </c>
      <c r="B12524">
        <v>14.7</v>
      </c>
      <c r="D12524" s="3">
        <v>40491.4375</v>
      </c>
      <c r="E12524">
        <v>14.7</v>
      </c>
      <c r="F12524">
        <v>13.7902352473</v>
      </c>
      <c r="G12524" s="5">
        <v>0.38955243123812799</v>
      </c>
      <c r="I12524">
        <f t="shared" si="195"/>
        <v>0.90976475269999924</v>
      </c>
      <c r="J12524">
        <f>Table2[[#This Row],[Consumption]]+Table2[[#This Row],[Predicted Consumption]]</f>
        <v>28.490235247299999</v>
      </c>
      <c r="K12524">
        <f>ABS((Table2[[#This Row],[Consumption]]-Table2[[#This Row],[Predicted Consumption]])/Table2[[#This Row],[Consumption]])</f>
        <v>6.1888758687074781E-2</v>
      </c>
    </row>
    <row r="12525" spans="1:11" x14ac:dyDescent="0.25">
      <c r="A12525" s="1">
        <v>40491.447916666664</v>
      </c>
      <c r="B12525">
        <v>14.9</v>
      </c>
      <c r="D12525" s="3">
        <v>40491.447916666664</v>
      </c>
      <c r="E12525">
        <v>14.9</v>
      </c>
      <c r="F12525">
        <v>13.7902352473</v>
      </c>
      <c r="G12525" s="5">
        <v>0.60328714493124802</v>
      </c>
      <c r="I12525">
        <f t="shared" si="195"/>
        <v>1.1097647527000003</v>
      </c>
      <c r="J12525">
        <f>Table2[[#This Row],[Consumption]]+Table2[[#This Row],[Predicted Consumption]]</f>
        <v>28.690235247300002</v>
      </c>
      <c r="K12525">
        <f>ABS((Table2[[#This Row],[Consumption]]-Table2[[#This Row],[Predicted Consumption]])/Table2[[#This Row],[Consumption]])</f>
        <v>7.4480855885906055E-2</v>
      </c>
    </row>
    <row r="12526" spans="1:11" x14ac:dyDescent="0.25">
      <c r="A12526" s="1">
        <v>40491.458333333336</v>
      </c>
      <c r="B12526">
        <v>14.6</v>
      </c>
      <c r="D12526" s="3">
        <v>40491.458333333336</v>
      </c>
      <c r="E12526">
        <v>14.6</v>
      </c>
      <c r="F12526">
        <v>14.674431587699999</v>
      </c>
      <c r="G12526" s="5">
        <v>0.323465640728828</v>
      </c>
      <c r="I12526">
        <f t="shared" si="195"/>
        <v>7.4431587699999469E-2</v>
      </c>
      <c r="J12526">
        <f>Table2[[#This Row],[Consumption]]+Table2[[#This Row],[Predicted Consumption]]</f>
        <v>29.274431587700001</v>
      </c>
      <c r="K12526">
        <f>ABS((Table2[[#This Row],[Consumption]]-Table2[[#This Row],[Predicted Consumption]])/Table2[[#This Row],[Consumption]])</f>
        <v>5.0980539520547579E-3</v>
      </c>
    </row>
    <row r="12527" spans="1:11" x14ac:dyDescent="0.25">
      <c r="A12527" s="1">
        <v>40491.46875</v>
      </c>
      <c r="B12527">
        <v>11.6</v>
      </c>
      <c r="D12527" s="3">
        <v>40491.46875</v>
      </c>
      <c r="E12527">
        <v>11.6</v>
      </c>
      <c r="F12527">
        <v>15.629529318399999</v>
      </c>
      <c r="G12527" s="5">
        <v>0.35106591107909701</v>
      </c>
      <c r="I12527">
        <f t="shared" si="195"/>
        <v>4.0295293183999998</v>
      </c>
      <c r="J12527">
        <f>Table2[[#This Row],[Consumption]]+Table2[[#This Row],[Predicted Consumption]]</f>
        <v>27.229529318399997</v>
      </c>
      <c r="K12527">
        <f>ABS((Table2[[#This Row],[Consumption]]-Table2[[#This Row],[Predicted Consumption]])/Table2[[#This Row],[Consumption]])</f>
        <v>0.34737321710344826</v>
      </c>
    </row>
    <row r="12528" spans="1:11" x14ac:dyDescent="0.25">
      <c r="A12528" s="1">
        <v>40491.479166666664</v>
      </c>
      <c r="B12528">
        <v>13.1</v>
      </c>
      <c r="D12528" s="3">
        <v>40491.479166666664</v>
      </c>
      <c r="E12528">
        <v>13.1</v>
      </c>
      <c r="F12528">
        <v>12.399236374499999</v>
      </c>
      <c r="G12528" s="5">
        <v>0.54874281363869803</v>
      </c>
      <c r="I12528">
        <f t="shared" si="195"/>
        <v>0.70076362550000049</v>
      </c>
      <c r="J12528">
        <f>Table2[[#This Row],[Consumption]]+Table2[[#This Row],[Predicted Consumption]]</f>
        <v>25.499236374500001</v>
      </c>
      <c r="K12528">
        <f>ABS((Table2[[#This Row],[Consumption]]-Table2[[#This Row],[Predicted Consumption]])/Table2[[#This Row],[Consumption]])</f>
        <v>5.3493406526717593E-2</v>
      </c>
    </row>
    <row r="12529" spans="1:11" x14ac:dyDescent="0.25">
      <c r="A12529" s="1">
        <v>40491.489583333336</v>
      </c>
      <c r="B12529">
        <v>11.1</v>
      </c>
      <c r="D12529" s="3">
        <v>40491.489583333336</v>
      </c>
      <c r="E12529">
        <v>11.1</v>
      </c>
      <c r="F12529">
        <v>11.3998826723</v>
      </c>
      <c r="G12529" s="5">
        <v>0.42118423857391202</v>
      </c>
      <c r="I12529">
        <f t="shared" si="195"/>
        <v>0.29988267230000076</v>
      </c>
      <c r="J12529">
        <f>Table2[[#This Row],[Consumption]]+Table2[[#This Row],[Predicted Consumption]]</f>
        <v>22.4998826723</v>
      </c>
      <c r="K12529">
        <f>ABS((Table2[[#This Row],[Consumption]]-Table2[[#This Row],[Predicted Consumption]])/Table2[[#This Row],[Consumption]])</f>
        <v>2.7016456963964035E-2</v>
      </c>
    </row>
    <row r="12530" spans="1:11" x14ac:dyDescent="0.25">
      <c r="A12530" s="1">
        <v>40491.5</v>
      </c>
      <c r="B12530">
        <v>12.2</v>
      </c>
      <c r="D12530" s="3">
        <v>40491.5</v>
      </c>
      <c r="E12530">
        <v>12.2</v>
      </c>
      <c r="F12530">
        <v>11.499913019899999</v>
      </c>
      <c r="G12530" s="5">
        <v>0.266358318293547</v>
      </c>
      <c r="I12530">
        <f t="shared" si="195"/>
        <v>0.70008698010000003</v>
      </c>
      <c r="J12530">
        <f>Table2[[#This Row],[Consumption]]+Table2[[#This Row],[Predicted Consumption]]</f>
        <v>23.699913019899999</v>
      </c>
      <c r="K12530">
        <f>ABS((Table2[[#This Row],[Consumption]]-Table2[[#This Row],[Predicted Consumption]])/Table2[[#This Row],[Consumption]])</f>
        <v>5.738417869672132E-2</v>
      </c>
    </row>
    <row r="12531" spans="1:11" x14ac:dyDescent="0.25">
      <c r="A12531" s="1">
        <v>40491.510416666664</v>
      </c>
      <c r="B12531">
        <v>12.2</v>
      </c>
      <c r="D12531" s="3">
        <v>40491.510416666664</v>
      </c>
      <c r="E12531">
        <v>12.2</v>
      </c>
      <c r="F12531">
        <v>14.137614990399999</v>
      </c>
      <c r="G12531" s="5">
        <v>0.50790268559227403</v>
      </c>
      <c r="I12531">
        <f t="shared" si="195"/>
        <v>1.9376149904000002</v>
      </c>
      <c r="J12531">
        <f>Table2[[#This Row],[Consumption]]+Table2[[#This Row],[Predicted Consumption]]</f>
        <v>26.337614990399999</v>
      </c>
      <c r="K12531">
        <f>ABS((Table2[[#This Row],[Consumption]]-Table2[[#This Row],[Predicted Consumption]])/Table2[[#This Row],[Consumption]])</f>
        <v>0.15882090085245903</v>
      </c>
    </row>
    <row r="12532" spans="1:11" x14ac:dyDescent="0.25">
      <c r="A12532" s="1">
        <v>40491.520833333336</v>
      </c>
      <c r="B12532">
        <v>11.8</v>
      </c>
      <c r="D12532" s="3">
        <v>40491.520833333336</v>
      </c>
      <c r="E12532">
        <v>11.8</v>
      </c>
      <c r="F12532">
        <v>11.6999801897</v>
      </c>
      <c r="G12532" s="5">
        <v>0.46718291768338099</v>
      </c>
      <c r="I12532">
        <f t="shared" si="195"/>
        <v>0.10001981030000096</v>
      </c>
      <c r="J12532">
        <f>Table2[[#This Row],[Consumption]]+Table2[[#This Row],[Predicted Consumption]]</f>
        <v>23.4999801897</v>
      </c>
      <c r="K12532">
        <f>ABS((Table2[[#This Row],[Consumption]]-Table2[[#This Row],[Predicted Consumption]])/Table2[[#This Row],[Consumption]])</f>
        <v>8.4762551101695716E-3</v>
      </c>
    </row>
    <row r="12533" spans="1:11" x14ac:dyDescent="0.25">
      <c r="A12533" s="1">
        <v>40491.53125</v>
      </c>
      <c r="B12533">
        <v>11.8</v>
      </c>
      <c r="D12533" s="3">
        <v>40491.53125</v>
      </c>
      <c r="E12533">
        <v>11.8</v>
      </c>
      <c r="F12533">
        <v>12.192926977799999</v>
      </c>
      <c r="G12533" s="5">
        <v>0.23159802893727</v>
      </c>
      <c r="I12533">
        <f t="shared" si="195"/>
        <v>0.39292697779999841</v>
      </c>
      <c r="J12533">
        <f>Table2[[#This Row],[Consumption]]+Table2[[#This Row],[Predicted Consumption]]</f>
        <v>23.9929269778</v>
      </c>
      <c r="K12533">
        <f>ABS((Table2[[#This Row],[Consumption]]-Table2[[#This Row],[Predicted Consumption]])/Table2[[#This Row],[Consumption]])</f>
        <v>3.3298896423728679E-2</v>
      </c>
    </row>
    <row r="12534" spans="1:11" x14ac:dyDescent="0.25">
      <c r="A12534" s="1">
        <v>40491.541666666664</v>
      </c>
      <c r="B12534">
        <v>11.3</v>
      </c>
      <c r="D12534" s="3">
        <v>40491.541666666664</v>
      </c>
      <c r="E12534">
        <v>11.3</v>
      </c>
      <c r="F12534">
        <v>11.3998826723</v>
      </c>
      <c r="G12534" s="5">
        <v>0.539973482582911</v>
      </c>
      <c r="I12534">
        <f t="shared" si="195"/>
        <v>9.9882672299999697E-2</v>
      </c>
      <c r="J12534">
        <f>Table2[[#This Row],[Consumption]]+Table2[[#This Row],[Predicted Consumption]]</f>
        <v>22.699882672299999</v>
      </c>
      <c r="K12534">
        <f>ABS((Table2[[#This Row],[Consumption]]-Table2[[#This Row],[Predicted Consumption]])/Table2[[#This Row],[Consumption]])</f>
        <v>8.8391745398229814E-3</v>
      </c>
    </row>
    <row r="12535" spans="1:11" x14ac:dyDescent="0.25">
      <c r="A12535" s="1">
        <v>40491.552083333336</v>
      </c>
      <c r="B12535">
        <v>12.2</v>
      </c>
      <c r="D12535" s="3">
        <v>40491.552083333336</v>
      </c>
      <c r="E12535">
        <v>12.2</v>
      </c>
      <c r="F12535">
        <v>12.192926977799999</v>
      </c>
      <c r="G12535" s="5">
        <v>0.46699426492789697</v>
      </c>
      <c r="I12535">
        <f t="shared" si="195"/>
        <v>7.0730222000001675E-3</v>
      </c>
      <c r="J12535">
        <f>Table2[[#This Row],[Consumption]]+Table2[[#This Row],[Predicted Consumption]]</f>
        <v>24.392926977799998</v>
      </c>
      <c r="K12535">
        <f>ABS((Table2[[#This Row],[Consumption]]-Table2[[#This Row],[Predicted Consumption]])/Table2[[#This Row],[Consumption]])</f>
        <v>5.7975591803280065E-4</v>
      </c>
    </row>
    <row r="12536" spans="1:11" x14ac:dyDescent="0.25">
      <c r="A12536" s="1">
        <v>40491.5625</v>
      </c>
      <c r="B12536">
        <v>12</v>
      </c>
      <c r="D12536" s="3">
        <v>40491.5625</v>
      </c>
      <c r="E12536">
        <v>12</v>
      </c>
      <c r="F12536">
        <v>12.192926977799999</v>
      </c>
      <c r="G12536" s="5">
        <v>0.42151851872247897</v>
      </c>
      <c r="I12536">
        <f t="shared" si="195"/>
        <v>0.19292697779999912</v>
      </c>
      <c r="J12536">
        <f>Table2[[#This Row],[Consumption]]+Table2[[#This Row],[Predicted Consumption]]</f>
        <v>24.192926977799999</v>
      </c>
      <c r="K12536">
        <f>ABS((Table2[[#This Row],[Consumption]]-Table2[[#This Row],[Predicted Consumption]])/Table2[[#This Row],[Consumption]])</f>
        <v>1.6077248149999928E-2</v>
      </c>
    </row>
    <row r="12537" spans="1:11" x14ac:dyDescent="0.25">
      <c r="A12537" s="1">
        <v>40491.572916666664</v>
      </c>
      <c r="B12537">
        <v>10.9</v>
      </c>
      <c r="D12537" s="3">
        <v>40491.572916666664</v>
      </c>
      <c r="E12537">
        <v>10.9</v>
      </c>
      <c r="F12537">
        <v>11.7957884576</v>
      </c>
      <c r="G12537" s="5">
        <v>0.90861818932965999</v>
      </c>
      <c r="I12537">
        <f t="shared" si="195"/>
        <v>0.89578845760000014</v>
      </c>
      <c r="J12537">
        <f>Table2[[#This Row],[Consumption]]+Table2[[#This Row],[Predicted Consumption]]</f>
        <v>22.695788457600003</v>
      </c>
      <c r="K12537">
        <f>ABS((Table2[[#This Row],[Consumption]]-Table2[[#This Row],[Predicted Consumption]])/Table2[[#This Row],[Consumption]])</f>
        <v>8.2182427302752298E-2</v>
      </c>
    </row>
    <row r="12538" spans="1:11" x14ac:dyDescent="0.25">
      <c r="A12538" s="1">
        <v>40491.583333333336</v>
      </c>
      <c r="B12538">
        <v>11.7</v>
      </c>
      <c r="D12538" s="3">
        <v>40491.583333333336</v>
      </c>
      <c r="E12538">
        <v>11.7</v>
      </c>
      <c r="F12538">
        <v>13.097646518399999</v>
      </c>
      <c r="G12538" s="5">
        <v>0.24338136796984899</v>
      </c>
      <c r="I12538">
        <f t="shared" si="195"/>
        <v>1.3976465184000002</v>
      </c>
      <c r="J12538">
        <f>Table2[[#This Row],[Consumption]]+Table2[[#This Row],[Predicted Consumption]]</f>
        <v>24.797646518400001</v>
      </c>
      <c r="K12538">
        <f>ABS((Table2[[#This Row],[Consumption]]-Table2[[#This Row],[Predicted Consumption]])/Table2[[#This Row],[Consumption]])</f>
        <v>0.11945696738461541</v>
      </c>
    </row>
    <row r="12539" spans="1:11" x14ac:dyDescent="0.25">
      <c r="A12539" s="1">
        <v>40491.59375</v>
      </c>
      <c r="B12539">
        <v>11</v>
      </c>
      <c r="D12539" s="3">
        <v>40491.59375</v>
      </c>
      <c r="E12539">
        <v>11</v>
      </c>
      <c r="F12539">
        <v>13.097646518399999</v>
      </c>
      <c r="G12539" s="5">
        <v>0.448913818697182</v>
      </c>
      <c r="I12539">
        <f t="shared" si="195"/>
        <v>2.0976465183999995</v>
      </c>
      <c r="J12539">
        <f>Table2[[#This Row],[Consumption]]+Table2[[#This Row],[Predicted Consumption]]</f>
        <v>24.097646518399998</v>
      </c>
      <c r="K12539">
        <f>ABS((Table2[[#This Row],[Consumption]]-Table2[[#This Row],[Predicted Consumption]])/Table2[[#This Row],[Consumption]])</f>
        <v>0.19069513803636359</v>
      </c>
    </row>
    <row r="12540" spans="1:11" x14ac:dyDescent="0.25">
      <c r="A12540" s="1">
        <v>40491.604166666664</v>
      </c>
      <c r="B12540">
        <v>10.8</v>
      </c>
      <c r="D12540" s="3">
        <v>40491.604166666664</v>
      </c>
      <c r="E12540">
        <v>10.8</v>
      </c>
      <c r="F12540">
        <v>3.1688951405600001</v>
      </c>
      <c r="G12540" s="5">
        <v>0.44401526871765101</v>
      </c>
      <c r="I12540">
        <f t="shared" si="195"/>
        <v>7.6311048594400006</v>
      </c>
      <c r="J12540">
        <f>Table2[[#This Row],[Consumption]]+Table2[[#This Row],[Predicted Consumption]]</f>
        <v>13.968895140560001</v>
      </c>
      <c r="K12540">
        <f>ABS((Table2[[#This Row],[Consumption]]-Table2[[#This Row],[Predicted Consumption]])/Table2[[#This Row],[Consumption]])</f>
        <v>0.70658378328148153</v>
      </c>
    </row>
    <row r="12541" spans="1:11" x14ac:dyDescent="0.25">
      <c r="A12541" s="1">
        <v>40491.614583333336</v>
      </c>
      <c r="B12541">
        <v>11.5</v>
      </c>
      <c r="D12541" s="3">
        <v>40491.614583333336</v>
      </c>
      <c r="E12541">
        <v>11.5</v>
      </c>
      <c r="F12541">
        <v>12.1950488845</v>
      </c>
      <c r="G12541" s="5">
        <v>0.44189673313582301</v>
      </c>
      <c r="I12541">
        <f t="shared" si="195"/>
        <v>0.69504888450000024</v>
      </c>
      <c r="J12541">
        <f>Table2[[#This Row],[Consumption]]+Table2[[#This Row],[Predicted Consumption]]</f>
        <v>23.6950488845</v>
      </c>
      <c r="K12541">
        <f>ABS((Table2[[#This Row],[Consumption]]-Table2[[#This Row],[Predicted Consumption]])/Table2[[#This Row],[Consumption]])</f>
        <v>6.043903343478263E-2</v>
      </c>
    </row>
    <row r="12542" spans="1:11" x14ac:dyDescent="0.25">
      <c r="A12542" s="1">
        <v>40491.625</v>
      </c>
      <c r="B12542">
        <v>10.8</v>
      </c>
      <c r="D12542" s="3">
        <v>40491.625</v>
      </c>
      <c r="E12542">
        <v>10.8</v>
      </c>
      <c r="F12542">
        <v>10.9987459534</v>
      </c>
      <c r="G12542" s="5">
        <v>0.33945153768737701</v>
      </c>
      <c r="I12542">
        <f t="shared" si="195"/>
        <v>0.19874595339999956</v>
      </c>
      <c r="J12542">
        <f>Table2[[#This Row],[Consumption]]+Table2[[#This Row],[Predicted Consumption]]</f>
        <v>21.798745953400001</v>
      </c>
      <c r="K12542">
        <f>ABS((Table2[[#This Row],[Consumption]]-Table2[[#This Row],[Predicted Consumption]])/Table2[[#This Row],[Consumption]])</f>
        <v>1.8402403092592549E-2</v>
      </c>
    </row>
    <row r="12543" spans="1:11" x14ac:dyDescent="0.25">
      <c r="A12543" s="1">
        <v>40491.635416666664</v>
      </c>
      <c r="B12543">
        <v>11.6</v>
      </c>
      <c r="D12543" s="3">
        <v>40491.635416666664</v>
      </c>
      <c r="E12543">
        <v>11.6</v>
      </c>
      <c r="F12543">
        <v>10.799248903000001</v>
      </c>
      <c r="G12543" s="5">
        <v>0.337694998682805</v>
      </c>
      <c r="I12543">
        <f t="shared" si="195"/>
        <v>0.80075109699999913</v>
      </c>
      <c r="J12543">
        <f>Table2[[#This Row],[Consumption]]+Table2[[#This Row],[Predicted Consumption]]</f>
        <v>22.399248903</v>
      </c>
      <c r="K12543">
        <f>ABS((Table2[[#This Row],[Consumption]]-Table2[[#This Row],[Predicted Consumption]])/Table2[[#This Row],[Consumption]])</f>
        <v>6.9030266982758548E-2</v>
      </c>
    </row>
    <row r="12544" spans="1:11" x14ac:dyDescent="0.25">
      <c r="A12544" s="1">
        <v>40491.645833333336</v>
      </c>
      <c r="B12544">
        <v>12.1</v>
      </c>
      <c r="D12544" s="3">
        <v>40491.645833333336</v>
      </c>
      <c r="E12544">
        <v>12.1</v>
      </c>
      <c r="F12544">
        <v>10.7994742321</v>
      </c>
      <c r="G12544" s="5">
        <v>0.287198988165278</v>
      </c>
      <c r="I12544">
        <f t="shared" si="195"/>
        <v>1.3005257679</v>
      </c>
      <c r="J12544">
        <f>Table2[[#This Row],[Consumption]]+Table2[[#This Row],[Predicted Consumption]]</f>
        <v>22.899474232099998</v>
      </c>
      <c r="K12544">
        <f>ABS((Table2[[#This Row],[Consumption]]-Table2[[#This Row],[Predicted Consumption]])/Table2[[#This Row],[Consumption]])</f>
        <v>0.10748146842148761</v>
      </c>
    </row>
    <row r="12545" spans="1:11" x14ac:dyDescent="0.25">
      <c r="A12545" s="1">
        <v>40491.65625</v>
      </c>
      <c r="B12545">
        <v>11.9</v>
      </c>
      <c r="D12545" s="3">
        <v>40491.65625</v>
      </c>
      <c r="E12545">
        <v>11.9</v>
      </c>
      <c r="F12545">
        <v>11.978423514399999</v>
      </c>
      <c r="G12545" s="5">
        <v>0.25583025851143998</v>
      </c>
      <c r="I12545">
        <f t="shared" si="195"/>
        <v>7.842351439999895E-2</v>
      </c>
      <c r="J12545">
        <f>Table2[[#This Row],[Consumption]]+Table2[[#This Row],[Predicted Consumption]]</f>
        <v>23.878423514399998</v>
      </c>
      <c r="K12545">
        <f>ABS((Table2[[#This Row],[Consumption]]-Table2[[#This Row],[Predicted Consumption]])/Table2[[#This Row],[Consumption]])</f>
        <v>6.5902112941175588E-3</v>
      </c>
    </row>
    <row r="12546" spans="1:11" x14ac:dyDescent="0.25">
      <c r="A12546" s="1">
        <v>40491.666666666664</v>
      </c>
      <c r="B12546">
        <v>11.7</v>
      </c>
      <c r="D12546" s="3">
        <v>40491.666666666664</v>
      </c>
      <c r="E12546">
        <v>11.7</v>
      </c>
      <c r="F12546">
        <v>11.7957884576</v>
      </c>
      <c r="G12546" s="5">
        <v>0.37419740690531</v>
      </c>
      <c r="I12546">
        <f t="shared" si="195"/>
        <v>9.5788457600001209E-2</v>
      </c>
      <c r="J12546">
        <f>Table2[[#This Row],[Consumption]]+Table2[[#This Row],[Predicted Consumption]]</f>
        <v>23.4957884576</v>
      </c>
      <c r="K12546">
        <f>ABS((Table2[[#This Row],[Consumption]]-Table2[[#This Row],[Predicted Consumption]])/Table2[[#This Row],[Consumption]])</f>
        <v>8.1870476581197612E-3</v>
      </c>
    </row>
    <row r="12547" spans="1:11" x14ac:dyDescent="0.25">
      <c r="A12547" s="1">
        <v>40491.677083333336</v>
      </c>
      <c r="B12547">
        <v>12.5</v>
      </c>
      <c r="D12547" s="3">
        <v>40491.677083333336</v>
      </c>
      <c r="E12547">
        <v>12.5</v>
      </c>
      <c r="F12547">
        <v>11.7957884576</v>
      </c>
      <c r="G12547" s="5">
        <v>0.32559252521648002</v>
      </c>
      <c r="I12547">
        <f t="shared" si="195"/>
        <v>0.7042115423999995</v>
      </c>
      <c r="J12547">
        <f>Table2[[#This Row],[Consumption]]+Table2[[#This Row],[Predicted Consumption]]</f>
        <v>24.2957884576</v>
      </c>
      <c r="K12547">
        <f>ABS((Table2[[#This Row],[Consumption]]-Table2[[#This Row],[Predicted Consumption]])/Table2[[#This Row],[Consumption]])</f>
        <v>5.6336923391999957E-2</v>
      </c>
    </row>
    <row r="12548" spans="1:11" x14ac:dyDescent="0.25">
      <c r="A12548" s="1">
        <v>40491.6875</v>
      </c>
      <c r="B12548">
        <v>13.3</v>
      </c>
      <c r="D12548" s="3">
        <v>40491.6875</v>
      </c>
      <c r="E12548">
        <v>13.3</v>
      </c>
      <c r="F12548">
        <v>12.898232777300001</v>
      </c>
      <c r="G12548" s="5">
        <v>0.23846080106571499</v>
      </c>
      <c r="I12548">
        <f t="shared" ref="I12548:I12611" si="196">ABS(F12548-E12548)</f>
        <v>0.4017672227000002</v>
      </c>
      <c r="J12548">
        <f>Table2[[#This Row],[Consumption]]+Table2[[#This Row],[Predicted Consumption]]</f>
        <v>26.198232777299999</v>
      </c>
      <c r="K12548">
        <f>ABS((Table2[[#This Row],[Consumption]]-Table2[[#This Row],[Predicted Consumption]])/Table2[[#This Row],[Consumption]])</f>
        <v>3.0208061857142872E-2</v>
      </c>
    </row>
    <row r="12549" spans="1:11" x14ac:dyDescent="0.25">
      <c r="A12549" s="1">
        <v>40491.697916666664</v>
      </c>
      <c r="B12549">
        <v>14.2</v>
      </c>
      <c r="D12549" s="3">
        <v>40491.697916666664</v>
      </c>
      <c r="E12549">
        <v>14.2</v>
      </c>
      <c r="F12549">
        <v>12.968490968499999</v>
      </c>
      <c r="G12549" s="5">
        <v>0.47030886017721601</v>
      </c>
      <c r="I12549">
        <f t="shared" si="196"/>
        <v>1.2315090314999999</v>
      </c>
      <c r="J12549">
        <f>Table2[[#This Row],[Consumption]]+Table2[[#This Row],[Predicted Consumption]]</f>
        <v>27.168490968499999</v>
      </c>
      <c r="K12549">
        <f>ABS((Table2[[#This Row],[Consumption]]-Table2[[#This Row],[Predicted Consumption]])/Table2[[#This Row],[Consumption]])</f>
        <v>8.672598813380282E-2</v>
      </c>
    </row>
    <row r="12550" spans="1:11" x14ac:dyDescent="0.25">
      <c r="A12550" s="1">
        <v>40491.708333333336</v>
      </c>
      <c r="B12550">
        <v>15</v>
      </c>
      <c r="D12550" s="3">
        <v>40491.708333333336</v>
      </c>
      <c r="E12550">
        <v>15</v>
      </c>
      <c r="F12550">
        <v>13.6988553251</v>
      </c>
      <c r="G12550" s="5">
        <v>0.76513448687449903</v>
      </c>
      <c r="I12550">
        <f t="shared" si="196"/>
        <v>1.3011446748999997</v>
      </c>
      <c r="J12550">
        <f>Table2[[#This Row],[Consumption]]+Table2[[#This Row],[Predicted Consumption]]</f>
        <v>28.698855325099998</v>
      </c>
      <c r="K12550">
        <f>ABS((Table2[[#This Row],[Consumption]]-Table2[[#This Row],[Predicted Consumption]])/Table2[[#This Row],[Consumption]])</f>
        <v>8.674297832666665E-2</v>
      </c>
    </row>
    <row r="12551" spans="1:11" x14ac:dyDescent="0.25">
      <c r="A12551" s="1">
        <v>40491.71875</v>
      </c>
      <c r="B12551">
        <v>16.5</v>
      </c>
      <c r="D12551" s="3">
        <v>40491.71875</v>
      </c>
      <c r="E12551">
        <v>16.5</v>
      </c>
      <c r="F12551">
        <v>14.674431587699999</v>
      </c>
      <c r="G12551" s="5">
        <v>0.262424168860106</v>
      </c>
      <c r="I12551">
        <f t="shared" si="196"/>
        <v>1.8255684123000009</v>
      </c>
      <c r="J12551">
        <f>Table2[[#This Row],[Consumption]]+Table2[[#This Row],[Predicted Consumption]]</f>
        <v>31.174431587699999</v>
      </c>
      <c r="K12551">
        <f>ABS((Table2[[#This Row],[Consumption]]-Table2[[#This Row],[Predicted Consumption]])/Table2[[#This Row],[Consumption]])</f>
        <v>0.11064050983636368</v>
      </c>
    </row>
    <row r="12552" spans="1:11" x14ac:dyDescent="0.25">
      <c r="A12552" s="1">
        <v>40491.729166666664</v>
      </c>
      <c r="B12552">
        <v>14.1</v>
      </c>
      <c r="D12552" s="3">
        <v>40491.729166666664</v>
      </c>
      <c r="E12552">
        <v>14.1</v>
      </c>
      <c r="F12552">
        <v>16.334181119</v>
      </c>
      <c r="G12552" s="5">
        <v>0.79322520197171698</v>
      </c>
      <c r="I12552">
        <f t="shared" si="196"/>
        <v>2.2341811190000005</v>
      </c>
      <c r="J12552">
        <f>Table2[[#This Row],[Consumption]]+Table2[[#This Row],[Predicted Consumption]]</f>
        <v>30.434181119000002</v>
      </c>
      <c r="K12552">
        <f>ABS((Table2[[#This Row],[Consumption]]-Table2[[#This Row],[Predicted Consumption]])/Table2[[#This Row],[Consumption]])</f>
        <v>0.15845256163120572</v>
      </c>
    </row>
    <row r="12553" spans="1:11" x14ac:dyDescent="0.25">
      <c r="A12553" s="1">
        <v>40491.739583333336</v>
      </c>
      <c r="B12553">
        <v>13.8</v>
      </c>
      <c r="D12553" s="3">
        <v>40491.739583333336</v>
      </c>
      <c r="E12553">
        <v>13.8</v>
      </c>
      <c r="F12553">
        <v>14.504629127599999</v>
      </c>
      <c r="G12553" s="5">
        <v>0.46769916741894302</v>
      </c>
      <c r="I12553">
        <f t="shared" si="196"/>
        <v>0.70462912759999874</v>
      </c>
      <c r="J12553">
        <f>Table2[[#This Row],[Consumption]]+Table2[[#This Row],[Predicted Consumption]]</f>
        <v>28.304629127600002</v>
      </c>
      <c r="K12553">
        <f>ABS((Table2[[#This Row],[Consumption]]-Table2[[#This Row],[Predicted Consumption]])/Table2[[#This Row],[Consumption]])</f>
        <v>5.1060081710144832E-2</v>
      </c>
    </row>
    <row r="12554" spans="1:11" x14ac:dyDescent="0.25">
      <c r="A12554" s="1">
        <v>40491.75</v>
      </c>
      <c r="B12554">
        <v>17</v>
      </c>
      <c r="D12554" s="3">
        <v>40491.75</v>
      </c>
      <c r="E12554">
        <v>17</v>
      </c>
      <c r="F12554">
        <v>14.461161600200001</v>
      </c>
      <c r="G12554" s="5">
        <v>0.446697837399958</v>
      </c>
      <c r="I12554">
        <f t="shared" si="196"/>
        <v>2.5388383997999995</v>
      </c>
      <c r="J12554">
        <f>Table2[[#This Row],[Consumption]]+Table2[[#This Row],[Predicted Consumption]]</f>
        <v>31.461161600200001</v>
      </c>
      <c r="K12554">
        <f>ABS((Table2[[#This Row],[Consumption]]-Table2[[#This Row],[Predicted Consumption]])/Table2[[#This Row],[Consumption]])</f>
        <v>0.14934343528235292</v>
      </c>
    </row>
    <row r="12555" spans="1:11" x14ac:dyDescent="0.25">
      <c r="A12555" s="1">
        <v>40491.760416666664</v>
      </c>
      <c r="B12555">
        <v>16.5</v>
      </c>
      <c r="D12555" s="3">
        <v>40491.760416666664</v>
      </c>
      <c r="E12555">
        <v>16.5</v>
      </c>
      <c r="F12555">
        <v>16.334181119</v>
      </c>
      <c r="G12555" s="5">
        <v>0.46586767351937203</v>
      </c>
      <c r="I12555">
        <f t="shared" si="196"/>
        <v>0.16581888099999986</v>
      </c>
      <c r="J12555">
        <f>Table2[[#This Row],[Consumption]]+Table2[[#This Row],[Predicted Consumption]]</f>
        <v>32.834181119</v>
      </c>
      <c r="K12555">
        <f>ABS((Table2[[#This Row],[Consumption]]-Table2[[#This Row],[Predicted Consumption]])/Table2[[#This Row],[Consumption]])</f>
        <v>1.0049629151515143E-2</v>
      </c>
    </row>
    <row r="12556" spans="1:11" x14ac:dyDescent="0.25">
      <c r="A12556" s="1">
        <v>40491.770833333336</v>
      </c>
      <c r="B12556">
        <v>17.100000000000001</v>
      </c>
      <c r="D12556" s="3">
        <v>40491.770833333336</v>
      </c>
      <c r="E12556">
        <v>17.100000000000001</v>
      </c>
      <c r="F12556">
        <v>14.0349173451</v>
      </c>
      <c r="G12556" s="5">
        <v>0.743849391649265</v>
      </c>
      <c r="I12556">
        <f t="shared" si="196"/>
        <v>3.0650826549000012</v>
      </c>
      <c r="J12556">
        <f>Table2[[#This Row],[Consumption]]+Table2[[#This Row],[Predicted Consumption]]</f>
        <v>31.1349173451</v>
      </c>
      <c r="K12556">
        <f>ABS((Table2[[#This Row],[Consumption]]-Table2[[#This Row],[Predicted Consumption]])/Table2[[#This Row],[Consumption]])</f>
        <v>0.17924459970175444</v>
      </c>
    </row>
    <row r="12557" spans="1:11" x14ac:dyDescent="0.25">
      <c r="A12557" s="1">
        <v>40491.78125</v>
      </c>
      <c r="B12557">
        <v>16</v>
      </c>
      <c r="D12557" s="3">
        <v>40491.78125</v>
      </c>
      <c r="E12557">
        <v>16</v>
      </c>
      <c r="F12557">
        <v>15.8746120505</v>
      </c>
      <c r="G12557" s="5">
        <v>0.60417607472866397</v>
      </c>
      <c r="I12557">
        <f t="shared" si="196"/>
        <v>0.12538794950000032</v>
      </c>
      <c r="J12557">
        <f>Table2[[#This Row],[Consumption]]+Table2[[#This Row],[Predicted Consumption]]</f>
        <v>31.874612050499998</v>
      </c>
      <c r="K12557">
        <f>ABS((Table2[[#This Row],[Consumption]]-Table2[[#This Row],[Predicted Consumption]])/Table2[[#This Row],[Consumption]])</f>
        <v>7.8367468437500198E-3</v>
      </c>
    </row>
    <row r="12558" spans="1:11" x14ac:dyDescent="0.25">
      <c r="A12558" s="1">
        <v>40491.791666666664</v>
      </c>
      <c r="B12558">
        <v>14.8</v>
      </c>
      <c r="D12558" s="3">
        <v>40491.791666666664</v>
      </c>
      <c r="E12558">
        <v>14.8</v>
      </c>
      <c r="F12558">
        <v>15.414829942900001</v>
      </c>
      <c r="G12558" s="5">
        <v>0.33792375151081</v>
      </c>
      <c r="I12558">
        <f t="shared" si="196"/>
        <v>0.61482994290000015</v>
      </c>
      <c r="J12558">
        <f>Table2[[#This Row],[Consumption]]+Table2[[#This Row],[Predicted Consumption]]</f>
        <v>30.214829942900003</v>
      </c>
      <c r="K12558">
        <f>ABS((Table2[[#This Row],[Consumption]]-Table2[[#This Row],[Predicted Consumption]])/Table2[[#This Row],[Consumption]])</f>
        <v>4.1542563709459468E-2</v>
      </c>
    </row>
    <row r="12559" spans="1:11" x14ac:dyDescent="0.25">
      <c r="A12559" s="1">
        <v>40491.802083333336</v>
      </c>
      <c r="B12559">
        <v>14.6</v>
      </c>
      <c r="D12559" s="3">
        <v>40491.802083333336</v>
      </c>
      <c r="E12559">
        <v>14.6</v>
      </c>
      <c r="F12559">
        <v>14.674431587699999</v>
      </c>
      <c r="G12559" s="5">
        <v>0.30241633409487001</v>
      </c>
      <c r="I12559">
        <f t="shared" si="196"/>
        <v>7.4431587699999469E-2</v>
      </c>
      <c r="J12559">
        <f>Table2[[#This Row],[Consumption]]+Table2[[#This Row],[Predicted Consumption]]</f>
        <v>29.274431587700001</v>
      </c>
      <c r="K12559">
        <f>ABS((Table2[[#This Row],[Consumption]]-Table2[[#This Row],[Predicted Consumption]])/Table2[[#This Row],[Consumption]])</f>
        <v>5.0980539520547579E-3</v>
      </c>
    </row>
    <row r="12560" spans="1:11" x14ac:dyDescent="0.25">
      <c r="A12560" s="1">
        <v>40491.8125</v>
      </c>
      <c r="B12560">
        <v>15.4</v>
      </c>
      <c r="D12560" s="3">
        <v>40491.8125</v>
      </c>
      <c r="E12560">
        <v>15.4</v>
      </c>
      <c r="F12560">
        <v>11.599135929499999</v>
      </c>
      <c r="G12560" s="5">
        <v>0.29782006031608099</v>
      </c>
      <c r="I12560">
        <f t="shared" si="196"/>
        <v>3.8008640705000012</v>
      </c>
      <c r="J12560">
        <f>Table2[[#This Row],[Consumption]]+Table2[[#This Row],[Predicted Consumption]]</f>
        <v>26.9991359295</v>
      </c>
      <c r="K12560">
        <f>ABS((Table2[[#This Row],[Consumption]]-Table2[[#This Row],[Predicted Consumption]])/Table2[[#This Row],[Consumption]])</f>
        <v>0.24680935522727279</v>
      </c>
    </row>
    <row r="12561" spans="1:11" x14ac:dyDescent="0.25">
      <c r="A12561" s="1">
        <v>40491.822916666664</v>
      </c>
      <c r="B12561">
        <v>12.6</v>
      </c>
      <c r="D12561" s="3">
        <v>40491.822916666664</v>
      </c>
      <c r="E12561">
        <v>12.6</v>
      </c>
      <c r="F12561">
        <v>14.674431587699999</v>
      </c>
      <c r="G12561" s="5">
        <v>0.42221350510976702</v>
      </c>
      <c r="I12561">
        <f t="shared" si="196"/>
        <v>2.0744315876999995</v>
      </c>
      <c r="J12561">
        <f>Table2[[#This Row],[Consumption]]+Table2[[#This Row],[Predicted Consumption]]</f>
        <v>27.274431587700001</v>
      </c>
      <c r="K12561">
        <f>ABS((Table2[[#This Row],[Consumption]]-Table2[[#This Row],[Predicted Consumption]])/Table2[[#This Row],[Consumption]])</f>
        <v>0.16463742759523806</v>
      </c>
    </row>
    <row r="12562" spans="1:11" x14ac:dyDescent="0.25">
      <c r="A12562" s="1">
        <v>40491.833333333336</v>
      </c>
      <c r="B12562">
        <v>10.9</v>
      </c>
      <c r="D12562" s="3">
        <v>40491.833333333336</v>
      </c>
      <c r="E12562">
        <v>10.9</v>
      </c>
      <c r="F12562">
        <v>13.286258716100001</v>
      </c>
      <c r="G12562" s="5">
        <v>0.305203958204392</v>
      </c>
      <c r="I12562">
        <f t="shared" si="196"/>
        <v>2.3862587161000004</v>
      </c>
      <c r="J12562">
        <f>Table2[[#This Row],[Consumption]]+Table2[[#This Row],[Predicted Consumption]]</f>
        <v>24.186258716099999</v>
      </c>
      <c r="K12562">
        <f>ABS((Table2[[#This Row],[Consumption]]-Table2[[#This Row],[Predicted Consumption]])/Table2[[#This Row],[Consumption]])</f>
        <v>0.21892281799082572</v>
      </c>
    </row>
    <row r="12563" spans="1:11" x14ac:dyDescent="0.25">
      <c r="A12563" s="1">
        <v>40491.84375</v>
      </c>
      <c r="B12563">
        <v>10.9</v>
      </c>
      <c r="D12563" s="3">
        <v>40491.84375</v>
      </c>
      <c r="E12563">
        <v>10.9</v>
      </c>
      <c r="F12563">
        <v>11.699990293000001</v>
      </c>
      <c r="G12563" s="5">
        <v>0.41133625902781401</v>
      </c>
      <c r="I12563">
        <f t="shared" si="196"/>
        <v>0.79999029300000046</v>
      </c>
      <c r="J12563">
        <f>Table2[[#This Row],[Consumption]]+Table2[[#This Row],[Predicted Consumption]]</f>
        <v>22.599990293000001</v>
      </c>
      <c r="K12563">
        <f>ABS((Table2[[#This Row],[Consumption]]-Table2[[#This Row],[Predicted Consumption]])/Table2[[#This Row],[Consumption]])</f>
        <v>7.3393604862385359E-2</v>
      </c>
    </row>
    <row r="12564" spans="1:11" x14ac:dyDescent="0.25">
      <c r="A12564" s="1">
        <v>40491.854166666664</v>
      </c>
      <c r="B12564">
        <v>10.7</v>
      </c>
      <c r="D12564" s="3">
        <v>40491.854166666664</v>
      </c>
      <c r="E12564">
        <v>10.7</v>
      </c>
      <c r="F12564">
        <v>11.4999391139</v>
      </c>
      <c r="G12564" s="5">
        <v>0.65933371016742903</v>
      </c>
      <c r="I12564">
        <f t="shared" si="196"/>
        <v>0.79993911390000072</v>
      </c>
      <c r="J12564">
        <f>Table2[[#This Row],[Consumption]]+Table2[[#This Row],[Predicted Consumption]]</f>
        <v>22.199939113900001</v>
      </c>
      <c r="K12564">
        <f>ABS((Table2[[#This Row],[Consumption]]-Table2[[#This Row],[Predicted Consumption]])/Table2[[#This Row],[Consumption]])</f>
        <v>7.4760664850467368E-2</v>
      </c>
    </row>
    <row r="12565" spans="1:11" x14ac:dyDescent="0.25">
      <c r="A12565" s="1">
        <v>40491.864583333336</v>
      </c>
      <c r="B12565">
        <v>3.1</v>
      </c>
      <c r="D12565" s="3">
        <v>40491.864583333336</v>
      </c>
      <c r="E12565">
        <v>3.1</v>
      </c>
      <c r="F12565">
        <v>11.4999391139</v>
      </c>
      <c r="G12565" s="5">
        <v>0.64076217554932902</v>
      </c>
      <c r="I12565">
        <f t="shared" si="196"/>
        <v>8.3999391139000004</v>
      </c>
      <c r="J12565">
        <f>Table2[[#This Row],[Consumption]]+Table2[[#This Row],[Predicted Consumption]]</f>
        <v>14.5999391139</v>
      </c>
      <c r="K12565">
        <f>ABS((Table2[[#This Row],[Consumption]]-Table2[[#This Row],[Predicted Consumption]])/Table2[[#This Row],[Consumption]])</f>
        <v>2.7096577786774194</v>
      </c>
    </row>
    <row r="12566" spans="1:11" x14ac:dyDescent="0.25">
      <c r="A12566" s="1">
        <v>40491.875</v>
      </c>
      <c r="B12566">
        <v>1.4</v>
      </c>
      <c r="D12566" s="3">
        <v>40491.875</v>
      </c>
      <c r="E12566">
        <v>1.4</v>
      </c>
      <c r="F12566">
        <v>1.3</v>
      </c>
      <c r="G12566" s="5">
        <v>0.47616364084600699</v>
      </c>
      <c r="I12566">
        <f t="shared" si="196"/>
        <v>9.9999999999999867E-2</v>
      </c>
      <c r="J12566">
        <f>Table2[[#This Row],[Consumption]]+Table2[[#This Row],[Predicted Consumption]]</f>
        <v>2.7</v>
      </c>
      <c r="K12566">
        <f>ABS((Table2[[#This Row],[Consumption]]-Table2[[#This Row],[Predicted Consumption]])/Table2[[#This Row],[Consumption]])</f>
        <v>7.1428571428571341E-2</v>
      </c>
    </row>
    <row r="12567" spans="1:11" x14ac:dyDescent="0.25">
      <c r="A12567" s="1">
        <v>40491.885416666664</v>
      </c>
      <c r="B12567">
        <v>1.3</v>
      </c>
      <c r="D12567" s="3">
        <v>40491.885416666664</v>
      </c>
      <c r="E12567">
        <v>1.3</v>
      </c>
      <c r="F12567">
        <v>5.4999046222599999</v>
      </c>
      <c r="G12567" s="5">
        <v>0.40549715993138902</v>
      </c>
      <c r="I12567">
        <f t="shared" si="196"/>
        <v>4.1999046222600001</v>
      </c>
      <c r="J12567">
        <f>Table2[[#This Row],[Consumption]]+Table2[[#This Row],[Predicted Consumption]]</f>
        <v>6.7999046222599997</v>
      </c>
      <c r="K12567">
        <f>ABS((Table2[[#This Row],[Consumption]]-Table2[[#This Row],[Predicted Consumption]])/Table2[[#This Row],[Consumption]])</f>
        <v>3.2306958632769232</v>
      </c>
    </row>
    <row r="12568" spans="1:11" x14ac:dyDescent="0.25">
      <c r="A12568" s="1">
        <v>40491.895833333336</v>
      </c>
      <c r="B12568">
        <v>1.3</v>
      </c>
      <c r="D12568" s="3">
        <v>40491.895833333336</v>
      </c>
      <c r="E12568">
        <v>1.3</v>
      </c>
      <c r="F12568">
        <v>1.2</v>
      </c>
      <c r="G12568" s="5">
        <v>0.64835926959006196</v>
      </c>
      <c r="I12568">
        <f t="shared" si="196"/>
        <v>0.10000000000000009</v>
      </c>
      <c r="J12568">
        <f>Table2[[#This Row],[Consumption]]+Table2[[#This Row],[Predicted Consumption]]</f>
        <v>2.5</v>
      </c>
      <c r="K12568">
        <f>ABS((Table2[[#This Row],[Consumption]]-Table2[[#This Row],[Predicted Consumption]])/Table2[[#This Row],[Consumption]])</f>
        <v>7.6923076923076983E-2</v>
      </c>
    </row>
    <row r="12569" spans="1:11" x14ac:dyDescent="0.25">
      <c r="A12569" s="1">
        <v>40491.90625</v>
      </c>
      <c r="B12569">
        <v>1.2</v>
      </c>
      <c r="D12569" s="3">
        <v>40491.90625</v>
      </c>
      <c r="E12569">
        <v>1.2</v>
      </c>
      <c r="F12569">
        <v>1.2</v>
      </c>
      <c r="G12569" s="5">
        <v>0.75299666305395896</v>
      </c>
      <c r="I12569">
        <f t="shared" si="196"/>
        <v>0</v>
      </c>
      <c r="J12569">
        <f>Table2[[#This Row],[Consumption]]+Table2[[#This Row],[Predicted Consumption]]</f>
        <v>2.4</v>
      </c>
      <c r="K12569">
        <f>ABS((Table2[[#This Row],[Consumption]]-Table2[[#This Row],[Predicted Consumption]])/Table2[[#This Row],[Consumption]])</f>
        <v>0</v>
      </c>
    </row>
    <row r="12570" spans="1:11" x14ac:dyDescent="0.25">
      <c r="A12570" s="1">
        <v>40491.916666666664</v>
      </c>
      <c r="B12570">
        <v>1.3</v>
      </c>
      <c r="D12570" s="3">
        <v>40491.916666666664</v>
      </c>
      <c r="E12570">
        <v>1.3</v>
      </c>
      <c r="F12570">
        <v>1.3</v>
      </c>
      <c r="G12570" s="5">
        <v>0.62366225911094697</v>
      </c>
      <c r="I12570">
        <f t="shared" si="196"/>
        <v>0</v>
      </c>
      <c r="J12570">
        <f>Table2[[#This Row],[Consumption]]+Table2[[#This Row],[Predicted Consumption]]</f>
        <v>2.6</v>
      </c>
      <c r="K12570">
        <f>ABS((Table2[[#This Row],[Consumption]]-Table2[[#This Row],[Predicted Consumption]])/Table2[[#This Row],[Consumption]])</f>
        <v>0</v>
      </c>
    </row>
    <row r="12571" spans="1:11" x14ac:dyDescent="0.25">
      <c r="A12571" s="1">
        <v>40491.927083333336</v>
      </c>
      <c r="B12571">
        <v>1.2</v>
      </c>
      <c r="D12571" s="3">
        <v>40491.927083333336</v>
      </c>
      <c r="E12571">
        <v>1.2</v>
      </c>
      <c r="F12571">
        <v>1.2</v>
      </c>
      <c r="G12571" s="5">
        <v>0.476036716965277</v>
      </c>
      <c r="I12571">
        <f t="shared" si="196"/>
        <v>0</v>
      </c>
      <c r="J12571">
        <f>Table2[[#This Row],[Consumption]]+Table2[[#This Row],[Predicted Consumption]]</f>
        <v>2.4</v>
      </c>
      <c r="K12571">
        <f>ABS((Table2[[#This Row],[Consumption]]-Table2[[#This Row],[Predicted Consumption]])/Table2[[#This Row],[Consumption]])</f>
        <v>0</v>
      </c>
    </row>
    <row r="12572" spans="1:11" x14ac:dyDescent="0.25">
      <c r="A12572" s="1">
        <v>40491.9375</v>
      </c>
      <c r="B12572">
        <v>1.2</v>
      </c>
      <c r="D12572" s="3">
        <v>40491.9375</v>
      </c>
      <c r="E12572">
        <v>1.2</v>
      </c>
      <c r="F12572">
        <v>1.3</v>
      </c>
      <c r="G12572" s="5">
        <v>0.65826350187184302</v>
      </c>
      <c r="I12572">
        <f t="shared" si="196"/>
        <v>0.10000000000000009</v>
      </c>
      <c r="J12572">
        <f>Table2[[#This Row],[Consumption]]+Table2[[#This Row],[Predicted Consumption]]</f>
        <v>2.5</v>
      </c>
      <c r="K12572">
        <f>ABS((Table2[[#This Row],[Consumption]]-Table2[[#This Row],[Predicted Consumption]])/Table2[[#This Row],[Consumption]])</f>
        <v>8.3333333333333412E-2</v>
      </c>
    </row>
    <row r="12573" spans="1:11" x14ac:dyDescent="0.25">
      <c r="A12573" s="1">
        <v>40491.947916666664</v>
      </c>
      <c r="B12573">
        <v>2.7</v>
      </c>
      <c r="D12573" s="3">
        <v>40491.947916666664</v>
      </c>
      <c r="E12573">
        <v>2.7</v>
      </c>
      <c r="I12573">
        <f t="shared" si="196"/>
        <v>2.7</v>
      </c>
      <c r="J12573">
        <f>Table2[[#This Row],[Consumption]]+Table2[[#This Row],[Predicted Consumption]]</f>
        <v>2.7</v>
      </c>
      <c r="K12573">
        <f>ABS((Table2[[#This Row],[Consumption]]-Table2[[#This Row],[Predicted Consumption]])/Table2[[#This Row],[Consumption]])</f>
        <v>1</v>
      </c>
    </row>
    <row r="12574" spans="1:11" x14ac:dyDescent="0.25">
      <c r="A12574" s="1">
        <v>40491.958333333336</v>
      </c>
      <c r="B12574">
        <v>5.3</v>
      </c>
      <c r="D12574" s="3">
        <v>40491.958333333336</v>
      </c>
      <c r="E12574">
        <v>5.3</v>
      </c>
      <c r="F12574">
        <v>3.0939222286899999</v>
      </c>
      <c r="G12574" s="5">
        <v>0.61763364450865899</v>
      </c>
      <c r="I12574">
        <f t="shared" si="196"/>
        <v>2.2060777713099999</v>
      </c>
      <c r="J12574">
        <f>Table2[[#This Row],[Consumption]]+Table2[[#This Row],[Predicted Consumption]]</f>
        <v>8.3939222286900002</v>
      </c>
      <c r="K12574">
        <f>ABS((Table2[[#This Row],[Consumption]]-Table2[[#This Row],[Predicted Consumption]])/Table2[[#This Row],[Consumption]])</f>
        <v>0.41624108892641509</v>
      </c>
    </row>
    <row r="12575" spans="1:11" x14ac:dyDescent="0.25">
      <c r="A12575" s="1">
        <v>40491.96875</v>
      </c>
      <c r="B12575">
        <v>5.4</v>
      </c>
      <c r="D12575" s="3">
        <v>40491.96875</v>
      </c>
      <c r="E12575">
        <v>5.4</v>
      </c>
      <c r="F12575">
        <v>4.0521881432300004</v>
      </c>
      <c r="G12575" s="5">
        <v>0.58363046861460599</v>
      </c>
      <c r="I12575">
        <f t="shared" si="196"/>
        <v>1.3478118567699999</v>
      </c>
      <c r="J12575">
        <f>Table2[[#This Row],[Consumption]]+Table2[[#This Row],[Predicted Consumption]]</f>
        <v>9.4521881432299999</v>
      </c>
      <c r="K12575">
        <f>ABS((Table2[[#This Row],[Consumption]]-Table2[[#This Row],[Predicted Consumption]])/Table2[[#This Row],[Consumption]])</f>
        <v>0.24959478829074072</v>
      </c>
    </row>
    <row r="12576" spans="1:11" x14ac:dyDescent="0.25">
      <c r="A12576" s="1">
        <v>40491.979166666664</v>
      </c>
      <c r="B12576">
        <v>5.9</v>
      </c>
      <c r="D12576" s="3">
        <v>40491.979166666664</v>
      </c>
      <c r="E12576">
        <v>5.9</v>
      </c>
      <c r="F12576">
        <v>5.3994722699200004</v>
      </c>
      <c r="G12576" s="5">
        <v>0.59595623372666595</v>
      </c>
      <c r="I12576">
        <f t="shared" si="196"/>
        <v>0.50052773007999996</v>
      </c>
      <c r="J12576">
        <f>Table2[[#This Row],[Consumption]]+Table2[[#This Row],[Predicted Consumption]]</f>
        <v>11.299472269920001</v>
      </c>
      <c r="K12576">
        <f>ABS((Table2[[#This Row],[Consumption]]-Table2[[#This Row],[Predicted Consumption]])/Table2[[#This Row],[Consumption]])</f>
        <v>8.4835208488135583E-2</v>
      </c>
    </row>
    <row r="12577" spans="1:11" x14ac:dyDescent="0.25">
      <c r="A12577" s="1">
        <v>40491.989583333336</v>
      </c>
      <c r="B12577">
        <v>5.8</v>
      </c>
      <c r="D12577" s="3">
        <v>40491.989583333336</v>
      </c>
      <c r="E12577">
        <v>5.8</v>
      </c>
      <c r="F12577">
        <v>5.7992451444300004</v>
      </c>
      <c r="G12577" s="5">
        <v>0.31766976010315001</v>
      </c>
      <c r="I12577">
        <f t="shared" si="196"/>
        <v>7.5485556999943526E-4</v>
      </c>
      <c r="J12577">
        <f>Table2[[#This Row],[Consumption]]+Table2[[#This Row],[Predicted Consumption]]</f>
        <v>11.59924514443</v>
      </c>
      <c r="K12577">
        <f>ABS((Table2[[#This Row],[Consumption]]-Table2[[#This Row],[Predicted Consumption]])/Table2[[#This Row],[Consumption]])</f>
        <v>1.3014751206886816E-4</v>
      </c>
    </row>
    <row r="12578" spans="1:11" x14ac:dyDescent="0.25">
      <c r="A12578" s="1">
        <v>40492</v>
      </c>
      <c r="B12578">
        <v>5.8</v>
      </c>
      <c r="D12578" s="2">
        <v>40492</v>
      </c>
      <c r="E12578">
        <v>5.8</v>
      </c>
      <c r="F12578">
        <v>5.7992451444300004</v>
      </c>
      <c r="G12578" s="5">
        <v>0.51422795535394805</v>
      </c>
      <c r="I12578">
        <f t="shared" si="196"/>
        <v>7.5485556999943526E-4</v>
      </c>
      <c r="J12578">
        <f>Table2[[#This Row],[Consumption]]+Table2[[#This Row],[Predicted Consumption]]</f>
        <v>11.59924514443</v>
      </c>
      <c r="K12578">
        <f>ABS((Table2[[#This Row],[Consumption]]-Table2[[#This Row],[Predicted Consumption]])/Table2[[#This Row],[Consumption]])</f>
        <v>1.3014751206886816E-4</v>
      </c>
    </row>
    <row r="12579" spans="1:11" x14ac:dyDescent="0.25">
      <c r="A12579" s="1">
        <v>40492.010416666664</v>
      </c>
      <c r="B12579">
        <v>5.5</v>
      </c>
      <c r="D12579" s="3">
        <v>40492.010416666664</v>
      </c>
      <c r="E12579">
        <v>5.5</v>
      </c>
      <c r="F12579">
        <v>5.7994716010999996</v>
      </c>
      <c r="G12579" s="5">
        <v>0.50976148480277295</v>
      </c>
      <c r="I12579">
        <f t="shared" si="196"/>
        <v>0.2994716010999996</v>
      </c>
      <c r="J12579">
        <f>Table2[[#This Row],[Consumption]]+Table2[[#This Row],[Predicted Consumption]]</f>
        <v>11.299471601099999</v>
      </c>
      <c r="K12579">
        <f>ABS((Table2[[#This Row],[Consumption]]-Table2[[#This Row],[Predicted Consumption]])/Table2[[#This Row],[Consumption]])</f>
        <v>5.4449382018181745E-2</v>
      </c>
    </row>
    <row r="12580" spans="1:11" x14ac:dyDescent="0.25">
      <c r="A12580" s="1">
        <v>40492.020833333336</v>
      </c>
      <c r="B12580">
        <v>5.8</v>
      </c>
      <c r="D12580" s="3">
        <v>40492.020833333336</v>
      </c>
      <c r="E12580">
        <v>5.8</v>
      </c>
      <c r="F12580">
        <v>5.7996301207699998</v>
      </c>
      <c r="G12580" s="5">
        <v>0.53390293113397802</v>
      </c>
      <c r="I12580">
        <f t="shared" si="196"/>
        <v>3.6987922999998091E-4</v>
      </c>
      <c r="J12580">
        <f>Table2[[#This Row],[Consumption]]+Table2[[#This Row],[Predicted Consumption]]</f>
        <v>11.59963012077</v>
      </c>
      <c r="K12580">
        <f>ABS((Table2[[#This Row],[Consumption]]-Table2[[#This Row],[Predicted Consumption]])/Table2[[#This Row],[Consumption]])</f>
        <v>6.3772281034479473E-5</v>
      </c>
    </row>
    <row r="12581" spans="1:11" x14ac:dyDescent="0.25">
      <c r="A12581" s="1">
        <v>40492.03125</v>
      </c>
      <c r="B12581">
        <v>4.7</v>
      </c>
      <c r="D12581" s="3">
        <v>40492.03125</v>
      </c>
      <c r="E12581">
        <v>4.7</v>
      </c>
      <c r="F12581">
        <v>5.6999983282300004</v>
      </c>
      <c r="G12581" s="5">
        <v>0.43129304362748599</v>
      </c>
      <c r="I12581">
        <f t="shared" si="196"/>
        <v>0.99999832823000023</v>
      </c>
      <c r="J12581">
        <f>Table2[[#This Row],[Consumption]]+Table2[[#This Row],[Predicted Consumption]]</f>
        <v>10.399998328230001</v>
      </c>
      <c r="K12581">
        <f>ABS((Table2[[#This Row],[Consumption]]-Table2[[#This Row],[Predicted Consumption]])/Table2[[#This Row],[Consumption]])</f>
        <v>0.21276560175106388</v>
      </c>
    </row>
    <row r="12582" spans="1:11" x14ac:dyDescent="0.25">
      <c r="A12582" s="1">
        <v>40492.041666666664</v>
      </c>
      <c r="B12582">
        <v>1.3</v>
      </c>
      <c r="D12582" s="3">
        <v>40492.041666666664</v>
      </c>
      <c r="E12582">
        <v>1.3</v>
      </c>
      <c r="F12582">
        <v>5.39963058894</v>
      </c>
      <c r="G12582" s="5">
        <v>0.43473163473566601</v>
      </c>
      <c r="I12582">
        <f t="shared" si="196"/>
        <v>4.0996305889400002</v>
      </c>
      <c r="J12582">
        <f>Table2[[#This Row],[Consumption]]+Table2[[#This Row],[Predicted Consumption]]</f>
        <v>6.6996305889399999</v>
      </c>
      <c r="K12582">
        <f>ABS((Table2[[#This Row],[Consumption]]-Table2[[#This Row],[Predicted Consumption]])/Table2[[#This Row],[Consumption]])</f>
        <v>3.1535619914923076</v>
      </c>
    </row>
    <row r="12583" spans="1:11" x14ac:dyDescent="0.25">
      <c r="A12583" s="1">
        <v>40492.052083333336</v>
      </c>
      <c r="B12583">
        <v>1.2</v>
      </c>
      <c r="D12583" s="3">
        <v>40492.052083333336</v>
      </c>
      <c r="E12583">
        <v>1.2</v>
      </c>
      <c r="F12583">
        <v>1.2</v>
      </c>
      <c r="G12583" s="5">
        <v>0.72553928771279097</v>
      </c>
      <c r="I12583">
        <f t="shared" si="196"/>
        <v>0</v>
      </c>
      <c r="J12583">
        <f>Table2[[#This Row],[Consumption]]+Table2[[#This Row],[Predicted Consumption]]</f>
        <v>2.4</v>
      </c>
      <c r="K12583">
        <f>ABS((Table2[[#This Row],[Consumption]]-Table2[[#This Row],[Predicted Consumption]])/Table2[[#This Row],[Consumption]])</f>
        <v>0</v>
      </c>
    </row>
    <row r="12584" spans="1:11" x14ac:dyDescent="0.25">
      <c r="A12584" s="1">
        <v>40492.0625</v>
      </c>
      <c r="B12584">
        <v>1.2</v>
      </c>
      <c r="D12584" s="3">
        <v>40492.0625</v>
      </c>
      <c r="E12584">
        <v>1.2</v>
      </c>
      <c r="F12584">
        <v>1.2</v>
      </c>
      <c r="G12584" s="5">
        <v>0.50383767204350705</v>
      </c>
      <c r="I12584">
        <f t="shared" si="196"/>
        <v>0</v>
      </c>
      <c r="J12584">
        <f>Table2[[#This Row],[Consumption]]+Table2[[#This Row],[Predicted Consumption]]</f>
        <v>2.4</v>
      </c>
      <c r="K12584">
        <f>ABS((Table2[[#This Row],[Consumption]]-Table2[[#This Row],[Predicted Consumption]])/Table2[[#This Row],[Consumption]])</f>
        <v>0</v>
      </c>
    </row>
    <row r="12585" spans="1:11" x14ac:dyDescent="0.25">
      <c r="A12585" s="1">
        <v>40492.072916666664</v>
      </c>
      <c r="B12585">
        <v>1.2</v>
      </c>
      <c r="D12585" s="3">
        <v>40492.072916666664</v>
      </c>
      <c r="E12585">
        <v>1.2</v>
      </c>
      <c r="F12585">
        <v>1.2</v>
      </c>
      <c r="G12585" s="5">
        <v>0.529219973238506</v>
      </c>
      <c r="I12585">
        <f t="shared" si="196"/>
        <v>0</v>
      </c>
      <c r="J12585">
        <f>Table2[[#This Row],[Consumption]]+Table2[[#This Row],[Predicted Consumption]]</f>
        <v>2.4</v>
      </c>
      <c r="K12585">
        <f>ABS((Table2[[#This Row],[Consumption]]-Table2[[#This Row],[Predicted Consumption]])/Table2[[#This Row],[Consumption]])</f>
        <v>0</v>
      </c>
    </row>
    <row r="12586" spans="1:11" x14ac:dyDescent="0.25">
      <c r="A12586" s="1">
        <v>40492.083333333336</v>
      </c>
      <c r="B12586">
        <v>1.3</v>
      </c>
      <c r="D12586" s="3">
        <v>40492.083333333336</v>
      </c>
      <c r="E12586">
        <v>1.3</v>
      </c>
      <c r="F12586">
        <v>1.2</v>
      </c>
      <c r="G12586" s="5">
        <v>0.67402324714586803</v>
      </c>
      <c r="I12586">
        <f t="shared" si="196"/>
        <v>0.10000000000000009</v>
      </c>
      <c r="J12586">
        <f>Table2[[#This Row],[Consumption]]+Table2[[#This Row],[Predicted Consumption]]</f>
        <v>2.5</v>
      </c>
      <c r="K12586">
        <f>ABS((Table2[[#This Row],[Consumption]]-Table2[[#This Row],[Predicted Consumption]])/Table2[[#This Row],[Consumption]])</f>
        <v>7.6923076923076983E-2</v>
      </c>
    </row>
    <row r="12587" spans="1:11" x14ac:dyDescent="0.25">
      <c r="A12587" s="1">
        <v>40492.09375</v>
      </c>
      <c r="B12587">
        <v>1.2</v>
      </c>
      <c r="D12587" s="3">
        <v>40492.09375</v>
      </c>
      <c r="E12587">
        <v>1.2</v>
      </c>
      <c r="F12587">
        <v>1.2</v>
      </c>
      <c r="G12587" s="5">
        <v>0.82100763272438904</v>
      </c>
      <c r="I12587">
        <f t="shared" si="196"/>
        <v>0</v>
      </c>
      <c r="J12587">
        <f>Table2[[#This Row],[Consumption]]+Table2[[#This Row],[Predicted Consumption]]</f>
        <v>2.4</v>
      </c>
      <c r="K12587">
        <f>ABS((Table2[[#This Row],[Consumption]]-Table2[[#This Row],[Predicted Consumption]])/Table2[[#This Row],[Consumption]])</f>
        <v>0</v>
      </c>
    </row>
    <row r="12588" spans="1:11" x14ac:dyDescent="0.25">
      <c r="A12588" s="1">
        <v>40492.104166666664</v>
      </c>
      <c r="B12588">
        <v>1.3</v>
      </c>
      <c r="D12588" s="3">
        <v>40492.104166666664</v>
      </c>
      <c r="E12588">
        <v>1.3</v>
      </c>
      <c r="F12588">
        <v>1.2</v>
      </c>
      <c r="G12588" s="5">
        <v>0.67816335894121305</v>
      </c>
      <c r="I12588">
        <f t="shared" si="196"/>
        <v>0.10000000000000009</v>
      </c>
      <c r="J12588">
        <f>Table2[[#This Row],[Consumption]]+Table2[[#This Row],[Predicted Consumption]]</f>
        <v>2.5</v>
      </c>
      <c r="K12588">
        <f>ABS((Table2[[#This Row],[Consumption]]-Table2[[#This Row],[Predicted Consumption]])/Table2[[#This Row],[Consumption]])</f>
        <v>7.6923076923076983E-2</v>
      </c>
    </row>
    <row r="12589" spans="1:11" x14ac:dyDescent="0.25">
      <c r="A12589" s="1">
        <v>40492.114583333336</v>
      </c>
      <c r="B12589">
        <v>1.2</v>
      </c>
      <c r="D12589" s="3">
        <v>40492.114583333336</v>
      </c>
      <c r="E12589">
        <v>1.2</v>
      </c>
      <c r="F12589">
        <v>1.2</v>
      </c>
      <c r="G12589" s="5">
        <v>0.93055069652622302</v>
      </c>
      <c r="I12589">
        <f t="shared" si="196"/>
        <v>0</v>
      </c>
      <c r="J12589">
        <f>Table2[[#This Row],[Consumption]]+Table2[[#This Row],[Predicted Consumption]]</f>
        <v>2.4</v>
      </c>
      <c r="K12589">
        <f>ABS((Table2[[#This Row],[Consumption]]-Table2[[#This Row],[Predicted Consumption]])/Table2[[#This Row],[Consumption]])</f>
        <v>0</v>
      </c>
    </row>
    <row r="12590" spans="1:11" x14ac:dyDescent="0.25">
      <c r="A12590" s="1">
        <v>40492.125</v>
      </c>
      <c r="B12590">
        <v>1.3</v>
      </c>
      <c r="D12590" s="3">
        <v>40492.125</v>
      </c>
      <c r="E12590">
        <v>1.3</v>
      </c>
      <c r="F12590">
        <v>1.3</v>
      </c>
      <c r="G12590" s="5">
        <v>0.530916318789876</v>
      </c>
      <c r="I12590">
        <f t="shared" si="196"/>
        <v>0</v>
      </c>
      <c r="J12590">
        <f>Table2[[#This Row],[Consumption]]+Table2[[#This Row],[Predicted Consumption]]</f>
        <v>2.6</v>
      </c>
      <c r="K12590">
        <f>ABS((Table2[[#This Row],[Consumption]]-Table2[[#This Row],[Predicted Consumption]])/Table2[[#This Row],[Consumption]])</f>
        <v>0</v>
      </c>
    </row>
    <row r="12591" spans="1:11" x14ac:dyDescent="0.25">
      <c r="A12591" s="1">
        <v>40492.135416666664</v>
      </c>
      <c r="B12591">
        <v>1.2</v>
      </c>
      <c r="D12591" s="3">
        <v>40492.135416666664</v>
      </c>
      <c r="E12591">
        <v>1.2</v>
      </c>
      <c r="F12591">
        <v>1.2</v>
      </c>
      <c r="G12591" s="5">
        <v>0.84989075994303098</v>
      </c>
      <c r="I12591">
        <f t="shared" si="196"/>
        <v>0</v>
      </c>
      <c r="J12591">
        <f>Table2[[#This Row],[Consumption]]+Table2[[#This Row],[Predicted Consumption]]</f>
        <v>2.4</v>
      </c>
      <c r="K12591">
        <f>ABS((Table2[[#This Row],[Consumption]]-Table2[[#This Row],[Predicted Consumption]])/Table2[[#This Row],[Consumption]])</f>
        <v>0</v>
      </c>
    </row>
    <row r="12592" spans="1:11" x14ac:dyDescent="0.25">
      <c r="A12592" s="1">
        <v>40492.145833333336</v>
      </c>
      <c r="B12592">
        <v>1.2</v>
      </c>
      <c r="D12592" s="3">
        <v>40492.145833333336</v>
      </c>
      <c r="E12592">
        <v>1.2</v>
      </c>
      <c r="F12592">
        <v>1.2</v>
      </c>
      <c r="G12592" s="5">
        <v>0.42514449024213502</v>
      </c>
      <c r="I12592">
        <f t="shared" si="196"/>
        <v>0</v>
      </c>
      <c r="J12592">
        <f>Table2[[#This Row],[Consumption]]+Table2[[#This Row],[Predicted Consumption]]</f>
        <v>2.4</v>
      </c>
      <c r="K12592">
        <f>ABS((Table2[[#This Row],[Consumption]]-Table2[[#This Row],[Predicted Consumption]])/Table2[[#This Row],[Consumption]])</f>
        <v>0</v>
      </c>
    </row>
    <row r="12593" spans="1:11" x14ac:dyDescent="0.25">
      <c r="A12593" s="1">
        <v>40492.15625</v>
      </c>
      <c r="B12593">
        <v>1.3</v>
      </c>
      <c r="D12593" s="3">
        <v>40492.15625</v>
      </c>
      <c r="E12593">
        <v>1.3</v>
      </c>
      <c r="F12593">
        <v>1.2</v>
      </c>
      <c r="G12593" s="5">
        <v>0.45205835952673201</v>
      </c>
      <c r="I12593">
        <f t="shared" si="196"/>
        <v>0.10000000000000009</v>
      </c>
      <c r="J12593">
        <f>Table2[[#This Row],[Consumption]]+Table2[[#This Row],[Predicted Consumption]]</f>
        <v>2.5</v>
      </c>
      <c r="K12593">
        <f>ABS((Table2[[#This Row],[Consumption]]-Table2[[#This Row],[Predicted Consumption]])/Table2[[#This Row],[Consumption]])</f>
        <v>7.6923076923076983E-2</v>
      </c>
    </row>
    <row r="12594" spans="1:11" x14ac:dyDescent="0.25">
      <c r="A12594" s="1">
        <v>40492.166666666664</v>
      </c>
      <c r="B12594">
        <v>1.2</v>
      </c>
      <c r="D12594" s="3">
        <v>40492.166666666664</v>
      </c>
      <c r="E12594">
        <v>1.2</v>
      </c>
      <c r="F12594">
        <v>1.2</v>
      </c>
      <c r="G12594" s="5">
        <v>0.61200433831505796</v>
      </c>
      <c r="I12594">
        <f t="shared" si="196"/>
        <v>0</v>
      </c>
      <c r="J12594">
        <f>Table2[[#This Row],[Consumption]]+Table2[[#This Row],[Predicted Consumption]]</f>
        <v>2.4</v>
      </c>
      <c r="K12594">
        <f>ABS((Table2[[#This Row],[Consumption]]-Table2[[#This Row],[Predicted Consumption]])/Table2[[#This Row],[Consumption]])</f>
        <v>0</v>
      </c>
    </row>
    <row r="12595" spans="1:11" x14ac:dyDescent="0.25">
      <c r="A12595" s="1">
        <v>40492.177083333336</v>
      </c>
      <c r="B12595">
        <v>1.8</v>
      </c>
      <c r="D12595" s="3">
        <v>40492.177083333336</v>
      </c>
      <c r="E12595">
        <v>1.8</v>
      </c>
      <c r="F12595">
        <v>1.3</v>
      </c>
      <c r="G12595" s="5">
        <v>0.537582022674713</v>
      </c>
      <c r="I12595">
        <f t="shared" si="196"/>
        <v>0.5</v>
      </c>
      <c r="J12595">
        <f>Table2[[#This Row],[Consumption]]+Table2[[#This Row],[Predicted Consumption]]</f>
        <v>3.1</v>
      </c>
      <c r="K12595">
        <f>ABS((Table2[[#This Row],[Consumption]]-Table2[[#This Row],[Predicted Consumption]])/Table2[[#This Row],[Consumption]])</f>
        <v>0.27777777777777779</v>
      </c>
    </row>
    <row r="12596" spans="1:11" x14ac:dyDescent="0.25">
      <c r="A12596" s="1">
        <v>40492.1875</v>
      </c>
      <c r="B12596">
        <v>6.3</v>
      </c>
      <c r="D12596" s="3">
        <v>40492.1875</v>
      </c>
      <c r="E12596">
        <v>6.3</v>
      </c>
      <c r="F12596">
        <v>5.39963058894</v>
      </c>
      <c r="G12596" s="5">
        <v>0.795215420064737</v>
      </c>
      <c r="I12596">
        <f t="shared" si="196"/>
        <v>0.90036941105999979</v>
      </c>
      <c r="J12596">
        <f>Table2[[#This Row],[Consumption]]+Table2[[#This Row],[Predicted Consumption]]</f>
        <v>11.69963058894</v>
      </c>
      <c r="K12596">
        <f>ABS((Table2[[#This Row],[Consumption]]-Table2[[#This Row],[Predicted Consumption]])/Table2[[#This Row],[Consumption]])</f>
        <v>0.14291577953333331</v>
      </c>
    </row>
    <row r="12597" spans="1:11" x14ac:dyDescent="0.25">
      <c r="A12597" s="1">
        <v>40492.197916666664</v>
      </c>
      <c r="B12597">
        <v>8.1</v>
      </c>
      <c r="D12597" s="3">
        <v>40492.197916666664</v>
      </c>
      <c r="E12597">
        <v>8.1</v>
      </c>
      <c r="F12597">
        <v>5.39963058894</v>
      </c>
      <c r="G12597" s="5">
        <v>0.22456653921615299</v>
      </c>
      <c r="I12597">
        <f t="shared" si="196"/>
        <v>2.7003694110599996</v>
      </c>
      <c r="J12597">
        <f>Table2[[#This Row],[Consumption]]+Table2[[#This Row],[Predicted Consumption]]</f>
        <v>13.499630588940001</v>
      </c>
      <c r="K12597">
        <f>ABS((Table2[[#This Row],[Consumption]]-Table2[[#This Row],[Predicted Consumption]])/Table2[[#This Row],[Consumption]])</f>
        <v>0.33337893963703702</v>
      </c>
    </row>
    <row r="12598" spans="1:11" x14ac:dyDescent="0.25">
      <c r="A12598" s="1">
        <v>40492.208333333336</v>
      </c>
      <c r="B12598">
        <v>9.6</v>
      </c>
      <c r="D12598" s="3">
        <v>40492.208333333336</v>
      </c>
      <c r="E12598">
        <v>9.6</v>
      </c>
      <c r="F12598">
        <v>12.7986118624</v>
      </c>
      <c r="G12598" s="5">
        <v>0.29291314626794202</v>
      </c>
      <c r="I12598">
        <f t="shared" si="196"/>
        <v>3.1986118623999999</v>
      </c>
      <c r="J12598">
        <f>Table2[[#This Row],[Consumption]]+Table2[[#This Row],[Predicted Consumption]]</f>
        <v>22.398611862399999</v>
      </c>
      <c r="K12598">
        <f>ABS((Table2[[#This Row],[Consumption]]-Table2[[#This Row],[Predicted Consumption]])/Table2[[#This Row],[Consumption]])</f>
        <v>0.33318873566666668</v>
      </c>
    </row>
    <row r="12599" spans="1:11" x14ac:dyDescent="0.25">
      <c r="A12599" s="1">
        <v>40492.21875</v>
      </c>
      <c r="B12599">
        <v>9.8000000000000007</v>
      </c>
      <c r="D12599" s="3">
        <v>40492.21875</v>
      </c>
      <c r="E12599">
        <v>9.8000000000000007</v>
      </c>
      <c r="F12599">
        <v>10.186405150600001</v>
      </c>
      <c r="G12599" s="5">
        <v>0.241705683110255</v>
      </c>
      <c r="I12599">
        <f t="shared" si="196"/>
        <v>0.38640515059999991</v>
      </c>
      <c r="J12599">
        <f>Table2[[#This Row],[Consumption]]+Table2[[#This Row],[Predicted Consumption]]</f>
        <v>19.9864051506</v>
      </c>
      <c r="K12599">
        <f>ABS((Table2[[#This Row],[Consumption]]-Table2[[#This Row],[Predicted Consumption]])/Table2[[#This Row],[Consumption]])</f>
        <v>3.9429096999999989E-2</v>
      </c>
    </row>
    <row r="12600" spans="1:11" x14ac:dyDescent="0.25">
      <c r="A12600" s="1">
        <v>40492.229166666664</v>
      </c>
      <c r="B12600">
        <v>12.8</v>
      </c>
      <c r="D12600" s="3">
        <v>40492.229166666664</v>
      </c>
      <c r="E12600">
        <v>12.8</v>
      </c>
      <c r="F12600">
        <v>10.186405150600001</v>
      </c>
      <c r="G12600" s="5">
        <v>0.33907128872894199</v>
      </c>
      <c r="I12600">
        <f t="shared" si="196"/>
        <v>2.6135948494000001</v>
      </c>
      <c r="J12600">
        <f>Table2[[#This Row],[Consumption]]+Table2[[#This Row],[Predicted Consumption]]</f>
        <v>22.9864051506</v>
      </c>
      <c r="K12600">
        <f>ABS((Table2[[#This Row],[Consumption]]-Table2[[#This Row],[Predicted Consumption]])/Table2[[#This Row],[Consumption]])</f>
        <v>0.20418709760937501</v>
      </c>
    </row>
    <row r="12601" spans="1:11" x14ac:dyDescent="0.25">
      <c r="A12601" s="1">
        <v>40492.239583333336</v>
      </c>
      <c r="B12601">
        <v>15.6</v>
      </c>
      <c r="D12601" s="3">
        <v>40492.239583333336</v>
      </c>
      <c r="E12601">
        <v>15.6</v>
      </c>
      <c r="F12601">
        <v>10.899969655</v>
      </c>
      <c r="G12601" s="5">
        <v>0.38894463372167198</v>
      </c>
      <c r="I12601">
        <f t="shared" si="196"/>
        <v>4.7000303450000001</v>
      </c>
      <c r="J12601">
        <f>Table2[[#This Row],[Consumption]]+Table2[[#This Row],[Predicted Consumption]]</f>
        <v>26.499969655000001</v>
      </c>
      <c r="K12601">
        <f>ABS((Table2[[#This Row],[Consumption]]-Table2[[#This Row],[Predicted Consumption]])/Table2[[#This Row],[Consumption]])</f>
        <v>0.30128399647435899</v>
      </c>
    </row>
    <row r="12602" spans="1:11" x14ac:dyDescent="0.25">
      <c r="A12602" s="1">
        <v>40492.25</v>
      </c>
      <c r="B12602">
        <v>14.6</v>
      </c>
      <c r="D12602" s="3">
        <v>40492.25</v>
      </c>
      <c r="E12602">
        <v>14.6</v>
      </c>
      <c r="F12602">
        <v>12.5993157813</v>
      </c>
      <c r="G12602" s="5">
        <v>0.37512477304997499</v>
      </c>
      <c r="I12602">
        <f t="shared" si="196"/>
        <v>2.0006842187</v>
      </c>
      <c r="J12602">
        <f>Table2[[#This Row],[Consumption]]+Table2[[#This Row],[Predicted Consumption]]</f>
        <v>27.199315781300001</v>
      </c>
      <c r="K12602">
        <f>ABS((Table2[[#This Row],[Consumption]]-Table2[[#This Row],[Predicted Consumption]])/Table2[[#This Row],[Consumption]])</f>
        <v>0.13703316566438356</v>
      </c>
    </row>
    <row r="12603" spans="1:11" x14ac:dyDescent="0.25">
      <c r="A12603" s="1">
        <v>40492.260416666664</v>
      </c>
      <c r="B12603">
        <v>14</v>
      </c>
      <c r="D12603" s="3">
        <v>40492.260416666664</v>
      </c>
      <c r="E12603">
        <v>14</v>
      </c>
      <c r="F12603">
        <v>14.5603020807</v>
      </c>
      <c r="G12603" s="5">
        <v>0.46714778101033599</v>
      </c>
      <c r="I12603">
        <f t="shared" si="196"/>
        <v>0.56030208069999965</v>
      </c>
      <c r="J12603">
        <f>Table2[[#This Row],[Consumption]]+Table2[[#This Row],[Predicted Consumption]]</f>
        <v>28.560302080699998</v>
      </c>
      <c r="K12603">
        <f>ABS((Table2[[#This Row],[Consumption]]-Table2[[#This Row],[Predicted Consumption]])/Table2[[#This Row],[Consumption]])</f>
        <v>4.0021577192857115E-2</v>
      </c>
    </row>
    <row r="12604" spans="1:11" x14ac:dyDescent="0.25">
      <c r="A12604" s="1">
        <v>40492.270833333336</v>
      </c>
      <c r="B12604">
        <v>11.5</v>
      </c>
      <c r="D12604" s="3">
        <v>40492.270833333336</v>
      </c>
      <c r="E12604">
        <v>11.5</v>
      </c>
      <c r="F12604">
        <v>12.299807147399999</v>
      </c>
      <c r="G12604" s="5">
        <v>0.39777363383527398</v>
      </c>
      <c r="I12604">
        <f t="shared" si="196"/>
        <v>0.79980714739999925</v>
      </c>
      <c r="J12604">
        <f>Table2[[#This Row],[Consumption]]+Table2[[#This Row],[Predicted Consumption]]</f>
        <v>23.799807147399999</v>
      </c>
      <c r="K12604">
        <f>ABS((Table2[[#This Row],[Consumption]]-Table2[[#This Row],[Predicted Consumption]])/Table2[[#This Row],[Consumption]])</f>
        <v>6.9548447599999938E-2</v>
      </c>
    </row>
    <row r="12605" spans="1:11" x14ac:dyDescent="0.25">
      <c r="A12605" s="1">
        <v>40492.28125</v>
      </c>
      <c r="B12605">
        <v>10.8</v>
      </c>
      <c r="D12605" s="3">
        <v>40492.28125</v>
      </c>
      <c r="E12605">
        <v>10.8</v>
      </c>
      <c r="F12605">
        <v>10.899969655</v>
      </c>
      <c r="G12605" s="5">
        <v>0.22223563337733099</v>
      </c>
      <c r="I12605">
        <f t="shared" si="196"/>
        <v>9.996965499999888E-2</v>
      </c>
      <c r="J12605">
        <f>Table2[[#This Row],[Consumption]]+Table2[[#This Row],[Predicted Consumption]]</f>
        <v>21.699969655</v>
      </c>
      <c r="K12605">
        <f>ABS((Table2[[#This Row],[Consumption]]-Table2[[#This Row],[Predicted Consumption]])/Table2[[#This Row],[Consumption]])</f>
        <v>9.2564495370369322E-3</v>
      </c>
    </row>
    <row r="12606" spans="1:11" x14ac:dyDescent="0.25">
      <c r="A12606" s="1">
        <v>40492.291666666664</v>
      </c>
      <c r="B12606">
        <v>11.2</v>
      </c>
      <c r="D12606" s="3">
        <v>40492.291666666664</v>
      </c>
      <c r="E12606">
        <v>11.2</v>
      </c>
      <c r="F12606">
        <v>11.599135929499999</v>
      </c>
      <c r="G12606" s="5">
        <v>0.22085221032878999</v>
      </c>
      <c r="I12606">
        <f t="shared" si="196"/>
        <v>0.39913592949999988</v>
      </c>
      <c r="J12606">
        <f>Table2[[#This Row],[Consumption]]+Table2[[#This Row],[Predicted Consumption]]</f>
        <v>22.799135929499997</v>
      </c>
      <c r="K12606">
        <f>ABS((Table2[[#This Row],[Consumption]]-Table2[[#This Row],[Predicted Consumption]])/Table2[[#This Row],[Consumption]])</f>
        <v>3.5637136562499991E-2</v>
      </c>
    </row>
    <row r="12607" spans="1:11" x14ac:dyDescent="0.25">
      <c r="A12607" s="1">
        <v>40492.302083333336</v>
      </c>
      <c r="B12607">
        <v>11.1</v>
      </c>
      <c r="D12607" s="3">
        <v>40492.302083333336</v>
      </c>
      <c r="E12607">
        <v>11.1</v>
      </c>
      <c r="F12607">
        <v>10.799631962499999</v>
      </c>
      <c r="G12607" s="5">
        <v>0.72192597864090402</v>
      </c>
      <c r="I12607">
        <f t="shared" si="196"/>
        <v>0.30036803750000018</v>
      </c>
      <c r="J12607">
        <f>Table2[[#This Row],[Consumption]]+Table2[[#This Row],[Predicted Consumption]]</f>
        <v>21.899631962499999</v>
      </c>
      <c r="K12607">
        <f>ABS((Table2[[#This Row],[Consumption]]-Table2[[#This Row],[Predicted Consumption]])/Table2[[#This Row],[Consumption]])</f>
        <v>2.7060183558558576E-2</v>
      </c>
    </row>
    <row r="12608" spans="1:11" x14ac:dyDescent="0.25">
      <c r="A12608" s="1">
        <v>40492.3125</v>
      </c>
      <c r="B12608">
        <v>11.8</v>
      </c>
      <c r="D12608" s="3">
        <v>40492.3125</v>
      </c>
      <c r="E12608">
        <v>11.8</v>
      </c>
      <c r="F12608">
        <v>11.199954721099999</v>
      </c>
      <c r="G12608" s="5">
        <v>0.51018270931092502</v>
      </c>
      <c r="I12608">
        <f t="shared" si="196"/>
        <v>0.60004527890000148</v>
      </c>
      <c r="J12608">
        <f>Table2[[#This Row],[Consumption]]+Table2[[#This Row],[Predicted Consumption]]</f>
        <v>22.9999547211</v>
      </c>
      <c r="K12608">
        <f>ABS((Table2[[#This Row],[Consumption]]-Table2[[#This Row],[Predicted Consumption]])/Table2[[#This Row],[Consumption]])</f>
        <v>5.0851294822034022E-2</v>
      </c>
    </row>
    <row r="12609" spans="1:11" x14ac:dyDescent="0.25">
      <c r="A12609" s="1">
        <v>40492.322916666664</v>
      </c>
      <c r="B12609">
        <v>12.4</v>
      </c>
      <c r="D12609" s="3">
        <v>40492.322916666664</v>
      </c>
      <c r="E12609">
        <v>12.4</v>
      </c>
      <c r="F12609">
        <v>12.0938998582</v>
      </c>
      <c r="G12609" s="5">
        <v>0.23656448762950699</v>
      </c>
      <c r="I12609">
        <f t="shared" si="196"/>
        <v>0.3061001418</v>
      </c>
      <c r="J12609">
        <f>Table2[[#This Row],[Consumption]]+Table2[[#This Row],[Predicted Consumption]]</f>
        <v>24.493899858200002</v>
      </c>
      <c r="K12609">
        <f>ABS((Table2[[#This Row],[Consumption]]-Table2[[#This Row],[Predicted Consumption]])/Table2[[#This Row],[Consumption]])</f>
        <v>2.4685495306451612E-2</v>
      </c>
    </row>
    <row r="12610" spans="1:11" x14ac:dyDescent="0.25">
      <c r="A12610" s="1">
        <v>40492.333333333336</v>
      </c>
      <c r="B12610">
        <v>13.2</v>
      </c>
      <c r="D12610" s="3">
        <v>40492.333333333336</v>
      </c>
      <c r="E12610">
        <v>13.2</v>
      </c>
      <c r="F12610">
        <v>15.1745138208</v>
      </c>
      <c r="G12610" s="5">
        <v>0.31111910183380798</v>
      </c>
      <c r="I12610">
        <f t="shared" si="196"/>
        <v>1.9745138208000004</v>
      </c>
      <c r="J12610">
        <f>Table2[[#This Row],[Consumption]]+Table2[[#This Row],[Predicted Consumption]]</f>
        <v>28.374513820799997</v>
      </c>
      <c r="K12610">
        <f>ABS((Table2[[#This Row],[Consumption]]-Table2[[#This Row],[Predicted Consumption]])/Table2[[#This Row],[Consumption]])</f>
        <v>0.14958438036363639</v>
      </c>
    </row>
    <row r="12611" spans="1:11" x14ac:dyDescent="0.25">
      <c r="A12611" s="1">
        <v>40492.34375</v>
      </c>
      <c r="B12611">
        <v>15.7</v>
      </c>
      <c r="D12611" s="3">
        <v>40492.34375</v>
      </c>
      <c r="E12611">
        <v>15.7</v>
      </c>
      <c r="F12611">
        <v>12.299807147399999</v>
      </c>
      <c r="G12611" s="5">
        <v>0.52042969315509802</v>
      </c>
      <c r="I12611">
        <f t="shared" si="196"/>
        <v>3.4001928526</v>
      </c>
      <c r="J12611">
        <f>Table2[[#This Row],[Consumption]]+Table2[[#This Row],[Predicted Consumption]]</f>
        <v>27.999807147399999</v>
      </c>
      <c r="K12611">
        <f>ABS((Table2[[#This Row],[Consumption]]-Table2[[#This Row],[Predicted Consumption]])/Table2[[#This Row],[Consumption]])</f>
        <v>0.21657279315923569</v>
      </c>
    </row>
    <row r="12612" spans="1:11" x14ac:dyDescent="0.25">
      <c r="A12612" s="1">
        <v>40492.354166666664</v>
      </c>
      <c r="B12612">
        <v>17.600000000000001</v>
      </c>
      <c r="D12612" s="3">
        <v>40492.354166666664</v>
      </c>
      <c r="E12612">
        <v>17.600000000000001</v>
      </c>
      <c r="F12612">
        <v>14.5532682725</v>
      </c>
      <c r="G12612" s="5">
        <v>0.49794858630623401</v>
      </c>
      <c r="I12612">
        <f t="shared" ref="I12612:I12675" si="197">ABS(F12612-E12612)</f>
        <v>3.046731727500001</v>
      </c>
      <c r="J12612">
        <f>Table2[[#This Row],[Consumption]]+Table2[[#This Row],[Predicted Consumption]]</f>
        <v>32.1532682725</v>
      </c>
      <c r="K12612">
        <f>ABS((Table2[[#This Row],[Consumption]]-Table2[[#This Row],[Predicted Consumption]])/Table2[[#This Row],[Consumption]])</f>
        <v>0.17310975724431824</v>
      </c>
    </row>
    <row r="12613" spans="1:11" x14ac:dyDescent="0.25">
      <c r="A12613" s="1">
        <v>40492.364583333336</v>
      </c>
      <c r="B12613">
        <v>20.399999999999999</v>
      </c>
      <c r="D12613" s="3">
        <v>40492.364583333336</v>
      </c>
      <c r="E12613">
        <v>20.399999999999999</v>
      </c>
      <c r="F12613">
        <v>16.149277723699999</v>
      </c>
      <c r="G12613" s="5">
        <v>0.39312176868686399</v>
      </c>
      <c r="I12613">
        <f t="shared" si="197"/>
        <v>4.2507222762999994</v>
      </c>
      <c r="J12613">
        <f>Table2[[#This Row],[Consumption]]+Table2[[#This Row],[Predicted Consumption]]</f>
        <v>36.549277723700001</v>
      </c>
      <c r="K12613">
        <f>ABS((Table2[[#This Row],[Consumption]]-Table2[[#This Row],[Predicted Consumption]])/Table2[[#This Row],[Consumption]])</f>
        <v>0.20836873903431372</v>
      </c>
    </row>
    <row r="12614" spans="1:11" x14ac:dyDescent="0.25">
      <c r="A12614" s="1">
        <v>40492.375</v>
      </c>
      <c r="B12614">
        <v>20.399999999999999</v>
      </c>
      <c r="D12614" s="3">
        <v>40492.375</v>
      </c>
      <c r="E12614">
        <v>20.399999999999999</v>
      </c>
      <c r="F12614">
        <v>16.154</v>
      </c>
      <c r="G12614" s="5">
        <v>0.43825646925782802</v>
      </c>
      <c r="I12614">
        <f t="shared" si="197"/>
        <v>4.2459999999999987</v>
      </c>
      <c r="J12614">
        <f>Table2[[#This Row],[Consumption]]+Table2[[#This Row],[Predicted Consumption]]</f>
        <v>36.554000000000002</v>
      </c>
      <c r="K12614">
        <f>ABS((Table2[[#This Row],[Consumption]]-Table2[[#This Row],[Predicted Consumption]])/Table2[[#This Row],[Consumption]])</f>
        <v>0.20813725490196072</v>
      </c>
    </row>
    <row r="12615" spans="1:11" x14ac:dyDescent="0.25">
      <c r="A12615" s="1">
        <v>40492.385416666664</v>
      </c>
      <c r="B12615">
        <v>19.100000000000001</v>
      </c>
      <c r="D12615" s="3">
        <v>40492.385416666664</v>
      </c>
      <c r="E12615">
        <v>19.100000000000001</v>
      </c>
      <c r="F12615">
        <v>16.154</v>
      </c>
      <c r="G12615" s="5">
        <v>0.43825646925782802</v>
      </c>
      <c r="I12615">
        <f t="shared" si="197"/>
        <v>2.9460000000000015</v>
      </c>
      <c r="J12615">
        <f>Table2[[#This Row],[Consumption]]+Table2[[#This Row],[Predicted Consumption]]</f>
        <v>35.254000000000005</v>
      </c>
      <c r="K12615">
        <f>ABS((Table2[[#This Row],[Consumption]]-Table2[[#This Row],[Predicted Consumption]])/Table2[[#This Row],[Consumption]])</f>
        <v>0.15424083769633515</v>
      </c>
    </row>
    <row r="12616" spans="1:11" x14ac:dyDescent="0.25">
      <c r="A12616" s="1">
        <v>40492.395833333336</v>
      </c>
      <c r="B12616">
        <v>15.6</v>
      </c>
      <c r="D12616" s="3">
        <v>40492.395833333336</v>
      </c>
      <c r="E12616">
        <v>15.6</v>
      </c>
      <c r="F12616">
        <v>15.682291759</v>
      </c>
      <c r="G12616" s="5">
        <v>0.392321851321764</v>
      </c>
      <c r="I12616">
        <f t="shared" si="197"/>
        <v>8.2291759000000297E-2</v>
      </c>
      <c r="J12616">
        <f>Table2[[#This Row],[Consumption]]+Table2[[#This Row],[Predicted Consumption]]</f>
        <v>31.282291759</v>
      </c>
      <c r="K12616">
        <f>ABS((Table2[[#This Row],[Consumption]]-Table2[[#This Row],[Predicted Consumption]])/Table2[[#This Row],[Consumption]])</f>
        <v>5.2751127564102758E-3</v>
      </c>
    </row>
    <row r="12617" spans="1:11" x14ac:dyDescent="0.25">
      <c r="A12617" s="1">
        <v>40492.40625</v>
      </c>
      <c r="B12617">
        <v>15.8</v>
      </c>
      <c r="D12617" s="3">
        <v>40492.40625</v>
      </c>
      <c r="E12617">
        <v>15.8</v>
      </c>
      <c r="F12617">
        <v>14.5532682725</v>
      </c>
      <c r="G12617" s="5">
        <v>0.52210266167388997</v>
      </c>
      <c r="I12617">
        <f t="shared" si="197"/>
        <v>1.2467317275000003</v>
      </c>
      <c r="J12617">
        <f>Table2[[#This Row],[Consumption]]+Table2[[#This Row],[Predicted Consumption]]</f>
        <v>30.353268272500003</v>
      </c>
      <c r="K12617">
        <f>ABS((Table2[[#This Row],[Consumption]]-Table2[[#This Row],[Predicted Consumption]])/Table2[[#This Row],[Consumption]])</f>
        <v>7.8907071360759501E-2</v>
      </c>
    </row>
    <row r="12618" spans="1:11" x14ac:dyDescent="0.25">
      <c r="A12618" s="1">
        <v>40492.416666666664</v>
      </c>
      <c r="B12618">
        <v>16.5</v>
      </c>
      <c r="D12618" s="3">
        <v>40492.416666666664</v>
      </c>
      <c r="E12618">
        <v>16.5</v>
      </c>
      <c r="F12618">
        <v>16.061046488799999</v>
      </c>
      <c r="G12618" s="5">
        <v>0.44910691263452401</v>
      </c>
      <c r="I12618">
        <f t="shared" si="197"/>
        <v>0.43895351120000115</v>
      </c>
      <c r="J12618">
        <f>Table2[[#This Row],[Consumption]]+Table2[[#This Row],[Predicted Consumption]]</f>
        <v>32.561046488800002</v>
      </c>
      <c r="K12618">
        <f>ABS((Table2[[#This Row],[Consumption]]-Table2[[#This Row],[Predicted Consumption]])/Table2[[#This Row],[Consumption]])</f>
        <v>2.6603243103030371E-2</v>
      </c>
    </row>
    <row r="12619" spans="1:11" x14ac:dyDescent="0.25">
      <c r="A12619" s="1">
        <v>40492.427083333336</v>
      </c>
      <c r="B12619">
        <v>18.100000000000001</v>
      </c>
      <c r="D12619" s="3">
        <v>40492.427083333336</v>
      </c>
      <c r="E12619">
        <v>18.100000000000001</v>
      </c>
      <c r="F12619">
        <v>16.115008598199999</v>
      </c>
      <c r="G12619" s="5">
        <v>0.39418342873283002</v>
      </c>
      <c r="I12619">
        <f t="shared" si="197"/>
        <v>1.9849914018000021</v>
      </c>
      <c r="J12619">
        <f>Table2[[#This Row],[Consumption]]+Table2[[#This Row],[Predicted Consumption]]</f>
        <v>34.215008598200001</v>
      </c>
      <c r="K12619">
        <f>ABS((Table2[[#This Row],[Consumption]]-Table2[[#This Row],[Predicted Consumption]])/Table2[[#This Row],[Consumption]])</f>
        <v>0.10966803324861889</v>
      </c>
    </row>
    <row r="12620" spans="1:11" x14ac:dyDescent="0.25">
      <c r="A12620" s="1">
        <v>40492.4375</v>
      </c>
      <c r="B12620">
        <v>16.2</v>
      </c>
      <c r="D12620" s="3">
        <v>40492.4375</v>
      </c>
      <c r="E12620">
        <v>16.2</v>
      </c>
      <c r="F12620">
        <v>15.780776922899999</v>
      </c>
      <c r="G12620" s="5">
        <v>0.42502490196321502</v>
      </c>
      <c r="I12620">
        <f t="shared" si="197"/>
        <v>0.41922307709999984</v>
      </c>
      <c r="J12620">
        <f>Table2[[#This Row],[Consumption]]+Table2[[#This Row],[Predicted Consumption]]</f>
        <v>31.980776922899999</v>
      </c>
      <c r="K12620">
        <f>ABS((Table2[[#This Row],[Consumption]]-Table2[[#This Row],[Predicted Consumption]])/Table2[[#This Row],[Consumption]])</f>
        <v>2.5877967722222214E-2</v>
      </c>
    </row>
    <row r="12621" spans="1:11" x14ac:dyDescent="0.25">
      <c r="A12621" s="1">
        <v>40492.447916666664</v>
      </c>
      <c r="B12621">
        <v>18.399999999999999</v>
      </c>
      <c r="D12621" s="3">
        <v>40492.447916666664</v>
      </c>
      <c r="E12621">
        <v>18.399999999999999</v>
      </c>
      <c r="F12621">
        <v>13.391500279600001</v>
      </c>
      <c r="G12621" s="5">
        <v>0.21856714880831701</v>
      </c>
      <c r="I12621">
        <f t="shared" si="197"/>
        <v>5.0084997203999979</v>
      </c>
      <c r="J12621">
        <f>Table2[[#This Row],[Consumption]]+Table2[[#This Row],[Predicted Consumption]]</f>
        <v>31.791500279600001</v>
      </c>
      <c r="K12621">
        <f>ABS((Table2[[#This Row],[Consumption]]-Table2[[#This Row],[Predicted Consumption]])/Table2[[#This Row],[Consumption]])</f>
        <v>0.2722010717608695</v>
      </c>
    </row>
    <row r="12622" spans="1:11" x14ac:dyDescent="0.25">
      <c r="A12622" s="1">
        <v>40492.458333333336</v>
      </c>
      <c r="B12622">
        <v>15.3</v>
      </c>
      <c r="D12622" s="3">
        <v>40492.458333333336</v>
      </c>
      <c r="E12622">
        <v>15.3</v>
      </c>
      <c r="F12622">
        <v>16.115008598199999</v>
      </c>
      <c r="G12622" s="5">
        <v>0.72497559349851703</v>
      </c>
      <c r="I12622">
        <f t="shared" si="197"/>
        <v>0.8150085981999986</v>
      </c>
      <c r="J12622">
        <f>Table2[[#This Row],[Consumption]]+Table2[[#This Row],[Predicted Consumption]]</f>
        <v>31.4150085982</v>
      </c>
      <c r="K12622">
        <f>ABS((Table2[[#This Row],[Consumption]]-Table2[[#This Row],[Predicted Consumption]])/Table2[[#This Row],[Consumption]])</f>
        <v>5.3268535830065265E-2</v>
      </c>
    </row>
    <row r="12623" spans="1:11" x14ac:dyDescent="0.25">
      <c r="A12623" s="1">
        <v>40492.46875</v>
      </c>
      <c r="B12623">
        <v>13.1</v>
      </c>
      <c r="D12623" s="3">
        <v>40492.46875</v>
      </c>
      <c r="E12623">
        <v>13.1</v>
      </c>
      <c r="F12623">
        <v>15.53038096</v>
      </c>
      <c r="G12623" s="5">
        <v>0.22114818890127</v>
      </c>
      <c r="I12623">
        <f t="shared" si="197"/>
        <v>2.4303809600000008</v>
      </c>
      <c r="J12623">
        <f>Table2[[#This Row],[Consumption]]+Table2[[#This Row],[Predicted Consumption]]</f>
        <v>28.63038096</v>
      </c>
      <c r="K12623">
        <f>ABS((Table2[[#This Row],[Consumption]]-Table2[[#This Row],[Predicted Consumption]])/Table2[[#This Row],[Consumption]])</f>
        <v>0.18552526412213746</v>
      </c>
    </row>
    <row r="12624" spans="1:11" x14ac:dyDescent="0.25">
      <c r="A12624" s="1">
        <v>40492.479166666664</v>
      </c>
      <c r="B12624">
        <v>12.7</v>
      </c>
      <c r="D12624" s="3">
        <v>40492.479166666664</v>
      </c>
      <c r="E12624">
        <v>12.7</v>
      </c>
      <c r="F12624">
        <v>15.3021596746</v>
      </c>
      <c r="G12624" s="5">
        <v>0.437121995796041</v>
      </c>
      <c r="I12624">
        <f t="shared" si="197"/>
        <v>2.6021596746000011</v>
      </c>
      <c r="J12624">
        <f>Table2[[#This Row],[Consumption]]+Table2[[#This Row],[Predicted Consumption]]</f>
        <v>28.002159674600001</v>
      </c>
      <c r="K12624">
        <f>ABS((Table2[[#This Row],[Consumption]]-Table2[[#This Row],[Predicted Consumption]])/Table2[[#This Row],[Consumption]])</f>
        <v>0.20489446256692923</v>
      </c>
    </row>
    <row r="12625" spans="1:11" x14ac:dyDescent="0.25">
      <c r="A12625" s="1">
        <v>40492.489583333336</v>
      </c>
      <c r="B12625">
        <v>12.8</v>
      </c>
      <c r="D12625" s="3">
        <v>40492.489583333336</v>
      </c>
      <c r="E12625">
        <v>12.8</v>
      </c>
      <c r="F12625">
        <v>15.1275171127</v>
      </c>
      <c r="G12625" s="5">
        <v>0.32323309009380702</v>
      </c>
      <c r="I12625">
        <f t="shared" si="197"/>
        <v>2.3275171126999989</v>
      </c>
      <c r="J12625">
        <f>Table2[[#This Row],[Consumption]]+Table2[[#This Row],[Predicted Consumption]]</f>
        <v>27.927517112700002</v>
      </c>
      <c r="K12625">
        <f>ABS((Table2[[#This Row],[Consumption]]-Table2[[#This Row],[Predicted Consumption]])/Table2[[#This Row],[Consumption]])</f>
        <v>0.18183727442968742</v>
      </c>
    </row>
    <row r="12626" spans="1:11" x14ac:dyDescent="0.25">
      <c r="A12626" s="1">
        <v>40492.5</v>
      </c>
      <c r="B12626">
        <v>12.5</v>
      </c>
      <c r="D12626" s="3">
        <v>40492.5</v>
      </c>
      <c r="E12626">
        <v>12.5</v>
      </c>
      <c r="F12626">
        <v>13.4804003306</v>
      </c>
      <c r="G12626" s="5">
        <v>0.275561612474503</v>
      </c>
      <c r="I12626">
        <f t="shared" si="197"/>
        <v>0.9804003306000002</v>
      </c>
      <c r="J12626">
        <f>Table2[[#This Row],[Consumption]]+Table2[[#This Row],[Predicted Consumption]]</f>
        <v>25.980400330599998</v>
      </c>
      <c r="K12626">
        <f>ABS((Table2[[#This Row],[Consumption]]-Table2[[#This Row],[Predicted Consumption]])/Table2[[#This Row],[Consumption]])</f>
        <v>7.8432026448000014E-2</v>
      </c>
    </row>
    <row r="12627" spans="1:11" x14ac:dyDescent="0.25">
      <c r="A12627" s="1">
        <v>40492.510416666664</v>
      </c>
      <c r="B12627">
        <v>13</v>
      </c>
      <c r="D12627" s="3">
        <v>40492.510416666664</v>
      </c>
      <c r="E12627">
        <v>13</v>
      </c>
      <c r="F12627">
        <v>13.1610483277</v>
      </c>
      <c r="G12627" s="5">
        <v>0.32474431101448697</v>
      </c>
      <c r="I12627">
        <f t="shared" si="197"/>
        <v>0.16104832769999966</v>
      </c>
      <c r="J12627">
        <f>Table2[[#This Row],[Consumption]]+Table2[[#This Row],[Predicted Consumption]]</f>
        <v>26.161048327700001</v>
      </c>
      <c r="K12627">
        <f>ABS((Table2[[#This Row],[Consumption]]-Table2[[#This Row],[Predicted Consumption]])/Table2[[#This Row],[Consumption]])</f>
        <v>1.2388332899999974E-2</v>
      </c>
    </row>
    <row r="12628" spans="1:11" x14ac:dyDescent="0.25">
      <c r="A12628" s="1">
        <v>40492.520833333336</v>
      </c>
      <c r="B12628">
        <v>13</v>
      </c>
      <c r="D12628" s="3">
        <v>40492.520833333336</v>
      </c>
      <c r="E12628">
        <v>13</v>
      </c>
      <c r="F12628">
        <v>15.1275171127</v>
      </c>
      <c r="G12628" s="5">
        <v>0.32730352189510598</v>
      </c>
      <c r="I12628">
        <f t="shared" si="197"/>
        <v>2.1275171126999997</v>
      </c>
      <c r="J12628">
        <f>Table2[[#This Row],[Consumption]]+Table2[[#This Row],[Predicted Consumption]]</f>
        <v>28.127517112699998</v>
      </c>
      <c r="K12628">
        <f>ABS((Table2[[#This Row],[Consumption]]-Table2[[#This Row],[Predicted Consumption]])/Table2[[#This Row],[Consumption]])</f>
        <v>0.16365516251538459</v>
      </c>
    </row>
    <row r="12629" spans="1:11" x14ac:dyDescent="0.25">
      <c r="A12629" s="1">
        <v>40492.53125</v>
      </c>
      <c r="B12629">
        <v>12.6</v>
      </c>
      <c r="D12629" s="3">
        <v>40492.53125</v>
      </c>
      <c r="E12629">
        <v>12.6</v>
      </c>
      <c r="F12629">
        <v>12.3994654622</v>
      </c>
      <c r="G12629" s="5">
        <v>0.26034510815418699</v>
      </c>
      <c r="I12629">
        <f t="shared" si="197"/>
        <v>0.20053453779999941</v>
      </c>
      <c r="J12629">
        <f>Table2[[#This Row],[Consumption]]+Table2[[#This Row],[Predicted Consumption]]</f>
        <v>24.9994654622</v>
      </c>
      <c r="K12629">
        <f>ABS((Table2[[#This Row],[Consumption]]-Table2[[#This Row],[Predicted Consumption]])/Table2[[#This Row],[Consumption]])</f>
        <v>1.591543950793646E-2</v>
      </c>
    </row>
    <row r="12630" spans="1:11" x14ac:dyDescent="0.25">
      <c r="A12630" s="1">
        <v>40492.541666666664</v>
      </c>
      <c r="B12630">
        <v>13.3</v>
      </c>
      <c r="D12630" s="3">
        <v>40492.541666666664</v>
      </c>
      <c r="E12630">
        <v>13.3</v>
      </c>
      <c r="F12630">
        <v>11.299857404200001</v>
      </c>
      <c r="G12630" s="5">
        <v>0.325616456768756</v>
      </c>
      <c r="I12630">
        <f t="shared" si="197"/>
        <v>2.0001425957999999</v>
      </c>
      <c r="J12630">
        <f>Table2[[#This Row],[Consumption]]+Table2[[#This Row],[Predicted Consumption]]</f>
        <v>24.599857404200002</v>
      </c>
      <c r="K12630">
        <f>ABS((Table2[[#This Row],[Consumption]]-Table2[[#This Row],[Predicted Consumption]])/Table2[[#This Row],[Consumption]])</f>
        <v>0.15038666133834586</v>
      </c>
    </row>
    <row r="12631" spans="1:11" x14ac:dyDescent="0.25">
      <c r="A12631" s="1">
        <v>40492.552083333336</v>
      </c>
      <c r="B12631">
        <v>12.4</v>
      </c>
      <c r="D12631" s="3">
        <v>40492.552083333336</v>
      </c>
      <c r="E12631">
        <v>12.4</v>
      </c>
      <c r="F12631">
        <v>14.1563304933</v>
      </c>
      <c r="G12631" s="5">
        <v>0.36944552119190699</v>
      </c>
      <c r="I12631">
        <f t="shared" si="197"/>
        <v>1.7563304933000001</v>
      </c>
      <c r="J12631">
        <f>Table2[[#This Row],[Consumption]]+Table2[[#This Row],[Predicted Consumption]]</f>
        <v>26.556330493300003</v>
      </c>
      <c r="K12631">
        <f>ABS((Table2[[#This Row],[Consumption]]-Table2[[#This Row],[Predicted Consumption]])/Table2[[#This Row],[Consumption]])</f>
        <v>0.14163955591129032</v>
      </c>
    </row>
    <row r="12632" spans="1:11" x14ac:dyDescent="0.25">
      <c r="A12632" s="1">
        <v>40492.5625</v>
      </c>
      <c r="B12632">
        <v>12.5</v>
      </c>
      <c r="D12632" s="3">
        <v>40492.5625</v>
      </c>
      <c r="E12632">
        <v>12.5</v>
      </c>
      <c r="F12632">
        <v>13.1610483277</v>
      </c>
      <c r="G12632" s="5">
        <v>0.391229573872373</v>
      </c>
      <c r="I12632">
        <f t="shared" si="197"/>
        <v>0.66104832769999966</v>
      </c>
      <c r="J12632">
        <f>Table2[[#This Row],[Consumption]]+Table2[[#This Row],[Predicted Consumption]]</f>
        <v>25.661048327700001</v>
      </c>
      <c r="K12632">
        <f>ABS((Table2[[#This Row],[Consumption]]-Table2[[#This Row],[Predicted Consumption]])/Table2[[#This Row],[Consumption]])</f>
        <v>5.288386621599997E-2</v>
      </c>
    </row>
    <row r="12633" spans="1:11" x14ac:dyDescent="0.25">
      <c r="A12633" s="1">
        <v>40492.572916666664</v>
      </c>
      <c r="B12633">
        <v>12.5</v>
      </c>
      <c r="D12633" s="3">
        <v>40492.572916666664</v>
      </c>
      <c r="E12633">
        <v>12.5</v>
      </c>
      <c r="F12633">
        <v>12.6981841616</v>
      </c>
      <c r="G12633" s="5">
        <v>0.70616697263727801</v>
      </c>
      <c r="I12633">
        <f t="shared" si="197"/>
        <v>0.19818416160000041</v>
      </c>
      <c r="J12633">
        <f>Table2[[#This Row],[Consumption]]+Table2[[#This Row],[Predicted Consumption]]</f>
        <v>25.1981841616</v>
      </c>
      <c r="K12633">
        <f>ABS((Table2[[#This Row],[Consumption]]-Table2[[#This Row],[Predicted Consumption]])/Table2[[#This Row],[Consumption]])</f>
        <v>1.5854732928000034E-2</v>
      </c>
    </row>
    <row r="12634" spans="1:11" x14ac:dyDescent="0.25">
      <c r="A12634" s="1">
        <v>40492.583333333336</v>
      </c>
      <c r="B12634">
        <v>12.5</v>
      </c>
      <c r="D12634" s="3">
        <v>40492.583333333336</v>
      </c>
      <c r="E12634">
        <v>12.5</v>
      </c>
      <c r="F12634">
        <v>12.6981841616</v>
      </c>
      <c r="G12634" s="5">
        <v>0.65808058116618795</v>
      </c>
      <c r="I12634">
        <f t="shared" si="197"/>
        <v>0.19818416160000041</v>
      </c>
      <c r="J12634">
        <f>Table2[[#This Row],[Consumption]]+Table2[[#This Row],[Predicted Consumption]]</f>
        <v>25.1981841616</v>
      </c>
      <c r="K12634">
        <f>ABS((Table2[[#This Row],[Consumption]]-Table2[[#This Row],[Predicted Consumption]])/Table2[[#This Row],[Consumption]])</f>
        <v>1.5854732928000034E-2</v>
      </c>
    </row>
    <row r="12635" spans="1:11" x14ac:dyDescent="0.25">
      <c r="A12635" s="1">
        <v>40492.59375</v>
      </c>
      <c r="B12635">
        <v>12.6</v>
      </c>
      <c r="D12635" s="3">
        <v>40492.59375</v>
      </c>
      <c r="E12635">
        <v>12.6</v>
      </c>
      <c r="F12635">
        <v>12.498184632799999</v>
      </c>
      <c r="G12635" s="5">
        <v>0.83208667155418603</v>
      </c>
      <c r="I12635">
        <f t="shared" si="197"/>
        <v>0.1018153672000004</v>
      </c>
      <c r="J12635">
        <f>Table2[[#This Row],[Consumption]]+Table2[[#This Row],[Predicted Consumption]]</f>
        <v>25.098184632799999</v>
      </c>
      <c r="K12635">
        <f>ABS((Table2[[#This Row],[Consumption]]-Table2[[#This Row],[Predicted Consumption]])/Table2[[#This Row],[Consumption]])</f>
        <v>8.0805846984127305E-3</v>
      </c>
    </row>
    <row r="12636" spans="1:11" x14ac:dyDescent="0.25">
      <c r="A12636" s="1">
        <v>40492.604166666664</v>
      </c>
      <c r="B12636">
        <v>13.2</v>
      </c>
      <c r="D12636" s="3">
        <v>40492.604166666664</v>
      </c>
      <c r="E12636">
        <v>13.2</v>
      </c>
      <c r="F12636">
        <v>12.498729243</v>
      </c>
      <c r="G12636" s="5">
        <v>0.60235773733004505</v>
      </c>
      <c r="I12636">
        <f t="shared" si="197"/>
        <v>0.70127075699999963</v>
      </c>
      <c r="J12636">
        <f>Table2[[#This Row],[Consumption]]+Table2[[#This Row],[Predicted Consumption]]</f>
        <v>25.698729242999999</v>
      </c>
      <c r="K12636">
        <f>ABS((Table2[[#This Row],[Consumption]]-Table2[[#This Row],[Predicted Consumption]])/Table2[[#This Row],[Consumption]])</f>
        <v>5.3126572499999976E-2</v>
      </c>
    </row>
    <row r="12637" spans="1:11" x14ac:dyDescent="0.25">
      <c r="A12637" s="1">
        <v>40492.614583333336</v>
      </c>
      <c r="B12637">
        <v>13.1</v>
      </c>
      <c r="D12637" s="3">
        <v>40492.614583333336</v>
      </c>
      <c r="E12637">
        <v>13.1</v>
      </c>
      <c r="F12637">
        <v>12.6981841616</v>
      </c>
      <c r="G12637" s="5">
        <v>0.30611762597360997</v>
      </c>
      <c r="I12637">
        <f t="shared" si="197"/>
        <v>0.40181583839999924</v>
      </c>
      <c r="J12637">
        <f>Table2[[#This Row],[Consumption]]+Table2[[#This Row],[Predicted Consumption]]</f>
        <v>25.798184161599998</v>
      </c>
      <c r="K12637">
        <f>ABS((Table2[[#This Row],[Consumption]]-Table2[[#This Row],[Predicted Consumption]])/Table2[[#This Row],[Consumption]])</f>
        <v>3.067296476335872E-2</v>
      </c>
    </row>
    <row r="12638" spans="1:11" x14ac:dyDescent="0.25">
      <c r="A12638" s="1">
        <v>40492.625</v>
      </c>
      <c r="B12638">
        <v>12.8</v>
      </c>
      <c r="D12638" s="3">
        <v>40492.625</v>
      </c>
      <c r="E12638">
        <v>12.8</v>
      </c>
      <c r="F12638">
        <v>12.6981841616</v>
      </c>
      <c r="G12638" s="5">
        <v>0.37328324036319499</v>
      </c>
      <c r="I12638">
        <f t="shared" si="197"/>
        <v>0.1018158384000003</v>
      </c>
      <c r="J12638">
        <f>Table2[[#This Row],[Consumption]]+Table2[[#This Row],[Predicted Consumption]]</f>
        <v>25.498184161600001</v>
      </c>
      <c r="K12638">
        <f>ABS((Table2[[#This Row],[Consumption]]-Table2[[#This Row],[Predicted Consumption]])/Table2[[#This Row],[Consumption]])</f>
        <v>7.9543623750000236E-3</v>
      </c>
    </row>
    <row r="12639" spans="1:11" x14ac:dyDescent="0.25">
      <c r="A12639" s="1">
        <v>40492.635416666664</v>
      </c>
      <c r="B12639">
        <v>12.6</v>
      </c>
      <c r="D12639" s="3">
        <v>40492.635416666664</v>
      </c>
      <c r="E12639">
        <v>12.6</v>
      </c>
      <c r="F12639">
        <v>13.290381101199999</v>
      </c>
      <c r="G12639" s="5">
        <v>0.38031861446363102</v>
      </c>
      <c r="I12639">
        <f t="shared" si="197"/>
        <v>0.69038110119999985</v>
      </c>
      <c r="J12639">
        <f>Table2[[#This Row],[Consumption]]+Table2[[#This Row],[Predicted Consumption]]</f>
        <v>25.890381101199999</v>
      </c>
      <c r="K12639">
        <f>ABS((Table2[[#This Row],[Consumption]]-Table2[[#This Row],[Predicted Consumption]])/Table2[[#This Row],[Consumption]])</f>
        <v>5.4792150888888877E-2</v>
      </c>
    </row>
    <row r="12640" spans="1:11" x14ac:dyDescent="0.25">
      <c r="A12640" s="1">
        <v>40492.645833333336</v>
      </c>
      <c r="B12640">
        <v>13.2</v>
      </c>
      <c r="D12640" s="3">
        <v>40492.645833333336</v>
      </c>
      <c r="E12640">
        <v>13.2</v>
      </c>
      <c r="F12640">
        <v>12.498729243</v>
      </c>
      <c r="G12640" s="5">
        <v>0.198626832135607</v>
      </c>
      <c r="I12640">
        <f t="shared" si="197"/>
        <v>0.70127075699999963</v>
      </c>
      <c r="J12640">
        <f>Table2[[#This Row],[Consumption]]+Table2[[#This Row],[Predicted Consumption]]</f>
        <v>25.698729242999999</v>
      </c>
      <c r="K12640">
        <f>ABS((Table2[[#This Row],[Consumption]]-Table2[[#This Row],[Predicted Consumption]])/Table2[[#This Row],[Consumption]])</f>
        <v>5.3126572499999976E-2</v>
      </c>
    </row>
    <row r="12641" spans="1:11" x14ac:dyDescent="0.25">
      <c r="A12641" s="1">
        <v>40492.65625</v>
      </c>
      <c r="B12641">
        <v>12.4</v>
      </c>
      <c r="D12641" s="3">
        <v>40492.65625</v>
      </c>
      <c r="E12641">
        <v>12.4</v>
      </c>
      <c r="F12641">
        <v>13.098846794</v>
      </c>
      <c r="G12641" s="5">
        <v>0.35029977153476699</v>
      </c>
      <c r="I12641">
        <f t="shared" si="197"/>
        <v>0.6988467939999996</v>
      </c>
      <c r="J12641">
        <f>Table2[[#This Row],[Consumption]]+Table2[[#This Row],[Predicted Consumption]]</f>
        <v>25.498846794000002</v>
      </c>
      <c r="K12641">
        <f>ABS((Table2[[#This Row],[Consumption]]-Table2[[#This Row],[Predicted Consumption]])/Table2[[#This Row],[Consumption]])</f>
        <v>5.6358612419354803E-2</v>
      </c>
    </row>
    <row r="12642" spans="1:11" x14ac:dyDescent="0.25">
      <c r="A12642" s="1">
        <v>40492.666666666664</v>
      </c>
      <c r="B12642">
        <v>13</v>
      </c>
      <c r="D12642" s="3">
        <v>40492.666666666664</v>
      </c>
      <c r="E12642">
        <v>13</v>
      </c>
      <c r="F12642">
        <v>12.498729243</v>
      </c>
      <c r="G12642" s="5">
        <v>0.38954958596537398</v>
      </c>
      <c r="I12642">
        <f t="shared" si="197"/>
        <v>0.50127075700000034</v>
      </c>
      <c r="J12642">
        <f>Table2[[#This Row],[Consumption]]+Table2[[#This Row],[Predicted Consumption]]</f>
        <v>25.498729243</v>
      </c>
      <c r="K12642">
        <f>ABS((Table2[[#This Row],[Consumption]]-Table2[[#This Row],[Predicted Consumption]])/Table2[[#This Row],[Consumption]])</f>
        <v>3.8559289000000024E-2</v>
      </c>
    </row>
    <row r="12643" spans="1:11" x14ac:dyDescent="0.25">
      <c r="A12643" s="1">
        <v>40492.677083333336</v>
      </c>
      <c r="B12643">
        <v>15</v>
      </c>
      <c r="D12643" s="3">
        <v>40492.677083333336</v>
      </c>
      <c r="E12643">
        <v>15</v>
      </c>
      <c r="F12643">
        <v>12.9845605745</v>
      </c>
      <c r="G12643" s="5">
        <v>0.46616716633144201</v>
      </c>
      <c r="I12643">
        <f t="shared" si="197"/>
        <v>2.0154394255000003</v>
      </c>
      <c r="J12643">
        <f>Table2[[#This Row],[Consumption]]+Table2[[#This Row],[Predicted Consumption]]</f>
        <v>27.984560574500001</v>
      </c>
      <c r="K12643">
        <f>ABS((Table2[[#This Row],[Consumption]]-Table2[[#This Row],[Predicted Consumption]])/Table2[[#This Row],[Consumption]])</f>
        <v>0.13436262836666668</v>
      </c>
    </row>
    <row r="12644" spans="1:11" x14ac:dyDescent="0.25">
      <c r="A12644" s="1">
        <v>40492.6875</v>
      </c>
      <c r="B12644">
        <v>14.2</v>
      </c>
      <c r="D12644" s="3">
        <v>40492.6875</v>
      </c>
      <c r="E12644">
        <v>14.2</v>
      </c>
      <c r="F12644">
        <v>16.2014285562</v>
      </c>
      <c r="G12644" s="5">
        <v>0.36543426912757199</v>
      </c>
      <c r="I12644">
        <f t="shared" si="197"/>
        <v>2.0014285562000005</v>
      </c>
      <c r="J12644">
        <f>Table2[[#This Row],[Consumption]]+Table2[[#This Row],[Predicted Consumption]]</f>
        <v>30.401428556199999</v>
      </c>
      <c r="K12644">
        <f>ABS((Table2[[#This Row],[Consumption]]-Table2[[#This Row],[Predicted Consumption]])/Table2[[#This Row],[Consumption]])</f>
        <v>0.14094567297183103</v>
      </c>
    </row>
    <row r="12645" spans="1:11" x14ac:dyDescent="0.25">
      <c r="A12645" s="1">
        <v>40492.697916666664</v>
      </c>
      <c r="B12645">
        <v>14.2</v>
      </c>
      <c r="D12645" s="3">
        <v>40492.697916666664</v>
      </c>
      <c r="E12645">
        <v>14.2</v>
      </c>
      <c r="F12645">
        <v>14.873279764999999</v>
      </c>
      <c r="G12645" s="5">
        <v>0.58747912446310302</v>
      </c>
      <c r="I12645">
        <f t="shared" si="197"/>
        <v>0.6732797650000002</v>
      </c>
      <c r="J12645">
        <f>Table2[[#This Row],[Consumption]]+Table2[[#This Row],[Predicted Consumption]]</f>
        <v>29.073279764999999</v>
      </c>
      <c r="K12645">
        <f>ABS((Table2[[#This Row],[Consumption]]-Table2[[#This Row],[Predicted Consumption]])/Table2[[#This Row],[Consumption]])</f>
        <v>4.7414067957746497E-2</v>
      </c>
    </row>
    <row r="12646" spans="1:11" x14ac:dyDescent="0.25">
      <c r="A12646" s="1">
        <v>40492.708333333336</v>
      </c>
      <c r="B12646">
        <v>15.9</v>
      </c>
      <c r="D12646" s="3">
        <v>40492.708333333336</v>
      </c>
      <c r="E12646">
        <v>15.9</v>
      </c>
      <c r="F12646">
        <v>14.873279764999999</v>
      </c>
      <c r="G12646" s="5">
        <v>0.58539318341178004</v>
      </c>
      <c r="I12646">
        <f t="shared" si="197"/>
        <v>1.0267202350000009</v>
      </c>
      <c r="J12646">
        <f>Table2[[#This Row],[Consumption]]+Table2[[#This Row],[Predicted Consumption]]</f>
        <v>30.773279764999998</v>
      </c>
      <c r="K12646">
        <f>ABS((Table2[[#This Row],[Consumption]]-Table2[[#This Row],[Predicted Consumption]])/Table2[[#This Row],[Consumption]])</f>
        <v>6.4573599685534638E-2</v>
      </c>
    </row>
    <row r="12647" spans="1:11" x14ac:dyDescent="0.25">
      <c r="A12647" s="1">
        <v>40492.71875</v>
      </c>
      <c r="B12647">
        <v>17</v>
      </c>
      <c r="D12647" s="3">
        <v>40492.71875</v>
      </c>
      <c r="E12647">
        <v>17</v>
      </c>
      <c r="F12647">
        <v>15.019545125900001</v>
      </c>
      <c r="G12647" s="5">
        <v>0.55324221379597605</v>
      </c>
      <c r="I12647">
        <f t="shared" si="197"/>
        <v>1.9804548740999994</v>
      </c>
      <c r="J12647">
        <f>Table2[[#This Row],[Consumption]]+Table2[[#This Row],[Predicted Consumption]]</f>
        <v>32.019545125900002</v>
      </c>
      <c r="K12647">
        <f>ABS((Table2[[#This Row],[Consumption]]-Table2[[#This Row],[Predicted Consumption]])/Table2[[#This Row],[Consumption]])</f>
        <v>0.11649734553529409</v>
      </c>
    </row>
    <row r="12648" spans="1:11" x14ac:dyDescent="0.25">
      <c r="A12648" s="1">
        <v>40492.729166666664</v>
      </c>
      <c r="B12648">
        <v>16.600000000000001</v>
      </c>
      <c r="D12648" s="3">
        <v>40492.729166666664</v>
      </c>
      <c r="E12648">
        <v>16.600000000000001</v>
      </c>
      <c r="F12648">
        <v>16.2014285562</v>
      </c>
      <c r="G12648" s="5">
        <v>0.48718548262559003</v>
      </c>
      <c r="I12648">
        <f t="shared" si="197"/>
        <v>0.39857144380000165</v>
      </c>
      <c r="J12648">
        <f>Table2[[#This Row],[Consumption]]+Table2[[#This Row],[Predicted Consumption]]</f>
        <v>32.801428556200001</v>
      </c>
      <c r="K12648">
        <f>ABS((Table2[[#This Row],[Consumption]]-Table2[[#This Row],[Predicted Consumption]])/Table2[[#This Row],[Consumption]])</f>
        <v>2.4010327939759133E-2</v>
      </c>
    </row>
    <row r="12649" spans="1:11" x14ac:dyDescent="0.25">
      <c r="A12649" s="1">
        <v>40492.739583333336</v>
      </c>
      <c r="B12649">
        <v>14.9</v>
      </c>
      <c r="D12649" s="3">
        <v>40492.739583333336</v>
      </c>
      <c r="E12649">
        <v>14.9</v>
      </c>
      <c r="F12649">
        <v>15.6089876741</v>
      </c>
      <c r="G12649" s="5">
        <v>0.41901852488318198</v>
      </c>
      <c r="I12649">
        <f t="shared" si="197"/>
        <v>0.70898767409999941</v>
      </c>
      <c r="J12649">
        <f>Table2[[#This Row],[Consumption]]+Table2[[#This Row],[Predicted Consumption]]</f>
        <v>30.508987674099998</v>
      </c>
      <c r="K12649">
        <f>ABS((Table2[[#This Row],[Consumption]]-Table2[[#This Row],[Predicted Consumption]])/Table2[[#This Row],[Consumption]])</f>
        <v>4.7583065375838889E-2</v>
      </c>
    </row>
    <row r="12650" spans="1:11" x14ac:dyDescent="0.25">
      <c r="A12650" s="1">
        <v>40492.75</v>
      </c>
      <c r="B12650">
        <v>16.2</v>
      </c>
      <c r="D12650" s="3">
        <v>40492.75</v>
      </c>
      <c r="E12650">
        <v>16.2</v>
      </c>
      <c r="F12650">
        <v>14.1786019417</v>
      </c>
      <c r="G12650" s="5">
        <v>0.41420838981487601</v>
      </c>
      <c r="I12650">
        <f t="shared" si="197"/>
        <v>2.0213980582999991</v>
      </c>
      <c r="J12650">
        <f>Table2[[#This Row],[Consumption]]+Table2[[#This Row],[Predicted Consumption]]</f>
        <v>30.378601941699998</v>
      </c>
      <c r="K12650">
        <f>ABS((Table2[[#This Row],[Consumption]]-Table2[[#This Row],[Predicted Consumption]])/Table2[[#This Row],[Consumption]])</f>
        <v>0.12477765791975304</v>
      </c>
    </row>
    <row r="12651" spans="1:11" x14ac:dyDescent="0.25">
      <c r="A12651" s="1">
        <v>40492.760416666664</v>
      </c>
      <c r="B12651">
        <v>15.2</v>
      </c>
      <c r="D12651" s="3">
        <v>40492.760416666664</v>
      </c>
      <c r="E12651">
        <v>15.2</v>
      </c>
      <c r="F12651">
        <v>17.7482360628</v>
      </c>
      <c r="G12651" s="5">
        <v>0.65696539160393996</v>
      </c>
      <c r="I12651">
        <f t="shared" si="197"/>
        <v>2.5482360628000009</v>
      </c>
      <c r="J12651">
        <f>Table2[[#This Row],[Consumption]]+Table2[[#This Row],[Predicted Consumption]]</f>
        <v>32.9482360628</v>
      </c>
      <c r="K12651">
        <f>ABS((Table2[[#This Row],[Consumption]]-Table2[[#This Row],[Predicted Consumption]])/Table2[[#This Row],[Consumption]])</f>
        <v>0.1676471093947369</v>
      </c>
    </row>
    <row r="12652" spans="1:11" x14ac:dyDescent="0.25">
      <c r="A12652" s="1">
        <v>40492.770833333336</v>
      </c>
      <c r="B12652">
        <v>13.9</v>
      </c>
      <c r="D12652" s="3">
        <v>40492.770833333336</v>
      </c>
      <c r="E12652">
        <v>13.9</v>
      </c>
      <c r="F12652">
        <v>14.1786019417</v>
      </c>
      <c r="G12652" s="5">
        <v>0.27208177264999001</v>
      </c>
      <c r="I12652">
        <f t="shared" si="197"/>
        <v>0.27860194169999986</v>
      </c>
      <c r="J12652">
        <f>Table2[[#This Row],[Consumption]]+Table2[[#This Row],[Predicted Consumption]]</f>
        <v>28.078601941700001</v>
      </c>
      <c r="K12652">
        <f>ABS((Table2[[#This Row],[Consumption]]-Table2[[#This Row],[Predicted Consumption]])/Table2[[#This Row],[Consumption]])</f>
        <v>2.0043305158273371E-2</v>
      </c>
    </row>
    <row r="12653" spans="1:11" x14ac:dyDescent="0.25">
      <c r="A12653" s="1">
        <v>40492.78125</v>
      </c>
      <c r="B12653">
        <v>13.7</v>
      </c>
      <c r="D12653" s="3">
        <v>40492.78125</v>
      </c>
      <c r="E12653">
        <v>13.7</v>
      </c>
      <c r="F12653">
        <v>16.6737487483</v>
      </c>
      <c r="G12653" s="5">
        <v>0.23448195738790301</v>
      </c>
      <c r="I12653">
        <f t="shared" si="197"/>
        <v>2.9737487483000002</v>
      </c>
      <c r="J12653">
        <f>Table2[[#This Row],[Consumption]]+Table2[[#This Row],[Predicted Consumption]]</f>
        <v>30.373748748299999</v>
      </c>
      <c r="K12653">
        <f>ABS((Table2[[#This Row],[Consumption]]-Table2[[#This Row],[Predicted Consumption]])/Table2[[#This Row],[Consumption]])</f>
        <v>0.21706195243065696</v>
      </c>
    </row>
    <row r="12654" spans="1:11" x14ac:dyDescent="0.25">
      <c r="A12654" s="1">
        <v>40492.791666666664</v>
      </c>
      <c r="B12654">
        <v>11.8</v>
      </c>
      <c r="D12654" s="3">
        <v>40492.791666666664</v>
      </c>
      <c r="E12654">
        <v>11.8</v>
      </c>
      <c r="F12654">
        <v>16.6737487483</v>
      </c>
      <c r="G12654" s="5">
        <v>0.24874300632187499</v>
      </c>
      <c r="I12654">
        <f t="shared" si="197"/>
        <v>4.8737487482999988</v>
      </c>
      <c r="J12654">
        <f>Table2[[#This Row],[Consumption]]+Table2[[#This Row],[Predicted Consumption]]</f>
        <v>28.4737487483</v>
      </c>
      <c r="K12654">
        <f>ABS((Table2[[#This Row],[Consumption]]-Table2[[#This Row],[Predicted Consumption]])/Table2[[#This Row],[Consumption]])</f>
        <v>0.41302955494067783</v>
      </c>
    </row>
    <row r="12655" spans="1:11" x14ac:dyDescent="0.25">
      <c r="A12655" s="1">
        <v>40492.802083333336</v>
      </c>
      <c r="B12655">
        <v>12</v>
      </c>
      <c r="D12655" s="3">
        <v>40492.802083333336</v>
      </c>
      <c r="E12655">
        <v>12</v>
      </c>
      <c r="F12655">
        <v>10.799631962499999</v>
      </c>
      <c r="G12655" s="5">
        <v>0.28996210952204399</v>
      </c>
      <c r="I12655">
        <f t="shared" si="197"/>
        <v>1.2003680375000005</v>
      </c>
      <c r="J12655">
        <f>Table2[[#This Row],[Consumption]]+Table2[[#This Row],[Predicted Consumption]]</f>
        <v>22.799631962500001</v>
      </c>
      <c r="K12655">
        <f>ABS((Table2[[#This Row],[Consumption]]-Table2[[#This Row],[Predicted Consumption]])/Table2[[#This Row],[Consumption]])</f>
        <v>0.10003066979166671</v>
      </c>
    </row>
    <row r="12656" spans="1:11" x14ac:dyDescent="0.25">
      <c r="A12656" s="1">
        <v>40492.8125</v>
      </c>
      <c r="B12656">
        <v>12.2</v>
      </c>
      <c r="D12656" s="3">
        <v>40492.8125</v>
      </c>
      <c r="E12656">
        <v>12.2</v>
      </c>
      <c r="F12656">
        <v>11.3998826723</v>
      </c>
      <c r="G12656" s="5">
        <v>0.26948362432789202</v>
      </c>
      <c r="I12656">
        <f t="shared" si="197"/>
        <v>0.80011732769999888</v>
      </c>
      <c r="J12656">
        <f>Table2[[#This Row],[Consumption]]+Table2[[#This Row],[Predicted Consumption]]</f>
        <v>23.599882672299998</v>
      </c>
      <c r="K12656">
        <f>ABS((Table2[[#This Row],[Consumption]]-Table2[[#This Row],[Predicted Consumption]])/Table2[[#This Row],[Consumption]])</f>
        <v>6.5583387516393352E-2</v>
      </c>
    </row>
    <row r="12657" spans="1:11" x14ac:dyDescent="0.25">
      <c r="A12657" s="1">
        <v>40492.822916666664</v>
      </c>
      <c r="B12657">
        <v>12.6</v>
      </c>
      <c r="D12657" s="3">
        <v>40492.822916666664</v>
      </c>
      <c r="E12657">
        <v>12.6</v>
      </c>
      <c r="F12657">
        <v>11.7979363442</v>
      </c>
      <c r="G12657" s="5">
        <v>0.21693957495096899</v>
      </c>
      <c r="I12657">
        <f t="shared" si="197"/>
        <v>0.80206365579999961</v>
      </c>
      <c r="J12657">
        <f>Table2[[#This Row],[Consumption]]+Table2[[#This Row],[Predicted Consumption]]</f>
        <v>24.397936344199998</v>
      </c>
      <c r="K12657">
        <f>ABS((Table2[[#This Row],[Consumption]]-Table2[[#This Row],[Predicted Consumption]])/Table2[[#This Row],[Consumption]])</f>
        <v>6.3655845698412664E-2</v>
      </c>
    </row>
    <row r="12658" spans="1:11" x14ac:dyDescent="0.25">
      <c r="A12658" s="1">
        <v>40492.833333333336</v>
      </c>
      <c r="B12658">
        <v>10.6</v>
      </c>
      <c r="D12658" s="3">
        <v>40492.833333333336</v>
      </c>
      <c r="E12658">
        <v>10.6</v>
      </c>
      <c r="F12658">
        <v>12.498729243</v>
      </c>
      <c r="G12658" s="5">
        <v>0.24003531001032299</v>
      </c>
      <c r="I12658">
        <f t="shared" si="197"/>
        <v>1.898729243</v>
      </c>
      <c r="J12658">
        <f>Table2[[#This Row],[Consumption]]+Table2[[#This Row],[Predicted Consumption]]</f>
        <v>23.098729243000001</v>
      </c>
      <c r="K12658">
        <f>ABS((Table2[[#This Row],[Consumption]]-Table2[[#This Row],[Predicted Consumption]])/Table2[[#This Row],[Consumption]])</f>
        <v>0.17912540028301888</v>
      </c>
    </row>
    <row r="12659" spans="1:11" x14ac:dyDescent="0.25">
      <c r="A12659" s="1">
        <v>40492.84375</v>
      </c>
      <c r="B12659">
        <v>10.7</v>
      </c>
      <c r="D12659" s="3">
        <v>40492.84375</v>
      </c>
      <c r="E12659">
        <v>10.7</v>
      </c>
      <c r="F12659">
        <v>10.899969655</v>
      </c>
      <c r="G12659" s="5">
        <v>0.21555346313327101</v>
      </c>
      <c r="I12659">
        <f t="shared" si="197"/>
        <v>0.1999696550000003</v>
      </c>
      <c r="J12659">
        <f>Table2[[#This Row],[Consumption]]+Table2[[#This Row],[Predicted Consumption]]</f>
        <v>21.599969654999999</v>
      </c>
      <c r="K12659">
        <f>ABS((Table2[[#This Row],[Consumption]]-Table2[[#This Row],[Predicted Consumption]])/Table2[[#This Row],[Consumption]])</f>
        <v>1.8688752803738346E-2</v>
      </c>
    </row>
    <row r="12660" spans="1:11" x14ac:dyDescent="0.25">
      <c r="A12660" s="1">
        <v>40492.854166666664</v>
      </c>
      <c r="B12660">
        <v>10.5</v>
      </c>
      <c r="D12660" s="3">
        <v>40492.854166666664</v>
      </c>
      <c r="E12660">
        <v>10.5</v>
      </c>
      <c r="F12660">
        <v>10.799631962499999</v>
      </c>
      <c r="G12660" s="5">
        <v>0.286664028525147</v>
      </c>
      <c r="I12660">
        <f t="shared" si="197"/>
        <v>0.29963196249999946</v>
      </c>
      <c r="J12660">
        <f>Table2[[#This Row],[Consumption]]+Table2[[#This Row],[Predicted Consumption]]</f>
        <v>21.299631962500001</v>
      </c>
      <c r="K12660">
        <f>ABS((Table2[[#This Row],[Consumption]]-Table2[[#This Row],[Predicted Consumption]])/Table2[[#This Row],[Consumption]])</f>
        <v>2.853637738095233E-2</v>
      </c>
    </row>
    <row r="12661" spans="1:11" x14ac:dyDescent="0.25">
      <c r="A12661" s="1">
        <v>40492.864583333336</v>
      </c>
      <c r="B12661">
        <v>3.8</v>
      </c>
      <c r="D12661" s="3">
        <v>40492.864583333336</v>
      </c>
      <c r="E12661">
        <v>3.8</v>
      </c>
      <c r="F12661">
        <v>3.0039600000000002</v>
      </c>
      <c r="G12661" s="5">
        <v>0.32515381435926699</v>
      </c>
      <c r="I12661">
        <f t="shared" si="197"/>
        <v>0.79603999999999964</v>
      </c>
      <c r="J12661">
        <f>Table2[[#This Row],[Consumption]]+Table2[[#This Row],[Predicted Consumption]]</f>
        <v>6.80396</v>
      </c>
      <c r="K12661">
        <f>ABS((Table2[[#This Row],[Consumption]]-Table2[[#This Row],[Predicted Consumption]])/Table2[[#This Row],[Consumption]])</f>
        <v>0.20948421052631572</v>
      </c>
    </row>
    <row r="12662" spans="1:11" x14ac:dyDescent="0.25">
      <c r="A12662" s="1">
        <v>40492.875</v>
      </c>
      <c r="B12662">
        <v>1.3</v>
      </c>
      <c r="D12662" s="3">
        <v>40492.875</v>
      </c>
      <c r="E12662">
        <v>1.3</v>
      </c>
      <c r="F12662">
        <v>1.3</v>
      </c>
      <c r="G12662" s="5">
        <v>0.30200574893747401</v>
      </c>
      <c r="I12662">
        <f t="shared" si="197"/>
        <v>0</v>
      </c>
      <c r="J12662">
        <f>Table2[[#This Row],[Consumption]]+Table2[[#This Row],[Predicted Consumption]]</f>
        <v>2.6</v>
      </c>
      <c r="K12662">
        <f>ABS((Table2[[#This Row],[Consumption]]-Table2[[#This Row],[Predicted Consumption]])/Table2[[#This Row],[Consumption]])</f>
        <v>0</v>
      </c>
    </row>
    <row r="12663" spans="1:11" x14ac:dyDescent="0.25">
      <c r="A12663" s="1">
        <v>40492.885416666664</v>
      </c>
      <c r="B12663">
        <v>1.3</v>
      </c>
      <c r="D12663" s="3">
        <v>40492.885416666664</v>
      </c>
      <c r="E12663">
        <v>1.3</v>
      </c>
      <c r="F12663">
        <v>1.2</v>
      </c>
      <c r="G12663" s="5">
        <v>0.66555365301522895</v>
      </c>
      <c r="I12663">
        <f t="shared" si="197"/>
        <v>0.10000000000000009</v>
      </c>
      <c r="J12663">
        <f>Table2[[#This Row],[Consumption]]+Table2[[#This Row],[Predicted Consumption]]</f>
        <v>2.5</v>
      </c>
      <c r="K12663">
        <f>ABS((Table2[[#This Row],[Consumption]]-Table2[[#This Row],[Predicted Consumption]])/Table2[[#This Row],[Consumption]])</f>
        <v>7.6923076923076983E-2</v>
      </c>
    </row>
    <row r="12664" spans="1:11" x14ac:dyDescent="0.25">
      <c r="A12664" s="1">
        <v>40492.895833333336</v>
      </c>
      <c r="B12664">
        <v>1.2</v>
      </c>
      <c r="D12664" s="3">
        <v>40492.895833333336</v>
      </c>
      <c r="E12664">
        <v>1.2</v>
      </c>
      <c r="F12664">
        <v>1.2</v>
      </c>
      <c r="G12664" s="5">
        <v>0.54296617735727404</v>
      </c>
      <c r="I12664">
        <f t="shared" si="197"/>
        <v>0</v>
      </c>
      <c r="J12664">
        <f>Table2[[#This Row],[Consumption]]+Table2[[#This Row],[Predicted Consumption]]</f>
        <v>2.4</v>
      </c>
      <c r="K12664">
        <f>ABS((Table2[[#This Row],[Consumption]]-Table2[[#This Row],[Predicted Consumption]])/Table2[[#This Row],[Consumption]])</f>
        <v>0</v>
      </c>
    </row>
    <row r="12665" spans="1:11" x14ac:dyDescent="0.25">
      <c r="A12665" s="1">
        <v>40492.90625</v>
      </c>
      <c r="B12665">
        <v>1.3</v>
      </c>
      <c r="D12665" s="3">
        <v>40492.90625</v>
      </c>
      <c r="E12665">
        <v>1.3</v>
      </c>
      <c r="F12665">
        <v>1.2</v>
      </c>
      <c r="G12665" s="5">
        <v>0.37481683706007202</v>
      </c>
      <c r="I12665">
        <f t="shared" si="197"/>
        <v>0.10000000000000009</v>
      </c>
      <c r="J12665">
        <f>Table2[[#This Row],[Consumption]]+Table2[[#This Row],[Predicted Consumption]]</f>
        <v>2.5</v>
      </c>
      <c r="K12665">
        <f>ABS((Table2[[#This Row],[Consumption]]-Table2[[#This Row],[Predicted Consumption]])/Table2[[#This Row],[Consumption]])</f>
        <v>7.6923076923076983E-2</v>
      </c>
    </row>
    <row r="12666" spans="1:11" x14ac:dyDescent="0.25">
      <c r="A12666" s="1">
        <v>40492.916666666664</v>
      </c>
      <c r="B12666">
        <v>1.2</v>
      </c>
      <c r="D12666" s="3">
        <v>40492.916666666664</v>
      </c>
      <c r="E12666">
        <v>1.2</v>
      </c>
      <c r="F12666">
        <v>1.2</v>
      </c>
      <c r="G12666" s="5">
        <v>0.66744421420462297</v>
      </c>
      <c r="I12666">
        <f t="shared" si="197"/>
        <v>0</v>
      </c>
      <c r="J12666">
        <f>Table2[[#This Row],[Consumption]]+Table2[[#This Row],[Predicted Consumption]]</f>
        <v>2.4</v>
      </c>
      <c r="K12666">
        <f>ABS((Table2[[#This Row],[Consumption]]-Table2[[#This Row],[Predicted Consumption]])/Table2[[#This Row],[Consumption]])</f>
        <v>0</v>
      </c>
    </row>
    <row r="12667" spans="1:11" x14ac:dyDescent="0.25">
      <c r="A12667" s="1">
        <v>40492.927083333336</v>
      </c>
      <c r="B12667">
        <v>1.2</v>
      </c>
      <c r="D12667" s="3">
        <v>40492.927083333336</v>
      </c>
      <c r="E12667">
        <v>1.2</v>
      </c>
      <c r="F12667">
        <v>1.3</v>
      </c>
      <c r="G12667" s="5">
        <v>0.50463608603435195</v>
      </c>
      <c r="I12667">
        <f t="shared" si="197"/>
        <v>0.10000000000000009</v>
      </c>
      <c r="J12667">
        <f>Table2[[#This Row],[Consumption]]+Table2[[#This Row],[Predicted Consumption]]</f>
        <v>2.5</v>
      </c>
      <c r="K12667">
        <f>ABS((Table2[[#This Row],[Consumption]]-Table2[[#This Row],[Predicted Consumption]])/Table2[[#This Row],[Consumption]])</f>
        <v>8.3333333333333412E-2</v>
      </c>
    </row>
    <row r="12668" spans="1:11" x14ac:dyDescent="0.25">
      <c r="A12668" s="1">
        <v>40492.9375</v>
      </c>
      <c r="B12668">
        <v>1.2</v>
      </c>
      <c r="D12668" s="3">
        <v>40492.9375</v>
      </c>
      <c r="E12668">
        <v>1.2</v>
      </c>
      <c r="F12668">
        <v>1.2</v>
      </c>
      <c r="G12668" s="5">
        <v>0.72124090814560704</v>
      </c>
      <c r="I12668">
        <f t="shared" si="197"/>
        <v>0</v>
      </c>
      <c r="J12668">
        <f>Table2[[#This Row],[Consumption]]+Table2[[#This Row],[Predicted Consumption]]</f>
        <v>2.4</v>
      </c>
      <c r="K12668">
        <f>ABS((Table2[[#This Row],[Consumption]]-Table2[[#This Row],[Predicted Consumption]])/Table2[[#This Row],[Consumption]])</f>
        <v>0</v>
      </c>
    </row>
    <row r="12669" spans="1:11" x14ac:dyDescent="0.25">
      <c r="A12669" s="1">
        <v>40492.947916666664</v>
      </c>
      <c r="B12669">
        <v>4.2</v>
      </c>
      <c r="D12669" s="3">
        <v>40492.947916666664</v>
      </c>
      <c r="E12669">
        <v>4.2</v>
      </c>
      <c r="F12669">
        <v>1.2</v>
      </c>
      <c r="G12669" s="5">
        <v>0.48247374112253899</v>
      </c>
      <c r="I12669">
        <f t="shared" si="197"/>
        <v>3</v>
      </c>
      <c r="J12669">
        <f>Table2[[#This Row],[Consumption]]+Table2[[#This Row],[Predicted Consumption]]</f>
        <v>5.4</v>
      </c>
      <c r="K12669">
        <f>ABS((Table2[[#This Row],[Consumption]]-Table2[[#This Row],[Predicted Consumption]])/Table2[[#This Row],[Consumption]])</f>
        <v>0.7142857142857143</v>
      </c>
    </row>
    <row r="12670" spans="1:11" x14ac:dyDescent="0.25">
      <c r="A12670" s="1">
        <v>40492.958333333336</v>
      </c>
      <c r="B12670">
        <v>5.3</v>
      </c>
      <c r="D12670" s="3">
        <v>40492.958333333336</v>
      </c>
      <c r="E12670">
        <v>5.3</v>
      </c>
      <c r="F12670">
        <v>10.599918840300001</v>
      </c>
      <c r="G12670" s="5">
        <v>0.72046550664091003</v>
      </c>
      <c r="I12670">
        <f t="shared" si="197"/>
        <v>5.299918840300001</v>
      </c>
      <c r="J12670">
        <f>Table2[[#This Row],[Consumption]]+Table2[[#This Row],[Predicted Consumption]]</f>
        <v>15.8999188403</v>
      </c>
      <c r="K12670">
        <f>ABS((Table2[[#This Row],[Consumption]]-Table2[[#This Row],[Predicted Consumption]])/Table2[[#This Row],[Consumption]])</f>
        <v>0.99998468684905684</v>
      </c>
    </row>
    <row r="12671" spans="1:11" x14ac:dyDescent="0.25">
      <c r="A12671" s="1">
        <v>40492.96875</v>
      </c>
      <c r="B12671">
        <v>5.3</v>
      </c>
      <c r="D12671" s="3">
        <v>40492.96875</v>
      </c>
      <c r="E12671">
        <v>5.3</v>
      </c>
      <c r="F12671">
        <v>5.39963058894</v>
      </c>
      <c r="G12671" s="5">
        <v>0.52467150821726505</v>
      </c>
      <c r="I12671">
        <f t="shared" si="197"/>
        <v>9.9630588940000209E-2</v>
      </c>
      <c r="J12671">
        <f>Table2[[#This Row],[Consumption]]+Table2[[#This Row],[Predicted Consumption]]</f>
        <v>10.69963058894</v>
      </c>
      <c r="K12671">
        <f>ABS((Table2[[#This Row],[Consumption]]-Table2[[#This Row],[Predicted Consumption]])/Table2[[#This Row],[Consumption]])</f>
        <v>1.8798224328301926E-2</v>
      </c>
    </row>
    <row r="12672" spans="1:11" x14ac:dyDescent="0.25">
      <c r="A12672" s="1">
        <v>40492.979166666664</v>
      </c>
      <c r="B12672">
        <v>5.7</v>
      </c>
      <c r="D12672" s="3">
        <v>40492.979166666664</v>
      </c>
      <c r="E12672">
        <v>5.7</v>
      </c>
      <c r="F12672">
        <v>5.2939406126400002</v>
      </c>
      <c r="G12672" s="5">
        <v>0.60036300104624896</v>
      </c>
      <c r="I12672">
        <f t="shared" si="197"/>
        <v>0.40605938736000002</v>
      </c>
      <c r="J12672">
        <f>Table2[[#This Row],[Consumption]]+Table2[[#This Row],[Predicted Consumption]]</f>
        <v>10.993940612639999</v>
      </c>
      <c r="K12672">
        <f>ABS((Table2[[#This Row],[Consumption]]-Table2[[#This Row],[Predicted Consumption]])/Table2[[#This Row],[Consumption]])</f>
        <v>7.1238489010526318E-2</v>
      </c>
    </row>
    <row r="12673" spans="1:11" x14ac:dyDescent="0.25">
      <c r="A12673" s="1">
        <v>40492.989583333336</v>
      </c>
      <c r="B12673">
        <v>5.8</v>
      </c>
      <c r="D12673" s="3">
        <v>40492.989583333336</v>
      </c>
      <c r="E12673">
        <v>5.8</v>
      </c>
      <c r="F12673">
        <v>5.7997410845399999</v>
      </c>
      <c r="G12673" s="5">
        <v>0.460557539472083</v>
      </c>
      <c r="I12673">
        <f t="shared" si="197"/>
        <v>2.5891545999989773E-4</v>
      </c>
      <c r="J12673">
        <f>Table2[[#This Row],[Consumption]]+Table2[[#This Row],[Predicted Consumption]]</f>
        <v>11.59974108454</v>
      </c>
      <c r="K12673">
        <f>ABS((Table2[[#This Row],[Consumption]]-Table2[[#This Row],[Predicted Consumption]])/Table2[[#This Row],[Consumption]])</f>
        <v>4.4640596551706504E-5</v>
      </c>
    </row>
    <row r="12674" spans="1:11" x14ac:dyDescent="0.25">
      <c r="A12674" s="1">
        <v>40493</v>
      </c>
      <c r="B12674">
        <v>5.8</v>
      </c>
      <c r="D12674" s="2">
        <v>40493</v>
      </c>
      <c r="E12674">
        <v>5.8</v>
      </c>
      <c r="F12674">
        <v>5.7997410845399999</v>
      </c>
      <c r="G12674" s="5">
        <v>0.67869981013679803</v>
      </c>
      <c r="I12674">
        <f t="shared" si="197"/>
        <v>2.5891545999989773E-4</v>
      </c>
      <c r="J12674">
        <f>Table2[[#This Row],[Consumption]]+Table2[[#This Row],[Predicted Consumption]]</f>
        <v>11.59974108454</v>
      </c>
      <c r="K12674">
        <f>ABS((Table2[[#This Row],[Consumption]]-Table2[[#This Row],[Predicted Consumption]])/Table2[[#This Row],[Consumption]])</f>
        <v>4.4640596551706504E-5</v>
      </c>
    </row>
    <row r="12675" spans="1:11" x14ac:dyDescent="0.25">
      <c r="A12675" s="1">
        <v>40493.010416666664</v>
      </c>
      <c r="B12675">
        <v>5.7</v>
      </c>
      <c r="D12675" s="3">
        <v>40493.010416666664</v>
      </c>
      <c r="E12675">
        <v>5.7</v>
      </c>
      <c r="F12675">
        <v>5.7998187591799999</v>
      </c>
      <c r="G12675" s="5">
        <v>0.51295105219030801</v>
      </c>
      <c r="I12675">
        <f t="shared" si="197"/>
        <v>9.9818759179999716E-2</v>
      </c>
      <c r="J12675">
        <f>Table2[[#This Row],[Consumption]]+Table2[[#This Row],[Predicted Consumption]]</f>
        <v>11.49981875918</v>
      </c>
      <c r="K12675">
        <f>ABS((Table2[[#This Row],[Consumption]]-Table2[[#This Row],[Predicted Consumption]])/Table2[[#This Row],[Consumption]])</f>
        <v>1.7512063014035038E-2</v>
      </c>
    </row>
    <row r="12676" spans="1:11" x14ac:dyDescent="0.25">
      <c r="A12676" s="1">
        <v>40493.020833333336</v>
      </c>
      <c r="B12676">
        <v>5.6</v>
      </c>
      <c r="D12676" s="3">
        <v>40493.020833333336</v>
      </c>
      <c r="E12676">
        <v>5.6</v>
      </c>
      <c r="F12676">
        <v>5.7998731314300001</v>
      </c>
      <c r="G12676" s="5">
        <v>0.91139461714304004</v>
      </c>
      <c r="I12676">
        <f t="shared" ref="I12676:I12739" si="198">ABS(F12676-E12676)</f>
        <v>0.19987313143000041</v>
      </c>
      <c r="J12676">
        <f>Table2[[#This Row],[Consumption]]+Table2[[#This Row],[Predicted Consumption]]</f>
        <v>11.399873131429999</v>
      </c>
      <c r="K12676">
        <f>ABS((Table2[[#This Row],[Consumption]]-Table2[[#This Row],[Predicted Consumption]])/Table2[[#This Row],[Consumption]])</f>
        <v>3.5691630612500073E-2</v>
      </c>
    </row>
    <row r="12677" spans="1:11" x14ac:dyDescent="0.25">
      <c r="A12677" s="1">
        <v>40493.03125</v>
      </c>
      <c r="B12677">
        <v>5</v>
      </c>
      <c r="D12677" s="3">
        <v>40493.03125</v>
      </c>
      <c r="E12677">
        <v>5</v>
      </c>
      <c r="F12677">
        <v>5.7998731314300001</v>
      </c>
      <c r="G12677" s="5">
        <v>0.51851238371749497</v>
      </c>
      <c r="I12677">
        <f t="shared" si="198"/>
        <v>0.79987313143000005</v>
      </c>
      <c r="J12677">
        <f>Table2[[#This Row],[Consumption]]+Table2[[#This Row],[Predicted Consumption]]</f>
        <v>10.799873131430001</v>
      </c>
      <c r="K12677">
        <f>ABS((Table2[[#This Row],[Consumption]]-Table2[[#This Row],[Predicted Consumption]])/Table2[[#This Row],[Consumption]])</f>
        <v>0.15997462628600001</v>
      </c>
    </row>
    <row r="12678" spans="1:11" x14ac:dyDescent="0.25">
      <c r="A12678" s="1">
        <v>40493.041666666664</v>
      </c>
      <c r="B12678">
        <v>1.3</v>
      </c>
      <c r="D12678" s="3">
        <v>40493.041666666664</v>
      </c>
      <c r="E12678">
        <v>1.3</v>
      </c>
      <c r="F12678">
        <v>5.2957584288500001</v>
      </c>
      <c r="G12678" s="5">
        <v>0.79102648387670005</v>
      </c>
      <c r="I12678">
        <f t="shared" si="198"/>
        <v>3.9957584288500003</v>
      </c>
      <c r="J12678">
        <f>Table2[[#This Row],[Consumption]]+Table2[[#This Row],[Predicted Consumption]]</f>
        <v>6.59575842885</v>
      </c>
      <c r="K12678">
        <f>ABS((Table2[[#This Row],[Consumption]]-Table2[[#This Row],[Predicted Consumption]])/Table2[[#This Row],[Consumption]])</f>
        <v>3.0736603298846155</v>
      </c>
    </row>
    <row r="12679" spans="1:11" x14ac:dyDescent="0.25">
      <c r="A12679" s="1">
        <v>40493.052083333336</v>
      </c>
      <c r="B12679">
        <v>1.2</v>
      </c>
      <c r="D12679" s="3">
        <v>40493.052083333336</v>
      </c>
      <c r="E12679">
        <v>1.2</v>
      </c>
      <c r="F12679">
        <v>1.2</v>
      </c>
      <c r="G12679" s="5">
        <v>0.71796418405837403</v>
      </c>
      <c r="I12679">
        <f t="shared" si="198"/>
        <v>0</v>
      </c>
      <c r="J12679">
        <f>Table2[[#This Row],[Consumption]]+Table2[[#This Row],[Predicted Consumption]]</f>
        <v>2.4</v>
      </c>
      <c r="K12679">
        <f>ABS((Table2[[#This Row],[Consumption]]-Table2[[#This Row],[Predicted Consumption]])/Table2[[#This Row],[Consumption]])</f>
        <v>0</v>
      </c>
    </row>
    <row r="12680" spans="1:11" x14ac:dyDescent="0.25">
      <c r="A12680" s="1">
        <v>40493.0625</v>
      </c>
      <c r="B12680">
        <v>1.3</v>
      </c>
      <c r="D12680" s="3">
        <v>40493.0625</v>
      </c>
      <c r="E12680">
        <v>1.3</v>
      </c>
      <c r="F12680">
        <v>1.2</v>
      </c>
      <c r="G12680" s="5">
        <v>0.68822706102015396</v>
      </c>
      <c r="I12680">
        <f t="shared" si="198"/>
        <v>0.10000000000000009</v>
      </c>
      <c r="J12680">
        <f>Table2[[#This Row],[Consumption]]+Table2[[#This Row],[Predicted Consumption]]</f>
        <v>2.5</v>
      </c>
      <c r="K12680">
        <f>ABS((Table2[[#This Row],[Consumption]]-Table2[[#This Row],[Predicted Consumption]])/Table2[[#This Row],[Consumption]])</f>
        <v>7.6923076923076983E-2</v>
      </c>
    </row>
    <row r="12681" spans="1:11" x14ac:dyDescent="0.25">
      <c r="A12681" s="1">
        <v>40493.072916666664</v>
      </c>
      <c r="B12681">
        <v>1.3</v>
      </c>
      <c r="D12681" s="3">
        <v>40493.072916666664</v>
      </c>
      <c r="E12681">
        <v>1.3</v>
      </c>
      <c r="F12681">
        <v>1.2</v>
      </c>
      <c r="G12681" s="5">
        <v>0.83802655706377405</v>
      </c>
      <c r="I12681">
        <f t="shared" si="198"/>
        <v>0.10000000000000009</v>
      </c>
      <c r="J12681">
        <f>Table2[[#This Row],[Consumption]]+Table2[[#This Row],[Predicted Consumption]]</f>
        <v>2.5</v>
      </c>
      <c r="K12681">
        <f>ABS((Table2[[#This Row],[Consumption]]-Table2[[#This Row],[Predicted Consumption]])/Table2[[#This Row],[Consumption]])</f>
        <v>7.6923076923076983E-2</v>
      </c>
    </row>
    <row r="12682" spans="1:11" x14ac:dyDescent="0.25">
      <c r="A12682" s="1">
        <v>40493.083333333336</v>
      </c>
      <c r="B12682">
        <v>1.2</v>
      </c>
      <c r="D12682" s="3">
        <v>40493.083333333336</v>
      </c>
      <c r="E12682">
        <v>1.2</v>
      </c>
      <c r="F12682">
        <v>1.2</v>
      </c>
      <c r="G12682" s="5">
        <v>0.86254433145862897</v>
      </c>
      <c r="I12682">
        <f t="shared" si="198"/>
        <v>0</v>
      </c>
      <c r="J12682">
        <f>Table2[[#This Row],[Consumption]]+Table2[[#This Row],[Predicted Consumption]]</f>
        <v>2.4</v>
      </c>
      <c r="K12682">
        <f>ABS((Table2[[#This Row],[Consumption]]-Table2[[#This Row],[Predicted Consumption]])/Table2[[#This Row],[Consumption]])</f>
        <v>0</v>
      </c>
    </row>
    <row r="12683" spans="1:11" x14ac:dyDescent="0.25">
      <c r="A12683" s="1">
        <v>40493.09375</v>
      </c>
      <c r="B12683">
        <v>1.3</v>
      </c>
      <c r="D12683" s="3">
        <v>40493.09375</v>
      </c>
      <c r="E12683">
        <v>1.3</v>
      </c>
      <c r="F12683">
        <v>1.2</v>
      </c>
      <c r="G12683" s="5">
        <v>0.53294705155142597</v>
      </c>
      <c r="I12683">
        <f t="shared" si="198"/>
        <v>0.10000000000000009</v>
      </c>
      <c r="J12683">
        <f>Table2[[#This Row],[Consumption]]+Table2[[#This Row],[Predicted Consumption]]</f>
        <v>2.5</v>
      </c>
      <c r="K12683">
        <f>ABS((Table2[[#This Row],[Consumption]]-Table2[[#This Row],[Predicted Consumption]])/Table2[[#This Row],[Consumption]])</f>
        <v>7.6923076923076983E-2</v>
      </c>
    </row>
    <row r="12684" spans="1:11" x14ac:dyDescent="0.25">
      <c r="A12684" s="1">
        <v>40493.104166666664</v>
      </c>
      <c r="B12684">
        <v>1.2</v>
      </c>
      <c r="D12684" s="3">
        <v>40493.104166666664</v>
      </c>
      <c r="E12684">
        <v>1.2</v>
      </c>
      <c r="F12684">
        <v>1.2</v>
      </c>
      <c r="G12684" s="5">
        <v>0.84033995408834905</v>
      </c>
      <c r="I12684">
        <f t="shared" si="198"/>
        <v>0</v>
      </c>
      <c r="J12684">
        <f>Table2[[#This Row],[Consumption]]+Table2[[#This Row],[Predicted Consumption]]</f>
        <v>2.4</v>
      </c>
      <c r="K12684">
        <f>ABS((Table2[[#This Row],[Consumption]]-Table2[[#This Row],[Predicted Consumption]])/Table2[[#This Row],[Consumption]])</f>
        <v>0</v>
      </c>
    </row>
    <row r="12685" spans="1:11" x14ac:dyDescent="0.25">
      <c r="A12685" s="1">
        <v>40493.114583333336</v>
      </c>
      <c r="B12685">
        <v>1.2</v>
      </c>
      <c r="D12685" s="3">
        <v>40493.114583333336</v>
      </c>
      <c r="E12685">
        <v>1.2</v>
      </c>
      <c r="F12685">
        <v>1.3</v>
      </c>
      <c r="G12685" s="5">
        <v>0.56294641508290399</v>
      </c>
      <c r="I12685">
        <f t="shared" si="198"/>
        <v>0.10000000000000009</v>
      </c>
      <c r="J12685">
        <f>Table2[[#This Row],[Consumption]]+Table2[[#This Row],[Predicted Consumption]]</f>
        <v>2.5</v>
      </c>
      <c r="K12685">
        <f>ABS((Table2[[#This Row],[Consumption]]-Table2[[#This Row],[Predicted Consumption]])/Table2[[#This Row],[Consumption]])</f>
        <v>8.3333333333333412E-2</v>
      </c>
    </row>
    <row r="12686" spans="1:11" x14ac:dyDescent="0.25">
      <c r="A12686" s="1">
        <v>40493.125</v>
      </c>
      <c r="B12686">
        <v>1.3</v>
      </c>
      <c r="D12686" s="3">
        <v>40493.125</v>
      </c>
      <c r="E12686">
        <v>1.3</v>
      </c>
      <c r="F12686">
        <v>1.3</v>
      </c>
      <c r="G12686" s="5">
        <v>0.48238210128960402</v>
      </c>
      <c r="I12686">
        <f t="shared" si="198"/>
        <v>0</v>
      </c>
      <c r="J12686">
        <f>Table2[[#This Row],[Consumption]]+Table2[[#This Row],[Predicted Consumption]]</f>
        <v>2.6</v>
      </c>
      <c r="K12686">
        <f>ABS((Table2[[#This Row],[Consumption]]-Table2[[#This Row],[Predicted Consumption]])/Table2[[#This Row],[Consumption]])</f>
        <v>0</v>
      </c>
    </row>
    <row r="12687" spans="1:11" x14ac:dyDescent="0.25">
      <c r="A12687" s="1">
        <v>40493.135416666664</v>
      </c>
      <c r="B12687">
        <v>1.2</v>
      </c>
      <c r="D12687" s="3">
        <v>40493.135416666664</v>
      </c>
      <c r="E12687">
        <v>1.2</v>
      </c>
      <c r="F12687">
        <v>1.2</v>
      </c>
      <c r="G12687" s="5">
        <v>0.86877518676635002</v>
      </c>
      <c r="I12687">
        <f t="shared" si="198"/>
        <v>0</v>
      </c>
      <c r="J12687">
        <f>Table2[[#This Row],[Consumption]]+Table2[[#This Row],[Predicted Consumption]]</f>
        <v>2.4</v>
      </c>
      <c r="K12687">
        <f>ABS((Table2[[#This Row],[Consumption]]-Table2[[#This Row],[Predicted Consumption]])/Table2[[#This Row],[Consumption]])</f>
        <v>0</v>
      </c>
    </row>
    <row r="12688" spans="1:11" x14ac:dyDescent="0.25">
      <c r="A12688" s="1">
        <v>40493.145833333336</v>
      </c>
      <c r="B12688">
        <v>1.3</v>
      </c>
      <c r="D12688" s="3">
        <v>40493.145833333336</v>
      </c>
      <c r="E12688">
        <v>1.3</v>
      </c>
      <c r="F12688">
        <v>1.3</v>
      </c>
      <c r="G12688" s="5">
        <v>0.57572374374522906</v>
      </c>
      <c r="I12688">
        <f t="shared" si="198"/>
        <v>0</v>
      </c>
      <c r="J12688">
        <f>Table2[[#This Row],[Consumption]]+Table2[[#This Row],[Predicted Consumption]]</f>
        <v>2.6</v>
      </c>
      <c r="K12688">
        <f>ABS((Table2[[#This Row],[Consumption]]-Table2[[#This Row],[Predicted Consumption]])/Table2[[#This Row],[Consumption]])</f>
        <v>0</v>
      </c>
    </row>
    <row r="12689" spans="1:11" x14ac:dyDescent="0.25">
      <c r="A12689" s="1">
        <v>40493.15625</v>
      </c>
      <c r="B12689">
        <v>1.3</v>
      </c>
      <c r="D12689" s="3">
        <v>40493.15625</v>
      </c>
      <c r="E12689">
        <v>1.3</v>
      </c>
      <c r="F12689">
        <v>1.2</v>
      </c>
      <c r="G12689" s="5">
        <v>0.82787684377975401</v>
      </c>
      <c r="I12689">
        <f t="shared" si="198"/>
        <v>0.10000000000000009</v>
      </c>
      <c r="J12689">
        <f>Table2[[#This Row],[Consumption]]+Table2[[#This Row],[Predicted Consumption]]</f>
        <v>2.5</v>
      </c>
      <c r="K12689">
        <f>ABS((Table2[[#This Row],[Consumption]]-Table2[[#This Row],[Predicted Consumption]])/Table2[[#This Row],[Consumption]])</f>
        <v>7.6923076923076983E-2</v>
      </c>
    </row>
    <row r="12690" spans="1:11" x14ac:dyDescent="0.25">
      <c r="A12690" s="1">
        <v>40493.166666666664</v>
      </c>
      <c r="B12690">
        <v>1.2</v>
      </c>
      <c r="D12690" s="3">
        <v>40493.166666666664</v>
      </c>
      <c r="E12690">
        <v>1.2</v>
      </c>
      <c r="F12690">
        <v>1.2</v>
      </c>
      <c r="G12690" s="5">
        <v>0.82965423518566495</v>
      </c>
      <c r="I12690">
        <f t="shared" si="198"/>
        <v>0</v>
      </c>
      <c r="J12690">
        <f>Table2[[#This Row],[Consumption]]+Table2[[#This Row],[Predicted Consumption]]</f>
        <v>2.4</v>
      </c>
      <c r="K12690">
        <f>ABS((Table2[[#This Row],[Consumption]]-Table2[[#This Row],[Predicted Consumption]])/Table2[[#This Row],[Consumption]])</f>
        <v>0</v>
      </c>
    </row>
    <row r="12691" spans="1:11" x14ac:dyDescent="0.25">
      <c r="A12691" s="1">
        <v>40493.177083333336</v>
      </c>
      <c r="B12691">
        <v>1.8</v>
      </c>
      <c r="D12691" s="3">
        <v>40493.177083333336</v>
      </c>
      <c r="E12691">
        <v>1.8</v>
      </c>
      <c r="F12691">
        <v>1.2</v>
      </c>
      <c r="G12691" s="5">
        <v>0.67712457416920901</v>
      </c>
      <c r="I12691">
        <f t="shared" si="198"/>
        <v>0.60000000000000009</v>
      </c>
      <c r="J12691">
        <f>Table2[[#This Row],[Consumption]]+Table2[[#This Row],[Predicted Consumption]]</f>
        <v>3</v>
      </c>
      <c r="K12691">
        <f>ABS((Table2[[#This Row],[Consumption]]-Table2[[#This Row],[Predicted Consumption]])/Table2[[#This Row],[Consumption]])</f>
        <v>0.33333333333333337</v>
      </c>
    </row>
    <row r="12692" spans="1:11" x14ac:dyDescent="0.25">
      <c r="A12692" s="1">
        <v>40493.1875</v>
      </c>
      <c r="B12692">
        <v>7.8</v>
      </c>
      <c r="D12692" s="3">
        <v>40493.1875</v>
      </c>
      <c r="E12692">
        <v>7.8</v>
      </c>
      <c r="F12692">
        <v>5.9748700746000001</v>
      </c>
      <c r="G12692" s="5">
        <v>0.73762461464363305</v>
      </c>
      <c r="I12692">
        <f t="shared" si="198"/>
        <v>1.8251299253999997</v>
      </c>
      <c r="J12692">
        <f>Table2[[#This Row],[Consumption]]+Table2[[#This Row],[Predicted Consumption]]</f>
        <v>13.774870074599999</v>
      </c>
      <c r="K12692">
        <f>ABS((Table2[[#This Row],[Consumption]]-Table2[[#This Row],[Predicted Consumption]])/Table2[[#This Row],[Consumption]])</f>
        <v>0.23399101607692305</v>
      </c>
    </row>
    <row r="12693" spans="1:11" x14ac:dyDescent="0.25">
      <c r="A12693" s="1">
        <v>40493.197916666664</v>
      </c>
      <c r="B12693">
        <v>8.4</v>
      </c>
      <c r="D12693" s="3">
        <v>40493.197916666664</v>
      </c>
      <c r="E12693">
        <v>8.4</v>
      </c>
      <c r="F12693">
        <v>9.5867069209900002</v>
      </c>
      <c r="G12693" s="5">
        <v>0.65063726593409099</v>
      </c>
      <c r="I12693">
        <f t="shared" si="198"/>
        <v>1.1867069209899999</v>
      </c>
      <c r="J12693">
        <f>Table2[[#This Row],[Consumption]]+Table2[[#This Row],[Predicted Consumption]]</f>
        <v>17.986706920990002</v>
      </c>
      <c r="K12693">
        <f>ABS((Table2[[#This Row],[Consumption]]-Table2[[#This Row],[Predicted Consumption]])/Table2[[#This Row],[Consumption]])</f>
        <v>0.14127463345119046</v>
      </c>
    </row>
    <row r="12694" spans="1:11" x14ac:dyDescent="0.25">
      <c r="A12694" s="1">
        <v>40493.208333333336</v>
      </c>
      <c r="B12694">
        <v>10</v>
      </c>
      <c r="D12694" s="3">
        <v>40493.208333333336</v>
      </c>
      <c r="E12694">
        <v>10</v>
      </c>
      <c r="F12694">
        <v>9.5867069209900002</v>
      </c>
      <c r="G12694" s="5">
        <v>0.58864522986470502</v>
      </c>
      <c r="I12694">
        <f t="shared" si="198"/>
        <v>0.41329307900999979</v>
      </c>
      <c r="J12694">
        <f>Table2[[#This Row],[Consumption]]+Table2[[#This Row],[Predicted Consumption]]</f>
        <v>19.58670692099</v>
      </c>
      <c r="K12694">
        <f>ABS((Table2[[#This Row],[Consumption]]-Table2[[#This Row],[Predicted Consumption]])/Table2[[#This Row],[Consumption]])</f>
        <v>4.1329307900999979E-2</v>
      </c>
    </row>
    <row r="12695" spans="1:11" x14ac:dyDescent="0.25">
      <c r="A12695" s="1">
        <v>40493.21875</v>
      </c>
      <c r="B12695">
        <v>12.2</v>
      </c>
      <c r="D12695" s="3">
        <v>40493.21875</v>
      </c>
      <c r="E12695">
        <v>12.2</v>
      </c>
      <c r="F12695">
        <v>10.6993650573</v>
      </c>
      <c r="G12695" s="5">
        <v>0.48943810635686202</v>
      </c>
      <c r="I12695">
        <f t="shared" si="198"/>
        <v>1.5006349426999996</v>
      </c>
      <c r="J12695">
        <f>Table2[[#This Row],[Consumption]]+Table2[[#This Row],[Predicted Consumption]]</f>
        <v>22.899365057299999</v>
      </c>
      <c r="K12695">
        <f>ABS((Table2[[#This Row],[Consumption]]-Table2[[#This Row],[Predicted Consumption]])/Table2[[#This Row],[Consumption]])</f>
        <v>0.12300286415573768</v>
      </c>
    </row>
    <row r="12696" spans="1:11" x14ac:dyDescent="0.25">
      <c r="A12696" s="1">
        <v>40493.229166666664</v>
      </c>
      <c r="B12696">
        <v>14.3</v>
      </c>
      <c r="D12696" s="3">
        <v>40493.229166666664</v>
      </c>
      <c r="E12696">
        <v>14.3</v>
      </c>
      <c r="F12696">
        <v>11.9848964601</v>
      </c>
      <c r="G12696" s="5">
        <v>0.30422053482135503</v>
      </c>
      <c r="I12696">
        <f t="shared" si="198"/>
        <v>2.3151035399000008</v>
      </c>
      <c r="J12696">
        <f>Table2[[#This Row],[Consumption]]+Table2[[#This Row],[Predicted Consumption]]</f>
        <v>26.284896460100001</v>
      </c>
      <c r="K12696">
        <f>ABS((Table2[[#This Row],[Consumption]]-Table2[[#This Row],[Predicted Consumption]])/Table2[[#This Row],[Consumption]])</f>
        <v>0.1618953524405595</v>
      </c>
    </row>
    <row r="12697" spans="1:11" x14ac:dyDescent="0.25">
      <c r="A12697" s="1">
        <v>40493.239583333336</v>
      </c>
      <c r="B12697">
        <v>15.8</v>
      </c>
      <c r="D12697" s="3">
        <v>40493.239583333336</v>
      </c>
      <c r="E12697">
        <v>15.8</v>
      </c>
      <c r="F12697">
        <v>12.498729243</v>
      </c>
      <c r="G12697" s="5">
        <v>0.229086993887921</v>
      </c>
      <c r="I12697">
        <f t="shared" si="198"/>
        <v>3.3012707570000011</v>
      </c>
      <c r="J12697">
        <f>Table2[[#This Row],[Consumption]]+Table2[[#This Row],[Predicted Consumption]]</f>
        <v>28.298729243</v>
      </c>
      <c r="K12697">
        <f>ABS((Table2[[#This Row],[Consumption]]-Table2[[#This Row],[Predicted Consumption]])/Table2[[#This Row],[Consumption]])</f>
        <v>0.2089411871518988</v>
      </c>
    </row>
    <row r="12698" spans="1:11" x14ac:dyDescent="0.25">
      <c r="A12698" s="1">
        <v>40493.25</v>
      </c>
      <c r="B12698">
        <v>14.1</v>
      </c>
      <c r="D12698" s="3">
        <v>40493.25</v>
      </c>
      <c r="E12698">
        <v>14.1</v>
      </c>
      <c r="F12698">
        <v>16.6737487483</v>
      </c>
      <c r="G12698" s="5">
        <v>0.38810096732362398</v>
      </c>
      <c r="I12698">
        <f t="shared" si="198"/>
        <v>2.5737487482999999</v>
      </c>
      <c r="J12698">
        <f>Table2[[#This Row],[Consumption]]+Table2[[#This Row],[Predicted Consumption]]</f>
        <v>30.773748748300001</v>
      </c>
      <c r="K12698">
        <f>ABS((Table2[[#This Row],[Consumption]]-Table2[[#This Row],[Predicted Consumption]])/Table2[[#This Row],[Consumption]])</f>
        <v>0.18253537221985816</v>
      </c>
    </row>
    <row r="12699" spans="1:11" x14ac:dyDescent="0.25">
      <c r="A12699" s="1">
        <v>40493.260416666664</v>
      </c>
      <c r="B12699">
        <v>13.5</v>
      </c>
      <c r="D12699" s="3">
        <v>40493.260416666664</v>
      </c>
      <c r="E12699">
        <v>13.5</v>
      </c>
      <c r="F12699">
        <v>15.611266671999999</v>
      </c>
      <c r="G12699" s="5">
        <v>0.24382504561332399</v>
      </c>
      <c r="I12699">
        <f t="shared" si="198"/>
        <v>2.1112666719999993</v>
      </c>
      <c r="J12699">
        <f>Table2[[#This Row],[Consumption]]+Table2[[#This Row],[Predicted Consumption]]</f>
        <v>29.111266671999999</v>
      </c>
      <c r="K12699">
        <f>ABS((Table2[[#This Row],[Consumption]]-Table2[[#This Row],[Predicted Consumption]])/Table2[[#This Row],[Consumption]])</f>
        <v>0.1563901238518518</v>
      </c>
    </row>
    <row r="12700" spans="1:11" x14ac:dyDescent="0.25">
      <c r="A12700" s="1">
        <v>40493.270833333336</v>
      </c>
      <c r="B12700">
        <v>12.9</v>
      </c>
      <c r="D12700" s="3">
        <v>40493.270833333336</v>
      </c>
      <c r="E12700">
        <v>12.9</v>
      </c>
      <c r="F12700">
        <v>12.3997380765</v>
      </c>
      <c r="G12700" s="5">
        <v>0.15339534133125901</v>
      </c>
      <c r="I12700">
        <f t="shared" si="198"/>
        <v>0.50026192350000009</v>
      </c>
      <c r="J12700">
        <f>Table2[[#This Row],[Consumption]]+Table2[[#This Row],[Predicted Consumption]]</f>
        <v>25.299738076499999</v>
      </c>
      <c r="K12700">
        <f>ABS((Table2[[#This Row],[Consumption]]-Table2[[#This Row],[Predicted Consumption]])/Table2[[#This Row],[Consumption]])</f>
        <v>3.8779994069767447E-2</v>
      </c>
    </row>
    <row r="12701" spans="1:11" x14ac:dyDescent="0.25">
      <c r="A12701" s="1">
        <v>40493.28125</v>
      </c>
      <c r="B12701">
        <v>11.4</v>
      </c>
      <c r="D12701" s="3">
        <v>40493.28125</v>
      </c>
      <c r="E12701">
        <v>11.4</v>
      </c>
      <c r="F12701">
        <v>13.1809136806</v>
      </c>
      <c r="G12701" s="5">
        <v>0.137138651870512</v>
      </c>
      <c r="I12701">
        <f t="shared" si="198"/>
        <v>1.7809136805999994</v>
      </c>
      <c r="J12701">
        <f>Table2[[#This Row],[Consumption]]+Table2[[#This Row],[Predicted Consumption]]</f>
        <v>24.580913680599998</v>
      </c>
      <c r="K12701">
        <f>ABS((Table2[[#This Row],[Consumption]]-Table2[[#This Row],[Predicted Consumption]])/Table2[[#This Row],[Consumption]])</f>
        <v>0.15622049829824555</v>
      </c>
    </row>
    <row r="12702" spans="1:11" x14ac:dyDescent="0.25">
      <c r="A12702" s="1">
        <v>40493.291666666664</v>
      </c>
      <c r="B12702">
        <v>11.9</v>
      </c>
      <c r="D12702" s="3">
        <v>40493.291666666664</v>
      </c>
      <c r="E12702">
        <v>11.9</v>
      </c>
      <c r="F12702">
        <v>12.197573953399999</v>
      </c>
      <c r="G12702" s="5">
        <v>0.38091995384190303</v>
      </c>
      <c r="I12702">
        <f t="shared" si="198"/>
        <v>0.29757395339999881</v>
      </c>
      <c r="J12702">
        <f>Table2[[#This Row],[Consumption]]+Table2[[#This Row],[Predicted Consumption]]</f>
        <v>24.097573953400001</v>
      </c>
      <c r="K12702">
        <f>ABS((Table2[[#This Row],[Consumption]]-Table2[[#This Row],[Predicted Consumption]])/Table2[[#This Row],[Consumption]])</f>
        <v>2.5006214571428469E-2</v>
      </c>
    </row>
    <row r="12703" spans="1:11" x14ac:dyDescent="0.25">
      <c r="A12703" s="1">
        <v>40493.302083333336</v>
      </c>
      <c r="B12703">
        <v>11.4</v>
      </c>
      <c r="D12703" s="3">
        <v>40493.302083333336</v>
      </c>
      <c r="E12703">
        <v>11.4</v>
      </c>
      <c r="F12703">
        <v>12.197573953399999</v>
      </c>
      <c r="G12703" s="5">
        <v>0.51651973203240997</v>
      </c>
      <c r="I12703">
        <f t="shared" si="198"/>
        <v>0.79757395339999881</v>
      </c>
      <c r="J12703">
        <f>Table2[[#This Row],[Consumption]]+Table2[[#This Row],[Predicted Consumption]]</f>
        <v>23.597573953400001</v>
      </c>
      <c r="K12703">
        <f>ABS((Table2[[#This Row],[Consumption]]-Table2[[#This Row],[Predicted Consumption]])/Table2[[#This Row],[Consumption]])</f>
        <v>6.9962627491227961E-2</v>
      </c>
    </row>
    <row r="12704" spans="1:11" x14ac:dyDescent="0.25">
      <c r="A12704" s="1">
        <v>40493.3125</v>
      </c>
      <c r="B12704">
        <v>12.4</v>
      </c>
      <c r="D12704" s="3">
        <v>40493.3125</v>
      </c>
      <c r="E12704">
        <v>12.4</v>
      </c>
      <c r="F12704">
        <v>12.197573953399999</v>
      </c>
      <c r="G12704" s="5">
        <v>0.20946638195652501</v>
      </c>
      <c r="I12704">
        <f t="shared" si="198"/>
        <v>0.20242604660000119</v>
      </c>
      <c r="J12704">
        <f>Table2[[#This Row],[Consumption]]+Table2[[#This Row],[Predicted Consumption]]</f>
        <v>24.597573953400001</v>
      </c>
      <c r="K12704">
        <f>ABS((Table2[[#This Row],[Consumption]]-Table2[[#This Row],[Predicted Consumption]])/Table2[[#This Row],[Consumption]])</f>
        <v>1.6324681177419451E-2</v>
      </c>
    </row>
    <row r="12705" spans="1:11" x14ac:dyDescent="0.25">
      <c r="A12705" s="1">
        <v>40493.322916666664</v>
      </c>
      <c r="B12705">
        <v>13</v>
      </c>
      <c r="D12705" s="3">
        <v>40493.322916666664</v>
      </c>
      <c r="E12705">
        <v>13</v>
      </c>
      <c r="F12705">
        <v>14.168234437300001</v>
      </c>
      <c r="G12705" s="5">
        <v>0.38139685978072002</v>
      </c>
      <c r="I12705">
        <f t="shared" si="198"/>
        <v>1.1682344373000006</v>
      </c>
      <c r="J12705">
        <f>Table2[[#This Row],[Consumption]]+Table2[[#This Row],[Predicted Consumption]]</f>
        <v>27.168234437300001</v>
      </c>
      <c r="K12705">
        <f>ABS((Table2[[#This Row],[Consumption]]-Table2[[#This Row],[Predicted Consumption]])/Table2[[#This Row],[Consumption]])</f>
        <v>8.9864187484615429E-2</v>
      </c>
    </row>
    <row r="12706" spans="1:11" x14ac:dyDescent="0.25">
      <c r="A12706" s="1">
        <v>40493.333333333336</v>
      </c>
      <c r="B12706">
        <v>14.8</v>
      </c>
      <c r="D12706" s="3">
        <v>40493.333333333336</v>
      </c>
      <c r="E12706">
        <v>14.8</v>
      </c>
      <c r="F12706">
        <v>14.873279764999999</v>
      </c>
      <c r="G12706" s="5">
        <v>0.47176430856706603</v>
      </c>
      <c r="I12706">
        <f t="shared" si="198"/>
        <v>7.3279764999998775E-2</v>
      </c>
      <c r="J12706">
        <f>Table2[[#This Row],[Consumption]]+Table2[[#This Row],[Predicted Consumption]]</f>
        <v>29.673279765</v>
      </c>
      <c r="K12706">
        <f>ABS((Table2[[#This Row],[Consumption]]-Table2[[#This Row],[Predicted Consumption]])/Table2[[#This Row],[Consumption]])</f>
        <v>4.9513354729728903E-3</v>
      </c>
    </row>
    <row r="12707" spans="1:11" x14ac:dyDescent="0.25">
      <c r="A12707" s="1">
        <v>40493.34375</v>
      </c>
      <c r="B12707">
        <v>16</v>
      </c>
      <c r="D12707" s="3">
        <v>40493.34375</v>
      </c>
      <c r="E12707">
        <v>16</v>
      </c>
      <c r="F12707">
        <v>14.5532682725</v>
      </c>
      <c r="G12707" s="5">
        <v>0.20555446563285101</v>
      </c>
      <c r="I12707">
        <f t="shared" si="198"/>
        <v>1.4467317274999996</v>
      </c>
      <c r="J12707">
        <f>Table2[[#This Row],[Consumption]]+Table2[[#This Row],[Predicted Consumption]]</f>
        <v>30.553268272499999</v>
      </c>
      <c r="K12707">
        <f>ABS((Table2[[#This Row],[Consumption]]-Table2[[#This Row],[Predicted Consumption]])/Table2[[#This Row],[Consumption]])</f>
        <v>9.0420732968749973E-2</v>
      </c>
    </row>
    <row r="12708" spans="1:11" x14ac:dyDescent="0.25">
      <c r="A12708" s="1">
        <v>40493.354166666664</v>
      </c>
      <c r="B12708">
        <v>16.899999999999999</v>
      </c>
      <c r="D12708" s="3">
        <v>40493.354166666664</v>
      </c>
      <c r="E12708">
        <v>16.899999999999999</v>
      </c>
      <c r="F12708">
        <v>14.6339691841</v>
      </c>
      <c r="G12708" s="5">
        <v>0.32317291326417402</v>
      </c>
      <c r="I12708">
        <f t="shared" si="198"/>
        <v>2.2660308158999989</v>
      </c>
      <c r="J12708">
        <f>Table2[[#This Row],[Consumption]]+Table2[[#This Row],[Predicted Consumption]]</f>
        <v>31.533969184099998</v>
      </c>
      <c r="K12708">
        <f>ABS((Table2[[#This Row],[Consumption]]-Table2[[#This Row],[Predicted Consumption]])/Table2[[#This Row],[Consumption]])</f>
        <v>0.13408466366272184</v>
      </c>
    </row>
    <row r="12709" spans="1:11" x14ac:dyDescent="0.25">
      <c r="A12709" s="1">
        <v>40493.364583333336</v>
      </c>
      <c r="B12709">
        <v>18.3</v>
      </c>
      <c r="D12709" s="3">
        <v>40493.364583333336</v>
      </c>
      <c r="E12709">
        <v>18.3</v>
      </c>
      <c r="F12709">
        <v>14.9363921127</v>
      </c>
      <c r="G12709" s="5">
        <v>0.35986159169550003</v>
      </c>
      <c r="I12709">
        <f t="shared" si="198"/>
        <v>3.3636078873000006</v>
      </c>
      <c r="J12709">
        <f>Table2[[#This Row],[Consumption]]+Table2[[#This Row],[Predicted Consumption]]</f>
        <v>33.236392112700003</v>
      </c>
      <c r="K12709">
        <f>ABS((Table2[[#This Row],[Consumption]]-Table2[[#This Row],[Predicted Consumption]])/Table2[[#This Row],[Consumption]])</f>
        <v>0.18380370968852461</v>
      </c>
    </row>
    <row r="12710" spans="1:11" x14ac:dyDescent="0.25">
      <c r="A12710" s="1">
        <v>40493.375</v>
      </c>
      <c r="B12710">
        <v>19.899999999999999</v>
      </c>
      <c r="D12710" s="3">
        <v>40493.375</v>
      </c>
      <c r="E12710">
        <v>19.899999999999999</v>
      </c>
      <c r="F12710">
        <v>15.054432180199999</v>
      </c>
      <c r="G12710" s="5">
        <v>0.53472119989714395</v>
      </c>
      <c r="I12710">
        <f t="shared" si="198"/>
        <v>4.8455678197999994</v>
      </c>
      <c r="J12710">
        <f>Table2[[#This Row],[Consumption]]+Table2[[#This Row],[Predicted Consumption]]</f>
        <v>34.954432180200001</v>
      </c>
      <c r="K12710">
        <f>ABS((Table2[[#This Row],[Consumption]]-Table2[[#This Row],[Predicted Consumption]])/Table2[[#This Row],[Consumption]])</f>
        <v>0.24349587034170853</v>
      </c>
    </row>
    <row r="12711" spans="1:11" x14ac:dyDescent="0.25">
      <c r="A12711" s="1">
        <v>40493.385416666664</v>
      </c>
      <c r="B12711">
        <v>18.7</v>
      </c>
      <c r="D12711" s="3">
        <v>40493.385416666664</v>
      </c>
      <c r="E12711">
        <v>18.7</v>
      </c>
      <c r="F12711">
        <v>16.88923956</v>
      </c>
      <c r="G12711" s="5">
        <v>0.187163768673069</v>
      </c>
      <c r="I12711">
        <f t="shared" si="198"/>
        <v>1.8107604399999992</v>
      </c>
      <c r="J12711">
        <f>Table2[[#This Row],[Consumption]]+Table2[[#This Row],[Predicted Consumption]]</f>
        <v>35.589239559999996</v>
      </c>
      <c r="K12711">
        <f>ABS((Table2[[#This Row],[Consumption]]-Table2[[#This Row],[Predicted Consumption]])/Table2[[#This Row],[Consumption]])</f>
        <v>9.6832109090909058E-2</v>
      </c>
    </row>
    <row r="12712" spans="1:11" x14ac:dyDescent="0.25">
      <c r="A12712" s="1">
        <v>40493.395833333336</v>
      </c>
      <c r="B12712">
        <v>15.9</v>
      </c>
      <c r="D12712" s="3">
        <v>40493.395833333336</v>
      </c>
      <c r="E12712">
        <v>15.9</v>
      </c>
      <c r="F12712">
        <v>15.3021596746</v>
      </c>
      <c r="G12712" s="5">
        <v>0.27511489325466798</v>
      </c>
      <c r="I12712">
        <f t="shared" si="198"/>
        <v>0.59784032539999998</v>
      </c>
      <c r="J12712">
        <f>Table2[[#This Row],[Consumption]]+Table2[[#This Row],[Predicted Consumption]]</f>
        <v>31.202159674600001</v>
      </c>
      <c r="K12712">
        <f>ABS((Table2[[#This Row],[Consumption]]-Table2[[#This Row],[Predicted Consumption]])/Table2[[#This Row],[Consumption]])</f>
        <v>3.7600020465408807E-2</v>
      </c>
    </row>
    <row r="12713" spans="1:11" x14ac:dyDescent="0.25">
      <c r="A12713" s="1">
        <v>40493.40625</v>
      </c>
      <c r="B12713">
        <v>15.3</v>
      </c>
      <c r="D12713" s="3">
        <v>40493.40625</v>
      </c>
      <c r="E12713">
        <v>15.3</v>
      </c>
      <c r="F12713">
        <v>16.6737487483</v>
      </c>
      <c r="G12713" s="5">
        <v>0.90008158912951297</v>
      </c>
      <c r="I12713">
        <f t="shared" si="198"/>
        <v>1.3737487482999988</v>
      </c>
      <c r="J12713">
        <f>Table2[[#This Row],[Consumption]]+Table2[[#This Row],[Predicted Consumption]]</f>
        <v>31.9737487483</v>
      </c>
      <c r="K12713">
        <f>ABS((Table2[[#This Row],[Consumption]]-Table2[[#This Row],[Predicted Consumption]])/Table2[[#This Row],[Consumption]])</f>
        <v>8.9787499888888803E-2</v>
      </c>
    </row>
    <row r="12714" spans="1:11" x14ac:dyDescent="0.25">
      <c r="A12714" s="1">
        <v>40493.416666666664</v>
      </c>
      <c r="B12714">
        <v>15.1</v>
      </c>
      <c r="D12714" s="3">
        <v>40493.416666666664</v>
      </c>
      <c r="E12714">
        <v>15.1</v>
      </c>
      <c r="F12714">
        <v>15.7776042313</v>
      </c>
      <c r="G12714" s="5">
        <v>0.26898395883694498</v>
      </c>
      <c r="I12714">
        <f t="shared" si="198"/>
        <v>0.67760423130000014</v>
      </c>
      <c r="J12714">
        <f>Table2[[#This Row],[Consumption]]+Table2[[#This Row],[Predicted Consumption]]</f>
        <v>30.877604231299998</v>
      </c>
      <c r="K12714">
        <f>ABS((Table2[[#This Row],[Consumption]]-Table2[[#This Row],[Predicted Consumption]])/Table2[[#This Row],[Consumption]])</f>
        <v>4.4874452403973523E-2</v>
      </c>
    </row>
    <row r="12715" spans="1:11" x14ac:dyDescent="0.25">
      <c r="A12715" s="1">
        <v>40493.427083333336</v>
      </c>
      <c r="B12715">
        <v>16</v>
      </c>
      <c r="D12715" s="3">
        <v>40493.427083333336</v>
      </c>
      <c r="E12715">
        <v>16</v>
      </c>
      <c r="F12715">
        <v>15.7776042313</v>
      </c>
      <c r="G12715" s="5">
        <v>0.42926074254919999</v>
      </c>
      <c r="I12715">
        <f t="shared" si="198"/>
        <v>0.22239576870000022</v>
      </c>
      <c r="J12715">
        <f>Table2[[#This Row],[Consumption]]+Table2[[#This Row],[Predicted Consumption]]</f>
        <v>31.7776042313</v>
      </c>
      <c r="K12715">
        <f>ABS((Table2[[#This Row],[Consumption]]-Table2[[#This Row],[Predicted Consumption]])/Table2[[#This Row],[Consumption]])</f>
        <v>1.3899735543750014E-2</v>
      </c>
    </row>
    <row r="12716" spans="1:11" x14ac:dyDescent="0.25">
      <c r="A12716" s="1">
        <v>40493.4375</v>
      </c>
      <c r="B12716">
        <v>15.1</v>
      </c>
      <c r="D12716" s="3">
        <v>40493.4375</v>
      </c>
      <c r="E12716">
        <v>15.1</v>
      </c>
      <c r="F12716">
        <v>15.8946759563</v>
      </c>
      <c r="G12716" s="5">
        <v>0.578699746481521</v>
      </c>
      <c r="I12716">
        <f t="shared" si="198"/>
        <v>0.79467595630000076</v>
      </c>
      <c r="J12716">
        <f>Table2[[#This Row],[Consumption]]+Table2[[#This Row],[Predicted Consumption]]</f>
        <v>30.9946759563</v>
      </c>
      <c r="K12716">
        <f>ABS((Table2[[#This Row],[Consumption]]-Table2[[#This Row],[Predicted Consumption]])/Table2[[#This Row],[Consumption]])</f>
        <v>5.2627546774834486E-2</v>
      </c>
    </row>
    <row r="12717" spans="1:11" x14ac:dyDescent="0.25">
      <c r="A12717" s="1">
        <v>40493.447916666664</v>
      </c>
      <c r="B12717">
        <v>15.1</v>
      </c>
      <c r="D12717" s="3">
        <v>40493.447916666664</v>
      </c>
      <c r="E12717">
        <v>15.1</v>
      </c>
      <c r="F12717">
        <v>15.8443229619</v>
      </c>
      <c r="G12717" s="5">
        <v>0.68710672660455396</v>
      </c>
      <c r="I12717">
        <f t="shared" si="198"/>
        <v>0.74432296190000002</v>
      </c>
      <c r="J12717">
        <f>Table2[[#This Row],[Consumption]]+Table2[[#This Row],[Predicted Consumption]]</f>
        <v>30.944322961899999</v>
      </c>
      <c r="K12717">
        <f>ABS((Table2[[#This Row],[Consumption]]-Table2[[#This Row],[Predicted Consumption]])/Table2[[#This Row],[Consumption]])</f>
        <v>4.9292911384105964E-2</v>
      </c>
    </row>
    <row r="12718" spans="1:11" x14ac:dyDescent="0.25">
      <c r="A12718" s="1">
        <v>40493.458333333336</v>
      </c>
      <c r="B12718">
        <v>15.2</v>
      </c>
      <c r="D12718" s="3">
        <v>40493.458333333336</v>
      </c>
      <c r="E12718">
        <v>15.2</v>
      </c>
      <c r="F12718">
        <v>15.8443229619</v>
      </c>
      <c r="G12718" s="5">
        <v>0.690818809491068</v>
      </c>
      <c r="I12718">
        <f t="shared" si="198"/>
        <v>0.64432296190000038</v>
      </c>
      <c r="J12718">
        <f>Table2[[#This Row],[Consumption]]+Table2[[#This Row],[Predicted Consumption]]</f>
        <v>31.044322961900001</v>
      </c>
      <c r="K12718">
        <f>ABS((Table2[[#This Row],[Consumption]]-Table2[[#This Row],[Predicted Consumption]])/Table2[[#This Row],[Consumption]])</f>
        <v>4.238966854605266E-2</v>
      </c>
    </row>
    <row r="12719" spans="1:11" x14ac:dyDescent="0.25">
      <c r="A12719" s="1">
        <v>40493.46875</v>
      </c>
      <c r="B12719">
        <v>13.2</v>
      </c>
      <c r="D12719" s="3">
        <v>40493.46875</v>
      </c>
      <c r="E12719">
        <v>13.2</v>
      </c>
      <c r="F12719">
        <v>13.762292046800001</v>
      </c>
      <c r="G12719" s="5">
        <v>0.58101947285018896</v>
      </c>
      <c r="I12719">
        <f t="shared" si="198"/>
        <v>0.56229204680000144</v>
      </c>
      <c r="J12719">
        <f>Table2[[#This Row],[Consumption]]+Table2[[#This Row],[Predicted Consumption]]</f>
        <v>26.962292046800002</v>
      </c>
      <c r="K12719">
        <f>ABS((Table2[[#This Row],[Consumption]]-Table2[[#This Row],[Predicted Consumption]])/Table2[[#This Row],[Consumption]])</f>
        <v>4.2597882333333448E-2</v>
      </c>
    </row>
    <row r="12720" spans="1:11" x14ac:dyDescent="0.25">
      <c r="A12720" s="1">
        <v>40493.479166666664</v>
      </c>
      <c r="B12720">
        <v>12.5</v>
      </c>
      <c r="D12720" s="3">
        <v>40493.479166666664</v>
      </c>
      <c r="E12720">
        <v>12.5</v>
      </c>
      <c r="F12720">
        <v>11.399942509400001</v>
      </c>
      <c r="G12720" s="5">
        <v>0.30786407324335102</v>
      </c>
      <c r="I12720">
        <f t="shared" si="198"/>
        <v>1.1000574905999994</v>
      </c>
      <c r="J12720">
        <f>Table2[[#This Row],[Consumption]]+Table2[[#This Row],[Predicted Consumption]]</f>
        <v>23.899942509399999</v>
      </c>
      <c r="K12720">
        <f>ABS((Table2[[#This Row],[Consumption]]-Table2[[#This Row],[Predicted Consumption]])/Table2[[#This Row],[Consumption]])</f>
        <v>8.8004599247999943E-2</v>
      </c>
    </row>
    <row r="12721" spans="1:11" x14ac:dyDescent="0.25">
      <c r="A12721" s="1">
        <v>40493.489583333336</v>
      </c>
      <c r="B12721">
        <v>12.6</v>
      </c>
      <c r="D12721" s="3">
        <v>40493.489583333336</v>
      </c>
      <c r="E12721">
        <v>12.6</v>
      </c>
      <c r="F12721">
        <v>12.992434681500001</v>
      </c>
      <c r="G12721" s="5">
        <v>0.490947719633404</v>
      </c>
      <c r="I12721">
        <f t="shared" si="198"/>
        <v>0.39243468150000105</v>
      </c>
      <c r="J12721">
        <f>Table2[[#This Row],[Consumption]]+Table2[[#This Row],[Predicted Consumption]]</f>
        <v>25.592434681500002</v>
      </c>
      <c r="K12721">
        <f>ABS((Table2[[#This Row],[Consumption]]-Table2[[#This Row],[Predicted Consumption]])/Table2[[#This Row],[Consumption]])</f>
        <v>3.1145609642857227E-2</v>
      </c>
    </row>
    <row r="12722" spans="1:11" x14ac:dyDescent="0.25">
      <c r="A12722" s="1">
        <v>40493.5</v>
      </c>
      <c r="B12722">
        <v>13.1</v>
      </c>
      <c r="D12722" s="3">
        <v>40493.5</v>
      </c>
      <c r="E12722">
        <v>13.1</v>
      </c>
      <c r="F12722">
        <v>12.4991104701</v>
      </c>
      <c r="G12722" s="5">
        <v>0.209805804960183</v>
      </c>
      <c r="I12722">
        <f t="shared" si="198"/>
        <v>0.60088952989999989</v>
      </c>
      <c r="J12722">
        <f>Table2[[#This Row],[Consumption]]+Table2[[#This Row],[Predicted Consumption]]</f>
        <v>25.599110470100001</v>
      </c>
      <c r="K12722">
        <f>ABS((Table2[[#This Row],[Consumption]]-Table2[[#This Row],[Predicted Consumption]])/Table2[[#This Row],[Consumption]])</f>
        <v>4.5869429763358768E-2</v>
      </c>
    </row>
    <row r="12723" spans="1:11" x14ac:dyDescent="0.25">
      <c r="A12723" s="1">
        <v>40493.510416666664</v>
      </c>
      <c r="B12723">
        <v>12.4</v>
      </c>
      <c r="D12723" s="3">
        <v>40493.510416666664</v>
      </c>
      <c r="E12723">
        <v>12.4</v>
      </c>
      <c r="F12723">
        <v>14.6339691841</v>
      </c>
      <c r="G12723" s="5">
        <v>0.40355159456697698</v>
      </c>
      <c r="I12723">
        <f t="shared" si="198"/>
        <v>2.2339691840999993</v>
      </c>
      <c r="J12723">
        <f>Table2[[#This Row],[Consumption]]+Table2[[#This Row],[Predicted Consumption]]</f>
        <v>27.033969184100002</v>
      </c>
      <c r="K12723">
        <f>ABS((Table2[[#This Row],[Consumption]]-Table2[[#This Row],[Predicted Consumption]])/Table2[[#This Row],[Consumption]])</f>
        <v>0.18015880516935479</v>
      </c>
    </row>
    <row r="12724" spans="1:11" x14ac:dyDescent="0.25">
      <c r="A12724" s="1">
        <v>40493.520833333336</v>
      </c>
      <c r="B12724">
        <v>12.7</v>
      </c>
      <c r="D12724" s="3">
        <v>40493.520833333336</v>
      </c>
      <c r="E12724">
        <v>12.7</v>
      </c>
      <c r="F12724">
        <v>12.992434681500001</v>
      </c>
      <c r="G12724" s="5">
        <v>0.40176363158533601</v>
      </c>
      <c r="I12724">
        <f t="shared" si="198"/>
        <v>0.2924346815000014</v>
      </c>
      <c r="J12724">
        <f>Table2[[#This Row],[Consumption]]+Table2[[#This Row],[Predicted Consumption]]</f>
        <v>25.6924346815</v>
      </c>
      <c r="K12724">
        <f>ABS((Table2[[#This Row],[Consumption]]-Table2[[#This Row],[Predicted Consumption]])/Table2[[#This Row],[Consumption]])</f>
        <v>2.302635287401586E-2</v>
      </c>
    </row>
    <row r="12725" spans="1:11" x14ac:dyDescent="0.25">
      <c r="A12725" s="1">
        <v>40493.53125</v>
      </c>
      <c r="B12725">
        <v>11.8</v>
      </c>
      <c r="D12725" s="3">
        <v>40493.53125</v>
      </c>
      <c r="E12725">
        <v>11.8</v>
      </c>
      <c r="F12725">
        <v>12.3998716575</v>
      </c>
      <c r="G12725" s="5">
        <v>0.46489594339043699</v>
      </c>
      <c r="I12725">
        <f t="shared" si="198"/>
        <v>0.5998716574999996</v>
      </c>
      <c r="J12725">
        <f>Table2[[#This Row],[Consumption]]+Table2[[#This Row],[Predicted Consumption]]</f>
        <v>24.199871657500001</v>
      </c>
      <c r="K12725">
        <f>ABS((Table2[[#This Row],[Consumption]]-Table2[[#This Row],[Predicted Consumption]])/Table2[[#This Row],[Consumption]])</f>
        <v>5.0836581144067756E-2</v>
      </c>
    </row>
    <row r="12726" spans="1:11" x14ac:dyDescent="0.25">
      <c r="A12726" s="1">
        <v>40493.541666666664</v>
      </c>
      <c r="B12726">
        <v>12.5</v>
      </c>
      <c r="D12726" s="3">
        <v>40493.541666666664</v>
      </c>
      <c r="E12726">
        <v>12.5</v>
      </c>
      <c r="F12726">
        <v>11.899328259800001</v>
      </c>
      <c r="G12726" s="5">
        <v>0.45933084330194202</v>
      </c>
      <c r="I12726">
        <f t="shared" si="198"/>
        <v>0.60067174019999925</v>
      </c>
      <c r="J12726">
        <f>Table2[[#This Row],[Consumption]]+Table2[[#This Row],[Predicted Consumption]]</f>
        <v>24.399328259800001</v>
      </c>
      <c r="K12726">
        <f>ABS((Table2[[#This Row],[Consumption]]-Table2[[#This Row],[Predicted Consumption]])/Table2[[#This Row],[Consumption]])</f>
        <v>4.8053739215999938E-2</v>
      </c>
    </row>
    <row r="12727" spans="1:11" x14ac:dyDescent="0.25">
      <c r="A12727" s="1">
        <v>40493.552083333336</v>
      </c>
      <c r="B12727">
        <v>12.6</v>
      </c>
      <c r="D12727" s="3">
        <v>40493.552083333336</v>
      </c>
      <c r="E12727">
        <v>12.6</v>
      </c>
      <c r="F12727">
        <v>12.599885003400001</v>
      </c>
      <c r="G12727" s="5">
        <v>0.46818499732459301</v>
      </c>
      <c r="I12727">
        <f t="shared" si="198"/>
        <v>1.1499659999891776E-4</v>
      </c>
      <c r="J12727">
        <f>Table2[[#This Row],[Consumption]]+Table2[[#This Row],[Predicted Consumption]]</f>
        <v>25.199885003399999</v>
      </c>
      <c r="K12727">
        <f>ABS((Table2[[#This Row],[Consumption]]-Table2[[#This Row],[Predicted Consumption]])/Table2[[#This Row],[Consumption]])</f>
        <v>9.1267142856283937E-6</v>
      </c>
    </row>
    <row r="12728" spans="1:11" x14ac:dyDescent="0.25">
      <c r="A12728" s="1">
        <v>40493.5625</v>
      </c>
      <c r="B12728">
        <v>12.7</v>
      </c>
      <c r="D12728" s="3">
        <v>40493.5625</v>
      </c>
      <c r="E12728">
        <v>12.7</v>
      </c>
      <c r="F12728">
        <v>13.099192755800001</v>
      </c>
      <c r="G12728" s="5">
        <v>0.46052234399887698</v>
      </c>
      <c r="I12728">
        <f t="shared" si="198"/>
        <v>0.39919275580000146</v>
      </c>
      <c r="J12728">
        <f>Table2[[#This Row],[Consumption]]+Table2[[#This Row],[Predicted Consumption]]</f>
        <v>25.7991927558</v>
      </c>
      <c r="K12728">
        <f>ABS((Table2[[#This Row],[Consumption]]-Table2[[#This Row],[Predicted Consumption]])/Table2[[#This Row],[Consumption]])</f>
        <v>3.1432500456693033E-2</v>
      </c>
    </row>
    <row r="12729" spans="1:11" x14ac:dyDescent="0.25">
      <c r="A12729" s="1">
        <v>40493.572916666664</v>
      </c>
      <c r="B12729">
        <v>12.7</v>
      </c>
      <c r="D12729" s="3">
        <v>40493.572916666664</v>
      </c>
      <c r="E12729">
        <v>12.7</v>
      </c>
      <c r="F12729">
        <v>11.798555441</v>
      </c>
      <c r="G12729" s="5">
        <v>0.335248107471801</v>
      </c>
      <c r="I12729">
        <f t="shared" si="198"/>
        <v>0.90144455899999976</v>
      </c>
      <c r="J12729">
        <f>Table2[[#This Row],[Consumption]]+Table2[[#This Row],[Predicted Consumption]]</f>
        <v>24.498555441000001</v>
      </c>
      <c r="K12729">
        <f>ABS((Table2[[#This Row],[Consumption]]-Table2[[#This Row],[Predicted Consumption]])/Table2[[#This Row],[Consumption]])</f>
        <v>7.0979886535433051E-2</v>
      </c>
    </row>
    <row r="12730" spans="1:11" x14ac:dyDescent="0.25">
      <c r="A12730" s="1">
        <v>40493.583333333336</v>
      </c>
      <c r="B12730">
        <v>12.4</v>
      </c>
      <c r="D12730" s="3">
        <v>40493.583333333336</v>
      </c>
      <c r="E12730">
        <v>12.4</v>
      </c>
      <c r="F12730">
        <v>11.798555441</v>
      </c>
      <c r="G12730" s="5">
        <v>0.16876430007062301</v>
      </c>
      <c r="I12730">
        <f t="shared" si="198"/>
        <v>0.60144455900000082</v>
      </c>
      <c r="J12730">
        <f>Table2[[#This Row],[Consumption]]+Table2[[#This Row],[Predicted Consumption]]</f>
        <v>24.198555441</v>
      </c>
      <c r="K12730">
        <f>ABS((Table2[[#This Row],[Consumption]]-Table2[[#This Row],[Predicted Consumption]])/Table2[[#This Row],[Consumption]])</f>
        <v>4.8503593467742002E-2</v>
      </c>
    </row>
    <row r="12731" spans="1:11" x14ac:dyDescent="0.25">
      <c r="A12731" s="1">
        <v>40493.59375</v>
      </c>
      <c r="B12731">
        <v>12.6</v>
      </c>
      <c r="D12731" s="3">
        <v>40493.59375</v>
      </c>
      <c r="E12731">
        <v>12.6</v>
      </c>
      <c r="F12731">
        <v>12.299807147399999</v>
      </c>
      <c r="G12731" s="5">
        <v>0.42474095624473301</v>
      </c>
      <c r="I12731">
        <f t="shared" si="198"/>
        <v>0.30019285260000039</v>
      </c>
      <c r="J12731">
        <f>Table2[[#This Row],[Consumption]]+Table2[[#This Row],[Predicted Consumption]]</f>
        <v>24.899807147399997</v>
      </c>
      <c r="K12731">
        <f>ABS((Table2[[#This Row],[Consumption]]-Table2[[#This Row],[Predicted Consumption]])/Table2[[#This Row],[Consumption]])</f>
        <v>2.3824829571428605E-2</v>
      </c>
    </row>
    <row r="12732" spans="1:11" x14ac:dyDescent="0.25">
      <c r="A12732" s="1">
        <v>40493.604166666664</v>
      </c>
      <c r="B12732">
        <v>12.5</v>
      </c>
      <c r="D12732" s="3">
        <v>40493.604166666664</v>
      </c>
      <c r="E12732">
        <v>12.5</v>
      </c>
      <c r="F12732">
        <v>13.290381101199999</v>
      </c>
      <c r="G12732" s="5">
        <v>0.414149405561478</v>
      </c>
      <c r="I12732">
        <f t="shared" si="198"/>
        <v>0.79038110119999949</v>
      </c>
      <c r="J12732">
        <f>Table2[[#This Row],[Consumption]]+Table2[[#This Row],[Predicted Consumption]]</f>
        <v>25.790381101199998</v>
      </c>
      <c r="K12732">
        <f>ABS((Table2[[#This Row],[Consumption]]-Table2[[#This Row],[Predicted Consumption]])/Table2[[#This Row],[Consumption]])</f>
        <v>6.3230488095999959E-2</v>
      </c>
    </row>
    <row r="12733" spans="1:11" x14ac:dyDescent="0.25">
      <c r="A12733" s="1">
        <v>40493.614583333336</v>
      </c>
      <c r="B12733">
        <v>12.4</v>
      </c>
      <c r="D12733" s="3">
        <v>40493.614583333336</v>
      </c>
      <c r="E12733">
        <v>12.4</v>
      </c>
      <c r="F12733">
        <v>12.4993773291</v>
      </c>
      <c r="G12733" s="5">
        <v>0.377693108197384</v>
      </c>
      <c r="I12733">
        <f t="shared" si="198"/>
        <v>9.9377329099999301E-2</v>
      </c>
      <c r="J12733">
        <f>Table2[[#This Row],[Consumption]]+Table2[[#This Row],[Predicted Consumption]]</f>
        <v>24.899377329099998</v>
      </c>
      <c r="K12733">
        <f>ABS((Table2[[#This Row],[Consumption]]-Table2[[#This Row],[Predicted Consumption]])/Table2[[#This Row],[Consumption]])</f>
        <v>8.0143007338709105E-3</v>
      </c>
    </row>
    <row r="12734" spans="1:11" x14ac:dyDescent="0.25">
      <c r="A12734" s="1">
        <v>40493.625</v>
      </c>
      <c r="B12734">
        <v>11.9</v>
      </c>
      <c r="D12734" s="3">
        <v>40493.625</v>
      </c>
      <c r="E12734">
        <v>11.9</v>
      </c>
      <c r="F12734">
        <v>14.5532682725</v>
      </c>
      <c r="G12734" s="5">
        <v>0.39999658247948</v>
      </c>
      <c r="I12734">
        <f t="shared" si="198"/>
        <v>2.6532682725000001</v>
      </c>
      <c r="J12734">
        <f>Table2[[#This Row],[Consumption]]+Table2[[#This Row],[Predicted Consumption]]</f>
        <v>26.453268272500001</v>
      </c>
      <c r="K12734">
        <f>ABS((Table2[[#This Row],[Consumption]]-Table2[[#This Row],[Predicted Consumption]])/Table2[[#This Row],[Consumption]])</f>
        <v>0.22296372037815126</v>
      </c>
    </row>
    <row r="12735" spans="1:11" x14ac:dyDescent="0.25">
      <c r="A12735" s="1">
        <v>40493.635416666664</v>
      </c>
      <c r="B12735">
        <v>13.5</v>
      </c>
      <c r="D12735" s="3">
        <v>40493.635416666664</v>
      </c>
      <c r="E12735">
        <v>13.5</v>
      </c>
      <c r="F12735">
        <v>11.399942509400001</v>
      </c>
      <c r="G12735" s="5">
        <v>0.43701486404577</v>
      </c>
      <c r="I12735">
        <f t="shared" si="198"/>
        <v>2.1000574905999994</v>
      </c>
      <c r="J12735">
        <f>Table2[[#This Row],[Consumption]]+Table2[[#This Row],[Predicted Consumption]]</f>
        <v>24.899942509399999</v>
      </c>
      <c r="K12735">
        <f>ABS((Table2[[#This Row],[Consumption]]-Table2[[#This Row],[Predicted Consumption]])/Table2[[#This Row],[Consumption]])</f>
        <v>0.15555981411851846</v>
      </c>
    </row>
    <row r="12736" spans="1:11" x14ac:dyDescent="0.25">
      <c r="A12736" s="1">
        <v>40493.645833333336</v>
      </c>
      <c r="B12736">
        <v>11.2</v>
      </c>
      <c r="D12736" s="3">
        <v>40493.645833333336</v>
      </c>
      <c r="E12736">
        <v>11.2</v>
      </c>
      <c r="F12736">
        <v>12.8987629441</v>
      </c>
      <c r="G12736" s="5">
        <v>0.74774460151869404</v>
      </c>
      <c r="I12736">
        <f t="shared" si="198"/>
        <v>1.6987629441000003</v>
      </c>
      <c r="J12736">
        <f>Table2[[#This Row],[Consumption]]+Table2[[#This Row],[Predicted Consumption]]</f>
        <v>24.098762944099999</v>
      </c>
      <c r="K12736">
        <f>ABS((Table2[[#This Row],[Consumption]]-Table2[[#This Row],[Predicted Consumption]])/Table2[[#This Row],[Consumption]])</f>
        <v>0.15167526286607147</v>
      </c>
    </row>
    <row r="12737" spans="1:11" x14ac:dyDescent="0.25">
      <c r="A12737" s="1">
        <v>40493.65625</v>
      </c>
      <c r="B12737">
        <v>13.2</v>
      </c>
      <c r="D12737" s="3">
        <v>40493.65625</v>
      </c>
      <c r="E12737">
        <v>13.2</v>
      </c>
      <c r="F12737">
        <v>11.9848964601</v>
      </c>
      <c r="G12737" s="5">
        <v>0.215124497861644</v>
      </c>
      <c r="I12737">
        <f t="shared" si="198"/>
        <v>1.2151035398999994</v>
      </c>
      <c r="J12737">
        <f>Table2[[#This Row],[Consumption]]+Table2[[#This Row],[Predicted Consumption]]</f>
        <v>25.184896460099999</v>
      </c>
      <c r="K12737">
        <f>ABS((Table2[[#This Row],[Consumption]]-Table2[[#This Row],[Predicted Consumption]])/Table2[[#This Row],[Consumption]])</f>
        <v>9.2053298477272685E-2</v>
      </c>
    </row>
    <row r="12738" spans="1:11" x14ac:dyDescent="0.25">
      <c r="A12738" s="1">
        <v>40493.666666666664</v>
      </c>
      <c r="B12738">
        <v>13.7</v>
      </c>
      <c r="D12738" s="3">
        <v>40493.666666666664</v>
      </c>
      <c r="E12738">
        <v>13.7</v>
      </c>
      <c r="F12738">
        <v>12.4995641303</v>
      </c>
      <c r="G12738" s="5">
        <v>0.47823799916793702</v>
      </c>
      <c r="I12738">
        <f t="shared" si="198"/>
        <v>1.2004358696999997</v>
      </c>
      <c r="J12738">
        <f>Table2[[#This Row],[Consumption]]+Table2[[#This Row],[Predicted Consumption]]</f>
        <v>26.199564130299997</v>
      </c>
      <c r="K12738">
        <f>ABS((Table2[[#This Row],[Consumption]]-Table2[[#This Row],[Predicted Consumption]])/Table2[[#This Row],[Consumption]])</f>
        <v>8.7623056182481729E-2</v>
      </c>
    </row>
    <row r="12739" spans="1:11" x14ac:dyDescent="0.25">
      <c r="A12739" s="1">
        <v>40493.677083333336</v>
      </c>
      <c r="B12739">
        <v>16.8</v>
      </c>
      <c r="D12739" s="3">
        <v>40493.677083333336</v>
      </c>
      <c r="E12739">
        <v>16.8</v>
      </c>
      <c r="F12739">
        <v>11.798555441</v>
      </c>
      <c r="G12739" s="5">
        <v>0.407969309017578</v>
      </c>
      <c r="I12739">
        <f t="shared" si="198"/>
        <v>5.0014445590000012</v>
      </c>
      <c r="J12739">
        <f>Table2[[#This Row],[Consumption]]+Table2[[#This Row],[Predicted Consumption]]</f>
        <v>28.598555441000002</v>
      </c>
      <c r="K12739">
        <f>ABS((Table2[[#This Row],[Consumption]]-Table2[[#This Row],[Predicted Consumption]])/Table2[[#This Row],[Consumption]])</f>
        <v>0.29770503327380959</v>
      </c>
    </row>
    <row r="12740" spans="1:11" x14ac:dyDescent="0.25">
      <c r="A12740" s="1">
        <v>40493.6875</v>
      </c>
      <c r="B12740">
        <v>14.5</v>
      </c>
      <c r="D12740" s="3">
        <v>40493.6875</v>
      </c>
      <c r="E12740">
        <v>14.5</v>
      </c>
      <c r="F12740">
        <v>15.324747907700001</v>
      </c>
      <c r="G12740" s="5">
        <v>0.36280957573565298</v>
      </c>
      <c r="I12740">
        <f t="shared" ref="I12740:I12803" si="199">ABS(F12740-E12740)</f>
        <v>0.82474790770000084</v>
      </c>
      <c r="J12740">
        <f>Table2[[#This Row],[Consumption]]+Table2[[#This Row],[Predicted Consumption]]</f>
        <v>29.824747907700001</v>
      </c>
      <c r="K12740">
        <f>ABS((Table2[[#This Row],[Consumption]]-Table2[[#This Row],[Predicted Consumption]])/Table2[[#This Row],[Consumption]])</f>
        <v>5.687916604827592E-2</v>
      </c>
    </row>
    <row r="12741" spans="1:11" x14ac:dyDescent="0.25">
      <c r="A12741" s="1">
        <v>40493.697916666664</v>
      </c>
      <c r="B12741">
        <v>17</v>
      </c>
      <c r="D12741" s="3">
        <v>40493.697916666664</v>
      </c>
      <c r="E12741">
        <v>17</v>
      </c>
      <c r="F12741">
        <v>10.6993650573</v>
      </c>
      <c r="G12741" s="5">
        <v>0.65453197747978398</v>
      </c>
      <c r="I12741">
        <f t="shared" si="199"/>
        <v>6.3006349427000004</v>
      </c>
      <c r="J12741">
        <f>Table2[[#This Row],[Consumption]]+Table2[[#This Row],[Predicted Consumption]]</f>
        <v>27.6993650573</v>
      </c>
      <c r="K12741">
        <f>ABS((Table2[[#This Row],[Consumption]]-Table2[[#This Row],[Predicted Consumption]])/Table2[[#This Row],[Consumption]])</f>
        <v>0.37062558486470593</v>
      </c>
    </row>
    <row r="12742" spans="1:11" x14ac:dyDescent="0.25">
      <c r="A12742" s="1">
        <v>40493.708333333336</v>
      </c>
      <c r="B12742">
        <v>17.100000000000001</v>
      </c>
      <c r="D12742" s="3">
        <v>40493.708333333336</v>
      </c>
      <c r="E12742">
        <v>17.100000000000001</v>
      </c>
      <c r="F12742">
        <v>16.050101152700002</v>
      </c>
      <c r="G12742" s="5">
        <v>0.404514243714229</v>
      </c>
      <c r="I12742">
        <f t="shared" si="199"/>
        <v>1.0498988472999997</v>
      </c>
      <c r="J12742">
        <f>Table2[[#This Row],[Consumption]]+Table2[[#This Row],[Predicted Consumption]]</f>
        <v>33.150101152700003</v>
      </c>
      <c r="K12742">
        <f>ABS((Table2[[#This Row],[Consumption]]-Table2[[#This Row],[Predicted Consumption]])/Table2[[#This Row],[Consumption]])</f>
        <v>6.1397593409356702E-2</v>
      </c>
    </row>
    <row r="12743" spans="1:11" x14ac:dyDescent="0.25">
      <c r="A12743" s="1">
        <v>40493.71875</v>
      </c>
      <c r="B12743">
        <v>17.3</v>
      </c>
      <c r="D12743" s="3">
        <v>40493.71875</v>
      </c>
      <c r="E12743">
        <v>17.3</v>
      </c>
      <c r="F12743">
        <v>15.8443229619</v>
      </c>
      <c r="G12743" s="5">
        <v>0.52592196560145299</v>
      </c>
      <c r="I12743">
        <f t="shared" si="199"/>
        <v>1.455677038100001</v>
      </c>
      <c r="J12743">
        <f>Table2[[#This Row],[Consumption]]+Table2[[#This Row],[Predicted Consumption]]</f>
        <v>33.144322961900002</v>
      </c>
      <c r="K12743">
        <f>ABS((Table2[[#This Row],[Consumption]]-Table2[[#This Row],[Predicted Consumption]])/Table2[[#This Row],[Consumption]])</f>
        <v>8.4143181393063635E-2</v>
      </c>
    </row>
    <row r="12744" spans="1:11" x14ac:dyDescent="0.25">
      <c r="A12744" s="1">
        <v>40493.729166666664</v>
      </c>
      <c r="B12744">
        <v>16.3</v>
      </c>
      <c r="D12744" s="3">
        <v>40493.729166666664</v>
      </c>
      <c r="E12744">
        <v>16.3</v>
      </c>
      <c r="F12744">
        <v>15.8443229619</v>
      </c>
      <c r="G12744" s="5">
        <v>0.17736960181418299</v>
      </c>
      <c r="I12744">
        <f t="shared" si="199"/>
        <v>0.45567703810000104</v>
      </c>
      <c r="J12744">
        <f>Table2[[#This Row],[Consumption]]+Table2[[#This Row],[Predicted Consumption]]</f>
        <v>32.144322961900002</v>
      </c>
      <c r="K12744">
        <f>ABS((Table2[[#This Row],[Consumption]]-Table2[[#This Row],[Predicted Consumption]])/Table2[[#This Row],[Consumption]])</f>
        <v>2.7955646509202518E-2</v>
      </c>
    </row>
    <row r="12745" spans="1:11" x14ac:dyDescent="0.25">
      <c r="A12745" s="1">
        <v>40493.739583333336</v>
      </c>
      <c r="B12745">
        <v>17.7</v>
      </c>
      <c r="D12745" s="3">
        <v>40493.739583333336</v>
      </c>
      <c r="E12745">
        <v>17.7</v>
      </c>
      <c r="I12745">
        <f t="shared" si="199"/>
        <v>17.7</v>
      </c>
      <c r="J12745">
        <f>Table2[[#This Row],[Consumption]]+Table2[[#This Row],[Predicted Consumption]]</f>
        <v>17.7</v>
      </c>
      <c r="K12745">
        <f>ABS((Table2[[#This Row],[Consumption]]-Table2[[#This Row],[Predicted Consumption]])/Table2[[#This Row],[Consumption]])</f>
        <v>1</v>
      </c>
    </row>
    <row r="12746" spans="1:11" x14ac:dyDescent="0.25">
      <c r="A12746" s="1">
        <v>40493.75</v>
      </c>
      <c r="B12746">
        <v>16</v>
      </c>
      <c r="D12746" s="3">
        <v>40493.75</v>
      </c>
      <c r="E12746">
        <v>16</v>
      </c>
      <c r="F12746">
        <v>15.7906105305</v>
      </c>
      <c r="G12746" s="5">
        <v>0.263013175644705</v>
      </c>
      <c r="I12746">
        <f t="shared" si="199"/>
        <v>0.20938946949999959</v>
      </c>
      <c r="J12746">
        <f>Table2[[#This Row],[Consumption]]+Table2[[#This Row],[Predicted Consumption]]</f>
        <v>31.7906105305</v>
      </c>
      <c r="K12746">
        <f>ABS((Table2[[#This Row],[Consumption]]-Table2[[#This Row],[Predicted Consumption]])/Table2[[#This Row],[Consumption]])</f>
        <v>1.3086841843749975E-2</v>
      </c>
    </row>
    <row r="12747" spans="1:11" x14ac:dyDescent="0.25">
      <c r="A12747" s="1">
        <v>40493.760416666664</v>
      </c>
      <c r="B12747">
        <v>16</v>
      </c>
      <c r="D12747" s="3">
        <v>40493.760416666664</v>
      </c>
      <c r="E12747">
        <v>16</v>
      </c>
      <c r="F12747">
        <v>13.762292046800001</v>
      </c>
      <c r="G12747" s="5">
        <v>0.38452035976464199</v>
      </c>
      <c r="I12747">
        <f t="shared" si="199"/>
        <v>2.2377079531999993</v>
      </c>
      <c r="J12747">
        <f>Table2[[#This Row],[Consumption]]+Table2[[#This Row],[Predicted Consumption]]</f>
        <v>29.762292046799999</v>
      </c>
      <c r="K12747">
        <f>ABS((Table2[[#This Row],[Consumption]]-Table2[[#This Row],[Predicted Consumption]])/Table2[[#This Row],[Consumption]])</f>
        <v>0.13985674707499995</v>
      </c>
    </row>
    <row r="12748" spans="1:11" x14ac:dyDescent="0.25">
      <c r="A12748" s="1">
        <v>40493.770833333336</v>
      </c>
      <c r="B12748">
        <v>15.4</v>
      </c>
      <c r="D12748" s="3">
        <v>40493.770833333336</v>
      </c>
      <c r="E12748">
        <v>15.4</v>
      </c>
      <c r="F12748">
        <v>13.762292046800001</v>
      </c>
      <c r="G12748" s="5">
        <v>0.37136302199738203</v>
      </c>
      <c r="I12748">
        <f t="shared" si="199"/>
        <v>1.6377079531999996</v>
      </c>
      <c r="J12748">
        <f>Table2[[#This Row],[Consumption]]+Table2[[#This Row],[Predicted Consumption]]</f>
        <v>29.162292046800001</v>
      </c>
      <c r="K12748">
        <f>ABS((Table2[[#This Row],[Consumption]]-Table2[[#This Row],[Predicted Consumption]])/Table2[[#This Row],[Consumption]])</f>
        <v>0.10634467228571426</v>
      </c>
    </row>
    <row r="12749" spans="1:11" x14ac:dyDescent="0.25">
      <c r="A12749" s="1">
        <v>40493.78125</v>
      </c>
      <c r="B12749">
        <v>15.5</v>
      </c>
      <c r="D12749" s="3">
        <v>40493.78125</v>
      </c>
      <c r="E12749">
        <v>15.5</v>
      </c>
      <c r="F12749">
        <v>13.762292046800001</v>
      </c>
      <c r="G12749" s="5">
        <v>0.2391291566988</v>
      </c>
      <c r="I12749">
        <f t="shared" si="199"/>
        <v>1.7377079531999993</v>
      </c>
      <c r="J12749">
        <f>Table2[[#This Row],[Consumption]]+Table2[[#This Row],[Predicted Consumption]]</f>
        <v>29.262292046799999</v>
      </c>
      <c r="K12749">
        <f>ABS((Table2[[#This Row],[Consumption]]-Table2[[#This Row],[Predicted Consumption]])/Table2[[#This Row],[Consumption]])</f>
        <v>0.11211019052903221</v>
      </c>
    </row>
    <row r="12750" spans="1:11" x14ac:dyDescent="0.25">
      <c r="A12750" s="1">
        <v>40493.791666666664</v>
      </c>
      <c r="B12750">
        <v>13.2</v>
      </c>
      <c r="D12750" s="3">
        <v>40493.791666666664</v>
      </c>
      <c r="E12750">
        <v>13.2</v>
      </c>
      <c r="F12750">
        <v>13.762292046800001</v>
      </c>
      <c r="G12750" s="5">
        <v>0.20793710318865</v>
      </c>
      <c r="I12750">
        <f t="shared" si="199"/>
        <v>0.56229204680000144</v>
      </c>
      <c r="J12750">
        <f>Table2[[#This Row],[Consumption]]+Table2[[#This Row],[Predicted Consumption]]</f>
        <v>26.962292046800002</v>
      </c>
      <c r="K12750">
        <f>ABS((Table2[[#This Row],[Consumption]]-Table2[[#This Row],[Predicted Consumption]])/Table2[[#This Row],[Consumption]])</f>
        <v>4.2597882333333448E-2</v>
      </c>
    </row>
    <row r="12751" spans="1:11" x14ac:dyDescent="0.25">
      <c r="A12751" s="1">
        <v>40493.802083333336</v>
      </c>
      <c r="B12751">
        <v>13.1</v>
      </c>
      <c r="D12751" s="3">
        <v>40493.802083333336</v>
      </c>
      <c r="E12751">
        <v>13.1</v>
      </c>
      <c r="F12751">
        <v>13.6994391093</v>
      </c>
      <c r="G12751" s="5">
        <v>0.472736691676367</v>
      </c>
      <c r="I12751">
        <f t="shared" si="199"/>
        <v>0.59943910930000044</v>
      </c>
      <c r="J12751">
        <f>Table2[[#This Row],[Consumption]]+Table2[[#This Row],[Predicted Consumption]]</f>
        <v>26.7994391093</v>
      </c>
      <c r="K12751">
        <f>ABS((Table2[[#This Row],[Consumption]]-Table2[[#This Row],[Predicted Consumption]])/Table2[[#This Row],[Consumption]])</f>
        <v>4.5758710633587822E-2</v>
      </c>
    </row>
    <row r="12752" spans="1:11" x14ac:dyDescent="0.25">
      <c r="A12752" s="1">
        <v>40493.8125</v>
      </c>
      <c r="B12752">
        <v>13</v>
      </c>
      <c r="D12752" s="3">
        <v>40493.8125</v>
      </c>
      <c r="E12752">
        <v>13</v>
      </c>
      <c r="F12752">
        <v>12.3999371122</v>
      </c>
      <c r="G12752" s="5">
        <v>0.42520787731027498</v>
      </c>
      <c r="I12752">
        <f t="shared" si="199"/>
        <v>0.60006288780000006</v>
      </c>
      <c r="J12752">
        <f>Table2[[#This Row],[Consumption]]+Table2[[#This Row],[Predicted Consumption]]</f>
        <v>25.3999371122</v>
      </c>
      <c r="K12752">
        <f>ABS((Table2[[#This Row],[Consumption]]-Table2[[#This Row],[Predicted Consumption]])/Table2[[#This Row],[Consumption]])</f>
        <v>4.6158683676923079E-2</v>
      </c>
    </row>
    <row r="12753" spans="1:11" x14ac:dyDescent="0.25">
      <c r="A12753" s="1">
        <v>40493.822916666664</v>
      </c>
      <c r="B12753">
        <v>12.7</v>
      </c>
      <c r="D12753" s="3">
        <v>40493.822916666664</v>
      </c>
      <c r="E12753">
        <v>12.7</v>
      </c>
      <c r="F12753">
        <v>12.4995641303</v>
      </c>
      <c r="G12753" s="5">
        <v>0.19328719151340701</v>
      </c>
      <c r="I12753">
        <f t="shared" si="199"/>
        <v>0.20043586969999971</v>
      </c>
      <c r="J12753">
        <f>Table2[[#This Row],[Consumption]]+Table2[[#This Row],[Predicted Consumption]]</f>
        <v>25.199564130299997</v>
      </c>
      <c r="K12753">
        <f>ABS((Table2[[#This Row],[Consumption]]-Table2[[#This Row],[Predicted Consumption]])/Table2[[#This Row],[Consumption]])</f>
        <v>1.5782351944881867E-2</v>
      </c>
    </row>
    <row r="12754" spans="1:11" x14ac:dyDescent="0.25">
      <c r="A12754" s="1">
        <v>40493.833333333336</v>
      </c>
      <c r="B12754">
        <v>12</v>
      </c>
      <c r="D12754" s="3">
        <v>40493.833333333336</v>
      </c>
      <c r="E12754">
        <v>12</v>
      </c>
      <c r="F12754">
        <v>12.4995641303</v>
      </c>
      <c r="G12754" s="5">
        <v>0.42859527597763403</v>
      </c>
      <c r="I12754">
        <f t="shared" si="199"/>
        <v>0.49956413029999958</v>
      </c>
      <c r="J12754">
        <f>Table2[[#This Row],[Consumption]]+Table2[[#This Row],[Predicted Consumption]]</f>
        <v>24.499564130300001</v>
      </c>
      <c r="K12754">
        <f>ABS((Table2[[#This Row],[Consumption]]-Table2[[#This Row],[Predicted Consumption]])/Table2[[#This Row],[Consumption]])</f>
        <v>4.1630344191666634E-2</v>
      </c>
    </row>
    <row r="12755" spans="1:11" x14ac:dyDescent="0.25">
      <c r="A12755" s="1">
        <v>40493.84375</v>
      </c>
      <c r="B12755">
        <v>4.3</v>
      </c>
      <c r="D12755" s="3">
        <v>40493.84375</v>
      </c>
      <c r="E12755">
        <v>4.3</v>
      </c>
      <c r="F12755">
        <v>12.4995641303</v>
      </c>
      <c r="G12755" s="5">
        <v>0.28706196838430198</v>
      </c>
      <c r="I12755">
        <f t="shared" si="199"/>
        <v>8.1995641303000006</v>
      </c>
      <c r="J12755">
        <f>Table2[[#This Row],[Consumption]]+Table2[[#This Row],[Predicted Consumption]]</f>
        <v>16.799564130299999</v>
      </c>
      <c r="K12755">
        <f>ABS((Table2[[#This Row],[Consumption]]-Table2[[#This Row],[Predicted Consumption]])/Table2[[#This Row],[Consumption]])</f>
        <v>1.9068753791395352</v>
      </c>
    </row>
    <row r="12756" spans="1:11" x14ac:dyDescent="0.25">
      <c r="A12756" s="1">
        <v>40493.854166666664</v>
      </c>
      <c r="B12756">
        <v>1.3</v>
      </c>
      <c r="D12756" s="3">
        <v>40493.854166666664</v>
      </c>
      <c r="E12756">
        <v>1.3</v>
      </c>
      <c r="F12756">
        <v>5.2957584288500001</v>
      </c>
      <c r="G12756" s="5">
        <v>0.54317504991011401</v>
      </c>
      <c r="I12756">
        <f t="shared" si="199"/>
        <v>3.9957584288500003</v>
      </c>
      <c r="J12756">
        <f>Table2[[#This Row],[Consumption]]+Table2[[#This Row],[Predicted Consumption]]</f>
        <v>6.59575842885</v>
      </c>
      <c r="K12756">
        <f>ABS((Table2[[#This Row],[Consumption]]-Table2[[#This Row],[Predicted Consumption]])/Table2[[#This Row],[Consumption]])</f>
        <v>3.0736603298846155</v>
      </c>
    </row>
    <row r="12757" spans="1:11" x14ac:dyDescent="0.25">
      <c r="A12757" s="1">
        <v>40493.864583333336</v>
      </c>
      <c r="B12757">
        <v>1.4</v>
      </c>
      <c r="D12757" s="3">
        <v>40493.864583333336</v>
      </c>
      <c r="E12757">
        <v>1.4</v>
      </c>
      <c r="F12757">
        <v>1.2</v>
      </c>
      <c r="G12757" s="5">
        <v>0.55395513076999503</v>
      </c>
      <c r="I12757">
        <f t="shared" si="199"/>
        <v>0.19999999999999996</v>
      </c>
      <c r="J12757">
        <f>Table2[[#This Row],[Consumption]]+Table2[[#This Row],[Predicted Consumption]]</f>
        <v>2.5999999999999996</v>
      </c>
      <c r="K12757">
        <f>ABS((Table2[[#This Row],[Consumption]]-Table2[[#This Row],[Predicted Consumption]])/Table2[[#This Row],[Consumption]])</f>
        <v>0.14285714285714282</v>
      </c>
    </row>
    <row r="12758" spans="1:11" x14ac:dyDescent="0.25">
      <c r="A12758" s="1">
        <v>40493.875</v>
      </c>
      <c r="B12758">
        <v>1.3</v>
      </c>
      <c r="D12758" s="3">
        <v>40493.875</v>
      </c>
      <c r="E12758">
        <v>1.3</v>
      </c>
      <c r="F12758">
        <v>1.3</v>
      </c>
      <c r="G12758" s="5">
        <v>0.50358392417539299</v>
      </c>
      <c r="I12758">
        <f t="shared" si="199"/>
        <v>0</v>
      </c>
      <c r="J12758">
        <f>Table2[[#This Row],[Consumption]]+Table2[[#This Row],[Predicted Consumption]]</f>
        <v>2.6</v>
      </c>
      <c r="K12758">
        <f>ABS((Table2[[#This Row],[Consumption]]-Table2[[#This Row],[Predicted Consumption]])/Table2[[#This Row],[Consumption]])</f>
        <v>0</v>
      </c>
    </row>
    <row r="12759" spans="1:11" x14ac:dyDescent="0.25">
      <c r="A12759" s="1">
        <v>40493.885416666664</v>
      </c>
      <c r="B12759">
        <v>1.4</v>
      </c>
      <c r="D12759" s="3">
        <v>40493.885416666664</v>
      </c>
      <c r="E12759">
        <v>1.4</v>
      </c>
      <c r="F12759">
        <v>1.4</v>
      </c>
      <c r="G12759" s="5">
        <v>0.58907519201959402</v>
      </c>
      <c r="I12759">
        <f t="shared" si="199"/>
        <v>0</v>
      </c>
      <c r="J12759">
        <f>Table2[[#This Row],[Consumption]]+Table2[[#This Row],[Predicted Consumption]]</f>
        <v>2.8</v>
      </c>
      <c r="K12759">
        <f>ABS((Table2[[#This Row],[Consumption]]-Table2[[#This Row],[Predicted Consumption]])/Table2[[#This Row],[Consumption]])</f>
        <v>0</v>
      </c>
    </row>
    <row r="12760" spans="1:11" x14ac:dyDescent="0.25">
      <c r="A12760" s="1">
        <v>40493.895833333336</v>
      </c>
      <c r="B12760">
        <v>1.2</v>
      </c>
      <c r="D12760" s="3">
        <v>40493.895833333336</v>
      </c>
      <c r="E12760">
        <v>1.2</v>
      </c>
      <c r="F12760">
        <v>1.3</v>
      </c>
      <c r="G12760" s="5">
        <v>0.51458894813137801</v>
      </c>
      <c r="I12760">
        <f t="shared" si="199"/>
        <v>0.10000000000000009</v>
      </c>
      <c r="J12760">
        <f>Table2[[#This Row],[Consumption]]+Table2[[#This Row],[Predicted Consumption]]</f>
        <v>2.5</v>
      </c>
      <c r="K12760">
        <f>ABS((Table2[[#This Row],[Consumption]]-Table2[[#This Row],[Predicted Consumption]])/Table2[[#This Row],[Consumption]])</f>
        <v>8.3333333333333412E-2</v>
      </c>
    </row>
    <row r="12761" spans="1:11" x14ac:dyDescent="0.25">
      <c r="A12761" s="1">
        <v>40493.90625</v>
      </c>
      <c r="B12761">
        <v>1.2</v>
      </c>
      <c r="D12761" s="3">
        <v>40493.90625</v>
      </c>
      <c r="E12761">
        <v>1.2</v>
      </c>
      <c r="F12761">
        <v>1.3</v>
      </c>
      <c r="G12761" s="5">
        <v>0.38176912245359401</v>
      </c>
      <c r="I12761">
        <f t="shared" si="199"/>
        <v>0.10000000000000009</v>
      </c>
      <c r="J12761">
        <f>Table2[[#This Row],[Consumption]]+Table2[[#This Row],[Predicted Consumption]]</f>
        <v>2.5</v>
      </c>
      <c r="K12761">
        <f>ABS((Table2[[#This Row],[Consumption]]-Table2[[#This Row],[Predicted Consumption]])/Table2[[#This Row],[Consumption]])</f>
        <v>8.3333333333333412E-2</v>
      </c>
    </row>
    <row r="12762" spans="1:11" x14ac:dyDescent="0.25">
      <c r="A12762" s="1">
        <v>40493.916666666664</v>
      </c>
      <c r="B12762">
        <v>1.4</v>
      </c>
      <c r="D12762" s="3">
        <v>40493.916666666664</v>
      </c>
      <c r="E12762">
        <v>1.4</v>
      </c>
      <c r="F12762">
        <v>1.2</v>
      </c>
      <c r="G12762" s="5">
        <v>0.42595533782524497</v>
      </c>
      <c r="I12762">
        <f t="shared" si="199"/>
        <v>0.19999999999999996</v>
      </c>
      <c r="J12762">
        <f>Table2[[#This Row],[Consumption]]+Table2[[#This Row],[Predicted Consumption]]</f>
        <v>2.5999999999999996</v>
      </c>
      <c r="K12762">
        <f>ABS((Table2[[#This Row],[Consumption]]-Table2[[#This Row],[Predicted Consumption]])/Table2[[#This Row],[Consumption]])</f>
        <v>0.14285714285714282</v>
      </c>
    </row>
    <row r="12763" spans="1:11" x14ac:dyDescent="0.25">
      <c r="A12763" s="1">
        <v>40493.927083333336</v>
      </c>
      <c r="B12763">
        <v>2.7</v>
      </c>
      <c r="D12763" s="3">
        <v>40493.927083333336</v>
      </c>
      <c r="E12763">
        <v>2.7</v>
      </c>
      <c r="F12763">
        <v>1.3</v>
      </c>
      <c r="G12763" s="5">
        <v>0.44248378793016402</v>
      </c>
      <c r="I12763">
        <f t="shared" si="199"/>
        <v>1.4000000000000001</v>
      </c>
      <c r="J12763">
        <f>Table2[[#This Row],[Consumption]]+Table2[[#This Row],[Predicted Consumption]]</f>
        <v>4</v>
      </c>
      <c r="K12763">
        <f>ABS((Table2[[#This Row],[Consumption]]-Table2[[#This Row],[Predicted Consumption]])/Table2[[#This Row],[Consumption]])</f>
        <v>0.51851851851851849</v>
      </c>
    </row>
    <row r="12764" spans="1:11" x14ac:dyDescent="0.25">
      <c r="A12764" s="1">
        <v>40493.9375</v>
      </c>
      <c r="B12764">
        <v>5.4</v>
      </c>
      <c r="D12764" s="3">
        <v>40493.9375</v>
      </c>
      <c r="E12764">
        <v>5.4</v>
      </c>
      <c r="F12764">
        <v>5.2957584288500001</v>
      </c>
      <c r="G12764" s="5">
        <v>0.96082464616681795</v>
      </c>
      <c r="I12764">
        <f t="shared" si="199"/>
        <v>0.10424157115000021</v>
      </c>
      <c r="J12764">
        <f>Table2[[#This Row],[Consumption]]+Table2[[#This Row],[Predicted Consumption]]</f>
        <v>10.69575842885</v>
      </c>
      <c r="K12764">
        <f>ABS((Table2[[#This Row],[Consumption]]-Table2[[#This Row],[Predicted Consumption]])/Table2[[#This Row],[Consumption]])</f>
        <v>1.9303994657407446E-2</v>
      </c>
    </row>
    <row r="12765" spans="1:11" x14ac:dyDescent="0.25">
      <c r="A12765" s="1">
        <v>40493.947916666664</v>
      </c>
      <c r="B12765">
        <v>5.4</v>
      </c>
      <c r="D12765" s="3">
        <v>40493.947916666664</v>
      </c>
      <c r="E12765">
        <v>5.4</v>
      </c>
      <c r="F12765">
        <v>5.2957584288500001</v>
      </c>
      <c r="G12765" s="5">
        <v>0.497749488517094</v>
      </c>
      <c r="I12765">
        <f t="shared" si="199"/>
        <v>0.10424157115000021</v>
      </c>
      <c r="J12765">
        <f>Table2[[#This Row],[Consumption]]+Table2[[#This Row],[Predicted Consumption]]</f>
        <v>10.69575842885</v>
      </c>
      <c r="K12765">
        <f>ABS((Table2[[#This Row],[Consumption]]-Table2[[#This Row],[Predicted Consumption]])/Table2[[#This Row],[Consumption]])</f>
        <v>1.9303994657407446E-2</v>
      </c>
    </row>
    <row r="12766" spans="1:11" x14ac:dyDescent="0.25">
      <c r="A12766" s="1">
        <v>40493.958333333336</v>
      </c>
      <c r="B12766">
        <v>5.7</v>
      </c>
      <c r="D12766" s="3">
        <v>40493.958333333336</v>
      </c>
      <c r="E12766">
        <v>5.7</v>
      </c>
      <c r="F12766">
        <v>5.6999991808299999</v>
      </c>
      <c r="G12766" s="5">
        <v>0.72580055586599801</v>
      </c>
      <c r="I12766">
        <f t="shared" si="199"/>
        <v>8.1917000027686981E-7</v>
      </c>
      <c r="J12766">
        <f>Table2[[#This Row],[Consumption]]+Table2[[#This Row],[Predicted Consumption]]</f>
        <v>11.399999180830001</v>
      </c>
      <c r="K12766">
        <f>ABS((Table2[[#This Row],[Consumption]]-Table2[[#This Row],[Predicted Consumption]])/Table2[[#This Row],[Consumption]])</f>
        <v>1.4371403513629295E-7</v>
      </c>
    </row>
    <row r="12767" spans="1:11" x14ac:dyDescent="0.25">
      <c r="A12767" s="1">
        <v>40493.96875</v>
      </c>
      <c r="B12767">
        <v>5.7</v>
      </c>
      <c r="D12767" s="3">
        <v>40493.96875</v>
      </c>
      <c r="E12767">
        <v>5.7</v>
      </c>
      <c r="F12767">
        <v>5.7998731314300001</v>
      </c>
      <c r="G12767" s="5">
        <v>0.69770618846186006</v>
      </c>
      <c r="I12767">
        <f t="shared" si="199"/>
        <v>9.9873131429999873E-2</v>
      </c>
      <c r="J12767">
        <f>Table2[[#This Row],[Consumption]]+Table2[[#This Row],[Predicted Consumption]]</f>
        <v>11.49987313143</v>
      </c>
      <c r="K12767">
        <f>ABS((Table2[[#This Row],[Consumption]]-Table2[[#This Row],[Predicted Consumption]])/Table2[[#This Row],[Consumption]])</f>
        <v>1.7521602005263134E-2</v>
      </c>
    </row>
    <row r="12768" spans="1:11" x14ac:dyDescent="0.25">
      <c r="A12768" s="1">
        <v>40493.979166666664</v>
      </c>
      <c r="B12768">
        <v>5.7</v>
      </c>
      <c r="D12768" s="3">
        <v>40493.979166666664</v>
      </c>
      <c r="E12768">
        <v>5.7</v>
      </c>
      <c r="F12768">
        <v>5.7998731314300001</v>
      </c>
      <c r="G12768" s="5">
        <v>0.64834708085624004</v>
      </c>
      <c r="I12768">
        <f t="shared" si="199"/>
        <v>9.9873131429999873E-2</v>
      </c>
      <c r="J12768">
        <f>Table2[[#This Row],[Consumption]]+Table2[[#This Row],[Predicted Consumption]]</f>
        <v>11.49987313143</v>
      </c>
      <c r="K12768">
        <f>ABS((Table2[[#This Row],[Consumption]]-Table2[[#This Row],[Predicted Consumption]])/Table2[[#This Row],[Consumption]])</f>
        <v>1.7521602005263134E-2</v>
      </c>
    </row>
    <row r="12769" spans="1:11" x14ac:dyDescent="0.25">
      <c r="A12769" s="1">
        <v>40493.989583333336</v>
      </c>
      <c r="B12769">
        <v>5.6</v>
      </c>
      <c r="D12769" s="3">
        <v>40493.989583333336</v>
      </c>
      <c r="E12769">
        <v>5.6</v>
      </c>
      <c r="F12769">
        <v>5.6999995986099998</v>
      </c>
      <c r="G12769" s="5">
        <v>0.908524188986365</v>
      </c>
      <c r="I12769">
        <f t="shared" si="199"/>
        <v>9.9999598610000184E-2</v>
      </c>
      <c r="J12769">
        <f>Table2[[#This Row],[Consumption]]+Table2[[#This Row],[Predicted Consumption]]</f>
        <v>11.29999959861</v>
      </c>
      <c r="K12769">
        <f>ABS((Table2[[#This Row],[Consumption]]-Table2[[#This Row],[Predicted Consumption]])/Table2[[#This Row],[Consumption]])</f>
        <v>1.7857071180357176E-2</v>
      </c>
    </row>
    <row r="12770" spans="1:11" x14ac:dyDescent="0.25">
      <c r="A12770" s="1">
        <v>40494</v>
      </c>
      <c r="B12770">
        <v>5.4</v>
      </c>
      <c r="D12770" s="2">
        <v>40494</v>
      </c>
      <c r="E12770">
        <v>5.4</v>
      </c>
      <c r="F12770">
        <v>5.5997976546199997</v>
      </c>
      <c r="G12770" s="5">
        <v>0.66847524171045303</v>
      </c>
      <c r="I12770">
        <f t="shared" si="199"/>
        <v>0.19979765461999932</v>
      </c>
      <c r="J12770">
        <f>Table2[[#This Row],[Consumption]]+Table2[[#This Row],[Predicted Consumption]]</f>
        <v>10.99979765462</v>
      </c>
      <c r="K12770">
        <f>ABS((Table2[[#This Row],[Consumption]]-Table2[[#This Row],[Predicted Consumption]])/Table2[[#This Row],[Consumption]])</f>
        <v>3.6999565670370244E-2</v>
      </c>
    </row>
    <row r="12771" spans="1:11" x14ac:dyDescent="0.25">
      <c r="A12771" s="1">
        <v>40494.010416666664</v>
      </c>
      <c r="B12771">
        <v>5.6</v>
      </c>
      <c r="D12771" s="3">
        <v>40494.010416666664</v>
      </c>
      <c r="E12771">
        <v>5.6</v>
      </c>
      <c r="F12771">
        <v>5.5998583582399997</v>
      </c>
      <c r="G12771" s="5">
        <v>0.59349128818132202</v>
      </c>
      <c r="I12771">
        <f t="shared" si="199"/>
        <v>1.4164175999997752E-4</v>
      </c>
      <c r="J12771">
        <f>Table2[[#This Row],[Consumption]]+Table2[[#This Row],[Predicted Consumption]]</f>
        <v>11.19985835824</v>
      </c>
      <c r="K12771">
        <f>ABS((Table2[[#This Row],[Consumption]]-Table2[[#This Row],[Predicted Consumption]])/Table2[[#This Row],[Consumption]])</f>
        <v>2.5293171428567417E-5</v>
      </c>
    </row>
    <row r="12772" spans="1:11" x14ac:dyDescent="0.25">
      <c r="A12772" s="1">
        <v>40494.020833333336</v>
      </c>
      <c r="B12772">
        <v>5.6</v>
      </c>
      <c r="D12772" s="3">
        <v>40494.020833333336</v>
      </c>
      <c r="E12772">
        <v>5.6</v>
      </c>
      <c r="F12772">
        <v>4.8944967226099996</v>
      </c>
      <c r="G12772" s="5">
        <v>0.477904841095946</v>
      </c>
      <c r="I12772">
        <f t="shared" si="199"/>
        <v>0.70550327739000007</v>
      </c>
      <c r="J12772">
        <f>Table2[[#This Row],[Consumption]]+Table2[[#This Row],[Predicted Consumption]]</f>
        <v>10.494496722609998</v>
      </c>
      <c r="K12772">
        <f>ABS((Table2[[#This Row],[Consumption]]-Table2[[#This Row],[Predicted Consumption]])/Table2[[#This Row],[Consumption]])</f>
        <v>0.12598272810535716</v>
      </c>
    </row>
    <row r="12773" spans="1:11" x14ac:dyDescent="0.25">
      <c r="A12773" s="1">
        <v>40494.03125</v>
      </c>
      <c r="B12773">
        <v>5.6</v>
      </c>
      <c r="D12773" s="3">
        <v>40494.03125</v>
      </c>
      <c r="E12773">
        <v>5.6</v>
      </c>
      <c r="F12773">
        <v>5.5999008507700001</v>
      </c>
      <c r="G12773" s="5">
        <v>0.81088799393112798</v>
      </c>
      <c r="I12773">
        <f t="shared" si="199"/>
        <v>9.9149229999540012E-5</v>
      </c>
      <c r="J12773">
        <f>Table2[[#This Row],[Consumption]]+Table2[[#This Row],[Predicted Consumption]]</f>
        <v>11.19990085077</v>
      </c>
      <c r="K12773">
        <f>ABS((Table2[[#This Row],[Consumption]]-Table2[[#This Row],[Predicted Consumption]])/Table2[[#This Row],[Consumption]])</f>
        <v>1.7705219642775004E-5</v>
      </c>
    </row>
    <row r="12774" spans="1:11" x14ac:dyDescent="0.25">
      <c r="A12774" s="1">
        <v>40494.041666666664</v>
      </c>
      <c r="B12774">
        <v>3.3</v>
      </c>
      <c r="D12774" s="3">
        <v>40494.041666666664</v>
      </c>
      <c r="E12774">
        <v>3.3</v>
      </c>
      <c r="F12774">
        <v>5.5999305955400001</v>
      </c>
      <c r="G12774" s="5">
        <v>0.53509688335388295</v>
      </c>
      <c r="I12774">
        <f t="shared" si="199"/>
        <v>2.2999305955400002</v>
      </c>
      <c r="J12774">
        <f>Table2[[#This Row],[Consumption]]+Table2[[#This Row],[Predicted Consumption]]</f>
        <v>8.899930595539999</v>
      </c>
      <c r="K12774">
        <f>ABS((Table2[[#This Row],[Consumption]]-Table2[[#This Row],[Predicted Consumption]])/Table2[[#This Row],[Consumption]])</f>
        <v>0.69694866531515165</v>
      </c>
    </row>
    <row r="12775" spans="1:11" x14ac:dyDescent="0.25">
      <c r="A12775" s="1">
        <v>40494.052083333336</v>
      </c>
      <c r="B12775">
        <v>1.3</v>
      </c>
      <c r="D12775" s="3">
        <v>40494.052083333336</v>
      </c>
      <c r="E12775">
        <v>1.3</v>
      </c>
      <c r="F12775">
        <v>5.3998732920099997</v>
      </c>
      <c r="G12775" s="5">
        <v>0.39282899688545497</v>
      </c>
      <c r="I12775">
        <f t="shared" si="199"/>
        <v>4.0998732920099998</v>
      </c>
      <c r="J12775">
        <f>Table2[[#This Row],[Consumption]]+Table2[[#This Row],[Predicted Consumption]]</f>
        <v>6.6998732920099995</v>
      </c>
      <c r="K12775">
        <f>ABS((Table2[[#This Row],[Consumption]]-Table2[[#This Row],[Predicted Consumption]])/Table2[[#This Row],[Consumption]])</f>
        <v>3.153748686161538</v>
      </c>
    </row>
    <row r="12776" spans="1:11" x14ac:dyDescent="0.25">
      <c r="A12776" s="1">
        <v>40494.0625</v>
      </c>
      <c r="B12776">
        <v>1.2</v>
      </c>
      <c r="D12776" s="3">
        <v>40494.0625</v>
      </c>
      <c r="E12776">
        <v>1.2</v>
      </c>
      <c r="F12776">
        <v>1.4</v>
      </c>
      <c r="G12776" s="5">
        <v>0.83469548694401896</v>
      </c>
      <c r="I12776">
        <f t="shared" si="199"/>
        <v>0.19999999999999996</v>
      </c>
      <c r="J12776">
        <f>Table2[[#This Row],[Consumption]]+Table2[[#This Row],[Predicted Consumption]]</f>
        <v>2.5999999999999996</v>
      </c>
      <c r="K12776">
        <f>ABS((Table2[[#This Row],[Consumption]]-Table2[[#This Row],[Predicted Consumption]])/Table2[[#This Row],[Consumption]])</f>
        <v>0.16666666666666663</v>
      </c>
    </row>
    <row r="12777" spans="1:11" x14ac:dyDescent="0.25">
      <c r="A12777" s="1">
        <v>40494.072916666664</v>
      </c>
      <c r="B12777">
        <v>1.3</v>
      </c>
      <c r="D12777" s="3">
        <v>40494.072916666664</v>
      </c>
      <c r="E12777">
        <v>1.3</v>
      </c>
      <c r="F12777">
        <v>1.2</v>
      </c>
      <c r="G12777" s="5">
        <v>0.49892588498002799</v>
      </c>
      <c r="I12777">
        <f t="shared" si="199"/>
        <v>0.10000000000000009</v>
      </c>
      <c r="J12777">
        <f>Table2[[#This Row],[Consumption]]+Table2[[#This Row],[Predicted Consumption]]</f>
        <v>2.5</v>
      </c>
      <c r="K12777">
        <f>ABS((Table2[[#This Row],[Consumption]]-Table2[[#This Row],[Predicted Consumption]])/Table2[[#This Row],[Consumption]])</f>
        <v>7.6923076923076983E-2</v>
      </c>
    </row>
    <row r="12778" spans="1:11" x14ac:dyDescent="0.25">
      <c r="A12778" s="1">
        <v>40494.083333333336</v>
      </c>
      <c r="B12778">
        <v>1.2</v>
      </c>
      <c r="D12778" s="3">
        <v>40494.083333333336</v>
      </c>
      <c r="E12778">
        <v>1.2</v>
      </c>
      <c r="F12778">
        <v>1.4</v>
      </c>
      <c r="G12778" s="5">
        <v>0.709941535644394</v>
      </c>
      <c r="I12778">
        <f t="shared" si="199"/>
        <v>0.19999999999999996</v>
      </c>
      <c r="J12778">
        <f>Table2[[#This Row],[Consumption]]+Table2[[#This Row],[Predicted Consumption]]</f>
        <v>2.5999999999999996</v>
      </c>
      <c r="K12778">
        <f>ABS((Table2[[#This Row],[Consumption]]-Table2[[#This Row],[Predicted Consumption]])/Table2[[#This Row],[Consumption]])</f>
        <v>0.16666666666666663</v>
      </c>
    </row>
    <row r="12779" spans="1:11" x14ac:dyDescent="0.25">
      <c r="A12779" s="1">
        <v>40494.09375</v>
      </c>
      <c r="B12779">
        <v>1.3</v>
      </c>
      <c r="D12779" s="3">
        <v>40494.09375</v>
      </c>
      <c r="E12779">
        <v>1.3</v>
      </c>
      <c r="F12779">
        <v>1.2</v>
      </c>
      <c r="G12779" s="5">
        <v>0.50845264159052395</v>
      </c>
      <c r="I12779">
        <f t="shared" si="199"/>
        <v>0.10000000000000009</v>
      </c>
      <c r="J12779">
        <f>Table2[[#This Row],[Consumption]]+Table2[[#This Row],[Predicted Consumption]]</f>
        <v>2.5</v>
      </c>
      <c r="K12779">
        <f>ABS((Table2[[#This Row],[Consumption]]-Table2[[#This Row],[Predicted Consumption]])/Table2[[#This Row],[Consumption]])</f>
        <v>7.6923076923076983E-2</v>
      </c>
    </row>
    <row r="12780" spans="1:11" x14ac:dyDescent="0.25">
      <c r="A12780" s="1">
        <v>40494.104166666664</v>
      </c>
      <c r="B12780">
        <v>1.3</v>
      </c>
      <c r="D12780" s="3">
        <v>40494.104166666664</v>
      </c>
      <c r="E12780">
        <v>1.3</v>
      </c>
      <c r="F12780">
        <v>1.4</v>
      </c>
      <c r="G12780" s="5">
        <v>0.50696002763625003</v>
      </c>
      <c r="I12780">
        <f t="shared" si="199"/>
        <v>9.9999999999999867E-2</v>
      </c>
      <c r="J12780">
        <f>Table2[[#This Row],[Consumption]]+Table2[[#This Row],[Predicted Consumption]]</f>
        <v>2.7</v>
      </c>
      <c r="K12780">
        <f>ABS((Table2[[#This Row],[Consumption]]-Table2[[#This Row],[Predicted Consumption]])/Table2[[#This Row],[Consumption]])</f>
        <v>7.6923076923076816E-2</v>
      </c>
    </row>
    <row r="12781" spans="1:11" x14ac:dyDescent="0.25">
      <c r="A12781" s="1">
        <v>40494.114583333336</v>
      </c>
      <c r="B12781">
        <v>1.3</v>
      </c>
      <c r="D12781" s="3">
        <v>40494.114583333336</v>
      </c>
      <c r="E12781">
        <v>1.3</v>
      </c>
      <c r="F12781">
        <v>1.4</v>
      </c>
      <c r="G12781" s="5">
        <v>0.63774135000321897</v>
      </c>
      <c r="I12781">
        <f t="shared" si="199"/>
        <v>9.9999999999999867E-2</v>
      </c>
      <c r="J12781">
        <f>Table2[[#This Row],[Consumption]]+Table2[[#This Row],[Predicted Consumption]]</f>
        <v>2.7</v>
      </c>
      <c r="K12781">
        <f>ABS((Table2[[#This Row],[Consumption]]-Table2[[#This Row],[Predicted Consumption]])/Table2[[#This Row],[Consumption]])</f>
        <v>7.6923076923076816E-2</v>
      </c>
    </row>
    <row r="12782" spans="1:11" x14ac:dyDescent="0.25">
      <c r="A12782" s="1">
        <v>40494.125</v>
      </c>
      <c r="B12782">
        <v>1.2</v>
      </c>
      <c r="D12782" s="3">
        <v>40494.125</v>
      </c>
      <c r="E12782">
        <v>1.2</v>
      </c>
      <c r="F12782">
        <v>1.4</v>
      </c>
      <c r="G12782" s="5">
        <v>0.334726739441988</v>
      </c>
      <c r="I12782">
        <f t="shared" si="199"/>
        <v>0.19999999999999996</v>
      </c>
      <c r="J12782">
        <f>Table2[[#This Row],[Consumption]]+Table2[[#This Row],[Predicted Consumption]]</f>
        <v>2.5999999999999996</v>
      </c>
      <c r="K12782">
        <f>ABS((Table2[[#This Row],[Consumption]]-Table2[[#This Row],[Predicted Consumption]])/Table2[[#This Row],[Consumption]])</f>
        <v>0.16666666666666663</v>
      </c>
    </row>
    <row r="12783" spans="1:11" x14ac:dyDescent="0.25">
      <c r="A12783" s="1">
        <v>40494.135416666664</v>
      </c>
      <c r="B12783">
        <v>1.2</v>
      </c>
      <c r="D12783" s="3">
        <v>40494.135416666664</v>
      </c>
      <c r="E12783">
        <v>1.2</v>
      </c>
      <c r="F12783">
        <v>1.3</v>
      </c>
      <c r="G12783" s="5">
        <v>0.51642908026114698</v>
      </c>
      <c r="I12783">
        <f t="shared" si="199"/>
        <v>0.10000000000000009</v>
      </c>
      <c r="J12783">
        <f>Table2[[#This Row],[Consumption]]+Table2[[#This Row],[Predicted Consumption]]</f>
        <v>2.5</v>
      </c>
      <c r="K12783">
        <f>ABS((Table2[[#This Row],[Consumption]]-Table2[[#This Row],[Predicted Consumption]])/Table2[[#This Row],[Consumption]])</f>
        <v>8.3333333333333412E-2</v>
      </c>
    </row>
    <row r="12784" spans="1:11" x14ac:dyDescent="0.25">
      <c r="A12784" s="1">
        <v>40494.145833333336</v>
      </c>
      <c r="B12784">
        <v>1.3</v>
      </c>
      <c r="D12784" s="3">
        <v>40494.145833333336</v>
      </c>
      <c r="E12784">
        <v>1.3</v>
      </c>
      <c r="F12784">
        <v>1.3</v>
      </c>
      <c r="G12784" s="5">
        <v>0.43849467166556699</v>
      </c>
      <c r="I12784">
        <f t="shared" si="199"/>
        <v>0</v>
      </c>
      <c r="J12784">
        <f>Table2[[#This Row],[Consumption]]+Table2[[#This Row],[Predicted Consumption]]</f>
        <v>2.6</v>
      </c>
      <c r="K12784">
        <f>ABS((Table2[[#This Row],[Consumption]]-Table2[[#This Row],[Predicted Consumption]])/Table2[[#This Row],[Consumption]])</f>
        <v>0</v>
      </c>
    </row>
    <row r="12785" spans="1:11" x14ac:dyDescent="0.25">
      <c r="A12785" s="1">
        <v>40494.15625</v>
      </c>
      <c r="B12785">
        <v>1.2</v>
      </c>
      <c r="D12785" s="3">
        <v>40494.15625</v>
      </c>
      <c r="E12785">
        <v>1.2</v>
      </c>
      <c r="F12785">
        <v>1.3</v>
      </c>
      <c r="G12785" s="5">
        <v>0.53331210362165604</v>
      </c>
      <c r="I12785">
        <f t="shared" si="199"/>
        <v>0.10000000000000009</v>
      </c>
      <c r="J12785">
        <f>Table2[[#This Row],[Consumption]]+Table2[[#This Row],[Predicted Consumption]]</f>
        <v>2.5</v>
      </c>
      <c r="K12785">
        <f>ABS((Table2[[#This Row],[Consumption]]-Table2[[#This Row],[Predicted Consumption]])/Table2[[#This Row],[Consumption]])</f>
        <v>8.3333333333333412E-2</v>
      </c>
    </row>
    <row r="12786" spans="1:11" x14ac:dyDescent="0.25">
      <c r="A12786" s="1">
        <v>40494.166666666664</v>
      </c>
      <c r="B12786">
        <v>1.2</v>
      </c>
      <c r="D12786" s="3">
        <v>40494.166666666664</v>
      </c>
      <c r="E12786">
        <v>1.2</v>
      </c>
      <c r="F12786">
        <v>1.2</v>
      </c>
      <c r="G12786" s="5">
        <v>0.51745694934170305</v>
      </c>
      <c r="I12786">
        <f t="shared" si="199"/>
        <v>0</v>
      </c>
      <c r="J12786">
        <f>Table2[[#This Row],[Consumption]]+Table2[[#This Row],[Predicted Consumption]]</f>
        <v>2.4</v>
      </c>
      <c r="K12786">
        <f>ABS((Table2[[#This Row],[Consumption]]-Table2[[#This Row],[Predicted Consumption]])/Table2[[#This Row],[Consumption]])</f>
        <v>0</v>
      </c>
    </row>
    <row r="12787" spans="1:11" x14ac:dyDescent="0.25">
      <c r="A12787" s="1">
        <v>40494.177083333336</v>
      </c>
      <c r="B12787">
        <v>1.8</v>
      </c>
      <c r="D12787" s="3">
        <v>40494.177083333336</v>
      </c>
      <c r="E12787">
        <v>1.8</v>
      </c>
      <c r="F12787">
        <v>1.2</v>
      </c>
      <c r="G12787" s="5">
        <v>0.40390290612714602</v>
      </c>
      <c r="I12787">
        <f t="shared" si="199"/>
        <v>0.60000000000000009</v>
      </c>
      <c r="J12787">
        <f>Table2[[#This Row],[Consumption]]+Table2[[#This Row],[Predicted Consumption]]</f>
        <v>3</v>
      </c>
      <c r="K12787">
        <f>ABS((Table2[[#This Row],[Consumption]]-Table2[[#This Row],[Predicted Consumption]])/Table2[[#This Row],[Consumption]])</f>
        <v>0.33333333333333337</v>
      </c>
    </row>
    <row r="12788" spans="1:11" x14ac:dyDescent="0.25">
      <c r="A12788" s="1">
        <v>40494.1875</v>
      </c>
      <c r="B12788">
        <v>8.6</v>
      </c>
      <c r="D12788" s="3">
        <v>40494.1875</v>
      </c>
      <c r="E12788">
        <v>8.6</v>
      </c>
      <c r="F12788">
        <v>7.6425298420800001</v>
      </c>
      <c r="G12788" s="5">
        <v>0.67697530169000597</v>
      </c>
      <c r="I12788">
        <f t="shared" si="199"/>
        <v>0.95747015791999956</v>
      </c>
      <c r="J12788">
        <f>Table2[[#This Row],[Consumption]]+Table2[[#This Row],[Predicted Consumption]]</f>
        <v>16.24252984208</v>
      </c>
      <c r="K12788">
        <f>ABS((Table2[[#This Row],[Consumption]]-Table2[[#This Row],[Predicted Consumption]])/Table2[[#This Row],[Consumption]])</f>
        <v>0.1113337392930232</v>
      </c>
    </row>
    <row r="12789" spans="1:11" x14ac:dyDescent="0.25">
      <c r="A12789" s="1">
        <v>40494.197916666664</v>
      </c>
      <c r="B12789">
        <v>10.199999999999999</v>
      </c>
      <c r="D12789" s="3">
        <v>40494.197916666664</v>
      </c>
      <c r="E12789">
        <v>10.199999999999999</v>
      </c>
      <c r="F12789">
        <v>11.399942509400001</v>
      </c>
      <c r="G12789" s="5">
        <v>0.54301438088544396</v>
      </c>
      <c r="I12789">
        <f t="shared" si="199"/>
        <v>1.1999425094000014</v>
      </c>
      <c r="J12789">
        <f>Table2[[#This Row],[Consumption]]+Table2[[#This Row],[Predicted Consumption]]</f>
        <v>21.599942509400002</v>
      </c>
      <c r="K12789">
        <f>ABS((Table2[[#This Row],[Consumption]]-Table2[[#This Row],[Predicted Consumption]])/Table2[[#This Row],[Consumption]])</f>
        <v>0.11764142249019623</v>
      </c>
    </row>
    <row r="12790" spans="1:11" x14ac:dyDescent="0.25">
      <c r="A12790" s="1">
        <v>40494.208333333336</v>
      </c>
      <c r="B12790">
        <v>12.5</v>
      </c>
      <c r="D12790" s="3">
        <v>40494.208333333336</v>
      </c>
      <c r="E12790">
        <v>12.5</v>
      </c>
      <c r="F12790">
        <v>12.197573953399999</v>
      </c>
      <c r="G12790" s="5">
        <v>0.63590365491804302</v>
      </c>
      <c r="I12790">
        <f t="shared" si="199"/>
        <v>0.30242604660000083</v>
      </c>
      <c r="J12790">
        <f>Table2[[#This Row],[Consumption]]+Table2[[#This Row],[Predicted Consumption]]</f>
        <v>24.697573953399999</v>
      </c>
      <c r="K12790">
        <f>ABS((Table2[[#This Row],[Consumption]]-Table2[[#This Row],[Predicted Consumption]])/Table2[[#This Row],[Consumption]])</f>
        <v>2.4194083728000068E-2</v>
      </c>
    </row>
    <row r="12791" spans="1:11" x14ac:dyDescent="0.25">
      <c r="A12791" s="1">
        <v>40494.21875</v>
      </c>
      <c r="B12791">
        <v>12.5</v>
      </c>
      <c r="D12791" s="3">
        <v>40494.21875</v>
      </c>
      <c r="E12791">
        <v>12.5</v>
      </c>
      <c r="F12791">
        <v>12.5999436516</v>
      </c>
      <c r="G12791" s="5">
        <v>0.50147412830413096</v>
      </c>
      <c r="I12791">
        <f t="shared" si="199"/>
        <v>9.9943651600000294E-2</v>
      </c>
      <c r="J12791">
        <f>Table2[[#This Row],[Consumption]]+Table2[[#This Row],[Predicted Consumption]]</f>
        <v>25.0999436516</v>
      </c>
      <c r="K12791">
        <f>ABS((Table2[[#This Row],[Consumption]]-Table2[[#This Row],[Predicted Consumption]])/Table2[[#This Row],[Consumption]])</f>
        <v>7.9954921280000237E-3</v>
      </c>
    </row>
    <row r="12792" spans="1:11" x14ac:dyDescent="0.25">
      <c r="A12792" s="1">
        <v>40494.229166666664</v>
      </c>
      <c r="B12792">
        <v>15.5</v>
      </c>
      <c r="D12792" s="3">
        <v>40494.229166666664</v>
      </c>
      <c r="E12792">
        <v>15.5</v>
      </c>
      <c r="F12792">
        <v>12.3999371122</v>
      </c>
      <c r="G12792" s="5">
        <v>0.72228969772801899</v>
      </c>
      <c r="I12792">
        <f t="shared" si="199"/>
        <v>3.1000628878000001</v>
      </c>
      <c r="J12792">
        <f>Table2[[#This Row],[Consumption]]+Table2[[#This Row],[Predicted Consumption]]</f>
        <v>27.8999371122</v>
      </c>
      <c r="K12792">
        <f>ABS((Table2[[#This Row],[Consumption]]-Table2[[#This Row],[Predicted Consumption]])/Table2[[#This Row],[Consumption]])</f>
        <v>0.20000405727741935</v>
      </c>
    </row>
    <row r="12793" spans="1:11" x14ac:dyDescent="0.25">
      <c r="A12793" s="1">
        <v>40494.239583333336</v>
      </c>
      <c r="B12793">
        <v>18.3</v>
      </c>
      <c r="D12793" s="3">
        <v>40494.239583333336</v>
      </c>
      <c r="E12793">
        <v>18.3</v>
      </c>
      <c r="F12793">
        <v>13.1934533924</v>
      </c>
      <c r="G12793" s="5">
        <v>0.46027928432730603</v>
      </c>
      <c r="I12793">
        <f t="shared" si="199"/>
        <v>5.1065466076000003</v>
      </c>
      <c r="J12793">
        <f>Table2[[#This Row],[Consumption]]+Table2[[#This Row],[Predicted Consumption]]</f>
        <v>31.493453392399999</v>
      </c>
      <c r="K12793">
        <f>ABS((Table2[[#This Row],[Consumption]]-Table2[[#This Row],[Predicted Consumption]])/Table2[[#This Row],[Consumption]])</f>
        <v>0.27904626271038252</v>
      </c>
    </row>
    <row r="12794" spans="1:11" x14ac:dyDescent="0.25">
      <c r="A12794" s="1">
        <v>40494.25</v>
      </c>
      <c r="B12794">
        <v>16.899999999999999</v>
      </c>
      <c r="D12794" s="3">
        <v>40494.25</v>
      </c>
      <c r="E12794">
        <v>16.899999999999999</v>
      </c>
      <c r="F12794">
        <v>16.667960000000001</v>
      </c>
      <c r="G12794" s="5">
        <v>0.67445016108371003</v>
      </c>
      <c r="I12794">
        <f t="shared" si="199"/>
        <v>0.2320399999999978</v>
      </c>
      <c r="J12794">
        <f>Table2[[#This Row],[Consumption]]+Table2[[#This Row],[Predicted Consumption]]</f>
        <v>33.567959999999999</v>
      </c>
      <c r="K12794">
        <f>ABS((Table2[[#This Row],[Consumption]]-Table2[[#This Row],[Predicted Consumption]])/Table2[[#This Row],[Consumption]])</f>
        <v>1.3730177514792771E-2</v>
      </c>
    </row>
    <row r="12795" spans="1:11" x14ac:dyDescent="0.25">
      <c r="A12795" s="1">
        <v>40494.260416666664</v>
      </c>
      <c r="B12795">
        <v>15.9</v>
      </c>
      <c r="D12795" s="3">
        <v>40494.260416666664</v>
      </c>
      <c r="E12795">
        <v>15.9</v>
      </c>
      <c r="F12795">
        <v>16.217323535399998</v>
      </c>
      <c r="G12795" s="5">
        <v>0.66233130874902801</v>
      </c>
      <c r="I12795">
        <f t="shared" si="199"/>
        <v>0.31732353539999814</v>
      </c>
      <c r="J12795">
        <f>Table2[[#This Row],[Consumption]]+Table2[[#This Row],[Predicted Consumption]]</f>
        <v>32.117323535399997</v>
      </c>
      <c r="K12795">
        <f>ABS((Table2[[#This Row],[Consumption]]-Table2[[#This Row],[Predicted Consumption]])/Table2[[#This Row],[Consumption]])</f>
        <v>1.9957455056603655E-2</v>
      </c>
    </row>
    <row r="12796" spans="1:11" x14ac:dyDescent="0.25">
      <c r="A12796" s="1">
        <v>40494.270833333336</v>
      </c>
      <c r="B12796">
        <v>14.8</v>
      </c>
      <c r="D12796" s="3">
        <v>40494.270833333336</v>
      </c>
      <c r="E12796">
        <v>14.8</v>
      </c>
      <c r="F12796">
        <v>15.128102526199999</v>
      </c>
      <c r="G12796" s="5">
        <v>0.94368126888511605</v>
      </c>
      <c r="I12796">
        <f t="shared" si="199"/>
        <v>0.32810252619999858</v>
      </c>
      <c r="J12796">
        <f>Table2[[#This Row],[Consumption]]+Table2[[#This Row],[Predicted Consumption]]</f>
        <v>29.9281025262</v>
      </c>
      <c r="K12796">
        <f>ABS((Table2[[#This Row],[Consumption]]-Table2[[#This Row],[Predicted Consumption]])/Table2[[#This Row],[Consumption]])</f>
        <v>2.2169089608108011E-2</v>
      </c>
    </row>
    <row r="12797" spans="1:11" x14ac:dyDescent="0.25">
      <c r="A12797" s="1">
        <v>40494.28125</v>
      </c>
      <c r="B12797">
        <v>13.3</v>
      </c>
      <c r="D12797" s="3">
        <v>40494.28125</v>
      </c>
      <c r="E12797">
        <v>13.3</v>
      </c>
      <c r="I12797">
        <f t="shared" si="199"/>
        <v>13.3</v>
      </c>
      <c r="J12797">
        <f>Table2[[#This Row],[Consumption]]+Table2[[#This Row],[Predicted Consumption]]</f>
        <v>13.3</v>
      </c>
      <c r="K12797">
        <f>ABS((Table2[[#This Row],[Consumption]]-Table2[[#This Row],[Predicted Consumption]])/Table2[[#This Row],[Consumption]])</f>
        <v>1</v>
      </c>
    </row>
    <row r="12798" spans="1:11" x14ac:dyDescent="0.25">
      <c r="A12798" s="1">
        <v>40494.291666666664</v>
      </c>
      <c r="B12798">
        <v>12.5</v>
      </c>
      <c r="D12798" s="3">
        <v>40494.291666666664</v>
      </c>
      <c r="E12798">
        <v>12.5</v>
      </c>
      <c r="F12798">
        <v>12.3999371122</v>
      </c>
      <c r="G12798" s="5">
        <v>0.27410109974535701</v>
      </c>
      <c r="I12798">
        <f t="shared" si="199"/>
        <v>0.10006288780000006</v>
      </c>
      <c r="J12798">
        <f>Table2[[#This Row],[Consumption]]+Table2[[#This Row],[Predicted Consumption]]</f>
        <v>24.8999371122</v>
      </c>
      <c r="K12798">
        <f>ABS((Table2[[#This Row],[Consumption]]-Table2[[#This Row],[Predicted Consumption]])/Table2[[#This Row],[Consumption]])</f>
        <v>8.0050310240000044E-3</v>
      </c>
    </row>
    <row r="12799" spans="1:11" x14ac:dyDescent="0.25">
      <c r="A12799" s="1">
        <v>40494.302083333336</v>
      </c>
      <c r="B12799">
        <v>12.5</v>
      </c>
      <c r="D12799" s="3">
        <v>40494.302083333336</v>
      </c>
      <c r="E12799">
        <v>12.5</v>
      </c>
      <c r="F12799">
        <v>12.4997864239</v>
      </c>
      <c r="G12799" s="5">
        <v>0.826925253901589</v>
      </c>
      <c r="I12799">
        <f t="shared" si="199"/>
        <v>2.1357610000016791E-4</v>
      </c>
      <c r="J12799">
        <f>Table2[[#This Row],[Consumption]]+Table2[[#This Row],[Predicted Consumption]]</f>
        <v>24.999786423899998</v>
      </c>
      <c r="K12799">
        <f>ABS((Table2[[#This Row],[Consumption]]-Table2[[#This Row],[Predicted Consumption]])/Table2[[#This Row],[Consumption]])</f>
        <v>1.7086088000013433E-5</v>
      </c>
    </row>
    <row r="12800" spans="1:11" x14ac:dyDescent="0.25">
      <c r="A12800" s="1">
        <v>40494.3125</v>
      </c>
      <c r="B12800">
        <v>12.4</v>
      </c>
      <c r="D12800" s="3">
        <v>40494.3125</v>
      </c>
      <c r="E12800">
        <v>12.4</v>
      </c>
      <c r="F12800">
        <v>15.4584570496</v>
      </c>
      <c r="G12800" s="5">
        <v>0.84584767220298795</v>
      </c>
      <c r="I12800">
        <f t="shared" si="199"/>
        <v>3.0584570495999994</v>
      </c>
      <c r="J12800">
        <f>Table2[[#This Row],[Consumption]]+Table2[[#This Row],[Predicted Consumption]]</f>
        <v>27.858457049599998</v>
      </c>
      <c r="K12800">
        <f>ABS((Table2[[#This Row],[Consumption]]-Table2[[#This Row],[Predicted Consumption]])/Table2[[#This Row],[Consumption]])</f>
        <v>0.24664976206451608</v>
      </c>
    </row>
    <row r="12801" spans="1:11" x14ac:dyDescent="0.25">
      <c r="A12801" s="1">
        <v>40494.322916666664</v>
      </c>
      <c r="B12801">
        <v>14.4</v>
      </c>
      <c r="D12801" s="3">
        <v>40494.322916666664</v>
      </c>
      <c r="E12801">
        <v>14.4</v>
      </c>
      <c r="F12801">
        <v>12.5999436516</v>
      </c>
      <c r="G12801" s="5">
        <v>0.31222126539019102</v>
      </c>
      <c r="I12801">
        <f t="shared" si="199"/>
        <v>1.8000563484000001</v>
      </c>
      <c r="J12801">
        <f>Table2[[#This Row],[Consumption]]+Table2[[#This Row],[Predicted Consumption]]</f>
        <v>26.999943651599999</v>
      </c>
      <c r="K12801">
        <f>ABS((Table2[[#This Row],[Consumption]]-Table2[[#This Row],[Predicted Consumption]])/Table2[[#This Row],[Consumption]])</f>
        <v>0.12500391308333333</v>
      </c>
    </row>
    <row r="12802" spans="1:11" x14ac:dyDescent="0.25">
      <c r="A12802" s="1">
        <v>40494.333333333336</v>
      </c>
      <c r="B12802">
        <v>16.399999999999999</v>
      </c>
      <c r="D12802" s="3">
        <v>40494.333333333336</v>
      </c>
      <c r="E12802">
        <v>16.399999999999999</v>
      </c>
      <c r="F12802">
        <v>12.7995238688</v>
      </c>
      <c r="G12802" s="5">
        <v>0.32499999986272898</v>
      </c>
      <c r="I12802">
        <f t="shared" si="199"/>
        <v>3.6004761311999989</v>
      </c>
      <c r="J12802">
        <f>Table2[[#This Row],[Consumption]]+Table2[[#This Row],[Predicted Consumption]]</f>
        <v>29.1995238688</v>
      </c>
      <c r="K12802">
        <f>ABS((Table2[[#This Row],[Consumption]]-Table2[[#This Row],[Predicted Consumption]])/Table2[[#This Row],[Consumption]])</f>
        <v>0.21954122751219507</v>
      </c>
    </row>
    <row r="12803" spans="1:11" x14ac:dyDescent="0.25">
      <c r="A12803" s="1">
        <v>40494.34375</v>
      </c>
      <c r="B12803">
        <v>20.3</v>
      </c>
      <c r="D12803" s="3">
        <v>40494.34375</v>
      </c>
      <c r="E12803">
        <v>20.3</v>
      </c>
      <c r="F12803">
        <v>15.6089876741</v>
      </c>
      <c r="G12803" s="5">
        <v>0.140408093160627</v>
      </c>
      <c r="I12803">
        <f t="shared" si="199"/>
        <v>4.6910123259000009</v>
      </c>
      <c r="J12803">
        <f>Table2[[#This Row],[Consumption]]+Table2[[#This Row],[Predicted Consumption]]</f>
        <v>35.908987674100004</v>
      </c>
      <c r="K12803">
        <f>ABS((Table2[[#This Row],[Consumption]]-Table2[[#This Row],[Predicted Consumption]])/Table2[[#This Row],[Consumption]])</f>
        <v>0.23108435102955668</v>
      </c>
    </row>
    <row r="12804" spans="1:11" x14ac:dyDescent="0.25">
      <c r="A12804" s="1">
        <v>40494.354166666664</v>
      </c>
      <c r="B12804">
        <v>17.899999999999999</v>
      </c>
      <c r="D12804" s="3">
        <v>40494.354166666664</v>
      </c>
      <c r="E12804">
        <v>17.899999999999999</v>
      </c>
      <c r="F12804">
        <v>16.597527984999999</v>
      </c>
      <c r="G12804" s="5">
        <v>0.37046449236564499</v>
      </c>
      <c r="I12804">
        <f t="shared" ref="I12804:I12867" si="200">ABS(F12804-E12804)</f>
        <v>1.3024720149999993</v>
      </c>
      <c r="J12804">
        <f>Table2[[#This Row],[Consumption]]+Table2[[#This Row],[Predicted Consumption]]</f>
        <v>34.497527984999998</v>
      </c>
      <c r="K12804">
        <f>ABS((Table2[[#This Row],[Consumption]]-Table2[[#This Row],[Predicted Consumption]])/Table2[[#This Row],[Consumption]])</f>
        <v>7.2763799720670361E-2</v>
      </c>
    </row>
    <row r="12805" spans="1:11" x14ac:dyDescent="0.25">
      <c r="A12805" s="1">
        <v>40494.364583333336</v>
      </c>
      <c r="B12805">
        <v>21.3</v>
      </c>
      <c r="D12805" s="3">
        <v>40494.364583333336</v>
      </c>
      <c r="E12805">
        <v>21.3</v>
      </c>
      <c r="F12805">
        <v>15.966543846</v>
      </c>
      <c r="G12805" s="5">
        <v>0.20002899303027499</v>
      </c>
      <c r="I12805">
        <f t="shared" si="200"/>
        <v>5.3334561540000003</v>
      </c>
      <c r="J12805">
        <f>Table2[[#This Row],[Consumption]]+Table2[[#This Row],[Predicted Consumption]]</f>
        <v>37.266543846000005</v>
      </c>
      <c r="K12805">
        <f>ABS((Table2[[#This Row],[Consumption]]-Table2[[#This Row],[Predicted Consumption]])/Table2[[#This Row],[Consumption]])</f>
        <v>0.2503970025352113</v>
      </c>
    </row>
    <row r="12806" spans="1:11" x14ac:dyDescent="0.25">
      <c r="A12806" s="1">
        <v>40494.375</v>
      </c>
      <c r="B12806">
        <v>21.8</v>
      </c>
      <c r="D12806" s="3">
        <v>40494.375</v>
      </c>
      <c r="E12806">
        <v>21.8</v>
      </c>
      <c r="F12806">
        <v>16.249705719800001</v>
      </c>
      <c r="G12806" s="5">
        <v>0.37349167315125897</v>
      </c>
      <c r="I12806">
        <f t="shared" si="200"/>
        <v>5.5502942801999993</v>
      </c>
      <c r="J12806">
        <f>Table2[[#This Row],[Consumption]]+Table2[[#This Row],[Predicted Consumption]]</f>
        <v>38.049705719800002</v>
      </c>
      <c r="K12806">
        <f>ABS((Table2[[#This Row],[Consumption]]-Table2[[#This Row],[Predicted Consumption]])/Table2[[#This Row],[Consumption]])</f>
        <v>0.25460065505504581</v>
      </c>
    </row>
    <row r="12807" spans="1:11" x14ac:dyDescent="0.25">
      <c r="A12807" s="1">
        <v>40494.385416666664</v>
      </c>
      <c r="B12807">
        <v>22.2</v>
      </c>
      <c r="D12807" s="3">
        <v>40494.385416666664</v>
      </c>
      <c r="E12807">
        <v>22.2</v>
      </c>
      <c r="F12807">
        <v>16.249705719800001</v>
      </c>
      <c r="G12807" s="5">
        <v>0.42348572473851098</v>
      </c>
      <c r="I12807">
        <f t="shared" si="200"/>
        <v>5.9502942801999978</v>
      </c>
      <c r="J12807">
        <f>Table2[[#This Row],[Consumption]]+Table2[[#This Row],[Predicted Consumption]]</f>
        <v>38.449705719800001</v>
      </c>
      <c r="K12807">
        <f>ABS((Table2[[#This Row],[Consumption]]-Table2[[#This Row],[Predicted Consumption]])/Table2[[#This Row],[Consumption]])</f>
        <v>0.26803127388288278</v>
      </c>
    </row>
    <row r="12808" spans="1:11" x14ac:dyDescent="0.25">
      <c r="A12808" s="1">
        <v>40494.395833333336</v>
      </c>
      <c r="B12808">
        <v>20.8</v>
      </c>
      <c r="D12808" s="3">
        <v>40494.395833333336</v>
      </c>
      <c r="E12808">
        <v>20.8</v>
      </c>
      <c r="F12808">
        <v>20.676900156999999</v>
      </c>
      <c r="G12808" s="5">
        <v>0.74672643403954697</v>
      </c>
      <c r="I12808">
        <f t="shared" si="200"/>
        <v>0.1230998430000021</v>
      </c>
      <c r="J12808">
        <f>Table2[[#This Row],[Consumption]]+Table2[[#This Row],[Predicted Consumption]]</f>
        <v>41.476900157000003</v>
      </c>
      <c r="K12808">
        <f>ABS((Table2[[#This Row],[Consumption]]-Table2[[#This Row],[Predicted Consumption]])/Table2[[#This Row],[Consumption]])</f>
        <v>5.918261682692408E-3</v>
      </c>
    </row>
    <row r="12809" spans="1:11" x14ac:dyDescent="0.25">
      <c r="A12809" s="1">
        <v>40494.40625</v>
      </c>
      <c r="B12809">
        <v>19.899999999999999</v>
      </c>
      <c r="D12809" s="3">
        <v>40494.40625</v>
      </c>
      <c r="E12809">
        <v>19.899999999999999</v>
      </c>
      <c r="F12809">
        <v>15.888999999999999</v>
      </c>
      <c r="G12809" s="5">
        <v>0.209981146306364</v>
      </c>
      <c r="I12809">
        <f t="shared" si="200"/>
        <v>4.0109999999999992</v>
      </c>
      <c r="J12809">
        <f>Table2[[#This Row],[Consumption]]+Table2[[#This Row],[Predicted Consumption]]</f>
        <v>35.789000000000001</v>
      </c>
      <c r="K12809">
        <f>ABS((Table2[[#This Row],[Consumption]]-Table2[[#This Row],[Predicted Consumption]])/Table2[[#This Row],[Consumption]])</f>
        <v>0.20155778894472359</v>
      </c>
    </row>
    <row r="12810" spans="1:11" x14ac:dyDescent="0.25">
      <c r="A12810" s="1">
        <v>40494.416666666664</v>
      </c>
      <c r="B12810">
        <v>16.899999999999999</v>
      </c>
      <c r="D12810" s="3">
        <v>40494.416666666664</v>
      </c>
      <c r="E12810">
        <v>16.899999999999999</v>
      </c>
      <c r="F12810">
        <v>15.823427371399999</v>
      </c>
      <c r="G12810" s="5">
        <v>0.32597114030987501</v>
      </c>
      <c r="I12810">
        <f t="shared" si="200"/>
        <v>1.0765726285999992</v>
      </c>
      <c r="J12810">
        <f>Table2[[#This Row],[Consumption]]+Table2[[#This Row],[Predicted Consumption]]</f>
        <v>32.7234273714</v>
      </c>
      <c r="K12810">
        <f>ABS((Table2[[#This Row],[Consumption]]-Table2[[#This Row],[Predicted Consumption]])/Table2[[#This Row],[Consumption]])</f>
        <v>6.3702522402366818E-2</v>
      </c>
    </row>
    <row r="12811" spans="1:11" x14ac:dyDescent="0.25">
      <c r="A12811" s="1">
        <v>40494.427083333336</v>
      </c>
      <c r="B12811">
        <v>17.600000000000001</v>
      </c>
      <c r="D12811" s="3">
        <v>40494.427083333336</v>
      </c>
      <c r="E12811">
        <v>17.600000000000001</v>
      </c>
      <c r="F12811">
        <v>14.6837784289</v>
      </c>
      <c r="G12811" s="5">
        <v>0.42576836783173</v>
      </c>
      <c r="I12811">
        <f t="shared" si="200"/>
        <v>2.9162215711000012</v>
      </c>
      <c r="J12811">
        <f>Table2[[#This Row],[Consumption]]+Table2[[#This Row],[Predicted Consumption]]</f>
        <v>32.2837784289</v>
      </c>
      <c r="K12811">
        <f>ABS((Table2[[#This Row],[Consumption]]-Table2[[#This Row],[Predicted Consumption]])/Table2[[#This Row],[Consumption]])</f>
        <v>0.16569440744886368</v>
      </c>
    </row>
    <row r="12812" spans="1:11" x14ac:dyDescent="0.25">
      <c r="A12812" s="1">
        <v>40494.4375</v>
      </c>
      <c r="B12812">
        <v>17.7</v>
      </c>
      <c r="D12812" s="3">
        <v>40494.4375</v>
      </c>
      <c r="E12812">
        <v>17.7</v>
      </c>
      <c r="F12812">
        <v>18.575980569999999</v>
      </c>
      <c r="G12812" s="5">
        <v>0.76840464339527204</v>
      </c>
      <c r="I12812">
        <f t="shared" si="200"/>
        <v>0.8759805699999994</v>
      </c>
      <c r="J12812">
        <f>Table2[[#This Row],[Consumption]]+Table2[[#This Row],[Predicted Consumption]]</f>
        <v>36.275980570000002</v>
      </c>
      <c r="K12812">
        <f>ABS((Table2[[#This Row],[Consumption]]-Table2[[#This Row],[Predicted Consumption]])/Table2[[#This Row],[Consumption]])</f>
        <v>4.9490427683615786E-2</v>
      </c>
    </row>
    <row r="12813" spans="1:11" x14ac:dyDescent="0.25">
      <c r="A12813" s="1">
        <v>40494.447916666664</v>
      </c>
      <c r="B12813">
        <v>17</v>
      </c>
      <c r="D12813" s="3">
        <v>40494.447916666664</v>
      </c>
      <c r="E12813">
        <v>17</v>
      </c>
      <c r="F12813">
        <v>18.575980569999999</v>
      </c>
      <c r="G12813" s="5">
        <v>0.59399703520014402</v>
      </c>
      <c r="I12813">
        <f t="shared" si="200"/>
        <v>1.5759805699999987</v>
      </c>
      <c r="J12813">
        <f>Table2[[#This Row],[Consumption]]+Table2[[#This Row],[Predicted Consumption]]</f>
        <v>35.575980569999999</v>
      </c>
      <c r="K12813">
        <f>ABS((Table2[[#This Row],[Consumption]]-Table2[[#This Row],[Predicted Consumption]])/Table2[[#This Row],[Consumption]])</f>
        <v>9.2704739411764631E-2</v>
      </c>
    </row>
    <row r="12814" spans="1:11" x14ac:dyDescent="0.25">
      <c r="A12814" s="1">
        <v>40494.458333333336</v>
      </c>
      <c r="B12814">
        <v>16.600000000000001</v>
      </c>
      <c r="D12814" s="3">
        <v>40494.458333333336</v>
      </c>
      <c r="E12814">
        <v>16.600000000000001</v>
      </c>
      <c r="F12814">
        <v>14.6837784289</v>
      </c>
      <c r="G12814" s="5">
        <v>0.90665083078743602</v>
      </c>
      <c r="I12814">
        <f t="shared" si="200"/>
        <v>1.9162215711000012</v>
      </c>
      <c r="J12814">
        <f>Table2[[#This Row],[Consumption]]+Table2[[#This Row],[Predicted Consumption]]</f>
        <v>31.2837784289</v>
      </c>
      <c r="K12814">
        <f>ABS((Table2[[#This Row],[Consumption]]-Table2[[#This Row],[Predicted Consumption]])/Table2[[#This Row],[Consumption]])</f>
        <v>0.11543503440361452</v>
      </c>
    </row>
    <row r="12815" spans="1:11" x14ac:dyDescent="0.25">
      <c r="A12815" s="1">
        <v>40494.46875</v>
      </c>
      <c r="B12815">
        <v>14.6</v>
      </c>
      <c r="D12815" s="3">
        <v>40494.46875</v>
      </c>
      <c r="E12815">
        <v>14.6</v>
      </c>
      <c r="F12815">
        <v>16.217323535399998</v>
      </c>
      <c r="G12815" s="5">
        <v>0.457466118944238</v>
      </c>
      <c r="I12815">
        <f t="shared" si="200"/>
        <v>1.6173235353999988</v>
      </c>
      <c r="J12815">
        <f>Table2[[#This Row],[Consumption]]+Table2[[#This Row],[Predicted Consumption]]</f>
        <v>30.8173235354</v>
      </c>
      <c r="K12815">
        <f>ABS((Table2[[#This Row],[Consumption]]-Table2[[#This Row],[Predicted Consumption]])/Table2[[#This Row],[Consumption]])</f>
        <v>0.11077558461643829</v>
      </c>
    </row>
    <row r="12816" spans="1:11" x14ac:dyDescent="0.25">
      <c r="A12816" s="1">
        <v>40494.479166666664</v>
      </c>
      <c r="B12816">
        <v>13.1</v>
      </c>
      <c r="D12816" s="3">
        <v>40494.479166666664</v>
      </c>
      <c r="E12816">
        <v>13.1</v>
      </c>
      <c r="F12816">
        <v>16.255928992499999</v>
      </c>
      <c r="G12816" s="5">
        <v>0.42943812111687402</v>
      </c>
      <c r="I12816">
        <f t="shared" si="200"/>
        <v>3.1559289924999998</v>
      </c>
      <c r="J12816">
        <f>Table2[[#This Row],[Consumption]]+Table2[[#This Row],[Predicted Consumption]]</f>
        <v>29.355928992499997</v>
      </c>
      <c r="K12816">
        <f>ABS((Table2[[#This Row],[Consumption]]-Table2[[#This Row],[Predicted Consumption]])/Table2[[#This Row],[Consumption]])</f>
        <v>0.24091061011450382</v>
      </c>
    </row>
    <row r="12817" spans="1:11" x14ac:dyDescent="0.25">
      <c r="A12817" s="1">
        <v>40494.489583333336</v>
      </c>
      <c r="B12817">
        <v>13.7</v>
      </c>
      <c r="D12817" s="3">
        <v>40494.489583333336</v>
      </c>
      <c r="E12817">
        <v>13.7</v>
      </c>
      <c r="F12817">
        <v>12.499895347700001</v>
      </c>
      <c r="G12817" s="5">
        <v>0.51055289093699996</v>
      </c>
      <c r="I12817">
        <f t="shared" si="200"/>
        <v>1.2001046522999985</v>
      </c>
      <c r="J12817">
        <f>Table2[[#This Row],[Consumption]]+Table2[[#This Row],[Predicted Consumption]]</f>
        <v>26.1998953477</v>
      </c>
      <c r="K12817">
        <f>ABS((Table2[[#This Row],[Consumption]]-Table2[[#This Row],[Predicted Consumption]])/Table2[[#This Row],[Consumption]])</f>
        <v>8.7598879729926901E-2</v>
      </c>
    </row>
    <row r="12818" spans="1:11" x14ac:dyDescent="0.25">
      <c r="A12818" s="1">
        <v>40494.5</v>
      </c>
      <c r="B12818">
        <v>13.6</v>
      </c>
      <c r="D12818" s="3">
        <v>40494.5</v>
      </c>
      <c r="E12818">
        <v>13.6</v>
      </c>
      <c r="F12818">
        <v>12.3999559785</v>
      </c>
      <c r="G12818" s="5">
        <v>0.36005180944706699</v>
      </c>
      <c r="I12818">
        <f t="shared" si="200"/>
        <v>1.2000440215000001</v>
      </c>
      <c r="J12818">
        <f>Table2[[#This Row],[Consumption]]+Table2[[#This Row],[Predicted Consumption]]</f>
        <v>25.999955978499997</v>
      </c>
      <c r="K12818">
        <f>ABS((Table2[[#This Row],[Consumption]]-Table2[[#This Row],[Predicted Consumption]])/Table2[[#This Row],[Consumption]])</f>
        <v>8.8238530992647071E-2</v>
      </c>
    </row>
    <row r="12819" spans="1:11" x14ac:dyDescent="0.25">
      <c r="A12819" s="1">
        <v>40494.510416666664</v>
      </c>
      <c r="B12819">
        <v>12.6</v>
      </c>
      <c r="D12819" s="3">
        <v>40494.510416666664</v>
      </c>
      <c r="E12819">
        <v>12.6</v>
      </c>
      <c r="F12819">
        <v>12.499895347700001</v>
      </c>
      <c r="G12819" s="5">
        <v>0.36957859556120698</v>
      </c>
      <c r="I12819">
        <f t="shared" si="200"/>
        <v>0.10010465229999888</v>
      </c>
      <c r="J12819">
        <f>Table2[[#This Row],[Consumption]]+Table2[[#This Row],[Predicted Consumption]]</f>
        <v>25.099895347699999</v>
      </c>
      <c r="K12819">
        <f>ABS((Table2[[#This Row],[Consumption]]-Table2[[#This Row],[Predicted Consumption]])/Table2[[#This Row],[Consumption]])</f>
        <v>7.9448136746030854E-3</v>
      </c>
    </row>
    <row r="12820" spans="1:11" x14ac:dyDescent="0.25">
      <c r="A12820" s="1">
        <v>40494.520833333336</v>
      </c>
      <c r="B12820">
        <v>13.7</v>
      </c>
      <c r="D12820" s="3">
        <v>40494.520833333336</v>
      </c>
      <c r="E12820">
        <v>13.7</v>
      </c>
      <c r="F12820">
        <v>4.1265317002600002</v>
      </c>
      <c r="G12820" s="5">
        <v>0.36558881252582298</v>
      </c>
      <c r="I12820">
        <f t="shared" si="200"/>
        <v>9.57346829974</v>
      </c>
      <c r="J12820">
        <f>Table2[[#This Row],[Consumption]]+Table2[[#This Row],[Predicted Consumption]]</f>
        <v>17.826531700259999</v>
      </c>
      <c r="K12820">
        <f>ABS((Table2[[#This Row],[Consumption]]-Table2[[#This Row],[Predicted Consumption]])/Table2[[#This Row],[Consumption]])</f>
        <v>0.69879330655036498</v>
      </c>
    </row>
    <row r="12821" spans="1:11" x14ac:dyDescent="0.25">
      <c r="A12821" s="1">
        <v>40494.53125</v>
      </c>
      <c r="B12821">
        <v>12.7</v>
      </c>
      <c r="D12821" s="3">
        <v>40494.53125</v>
      </c>
      <c r="E12821">
        <v>12.7</v>
      </c>
      <c r="F12821">
        <v>12.499895347700001</v>
      </c>
      <c r="G12821" s="5">
        <v>0.38492993877812898</v>
      </c>
      <c r="I12821">
        <f t="shared" si="200"/>
        <v>0.20010465229999852</v>
      </c>
      <c r="J12821">
        <f>Table2[[#This Row],[Consumption]]+Table2[[#This Row],[Predicted Consumption]]</f>
        <v>25.1998953477</v>
      </c>
      <c r="K12821">
        <f>ABS((Table2[[#This Row],[Consumption]]-Table2[[#This Row],[Predicted Consumption]])/Table2[[#This Row],[Consumption]])</f>
        <v>1.5756271834645553E-2</v>
      </c>
    </row>
    <row r="12822" spans="1:11" x14ac:dyDescent="0.25">
      <c r="A12822" s="1">
        <v>40494.541666666664</v>
      </c>
      <c r="B12822">
        <v>13.4</v>
      </c>
      <c r="D12822" s="3">
        <v>40494.541666666664</v>
      </c>
      <c r="E12822">
        <v>13.4</v>
      </c>
      <c r="F12822">
        <v>13.2587666957</v>
      </c>
      <c r="G12822" s="5">
        <v>0.51072927328277795</v>
      </c>
      <c r="I12822">
        <f t="shared" si="200"/>
        <v>0.14123330430000003</v>
      </c>
      <c r="J12822">
        <f>Table2[[#This Row],[Consumption]]+Table2[[#This Row],[Predicted Consumption]]</f>
        <v>26.658766695700002</v>
      </c>
      <c r="K12822">
        <f>ABS((Table2[[#This Row],[Consumption]]-Table2[[#This Row],[Predicted Consumption]])/Table2[[#This Row],[Consumption]])</f>
        <v>1.0539798828358211E-2</v>
      </c>
    </row>
    <row r="12823" spans="1:11" x14ac:dyDescent="0.25">
      <c r="A12823" s="1">
        <v>40494.552083333336</v>
      </c>
      <c r="B12823">
        <v>13</v>
      </c>
      <c r="D12823" s="3">
        <v>40494.552083333336</v>
      </c>
      <c r="E12823">
        <v>13</v>
      </c>
      <c r="F12823">
        <v>12.499895347700001</v>
      </c>
      <c r="G12823" s="5">
        <v>0.30608759727162399</v>
      </c>
      <c r="I12823">
        <f t="shared" si="200"/>
        <v>0.50010465229999923</v>
      </c>
      <c r="J12823">
        <f>Table2[[#This Row],[Consumption]]+Table2[[#This Row],[Predicted Consumption]]</f>
        <v>25.499895347700001</v>
      </c>
      <c r="K12823">
        <f>ABS((Table2[[#This Row],[Consumption]]-Table2[[#This Row],[Predicted Consumption]])/Table2[[#This Row],[Consumption]])</f>
        <v>3.8469588638461477E-2</v>
      </c>
    </row>
    <row r="12824" spans="1:11" x14ac:dyDescent="0.25">
      <c r="A12824" s="1">
        <v>40494.5625</v>
      </c>
      <c r="B12824">
        <v>13.3</v>
      </c>
      <c r="D12824" s="3">
        <v>40494.5625</v>
      </c>
      <c r="E12824">
        <v>13.3</v>
      </c>
      <c r="F12824">
        <v>12.5999436516</v>
      </c>
      <c r="G12824" s="5">
        <v>0.58672489611670697</v>
      </c>
      <c r="I12824">
        <f t="shared" si="200"/>
        <v>0.70005634840000042</v>
      </c>
      <c r="J12824">
        <f>Table2[[#This Row],[Consumption]]+Table2[[#This Row],[Predicted Consumption]]</f>
        <v>25.899943651600001</v>
      </c>
      <c r="K12824">
        <f>ABS((Table2[[#This Row],[Consumption]]-Table2[[#This Row],[Predicted Consumption]])/Table2[[#This Row],[Consumption]])</f>
        <v>5.2635815669172963E-2</v>
      </c>
    </row>
    <row r="12825" spans="1:11" x14ac:dyDescent="0.25">
      <c r="A12825" s="1">
        <v>40494.572916666664</v>
      </c>
      <c r="B12825">
        <v>13</v>
      </c>
      <c r="D12825" s="3">
        <v>40494.572916666664</v>
      </c>
      <c r="E12825">
        <v>13</v>
      </c>
      <c r="F12825">
        <v>14.358937707899999</v>
      </c>
      <c r="G12825" s="5">
        <v>0.63720871533746903</v>
      </c>
      <c r="I12825">
        <f t="shared" si="200"/>
        <v>1.3589377078999991</v>
      </c>
      <c r="J12825">
        <f>Table2[[#This Row],[Consumption]]+Table2[[#This Row],[Predicted Consumption]]</f>
        <v>27.358937707899997</v>
      </c>
      <c r="K12825">
        <f>ABS((Table2[[#This Row],[Consumption]]-Table2[[#This Row],[Predicted Consumption]])/Table2[[#This Row],[Consumption]])</f>
        <v>0.10453366983846148</v>
      </c>
    </row>
    <row r="12826" spans="1:11" x14ac:dyDescent="0.25">
      <c r="A12826" s="1">
        <v>40494.583333333336</v>
      </c>
      <c r="B12826">
        <v>13.4</v>
      </c>
      <c r="D12826" s="3">
        <v>40494.583333333336</v>
      </c>
      <c r="E12826">
        <v>13.4</v>
      </c>
      <c r="F12826">
        <v>12.669969184999999</v>
      </c>
      <c r="G12826" s="5">
        <v>0.31696812527449097</v>
      </c>
      <c r="I12826">
        <f t="shared" si="200"/>
        <v>0.730030815000001</v>
      </c>
      <c r="J12826">
        <f>Table2[[#This Row],[Consumption]]+Table2[[#This Row],[Predicted Consumption]]</f>
        <v>26.069969184999998</v>
      </c>
      <c r="K12826">
        <f>ABS((Table2[[#This Row],[Consumption]]-Table2[[#This Row],[Predicted Consumption]])/Table2[[#This Row],[Consumption]])</f>
        <v>5.4479911567164252E-2</v>
      </c>
    </row>
    <row r="12827" spans="1:11" x14ac:dyDescent="0.25">
      <c r="A12827" s="1">
        <v>40494.59375</v>
      </c>
      <c r="B12827">
        <v>12.8</v>
      </c>
      <c r="D12827" s="3">
        <v>40494.59375</v>
      </c>
      <c r="E12827">
        <v>12.8</v>
      </c>
      <c r="F12827">
        <v>11.699990293000001</v>
      </c>
      <c r="G12827" s="5">
        <v>0.26133423195482702</v>
      </c>
      <c r="I12827">
        <f t="shared" si="200"/>
        <v>1.1000097069999999</v>
      </c>
      <c r="J12827">
        <f>Table2[[#This Row],[Consumption]]+Table2[[#This Row],[Predicted Consumption]]</f>
        <v>24.499990293000003</v>
      </c>
      <c r="K12827">
        <f>ABS((Table2[[#This Row],[Consumption]]-Table2[[#This Row],[Predicted Consumption]])/Table2[[#This Row],[Consumption]])</f>
        <v>8.5938258359374992E-2</v>
      </c>
    </row>
    <row r="12828" spans="1:11" x14ac:dyDescent="0.25">
      <c r="A12828" s="1">
        <v>40494.604166666664</v>
      </c>
      <c r="B12828">
        <v>13.5</v>
      </c>
      <c r="D12828" s="3">
        <v>40494.604166666664</v>
      </c>
      <c r="E12828">
        <v>13.5</v>
      </c>
      <c r="F12828">
        <v>13.2587666957</v>
      </c>
      <c r="G12828" s="5">
        <v>0.33436638367586702</v>
      </c>
      <c r="I12828">
        <f t="shared" si="200"/>
        <v>0.24123330429999967</v>
      </c>
      <c r="J12828">
        <f>Table2[[#This Row],[Consumption]]+Table2[[#This Row],[Predicted Consumption]]</f>
        <v>26.7587666957</v>
      </c>
      <c r="K12828">
        <f>ABS((Table2[[#This Row],[Consumption]]-Table2[[#This Row],[Predicted Consumption]])/Table2[[#This Row],[Consumption]])</f>
        <v>1.7869133651851828E-2</v>
      </c>
    </row>
    <row r="12829" spans="1:11" x14ac:dyDescent="0.25">
      <c r="A12829" s="1">
        <v>40494.614583333336</v>
      </c>
      <c r="B12829">
        <v>12.4</v>
      </c>
      <c r="D12829" s="3">
        <v>40494.614583333336</v>
      </c>
      <c r="E12829">
        <v>12.4</v>
      </c>
      <c r="F12829">
        <v>12.606811237200001</v>
      </c>
      <c r="G12829" s="5">
        <v>0.343460466006622</v>
      </c>
      <c r="I12829">
        <f t="shared" si="200"/>
        <v>0.20681123720000016</v>
      </c>
      <c r="J12829">
        <f>Table2[[#This Row],[Consumption]]+Table2[[#This Row],[Predicted Consumption]]</f>
        <v>25.006811237200001</v>
      </c>
      <c r="K12829">
        <f>ABS((Table2[[#This Row],[Consumption]]-Table2[[#This Row],[Predicted Consumption]])/Table2[[#This Row],[Consumption]])</f>
        <v>1.6678325580645175E-2</v>
      </c>
    </row>
    <row r="12830" spans="1:11" x14ac:dyDescent="0.25">
      <c r="A12830" s="1">
        <v>40494.625</v>
      </c>
      <c r="B12830">
        <v>13.5</v>
      </c>
      <c r="D12830" s="3">
        <v>40494.625</v>
      </c>
      <c r="E12830">
        <v>13.5</v>
      </c>
      <c r="F12830">
        <v>13.2587666957</v>
      </c>
      <c r="G12830" s="5">
        <v>0.28506166105907998</v>
      </c>
      <c r="I12830">
        <f t="shared" si="200"/>
        <v>0.24123330429999967</v>
      </c>
      <c r="J12830">
        <f>Table2[[#This Row],[Consumption]]+Table2[[#This Row],[Predicted Consumption]]</f>
        <v>26.7587666957</v>
      </c>
      <c r="K12830">
        <f>ABS((Table2[[#This Row],[Consumption]]-Table2[[#This Row],[Predicted Consumption]])/Table2[[#This Row],[Consumption]])</f>
        <v>1.7869133651851828E-2</v>
      </c>
    </row>
    <row r="12831" spans="1:11" x14ac:dyDescent="0.25">
      <c r="A12831" s="1">
        <v>40494.635416666664</v>
      </c>
      <c r="B12831">
        <v>12.4</v>
      </c>
      <c r="D12831" s="3">
        <v>40494.635416666664</v>
      </c>
      <c r="E12831">
        <v>12.4</v>
      </c>
      <c r="F12831">
        <v>11.8393951507</v>
      </c>
      <c r="G12831" s="5">
        <v>0.39910298723959098</v>
      </c>
      <c r="I12831">
        <f t="shared" si="200"/>
        <v>0.56060484930000065</v>
      </c>
      <c r="J12831">
        <f>Table2[[#This Row],[Consumption]]+Table2[[#This Row],[Predicted Consumption]]</f>
        <v>24.239395150699998</v>
      </c>
      <c r="K12831">
        <f>ABS((Table2[[#This Row],[Consumption]]-Table2[[#This Row],[Predicted Consumption]])/Table2[[#This Row],[Consumption]])</f>
        <v>4.5210068491935533E-2</v>
      </c>
    </row>
    <row r="12832" spans="1:11" x14ac:dyDescent="0.25">
      <c r="A12832" s="1">
        <v>40494.645833333336</v>
      </c>
      <c r="B12832">
        <v>12.4</v>
      </c>
      <c r="D12832" s="3">
        <v>40494.645833333336</v>
      </c>
      <c r="E12832">
        <v>12.4</v>
      </c>
      <c r="F12832">
        <v>13.058972389299999</v>
      </c>
      <c r="G12832" s="5">
        <v>0.57090027594331505</v>
      </c>
      <c r="I12832">
        <f t="shared" si="200"/>
        <v>0.6589723892999988</v>
      </c>
      <c r="J12832">
        <f>Table2[[#This Row],[Consumption]]+Table2[[#This Row],[Predicted Consumption]]</f>
        <v>25.458972389300001</v>
      </c>
      <c r="K12832">
        <f>ABS((Table2[[#This Row],[Consumption]]-Table2[[#This Row],[Predicted Consumption]])/Table2[[#This Row],[Consumption]])</f>
        <v>5.3142934620967641E-2</v>
      </c>
    </row>
    <row r="12833" spans="1:11" x14ac:dyDescent="0.25">
      <c r="A12833" s="1">
        <v>40494.65625</v>
      </c>
      <c r="B12833">
        <v>13.9</v>
      </c>
      <c r="D12833" s="3">
        <v>40494.65625</v>
      </c>
      <c r="E12833">
        <v>13.9</v>
      </c>
      <c r="F12833">
        <v>12.0938998582</v>
      </c>
      <c r="G12833" s="5">
        <v>0.27880145046501198</v>
      </c>
      <c r="I12833">
        <f t="shared" si="200"/>
        <v>1.8061001418</v>
      </c>
      <c r="J12833">
        <f>Table2[[#This Row],[Consumption]]+Table2[[#This Row],[Predicted Consumption]]</f>
        <v>25.993899858200002</v>
      </c>
      <c r="K12833">
        <f>ABS((Table2[[#This Row],[Consumption]]-Table2[[#This Row],[Predicted Consumption]])/Table2[[#This Row],[Consumption]])</f>
        <v>0.129935262</v>
      </c>
    </row>
    <row r="12834" spans="1:11" x14ac:dyDescent="0.25">
      <c r="A12834" s="1">
        <v>40494.666666666664</v>
      </c>
      <c r="B12834">
        <v>13.8</v>
      </c>
      <c r="D12834" s="3">
        <v>40494.666666666664</v>
      </c>
      <c r="E12834">
        <v>13.8</v>
      </c>
      <c r="F12834">
        <v>12.125303623800001</v>
      </c>
      <c r="G12834" s="5">
        <v>0.25257407129177101</v>
      </c>
      <c r="I12834">
        <f t="shared" si="200"/>
        <v>1.6746963762</v>
      </c>
      <c r="J12834">
        <f>Table2[[#This Row],[Consumption]]+Table2[[#This Row],[Predicted Consumption]]</f>
        <v>25.925303623800001</v>
      </c>
      <c r="K12834">
        <f>ABS((Table2[[#This Row],[Consumption]]-Table2[[#This Row],[Predicted Consumption]])/Table2[[#This Row],[Consumption]])</f>
        <v>0.12135480986956521</v>
      </c>
    </row>
    <row r="12835" spans="1:11" x14ac:dyDescent="0.25">
      <c r="A12835" s="1">
        <v>40494.677083333336</v>
      </c>
      <c r="B12835">
        <v>13.3</v>
      </c>
      <c r="D12835" s="3">
        <v>40494.677083333336</v>
      </c>
      <c r="E12835">
        <v>13.3</v>
      </c>
      <c r="F12835">
        <v>10.899969655</v>
      </c>
      <c r="G12835" s="5">
        <v>0.27876663332708901</v>
      </c>
      <c r="I12835">
        <f t="shared" si="200"/>
        <v>2.4000303450000011</v>
      </c>
      <c r="J12835">
        <f>Table2[[#This Row],[Consumption]]+Table2[[#This Row],[Predicted Consumption]]</f>
        <v>24.199969655</v>
      </c>
      <c r="K12835">
        <f>ABS((Table2[[#This Row],[Consumption]]-Table2[[#This Row],[Predicted Consumption]])/Table2[[#This Row],[Consumption]])</f>
        <v>0.18045340939849633</v>
      </c>
    </row>
    <row r="12836" spans="1:11" x14ac:dyDescent="0.25">
      <c r="A12836" s="1">
        <v>40494.6875</v>
      </c>
      <c r="B12836">
        <v>14.7</v>
      </c>
      <c r="D12836" s="3">
        <v>40494.6875</v>
      </c>
      <c r="E12836">
        <v>14.7</v>
      </c>
      <c r="F12836">
        <v>12.606811237200001</v>
      </c>
      <c r="G12836" s="5">
        <v>0.26124342605631801</v>
      </c>
      <c r="I12836">
        <f t="shared" si="200"/>
        <v>2.0931887627999988</v>
      </c>
      <c r="J12836">
        <f>Table2[[#This Row],[Consumption]]+Table2[[#This Row],[Predicted Consumption]]</f>
        <v>27.306811237200002</v>
      </c>
      <c r="K12836">
        <f>ABS((Table2[[#This Row],[Consumption]]-Table2[[#This Row],[Predicted Consumption]])/Table2[[#This Row],[Consumption]])</f>
        <v>0.14239379338775501</v>
      </c>
    </row>
    <row r="12837" spans="1:11" x14ac:dyDescent="0.25">
      <c r="A12837" s="1">
        <v>40494.697916666664</v>
      </c>
      <c r="B12837">
        <v>13.5</v>
      </c>
      <c r="D12837" s="3">
        <v>40494.697916666664</v>
      </c>
      <c r="E12837">
        <v>13.5</v>
      </c>
      <c r="F12837">
        <v>11.6290082961</v>
      </c>
      <c r="G12837" s="5">
        <v>0.63357102116853103</v>
      </c>
      <c r="I12837">
        <f t="shared" si="200"/>
        <v>1.8709917038999997</v>
      </c>
      <c r="J12837">
        <f>Table2[[#This Row],[Consumption]]+Table2[[#This Row],[Predicted Consumption]]</f>
        <v>25.1290082961</v>
      </c>
      <c r="K12837">
        <f>ABS((Table2[[#This Row],[Consumption]]-Table2[[#This Row],[Predicted Consumption]])/Table2[[#This Row],[Consumption]])</f>
        <v>0.13859197806666665</v>
      </c>
    </row>
    <row r="12838" spans="1:11" x14ac:dyDescent="0.25">
      <c r="A12838" s="1">
        <v>40494.708333333336</v>
      </c>
      <c r="B12838">
        <v>13.7</v>
      </c>
      <c r="D12838" s="3">
        <v>40494.708333333336</v>
      </c>
      <c r="E12838">
        <v>13.7</v>
      </c>
      <c r="F12838">
        <v>12.125303623800001</v>
      </c>
      <c r="G12838" s="5">
        <v>0.41834694598330302</v>
      </c>
      <c r="I12838">
        <f t="shared" si="200"/>
        <v>1.5746963761999986</v>
      </c>
      <c r="J12838">
        <f>Table2[[#This Row],[Consumption]]+Table2[[#This Row],[Predicted Consumption]]</f>
        <v>25.8253036238</v>
      </c>
      <c r="K12838">
        <f>ABS((Table2[[#This Row],[Consumption]]-Table2[[#This Row],[Predicted Consumption]])/Table2[[#This Row],[Consumption]])</f>
        <v>0.11494134132846706</v>
      </c>
    </row>
    <row r="12839" spans="1:11" x14ac:dyDescent="0.25">
      <c r="A12839" s="1">
        <v>40494.71875</v>
      </c>
      <c r="B12839">
        <v>14.9</v>
      </c>
      <c r="D12839" s="3">
        <v>40494.71875</v>
      </c>
      <c r="E12839">
        <v>14.9</v>
      </c>
      <c r="F12839">
        <v>12.969694812</v>
      </c>
      <c r="G12839" s="5">
        <v>0.33273541439689303</v>
      </c>
      <c r="I12839">
        <f t="shared" si="200"/>
        <v>1.9303051880000002</v>
      </c>
      <c r="J12839">
        <f>Table2[[#This Row],[Consumption]]+Table2[[#This Row],[Predicted Consumption]]</f>
        <v>27.869694811999999</v>
      </c>
      <c r="K12839">
        <f>ABS((Table2[[#This Row],[Consumption]]-Table2[[#This Row],[Predicted Consumption]])/Table2[[#This Row],[Consumption]])</f>
        <v>0.12955068375838927</v>
      </c>
    </row>
    <row r="12840" spans="1:11" x14ac:dyDescent="0.25">
      <c r="A12840" s="1">
        <v>40494.729166666664</v>
      </c>
      <c r="B12840">
        <v>14.4</v>
      </c>
      <c r="D12840" s="3">
        <v>40494.729166666664</v>
      </c>
      <c r="E12840">
        <v>14.4</v>
      </c>
      <c r="F12840">
        <v>13.1912806725</v>
      </c>
      <c r="G12840" s="5">
        <v>0.28381915889410297</v>
      </c>
      <c r="I12840">
        <f t="shared" si="200"/>
        <v>1.2087193275000008</v>
      </c>
      <c r="J12840">
        <f>Table2[[#This Row],[Consumption]]+Table2[[#This Row],[Predicted Consumption]]</f>
        <v>27.591280672499998</v>
      </c>
      <c r="K12840">
        <f>ABS((Table2[[#This Row],[Consumption]]-Table2[[#This Row],[Predicted Consumption]])/Table2[[#This Row],[Consumption]])</f>
        <v>8.3938842187500057E-2</v>
      </c>
    </row>
    <row r="12841" spans="1:11" x14ac:dyDescent="0.25">
      <c r="A12841" s="1">
        <v>40494.739583333336</v>
      </c>
      <c r="B12841">
        <v>13.1</v>
      </c>
      <c r="D12841" s="3">
        <v>40494.739583333336</v>
      </c>
      <c r="E12841">
        <v>13.1</v>
      </c>
      <c r="F12841">
        <v>11.1999683048</v>
      </c>
      <c r="G12841" s="5">
        <v>0.37223009370029198</v>
      </c>
      <c r="I12841">
        <f t="shared" si="200"/>
        <v>1.9000316951999991</v>
      </c>
      <c r="J12841">
        <f>Table2[[#This Row],[Consumption]]+Table2[[#This Row],[Predicted Consumption]]</f>
        <v>24.2999683048</v>
      </c>
      <c r="K12841">
        <f>ABS((Table2[[#This Row],[Consumption]]-Table2[[#This Row],[Predicted Consumption]])/Table2[[#This Row],[Consumption]])</f>
        <v>0.14504058741984727</v>
      </c>
    </row>
    <row r="12842" spans="1:11" x14ac:dyDescent="0.25">
      <c r="A12842" s="1">
        <v>40494.75</v>
      </c>
      <c r="B12842">
        <v>14.2</v>
      </c>
      <c r="D12842" s="3">
        <v>40494.75</v>
      </c>
      <c r="E12842">
        <v>14.2</v>
      </c>
      <c r="F12842">
        <v>13.391136686999999</v>
      </c>
      <c r="G12842" s="5">
        <v>0.39534684749460097</v>
      </c>
      <c r="I12842">
        <f t="shared" si="200"/>
        <v>0.80886331299999981</v>
      </c>
      <c r="J12842">
        <f>Table2[[#This Row],[Consumption]]+Table2[[#This Row],[Predicted Consumption]]</f>
        <v>27.591136686999999</v>
      </c>
      <c r="K12842">
        <f>ABS((Table2[[#This Row],[Consumption]]-Table2[[#This Row],[Predicted Consumption]])/Table2[[#This Row],[Consumption]])</f>
        <v>5.696220514084506E-2</v>
      </c>
    </row>
    <row r="12843" spans="1:11" x14ac:dyDescent="0.25">
      <c r="A12843" s="1">
        <v>40494.760416666664</v>
      </c>
      <c r="B12843">
        <v>13</v>
      </c>
      <c r="D12843" s="3">
        <v>40494.760416666664</v>
      </c>
      <c r="E12843">
        <v>13</v>
      </c>
      <c r="F12843">
        <v>13.169134060899999</v>
      </c>
      <c r="G12843" s="5">
        <v>0.18723918206906301</v>
      </c>
      <c r="I12843">
        <f t="shared" si="200"/>
        <v>0.16913406089999938</v>
      </c>
      <c r="J12843">
        <f>Table2[[#This Row],[Consumption]]+Table2[[#This Row],[Predicted Consumption]]</f>
        <v>26.169134060899999</v>
      </c>
      <c r="K12843">
        <f>ABS((Table2[[#This Row],[Consumption]]-Table2[[#This Row],[Predicted Consumption]])/Table2[[#This Row],[Consumption]])</f>
        <v>1.3010312376923029E-2</v>
      </c>
    </row>
    <row r="12844" spans="1:11" x14ac:dyDescent="0.25">
      <c r="A12844" s="1">
        <v>40494.770833333336</v>
      </c>
      <c r="B12844">
        <v>13.9</v>
      </c>
      <c r="D12844" s="3">
        <v>40494.770833333336</v>
      </c>
      <c r="E12844">
        <v>13.9</v>
      </c>
      <c r="F12844">
        <v>12.589273890399999</v>
      </c>
      <c r="G12844" s="5">
        <v>0.26866996717999297</v>
      </c>
      <c r="I12844">
        <f t="shared" si="200"/>
        <v>1.3107261096000009</v>
      </c>
      <c r="J12844">
        <f>Table2[[#This Row],[Consumption]]+Table2[[#This Row],[Predicted Consumption]]</f>
        <v>26.4892738904</v>
      </c>
      <c r="K12844">
        <f>ABS((Table2[[#This Row],[Consumption]]-Table2[[#This Row],[Predicted Consumption]])/Table2[[#This Row],[Consumption]])</f>
        <v>9.4296842417266255E-2</v>
      </c>
    </row>
    <row r="12845" spans="1:11" x14ac:dyDescent="0.25">
      <c r="A12845" s="1">
        <v>40494.78125</v>
      </c>
      <c r="B12845">
        <v>13</v>
      </c>
      <c r="D12845" s="3">
        <v>40494.78125</v>
      </c>
      <c r="E12845">
        <v>13</v>
      </c>
      <c r="F12845">
        <v>12.969694812</v>
      </c>
      <c r="G12845" s="5">
        <v>0.60759297159685699</v>
      </c>
      <c r="I12845">
        <f t="shared" si="200"/>
        <v>3.0305187999999816E-2</v>
      </c>
      <c r="J12845">
        <f>Table2[[#This Row],[Consumption]]+Table2[[#This Row],[Predicted Consumption]]</f>
        <v>25.969694812</v>
      </c>
      <c r="K12845">
        <f>ABS((Table2[[#This Row],[Consumption]]-Table2[[#This Row],[Predicted Consumption]])/Table2[[#This Row],[Consumption]])</f>
        <v>2.3311683076922937E-3</v>
      </c>
    </row>
    <row r="12846" spans="1:11" x14ac:dyDescent="0.25">
      <c r="A12846" s="1">
        <v>40494.791666666664</v>
      </c>
      <c r="B12846">
        <v>12.6</v>
      </c>
      <c r="D12846" s="3">
        <v>40494.791666666664</v>
      </c>
      <c r="E12846">
        <v>12.6</v>
      </c>
      <c r="F12846">
        <v>13.456405095799999</v>
      </c>
      <c r="G12846" s="5">
        <v>0.374871057394213</v>
      </c>
      <c r="I12846">
        <f t="shared" si="200"/>
        <v>0.85640509579999957</v>
      </c>
      <c r="J12846">
        <f>Table2[[#This Row],[Consumption]]+Table2[[#This Row],[Predicted Consumption]]</f>
        <v>26.056405095799999</v>
      </c>
      <c r="K12846">
        <f>ABS((Table2[[#This Row],[Consumption]]-Table2[[#This Row],[Predicted Consumption]])/Table2[[#This Row],[Consumption]])</f>
        <v>6.7968658396825365E-2</v>
      </c>
    </row>
    <row r="12847" spans="1:11" x14ac:dyDescent="0.25">
      <c r="A12847" s="1">
        <v>40494.802083333336</v>
      </c>
      <c r="B12847">
        <v>4.2</v>
      </c>
      <c r="D12847" s="3">
        <v>40494.802083333336</v>
      </c>
      <c r="E12847">
        <v>4.2</v>
      </c>
      <c r="F12847">
        <v>13.456405095799999</v>
      </c>
      <c r="G12847" s="5">
        <v>0.31729191228340298</v>
      </c>
      <c r="I12847">
        <f t="shared" si="200"/>
        <v>9.2564050957999982</v>
      </c>
      <c r="J12847">
        <f>Table2[[#This Row],[Consumption]]+Table2[[#This Row],[Predicted Consumption]]</f>
        <v>17.6564050958</v>
      </c>
      <c r="K12847">
        <f>ABS((Table2[[#This Row],[Consumption]]-Table2[[#This Row],[Predicted Consumption]])/Table2[[#This Row],[Consumption]])</f>
        <v>2.2039059751904757</v>
      </c>
    </row>
    <row r="12848" spans="1:11" x14ac:dyDescent="0.25">
      <c r="A12848" s="1">
        <v>40494.8125</v>
      </c>
      <c r="B12848">
        <v>2</v>
      </c>
      <c r="D12848" s="3">
        <v>40494.8125</v>
      </c>
      <c r="E12848">
        <v>2</v>
      </c>
      <c r="F12848">
        <v>1.3</v>
      </c>
      <c r="G12848" s="5">
        <v>0.90605418743293098</v>
      </c>
      <c r="I12848">
        <f t="shared" si="200"/>
        <v>0.7</v>
      </c>
      <c r="J12848">
        <f>Table2[[#This Row],[Consumption]]+Table2[[#This Row],[Predicted Consumption]]</f>
        <v>3.3</v>
      </c>
      <c r="K12848">
        <f>ABS((Table2[[#This Row],[Consumption]]-Table2[[#This Row],[Predicted Consumption]])/Table2[[#This Row],[Consumption]])</f>
        <v>0.35</v>
      </c>
    </row>
    <row r="12849" spans="1:11" x14ac:dyDescent="0.25">
      <c r="A12849" s="1">
        <v>40494.822916666664</v>
      </c>
      <c r="B12849">
        <v>2.1</v>
      </c>
      <c r="D12849" s="3">
        <v>40494.822916666664</v>
      </c>
      <c r="E12849">
        <v>2.1</v>
      </c>
      <c r="F12849">
        <v>8.5591307391600004</v>
      </c>
      <c r="G12849" s="5">
        <v>0.75508157342620996</v>
      </c>
      <c r="I12849">
        <f t="shared" si="200"/>
        <v>6.4591307391600008</v>
      </c>
      <c r="J12849">
        <f>Table2[[#This Row],[Consumption]]+Table2[[#This Row],[Predicted Consumption]]</f>
        <v>10.65913073916</v>
      </c>
      <c r="K12849">
        <f>ABS((Table2[[#This Row],[Consumption]]-Table2[[#This Row],[Predicted Consumption]])/Table2[[#This Row],[Consumption]])</f>
        <v>3.075776542457143</v>
      </c>
    </row>
    <row r="12850" spans="1:11" x14ac:dyDescent="0.25">
      <c r="A12850" s="1">
        <v>40494.833333333336</v>
      </c>
      <c r="B12850">
        <v>1.4</v>
      </c>
      <c r="D12850" s="3">
        <v>40494.833333333336</v>
      </c>
      <c r="E12850">
        <v>1.4</v>
      </c>
      <c r="F12850">
        <v>1.2</v>
      </c>
      <c r="G12850" s="5">
        <v>0.43669801936077002</v>
      </c>
      <c r="I12850">
        <f t="shared" si="200"/>
        <v>0.19999999999999996</v>
      </c>
      <c r="J12850">
        <f>Table2[[#This Row],[Consumption]]+Table2[[#This Row],[Predicted Consumption]]</f>
        <v>2.5999999999999996</v>
      </c>
      <c r="K12850">
        <f>ABS((Table2[[#This Row],[Consumption]]-Table2[[#This Row],[Predicted Consumption]])/Table2[[#This Row],[Consumption]])</f>
        <v>0.14285714285714282</v>
      </c>
    </row>
    <row r="12851" spans="1:11" x14ac:dyDescent="0.25">
      <c r="A12851" s="1">
        <v>40494.84375</v>
      </c>
      <c r="B12851">
        <v>1.3</v>
      </c>
      <c r="D12851" s="3">
        <v>40494.84375</v>
      </c>
      <c r="E12851">
        <v>1.3</v>
      </c>
      <c r="F12851">
        <v>1.2</v>
      </c>
      <c r="G12851" s="5">
        <v>0.24646113848918</v>
      </c>
      <c r="I12851">
        <f t="shared" si="200"/>
        <v>0.10000000000000009</v>
      </c>
      <c r="J12851">
        <f>Table2[[#This Row],[Consumption]]+Table2[[#This Row],[Predicted Consumption]]</f>
        <v>2.5</v>
      </c>
      <c r="K12851">
        <f>ABS((Table2[[#This Row],[Consumption]]-Table2[[#This Row],[Predicted Consumption]])/Table2[[#This Row],[Consumption]])</f>
        <v>7.6923076923076983E-2</v>
      </c>
    </row>
    <row r="12852" spans="1:11" x14ac:dyDescent="0.25">
      <c r="A12852" s="1">
        <v>40494.854166666664</v>
      </c>
      <c r="B12852">
        <v>1.4</v>
      </c>
      <c r="D12852" s="3">
        <v>40494.854166666664</v>
      </c>
      <c r="E12852">
        <v>1.4</v>
      </c>
      <c r="F12852">
        <v>1.3</v>
      </c>
      <c r="G12852" s="5">
        <v>0.54577788091728696</v>
      </c>
      <c r="I12852">
        <f t="shared" si="200"/>
        <v>9.9999999999999867E-2</v>
      </c>
      <c r="J12852">
        <f>Table2[[#This Row],[Consumption]]+Table2[[#This Row],[Predicted Consumption]]</f>
        <v>2.7</v>
      </c>
      <c r="K12852">
        <f>ABS((Table2[[#This Row],[Consumption]]-Table2[[#This Row],[Predicted Consumption]])/Table2[[#This Row],[Consumption]])</f>
        <v>7.1428571428571341E-2</v>
      </c>
    </row>
    <row r="12853" spans="1:11" x14ac:dyDescent="0.25">
      <c r="A12853" s="1">
        <v>40494.864583333336</v>
      </c>
      <c r="B12853">
        <v>1.4</v>
      </c>
      <c r="D12853" s="3">
        <v>40494.864583333336</v>
      </c>
      <c r="E12853">
        <v>1.4</v>
      </c>
      <c r="F12853">
        <v>1.4</v>
      </c>
      <c r="G12853" s="5">
        <v>0.496051865161033</v>
      </c>
      <c r="I12853">
        <f t="shared" si="200"/>
        <v>0</v>
      </c>
      <c r="J12853">
        <f>Table2[[#This Row],[Consumption]]+Table2[[#This Row],[Predicted Consumption]]</f>
        <v>2.8</v>
      </c>
      <c r="K12853">
        <f>ABS((Table2[[#This Row],[Consumption]]-Table2[[#This Row],[Predicted Consumption]])/Table2[[#This Row],[Consumption]])</f>
        <v>0</v>
      </c>
    </row>
    <row r="12854" spans="1:11" x14ac:dyDescent="0.25">
      <c r="A12854" s="1">
        <v>40494.875</v>
      </c>
      <c r="B12854">
        <v>1.4</v>
      </c>
      <c r="D12854" s="3">
        <v>40494.875</v>
      </c>
      <c r="E12854">
        <v>1.4</v>
      </c>
      <c r="F12854">
        <v>1.2</v>
      </c>
      <c r="G12854" s="5">
        <v>0.63361621172530402</v>
      </c>
      <c r="I12854">
        <f t="shared" si="200"/>
        <v>0.19999999999999996</v>
      </c>
      <c r="J12854">
        <f>Table2[[#This Row],[Consumption]]+Table2[[#This Row],[Predicted Consumption]]</f>
        <v>2.5999999999999996</v>
      </c>
      <c r="K12854">
        <f>ABS((Table2[[#This Row],[Consumption]]-Table2[[#This Row],[Predicted Consumption]])/Table2[[#This Row],[Consumption]])</f>
        <v>0.14285714285714282</v>
      </c>
    </row>
    <row r="12855" spans="1:11" x14ac:dyDescent="0.25">
      <c r="A12855" s="1">
        <v>40494.885416666664</v>
      </c>
      <c r="B12855">
        <v>1.3</v>
      </c>
      <c r="D12855" s="3">
        <v>40494.885416666664</v>
      </c>
      <c r="E12855">
        <v>1.3</v>
      </c>
      <c r="F12855">
        <v>1.2</v>
      </c>
      <c r="G12855" s="5">
        <v>0.33956441406945398</v>
      </c>
      <c r="I12855">
        <f t="shared" si="200"/>
        <v>0.10000000000000009</v>
      </c>
      <c r="J12855">
        <f>Table2[[#This Row],[Consumption]]+Table2[[#This Row],[Predicted Consumption]]</f>
        <v>2.5</v>
      </c>
      <c r="K12855">
        <f>ABS((Table2[[#This Row],[Consumption]]-Table2[[#This Row],[Predicted Consumption]])/Table2[[#This Row],[Consumption]])</f>
        <v>7.6923076923076983E-2</v>
      </c>
    </row>
    <row r="12856" spans="1:11" x14ac:dyDescent="0.25">
      <c r="A12856" s="1">
        <v>40494.895833333336</v>
      </c>
      <c r="B12856">
        <v>1.2</v>
      </c>
      <c r="D12856" s="3">
        <v>40494.895833333336</v>
      </c>
      <c r="E12856">
        <v>1.2</v>
      </c>
      <c r="F12856">
        <v>1.4</v>
      </c>
      <c r="G12856" s="5">
        <v>0.566548694384583</v>
      </c>
      <c r="I12856">
        <f t="shared" si="200"/>
        <v>0.19999999999999996</v>
      </c>
      <c r="J12856">
        <f>Table2[[#This Row],[Consumption]]+Table2[[#This Row],[Predicted Consumption]]</f>
        <v>2.5999999999999996</v>
      </c>
      <c r="K12856">
        <f>ABS((Table2[[#This Row],[Consumption]]-Table2[[#This Row],[Predicted Consumption]])/Table2[[#This Row],[Consumption]])</f>
        <v>0.16666666666666663</v>
      </c>
    </row>
    <row r="12857" spans="1:11" x14ac:dyDescent="0.25">
      <c r="A12857" s="1">
        <v>40494.90625</v>
      </c>
      <c r="B12857">
        <v>1.2</v>
      </c>
      <c r="D12857" s="3">
        <v>40494.90625</v>
      </c>
      <c r="E12857">
        <v>1.2</v>
      </c>
      <c r="F12857">
        <v>1.79423059913</v>
      </c>
      <c r="G12857" s="5">
        <v>0.376922718544073</v>
      </c>
      <c r="I12857">
        <f t="shared" si="200"/>
        <v>0.59423059913000009</v>
      </c>
      <c r="J12857">
        <f>Table2[[#This Row],[Consumption]]+Table2[[#This Row],[Predicted Consumption]]</f>
        <v>2.9942305991299998</v>
      </c>
      <c r="K12857">
        <f>ABS((Table2[[#This Row],[Consumption]]-Table2[[#This Row],[Predicted Consumption]])/Table2[[#This Row],[Consumption]])</f>
        <v>0.49519216594166676</v>
      </c>
    </row>
    <row r="12858" spans="1:11" x14ac:dyDescent="0.25">
      <c r="A12858" s="1">
        <v>40494.916666666664</v>
      </c>
      <c r="B12858">
        <v>1.2</v>
      </c>
      <c r="D12858" s="3">
        <v>40494.916666666664</v>
      </c>
      <c r="E12858">
        <v>1.2</v>
      </c>
      <c r="F12858">
        <v>1.79423059913</v>
      </c>
      <c r="G12858" s="5">
        <v>0.377066007379949</v>
      </c>
      <c r="I12858">
        <f t="shared" si="200"/>
        <v>0.59423059913000009</v>
      </c>
      <c r="J12858">
        <f>Table2[[#This Row],[Consumption]]+Table2[[#This Row],[Predicted Consumption]]</f>
        <v>2.9942305991299998</v>
      </c>
      <c r="K12858">
        <f>ABS((Table2[[#This Row],[Consumption]]-Table2[[#This Row],[Predicted Consumption]])/Table2[[#This Row],[Consumption]])</f>
        <v>0.49519216594166676</v>
      </c>
    </row>
    <row r="12859" spans="1:11" x14ac:dyDescent="0.25">
      <c r="A12859" s="1">
        <v>40494.927083333336</v>
      </c>
      <c r="B12859">
        <v>1.2</v>
      </c>
      <c r="D12859" s="3">
        <v>40494.927083333336</v>
      </c>
      <c r="E12859">
        <v>1.2</v>
      </c>
      <c r="F12859">
        <v>1.151</v>
      </c>
      <c r="G12859" s="5">
        <v>0.92918974915025898</v>
      </c>
      <c r="I12859">
        <f t="shared" si="200"/>
        <v>4.8999999999999932E-2</v>
      </c>
      <c r="J12859">
        <f>Table2[[#This Row],[Consumption]]+Table2[[#This Row],[Predicted Consumption]]</f>
        <v>2.351</v>
      </c>
      <c r="K12859">
        <f>ABS((Table2[[#This Row],[Consumption]]-Table2[[#This Row],[Predicted Consumption]])/Table2[[#This Row],[Consumption]])</f>
        <v>4.0833333333333277E-2</v>
      </c>
    </row>
    <row r="12860" spans="1:11" x14ac:dyDescent="0.25">
      <c r="A12860" s="1">
        <v>40494.9375</v>
      </c>
      <c r="B12860">
        <v>1.2</v>
      </c>
      <c r="D12860" s="3">
        <v>40494.9375</v>
      </c>
      <c r="E12860">
        <v>1.2</v>
      </c>
      <c r="F12860">
        <v>1.1657</v>
      </c>
      <c r="G12860" s="5">
        <v>0.76133911402866195</v>
      </c>
      <c r="I12860">
        <f t="shared" si="200"/>
        <v>3.4299999999999997E-2</v>
      </c>
      <c r="J12860">
        <f>Table2[[#This Row],[Consumption]]+Table2[[#This Row],[Predicted Consumption]]</f>
        <v>2.3656999999999999</v>
      </c>
      <c r="K12860">
        <f>ABS((Table2[[#This Row],[Consumption]]-Table2[[#This Row],[Predicted Consumption]])/Table2[[#This Row],[Consumption]])</f>
        <v>2.8583333333333332E-2</v>
      </c>
    </row>
    <row r="12861" spans="1:11" x14ac:dyDescent="0.25">
      <c r="A12861" s="1">
        <v>40494.947916666664</v>
      </c>
      <c r="B12861">
        <v>1.3</v>
      </c>
      <c r="D12861" s="3">
        <v>40494.947916666664</v>
      </c>
      <c r="E12861">
        <v>1.3</v>
      </c>
      <c r="F12861">
        <v>1.1759900000000001</v>
      </c>
      <c r="G12861" s="5">
        <v>0.84025002613916899</v>
      </c>
      <c r="I12861">
        <f t="shared" si="200"/>
        <v>0.12400999999999995</v>
      </c>
      <c r="J12861">
        <f>Table2[[#This Row],[Consumption]]+Table2[[#This Row],[Predicted Consumption]]</f>
        <v>2.4759900000000004</v>
      </c>
      <c r="K12861">
        <f>ABS((Table2[[#This Row],[Consumption]]-Table2[[#This Row],[Predicted Consumption]])/Table2[[#This Row],[Consumption]])</f>
        <v>9.5392307692307651E-2</v>
      </c>
    </row>
    <row r="12862" spans="1:11" x14ac:dyDescent="0.25">
      <c r="A12862" s="1">
        <v>40494.958333333336</v>
      </c>
      <c r="B12862">
        <v>1.2</v>
      </c>
      <c r="D12862" s="3">
        <v>40494.958333333336</v>
      </c>
      <c r="E12862">
        <v>1.2</v>
      </c>
      <c r="F12862">
        <v>1.3</v>
      </c>
      <c r="G12862" s="5">
        <v>0.27187632844931398</v>
      </c>
      <c r="I12862">
        <f t="shared" si="200"/>
        <v>0.10000000000000009</v>
      </c>
      <c r="J12862">
        <f>Table2[[#This Row],[Consumption]]+Table2[[#This Row],[Predicted Consumption]]</f>
        <v>2.5</v>
      </c>
      <c r="K12862">
        <f>ABS((Table2[[#This Row],[Consumption]]-Table2[[#This Row],[Predicted Consumption]])/Table2[[#This Row],[Consumption]])</f>
        <v>8.3333333333333412E-2</v>
      </c>
    </row>
    <row r="12863" spans="1:11" x14ac:dyDescent="0.25">
      <c r="A12863" s="1">
        <v>40494.96875</v>
      </c>
      <c r="B12863">
        <v>1.2</v>
      </c>
      <c r="D12863" s="3">
        <v>40494.96875</v>
      </c>
      <c r="E12863">
        <v>1.2</v>
      </c>
      <c r="F12863">
        <v>1.1831929999999999</v>
      </c>
      <c r="G12863" s="5">
        <v>0.72435859821898496</v>
      </c>
      <c r="I12863">
        <f t="shared" si="200"/>
        <v>1.6807000000000016E-2</v>
      </c>
      <c r="J12863">
        <f>Table2[[#This Row],[Consumption]]+Table2[[#This Row],[Predicted Consumption]]</f>
        <v>2.3831929999999999</v>
      </c>
      <c r="K12863">
        <f>ABS((Table2[[#This Row],[Consumption]]-Table2[[#This Row],[Predicted Consumption]])/Table2[[#This Row],[Consumption]])</f>
        <v>1.4005833333333348E-2</v>
      </c>
    </row>
    <row r="12864" spans="1:11" x14ac:dyDescent="0.25">
      <c r="A12864" s="1">
        <v>40494.979166666664</v>
      </c>
      <c r="B12864">
        <v>1.3</v>
      </c>
      <c r="D12864" s="3">
        <v>40494.979166666664</v>
      </c>
      <c r="E12864">
        <v>1.3</v>
      </c>
      <c r="F12864">
        <v>1.1882351</v>
      </c>
      <c r="G12864" s="5">
        <v>0.76029051502730804</v>
      </c>
      <c r="I12864">
        <f t="shared" si="200"/>
        <v>0.11176490000000006</v>
      </c>
      <c r="J12864">
        <f>Table2[[#This Row],[Consumption]]+Table2[[#This Row],[Predicted Consumption]]</f>
        <v>2.4882350999999998</v>
      </c>
      <c r="K12864">
        <f>ABS((Table2[[#This Row],[Consumption]]-Table2[[#This Row],[Predicted Consumption]])/Table2[[#This Row],[Consumption]])</f>
        <v>8.5973000000000036E-2</v>
      </c>
    </row>
    <row r="12865" spans="1:11" x14ac:dyDescent="0.25">
      <c r="A12865" s="1">
        <v>40494.989583333336</v>
      </c>
      <c r="B12865">
        <v>3</v>
      </c>
      <c r="D12865" s="3">
        <v>40494.989583333336</v>
      </c>
      <c r="E12865">
        <v>3</v>
      </c>
      <c r="F12865">
        <v>1.1917645699999999</v>
      </c>
      <c r="G12865" s="5">
        <v>0.63284276831783803</v>
      </c>
      <c r="I12865">
        <f t="shared" si="200"/>
        <v>1.8082354300000001</v>
      </c>
      <c r="J12865">
        <f>Table2[[#This Row],[Consumption]]+Table2[[#This Row],[Predicted Consumption]]</f>
        <v>4.1917645700000001</v>
      </c>
      <c r="K12865">
        <f>ABS((Table2[[#This Row],[Consumption]]-Table2[[#This Row],[Predicted Consumption]])/Table2[[#This Row],[Consumption]])</f>
        <v>0.6027451433333334</v>
      </c>
    </row>
    <row r="12866" spans="1:11" x14ac:dyDescent="0.25">
      <c r="A12866" s="1">
        <v>40495</v>
      </c>
      <c r="B12866">
        <v>5.6</v>
      </c>
      <c r="D12866" s="2">
        <v>40495</v>
      </c>
      <c r="E12866">
        <v>5.6</v>
      </c>
      <c r="F12866">
        <v>5.3998732920099997</v>
      </c>
      <c r="G12866" s="5">
        <v>0.41800140984842898</v>
      </c>
      <c r="I12866">
        <f t="shared" si="200"/>
        <v>0.20012670798999999</v>
      </c>
      <c r="J12866">
        <f>Table2[[#This Row],[Consumption]]+Table2[[#This Row],[Predicted Consumption]]</f>
        <v>10.999873292009999</v>
      </c>
      <c r="K12866">
        <f>ABS((Table2[[#This Row],[Consumption]]-Table2[[#This Row],[Predicted Consumption]])/Table2[[#This Row],[Consumption]])</f>
        <v>3.5736912141071428E-2</v>
      </c>
    </row>
    <row r="12867" spans="1:11" x14ac:dyDescent="0.25">
      <c r="A12867" s="1">
        <v>40495.010416666664</v>
      </c>
      <c r="B12867">
        <v>5.7</v>
      </c>
      <c r="D12867" s="3">
        <v>40495.010416666664</v>
      </c>
      <c r="E12867">
        <v>5.7</v>
      </c>
      <c r="F12867">
        <v>5.3998732920099997</v>
      </c>
      <c r="G12867" s="5">
        <v>0.79767779456432497</v>
      </c>
      <c r="I12867">
        <f t="shared" si="200"/>
        <v>0.30012670799000052</v>
      </c>
      <c r="J12867">
        <f>Table2[[#This Row],[Consumption]]+Table2[[#This Row],[Predicted Consumption]]</f>
        <v>11.099873292009999</v>
      </c>
      <c r="K12867">
        <f>ABS((Table2[[#This Row],[Consumption]]-Table2[[#This Row],[Predicted Consumption]])/Table2[[#This Row],[Consumption]])</f>
        <v>5.2653808419298335E-2</v>
      </c>
    </row>
    <row r="12868" spans="1:11" x14ac:dyDescent="0.25">
      <c r="A12868" s="1">
        <v>40495.020833333336</v>
      </c>
      <c r="B12868">
        <v>5.8</v>
      </c>
      <c r="D12868" s="3">
        <v>40495.020833333336</v>
      </c>
      <c r="E12868">
        <v>5.8</v>
      </c>
      <c r="F12868">
        <v>5.69999971903</v>
      </c>
      <c r="G12868" s="5">
        <v>0.75044411739329397</v>
      </c>
      <c r="I12868">
        <f t="shared" ref="I12868:I12931" si="201">ABS(F12868-E12868)</f>
        <v>0.1000002809699998</v>
      </c>
      <c r="J12868">
        <f>Table2[[#This Row],[Consumption]]+Table2[[#This Row],[Predicted Consumption]]</f>
        <v>11.499999719030001</v>
      </c>
      <c r="K12868">
        <f>ABS((Table2[[#This Row],[Consumption]]-Table2[[#This Row],[Predicted Consumption]])/Table2[[#This Row],[Consumption]])</f>
        <v>1.7241427753448241E-2</v>
      </c>
    </row>
    <row r="12869" spans="1:11" x14ac:dyDescent="0.25">
      <c r="A12869" s="1">
        <v>40495.03125</v>
      </c>
      <c r="B12869">
        <v>5.8</v>
      </c>
      <c r="D12869" s="3">
        <v>40495.03125</v>
      </c>
      <c r="E12869">
        <v>5.8</v>
      </c>
      <c r="F12869">
        <v>5.69999971903</v>
      </c>
      <c r="G12869" s="5">
        <v>0.50454829112176003</v>
      </c>
      <c r="I12869">
        <f t="shared" si="201"/>
        <v>0.1000002809699998</v>
      </c>
      <c r="J12869">
        <f>Table2[[#This Row],[Consumption]]+Table2[[#This Row],[Predicted Consumption]]</f>
        <v>11.499999719030001</v>
      </c>
      <c r="K12869">
        <f>ABS((Table2[[#This Row],[Consumption]]-Table2[[#This Row],[Predicted Consumption]])/Table2[[#This Row],[Consumption]])</f>
        <v>1.7241427753448241E-2</v>
      </c>
    </row>
    <row r="12870" spans="1:11" x14ac:dyDescent="0.25">
      <c r="A12870" s="1">
        <v>40495.041666666664</v>
      </c>
      <c r="B12870">
        <v>5.8</v>
      </c>
      <c r="D12870" s="3">
        <v>40495.041666666664</v>
      </c>
      <c r="E12870">
        <v>5.8</v>
      </c>
      <c r="F12870">
        <v>5.69999971903</v>
      </c>
      <c r="G12870" s="5">
        <v>0.73687626203971202</v>
      </c>
      <c r="I12870">
        <f t="shared" si="201"/>
        <v>0.1000002809699998</v>
      </c>
      <c r="J12870">
        <f>Table2[[#This Row],[Consumption]]+Table2[[#This Row],[Predicted Consumption]]</f>
        <v>11.499999719030001</v>
      </c>
      <c r="K12870">
        <f>ABS((Table2[[#This Row],[Consumption]]-Table2[[#This Row],[Predicted Consumption]])/Table2[[#This Row],[Consumption]])</f>
        <v>1.7241427753448241E-2</v>
      </c>
    </row>
    <row r="12871" spans="1:11" x14ac:dyDescent="0.25">
      <c r="A12871" s="1">
        <v>40495.052083333336</v>
      </c>
      <c r="B12871">
        <v>4.9000000000000004</v>
      </c>
      <c r="D12871" s="3">
        <v>40495.052083333336</v>
      </c>
      <c r="E12871">
        <v>4.9000000000000004</v>
      </c>
      <c r="F12871">
        <v>5.5999514168799998</v>
      </c>
      <c r="G12871" s="5">
        <v>0.72685187829548004</v>
      </c>
      <c r="I12871">
        <f t="shared" si="201"/>
        <v>0.6999514168799994</v>
      </c>
      <c r="J12871">
        <f>Table2[[#This Row],[Consumption]]+Table2[[#This Row],[Predicted Consumption]]</f>
        <v>10.49995141688</v>
      </c>
      <c r="K12871">
        <f>ABS((Table2[[#This Row],[Consumption]]-Table2[[#This Row],[Predicted Consumption]])/Table2[[#This Row],[Consumption]])</f>
        <v>0.14284722793469373</v>
      </c>
    </row>
    <row r="12872" spans="1:11" x14ac:dyDescent="0.25">
      <c r="A12872" s="1">
        <v>40495.0625</v>
      </c>
      <c r="B12872">
        <v>1.3</v>
      </c>
      <c r="D12872" s="3">
        <v>40495.0625</v>
      </c>
      <c r="E12872">
        <v>1.3</v>
      </c>
      <c r="F12872">
        <v>1.8956999999499999</v>
      </c>
      <c r="G12872" s="5">
        <v>0.39208117379521101</v>
      </c>
      <c r="I12872">
        <f t="shared" si="201"/>
        <v>0.59569999994999989</v>
      </c>
      <c r="J12872">
        <f>Table2[[#This Row],[Consumption]]+Table2[[#This Row],[Predicted Consumption]]</f>
        <v>3.19569999995</v>
      </c>
      <c r="K12872">
        <f>ABS((Table2[[#This Row],[Consumption]]-Table2[[#This Row],[Predicted Consumption]])/Table2[[#This Row],[Consumption]])</f>
        <v>0.4582307691923076</v>
      </c>
    </row>
    <row r="12873" spans="1:11" x14ac:dyDescent="0.25">
      <c r="A12873" s="1">
        <v>40495.072916666664</v>
      </c>
      <c r="B12873">
        <v>1.3</v>
      </c>
      <c r="D12873" s="3">
        <v>40495.072916666664</v>
      </c>
      <c r="E12873">
        <v>1.3</v>
      </c>
      <c r="F12873">
        <v>1.1917645699999999</v>
      </c>
      <c r="G12873" s="5">
        <v>0.47089672705797497</v>
      </c>
      <c r="I12873">
        <f t="shared" si="201"/>
        <v>0.10823543000000013</v>
      </c>
      <c r="J12873">
        <f>Table2[[#This Row],[Consumption]]+Table2[[#This Row],[Predicted Consumption]]</f>
        <v>2.49176457</v>
      </c>
      <c r="K12873">
        <f>ABS((Table2[[#This Row],[Consumption]]-Table2[[#This Row],[Predicted Consumption]])/Table2[[#This Row],[Consumption]])</f>
        <v>8.3258023076923177E-2</v>
      </c>
    </row>
    <row r="12874" spans="1:11" x14ac:dyDescent="0.25">
      <c r="A12874" s="1">
        <v>40495.083333333336</v>
      </c>
      <c r="B12874">
        <v>1.2</v>
      </c>
      <c r="D12874" s="3">
        <v>40495.083333333336</v>
      </c>
      <c r="E12874">
        <v>1.2</v>
      </c>
      <c r="F12874">
        <v>1.1917645699999999</v>
      </c>
      <c r="G12874" s="5">
        <v>0.63952465704203798</v>
      </c>
      <c r="I12874">
        <f t="shared" si="201"/>
        <v>8.2354300000000435E-3</v>
      </c>
      <c r="J12874">
        <f>Table2[[#This Row],[Consumption]]+Table2[[#This Row],[Predicted Consumption]]</f>
        <v>2.3917645699999999</v>
      </c>
      <c r="K12874">
        <f>ABS((Table2[[#This Row],[Consumption]]-Table2[[#This Row],[Predicted Consumption]])/Table2[[#This Row],[Consumption]])</f>
        <v>6.8628583333333699E-3</v>
      </c>
    </row>
    <row r="12875" spans="1:11" x14ac:dyDescent="0.25">
      <c r="A12875" s="1">
        <v>40495.09375</v>
      </c>
      <c r="B12875">
        <v>1.2</v>
      </c>
      <c r="D12875" s="3">
        <v>40495.09375</v>
      </c>
      <c r="E12875">
        <v>1.2</v>
      </c>
      <c r="F12875">
        <v>1.1917645699999999</v>
      </c>
      <c r="G12875" s="5">
        <v>0.46703705152719499</v>
      </c>
      <c r="I12875">
        <f t="shared" si="201"/>
        <v>8.2354300000000435E-3</v>
      </c>
      <c r="J12875">
        <f>Table2[[#This Row],[Consumption]]+Table2[[#This Row],[Predicted Consumption]]</f>
        <v>2.3917645699999999</v>
      </c>
      <c r="K12875">
        <f>ABS((Table2[[#This Row],[Consumption]]-Table2[[#This Row],[Predicted Consumption]])/Table2[[#This Row],[Consumption]])</f>
        <v>6.8628583333333699E-3</v>
      </c>
    </row>
    <row r="12876" spans="1:11" x14ac:dyDescent="0.25">
      <c r="A12876" s="1">
        <v>40495.104166666664</v>
      </c>
      <c r="B12876">
        <v>1.2</v>
      </c>
      <c r="D12876" s="3">
        <v>40495.104166666664</v>
      </c>
      <c r="E12876">
        <v>1.2</v>
      </c>
      <c r="F12876">
        <v>1.194235199</v>
      </c>
      <c r="G12876" s="5">
        <v>0.64675285468837895</v>
      </c>
      <c r="I12876">
        <f t="shared" si="201"/>
        <v>5.7648009999999861E-3</v>
      </c>
      <c r="J12876">
        <f>Table2[[#This Row],[Consumption]]+Table2[[#This Row],[Predicted Consumption]]</f>
        <v>2.3942351989999997</v>
      </c>
      <c r="K12876">
        <f>ABS((Table2[[#This Row],[Consumption]]-Table2[[#This Row],[Predicted Consumption]])/Table2[[#This Row],[Consumption]])</f>
        <v>4.8040008333333217E-3</v>
      </c>
    </row>
    <row r="12877" spans="1:11" x14ac:dyDescent="0.25">
      <c r="A12877" s="1">
        <v>40495.114583333336</v>
      </c>
      <c r="B12877">
        <v>1.3</v>
      </c>
      <c r="D12877" s="3">
        <v>40495.114583333336</v>
      </c>
      <c r="E12877">
        <v>1.3</v>
      </c>
      <c r="F12877">
        <v>1.1959646393000001</v>
      </c>
      <c r="G12877" s="5">
        <v>0.52840453207113203</v>
      </c>
      <c r="I12877">
        <f t="shared" si="201"/>
        <v>0.10403536069999997</v>
      </c>
      <c r="J12877">
        <f>Table2[[#This Row],[Consumption]]+Table2[[#This Row],[Predicted Consumption]]</f>
        <v>2.4959646393000003</v>
      </c>
      <c r="K12877">
        <f>ABS((Table2[[#This Row],[Consumption]]-Table2[[#This Row],[Predicted Consumption]])/Table2[[#This Row],[Consumption]])</f>
        <v>8.0027200538461504E-2</v>
      </c>
    </row>
    <row r="12878" spans="1:11" x14ac:dyDescent="0.25">
      <c r="A12878" s="1">
        <v>40495.125</v>
      </c>
      <c r="B12878">
        <v>1.2</v>
      </c>
      <c r="D12878" s="3">
        <v>40495.125</v>
      </c>
      <c r="E12878">
        <v>1.2</v>
      </c>
      <c r="F12878">
        <v>1.1971752475099999</v>
      </c>
      <c r="G12878" s="5">
        <v>0.56467239138367298</v>
      </c>
      <c r="I12878">
        <f t="shared" si="201"/>
        <v>2.8247524900000265E-3</v>
      </c>
      <c r="J12878">
        <f>Table2[[#This Row],[Consumption]]+Table2[[#This Row],[Predicted Consumption]]</f>
        <v>2.3971752475099999</v>
      </c>
      <c r="K12878">
        <f>ABS((Table2[[#This Row],[Consumption]]-Table2[[#This Row],[Predicted Consumption]])/Table2[[#This Row],[Consumption]])</f>
        <v>2.3539604083333554E-3</v>
      </c>
    </row>
    <row r="12879" spans="1:11" x14ac:dyDescent="0.25">
      <c r="A12879" s="1">
        <v>40495.135416666664</v>
      </c>
      <c r="B12879">
        <v>1.2</v>
      </c>
      <c r="D12879" s="3">
        <v>40495.135416666664</v>
      </c>
      <c r="E12879">
        <v>1.2</v>
      </c>
      <c r="F12879">
        <v>1.1971752475099999</v>
      </c>
      <c r="G12879" s="5">
        <v>0.61239878351291199</v>
      </c>
      <c r="I12879">
        <f t="shared" si="201"/>
        <v>2.8247524900000265E-3</v>
      </c>
      <c r="J12879">
        <f>Table2[[#This Row],[Consumption]]+Table2[[#This Row],[Predicted Consumption]]</f>
        <v>2.3971752475099999</v>
      </c>
      <c r="K12879">
        <f>ABS((Table2[[#This Row],[Consumption]]-Table2[[#This Row],[Predicted Consumption]])/Table2[[#This Row],[Consumption]])</f>
        <v>2.3539604083333554E-3</v>
      </c>
    </row>
    <row r="12880" spans="1:11" x14ac:dyDescent="0.25">
      <c r="A12880" s="1">
        <v>40495.145833333336</v>
      </c>
      <c r="B12880">
        <v>1.4</v>
      </c>
      <c r="D12880" s="3">
        <v>40495.145833333336</v>
      </c>
      <c r="E12880">
        <v>1.4</v>
      </c>
      <c r="F12880">
        <v>1.1980226732599999</v>
      </c>
      <c r="G12880" s="5">
        <v>0.59739023774139399</v>
      </c>
      <c r="I12880">
        <f t="shared" si="201"/>
        <v>0.20197732674000002</v>
      </c>
      <c r="J12880">
        <f>Table2[[#This Row],[Consumption]]+Table2[[#This Row],[Predicted Consumption]]</f>
        <v>2.59802267326</v>
      </c>
      <c r="K12880">
        <f>ABS((Table2[[#This Row],[Consumption]]-Table2[[#This Row],[Predicted Consumption]])/Table2[[#This Row],[Consumption]])</f>
        <v>0.14426951910000002</v>
      </c>
    </row>
    <row r="12881" spans="1:11" x14ac:dyDescent="0.25">
      <c r="A12881" s="1">
        <v>40495.15625</v>
      </c>
      <c r="B12881">
        <v>1.2</v>
      </c>
      <c r="D12881" s="3">
        <v>40495.15625</v>
      </c>
      <c r="E12881">
        <v>1.2</v>
      </c>
      <c r="F12881">
        <v>2.8809999999999998</v>
      </c>
      <c r="G12881" s="5">
        <v>0.23091319897433499</v>
      </c>
      <c r="I12881">
        <f t="shared" si="201"/>
        <v>1.6809999999999998</v>
      </c>
      <c r="J12881">
        <f>Table2[[#This Row],[Consumption]]+Table2[[#This Row],[Predicted Consumption]]</f>
        <v>4.0809999999999995</v>
      </c>
      <c r="K12881">
        <f>ABS((Table2[[#This Row],[Consumption]]-Table2[[#This Row],[Predicted Consumption]])/Table2[[#This Row],[Consumption]])</f>
        <v>1.4008333333333332</v>
      </c>
    </row>
    <row r="12882" spans="1:11" x14ac:dyDescent="0.25">
      <c r="A12882" s="1">
        <v>40495.166666666664</v>
      </c>
      <c r="B12882">
        <v>1.2</v>
      </c>
      <c r="D12882" s="3">
        <v>40495.166666666664</v>
      </c>
      <c r="E12882">
        <v>1.2</v>
      </c>
      <c r="F12882">
        <v>1.1986158712799999</v>
      </c>
      <c r="G12882" s="5">
        <v>0.58054063431636505</v>
      </c>
      <c r="I12882">
        <f t="shared" si="201"/>
        <v>1.3841287200000441E-3</v>
      </c>
      <c r="J12882">
        <f>Table2[[#This Row],[Consumption]]+Table2[[#This Row],[Predicted Consumption]]</f>
        <v>2.3986158712799996</v>
      </c>
      <c r="K12882">
        <f>ABS((Table2[[#This Row],[Consumption]]-Table2[[#This Row],[Predicted Consumption]])/Table2[[#This Row],[Consumption]])</f>
        <v>1.1534406000000368E-3</v>
      </c>
    </row>
    <row r="12883" spans="1:11" x14ac:dyDescent="0.25">
      <c r="A12883" s="1">
        <v>40495.177083333336</v>
      </c>
      <c r="B12883">
        <v>1.3</v>
      </c>
      <c r="D12883" s="3">
        <v>40495.177083333336</v>
      </c>
      <c r="E12883">
        <v>1.3</v>
      </c>
      <c r="F12883">
        <v>1.1990311098999999</v>
      </c>
      <c r="G12883" s="5">
        <v>0.54578684576516301</v>
      </c>
      <c r="I12883">
        <f t="shared" si="201"/>
        <v>0.1009688901000001</v>
      </c>
      <c r="J12883">
        <f>Table2[[#This Row],[Consumption]]+Table2[[#This Row],[Predicted Consumption]]</f>
        <v>2.4990311098999998</v>
      </c>
      <c r="K12883">
        <f>ABS((Table2[[#This Row],[Consumption]]-Table2[[#This Row],[Predicted Consumption]])/Table2[[#This Row],[Consumption]])</f>
        <v>7.7668377000000066E-2</v>
      </c>
    </row>
    <row r="12884" spans="1:11" x14ac:dyDescent="0.25">
      <c r="A12884" s="1">
        <v>40495.1875</v>
      </c>
      <c r="B12884">
        <v>1.2</v>
      </c>
      <c r="D12884" s="3">
        <v>40495.1875</v>
      </c>
      <c r="E12884">
        <v>1.2</v>
      </c>
      <c r="F12884">
        <v>1.19932177693</v>
      </c>
      <c r="G12884" s="5">
        <v>0.70140845529581897</v>
      </c>
      <c r="I12884">
        <f t="shared" si="201"/>
        <v>6.7822306999998361E-4</v>
      </c>
      <c r="J12884">
        <f>Table2[[#This Row],[Consumption]]+Table2[[#This Row],[Predicted Consumption]]</f>
        <v>2.3993217769299999</v>
      </c>
      <c r="K12884">
        <f>ABS((Table2[[#This Row],[Consumption]]-Table2[[#This Row],[Predicted Consumption]])/Table2[[#This Row],[Consumption]])</f>
        <v>5.6518589166665301E-4</v>
      </c>
    </row>
    <row r="12885" spans="1:11" x14ac:dyDescent="0.25">
      <c r="A12885" s="1">
        <v>40495.197916666664</v>
      </c>
      <c r="B12885">
        <v>1.2</v>
      </c>
      <c r="D12885" s="3">
        <v>40495.197916666664</v>
      </c>
      <c r="E12885">
        <v>1.2</v>
      </c>
      <c r="F12885">
        <v>1.19932177693</v>
      </c>
      <c r="G12885" s="5">
        <v>0.58726738496774999</v>
      </c>
      <c r="I12885">
        <f t="shared" si="201"/>
        <v>6.7822306999998361E-4</v>
      </c>
      <c r="J12885">
        <f>Table2[[#This Row],[Consumption]]+Table2[[#This Row],[Predicted Consumption]]</f>
        <v>2.3993217769299999</v>
      </c>
      <c r="K12885">
        <f>ABS((Table2[[#This Row],[Consumption]]-Table2[[#This Row],[Predicted Consumption]])/Table2[[#This Row],[Consumption]])</f>
        <v>5.6518589166665301E-4</v>
      </c>
    </row>
    <row r="12886" spans="1:11" x14ac:dyDescent="0.25">
      <c r="A12886" s="1">
        <v>40495.208333333336</v>
      </c>
      <c r="B12886">
        <v>1.3</v>
      </c>
      <c r="D12886" s="3">
        <v>40495.208333333336</v>
      </c>
      <c r="E12886">
        <v>1.3</v>
      </c>
      <c r="F12886">
        <v>1.1995252438499999</v>
      </c>
      <c r="G12886" s="5">
        <v>0.59619645894564699</v>
      </c>
      <c r="I12886">
        <f t="shared" si="201"/>
        <v>0.10047475615000012</v>
      </c>
      <c r="J12886">
        <f>Table2[[#This Row],[Consumption]]+Table2[[#This Row],[Predicted Consumption]]</f>
        <v>2.49952524385</v>
      </c>
      <c r="K12886">
        <f>ABS((Table2[[#This Row],[Consumption]]-Table2[[#This Row],[Predicted Consumption]])/Table2[[#This Row],[Consumption]])</f>
        <v>7.7288273961538548E-2</v>
      </c>
    </row>
    <row r="12887" spans="1:11" x14ac:dyDescent="0.25">
      <c r="A12887" s="1">
        <v>40495.21875</v>
      </c>
      <c r="B12887">
        <v>1.9</v>
      </c>
      <c r="D12887" s="3">
        <v>40495.21875</v>
      </c>
      <c r="E12887">
        <v>1.9</v>
      </c>
      <c r="F12887">
        <v>1.19966767069</v>
      </c>
      <c r="G12887" s="5">
        <v>0.59629124283684398</v>
      </c>
      <c r="I12887">
        <f t="shared" si="201"/>
        <v>0.70033232930999989</v>
      </c>
      <c r="J12887">
        <f>Table2[[#This Row],[Consumption]]+Table2[[#This Row],[Predicted Consumption]]</f>
        <v>3.0996676706899997</v>
      </c>
      <c r="K12887">
        <f>ABS((Table2[[#This Row],[Consumption]]-Table2[[#This Row],[Predicted Consumption]])/Table2[[#This Row],[Consumption]])</f>
        <v>0.36859596279473678</v>
      </c>
    </row>
    <row r="12888" spans="1:11" x14ac:dyDescent="0.25">
      <c r="A12888" s="1">
        <v>40495.229166666664</v>
      </c>
      <c r="B12888">
        <v>10</v>
      </c>
      <c r="D12888" s="3">
        <v>40495.229166666664</v>
      </c>
      <c r="E12888">
        <v>10</v>
      </c>
      <c r="F12888">
        <v>2.0217645699500002</v>
      </c>
      <c r="G12888" s="5">
        <v>0.60613299233483497</v>
      </c>
      <c r="I12888">
        <f t="shared" si="201"/>
        <v>7.9782354300499998</v>
      </c>
      <c r="J12888">
        <f>Table2[[#This Row],[Consumption]]+Table2[[#This Row],[Predicted Consumption]]</f>
        <v>12.021764569950001</v>
      </c>
      <c r="K12888">
        <f>ABS((Table2[[#This Row],[Consumption]]-Table2[[#This Row],[Predicted Consumption]])/Table2[[#This Row],[Consumption]])</f>
        <v>0.79782354300500002</v>
      </c>
    </row>
    <row r="12889" spans="1:11" x14ac:dyDescent="0.25">
      <c r="A12889" s="1">
        <v>40495.239583333336</v>
      </c>
      <c r="B12889">
        <v>8.6999999999999993</v>
      </c>
      <c r="D12889" s="3">
        <v>40495.239583333336</v>
      </c>
      <c r="E12889">
        <v>8.6999999999999993</v>
      </c>
      <c r="F12889">
        <v>7.6425298420800001</v>
      </c>
      <c r="G12889" s="5">
        <v>0.39606553876400402</v>
      </c>
      <c r="I12889">
        <f t="shared" si="201"/>
        <v>1.0574701579199992</v>
      </c>
      <c r="J12889">
        <f>Table2[[#This Row],[Consumption]]+Table2[[#This Row],[Predicted Consumption]]</f>
        <v>16.342529842079998</v>
      </c>
      <c r="K12889">
        <f>ABS((Table2[[#This Row],[Consumption]]-Table2[[#This Row],[Predicted Consumption]])/Table2[[#This Row],[Consumption]])</f>
        <v>0.12154829401379302</v>
      </c>
    </row>
    <row r="12890" spans="1:11" x14ac:dyDescent="0.25">
      <c r="A12890" s="1">
        <v>40495.25</v>
      </c>
      <c r="B12890">
        <v>11.6</v>
      </c>
      <c r="D12890" s="3">
        <v>40495.25</v>
      </c>
      <c r="E12890">
        <v>11.6</v>
      </c>
      <c r="F12890">
        <v>10.190483605400001</v>
      </c>
      <c r="G12890" s="5">
        <v>0.444449846433014</v>
      </c>
      <c r="I12890">
        <f t="shared" si="201"/>
        <v>1.4095163945999989</v>
      </c>
      <c r="J12890">
        <f>Table2[[#This Row],[Consumption]]+Table2[[#This Row],[Predicted Consumption]]</f>
        <v>21.790483605399999</v>
      </c>
      <c r="K12890">
        <f>ABS((Table2[[#This Row],[Consumption]]-Table2[[#This Row],[Predicted Consumption]])/Table2[[#This Row],[Consumption]])</f>
        <v>0.12151003401724128</v>
      </c>
    </row>
    <row r="12891" spans="1:11" x14ac:dyDescent="0.25">
      <c r="A12891" s="1">
        <v>40495.260416666664</v>
      </c>
      <c r="B12891">
        <v>15</v>
      </c>
      <c r="D12891" s="3">
        <v>40495.260416666664</v>
      </c>
      <c r="E12891">
        <v>15</v>
      </c>
      <c r="F12891">
        <v>12.499895347700001</v>
      </c>
      <c r="G12891" s="5">
        <v>0.43788005855781498</v>
      </c>
      <c r="I12891">
        <f t="shared" si="201"/>
        <v>2.5001046522999992</v>
      </c>
      <c r="J12891">
        <f>Table2[[#This Row],[Consumption]]+Table2[[#This Row],[Predicted Consumption]]</f>
        <v>27.499895347700001</v>
      </c>
      <c r="K12891">
        <f>ABS((Table2[[#This Row],[Consumption]]-Table2[[#This Row],[Predicted Consumption]])/Table2[[#This Row],[Consumption]])</f>
        <v>0.16667364348666661</v>
      </c>
    </row>
    <row r="12892" spans="1:11" x14ac:dyDescent="0.25">
      <c r="A12892" s="1">
        <v>40495.270833333336</v>
      </c>
      <c r="B12892">
        <v>14.7</v>
      </c>
      <c r="D12892" s="3">
        <v>40495.270833333336</v>
      </c>
      <c r="E12892">
        <v>14.7</v>
      </c>
      <c r="F12892">
        <v>13.7632773134</v>
      </c>
      <c r="G12892" s="5">
        <v>0.561331227142986</v>
      </c>
      <c r="I12892">
        <f t="shared" si="201"/>
        <v>0.93672268659999958</v>
      </c>
      <c r="J12892">
        <f>Table2[[#This Row],[Consumption]]+Table2[[#This Row],[Predicted Consumption]]</f>
        <v>28.463277313399999</v>
      </c>
      <c r="K12892">
        <f>ABS((Table2[[#This Row],[Consumption]]-Table2[[#This Row],[Predicted Consumption]])/Table2[[#This Row],[Consumption]])</f>
        <v>6.3722631741496574E-2</v>
      </c>
    </row>
    <row r="12893" spans="1:11" x14ac:dyDescent="0.25">
      <c r="A12893" s="1">
        <v>40495.28125</v>
      </c>
      <c r="B12893">
        <v>17.600000000000001</v>
      </c>
      <c r="D12893" s="3">
        <v>40495.28125</v>
      </c>
      <c r="E12893">
        <v>17.600000000000001</v>
      </c>
      <c r="F12893">
        <v>13.1912806725</v>
      </c>
      <c r="G12893" s="5">
        <v>0.49850339360798901</v>
      </c>
      <c r="I12893">
        <f t="shared" si="201"/>
        <v>4.4087193275000018</v>
      </c>
      <c r="J12893">
        <f>Table2[[#This Row],[Consumption]]+Table2[[#This Row],[Predicted Consumption]]</f>
        <v>30.791280672500001</v>
      </c>
      <c r="K12893">
        <f>ABS((Table2[[#This Row],[Consumption]]-Table2[[#This Row],[Predicted Consumption]])/Table2[[#This Row],[Consumption]])</f>
        <v>0.25049541633522737</v>
      </c>
    </row>
    <row r="12894" spans="1:11" x14ac:dyDescent="0.25">
      <c r="A12894" s="1">
        <v>40495.291666666664</v>
      </c>
      <c r="B12894">
        <v>16.899999999999999</v>
      </c>
      <c r="D12894" s="3">
        <v>40495.291666666664</v>
      </c>
      <c r="E12894">
        <v>16.899999999999999</v>
      </c>
      <c r="F12894">
        <v>16.650999989399999</v>
      </c>
      <c r="G12894" s="5">
        <v>0.34675525932704498</v>
      </c>
      <c r="I12894">
        <f t="shared" si="201"/>
        <v>0.24900001059999965</v>
      </c>
      <c r="J12894">
        <f>Table2[[#This Row],[Consumption]]+Table2[[#This Row],[Predicted Consumption]]</f>
        <v>33.550999989399998</v>
      </c>
      <c r="K12894">
        <f>ABS((Table2[[#This Row],[Consumption]]-Table2[[#This Row],[Predicted Consumption]])/Table2[[#This Row],[Consumption]])</f>
        <v>1.4733728437869803E-2</v>
      </c>
    </row>
    <row r="12895" spans="1:11" x14ac:dyDescent="0.25">
      <c r="A12895" s="1">
        <v>40495.302083333336</v>
      </c>
      <c r="B12895">
        <v>19.2</v>
      </c>
      <c r="D12895" s="3">
        <v>40495.302083333336</v>
      </c>
      <c r="E12895">
        <v>19.2</v>
      </c>
      <c r="F12895">
        <v>16.799606484600002</v>
      </c>
      <c r="G12895" s="5">
        <v>0.48093073411079301</v>
      </c>
      <c r="I12895">
        <f t="shared" si="201"/>
        <v>2.4003935153999976</v>
      </c>
      <c r="J12895">
        <f>Table2[[#This Row],[Consumption]]+Table2[[#This Row],[Predicted Consumption]]</f>
        <v>35.999606484600001</v>
      </c>
      <c r="K12895">
        <f>ABS((Table2[[#This Row],[Consumption]]-Table2[[#This Row],[Predicted Consumption]])/Table2[[#This Row],[Consumption]])</f>
        <v>0.12502049559374989</v>
      </c>
    </row>
    <row r="12896" spans="1:11" x14ac:dyDescent="0.25">
      <c r="A12896" s="1">
        <v>40495.3125</v>
      </c>
      <c r="B12896">
        <v>21.6</v>
      </c>
      <c r="D12896" s="3">
        <v>40495.3125</v>
      </c>
      <c r="E12896">
        <v>21.6</v>
      </c>
      <c r="F12896">
        <v>21.1338301099</v>
      </c>
      <c r="G12896" s="5">
        <v>0.80789991964710495</v>
      </c>
      <c r="I12896">
        <f t="shared" si="201"/>
        <v>0.46616989010000154</v>
      </c>
      <c r="J12896">
        <f>Table2[[#This Row],[Consumption]]+Table2[[#This Row],[Predicted Consumption]]</f>
        <v>42.733830109899998</v>
      </c>
      <c r="K12896">
        <f>ABS((Table2[[#This Row],[Consumption]]-Table2[[#This Row],[Predicted Consumption]])/Table2[[#This Row],[Consumption]])</f>
        <v>2.1581939356481551E-2</v>
      </c>
    </row>
    <row r="12897" spans="1:11" x14ac:dyDescent="0.25">
      <c r="A12897" s="1">
        <v>40495.322916666664</v>
      </c>
      <c r="B12897">
        <v>20.8</v>
      </c>
      <c r="D12897" s="3">
        <v>40495.322916666664</v>
      </c>
      <c r="E12897">
        <v>20.8</v>
      </c>
      <c r="F12897">
        <v>17.134794003900002</v>
      </c>
      <c r="G12897" s="5">
        <v>0.35771386615717599</v>
      </c>
      <c r="I12897">
        <f t="shared" si="201"/>
        <v>3.6652059960999992</v>
      </c>
      <c r="J12897">
        <f>Table2[[#This Row],[Consumption]]+Table2[[#This Row],[Predicted Consumption]]</f>
        <v>37.934794003900002</v>
      </c>
      <c r="K12897">
        <f>ABS((Table2[[#This Row],[Consumption]]-Table2[[#This Row],[Predicted Consumption]])/Table2[[#This Row],[Consumption]])</f>
        <v>0.17621182673557687</v>
      </c>
    </row>
    <row r="12898" spans="1:11" x14ac:dyDescent="0.25">
      <c r="A12898" s="1">
        <v>40495.333333333336</v>
      </c>
      <c r="B12898">
        <v>23.7</v>
      </c>
      <c r="D12898" s="3">
        <v>40495.333333333336</v>
      </c>
      <c r="E12898">
        <v>23.7</v>
      </c>
      <c r="F12898">
        <v>18.071068173299999</v>
      </c>
      <c r="G12898" s="5">
        <v>0.71214238336983904</v>
      </c>
      <c r="I12898">
        <f t="shared" si="201"/>
        <v>5.6289318267000006</v>
      </c>
      <c r="J12898">
        <f>Table2[[#This Row],[Consumption]]+Table2[[#This Row],[Predicted Consumption]]</f>
        <v>41.771068173299994</v>
      </c>
      <c r="K12898">
        <f>ABS((Table2[[#This Row],[Consumption]]-Table2[[#This Row],[Predicted Consumption]])/Table2[[#This Row],[Consumption]])</f>
        <v>0.23750767201265827</v>
      </c>
    </row>
    <row r="12899" spans="1:11" x14ac:dyDescent="0.25">
      <c r="A12899" s="1">
        <v>40495.34375</v>
      </c>
      <c r="B12899">
        <v>23.7</v>
      </c>
      <c r="D12899" s="3">
        <v>40495.34375</v>
      </c>
      <c r="E12899">
        <v>23.7</v>
      </c>
      <c r="F12899">
        <v>17.817271999999999</v>
      </c>
      <c r="G12899" s="5">
        <v>0.60370074392805295</v>
      </c>
      <c r="I12899">
        <f t="shared" si="201"/>
        <v>5.8827280000000002</v>
      </c>
      <c r="J12899">
        <f>Table2[[#This Row],[Consumption]]+Table2[[#This Row],[Predicted Consumption]]</f>
        <v>41.517271999999998</v>
      </c>
      <c r="K12899">
        <f>ABS((Table2[[#This Row],[Consumption]]-Table2[[#This Row],[Predicted Consumption]])/Table2[[#This Row],[Consumption]])</f>
        <v>0.24821637130801688</v>
      </c>
    </row>
    <row r="12900" spans="1:11" x14ac:dyDescent="0.25">
      <c r="A12900" s="1">
        <v>40495.354166666664</v>
      </c>
      <c r="B12900">
        <v>20.8</v>
      </c>
      <c r="D12900" s="3">
        <v>40495.354166666664</v>
      </c>
      <c r="E12900">
        <v>20.8</v>
      </c>
      <c r="F12900">
        <v>17.817271999999999</v>
      </c>
      <c r="G12900" s="5">
        <v>0.584886170859231</v>
      </c>
      <c r="I12900">
        <f t="shared" si="201"/>
        <v>2.9827280000000016</v>
      </c>
      <c r="J12900">
        <f>Table2[[#This Row],[Consumption]]+Table2[[#This Row],[Predicted Consumption]]</f>
        <v>38.617272</v>
      </c>
      <c r="K12900">
        <f>ABS((Table2[[#This Row],[Consumption]]-Table2[[#This Row],[Predicted Consumption]])/Table2[[#This Row],[Consumption]])</f>
        <v>0.14340038461538468</v>
      </c>
    </row>
    <row r="12901" spans="1:11" x14ac:dyDescent="0.25">
      <c r="A12901" s="1">
        <v>40495.364583333336</v>
      </c>
      <c r="B12901">
        <v>22.7</v>
      </c>
      <c r="D12901" s="3">
        <v>40495.364583333336</v>
      </c>
      <c r="E12901">
        <v>22.7</v>
      </c>
      <c r="F12901">
        <v>16.545999999999999</v>
      </c>
      <c r="G12901" s="5">
        <v>0.29485951458703902</v>
      </c>
      <c r="I12901">
        <f t="shared" si="201"/>
        <v>6.1539999999999999</v>
      </c>
      <c r="J12901">
        <f>Table2[[#This Row],[Consumption]]+Table2[[#This Row],[Predicted Consumption]]</f>
        <v>39.245999999999995</v>
      </c>
      <c r="K12901">
        <f>ABS((Table2[[#This Row],[Consumption]]-Table2[[#This Row],[Predicted Consumption]])/Table2[[#This Row],[Consumption]])</f>
        <v>0.27110132158590311</v>
      </c>
    </row>
    <row r="12902" spans="1:11" x14ac:dyDescent="0.25">
      <c r="A12902" s="1">
        <v>40495.375</v>
      </c>
      <c r="B12902">
        <v>22.2</v>
      </c>
      <c r="D12902" s="3">
        <v>40495.375</v>
      </c>
      <c r="E12902">
        <v>22.2</v>
      </c>
      <c r="F12902">
        <v>17.817271999999999</v>
      </c>
      <c r="G12902" s="5">
        <v>0.27649734846649598</v>
      </c>
      <c r="I12902">
        <f t="shared" si="201"/>
        <v>4.3827280000000002</v>
      </c>
      <c r="J12902">
        <f>Table2[[#This Row],[Consumption]]+Table2[[#This Row],[Predicted Consumption]]</f>
        <v>40.017271999999998</v>
      </c>
      <c r="K12902">
        <f>ABS((Table2[[#This Row],[Consumption]]-Table2[[#This Row],[Predicted Consumption]])/Table2[[#This Row],[Consumption]])</f>
        <v>0.1974201801801802</v>
      </c>
    </row>
    <row r="12903" spans="1:11" x14ac:dyDescent="0.25">
      <c r="A12903" s="1">
        <v>40495.385416666664</v>
      </c>
      <c r="B12903">
        <v>24</v>
      </c>
      <c r="D12903" s="3">
        <v>40495.385416666664</v>
      </c>
      <c r="E12903">
        <v>24</v>
      </c>
      <c r="F12903">
        <v>22.442576753800001</v>
      </c>
      <c r="G12903" s="5">
        <v>0.79385458989662905</v>
      </c>
      <c r="I12903">
        <f t="shared" si="201"/>
        <v>1.5574232461999991</v>
      </c>
      <c r="J12903">
        <f>Table2[[#This Row],[Consumption]]+Table2[[#This Row],[Predicted Consumption]]</f>
        <v>46.442576753799997</v>
      </c>
      <c r="K12903">
        <f>ABS((Table2[[#This Row],[Consumption]]-Table2[[#This Row],[Predicted Consumption]])/Table2[[#This Row],[Consumption]])</f>
        <v>6.4892635258333289E-2</v>
      </c>
    </row>
    <row r="12904" spans="1:11" x14ac:dyDescent="0.25">
      <c r="A12904" s="1">
        <v>40495.395833333336</v>
      </c>
      <c r="B12904">
        <v>22.4</v>
      </c>
      <c r="D12904" s="3">
        <v>40495.395833333336</v>
      </c>
      <c r="E12904">
        <v>22.4</v>
      </c>
      <c r="F12904">
        <v>22.442576753800001</v>
      </c>
      <c r="G12904" s="5">
        <v>0.41541204390450198</v>
      </c>
      <c r="I12904">
        <f t="shared" si="201"/>
        <v>4.2576753800002365E-2</v>
      </c>
      <c r="J12904">
        <f>Table2[[#This Row],[Consumption]]+Table2[[#This Row],[Predicted Consumption]]</f>
        <v>44.842576753800003</v>
      </c>
      <c r="K12904">
        <f>ABS((Table2[[#This Row],[Consumption]]-Table2[[#This Row],[Predicted Consumption]])/Table2[[#This Row],[Consumption]])</f>
        <v>1.9007479375001057E-3</v>
      </c>
    </row>
    <row r="12905" spans="1:11" x14ac:dyDescent="0.25">
      <c r="A12905" s="1">
        <v>40495.40625</v>
      </c>
      <c r="B12905">
        <v>21.2</v>
      </c>
      <c r="D12905" s="3">
        <v>40495.40625</v>
      </c>
      <c r="E12905">
        <v>21.2</v>
      </c>
      <c r="F12905">
        <v>22.909803727700002</v>
      </c>
      <c r="G12905" s="5">
        <v>0.65587360932365202</v>
      </c>
      <c r="I12905">
        <f t="shared" si="201"/>
        <v>1.7098037277000024</v>
      </c>
      <c r="J12905">
        <f>Table2[[#This Row],[Consumption]]+Table2[[#This Row],[Predicted Consumption]]</f>
        <v>44.109803727699997</v>
      </c>
      <c r="K12905">
        <f>ABS((Table2[[#This Row],[Consumption]]-Table2[[#This Row],[Predicted Consumption]])/Table2[[#This Row],[Consumption]])</f>
        <v>8.065111923113219E-2</v>
      </c>
    </row>
    <row r="12906" spans="1:11" x14ac:dyDescent="0.25">
      <c r="A12906" s="1">
        <v>40495.416666666664</v>
      </c>
      <c r="B12906">
        <v>17.399999999999999</v>
      </c>
      <c r="D12906" s="3">
        <v>40495.416666666664</v>
      </c>
      <c r="E12906">
        <v>17.399999999999999</v>
      </c>
      <c r="F12906">
        <v>16.529906</v>
      </c>
      <c r="G12906" s="5">
        <v>0.56172266682085303</v>
      </c>
      <c r="I12906">
        <f t="shared" si="201"/>
        <v>0.87009399999999815</v>
      </c>
      <c r="J12906">
        <f>Table2[[#This Row],[Consumption]]+Table2[[#This Row],[Predicted Consumption]]</f>
        <v>33.929906000000003</v>
      </c>
      <c r="K12906">
        <f>ABS((Table2[[#This Row],[Consumption]]-Table2[[#This Row],[Predicted Consumption]])/Table2[[#This Row],[Consumption]])</f>
        <v>5.000540229885047E-2</v>
      </c>
    </row>
    <row r="12907" spans="1:11" x14ac:dyDescent="0.25">
      <c r="A12907" s="1">
        <v>40495.427083333336</v>
      </c>
      <c r="B12907">
        <v>16.100000000000001</v>
      </c>
      <c r="D12907" s="3">
        <v>40495.427083333336</v>
      </c>
      <c r="E12907">
        <v>16.100000000000001</v>
      </c>
      <c r="F12907">
        <v>13.293266770900001</v>
      </c>
      <c r="G12907" s="5">
        <v>0.216055328116256</v>
      </c>
      <c r="I12907">
        <f t="shared" si="201"/>
        <v>2.8067332291000007</v>
      </c>
      <c r="J12907">
        <f>Table2[[#This Row],[Consumption]]+Table2[[#This Row],[Predicted Consumption]]</f>
        <v>29.393266770900002</v>
      </c>
      <c r="K12907">
        <f>ABS((Table2[[#This Row],[Consumption]]-Table2[[#This Row],[Predicted Consumption]])/Table2[[#This Row],[Consumption]])</f>
        <v>0.17433125646583852</v>
      </c>
    </row>
    <row r="12908" spans="1:11" x14ac:dyDescent="0.25">
      <c r="A12908" s="1">
        <v>40495.4375</v>
      </c>
      <c r="B12908">
        <v>16.8</v>
      </c>
      <c r="D12908" s="3">
        <v>40495.4375</v>
      </c>
      <c r="E12908">
        <v>16.8</v>
      </c>
      <c r="F12908">
        <v>13.7632773134</v>
      </c>
      <c r="G12908" s="5">
        <v>0.327170155378882</v>
      </c>
      <c r="I12908">
        <f t="shared" si="201"/>
        <v>3.036722686600001</v>
      </c>
      <c r="J12908">
        <f>Table2[[#This Row],[Consumption]]+Table2[[#This Row],[Predicted Consumption]]</f>
        <v>30.5632773134</v>
      </c>
      <c r="K12908">
        <f>ABS((Table2[[#This Row],[Consumption]]-Table2[[#This Row],[Predicted Consumption]])/Table2[[#This Row],[Consumption]])</f>
        <v>0.18075730277380958</v>
      </c>
    </row>
    <row r="12909" spans="1:11" x14ac:dyDescent="0.25">
      <c r="A12909" s="1">
        <v>40495.447916666664</v>
      </c>
      <c r="B12909">
        <v>16.2</v>
      </c>
      <c r="D12909" s="3">
        <v>40495.447916666664</v>
      </c>
      <c r="E12909">
        <v>16.2</v>
      </c>
      <c r="F12909">
        <v>16.771624123799999</v>
      </c>
      <c r="G12909" s="5">
        <v>0.88059287420081001</v>
      </c>
      <c r="I12909">
        <f t="shared" si="201"/>
        <v>0.5716241237999995</v>
      </c>
      <c r="J12909">
        <f>Table2[[#This Row],[Consumption]]+Table2[[#This Row],[Predicted Consumption]]</f>
        <v>32.971624123799998</v>
      </c>
      <c r="K12909">
        <f>ABS((Table2[[#This Row],[Consumption]]-Table2[[#This Row],[Predicted Consumption]])/Table2[[#This Row],[Consumption]])</f>
        <v>3.5285439740740714E-2</v>
      </c>
    </row>
    <row r="12910" spans="1:11" x14ac:dyDescent="0.25">
      <c r="A12910" s="1">
        <v>40495.458333333336</v>
      </c>
      <c r="B12910">
        <v>16.100000000000001</v>
      </c>
      <c r="D12910" s="3">
        <v>40495.458333333336</v>
      </c>
      <c r="E12910">
        <v>16.100000000000001</v>
      </c>
      <c r="F12910">
        <v>14.2097251636</v>
      </c>
      <c r="G12910" s="5">
        <v>0.70053441331681798</v>
      </c>
      <c r="I12910">
        <f t="shared" si="201"/>
        <v>1.8902748364000015</v>
      </c>
      <c r="J12910">
        <f>Table2[[#This Row],[Consumption]]+Table2[[#This Row],[Predicted Consumption]]</f>
        <v>30.3097251636</v>
      </c>
      <c r="K12910">
        <f>ABS((Table2[[#This Row],[Consumption]]-Table2[[#This Row],[Predicted Consumption]])/Table2[[#This Row],[Consumption]])</f>
        <v>0.11740837493167711</v>
      </c>
    </row>
    <row r="12911" spans="1:11" x14ac:dyDescent="0.25">
      <c r="A12911" s="1">
        <v>40495.46875</v>
      </c>
      <c r="B12911">
        <v>14.2</v>
      </c>
      <c r="D12911" s="3">
        <v>40495.46875</v>
      </c>
      <c r="E12911">
        <v>14.2</v>
      </c>
      <c r="F12911">
        <v>15.034631237599999</v>
      </c>
      <c r="G12911" s="5">
        <v>0.66300435609974695</v>
      </c>
      <c r="I12911">
        <f t="shared" si="201"/>
        <v>0.83463123760000002</v>
      </c>
      <c r="J12911">
        <f>Table2[[#This Row],[Consumption]]+Table2[[#This Row],[Predicted Consumption]]</f>
        <v>29.234631237599999</v>
      </c>
      <c r="K12911">
        <f>ABS((Table2[[#This Row],[Consumption]]-Table2[[#This Row],[Predicted Consumption]])/Table2[[#This Row],[Consumption]])</f>
        <v>5.8776847718309863E-2</v>
      </c>
    </row>
    <row r="12912" spans="1:11" x14ac:dyDescent="0.25">
      <c r="A12912" s="1">
        <v>40495.479166666664</v>
      </c>
      <c r="B12912">
        <v>14.5</v>
      </c>
      <c r="D12912" s="3">
        <v>40495.479166666664</v>
      </c>
      <c r="E12912">
        <v>14.5</v>
      </c>
      <c r="F12912">
        <v>12.2072921661</v>
      </c>
      <c r="G12912" s="5">
        <v>0.166513576741146</v>
      </c>
      <c r="I12912">
        <f t="shared" si="201"/>
        <v>2.2927078338999998</v>
      </c>
      <c r="J12912">
        <f>Table2[[#This Row],[Consumption]]+Table2[[#This Row],[Predicted Consumption]]</f>
        <v>26.7072921661</v>
      </c>
      <c r="K12912">
        <f>ABS((Table2[[#This Row],[Consumption]]-Table2[[#This Row],[Predicted Consumption]])/Table2[[#This Row],[Consumption]])</f>
        <v>0.15811778164827583</v>
      </c>
    </row>
    <row r="12913" spans="1:11" x14ac:dyDescent="0.25">
      <c r="A12913" s="1">
        <v>40495.489583333336</v>
      </c>
      <c r="B12913">
        <v>13.8</v>
      </c>
      <c r="D12913" s="3">
        <v>40495.489583333336</v>
      </c>
      <c r="E12913">
        <v>13.8</v>
      </c>
      <c r="F12913">
        <v>12.169670847300001</v>
      </c>
      <c r="G12913" s="5">
        <v>0.75730192886345504</v>
      </c>
      <c r="I12913">
        <f t="shared" si="201"/>
        <v>1.6303291526999999</v>
      </c>
      <c r="J12913">
        <f>Table2[[#This Row],[Consumption]]+Table2[[#This Row],[Predicted Consumption]]</f>
        <v>25.969670847300002</v>
      </c>
      <c r="K12913">
        <f>ABS((Table2[[#This Row],[Consumption]]-Table2[[#This Row],[Predicted Consumption]])/Table2[[#This Row],[Consumption]])</f>
        <v>0.11813979367391303</v>
      </c>
    </row>
    <row r="12914" spans="1:11" x14ac:dyDescent="0.25">
      <c r="A12914" s="1">
        <v>40495.5</v>
      </c>
      <c r="B12914">
        <v>13.9</v>
      </c>
      <c r="D12914" s="3">
        <v>40495.5</v>
      </c>
      <c r="E12914">
        <v>13.9</v>
      </c>
      <c r="F12914">
        <v>13.7632773134</v>
      </c>
      <c r="G12914" s="5">
        <v>0.209432792291433</v>
      </c>
      <c r="I12914">
        <f t="shared" si="201"/>
        <v>0.13672268660000064</v>
      </c>
      <c r="J12914">
        <f>Table2[[#This Row],[Consumption]]+Table2[[#This Row],[Predicted Consumption]]</f>
        <v>27.663277313400002</v>
      </c>
      <c r="K12914">
        <f>ABS((Table2[[#This Row],[Consumption]]-Table2[[#This Row],[Predicted Consumption]])/Table2[[#This Row],[Consumption]])</f>
        <v>9.8361645035971688E-3</v>
      </c>
    </row>
    <row r="12915" spans="1:11" x14ac:dyDescent="0.25">
      <c r="A12915" s="1">
        <v>40495.510416666664</v>
      </c>
      <c r="B12915">
        <v>13.8</v>
      </c>
      <c r="D12915" s="3">
        <v>40495.510416666664</v>
      </c>
      <c r="E12915">
        <v>13.8</v>
      </c>
      <c r="F12915">
        <v>12.8589784295</v>
      </c>
      <c r="G12915" s="5">
        <v>0.24340841756913301</v>
      </c>
      <c r="I12915">
        <f t="shared" si="201"/>
        <v>0.94102157050000024</v>
      </c>
      <c r="J12915">
        <f>Table2[[#This Row],[Consumption]]+Table2[[#This Row],[Predicted Consumption]]</f>
        <v>26.658978429500003</v>
      </c>
      <c r="K12915">
        <f>ABS((Table2[[#This Row],[Consumption]]-Table2[[#This Row],[Predicted Consumption]])/Table2[[#This Row],[Consumption]])</f>
        <v>6.8189968876811613E-2</v>
      </c>
    </row>
    <row r="12916" spans="1:11" x14ac:dyDescent="0.25">
      <c r="A12916" s="1">
        <v>40495.520833333336</v>
      </c>
      <c r="B12916">
        <v>13.9</v>
      </c>
      <c r="D12916" s="3">
        <v>40495.520833333336</v>
      </c>
      <c r="E12916">
        <v>13.9</v>
      </c>
      <c r="F12916">
        <v>12.8589784295</v>
      </c>
      <c r="G12916" s="5">
        <v>0.18673702528341099</v>
      </c>
      <c r="I12916">
        <f t="shared" si="201"/>
        <v>1.0410215704999999</v>
      </c>
      <c r="J12916">
        <f>Table2[[#This Row],[Consumption]]+Table2[[#This Row],[Predicted Consumption]]</f>
        <v>26.758978429500001</v>
      </c>
      <c r="K12916">
        <f>ABS((Table2[[#This Row],[Consumption]]-Table2[[#This Row],[Predicted Consumption]])/Table2[[#This Row],[Consumption]])</f>
        <v>7.489363816546761E-2</v>
      </c>
    </row>
    <row r="12917" spans="1:11" x14ac:dyDescent="0.25">
      <c r="A12917" s="1">
        <v>40495.53125</v>
      </c>
      <c r="B12917">
        <v>14</v>
      </c>
      <c r="D12917" s="3">
        <v>40495.53125</v>
      </c>
      <c r="E12917">
        <v>14</v>
      </c>
      <c r="F12917">
        <v>12.8589784295</v>
      </c>
      <c r="G12917" s="5">
        <v>0.219711039410868</v>
      </c>
      <c r="I12917">
        <f t="shared" si="201"/>
        <v>1.1410215704999995</v>
      </c>
      <c r="J12917">
        <f>Table2[[#This Row],[Consumption]]+Table2[[#This Row],[Predicted Consumption]]</f>
        <v>26.858978429499999</v>
      </c>
      <c r="K12917">
        <f>ABS((Table2[[#This Row],[Consumption]]-Table2[[#This Row],[Predicted Consumption]])/Table2[[#This Row],[Consumption]])</f>
        <v>8.1501540749999962E-2</v>
      </c>
    </row>
    <row r="12918" spans="1:11" x14ac:dyDescent="0.25">
      <c r="A12918" s="1">
        <v>40495.541666666664</v>
      </c>
      <c r="B12918">
        <v>14.4</v>
      </c>
      <c r="D12918" s="3">
        <v>40495.541666666664</v>
      </c>
      <c r="E12918">
        <v>14.4</v>
      </c>
      <c r="F12918">
        <v>13.295047973499999</v>
      </c>
      <c r="G12918" s="5">
        <v>0.55972708059492504</v>
      </c>
      <c r="I12918">
        <f t="shared" si="201"/>
        <v>1.1049520265000012</v>
      </c>
      <c r="J12918">
        <f>Table2[[#This Row],[Consumption]]+Table2[[#This Row],[Predicted Consumption]]</f>
        <v>27.695047973499999</v>
      </c>
      <c r="K12918">
        <f>ABS((Table2[[#This Row],[Consumption]]-Table2[[#This Row],[Predicted Consumption]])/Table2[[#This Row],[Consumption]])</f>
        <v>7.6732779618055635E-2</v>
      </c>
    </row>
    <row r="12919" spans="1:11" x14ac:dyDescent="0.25">
      <c r="A12919" s="1">
        <v>40495.552083333336</v>
      </c>
      <c r="B12919">
        <v>14</v>
      </c>
      <c r="D12919" s="3">
        <v>40495.552083333336</v>
      </c>
      <c r="E12919">
        <v>14</v>
      </c>
      <c r="F12919">
        <v>13.0011387152</v>
      </c>
      <c r="G12919" s="5">
        <v>0.54259450568439405</v>
      </c>
      <c r="I12919">
        <f t="shared" si="201"/>
        <v>0.99886128480000025</v>
      </c>
      <c r="J12919">
        <f>Table2[[#This Row],[Consumption]]+Table2[[#This Row],[Predicted Consumption]]</f>
        <v>27.0011387152</v>
      </c>
      <c r="K12919">
        <f>ABS((Table2[[#This Row],[Consumption]]-Table2[[#This Row],[Predicted Consumption]])/Table2[[#This Row],[Consumption]])</f>
        <v>7.134723462857144E-2</v>
      </c>
    </row>
    <row r="12920" spans="1:11" x14ac:dyDescent="0.25">
      <c r="A12920" s="1">
        <v>40495.5625</v>
      </c>
      <c r="B12920">
        <v>14</v>
      </c>
      <c r="D12920" s="3">
        <v>40495.5625</v>
      </c>
      <c r="E12920">
        <v>14</v>
      </c>
      <c r="F12920">
        <v>13.295047973499999</v>
      </c>
      <c r="G12920" s="5">
        <v>0.47228256117739098</v>
      </c>
      <c r="I12920">
        <f t="shared" si="201"/>
        <v>0.70495202650000088</v>
      </c>
      <c r="J12920">
        <f>Table2[[#This Row],[Consumption]]+Table2[[#This Row],[Predicted Consumption]]</f>
        <v>27.295047973499997</v>
      </c>
      <c r="K12920">
        <f>ABS((Table2[[#This Row],[Consumption]]-Table2[[#This Row],[Predicted Consumption]])/Table2[[#This Row],[Consumption]])</f>
        <v>5.0353716178571491E-2</v>
      </c>
    </row>
    <row r="12921" spans="1:11" x14ac:dyDescent="0.25">
      <c r="A12921" s="1">
        <v>40495.572916666664</v>
      </c>
      <c r="B12921">
        <v>13.9</v>
      </c>
      <c r="D12921" s="3">
        <v>40495.572916666664</v>
      </c>
      <c r="E12921">
        <v>13.9</v>
      </c>
      <c r="F12921">
        <v>13.295047973499999</v>
      </c>
      <c r="G12921" s="5">
        <v>0.298917586177322</v>
      </c>
      <c r="I12921">
        <f t="shared" si="201"/>
        <v>0.60495202650000124</v>
      </c>
      <c r="J12921">
        <f>Table2[[#This Row],[Consumption]]+Table2[[#This Row],[Predicted Consumption]]</f>
        <v>27.195047973499999</v>
      </c>
      <c r="K12921">
        <f>ABS((Table2[[#This Row],[Consumption]]-Table2[[#This Row],[Predicted Consumption]])/Table2[[#This Row],[Consumption]])</f>
        <v>4.3521728525179944E-2</v>
      </c>
    </row>
    <row r="12922" spans="1:11" x14ac:dyDescent="0.25">
      <c r="A12922" s="1">
        <v>40495.583333333336</v>
      </c>
      <c r="B12922">
        <v>14</v>
      </c>
      <c r="D12922" s="3">
        <v>40495.583333333336</v>
      </c>
      <c r="E12922">
        <v>14</v>
      </c>
      <c r="F12922">
        <v>13.590916764599999</v>
      </c>
      <c r="G12922" s="5">
        <v>0.73056853493475005</v>
      </c>
      <c r="I12922">
        <f t="shared" si="201"/>
        <v>0.40908323540000069</v>
      </c>
      <c r="J12922">
        <f>Table2[[#This Row],[Consumption]]+Table2[[#This Row],[Predicted Consumption]]</f>
        <v>27.590916764599999</v>
      </c>
      <c r="K12922">
        <f>ABS((Table2[[#This Row],[Consumption]]-Table2[[#This Row],[Predicted Consumption]])/Table2[[#This Row],[Consumption]])</f>
        <v>2.9220231100000049E-2</v>
      </c>
    </row>
    <row r="12923" spans="1:11" x14ac:dyDescent="0.25">
      <c r="A12923" s="1">
        <v>40495.59375</v>
      </c>
      <c r="B12923">
        <v>13.8</v>
      </c>
      <c r="D12923" s="3">
        <v>40495.59375</v>
      </c>
      <c r="E12923">
        <v>13.8</v>
      </c>
      <c r="F12923">
        <v>13.590916764599999</v>
      </c>
      <c r="G12923" s="5">
        <v>0.48909822508198197</v>
      </c>
      <c r="I12923">
        <f t="shared" si="201"/>
        <v>0.2090832354000014</v>
      </c>
      <c r="J12923">
        <f>Table2[[#This Row],[Consumption]]+Table2[[#This Row],[Predicted Consumption]]</f>
        <v>27.3909167646</v>
      </c>
      <c r="K12923">
        <f>ABS((Table2[[#This Row],[Consumption]]-Table2[[#This Row],[Predicted Consumption]])/Table2[[#This Row],[Consumption]])</f>
        <v>1.5150959086956623E-2</v>
      </c>
    </row>
    <row r="12924" spans="1:11" x14ac:dyDescent="0.25">
      <c r="A12924" s="1">
        <v>40495.604166666664</v>
      </c>
      <c r="B12924">
        <v>12.6</v>
      </c>
      <c r="D12924" s="3">
        <v>40495.604166666664</v>
      </c>
      <c r="E12924">
        <v>12.6</v>
      </c>
      <c r="F12924">
        <v>13.2446736401</v>
      </c>
      <c r="G12924" s="5">
        <v>0.54899799360471901</v>
      </c>
      <c r="I12924">
        <f t="shared" si="201"/>
        <v>0.64467364010000061</v>
      </c>
      <c r="J12924">
        <f>Table2[[#This Row],[Consumption]]+Table2[[#This Row],[Predicted Consumption]]</f>
        <v>25.844673640099998</v>
      </c>
      <c r="K12924">
        <f>ABS((Table2[[#This Row],[Consumption]]-Table2[[#This Row],[Predicted Consumption]])/Table2[[#This Row],[Consumption]])</f>
        <v>5.1164574611111159E-2</v>
      </c>
    </row>
    <row r="12925" spans="1:11" x14ac:dyDescent="0.25">
      <c r="A12925" s="1">
        <v>40495.614583333336</v>
      </c>
      <c r="B12925">
        <v>13.9</v>
      </c>
      <c r="D12925" s="3">
        <v>40495.614583333336</v>
      </c>
      <c r="E12925">
        <v>13.9</v>
      </c>
      <c r="F12925">
        <v>10.4993471656</v>
      </c>
      <c r="G12925" s="5">
        <v>0.410855764386025</v>
      </c>
      <c r="I12925">
        <f t="shared" si="201"/>
        <v>3.4006528344000007</v>
      </c>
      <c r="J12925">
        <f>Table2[[#This Row],[Consumption]]+Table2[[#This Row],[Predicted Consumption]]</f>
        <v>24.399347165599998</v>
      </c>
      <c r="K12925">
        <f>ABS((Table2[[#This Row],[Consumption]]-Table2[[#This Row],[Predicted Consumption]])/Table2[[#This Row],[Consumption]])</f>
        <v>0.24465128305035974</v>
      </c>
    </row>
    <row r="12926" spans="1:11" x14ac:dyDescent="0.25">
      <c r="A12926" s="1">
        <v>40495.625</v>
      </c>
      <c r="B12926">
        <v>13.1</v>
      </c>
      <c r="D12926" s="3">
        <v>40495.625</v>
      </c>
      <c r="E12926">
        <v>13.1</v>
      </c>
      <c r="F12926">
        <v>13.0699267434</v>
      </c>
      <c r="G12926" s="5">
        <v>0.33066059750647397</v>
      </c>
      <c r="I12926">
        <f t="shared" si="201"/>
        <v>3.0073256599999709E-2</v>
      </c>
      <c r="J12926">
        <f>Table2[[#This Row],[Consumption]]+Table2[[#This Row],[Predicted Consumption]]</f>
        <v>26.169926743399998</v>
      </c>
      <c r="K12926">
        <f>ABS((Table2[[#This Row],[Consumption]]-Table2[[#This Row],[Predicted Consumption]])/Table2[[#This Row],[Consumption]])</f>
        <v>2.2956684427480694E-3</v>
      </c>
    </row>
    <row r="12927" spans="1:11" x14ac:dyDescent="0.25">
      <c r="A12927" s="1">
        <v>40495.635416666664</v>
      </c>
      <c r="B12927">
        <v>17.5</v>
      </c>
      <c r="D12927" s="3">
        <v>40495.635416666664</v>
      </c>
      <c r="E12927">
        <v>17.5</v>
      </c>
      <c r="F12927">
        <v>13.4412715481</v>
      </c>
      <c r="G12927" s="5">
        <v>0.30409766654488601</v>
      </c>
      <c r="I12927">
        <f t="shared" si="201"/>
        <v>4.0587284519000004</v>
      </c>
      <c r="J12927">
        <f>Table2[[#This Row],[Consumption]]+Table2[[#This Row],[Predicted Consumption]]</f>
        <v>30.941271548099998</v>
      </c>
      <c r="K12927">
        <f>ABS((Table2[[#This Row],[Consumption]]-Table2[[#This Row],[Predicted Consumption]])/Table2[[#This Row],[Consumption]])</f>
        <v>0.23192734010857144</v>
      </c>
    </row>
    <row r="12928" spans="1:11" x14ac:dyDescent="0.25">
      <c r="A12928" s="1">
        <v>40495.645833333336</v>
      </c>
      <c r="B12928">
        <v>14.8</v>
      </c>
      <c r="D12928" s="3">
        <v>40495.645833333336</v>
      </c>
      <c r="E12928">
        <v>14.8</v>
      </c>
      <c r="F12928">
        <v>14.9359128588</v>
      </c>
      <c r="G12928" s="5">
        <v>0.68442797872428196</v>
      </c>
      <c r="I12928">
        <f t="shared" si="201"/>
        <v>0.13591285879999937</v>
      </c>
      <c r="J12928">
        <f>Table2[[#This Row],[Consumption]]+Table2[[#This Row],[Predicted Consumption]]</f>
        <v>29.735912858799999</v>
      </c>
      <c r="K12928">
        <f>ABS((Table2[[#This Row],[Consumption]]-Table2[[#This Row],[Predicted Consumption]])/Table2[[#This Row],[Consumption]])</f>
        <v>9.1833012702702277E-3</v>
      </c>
    </row>
    <row r="12929" spans="1:11" x14ac:dyDescent="0.25">
      <c r="A12929" s="1">
        <v>40495.65625</v>
      </c>
      <c r="B12929">
        <v>18.899999999999999</v>
      </c>
      <c r="D12929" s="3">
        <v>40495.65625</v>
      </c>
      <c r="E12929">
        <v>18.899999999999999</v>
      </c>
      <c r="F12929">
        <v>13.295047973499999</v>
      </c>
      <c r="G12929" s="5">
        <v>0.182536872026656</v>
      </c>
      <c r="I12929">
        <f t="shared" si="201"/>
        <v>5.6049520264999995</v>
      </c>
      <c r="J12929">
        <f>Table2[[#This Row],[Consumption]]+Table2[[#This Row],[Predicted Consumption]]</f>
        <v>32.195047973499996</v>
      </c>
      <c r="K12929">
        <f>ABS((Table2[[#This Row],[Consumption]]-Table2[[#This Row],[Predicted Consumption]])/Table2[[#This Row],[Consumption]])</f>
        <v>0.29655830828042329</v>
      </c>
    </row>
    <row r="12930" spans="1:11" x14ac:dyDescent="0.25">
      <c r="A12930" s="1">
        <v>40495.666666666664</v>
      </c>
      <c r="B12930">
        <v>16.5</v>
      </c>
      <c r="D12930" s="3">
        <v>40495.666666666664</v>
      </c>
      <c r="E12930">
        <v>16.5</v>
      </c>
      <c r="F12930">
        <v>18.9227246146</v>
      </c>
      <c r="G12930" s="5">
        <v>0.30591528242456301</v>
      </c>
      <c r="I12930">
        <f t="shared" si="201"/>
        <v>2.4227246145999999</v>
      </c>
      <c r="J12930">
        <f>Table2[[#This Row],[Consumption]]+Table2[[#This Row],[Predicted Consumption]]</f>
        <v>35.4227246146</v>
      </c>
      <c r="K12930">
        <f>ABS((Table2[[#This Row],[Consumption]]-Table2[[#This Row],[Predicted Consumption]])/Table2[[#This Row],[Consumption]])</f>
        <v>0.14683179482424241</v>
      </c>
    </row>
    <row r="12931" spans="1:11" x14ac:dyDescent="0.25">
      <c r="A12931" s="1">
        <v>40495.677083333336</v>
      </c>
      <c r="B12931">
        <v>10.5</v>
      </c>
      <c r="D12931" s="3">
        <v>40495.677083333336</v>
      </c>
      <c r="E12931">
        <v>10.5</v>
      </c>
      <c r="F12931">
        <v>13.0699267434</v>
      </c>
      <c r="G12931" s="5">
        <v>0.40978853039848501</v>
      </c>
      <c r="I12931">
        <f t="shared" si="201"/>
        <v>2.5699267433999999</v>
      </c>
      <c r="J12931">
        <f>Table2[[#This Row],[Consumption]]+Table2[[#This Row],[Predicted Consumption]]</f>
        <v>23.5699267434</v>
      </c>
      <c r="K12931">
        <f>ABS((Table2[[#This Row],[Consumption]]-Table2[[#This Row],[Predicted Consumption]])/Table2[[#This Row],[Consumption]])</f>
        <v>0.24475492794285714</v>
      </c>
    </row>
    <row r="12932" spans="1:11" x14ac:dyDescent="0.25">
      <c r="A12932" s="1">
        <v>40495.6875</v>
      </c>
      <c r="B12932">
        <v>9.6999999999999993</v>
      </c>
      <c r="D12932" s="3">
        <v>40495.6875</v>
      </c>
      <c r="E12932">
        <v>9.6999999999999993</v>
      </c>
      <c r="F12932">
        <v>7.8972519800800001</v>
      </c>
      <c r="G12932" s="5">
        <v>0.79785416022604905</v>
      </c>
      <c r="I12932">
        <f t="shared" ref="I12932:I12995" si="202">ABS(F12932-E12932)</f>
        <v>1.8027480199199992</v>
      </c>
      <c r="J12932">
        <f>Table2[[#This Row],[Consumption]]+Table2[[#This Row],[Predicted Consumption]]</f>
        <v>17.597251980079999</v>
      </c>
      <c r="K12932">
        <f>ABS((Table2[[#This Row],[Consumption]]-Table2[[#This Row],[Predicted Consumption]])/Table2[[#This Row],[Consumption]])</f>
        <v>0.1858503113319587</v>
      </c>
    </row>
    <row r="12933" spans="1:11" x14ac:dyDescent="0.25">
      <c r="A12933" s="1">
        <v>40495.697916666664</v>
      </c>
      <c r="B12933">
        <v>9.6</v>
      </c>
      <c r="D12933" s="3">
        <v>40495.697916666664</v>
      </c>
      <c r="E12933">
        <v>9.6</v>
      </c>
      <c r="F12933">
        <v>10.8233258738</v>
      </c>
      <c r="G12933" s="5">
        <v>0.57330505178207503</v>
      </c>
      <c r="I12933">
        <f t="shared" si="202"/>
        <v>1.2233258738000004</v>
      </c>
      <c r="J12933">
        <f>Table2[[#This Row],[Consumption]]+Table2[[#This Row],[Predicted Consumption]]</f>
        <v>20.4233258738</v>
      </c>
      <c r="K12933">
        <f>ABS((Table2[[#This Row],[Consumption]]-Table2[[#This Row],[Predicted Consumption]])/Table2[[#This Row],[Consumption]])</f>
        <v>0.12742977852083337</v>
      </c>
    </row>
    <row r="12934" spans="1:11" x14ac:dyDescent="0.25">
      <c r="A12934" s="1">
        <v>40495.708333333336</v>
      </c>
      <c r="B12934">
        <v>6</v>
      </c>
      <c r="D12934" s="3">
        <v>40495.708333333336</v>
      </c>
      <c r="E12934">
        <v>6</v>
      </c>
      <c r="F12934">
        <v>10.8233258738</v>
      </c>
      <c r="G12934" s="5">
        <v>0.53032546574714101</v>
      </c>
      <c r="I12934">
        <f t="shared" si="202"/>
        <v>4.8233258738</v>
      </c>
      <c r="J12934">
        <f>Table2[[#This Row],[Consumption]]+Table2[[#This Row],[Predicted Consumption]]</f>
        <v>16.823325873800002</v>
      </c>
      <c r="K12934">
        <f>ABS((Table2[[#This Row],[Consumption]]-Table2[[#This Row],[Predicted Consumption]])/Table2[[#This Row],[Consumption]])</f>
        <v>0.80388764563333337</v>
      </c>
    </row>
    <row r="12935" spans="1:11" x14ac:dyDescent="0.25">
      <c r="A12935" s="1">
        <v>40495.71875</v>
      </c>
      <c r="B12935">
        <v>3.4</v>
      </c>
      <c r="D12935" s="3">
        <v>40495.71875</v>
      </c>
      <c r="E12935">
        <v>3.4</v>
      </c>
      <c r="F12935">
        <v>5.2345510363000001</v>
      </c>
      <c r="G12935" s="5">
        <v>0.791711675439427</v>
      </c>
      <c r="I12935">
        <f t="shared" si="202"/>
        <v>1.8345510363000002</v>
      </c>
      <c r="J12935">
        <f>Table2[[#This Row],[Consumption]]+Table2[[#This Row],[Predicted Consumption]]</f>
        <v>8.6345510362999995</v>
      </c>
      <c r="K12935">
        <f>ABS((Table2[[#This Row],[Consumption]]-Table2[[#This Row],[Predicted Consumption]])/Table2[[#This Row],[Consumption]])</f>
        <v>0.53957383420588245</v>
      </c>
    </row>
    <row r="12936" spans="1:11" x14ac:dyDescent="0.25">
      <c r="A12936" s="1">
        <v>40495.729166666664</v>
      </c>
      <c r="B12936">
        <v>1.3</v>
      </c>
      <c r="D12936" s="3">
        <v>40495.729166666664</v>
      </c>
      <c r="E12936">
        <v>1.3</v>
      </c>
      <c r="F12936">
        <v>5.57092163014</v>
      </c>
      <c r="G12936" s="5">
        <v>0.56949058138421904</v>
      </c>
      <c r="I12936">
        <f t="shared" si="202"/>
        <v>4.2709216301400001</v>
      </c>
      <c r="J12936">
        <f>Table2[[#This Row],[Consumption]]+Table2[[#This Row],[Predicted Consumption]]</f>
        <v>6.8709216301399998</v>
      </c>
      <c r="K12936">
        <f>ABS((Table2[[#This Row],[Consumption]]-Table2[[#This Row],[Predicted Consumption]])/Table2[[#This Row],[Consumption]])</f>
        <v>3.2853243308769229</v>
      </c>
    </row>
    <row r="12937" spans="1:11" x14ac:dyDescent="0.25">
      <c r="A12937" s="1">
        <v>40495.739583333336</v>
      </c>
      <c r="B12937">
        <v>1.4</v>
      </c>
      <c r="D12937" s="3">
        <v>40495.739583333336</v>
      </c>
      <c r="E12937">
        <v>1.4</v>
      </c>
      <c r="F12937">
        <v>1.3</v>
      </c>
      <c r="G12937" s="5">
        <v>0.55681807092373503</v>
      </c>
      <c r="I12937">
        <f t="shared" si="202"/>
        <v>9.9999999999999867E-2</v>
      </c>
      <c r="J12937">
        <f>Table2[[#This Row],[Consumption]]+Table2[[#This Row],[Predicted Consumption]]</f>
        <v>2.7</v>
      </c>
      <c r="K12937">
        <f>ABS((Table2[[#This Row],[Consumption]]-Table2[[#This Row],[Predicted Consumption]])/Table2[[#This Row],[Consumption]])</f>
        <v>7.1428571428571341E-2</v>
      </c>
    </row>
    <row r="12938" spans="1:11" x14ac:dyDescent="0.25">
      <c r="A12938" s="1">
        <v>40495.75</v>
      </c>
      <c r="B12938">
        <v>1.4</v>
      </c>
      <c r="D12938" s="3">
        <v>40495.75</v>
      </c>
      <c r="E12938">
        <v>1.4</v>
      </c>
      <c r="F12938">
        <v>1.3</v>
      </c>
      <c r="G12938" s="5">
        <v>0.53627131145257001</v>
      </c>
      <c r="I12938">
        <f t="shared" si="202"/>
        <v>9.9999999999999867E-2</v>
      </c>
      <c r="J12938">
        <f>Table2[[#This Row],[Consumption]]+Table2[[#This Row],[Predicted Consumption]]</f>
        <v>2.7</v>
      </c>
      <c r="K12938">
        <f>ABS((Table2[[#This Row],[Consumption]]-Table2[[#This Row],[Predicted Consumption]])/Table2[[#This Row],[Consumption]])</f>
        <v>7.1428571428571341E-2</v>
      </c>
    </row>
    <row r="12939" spans="1:11" x14ac:dyDescent="0.25">
      <c r="A12939" s="1">
        <v>40495.760416666664</v>
      </c>
      <c r="B12939">
        <v>1.3</v>
      </c>
      <c r="D12939" s="3">
        <v>40495.760416666664</v>
      </c>
      <c r="E12939">
        <v>1.3</v>
      </c>
      <c r="F12939">
        <v>1.19966767069</v>
      </c>
      <c r="G12939" s="5">
        <v>0.47308290293754901</v>
      </c>
      <c r="I12939">
        <f t="shared" si="202"/>
        <v>0.10033232931000002</v>
      </c>
      <c r="J12939">
        <f>Table2[[#This Row],[Consumption]]+Table2[[#This Row],[Predicted Consumption]]</f>
        <v>2.4996676706900001</v>
      </c>
      <c r="K12939">
        <f>ABS((Table2[[#This Row],[Consumption]]-Table2[[#This Row],[Predicted Consumption]])/Table2[[#This Row],[Consumption]])</f>
        <v>7.717871485384617E-2</v>
      </c>
    </row>
    <row r="12940" spans="1:11" x14ac:dyDescent="0.25">
      <c r="A12940" s="1">
        <v>40495.770833333336</v>
      </c>
      <c r="B12940">
        <v>1.4</v>
      </c>
      <c r="D12940" s="3">
        <v>40495.770833333336</v>
      </c>
      <c r="E12940">
        <v>1.4</v>
      </c>
      <c r="F12940">
        <v>1.351</v>
      </c>
      <c r="G12940" s="5">
        <v>0.72289876471962899</v>
      </c>
      <c r="I12940">
        <f t="shared" si="202"/>
        <v>4.8999999999999932E-2</v>
      </c>
      <c r="J12940">
        <f>Table2[[#This Row],[Consumption]]+Table2[[#This Row],[Predicted Consumption]]</f>
        <v>2.7509999999999999</v>
      </c>
      <c r="K12940">
        <f>ABS((Table2[[#This Row],[Consumption]]-Table2[[#This Row],[Predicted Consumption]])/Table2[[#This Row],[Consumption]])</f>
        <v>3.4999999999999955E-2</v>
      </c>
    </row>
    <row r="12941" spans="1:11" x14ac:dyDescent="0.25">
      <c r="A12941" s="1">
        <v>40495.78125</v>
      </c>
      <c r="B12941">
        <v>1.3</v>
      </c>
      <c r="D12941" s="3">
        <v>40495.78125</v>
      </c>
      <c r="E12941">
        <v>1.3</v>
      </c>
      <c r="F12941">
        <v>1.19966767069</v>
      </c>
      <c r="G12941" s="5">
        <v>0.47561050023187501</v>
      </c>
      <c r="I12941">
        <f t="shared" si="202"/>
        <v>0.10033232931000002</v>
      </c>
      <c r="J12941">
        <f>Table2[[#This Row],[Consumption]]+Table2[[#This Row],[Predicted Consumption]]</f>
        <v>2.4996676706900001</v>
      </c>
      <c r="K12941">
        <f>ABS((Table2[[#This Row],[Consumption]]-Table2[[#This Row],[Predicted Consumption]])/Table2[[#This Row],[Consumption]])</f>
        <v>7.717871485384617E-2</v>
      </c>
    </row>
    <row r="12942" spans="1:11" x14ac:dyDescent="0.25">
      <c r="A12942" s="1">
        <v>40495.791666666664</v>
      </c>
      <c r="B12942">
        <v>1.4</v>
      </c>
      <c r="D12942" s="3">
        <v>40495.791666666664</v>
      </c>
      <c r="E12942">
        <v>1.4</v>
      </c>
      <c r="F12942">
        <v>1.3656999999999999</v>
      </c>
      <c r="G12942" s="5">
        <v>0.42300757438435499</v>
      </c>
      <c r="I12942">
        <f t="shared" si="202"/>
        <v>3.4299999999999997E-2</v>
      </c>
      <c r="J12942">
        <f>Table2[[#This Row],[Consumption]]+Table2[[#This Row],[Predicted Consumption]]</f>
        <v>2.7656999999999998</v>
      </c>
      <c r="K12942">
        <f>ABS((Table2[[#This Row],[Consumption]]-Table2[[#This Row],[Predicted Consumption]])/Table2[[#This Row],[Consumption]])</f>
        <v>2.4500000000000001E-2</v>
      </c>
    </row>
    <row r="12943" spans="1:11" x14ac:dyDescent="0.25">
      <c r="A12943" s="1">
        <v>40495.802083333336</v>
      </c>
      <c r="B12943">
        <v>1.4</v>
      </c>
      <c r="D12943" s="3">
        <v>40495.802083333336</v>
      </c>
      <c r="E12943">
        <v>1.4</v>
      </c>
      <c r="F12943">
        <v>1.2657</v>
      </c>
      <c r="G12943" s="5">
        <v>0.38924240507938501</v>
      </c>
      <c r="I12943">
        <f t="shared" si="202"/>
        <v>0.13429999999999986</v>
      </c>
      <c r="J12943">
        <f>Table2[[#This Row],[Consumption]]+Table2[[#This Row],[Predicted Consumption]]</f>
        <v>2.6657000000000002</v>
      </c>
      <c r="K12943">
        <f>ABS((Table2[[#This Row],[Consumption]]-Table2[[#This Row],[Predicted Consumption]])/Table2[[#This Row],[Consumption]])</f>
        <v>9.5928571428571335E-2</v>
      </c>
    </row>
    <row r="12944" spans="1:11" x14ac:dyDescent="0.25">
      <c r="A12944" s="1">
        <v>40495.8125</v>
      </c>
      <c r="B12944">
        <v>1.3</v>
      </c>
      <c r="D12944" s="3">
        <v>40495.8125</v>
      </c>
      <c r="E12944">
        <v>1.3</v>
      </c>
      <c r="F12944">
        <v>1.19966767069</v>
      </c>
      <c r="G12944" s="5">
        <v>0.37158098499007303</v>
      </c>
      <c r="I12944">
        <f t="shared" si="202"/>
        <v>0.10033232931000002</v>
      </c>
      <c r="J12944">
        <f>Table2[[#This Row],[Consumption]]+Table2[[#This Row],[Predicted Consumption]]</f>
        <v>2.4996676706900001</v>
      </c>
      <c r="K12944">
        <f>ABS((Table2[[#This Row],[Consumption]]-Table2[[#This Row],[Predicted Consumption]])/Table2[[#This Row],[Consumption]])</f>
        <v>7.717871485384617E-2</v>
      </c>
    </row>
    <row r="12945" spans="1:11" x14ac:dyDescent="0.25">
      <c r="A12945" s="1">
        <v>40495.822916666664</v>
      </c>
      <c r="B12945">
        <v>1.4</v>
      </c>
      <c r="D12945" s="3">
        <v>40495.822916666664</v>
      </c>
      <c r="E12945">
        <v>1.4</v>
      </c>
      <c r="F12945">
        <v>1.3831929999999999</v>
      </c>
      <c r="G12945" s="5">
        <v>0.75609090280409996</v>
      </c>
      <c r="I12945">
        <f t="shared" si="202"/>
        <v>1.6807000000000016E-2</v>
      </c>
      <c r="J12945">
        <f>Table2[[#This Row],[Consumption]]+Table2[[#This Row],[Predicted Consumption]]</f>
        <v>2.7831929999999998</v>
      </c>
      <c r="K12945">
        <f>ABS((Table2[[#This Row],[Consumption]]-Table2[[#This Row],[Predicted Consumption]])/Table2[[#This Row],[Consumption]])</f>
        <v>1.2005000000000012E-2</v>
      </c>
    </row>
    <row r="12946" spans="1:11" x14ac:dyDescent="0.25">
      <c r="A12946" s="1">
        <v>40495.833333333336</v>
      </c>
      <c r="B12946">
        <v>1.4</v>
      </c>
      <c r="D12946" s="3">
        <v>40495.833333333336</v>
      </c>
      <c r="E12946">
        <v>1.4</v>
      </c>
      <c r="F12946">
        <v>1.19966767069</v>
      </c>
      <c r="G12946" s="5">
        <v>0.32040472620285898</v>
      </c>
      <c r="I12946">
        <f t="shared" si="202"/>
        <v>0.20033232930999989</v>
      </c>
      <c r="J12946">
        <f>Table2[[#This Row],[Consumption]]+Table2[[#This Row],[Predicted Consumption]]</f>
        <v>2.5996676706899997</v>
      </c>
      <c r="K12946">
        <f>ABS((Table2[[#This Row],[Consumption]]-Table2[[#This Row],[Predicted Consumption]])/Table2[[#This Row],[Consumption]])</f>
        <v>0.1430945209357142</v>
      </c>
    </row>
    <row r="12947" spans="1:11" x14ac:dyDescent="0.25">
      <c r="A12947" s="1">
        <v>40495.84375</v>
      </c>
      <c r="B12947">
        <v>1.3</v>
      </c>
      <c r="D12947" s="3">
        <v>40495.84375</v>
      </c>
      <c r="E12947">
        <v>1.3</v>
      </c>
      <c r="F12947">
        <v>1.27599</v>
      </c>
      <c r="G12947" s="5">
        <v>0.38684122597777099</v>
      </c>
      <c r="I12947">
        <f t="shared" si="202"/>
        <v>2.4010000000000087E-2</v>
      </c>
      <c r="J12947">
        <f>Table2[[#This Row],[Consumption]]+Table2[[#This Row],[Predicted Consumption]]</f>
        <v>2.57599</v>
      </c>
      <c r="K12947">
        <f>ABS((Table2[[#This Row],[Consumption]]-Table2[[#This Row],[Predicted Consumption]])/Table2[[#This Row],[Consumption]])</f>
        <v>1.8469230769230835E-2</v>
      </c>
    </row>
    <row r="12948" spans="1:11" x14ac:dyDescent="0.25">
      <c r="A12948" s="1">
        <v>40495.854166666664</v>
      </c>
      <c r="B12948">
        <v>1.4</v>
      </c>
      <c r="D12948" s="3">
        <v>40495.854166666664</v>
      </c>
      <c r="E12948">
        <v>1.4</v>
      </c>
      <c r="F12948">
        <v>1.3917645700000001</v>
      </c>
      <c r="G12948" s="5">
        <v>0.847527807454587</v>
      </c>
      <c r="I12948">
        <f t="shared" si="202"/>
        <v>8.2354299999998215E-3</v>
      </c>
      <c r="J12948">
        <f>Table2[[#This Row],[Consumption]]+Table2[[#This Row],[Predicted Consumption]]</f>
        <v>2.7917645699999998</v>
      </c>
      <c r="K12948">
        <f>ABS((Table2[[#This Row],[Consumption]]-Table2[[#This Row],[Predicted Consumption]])/Table2[[#This Row],[Consumption]])</f>
        <v>5.8824499999998725E-3</v>
      </c>
    </row>
    <row r="12949" spans="1:11" x14ac:dyDescent="0.25">
      <c r="A12949" s="1">
        <v>40495.864583333336</v>
      </c>
      <c r="B12949">
        <v>1.3</v>
      </c>
      <c r="D12949" s="3">
        <v>40495.864583333336</v>
      </c>
      <c r="E12949">
        <v>1.3</v>
      </c>
      <c r="F12949">
        <v>1.3917645700000001</v>
      </c>
      <c r="G12949" s="5">
        <v>0.61781083000164305</v>
      </c>
      <c r="I12949">
        <f t="shared" si="202"/>
        <v>9.1764570000000045E-2</v>
      </c>
      <c r="J12949">
        <f>Table2[[#This Row],[Consumption]]+Table2[[#This Row],[Predicted Consumption]]</f>
        <v>2.6917645700000001</v>
      </c>
      <c r="K12949">
        <f>ABS((Table2[[#This Row],[Consumption]]-Table2[[#This Row],[Predicted Consumption]])/Table2[[#This Row],[Consumption]])</f>
        <v>7.0588130769230803E-2</v>
      </c>
    </row>
    <row r="12950" spans="1:11" x14ac:dyDescent="0.25">
      <c r="A12950" s="1">
        <v>40495.875</v>
      </c>
      <c r="B12950">
        <v>1.4</v>
      </c>
      <c r="D12950" s="3">
        <v>40495.875</v>
      </c>
      <c r="E12950">
        <v>1.4</v>
      </c>
      <c r="F12950">
        <v>1.3942351989999999</v>
      </c>
      <c r="G12950" s="5">
        <v>0.49266818111112398</v>
      </c>
      <c r="I12950">
        <f t="shared" si="202"/>
        <v>5.7648009999999861E-3</v>
      </c>
      <c r="J12950">
        <f>Table2[[#This Row],[Consumption]]+Table2[[#This Row],[Predicted Consumption]]</f>
        <v>2.7942351990000001</v>
      </c>
      <c r="K12950">
        <f>ABS((Table2[[#This Row],[Consumption]]-Table2[[#This Row],[Predicted Consumption]])/Table2[[#This Row],[Consumption]])</f>
        <v>4.1177149999999905E-3</v>
      </c>
    </row>
    <row r="12951" spans="1:11" x14ac:dyDescent="0.25">
      <c r="A12951" s="1">
        <v>40495.885416666664</v>
      </c>
      <c r="B12951">
        <v>1.4</v>
      </c>
      <c r="D12951" s="3">
        <v>40495.885416666664</v>
      </c>
      <c r="E12951">
        <v>1.4</v>
      </c>
      <c r="F12951">
        <v>1.3942351989999999</v>
      </c>
      <c r="G12951" s="5">
        <v>0.70687328153900397</v>
      </c>
      <c r="I12951">
        <f t="shared" si="202"/>
        <v>5.7648009999999861E-3</v>
      </c>
      <c r="J12951">
        <f>Table2[[#This Row],[Consumption]]+Table2[[#This Row],[Predicted Consumption]]</f>
        <v>2.7942351990000001</v>
      </c>
      <c r="K12951">
        <f>ABS((Table2[[#This Row],[Consumption]]-Table2[[#This Row],[Predicted Consumption]])/Table2[[#This Row],[Consumption]])</f>
        <v>4.1177149999999905E-3</v>
      </c>
    </row>
    <row r="12952" spans="1:11" x14ac:dyDescent="0.25">
      <c r="A12952" s="1">
        <v>40495.895833333336</v>
      </c>
      <c r="B12952">
        <v>1.2</v>
      </c>
      <c r="D12952" s="3">
        <v>40495.895833333336</v>
      </c>
      <c r="E12952">
        <v>1.2</v>
      </c>
      <c r="F12952">
        <v>1.2882351000000001</v>
      </c>
      <c r="G12952" s="5">
        <v>0.58770408392768902</v>
      </c>
      <c r="I12952">
        <f t="shared" si="202"/>
        <v>8.8235100000000122E-2</v>
      </c>
      <c r="J12952">
        <f>Table2[[#This Row],[Consumption]]+Table2[[#This Row],[Predicted Consumption]]</f>
        <v>2.4882350999999998</v>
      </c>
      <c r="K12952">
        <f>ABS((Table2[[#This Row],[Consumption]]-Table2[[#This Row],[Predicted Consumption]])/Table2[[#This Row],[Consumption]])</f>
        <v>7.3529250000000101E-2</v>
      </c>
    </row>
    <row r="12953" spans="1:11" x14ac:dyDescent="0.25">
      <c r="A12953" s="1">
        <v>40495.90625</v>
      </c>
      <c r="B12953">
        <v>1.2</v>
      </c>
      <c r="D12953" s="3">
        <v>40495.90625</v>
      </c>
      <c r="E12953">
        <v>1.2</v>
      </c>
      <c r="F12953">
        <v>1.3971752475100001</v>
      </c>
      <c r="G12953" s="5">
        <v>0.41859148085676101</v>
      </c>
      <c r="I12953">
        <f t="shared" si="202"/>
        <v>0.19717524751000015</v>
      </c>
      <c r="J12953">
        <f>Table2[[#This Row],[Consumption]]+Table2[[#This Row],[Predicted Consumption]]</f>
        <v>2.5971752475100001</v>
      </c>
      <c r="K12953">
        <f>ABS((Table2[[#This Row],[Consumption]]-Table2[[#This Row],[Predicted Consumption]])/Table2[[#This Row],[Consumption]])</f>
        <v>0.16431270625833347</v>
      </c>
    </row>
    <row r="12954" spans="1:11" x14ac:dyDescent="0.25">
      <c r="A12954" s="1">
        <v>40495.916666666664</v>
      </c>
      <c r="B12954">
        <v>1.3</v>
      </c>
      <c r="D12954" s="3">
        <v>40495.916666666664</v>
      </c>
      <c r="E12954">
        <v>1.3</v>
      </c>
      <c r="F12954">
        <v>1.3971752475100001</v>
      </c>
      <c r="G12954" s="5">
        <v>0.54118604545722004</v>
      </c>
      <c r="I12954">
        <f t="shared" si="202"/>
        <v>9.7175247510000062E-2</v>
      </c>
      <c r="J12954">
        <f>Table2[[#This Row],[Consumption]]+Table2[[#This Row],[Predicted Consumption]]</f>
        <v>2.6971752475100002</v>
      </c>
      <c r="K12954">
        <f>ABS((Table2[[#This Row],[Consumption]]-Table2[[#This Row],[Predicted Consumption]])/Table2[[#This Row],[Consumption]])</f>
        <v>7.4750190392307736E-2</v>
      </c>
    </row>
    <row r="12955" spans="1:11" x14ac:dyDescent="0.25">
      <c r="A12955" s="1">
        <v>40495.927083333336</v>
      </c>
      <c r="B12955">
        <v>1.2</v>
      </c>
      <c r="D12955" s="3">
        <v>40495.927083333336</v>
      </c>
      <c r="E12955">
        <v>1.2</v>
      </c>
      <c r="F12955">
        <v>1.3971752475100001</v>
      </c>
      <c r="G12955" s="5">
        <v>0.75517964885608502</v>
      </c>
      <c r="I12955">
        <f t="shared" si="202"/>
        <v>0.19717524751000015</v>
      </c>
      <c r="J12955">
        <f>Table2[[#This Row],[Consumption]]+Table2[[#This Row],[Predicted Consumption]]</f>
        <v>2.5971752475100001</v>
      </c>
      <c r="K12955">
        <f>ABS((Table2[[#This Row],[Consumption]]-Table2[[#This Row],[Predicted Consumption]])/Table2[[#This Row],[Consumption]])</f>
        <v>0.16431270625833347</v>
      </c>
    </row>
    <row r="12956" spans="1:11" x14ac:dyDescent="0.25">
      <c r="A12956" s="1">
        <v>40495.9375</v>
      </c>
      <c r="B12956">
        <v>1.8</v>
      </c>
      <c r="D12956" s="3">
        <v>40495.9375</v>
      </c>
      <c r="E12956">
        <v>1.8</v>
      </c>
      <c r="F12956">
        <v>1.29176457</v>
      </c>
      <c r="G12956" s="5">
        <v>0.483945717171608</v>
      </c>
      <c r="I12956">
        <f t="shared" si="202"/>
        <v>0.50823543000000004</v>
      </c>
      <c r="J12956">
        <f>Table2[[#This Row],[Consumption]]+Table2[[#This Row],[Predicted Consumption]]</f>
        <v>3.09176457</v>
      </c>
      <c r="K12956">
        <f>ABS((Table2[[#This Row],[Consumption]]-Table2[[#This Row],[Predicted Consumption]])/Table2[[#This Row],[Consumption]])</f>
        <v>0.28235301666666668</v>
      </c>
    </row>
    <row r="12957" spans="1:11" x14ac:dyDescent="0.25">
      <c r="A12957" s="1">
        <v>40495.947916666664</v>
      </c>
      <c r="B12957">
        <v>5.4</v>
      </c>
      <c r="D12957" s="3">
        <v>40495.947916666664</v>
      </c>
      <c r="E12957">
        <v>5.4</v>
      </c>
      <c r="F12957">
        <v>1.29176457</v>
      </c>
      <c r="G12957" s="5">
        <v>0.30567377610729501</v>
      </c>
      <c r="I12957">
        <f t="shared" si="202"/>
        <v>4.1082354300000006</v>
      </c>
      <c r="J12957">
        <f>Table2[[#This Row],[Consumption]]+Table2[[#This Row],[Predicted Consumption]]</f>
        <v>6.6917645700000001</v>
      </c>
      <c r="K12957">
        <f>ABS((Table2[[#This Row],[Consumption]]-Table2[[#This Row],[Predicted Consumption]])/Table2[[#This Row],[Consumption]])</f>
        <v>0.76078433888888897</v>
      </c>
    </row>
    <row r="12958" spans="1:11" x14ac:dyDescent="0.25">
      <c r="A12958" s="1">
        <v>40495.958333333336</v>
      </c>
      <c r="B12958">
        <v>5.2</v>
      </c>
      <c r="D12958" s="3">
        <v>40495.958333333336</v>
      </c>
      <c r="E12958">
        <v>5.2</v>
      </c>
      <c r="F12958">
        <v>3.1227719999999999</v>
      </c>
      <c r="G12958" s="5">
        <v>0.49841818483608802</v>
      </c>
      <c r="I12958">
        <f t="shared" si="202"/>
        <v>2.0772280000000003</v>
      </c>
      <c r="J12958">
        <f>Table2[[#This Row],[Consumption]]+Table2[[#This Row],[Predicted Consumption]]</f>
        <v>8.3227720000000005</v>
      </c>
      <c r="K12958">
        <f>ABS((Table2[[#This Row],[Consumption]]-Table2[[#This Row],[Predicted Consumption]])/Table2[[#This Row],[Consumption]])</f>
        <v>0.39946692307692311</v>
      </c>
    </row>
    <row r="12959" spans="1:11" x14ac:dyDescent="0.25">
      <c r="A12959" s="1">
        <v>40495.96875</v>
      </c>
      <c r="B12959">
        <v>5.3</v>
      </c>
      <c r="D12959" s="3">
        <v>40495.96875</v>
      </c>
      <c r="E12959">
        <v>5.3</v>
      </c>
      <c r="F12959">
        <v>1.3971752475100001</v>
      </c>
      <c r="G12959" s="5">
        <v>0.51745539328543</v>
      </c>
      <c r="I12959">
        <f t="shared" si="202"/>
        <v>3.9028247524899999</v>
      </c>
      <c r="J12959">
        <f>Table2[[#This Row],[Consumption]]+Table2[[#This Row],[Predicted Consumption]]</f>
        <v>6.6971752475099997</v>
      </c>
      <c r="K12959">
        <f>ABS((Table2[[#This Row],[Consumption]]-Table2[[#This Row],[Predicted Consumption]])/Table2[[#This Row],[Consumption]])</f>
        <v>0.73638202877169812</v>
      </c>
    </row>
    <row r="12960" spans="1:11" x14ac:dyDescent="0.25">
      <c r="A12960" s="1">
        <v>40495.979166666664</v>
      </c>
      <c r="B12960">
        <v>5.5</v>
      </c>
      <c r="D12960" s="3">
        <v>40495.979166666664</v>
      </c>
      <c r="E12960">
        <v>5.5</v>
      </c>
      <c r="F12960">
        <v>4.6828201607600004</v>
      </c>
      <c r="G12960" s="5">
        <v>0.79047212541172995</v>
      </c>
      <c r="I12960">
        <f t="shared" si="202"/>
        <v>0.81717983923999959</v>
      </c>
      <c r="J12960">
        <f>Table2[[#This Row],[Consumption]]+Table2[[#This Row],[Predicted Consumption]]</f>
        <v>10.18282016076</v>
      </c>
      <c r="K12960">
        <f>ABS((Table2[[#This Row],[Consumption]]-Table2[[#This Row],[Predicted Consumption]])/Table2[[#This Row],[Consumption]])</f>
        <v>0.14857815258909082</v>
      </c>
    </row>
    <row r="12961" spans="1:11" x14ac:dyDescent="0.25">
      <c r="A12961" s="1">
        <v>40495.989583333336</v>
      </c>
      <c r="B12961">
        <v>5.6</v>
      </c>
      <c r="D12961" s="3">
        <v>40495.989583333336</v>
      </c>
      <c r="E12961">
        <v>5.6</v>
      </c>
      <c r="F12961">
        <v>4.6828201607600004</v>
      </c>
      <c r="G12961" s="5">
        <v>0.44559891906827498</v>
      </c>
      <c r="I12961">
        <f t="shared" si="202"/>
        <v>0.91717983923999924</v>
      </c>
      <c r="J12961">
        <f>Table2[[#This Row],[Consumption]]+Table2[[#This Row],[Predicted Consumption]]</f>
        <v>10.28282016076</v>
      </c>
      <c r="K12961">
        <f>ABS((Table2[[#This Row],[Consumption]]-Table2[[#This Row],[Predicted Consumption]])/Table2[[#This Row],[Consumption]])</f>
        <v>0.16378211414999988</v>
      </c>
    </row>
    <row r="12962" spans="1:11" x14ac:dyDescent="0.25">
      <c r="A12962" s="1">
        <v>40496</v>
      </c>
      <c r="B12962">
        <v>5.4</v>
      </c>
      <c r="D12962" s="2">
        <v>40496</v>
      </c>
      <c r="E12962">
        <v>5.4</v>
      </c>
      <c r="F12962">
        <v>4.6828201607600004</v>
      </c>
      <c r="G12962" s="5">
        <v>0.27867645332176399</v>
      </c>
      <c r="I12962">
        <f t="shared" si="202"/>
        <v>0.71717983923999995</v>
      </c>
      <c r="J12962">
        <f>Table2[[#This Row],[Consumption]]+Table2[[#This Row],[Predicted Consumption]]</f>
        <v>10.082820160760001</v>
      </c>
      <c r="K12962">
        <f>ABS((Table2[[#This Row],[Consumption]]-Table2[[#This Row],[Predicted Consumption]])/Table2[[#This Row],[Consumption]])</f>
        <v>0.13281108134074071</v>
      </c>
    </row>
    <row r="12963" spans="1:11" x14ac:dyDescent="0.25">
      <c r="A12963" s="1">
        <v>40496.010416666664</v>
      </c>
      <c r="B12963">
        <v>5.7</v>
      </c>
      <c r="D12963" s="3">
        <v>40496.010416666664</v>
      </c>
      <c r="E12963">
        <v>5.7</v>
      </c>
      <c r="F12963">
        <v>4.7426365348599999</v>
      </c>
      <c r="G12963" s="5">
        <v>0.29876081816633199</v>
      </c>
      <c r="I12963">
        <f t="shared" si="202"/>
        <v>0.95736346514000026</v>
      </c>
      <c r="J12963">
        <f>Table2[[#This Row],[Consumption]]+Table2[[#This Row],[Predicted Consumption]]</f>
        <v>10.44263653486</v>
      </c>
      <c r="K12963">
        <f>ABS((Table2[[#This Row],[Consumption]]-Table2[[#This Row],[Predicted Consumption]])/Table2[[#This Row],[Consumption]])</f>
        <v>0.1679585026561404</v>
      </c>
    </row>
    <row r="12964" spans="1:11" x14ac:dyDescent="0.25">
      <c r="A12964" s="1">
        <v>40496.020833333336</v>
      </c>
      <c r="B12964">
        <v>3.1</v>
      </c>
      <c r="D12964" s="3">
        <v>40496.020833333336</v>
      </c>
      <c r="E12964">
        <v>3.1</v>
      </c>
      <c r="F12964">
        <v>4.9015719999999998</v>
      </c>
      <c r="G12964" s="5">
        <v>0.26722685104542199</v>
      </c>
      <c r="I12964">
        <f t="shared" si="202"/>
        <v>1.8015719999999997</v>
      </c>
      <c r="J12964">
        <f>Table2[[#This Row],[Consumption]]+Table2[[#This Row],[Predicted Consumption]]</f>
        <v>8.0015719999999995</v>
      </c>
      <c r="K12964">
        <f>ABS((Table2[[#This Row],[Consumption]]-Table2[[#This Row],[Predicted Consumption]])/Table2[[#This Row],[Consumption]])</f>
        <v>0.58115225806451598</v>
      </c>
    </row>
    <row r="12965" spans="1:11" x14ac:dyDescent="0.25">
      <c r="A12965" s="1">
        <v>40496.03125</v>
      </c>
      <c r="B12965">
        <v>1.3</v>
      </c>
      <c r="D12965" s="3">
        <v>40496.03125</v>
      </c>
      <c r="E12965">
        <v>1.3</v>
      </c>
      <c r="F12965">
        <v>5.3998732920099997</v>
      </c>
      <c r="G12965" s="5">
        <v>0.76244918787845695</v>
      </c>
      <c r="I12965">
        <f t="shared" si="202"/>
        <v>4.0998732920099998</v>
      </c>
      <c r="J12965">
        <f>Table2[[#This Row],[Consumption]]+Table2[[#This Row],[Predicted Consumption]]</f>
        <v>6.6998732920099995</v>
      </c>
      <c r="K12965">
        <f>ABS((Table2[[#This Row],[Consumption]]-Table2[[#This Row],[Predicted Consumption]])/Table2[[#This Row],[Consumption]])</f>
        <v>3.153748686161538</v>
      </c>
    </row>
    <row r="12966" spans="1:11" x14ac:dyDescent="0.25">
      <c r="A12966" s="1">
        <v>40496.041666666664</v>
      </c>
      <c r="B12966">
        <v>1.2</v>
      </c>
      <c r="D12966" s="3">
        <v>40496.041666666664</v>
      </c>
      <c r="E12966">
        <v>1.2</v>
      </c>
      <c r="F12966">
        <v>1.3971752475100001</v>
      </c>
      <c r="G12966" s="5">
        <v>0.47331222147539298</v>
      </c>
      <c r="I12966">
        <f t="shared" si="202"/>
        <v>0.19717524751000015</v>
      </c>
      <c r="J12966">
        <f>Table2[[#This Row],[Consumption]]+Table2[[#This Row],[Predicted Consumption]]</f>
        <v>2.5971752475100001</v>
      </c>
      <c r="K12966">
        <f>ABS((Table2[[#This Row],[Consumption]]-Table2[[#This Row],[Predicted Consumption]])/Table2[[#This Row],[Consumption]])</f>
        <v>0.16431270625833347</v>
      </c>
    </row>
    <row r="12967" spans="1:11" x14ac:dyDescent="0.25">
      <c r="A12967" s="1">
        <v>40496.052083333336</v>
      </c>
      <c r="B12967">
        <v>1.2</v>
      </c>
      <c r="D12967" s="3">
        <v>40496.052083333336</v>
      </c>
      <c r="E12967">
        <v>1.2</v>
      </c>
      <c r="F12967">
        <v>1.19988601105</v>
      </c>
      <c r="G12967" s="5">
        <v>0.31630654063895303</v>
      </c>
      <c r="I12967">
        <f t="shared" si="202"/>
        <v>1.1398894999992137E-4</v>
      </c>
      <c r="J12967">
        <f>Table2[[#This Row],[Consumption]]+Table2[[#This Row],[Predicted Consumption]]</f>
        <v>2.39988601105</v>
      </c>
      <c r="K12967">
        <f>ABS((Table2[[#This Row],[Consumption]]-Table2[[#This Row],[Predicted Consumption]])/Table2[[#This Row],[Consumption]])</f>
        <v>9.4990791666601154E-5</v>
      </c>
    </row>
    <row r="12968" spans="1:11" x14ac:dyDescent="0.25">
      <c r="A12968" s="1">
        <v>40496.0625</v>
      </c>
      <c r="B12968">
        <v>1.3</v>
      </c>
      <c r="D12968" s="3">
        <v>40496.0625</v>
      </c>
      <c r="E12968">
        <v>1.3</v>
      </c>
      <c r="F12968">
        <v>1.7260453465100001</v>
      </c>
      <c r="G12968" s="5">
        <v>0.3669483399788</v>
      </c>
      <c r="I12968">
        <f t="shared" si="202"/>
        <v>0.42604534651000003</v>
      </c>
      <c r="J12968">
        <f>Table2[[#This Row],[Consumption]]+Table2[[#This Row],[Predicted Consumption]]</f>
        <v>3.0260453465100001</v>
      </c>
      <c r="K12968">
        <f>ABS((Table2[[#This Row],[Consumption]]-Table2[[#This Row],[Predicted Consumption]])/Table2[[#This Row],[Consumption]])</f>
        <v>0.32772718962307695</v>
      </c>
    </row>
    <row r="12969" spans="1:11" x14ac:dyDescent="0.25">
      <c r="A12969" s="1">
        <v>40496.072916666664</v>
      </c>
      <c r="B12969">
        <v>1.2</v>
      </c>
      <c r="D12969" s="3">
        <v>40496.072916666664</v>
      </c>
      <c r="E12969">
        <v>1.2</v>
      </c>
      <c r="F12969">
        <v>1.1999441454099999</v>
      </c>
      <c r="G12969" s="5">
        <v>0.27678394867734402</v>
      </c>
      <c r="I12969">
        <f t="shared" si="202"/>
        <v>5.5854590000015136E-5</v>
      </c>
      <c r="J12969">
        <f>Table2[[#This Row],[Consumption]]+Table2[[#This Row],[Predicted Consumption]]</f>
        <v>2.3999441454100001</v>
      </c>
      <c r="K12969">
        <f>ABS((Table2[[#This Row],[Consumption]]-Table2[[#This Row],[Predicted Consumption]])/Table2[[#This Row],[Consumption]])</f>
        <v>4.6545491666679283E-5</v>
      </c>
    </row>
    <row r="12970" spans="1:11" x14ac:dyDescent="0.25">
      <c r="A12970" s="1">
        <v>40496.083333333336</v>
      </c>
      <c r="B12970">
        <v>1.2</v>
      </c>
      <c r="D12970" s="3">
        <v>40496.083333333336</v>
      </c>
      <c r="E12970">
        <v>1.2</v>
      </c>
      <c r="F12970">
        <v>1.2959646392999999</v>
      </c>
      <c r="G12970" s="5">
        <v>0.50548379267411403</v>
      </c>
      <c r="I12970">
        <f t="shared" si="202"/>
        <v>9.5964639299999988E-2</v>
      </c>
      <c r="J12970">
        <f>Table2[[#This Row],[Consumption]]+Table2[[#This Row],[Predicted Consumption]]</f>
        <v>2.4959646392999999</v>
      </c>
      <c r="K12970">
        <f>ABS((Table2[[#This Row],[Consumption]]-Table2[[#This Row],[Predicted Consumption]])/Table2[[#This Row],[Consumption]])</f>
        <v>7.997053274999999E-2</v>
      </c>
    </row>
    <row r="12971" spans="1:11" x14ac:dyDescent="0.25">
      <c r="A12971" s="1">
        <v>40496.09375</v>
      </c>
      <c r="B12971">
        <v>1.2</v>
      </c>
      <c r="D12971" s="3">
        <v>40496.09375</v>
      </c>
      <c r="E12971">
        <v>1.2</v>
      </c>
      <c r="F12971">
        <v>1.2959646392999999</v>
      </c>
      <c r="G12971" s="5">
        <v>0.46425522516182199</v>
      </c>
      <c r="I12971">
        <f t="shared" si="202"/>
        <v>9.5964639299999988E-2</v>
      </c>
      <c r="J12971">
        <f>Table2[[#This Row],[Consumption]]+Table2[[#This Row],[Predicted Consumption]]</f>
        <v>2.4959646392999999</v>
      </c>
      <c r="K12971">
        <f>ABS((Table2[[#This Row],[Consumption]]-Table2[[#This Row],[Predicted Consumption]])/Table2[[#This Row],[Consumption]])</f>
        <v>7.997053274999999E-2</v>
      </c>
    </row>
    <row r="12972" spans="1:11" x14ac:dyDescent="0.25">
      <c r="A12972" s="1">
        <v>40496.104166666664</v>
      </c>
      <c r="B12972">
        <v>1.2</v>
      </c>
      <c r="D12972" s="3">
        <v>40496.104166666664</v>
      </c>
      <c r="E12972">
        <v>1.2</v>
      </c>
      <c r="F12972">
        <v>1.1999726312500001</v>
      </c>
      <c r="G12972" s="5">
        <v>0.51699640839799199</v>
      </c>
      <c r="I12972">
        <f t="shared" si="202"/>
        <v>2.7368749999867603E-5</v>
      </c>
      <c r="J12972">
        <f>Table2[[#This Row],[Consumption]]+Table2[[#This Row],[Predicted Consumption]]</f>
        <v>2.3999726312499998</v>
      </c>
      <c r="K12972">
        <f>ABS((Table2[[#This Row],[Consumption]]-Table2[[#This Row],[Predicted Consumption]])/Table2[[#This Row],[Consumption]])</f>
        <v>2.2807291666556338E-5</v>
      </c>
    </row>
    <row r="12973" spans="1:11" x14ac:dyDescent="0.25">
      <c r="A12973" s="1">
        <v>40496.114583333336</v>
      </c>
      <c r="B12973">
        <v>1.3</v>
      </c>
      <c r="D12973" s="3">
        <v>40496.114583333336</v>
      </c>
      <c r="E12973">
        <v>1.3</v>
      </c>
      <c r="I12973">
        <f t="shared" si="202"/>
        <v>1.3</v>
      </c>
      <c r="J12973">
        <f>Table2[[#This Row],[Consumption]]+Table2[[#This Row],[Predicted Consumption]]</f>
        <v>1.3</v>
      </c>
      <c r="K12973">
        <f>ABS((Table2[[#This Row],[Consumption]]-Table2[[#This Row],[Predicted Consumption]])/Table2[[#This Row],[Consumption]])</f>
        <v>1</v>
      </c>
    </row>
    <row r="12974" spans="1:11" x14ac:dyDescent="0.25">
      <c r="A12974" s="1">
        <v>40496.125</v>
      </c>
      <c r="B12974">
        <v>1.3</v>
      </c>
      <c r="D12974" s="3">
        <v>40496.125</v>
      </c>
      <c r="E12974">
        <v>1.3</v>
      </c>
      <c r="F12974">
        <v>1.1999865893099999</v>
      </c>
      <c r="G12974" s="5">
        <v>0.50521653883559103</v>
      </c>
      <c r="I12974">
        <f t="shared" si="202"/>
        <v>0.10001341069000014</v>
      </c>
      <c r="J12974">
        <f>Table2[[#This Row],[Consumption]]+Table2[[#This Row],[Predicted Consumption]]</f>
        <v>2.4999865893099997</v>
      </c>
      <c r="K12974">
        <f>ABS((Table2[[#This Row],[Consumption]]-Table2[[#This Row],[Predicted Consumption]])/Table2[[#This Row],[Consumption]])</f>
        <v>7.6933392838461637E-2</v>
      </c>
    </row>
    <row r="12975" spans="1:11" x14ac:dyDescent="0.25">
      <c r="A12975" s="1">
        <v>40496.135416666664</v>
      </c>
      <c r="B12975">
        <v>1.2</v>
      </c>
      <c r="D12975" s="3">
        <v>40496.135416666664</v>
      </c>
      <c r="E12975">
        <v>1.2</v>
      </c>
      <c r="F12975">
        <v>1.1999865893099999</v>
      </c>
      <c r="G12975" s="5">
        <v>0.38216554164162803</v>
      </c>
      <c r="I12975">
        <f t="shared" si="202"/>
        <v>1.3410690000048575E-5</v>
      </c>
      <c r="J12975">
        <f>Table2[[#This Row],[Consumption]]+Table2[[#This Row],[Predicted Consumption]]</f>
        <v>2.3999865893100001</v>
      </c>
      <c r="K12975">
        <f>ABS((Table2[[#This Row],[Consumption]]-Table2[[#This Row],[Predicted Consumption]])/Table2[[#This Row],[Consumption]])</f>
        <v>1.117557500004048E-5</v>
      </c>
    </row>
    <row r="12976" spans="1:11" x14ac:dyDescent="0.25">
      <c r="A12976" s="1">
        <v>40496.145833333336</v>
      </c>
      <c r="B12976">
        <v>1.3</v>
      </c>
      <c r="D12976" s="3">
        <v>40496.145833333336</v>
      </c>
      <c r="E12976">
        <v>1.3</v>
      </c>
      <c r="F12976">
        <v>1.1999865893099999</v>
      </c>
      <c r="G12976" s="5">
        <v>0.57723991373471495</v>
      </c>
      <c r="I12976">
        <f t="shared" si="202"/>
        <v>0.10001341069000014</v>
      </c>
      <c r="J12976">
        <f>Table2[[#This Row],[Consumption]]+Table2[[#This Row],[Predicted Consumption]]</f>
        <v>2.4999865893099997</v>
      </c>
      <c r="K12976">
        <f>ABS((Table2[[#This Row],[Consumption]]-Table2[[#This Row],[Predicted Consumption]])/Table2[[#This Row],[Consumption]])</f>
        <v>7.6933392838461637E-2</v>
      </c>
    </row>
    <row r="12977" spans="1:11" x14ac:dyDescent="0.25">
      <c r="A12977" s="1">
        <v>40496.15625</v>
      </c>
      <c r="B12977">
        <v>1.2</v>
      </c>
      <c r="D12977" s="3">
        <v>40496.15625</v>
      </c>
      <c r="E12977">
        <v>1.2</v>
      </c>
      <c r="F12977">
        <v>1.29802267326</v>
      </c>
      <c r="G12977" s="5">
        <v>0.42256694187640897</v>
      </c>
      <c r="I12977">
        <f t="shared" si="202"/>
        <v>9.8022673260000026E-2</v>
      </c>
      <c r="J12977">
        <f>Table2[[#This Row],[Consumption]]+Table2[[#This Row],[Predicted Consumption]]</f>
        <v>2.4980226732599999</v>
      </c>
      <c r="K12977">
        <f>ABS((Table2[[#This Row],[Consumption]]-Table2[[#This Row],[Predicted Consumption]])/Table2[[#This Row],[Consumption]])</f>
        <v>8.1685561050000022E-2</v>
      </c>
    </row>
    <row r="12978" spans="1:11" x14ac:dyDescent="0.25">
      <c r="A12978" s="1">
        <v>40496.166666666664</v>
      </c>
      <c r="B12978">
        <v>1.3</v>
      </c>
      <c r="D12978" s="3">
        <v>40496.166666666664</v>
      </c>
      <c r="E12978">
        <v>1.3</v>
      </c>
      <c r="F12978">
        <v>1.1999906125199999</v>
      </c>
      <c r="G12978" s="5">
        <v>0.46700031322331098</v>
      </c>
      <c r="I12978">
        <f t="shared" si="202"/>
        <v>0.1000093874800001</v>
      </c>
      <c r="J12978">
        <f>Table2[[#This Row],[Consumption]]+Table2[[#This Row],[Predicted Consumption]]</f>
        <v>2.49999061252</v>
      </c>
      <c r="K12978">
        <f>ABS((Table2[[#This Row],[Consumption]]-Table2[[#This Row],[Predicted Consumption]])/Table2[[#This Row],[Consumption]])</f>
        <v>7.6930298061538532E-2</v>
      </c>
    </row>
    <row r="12979" spans="1:11" x14ac:dyDescent="0.25">
      <c r="A12979" s="1">
        <v>40496.177083333336</v>
      </c>
      <c r="B12979">
        <v>1.3</v>
      </c>
      <c r="D12979" s="3">
        <v>40496.177083333336</v>
      </c>
      <c r="E12979">
        <v>1.3</v>
      </c>
      <c r="F12979">
        <v>1.19999342876</v>
      </c>
      <c r="G12979" s="5">
        <v>0.458142753805172</v>
      </c>
      <c r="I12979">
        <f t="shared" si="202"/>
        <v>0.10000657124000001</v>
      </c>
      <c r="J12979">
        <f>Table2[[#This Row],[Consumption]]+Table2[[#This Row],[Predicted Consumption]]</f>
        <v>2.4999934287599999</v>
      </c>
      <c r="K12979">
        <f>ABS((Table2[[#This Row],[Consumption]]-Table2[[#This Row],[Predicted Consumption]])/Table2[[#This Row],[Consumption]])</f>
        <v>7.6928131723076928E-2</v>
      </c>
    </row>
    <row r="12980" spans="1:11" x14ac:dyDescent="0.25">
      <c r="A12980" s="1">
        <v>40496.1875</v>
      </c>
      <c r="B12980">
        <v>1.2</v>
      </c>
      <c r="D12980" s="3">
        <v>40496.1875</v>
      </c>
      <c r="E12980">
        <v>1.2</v>
      </c>
      <c r="F12980">
        <v>1.2990311099</v>
      </c>
      <c r="G12980" s="5">
        <v>0.38676268945150999</v>
      </c>
      <c r="I12980">
        <f t="shared" si="202"/>
        <v>9.9031109900000081E-2</v>
      </c>
      <c r="J12980">
        <f>Table2[[#This Row],[Consumption]]+Table2[[#This Row],[Predicted Consumption]]</f>
        <v>2.4990311098999998</v>
      </c>
      <c r="K12980">
        <f>ABS((Table2[[#This Row],[Consumption]]-Table2[[#This Row],[Predicted Consumption]])/Table2[[#This Row],[Consumption]])</f>
        <v>8.2525924916666743E-2</v>
      </c>
    </row>
    <row r="12981" spans="1:11" x14ac:dyDescent="0.25">
      <c r="A12981" s="1">
        <v>40496.197916666664</v>
      </c>
      <c r="B12981">
        <v>1.3</v>
      </c>
      <c r="D12981" s="3">
        <v>40496.197916666664</v>
      </c>
      <c r="E12981">
        <v>1.3</v>
      </c>
      <c r="F12981">
        <v>1.2993217769300001</v>
      </c>
      <c r="G12981" s="5">
        <v>0.520655810425248</v>
      </c>
      <c r="I12981">
        <f t="shared" si="202"/>
        <v>6.7822306999998361E-4</v>
      </c>
      <c r="J12981">
        <f>Table2[[#This Row],[Consumption]]+Table2[[#This Row],[Predicted Consumption]]</f>
        <v>2.5993217769300001</v>
      </c>
      <c r="K12981">
        <f>ABS((Table2[[#This Row],[Consumption]]-Table2[[#This Row],[Predicted Consumption]])/Table2[[#This Row],[Consumption]])</f>
        <v>5.2171005384614119E-4</v>
      </c>
    </row>
    <row r="12982" spans="1:11" x14ac:dyDescent="0.25">
      <c r="A12982" s="1">
        <v>40496.208333333336</v>
      </c>
      <c r="B12982">
        <v>1.2</v>
      </c>
      <c r="D12982" s="3">
        <v>40496.208333333336</v>
      </c>
      <c r="E12982">
        <v>1.2</v>
      </c>
      <c r="F12982">
        <v>1.1999954001299999</v>
      </c>
      <c r="G12982" s="5">
        <v>0.52576244597622201</v>
      </c>
      <c r="I12982">
        <f t="shared" si="202"/>
        <v>4.5998700000104975E-6</v>
      </c>
      <c r="J12982">
        <f>Table2[[#This Row],[Consumption]]+Table2[[#This Row],[Predicted Consumption]]</f>
        <v>2.3999954001299999</v>
      </c>
      <c r="K12982">
        <f>ABS((Table2[[#This Row],[Consumption]]-Table2[[#This Row],[Predicted Consumption]])/Table2[[#This Row],[Consumption]])</f>
        <v>3.8332250000087482E-6</v>
      </c>
    </row>
    <row r="12983" spans="1:11" x14ac:dyDescent="0.25">
      <c r="A12983" s="1">
        <v>40496.21875</v>
      </c>
      <c r="B12983">
        <v>1.4</v>
      </c>
      <c r="D12983" s="3">
        <v>40496.21875</v>
      </c>
      <c r="E12983">
        <v>1.4</v>
      </c>
      <c r="F12983">
        <v>1.29952524385</v>
      </c>
      <c r="G12983" s="5">
        <v>0.61649987786025695</v>
      </c>
      <c r="I12983">
        <f t="shared" si="202"/>
        <v>0.1004747561499999</v>
      </c>
      <c r="J12983">
        <f>Table2[[#This Row],[Consumption]]+Table2[[#This Row],[Predicted Consumption]]</f>
        <v>2.6995252438500001</v>
      </c>
      <c r="K12983">
        <f>ABS((Table2[[#This Row],[Consumption]]-Table2[[#This Row],[Predicted Consumption]])/Table2[[#This Row],[Consumption]])</f>
        <v>7.1767682964285651E-2</v>
      </c>
    </row>
    <row r="12984" spans="1:11" x14ac:dyDescent="0.25">
      <c r="A12984" s="1">
        <v>40496.229166666664</v>
      </c>
      <c r="B12984">
        <v>1.4</v>
      </c>
      <c r="D12984" s="3">
        <v>40496.229166666664</v>
      </c>
      <c r="E12984">
        <v>1.4</v>
      </c>
      <c r="F12984">
        <v>1.29952524385</v>
      </c>
      <c r="G12984" s="5">
        <v>0.45608392838249701</v>
      </c>
      <c r="I12984">
        <f t="shared" si="202"/>
        <v>0.1004747561499999</v>
      </c>
      <c r="J12984">
        <f>Table2[[#This Row],[Consumption]]+Table2[[#This Row],[Predicted Consumption]]</f>
        <v>2.6995252438500001</v>
      </c>
      <c r="K12984">
        <f>ABS((Table2[[#This Row],[Consumption]]-Table2[[#This Row],[Predicted Consumption]])/Table2[[#This Row],[Consumption]])</f>
        <v>7.1767682964285651E-2</v>
      </c>
    </row>
    <row r="12985" spans="1:11" x14ac:dyDescent="0.25">
      <c r="A12985" s="1">
        <v>40496.239583333336</v>
      </c>
      <c r="B12985">
        <v>1.4</v>
      </c>
      <c r="D12985" s="3">
        <v>40496.239583333336</v>
      </c>
      <c r="E12985">
        <v>1.4</v>
      </c>
      <c r="F12985">
        <v>1.19999678009</v>
      </c>
      <c r="G12985" s="5">
        <v>0.42559533934206101</v>
      </c>
      <c r="I12985">
        <f t="shared" si="202"/>
        <v>0.20000321990999992</v>
      </c>
      <c r="J12985">
        <f>Table2[[#This Row],[Consumption]]+Table2[[#This Row],[Predicted Consumption]]</f>
        <v>2.5999967800899997</v>
      </c>
      <c r="K12985">
        <f>ABS((Table2[[#This Row],[Consumption]]-Table2[[#This Row],[Predicted Consumption]])/Table2[[#This Row],[Consumption]])</f>
        <v>0.14285944279285709</v>
      </c>
    </row>
    <row r="12986" spans="1:11" x14ac:dyDescent="0.25">
      <c r="A12986" s="1">
        <v>40496.25</v>
      </c>
      <c r="B12986">
        <v>2</v>
      </c>
      <c r="D12986" s="3">
        <v>40496.25</v>
      </c>
      <c r="E12986">
        <v>2</v>
      </c>
      <c r="F12986">
        <v>1.3986158712800001</v>
      </c>
      <c r="G12986" s="5">
        <v>0.51410736993889306</v>
      </c>
      <c r="I12986">
        <f t="shared" si="202"/>
        <v>0.60138412871999991</v>
      </c>
      <c r="J12986">
        <f>Table2[[#This Row],[Consumption]]+Table2[[#This Row],[Predicted Consumption]]</f>
        <v>3.3986158712800001</v>
      </c>
      <c r="K12986">
        <f>ABS((Table2[[#This Row],[Consumption]]-Table2[[#This Row],[Predicted Consumption]])/Table2[[#This Row],[Consumption]])</f>
        <v>0.30069206435999996</v>
      </c>
    </row>
    <row r="12987" spans="1:11" x14ac:dyDescent="0.25">
      <c r="A12987" s="1">
        <v>40496.260416666664</v>
      </c>
      <c r="B12987">
        <v>2.2000000000000002</v>
      </c>
      <c r="D12987" s="3">
        <v>40496.260416666664</v>
      </c>
      <c r="E12987">
        <v>2.2000000000000002</v>
      </c>
      <c r="F12987">
        <v>4.9015719999999998</v>
      </c>
      <c r="G12987" s="5">
        <v>0.55928100521820601</v>
      </c>
      <c r="I12987">
        <f t="shared" si="202"/>
        <v>2.7015719999999996</v>
      </c>
      <c r="J12987">
        <f>Table2[[#This Row],[Consumption]]+Table2[[#This Row],[Predicted Consumption]]</f>
        <v>7.101572</v>
      </c>
      <c r="K12987">
        <f>ABS((Table2[[#This Row],[Consumption]]-Table2[[#This Row],[Predicted Consumption]])/Table2[[#This Row],[Consumption]])</f>
        <v>1.2279872727272725</v>
      </c>
    </row>
    <row r="12988" spans="1:11" x14ac:dyDescent="0.25">
      <c r="A12988" s="1">
        <v>40496.270833333336</v>
      </c>
      <c r="B12988">
        <v>2.1</v>
      </c>
      <c r="D12988" s="3">
        <v>40496.270833333336</v>
      </c>
      <c r="E12988">
        <v>2.1</v>
      </c>
      <c r="F12988">
        <v>4.9015719999999998</v>
      </c>
      <c r="G12988" s="5">
        <v>0.564834497943974</v>
      </c>
      <c r="I12988">
        <f t="shared" si="202"/>
        <v>2.8015719999999997</v>
      </c>
      <c r="J12988">
        <f>Table2[[#This Row],[Consumption]]+Table2[[#This Row],[Predicted Consumption]]</f>
        <v>7.0015719999999995</v>
      </c>
      <c r="K12988">
        <f>ABS((Table2[[#This Row],[Consumption]]-Table2[[#This Row],[Predicted Consumption]])/Table2[[#This Row],[Consumption]])</f>
        <v>1.3340819047619046</v>
      </c>
    </row>
    <row r="12989" spans="1:11" x14ac:dyDescent="0.25">
      <c r="A12989" s="1">
        <v>40496.28125</v>
      </c>
      <c r="B12989">
        <v>2.6</v>
      </c>
      <c r="D12989" s="3">
        <v>40496.28125</v>
      </c>
      <c r="E12989">
        <v>2.6</v>
      </c>
      <c r="F12989">
        <v>4.9015719999999998</v>
      </c>
      <c r="G12989" s="5">
        <v>0.86392389803171998</v>
      </c>
      <c r="I12989">
        <f t="shared" si="202"/>
        <v>2.3015719999999997</v>
      </c>
      <c r="J12989">
        <f>Table2[[#This Row],[Consumption]]+Table2[[#This Row],[Predicted Consumption]]</f>
        <v>7.5015719999999995</v>
      </c>
      <c r="K12989">
        <f>ABS((Table2[[#This Row],[Consumption]]-Table2[[#This Row],[Predicted Consumption]])/Table2[[#This Row],[Consumption]])</f>
        <v>0.8852199999999999</v>
      </c>
    </row>
    <row r="12990" spans="1:11" x14ac:dyDescent="0.25">
      <c r="A12990" s="1">
        <v>40496.291666666664</v>
      </c>
      <c r="B12990">
        <v>7.4</v>
      </c>
      <c r="D12990" s="3">
        <v>40496.291666666664</v>
      </c>
      <c r="E12990">
        <v>7.4</v>
      </c>
      <c r="F12990">
        <v>1.29952524385</v>
      </c>
      <c r="G12990" s="5">
        <v>0.38555152611233301</v>
      </c>
      <c r="I12990">
        <f t="shared" si="202"/>
        <v>6.1004747561500006</v>
      </c>
      <c r="J12990">
        <f>Table2[[#This Row],[Consumption]]+Table2[[#This Row],[Predicted Consumption]]</f>
        <v>8.699525243850001</v>
      </c>
      <c r="K12990">
        <f>ABS((Table2[[#This Row],[Consumption]]-Table2[[#This Row],[Predicted Consumption]])/Table2[[#This Row],[Consumption]])</f>
        <v>0.82438848056081082</v>
      </c>
    </row>
    <row r="12991" spans="1:11" x14ac:dyDescent="0.25">
      <c r="A12991" s="1">
        <v>40496.302083333336</v>
      </c>
      <c r="B12991">
        <v>16.899999999999999</v>
      </c>
      <c r="D12991" s="3">
        <v>40496.302083333336</v>
      </c>
      <c r="E12991">
        <v>16.899999999999999</v>
      </c>
      <c r="F12991">
        <v>5.6970770998100004</v>
      </c>
      <c r="G12991" s="5">
        <v>0.56291779538172104</v>
      </c>
      <c r="I12991">
        <f t="shared" si="202"/>
        <v>11.202922900189998</v>
      </c>
      <c r="J12991">
        <f>Table2[[#This Row],[Consumption]]+Table2[[#This Row],[Predicted Consumption]]</f>
        <v>22.597077099810001</v>
      </c>
      <c r="K12991">
        <f>ABS((Table2[[#This Row],[Consumption]]-Table2[[#This Row],[Predicted Consumption]])/Table2[[#This Row],[Consumption]])</f>
        <v>0.66289484616508876</v>
      </c>
    </row>
    <row r="12992" spans="1:11" x14ac:dyDescent="0.25">
      <c r="A12992" s="1">
        <v>40496.3125</v>
      </c>
      <c r="B12992">
        <v>19.399999999999999</v>
      </c>
      <c r="D12992" s="3">
        <v>40496.3125</v>
      </c>
      <c r="E12992">
        <v>19.399999999999999</v>
      </c>
      <c r="F12992">
        <v>14.867319477100001</v>
      </c>
      <c r="G12992" s="5">
        <v>0.221479793399497</v>
      </c>
      <c r="I12992">
        <f t="shared" si="202"/>
        <v>4.532680522899998</v>
      </c>
      <c r="J12992">
        <f>Table2[[#This Row],[Consumption]]+Table2[[#This Row],[Predicted Consumption]]</f>
        <v>34.267319477100003</v>
      </c>
      <c r="K12992">
        <f>ABS((Table2[[#This Row],[Consumption]]-Table2[[#This Row],[Predicted Consumption]])/Table2[[#This Row],[Consumption]])</f>
        <v>0.23364332592268033</v>
      </c>
    </row>
    <row r="12993" spans="1:11" x14ac:dyDescent="0.25">
      <c r="A12993" s="1">
        <v>40496.322916666664</v>
      </c>
      <c r="B12993">
        <v>19.100000000000001</v>
      </c>
      <c r="D12993" s="3">
        <v>40496.322916666664</v>
      </c>
      <c r="E12993">
        <v>19.100000000000001</v>
      </c>
      <c r="F12993">
        <v>16.176399159999999</v>
      </c>
      <c r="G12993" s="5">
        <v>0.28893766638121599</v>
      </c>
      <c r="I12993">
        <f t="shared" si="202"/>
        <v>2.9236008400000024</v>
      </c>
      <c r="J12993">
        <f>Table2[[#This Row],[Consumption]]+Table2[[#This Row],[Predicted Consumption]]</f>
        <v>35.276399159999997</v>
      </c>
      <c r="K12993">
        <f>ABS((Table2[[#This Row],[Consumption]]-Table2[[#This Row],[Predicted Consumption]])/Table2[[#This Row],[Consumption]])</f>
        <v>0.15306810680628283</v>
      </c>
    </row>
    <row r="12994" spans="1:11" x14ac:dyDescent="0.25">
      <c r="A12994" s="1">
        <v>40496.333333333336</v>
      </c>
      <c r="B12994">
        <v>19.600000000000001</v>
      </c>
      <c r="D12994" s="3">
        <v>40496.333333333336</v>
      </c>
      <c r="E12994">
        <v>19.600000000000001</v>
      </c>
      <c r="F12994">
        <v>14.867764106099999</v>
      </c>
      <c r="G12994" s="5">
        <v>0.57268268965022195</v>
      </c>
      <c r="I12994">
        <f t="shared" si="202"/>
        <v>4.7322358939000022</v>
      </c>
      <c r="J12994">
        <f>Table2[[#This Row],[Consumption]]+Table2[[#This Row],[Predicted Consumption]]</f>
        <v>34.467764106099999</v>
      </c>
      <c r="K12994">
        <f>ABS((Table2[[#This Row],[Consumption]]-Table2[[#This Row],[Predicted Consumption]])/Table2[[#This Row],[Consumption]])</f>
        <v>0.24144060683163274</v>
      </c>
    </row>
    <row r="12995" spans="1:11" x14ac:dyDescent="0.25">
      <c r="A12995" s="1">
        <v>40496.34375</v>
      </c>
      <c r="B12995">
        <v>19.899999999999999</v>
      </c>
      <c r="D12995" s="3">
        <v>40496.34375</v>
      </c>
      <c r="E12995">
        <v>19.899999999999999</v>
      </c>
      <c r="F12995">
        <v>16.176399159999999</v>
      </c>
      <c r="G12995" s="5">
        <v>0.59749321657215504</v>
      </c>
      <c r="I12995">
        <f t="shared" si="202"/>
        <v>3.7236008399999996</v>
      </c>
      <c r="J12995">
        <f>Table2[[#This Row],[Consumption]]+Table2[[#This Row],[Predicted Consumption]]</f>
        <v>36.076399159999994</v>
      </c>
      <c r="K12995">
        <f>ABS((Table2[[#This Row],[Consumption]]-Table2[[#This Row],[Predicted Consumption]])/Table2[[#This Row],[Consumption]])</f>
        <v>0.18711562010050251</v>
      </c>
    </row>
    <row r="12996" spans="1:11" x14ac:dyDescent="0.25">
      <c r="A12996" s="1">
        <v>40496.354166666664</v>
      </c>
      <c r="B12996">
        <v>19.899999999999999</v>
      </c>
      <c r="D12996" s="3">
        <v>40496.354166666664</v>
      </c>
      <c r="E12996">
        <v>19.899999999999999</v>
      </c>
      <c r="F12996">
        <v>15.8991875674</v>
      </c>
      <c r="G12996" s="5">
        <v>0.32693080530438801</v>
      </c>
      <c r="I12996">
        <f t="shared" ref="I12996:I13059" si="203">ABS(F12996-E12996)</f>
        <v>4.0008124325999983</v>
      </c>
      <c r="J12996">
        <f>Table2[[#This Row],[Consumption]]+Table2[[#This Row],[Predicted Consumption]]</f>
        <v>35.799187567399997</v>
      </c>
      <c r="K12996">
        <f>ABS((Table2[[#This Row],[Consumption]]-Table2[[#This Row],[Predicted Consumption]])/Table2[[#This Row],[Consumption]])</f>
        <v>0.20104585088442203</v>
      </c>
    </row>
    <row r="12997" spans="1:11" x14ac:dyDescent="0.25">
      <c r="A12997" s="1">
        <v>40496.364583333336</v>
      </c>
      <c r="B12997">
        <v>22.4</v>
      </c>
      <c r="D12997" s="3">
        <v>40496.364583333336</v>
      </c>
      <c r="E12997">
        <v>22.4</v>
      </c>
      <c r="F12997">
        <v>15.8991875674</v>
      </c>
      <c r="G12997" s="5">
        <v>0.32392469188423301</v>
      </c>
      <c r="I12997">
        <f t="shared" si="203"/>
        <v>6.5008124325999983</v>
      </c>
      <c r="J12997">
        <f>Table2[[#This Row],[Consumption]]+Table2[[#This Row],[Predicted Consumption]]</f>
        <v>38.299187567399997</v>
      </c>
      <c r="K12997">
        <f>ABS((Table2[[#This Row],[Consumption]]-Table2[[#This Row],[Predicted Consumption]])/Table2[[#This Row],[Consumption]])</f>
        <v>0.29021484074107134</v>
      </c>
    </row>
    <row r="12998" spans="1:11" x14ac:dyDescent="0.25">
      <c r="A12998" s="1">
        <v>40496.375</v>
      </c>
      <c r="B12998">
        <v>20.399999999999999</v>
      </c>
      <c r="D12998" s="3">
        <v>40496.375</v>
      </c>
      <c r="E12998">
        <v>20.399999999999999</v>
      </c>
      <c r="F12998">
        <v>17.712126474800002</v>
      </c>
      <c r="G12998" s="5">
        <v>0.46951990029705898</v>
      </c>
      <c r="I12998">
        <f t="shared" si="203"/>
        <v>2.687873525199997</v>
      </c>
      <c r="J12998">
        <f>Table2[[#This Row],[Consumption]]+Table2[[#This Row],[Predicted Consumption]]</f>
        <v>38.1121264748</v>
      </c>
      <c r="K12998">
        <f>ABS((Table2[[#This Row],[Consumption]]-Table2[[#This Row],[Predicted Consumption]])/Table2[[#This Row],[Consumption]])</f>
        <v>0.13175850613725476</v>
      </c>
    </row>
    <row r="12999" spans="1:11" x14ac:dyDescent="0.25">
      <c r="A12999" s="1">
        <v>40496.385416666664</v>
      </c>
      <c r="B12999">
        <v>20.3</v>
      </c>
      <c r="D12999" s="3">
        <v>40496.385416666664</v>
      </c>
      <c r="E12999">
        <v>20.3</v>
      </c>
      <c r="F12999">
        <v>15.9237182513</v>
      </c>
      <c r="G12999" s="5">
        <v>0.26300768827646798</v>
      </c>
      <c r="I12999">
        <f t="shared" si="203"/>
        <v>4.3762817487000003</v>
      </c>
      <c r="J12999">
        <f>Table2[[#This Row],[Consumption]]+Table2[[#This Row],[Predicted Consumption]]</f>
        <v>36.223718251299999</v>
      </c>
      <c r="K12999">
        <f>ABS((Table2[[#This Row],[Consumption]]-Table2[[#This Row],[Predicted Consumption]])/Table2[[#This Row],[Consumption]])</f>
        <v>0.21558038170935961</v>
      </c>
    </row>
    <row r="13000" spans="1:11" x14ac:dyDescent="0.25">
      <c r="A13000" s="1">
        <v>40496.395833333336</v>
      </c>
      <c r="B13000">
        <v>20.3</v>
      </c>
      <c r="D13000" s="3">
        <v>40496.395833333336</v>
      </c>
      <c r="E13000">
        <v>20.3</v>
      </c>
      <c r="F13000">
        <v>17.3627325422</v>
      </c>
      <c r="G13000" s="5">
        <v>0.28679855973871099</v>
      </c>
      <c r="I13000">
        <f t="shared" si="203"/>
        <v>2.9372674578000009</v>
      </c>
      <c r="J13000">
        <f>Table2[[#This Row],[Consumption]]+Table2[[#This Row],[Predicted Consumption]]</f>
        <v>37.662732542200004</v>
      </c>
      <c r="K13000">
        <f>ABS((Table2[[#This Row],[Consumption]]-Table2[[#This Row],[Predicted Consumption]])/Table2[[#This Row],[Consumption]])</f>
        <v>0.14469297821674881</v>
      </c>
    </row>
    <row r="13001" spans="1:11" x14ac:dyDescent="0.25">
      <c r="A13001" s="1">
        <v>40496.40625</v>
      </c>
      <c r="B13001">
        <v>19.399999999999999</v>
      </c>
      <c r="D13001" s="3">
        <v>40496.40625</v>
      </c>
      <c r="E13001">
        <v>19.399999999999999</v>
      </c>
      <c r="F13001">
        <v>17.178676140699999</v>
      </c>
      <c r="G13001" s="5">
        <v>0.50244316492200303</v>
      </c>
      <c r="I13001">
        <f t="shared" si="203"/>
        <v>2.2213238593</v>
      </c>
      <c r="J13001">
        <f>Table2[[#This Row],[Consumption]]+Table2[[#This Row],[Predicted Consumption]]</f>
        <v>36.578676140699997</v>
      </c>
      <c r="K13001">
        <f>ABS((Table2[[#This Row],[Consumption]]-Table2[[#This Row],[Predicted Consumption]])/Table2[[#This Row],[Consumption]])</f>
        <v>0.11450122986082475</v>
      </c>
    </row>
    <row r="13002" spans="1:11" x14ac:dyDescent="0.25">
      <c r="A13002" s="1">
        <v>40496.416666666664</v>
      </c>
      <c r="B13002">
        <v>15.3</v>
      </c>
      <c r="D13002" s="3">
        <v>40496.416666666664</v>
      </c>
      <c r="E13002">
        <v>15.3</v>
      </c>
      <c r="F13002">
        <v>17.385699992599999</v>
      </c>
      <c r="G13002" s="5">
        <v>0.67194450045069098</v>
      </c>
      <c r="I13002">
        <f t="shared" si="203"/>
        <v>2.0856999925999986</v>
      </c>
      <c r="J13002">
        <f>Table2[[#This Row],[Consumption]]+Table2[[#This Row],[Predicted Consumption]]</f>
        <v>32.6856999926</v>
      </c>
      <c r="K13002">
        <f>ABS((Table2[[#This Row],[Consumption]]-Table2[[#This Row],[Predicted Consumption]])/Table2[[#This Row],[Consumption]])</f>
        <v>0.13632026095424826</v>
      </c>
    </row>
    <row r="13003" spans="1:11" x14ac:dyDescent="0.25">
      <c r="A13003" s="1">
        <v>40496.427083333336</v>
      </c>
      <c r="B13003">
        <v>17.7</v>
      </c>
      <c r="D13003" s="3">
        <v>40496.427083333336</v>
      </c>
      <c r="E13003">
        <v>17.7</v>
      </c>
      <c r="F13003">
        <v>13.7136417352</v>
      </c>
      <c r="G13003" s="5">
        <v>0.38126570127030501</v>
      </c>
      <c r="I13003">
        <f t="shared" si="203"/>
        <v>3.9863582647999998</v>
      </c>
      <c r="J13003">
        <f>Table2[[#This Row],[Consumption]]+Table2[[#This Row],[Predicted Consumption]]</f>
        <v>31.413641735199999</v>
      </c>
      <c r="K13003">
        <f>ABS((Table2[[#This Row],[Consumption]]-Table2[[#This Row],[Predicted Consumption]])/Table2[[#This Row],[Consumption]])</f>
        <v>0.22521798106214688</v>
      </c>
    </row>
    <row r="13004" spans="1:11" x14ac:dyDescent="0.25">
      <c r="A13004" s="1">
        <v>40496.4375</v>
      </c>
      <c r="B13004">
        <v>15.1</v>
      </c>
      <c r="D13004" s="3">
        <v>40496.4375</v>
      </c>
      <c r="E13004">
        <v>15.1</v>
      </c>
      <c r="F13004">
        <v>13.8137956809</v>
      </c>
      <c r="G13004" s="5">
        <v>0.36194496920020902</v>
      </c>
      <c r="I13004">
        <f t="shared" si="203"/>
        <v>1.2862043190999994</v>
      </c>
      <c r="J13004">
        <f>Table2[[#This Row],[Consumption]]+Table2[[#This Row],[Predicted Consumption]]</f>
        <v>28.913795680900002</v>
      </c>
      <c r="K13004">
        <f>ABS((Table2[[#This Row],[Consumption]]-Table2[[#This Row],[Predicted Consumption]])/Table2[[#This Row],[Consumption]])</f>
        <v>8.5179093980132417E-2</v>
      </c>
    </row>
    <row r="13005" spans="1:11" x14ac:dyDescent="0.25">
      <c r="A13005" s="1">
        <v>40496.447916666664</v>
      </c>
      <c r="B13005">
        <v>15.8</v>
      </c>
      <c r="D13005" s="3">
        <v>40496.447916666664</v>
      </c>
      <c r="E13005">
        <v>15.8</v>
      </c>
      <c r="F13005">
        <v>15.899671768299999</v>
      </c>
      <c r="G13005" s="5">
        <v>0.68357064509368304</v>
      </c>
      <c r="I13005">
        <f t="shared" si="203"/>
        <v>9.9671768299998575E-2</v>
      </c>
      <c r="J13005">
        <f>Table2[[#This Row],[Consumption]]+Table2[[#This Row],[Predicted Consumption]]</f>
        <v>31.6996717683</v>
      </c>
      <c r="K13005">
        <f>ABS((Table2[[#This Row],[Consumption]]-Table2[[#This Row],[Predicted Consumption]])/Table2[[#This Row],[Consumption]])</f>
        <v>6.3083397658226939E-3</v>
      </c>
    </row>
    <row r="13006" spans="1:11" x14ac:dyDescent="0.25">
      <c r="A13006" s="1">
        <v>40496.458333333336</v>
      </c>
      <c r="B13006">
        <v>16</v>
      </c>
      <c r="D13006" s="3">
        <v>40496.458333333336</v>
      </c>
      <c r="E13006">
        <v>16</v>
      </c>
      <c r="F13006">
        <v>16.799606484600002</v>
      </c>
      <c r="G13006" s="5">
        <v>0.327771903218949</v>
      </c>
      <c r="I13006">
        <f t="shared" si="203"/>
        <v>0.79960648460000172</v>
      </c>
      <c r="J13006">
        <f>Table2[[#This Row],[Consumption]]+Table2[[#This Row],[Predicted Consumption]]</f>
        <v>32.799606484600005</v>
      </c>
      <c r="K13006">
        <f>ABS((Table2[[#This Row],[Consumption]]-Table2[[#This Row],[Predicted Consumption]])/Table2[[#This Row],[Consumption]])</f>
        <v>4.9975405287500108E-2</v>
      </c>
    </row>
    <row r="13007" spans="1:11" x14ac:dyDescent="0.25">
      <c r="A13007" s="1">
        <v>40496.46875</v>
      </c>
      <c r="B13007">
        <v>14.2</v>
      </c>
      <c r="D13007" s="3">
        <v>40496.46875</v>
      </c>
      <c r="E13007">
        <v>14.2</v>
      </c>
      <c r="F13007">
        <v>16.799606484600002</v>
      </c>
      <c r="G13007" s="5">
        <v>0.200749303005793</v>
      </c>
      <c r="I13007">
        <f t="shared" si="203"/>
        <v>2.5996064846000024</v>
      </c>
      <c r="J13007">
        <f>Table2[[#This Row],[Consumption]]+Table2[[#This Row],[Predicted Consumption]]</f>
        <v>30.999606484600001</v>
      </c>
      <c r="K13007">
        <f>ABS((Table2[[#This Row],[Consumption]]-Table2[[#This Row],[Predicted Consumption]])/Table2[[#This Row],[Consumption]])</f>
        <v>0.18307087919718329</v>
      </c>
    </row>
    <row r="13008" spans="1:11" x14ac:dyDescent="0.25">
      <c r="A13008" s="1">
        <v>40496.479166666664</v>
      </c>
      <c r="B13008">
        <v>14.6</v>
      </c>
      <c r="D13008" s="3">
        <v>40496.479166666664</v>
      </c>
      <c r="E13008">
        <v>14.6</v>
      </c>
      <c r="F13008">
        <v>13.295047973499999</v>
      </c>
      <c r="G13008" s="5">
        <v>0.20738731437341901</v>
      </c>
      <c r="I13008">
        <f t="shared" si="203"/>
        <v>1.3049520265000005</v>
      </c>
      <c r="J13008">
        <f>Table2[[#This Row],[Consumption]]+Table2[[#This Row],[Predicted Consumption]]</f>
        <v>27.895047973499999</v>
      </c>
      <c r="K13008">
        <f>ABS((Table2[[#This Row],[Consumption]]-Table2[[#This Row],[Predicted Consumption]])/Table2[[#This Row],[Consumption]])</f>
        <v>8.9380275787671271E-2</v>
      </c>
    </row>
    <row r="13009" spans="1:11" x14ac:dyDescent="0.25">
      <c r="A13009" s="1">
        <v>40496.489583333336</v>
      </c>
      <c r="B13009">
        <v>14</v>
      </c>
      <c r="D13009" s="3">
        <v>40496.489583333336</v>
      </c>
      <c r="E13009">
        <v>14</v>
      </c>
      <c r="F13009">
        <v>13.2407971006</v>
      </c>
      <c r="G13009" s="5">
        <v>0.42044805178700301</v>
      </c>
      <c r="I13009">
        <f t="shared" si="203"/>
        <v>0.75920289939999996</v>
      </c>
      <c r="J13009">
        <f>Table2[[#This Row],[Consumption]]+Table2[[#This Row],[Predicted Consumption]]</f>
        <v>27.240797100599998</v>
      </c>
      <c r="K13009">
        <f>ABS((Table2[[#This Row],[Consumption]]-Table2[[#This Row],[Predicted Consumption]])/Table2[[#This Row],[Consumption]])</f>
        <v>5.4228778528571428E-2</v>
      </c>
    </row>
    <row r="13010" spans="1:11" x14ac:dyDescent="0.25">
      <c r="A13010" s="1">
        <v>40496.5</v>
      </c>
      <c r="B13010">
        <v>15.4</v>
      </c>
      <c r="D13010" s="3">
        <v>40496.5</v>
      </c>
      <c r="E13010">
        <v>15.4</v>
      </c>
      <c r="F13010">
        <v>13.7136417352</v>
      </c>
      <c r="G13010" s="5">
        <v>0.47012613276329401</v>
      </c>
      <c r="I13010">
        <f t="shared" si="203"/>
        <v>1.6863582648000008</v>
      </c>
      <c r="J13010">
        <f>Table2[[#This Row],[Consumption]]+Table2[[#This Row],[Predicted Consumption]]</f>
        <v>29.113641735199998</v>
      </c>
      <c r="K13010">
        <f>ABS((Table2[[#This Row],[Consumption]]-Table2[[#This Row],[Predicted Consumption]])/Table2[[#This Row],[Consumption]])</f>
        <v>0.10950378342857148</v>
      </c>
    </row>
    <row r="13011" spans="1:11" x14ac:dyDescent="0.25">
      <c r="A13011" s="1">
        <v>40496.510416666664</v>
      </c>
      <c r="B13011">
        <v>14</v>
      </c>
      <c r="D13011" s="3">
        <v>40496.510416666664</v>
      </c>
      <c r="E13011">
        <v>14</v>
      </c>
      <c r="F13011">
        <v>15.899671768299999</v>
      </c>
      <c r="G13011" s="5">
        <v>0.23294016219088101</v>
      </c>
      <c r="I13011">
        <f t="shared" si="203"/>
        <v>1.8996717682999993</v>
      </c>
      <c r="J13011">
        <f>Table2[[#This Row],[Consumption]]+Table2[[#This Row],[Predicted Consumption]]</f>
        <v>29.899671768299999</v>
      </c>
      <c r="K13011">
        <f>ABS((Table2[[#This Row],[Consumption]]-Table2[[#This Row],[Predicted Consumption]])/Table2[[#This Row],[Consumption]])</f>
        <v>0.1356908405928571</v>
      </c>
    </row>
    <row r="13012" spans="1:11" x14ac:dyDescent="0.25">
      <c r="A13012" s="1">
        <v>40496.520833333336</v>
      </c>
      <c r="B13012">
        <v>14.5</v>
      </c>
      <c r="D13012" s="3">
        <v>40496.520833333336</v>
      </c>
      <c r="E13012">
        <v>14.5</v>
      </c>
      <c r="F13012">
        <v>13.6138964708</v>
      </c>
      <c r="G13012" s="5">
        <v>0.55345325754183405</v>
      </c>
      <c r="I13012">
        <f t="shared" si="203"/>
        <v>0.88610352919999968</v>
      </c>
      <c r="J13012">
        <f>Table2[[#This Row],[Consumption]]+Table2[[#This Row],[Predicted Consumption]]</f>
        <v>28.1138964708</v>
      </c>
      <c r="K13012">
        <f>ABS((Table2[[#This Row],[Consumption]]-Table2[[#This Row],[Predicted Consumption]])/Table2[[#This Row],[Consumption]])</f>
        <v>6.1110588220689634E-2</v>
      </c>
    </row>
    <row r="13013" spans="1:11" x14ac:dyDescent="0.25">
      <c r="A13013" s="1">
        <v>40496.53125</v>
      </c>
      <c r="B13013">
        <v>14.9</v>
      </c>
      <c r="D13013" s="3">
        <v>40496.53125</v>
      </c>
      <c r="E13013">
        <v>14.9</v>
      </c>
      <c r="F13013">
        <v>13.2407971006</v>
      </c>
      <c r="G13013" s="5">
        <v>0.62203767119861497</v>
      </c>
      <c r="I13013">
        <f t="shared" si="203"/>
        <v>1.6592028994000003</v>
      </c>
      <c r="J13013">
        <f>Table2[[#This Row],[Consumption]]+Table2[[#This Row],[Predicted Consumption]]</f>
        <v>28.1407971006</v>
      </c>
      <c r="K13013">
        <f>ABS((Table2[[#This Row],[Consumption]]-Table2[[#This Row],[Predicted Consumption]])/Table2[[#This Row],[Consumption]])</f>
        <v>0.11135589928859062</v>
      </c>
    </row>
    <row r="13014" spans="1:11" x14ac:dyDescent="0.25">
      <c r="A13014" s="1">
        <v>40496.541666666664</v>
      </c>
      <c r="B13014">
        <v>15.2</v>
      </c>
      <c r="D13014" s="3">
        <v>40496.541666666664</v>
      </c>
      <c r="E13014">
        <v>15.2</v>
      </c>
      <c r="F13014">
        <v>13.8596844503</v>
      </c>
      <c r="G13014" s="5">
        <v>0.34910443676931402</v>
      </c>
      <c r="I13014">
        <f t="shared" si="203"/>
        <v>1.3403155496999997</v>
      </c>
      <c r="J13014">
        <f>Table2[[#This Row],[Consumption]]+Table2[[#This Row],[Predicted Consumption]]</f>
        <v>29.059684450299997</v>
      </c>
      <c r="K13014">
        <f>ABS((Table2[[#This Row],[Consumption]]-Table2[[#This Row],[Predicted Consumption]])/Table2[[#This Row],[Consumption]])</f>
        <v>8.8178654585526303E-2</v>
      </c>
    </row>
    <row r="13015" spans="1:11" x14ac:dyDescent="0.25">
      <c r="A13015" s="1">
        <v>40496.552083333336</v>
      </c>
      <c r="B13015">
        <v>13.9</v>
      </c>
      <c r="D13015" s="3">
        <v>40496.552083333336</v>
      </c>
      <c r="E13015">
        <v>13.9</v>
      </c>
      <c r="F13015">
        <v>14.259498946400001</v>
      </c>
      <c r="G13015" s="5">
        <v>0.31346206497477702</v>
      </c>
      <c r="I13015">
        <f t="shared" si="203"/>
        <v>0.35949894640000046</v>
      </c>
      <c r="J13015">
        <f>Table2[[#This Row],[Consumption]]+Table2[[#This Row],[Predicted Consumption]]</f>
        <v>28.159498946399999</v>
      </c>
      <c r="K13015">
        <f>ABS((Table2[[#This Row],[Consumption]]-Table2[[#This Row],[Predicted Consumption]])/Table2[[#This Row],[Consumption]])</f>
        <v>2.5863233553956866E-2</v>
      </c>
    </row>
    <row r="13016" spans="1:11" x14ac:dyDescent="0.25">
      <c r="A13016" s="1">
        <v>40496.5625</v>
      </c>
      <c r="B13016">
        <v>14.2</v>
      </c>
      <c r="D13016" s="3">
        <v>40496.5625</v>
      </c>
      <c r="E13016">
        <v>14.2</v>
      </c>
      <c r="F13016">
        <v>13.4412715481</v>
      </c>
      <c r="G13016" s="5">
        <v>0.30302623321612399</v>
      </c>
      <c r="I13016">
        <f t="shared" si="203"/>
        <v>0.75872845189999971</v>
      </c>
      <c r="J13016">
        <f>Table2[[#This Row],[Consumption]]+Table2[[#This Row],[Predicted Consumption]]</f>
        <v>27.641271548100001</v>
      </c>
      <c r="K13016">
        <f>ABS((Table2[[#This Row],[Consumption]]-Table2[[#This Row],[Predicted Consumption]])/Table2[[#This Row],[Consumption]])</f>
        <v>5.343158111971829E-2</v>
      </c>
    </row>
    <row r="13017" spans="1:11" x14ac:dyDescent="0.25">
      <c r="A13017" s="1">
        <v>40496.572916666664</v>
      </c>
      <c r="B13017">
        <v>13.9</v>
      </c>
      <c r="D13017" s="3">
        <v>40496.572916666664</v>
      </c>
      <c r="E13017">
        <v>13.9</v>
      </c>
      <c r="F13017">
        <v>13.578890083599999</v>
      </c>
      <c r="G13017" s="5">
        <v>0.18398316587337499</v>
      </c>
      <c r="I13017">
        <f t="shared" si="203"/>
        <v>0.32110991640000108</v>
      </c>
      <c r="J13017">
        <f>Table2[[#This Row],[Consumption]]+Table2[[#This Row],[Predicted Consumption]]</f>
        <v>27.4788900836</v>
      </c>
      <c r="K13017">
        <f>ABS((Table2[[#This Row],[Consumption]]-Table2[[#This Row],[Predicted Consumption]])/Table2[[#This Row],[Consumption]])</f>
        <v>2.3101432834532452E-2</v>
      </c>
    </row>
    <row r="13018" spans="1:11" x14ac:dyDescent="0.25">
      <c r="A13018" s="1">
        <v>40496.583333333336</v>
      </c>
      <c r="B13018">
        <v>13.8</v>
      </c>
      <c r="D13018" s="3">
        <v>40496.583333333336</v>
      </c>
      <c r="E13018">
        <v>13.8</v>
      </c>
      <c r="F13018">
        <v>13.578890083599999</v>
      </c>
      <c r="G13018" s="5">
        <v>0.23378259666968201</v>
      </c>
      <c r="I13018">
        <f t="shared" si="203"/>
        <v>0.22110991640000144</v>
      </c>
      <c r="J13018">
        <f>Table2[[#This Row],[Consumption]]+Table2[[#This Row],[Predicted Consumption]]</f>
        <v>27.378890083599998</v>
      </c>
      <c r="K13018">
        <f>ABS((Table2[[#This Row],[Consumption]]-Table2[[#This Row],[Predicted Consumption]])/Table2[[#This Row],[Consumption]])</f>
        <v>1.602245771014503E-2</v>
      </c>
    </row>
    <row r="13019" spans="1:11" x14ac:dyDescent="0.25">
      <c r="A13019" s="1">
        <v>40496.59375</v>
      </c>
      <c r="B13019">
        <v>13.8</v>
      </c>
      <c r="D13019" s="3">
        <v>40496.59375</v>
      </c>
      <c r="E13019">
        <v>13.8</v>
      </c>
      <c r="F13019">
        <v>13.6752230585</v>
      </c>
      <c r="G13019" s="5">
        <v>0.38217870304406898</v>
      </c>
      <c r="I13019">
        <f t="shared" si="203"/>
        <v>0.1247769415000004</v>
      </c>
      <c r="J13019">
        <f>Table2[[#This Row],[Consumption]]+Table2[[#This Row],[Predicted Consumption]]</f>
        <v>27.475223058499999</v>
      </c>
      <c r="K13019">
        <f>ABS((Table2[[#This Row],[Consumption]]-Table2[[#This Row],[Predicted Consumption]])/Table2[[#This Row],[Consumption]])</f>
        <v>9.0418073550724929E-3</v>
      </c>
    </row>
    <row r="13020" spans="1:11" x14ac:dyDescent="0.25">
      <c r="A13020" s="1">
        <v>40496.604166666664</v>
      </c>
      <c r="B13020">
        <v>13.6</v>
      </c>
      <c r="D13020" s="3">
        <v>40496.604166666664</v>
      </c>
      <c r="E13020">
        <v>13.6</v>
      </c>
      <c r="F13020">
        <v>13.6752230585</v>
      </c>
      <c r="G13020" s="5">
        <v>0.32037041136246103</v>
      </c>
      <c r="I13020">
        <f t="shared" si="203"/>
        <v>7.5223058500000661E-2</v>
      </c>
      <c r="J13020">
        <f>Table2[[#This Row],[Consumption]]+Table2[[#This Row],[Predicted Consumption]]</f>
        <v>27.2752230585</v>
      </c>
      <c r="K13020">
        <f>ABS((Table2[[#This Row],[Consumption]]-Table2[[#This Row],[Predicted Consumption]])/Table2[[#This Row],[Consumption]])</f>
        <v>5.5311072426471077E-3</v>
      </c>
    </row>
    <row r="13021" spans="1:11" x14ac:dyDescent="0.25">
      <c r="A13021" s="1">
        <v>40496.614583333336</v>
      </c>
      <c r="B13021">
        <v>13.7</v>
      </c>
      <c r="D13021" s="3">
        <v>40496.614583333336</v>
      </c>
      <c r="E13021">
        <v>13.7</v>
      </c>
      <c r="F13021">
        <v>13.5259905793</v>
      </c>
      <c r="G13021" s="5">
        <v>0.29370561943567502</v>
      </c>
      <c r="I13021">
        <f t="shared" si="203"/>
        <v>0.17400942069999914</v>
      </c>
      <c r="J13021">
        <f>Table2[[#This Row],[Consumption]]+Table2[[#This Row],[Predicted Consumption]]</f>
        <v>27.225990579299999</v>
      </c>
      <c r="K13021">
        <f>ABS((Table2[[#This Row],[Consumption]]-Table2[[#This Row],[Predicted Consumption]])/Table2[[#This Row],[Consumption]])</f>
        <v>1.2701417569343003E-2</v>
      </c>
    </row>
    <row r="13022" spans="1:11" x14ac:dyDescent="0.25">
      <c r="A13022" s="1">
        <v>40496.625</v>
      </c>
      <c r="B13022">
        <v>14.1</v>
      </c>
      <c r="D13022" s="3">
        <v>40496.625</v>
      </c>
      <c r="E13022">
        <v>14.1</v>
      </c>
      <c r="F13022">
        <v>12.6251045162</v>
      </c>
      <c r="G13022" s="5">
        <v>0.53238170721977196</v>
      </c>
      <c r="I13022">
        <f t="shared" si="203"/>
        <v>1.4748954837999992</v>
      </c>
      <c r="J13022">
        <f>Table2[[#This Row],[Consumption]]+Table2[[#This Row],[Predicted Consumption]]</f>
        <v>26.725104516199998</v>
      </c>
      <c r="K13022">
        <f>ABS((Table2[[#This Row],[Consumption]]-Table2[[#This Row],[Predicted Consumption]])/Table2[[#This Row],[Consumption]])</f>
        <v>0.10460251658156024</v>
      </c>
    </row>
    <row r="13023" spans="1:11" x14ac:dyDescent="0.25">
      <c r="A13023" s="1">
        <v>40496.635416666664</v>
      </c>
      <c r="B13023">
        <v>14</v>
      </c>
      <c r="D13023" s="3">
        <v>40496.635416666664</v>
      </c>
      <c r="E13023">
        <v>14</v>
      </c>
      <c r="F13023">
        <v>13.6565335814</v>
      </c>
      <c r="G13023" s="5">
        <v>0.25988830271574698</v>
      </c>
      <c r="I13023">
        <f t="shared" si="203"/>
        <v>0.34346641860000027</v>
      </c>
      <c r="J13023">
        <f>Table2[[#This Row],[Consumption]]+Table2[[#This Row],[Predicted Consumption]]</f>
        <v>27.656533581399998</v>
      </c>
      <c r="K13023">
        <f>ABS((Table2[[#This Row],[Consumption]]-Table2[[#This Row],[Predicted Consumption]])/Table2[[#This Row],[Consumption]])</f>
        <v>2.4533315614285733E-2</v>
      </c>
    </row>
    <row r="13024" spans="1:11" x14ac:dyDescent="0.25">
      <c r="A13024" s="1">
        <v>40496.645833333336</v>
      </c>
      <c r="B13024">
        <v>14.3</v>
      </c>
      <c r="D13024" s="3">
        <v>40496.645833333336</v>
      </c>
      <c r="E13024">
        <v>14.3</v>
      </c>
      <c r="F13024">
        <v>13.925286739600001</v>
      </c>
      <c r="G13024" s="5">
        <v>0.33097637907952199</v>
      </c>
      <c r="I13024">
        <f t="shared" si="203"/>
        <v>0.37471326040000008</v>
      </c>
      <c r="J13024">
        <f>Table2[[#This Row],[Consumption]]+Table2[[#This Row],[Predicted Consumption]]</f>
        <v>28.225286739600001</v>
      </c>
      <c r="K13024">
        <f>ABS((Table2[[#This Row],[Consumption]]-Table2[[#This Row],[Predicted Consumption]])/Table2[[#This Row],[Consumption]])</f>
        <v>2.620372450349651E-2</v>
      </c>
    </row>
    <row r="13025" spans="1:11" x14ac:dyDescent="0.25">
      <c r="A13025" s="1">
        <v>40496.65625</v>
      </c>
      <c r="B13025">
        <v>14.5</v>
      </c>
      <c r="D13025" s="3">
        <v>40496.65625</v>
      </c>
      <c r="E13025">
        <v>14.5</v>
      </c>
      <c r="F13025">
        <v>13.9017791152</v>
      </c>
      <c r="G13025" s="5">
        <v>0.58779542728851197</v>
      </c>
      <c r="I13025">
        <f t="shared" si="203"/>
        <v>0.59822088479999991</v>
      </c>
      <c r="J13025">
        <f>Table2[[#This Row],[Consumption]]+Table2[[#This Row],[Predicted Consumption]]</f>
        <v>28.4017791152</v>
      </c>
      <c r="K13025">
        <f>ABS((Table2[[#This Row],[Consumption]]-Table2[[#This Row],[Predicted Consumption]])/Table2[[#This Row],[Consumption]])</f>
        <v>4.125661274482758E-2</v>
      </c>
    </row>
    <row r="13026" spans="1:11" x14ac:dyDescent="0.25">
      <c r="A13026" s="1">
        <v>40496.666666666664</v>
      </c>
      <c r="B13026">
        <v>13.6</v>
      </c>
      <c r="D13026" s="3">
        <v>40496.666666666664</v>
      </c>
      <c r="E13026">
        <v>13.6</v>
      </c>
      <c r="F13026">
        <v>12.5892870592</v>
      </c>
      <c r="G13026" s="5">
        <v>0.73473545577405897</v>
      </c>
      <c r="I13026">
        <f t="shared" si="203"/>
        <v>1.0107129407999995</v>
      </c>
      <c r="J13026">
        <f>Table2[[#This Row],[Consumption]]+Table2[[#This Row],[Predicted Consumption]]</f>
        <v>26.189287059199998</v>
      </c>
      <c r="K13026">
        <f>ABS((Table2[[#This Row],[Consumption]]-Table2[[#This Row],[Predicted Consumption]])/Table2[[#This Row],[Consumption]])</f>
        <v>7.4317127999999968E-2</v>
      </c>
    </row>
    <row r="13027" spans="1:11" x14ac:dyDescent="0.25">
      <c r="A13027" s="1">
        <v>40496.677083333336</v>
      </c>
      <c r="B13027">
        <v>6.7</v>
      </c>
      <c r="D13027" s="3">
        <v>40496.677083333336</v>
      </c>
      <c r="E13027">
        <v>6.7</v>
      </c>
      <c r="F13027">
        <v>13.5259905793</v>
      </c>
      <c r="G13027" s="5">
        <v>0.33931649931994501</v>
      </c>
      <c r="I13027">
        <f t="shared" si="203"/>
        <v>6.8259905793</v>
      </c>
      <c r="J13027">
        <f>Table2[[#This Row],[Consumption]]+Table2[[#This Row],[Predicted Consumption]]</f>
        <v>20.225990579299999</v>
      </c>
      <c r="K13027">
        <f>ABS((Table2[[#This Row],[Consumption]]-Table2[[#This Row],[Predicted Consumption]])/Table2[[#This Row],[Consumption]])</f>
        <v>1.0188045640746268</v>
      </c>
    </row>
    <row r="13028" spans="1:11" x14ac:dyDescent="0.25">
      <c r="A13028" s="1">
        <v>40496.6875</v>
      </c>
      <c r="B13028">
        <v>5.7</v>
      </c>
      <c r="D13028" s="3">
        <v>40496.6875</v>
      </c>
      <c r="E13028">
        <v>5.7</v>
      </c>
      <c r="F13028">
        <v>14.650682616299999</v>
      </c>
      <c r="G13028" s="5">
        <v>0.42704189096820899</v>
      </c>
      <c r="I13028">
        <f t="shared" si="203"/>
        <v>8.9506826162999999</v>
      </c>
      <c r="J13028">
        <f>Table2[[#This Row],[Consumption]]+Table2[[#This Row],[Predicted Consumption]]</f>
        <v>20.350682616299999</v>
      </c>
      <c r="K13028">
        <f>ABS((Table2[[#This Row],[Consumption]]-Table2[[#This Row],[Predicted Consumption]])/Table2[[#This Row],[Consumption]])</f>
        <v>1.5702951958421052</v>
      </c>
    </row>
    <row r="13029" spans="1:11" x14ac:dyDescent="0.25">
      <c r="A13029" s="1">
        <v>40496.697916666664</v>
      </c>
      <c r="B13029">
        <v>5.6</v>
      </c>
      <c r="D13029" s="3">
        <v>40496.697916666664</v>
      </c>
      <c r="E13029">
        <v>5.6</v>
      </c>
      <c r="F13029">
        <v>2.7684701999999999</v>
      </c>
      <c r="G13029" s="5">
        <v>0.24519823278139</v>
      </c>
      <c r="I13029">
        <f t="shared" si="203"/>
        <v>2.8315297999999998</v>
      </c>
      <c r="J13029">
        <f>Table2[[#This Row],[Consumption]]+Table2[[#This Row],[Predicted Consumption]]</f>
        <v>8.3684701999999991</v>
      </c>
      <c r="K13029">
        <f>ABS((Table2[[#This Row],[Consumption]]-Table2[[#This Row],[Predicted Consumption]])/Table2[[#This Row],[Consumption]])</f>
        <v>0.50563032142857145</v>
      </c>
    </row>
    <row r="13030" spans="1:11" x14ac:dyDescent="0.25">
      <c r="A13030" s="1">
        <v>40496.708333333336</v>
      </c>
      <c r="B13030">
        <v>5.7</v>
      </c>
      <c r="D13030" s="3">
        <v>40496.708333333336</v>
      </c>
      <c r="E13030">
        <v>5.7</v>
      </c>
      <c r="F13030">
        <v>5.3053033940800001</v>
      </c>
      <c r="G13030" s="5">
        <v>0.40378852074775201</v>
      </c>
      <c r="I13030">
        <f t="shared" si="203"/>
        <v>0.39469660592000011</v>
      </c>
      <c r="J13030">
        <f>Table2[[#This Row],[Consumption]]+Table2[[#This Row],[Predicted Consumption]]</f>
        <v>11.00530339408</v>
      </c>
      <c r="K13030">
        <f>ABS((Table2[[#This Row],[Consumption]]-Table2[[#This Row],[Predicted Consumption]])/Table2[[#This Row],[Consumption]])</f>
        <v>6.9245018582456158E-2</v>
      </c>
    </row>
    <row r="13031" spans="1:11" x14ac:dyDescent="0.25">
      <c r="A13031" s="1">
        <v>40496.71875</v>
      </c>
      <c r="B13031">
        <v>1.8</v>
      </c>
      <c r="D13031" s="3">
        <v>40496.71875</v>
      </c>
      <c r="E13031">
        <v>1.8</v>
      </c>
      <c r="F13031">
        <v>4.9998455744000001</v>
      </c>
      <c r="G13031" s="5">
        <v>0.72260458854705101</v>
      </c>
      <c r="I13031">
        <f t="shared" si="203"/>
        <v>3.1998455744000003</v>
      </c>
      <c r="J13031">
        <f>Table2[[#This Row],[Consumption]]+Table2[[#This Row],[Predicted Consumption]]</f>
        <v>6.7998455743999999</v>
      </c>
      <c r="K13031">
        <f>ABS((Table2[[#This Row],[Consumption]]-Table2[[#This Row],[Predicted Consumption]])/Table2[[#This Row],[Consumption]])</f>
        <v>1.777691985777778</v>
      </c>
    </row>
    <row r="13032" spans="1:11" x14ac:dyDescent="0.25">
      <c r="A13032" s="1">
        <v>40496.729166666664</v>
      </c>
      <c r="B13032">
        <v>1.3</v>
      </c>
      <c r="D13032" s="3">
        <v>40496.729166666664</v>
      </c>
      <c r="E13032">
        <v>1.3</v>
      </c>
      <c r="F13032">
        <v>4.9015719999999998</v>
      </c>
      <c r="G13032" s="5">
        <v>0.50906347132737095</v>
      </c>
      <c r="I13032">
        <f t="shared" si="203"/>
        <v>3.601572</v>
      </c>
      <c r="J13032">
        <f>Table2[[#This Row],[Consumption]]+Table2[[#This Row],[Predicted Consumption]]</f>
        <v>6.2015719999999996</v>
      </c>
      <c r="K13032">
        <f>ABS((Table2[[#This Row],[Consumption]]-Table2[[#This Row],[Predicted Consumption]])/Table2[[#This Row],[Consumption]])</f>
        <v>2.7704399999999998</v>
      </c>
    </row>
    <row r="13033" spans="1:11" x14ac:dyDescent="0.25">
      <c r="A13033" s="1">
        <v>40496.739583333336</v>
      </c>
      <c r="B13033">
        <v>1.4</v>
      </c>
      <c r="D13033" s="3">
        <v>40496.739583333336</v>
      </c>
      <c r="E13033">
        <v>1.4</v>
      </c>
      <c r="F13033">
        <v>1.19999678009</v>
      </c>
      <c r="G13033" s="5">
        <v>0.514148214648951</v>
      </c>
      <c r="I13033">
        <f t="shared" si="203"/>
        <v>0.20000321990999992</v>
      </c>
      <c r="J13033">
        <f>Table2[[#This Row],[Consumption]]+Table2[[#This Row],[Predicted Consumption]]</f>
        <v>2.5999967800899997</v>
      </c>
      <c r="K13033">
        <f>ABS((Table2[[#This Row],[Consumption]]-Table2[[#This Row],[Predicted Consumption]])/Table2[[#This Row],[Consumption]])</f>
        <v>0.14285944279285709</v>
      </c>
    </row>
    <row r="13034" spans="1:11" x14ac:dyDescent="0.25">
      <c r="A13034" s="1">
        <v>40496.75</v>
      </c>
      <c r="B13034">
        <v>1.4</v>
      </c>
      <c r="D13034" s="3">
        <v>40496.75</v>
      </c>
      <c r="E13034">
        <v>1.4</v>
      </c>
      <c r="F13034">
        <v>1.3990311098999999</v>
      </c>
      <c r="G13034" s="5">
        <v>0.37837232048603398</v>
      </c>
      <c r="I13034">
        <f t="shared" si="203"/>
        <v>9.688901000000083E-4</v>
      </c>
      <c r="J13034">
        <f>Table2[[#This Row],[Consumption]]+Table2[[#This Row],[Predicted Consumption]]</f>
        <v>2.7990311098999996</v>
      </c>
      <c r="K13034">
        <f>ABS((Table2[[#This Row],[Consumption]]-Table2[[#This Row],[Predicted Consumption]])/Table2[[#This Row],[Consumption]])</f>
        <v>6.9206435714286307E-4</v>
      </c>
    </row>
    <row r="13035" spans="1:11" x14ac:dyDescent="0.25">
      <c r="A13035" s="1">
        <v>40496.760416666664</v>
      </c>
      <c r="B13035">
        <v>1.3</v>
      </c>
      <c r="D13035" s="3">
        <v>40496.760416666664</v>
      </c>
      <c r="E13035">
        <v>1.3</v>
      </c>
      <c r="F13035">
        <v>1.2996676706900001</v>
      </c>
      <c r="G13035" s="5">
        <v>0.40823377827288998</v>
      </c>
      <c r="I13035">
        <f t="shared" si="203"/>
        <v>3.3232930999993471E-4</v>
      </c>
      <c r="J13035">
        <f>Table2[[#This Row],[Consumption]]+Table2[[#This Row],[Predicted Consumption]]</f>
        <v>2.5996676706900002</v>
      </c>
      <c r="K13035">
        <f>ABS((Table2[[#This Row],[Consumption]]-Table2[[#This Row],[Predicted Consumption]])/Table2[[#This Row],[Consumption]])</f>
        <v>2.5563793076918055E-4</v>
      </c>
    </row>
    <row r="13036" spans="1:11" x14ac:dyDescent="0.25">
      <c r="A13036" s="1">
        <v>40496.770833333336</v>
      </c>
      <c r="B13036">
        <v>1.4</v>
      </c>
      <c r="D13036" s="3">
        <v>40496.770833333336</v>
      </c>
      <c r="E13036">
        <v>1.4</v>
      </c>
      <c r="F13036">
        <v>1.2996676706900001</v>
      </c>
      <c r="G13036" s="5">
        <v>0.46083372056766803</v>
      </c>
      <c r="I13036">
        <f t="shared" si="203"/>
        <v>0.1003323293099998</v>
      </c>
      <c r="J13036">
        <f>Table2[[#This Row],[Consumption]]+Table2[[#This Row],[Predicted Consumption]]</f>
        <v>2.6996676706900002</v>
      </c>
      <c r="K13036">
        <f>ABS((Table2[[#This Row],[Consumption]]-Table2[[#This Row],[Predicted Consumption]])/Table2[[#This Row],[Consumption]])</f>
        <v>7.1665949507142723E-2</v>
      </c>
    </row>
    <row r="13037" spans="1:11" x14ac:dyDescent="0.25">
      <c r="A13037" s="1">
        <v>40496.78125</v>
      </c>
      <c r="B13037">
        <v>1.3</v>
      </c>
      <c r="D13037" s="3">
        <v>40496.78125</v>
      </c>
      <c r="E13037">
        <v>1.3</v>
      </c>
      <c r="F13037">
        <v>1.3995252438500001</v>
      </c>
      <c r="G13037" s="5">
        <v>0.37175378933669401</v>
      </c>
      <c r="I13037">
        <f t="shared" si="203"/>
        <v>9.9525243850000056E-2</v>
      </c>
      <c r="J13037">
        <f>Table2[[#This Row],[Consumption]]+Table2[[#This Row],[Predicted Consumption]]</f>
        <v>2.6995252438500001</v>
      </c>
      <c r="K13037">
        <f>ABS((Table2[[#This Row],[Consumption]]-Table2[[#This Row],[Predicted Consumption]])/Table2[[#This Row],[Consumption]])</f>
        <v>7.6557879884615432E-2</v>
      </c>
    </row>
    <row r="13038" spans="1:11" x14ac:dyDescent="0.25">
      <c r="A13038" s="1">
        <v>40496.791666666664</v>
      </c>
      <c r="B13038">
        <v>1.4</v>
      </c>
      <c r="D13038" s="3">
        <v>40496.791666666664</v>
      </c>
      <c r="E13038">
        <v>1.4</v>
      </c>
      <c r="F13038">
        <v>1.29976736949</v>
      </c>
      <c r="G13038" s="5">
        <v>0.406650092656133</v>
      </c>
      <c r="I13038">
        <f t="shared" si="203"/>
        <v>0.10023263050999986</v>
      </c>
      <c r="J13038">
        <f>Table2[[#This Row],[Consumption]]+Table2[[#This Row],[Predicted Consumption]]</f>
        <v>2.69976736949</v>
      </c>
      <c r="K13038">
        <f>ABS((Table2[[#This Row],[Consumption]]-Table2[[#This Row],[Predicted Consumption]])/Table2[[#This Row],[Consumption]])</f>
        <v>7.1594736078571336E-2</v>
      </c>
    </row>
    <row r="13039" spans="1:11" x14ac:dyDescent="0.25">
      <c r="A13039" s="1">
        <v>40496.802083333336</v>
      </c>
      <c r="B13039">
        <v>1.3</v>
      </c>
      <c r="D13039" s="3">
        <v>40496.802083333336</v>
      </c>
      <c r="E13039">
        <v>1.3</v>
      </c>
      <c r="F13039">
        <v>1.2998371586399999</v>
      </c>
      <c r="G13039" s="5">
        <v>0.52490278184682904</v>
      </c>
      <c r="I13039">
        <f t="shared" si="203"/>
        <v>1.6284136000010996E-4</v>
      </c>
      <c r="J13039">
        <f>Table2[[#This Row],[Consumption]]+Table2[[#This Row],[Predicted Consumption]]</f>
        <v>2.5998371586399998</v>
      </c>
      <c r="K13039">
        <f>ABS((Table2[[#This Row],[Consumption]]-Table2[[#This Row],[Predicted Consumption]])/Table2[[#This Row],[Consumption]])</f>
        <v>1.2526258461546919E-4</v>
      </c>
    </row>
    <row r="13040" spans="1:11" x14ac:dyDescent="0.25">
      <c r="A13040" s="1">
        <v>40496.8125</v>
      </c>
      <c r="B13040">
        <v>1.3</v>
      </c>
      <c r="D13040" s="3">
        <v>40496.8125</v>
      </c>
      <c r="E13040">
        <v>1.3</v>
      </c>
      <c r="F13040">
        <v>1.19999678009</v>
      </c>
      <c r="G13040" s="5">
        <v>0.40831888931124199</v>
      </c>
      <c r="I13040">
        <f t="shared" si="203"/>
        <v>0.10000321991000005</v>
      </c>
      <c r="J13040">
        <f>Table2[[#This Row],[Consumption]]+Table2[[#This Row],[Predicted Consumption]]</f>
        <v>2.49999678009</v>
      </c>
      <c r="K13040">
        <f>ABS((Table2[[#This Row],[Consumption]]-Table2[[#This Row],[Predicted Consumption]])/Table2[[#This Row],[Consumption]])</f>
        <v>7.6925553776923117E-2</v>
      </c>
    </row>
    <row r="13041" spans="1:11" x14ac:dyDescent="0.25">
      <c r="A13041" s="1">
        <v>40496.822916666664</v>
      </c>
      <c r="B13041">
        <v>1.4</v>
      </c>
      <c r="D13041" s="3">
        <v>40496.822916666664</v>
      </c>
      <c r="E13041">
        <v>1.4</v>
      </c>
      <c r="F13041">
        <v>1.2998860110499999</v>
      </c>
      <c r="G13041" s="5">
        <v>0.54876449533611604</v>
      </c>
      <c r="I13041">
        <f t="shared" si="203"/>
        <v>0.10011398895000001</v>
      </c>
      <c r="J13041">
        <f>Table2[[#This Row],[Consumption]]+Table2[[#This Row],[Predicted Consumption]]</f>
        <v>2.6998860110499998</v>
      </c>
      <c r="K13041">
        <f>ABS((Table2[[#This Row],[Consumption]]-Table2[[#This Row],[Predicted Consumption]])/Table2[[#This Row],[Consumption]])</f>
        <v>7.1509992107142872E-2</v>
      </c>
    </row>
    <row r="13042" spans="1:11" x14ac:dyDescent="0.25">
      <c r="A13042" s="1">
        <v>40496.833333333336</v>
      </c>
      <c r="B13042">
        <v>1.4</v>
      </c>
      <c r="D13042" s="3">
        <v>40496.833333333336</v>
      </c>
      <c r="E13042">
        <v>1.4</v>
      </c>
      <c r="F13042">
        <v>1.3997673694899999</v>
      </c>
      <c r="G13042" s="5">
        <v>0.400611231851705</v>
      </c>
      <c r="I13042">
        <f t="shared" si="203"/>
        <v>2.3263050999999813E-4</v>
      </c>
      <c r="J13042">
        <f>Table2[[#This Row],[Consumption]]+Table2[[#This Row],[Predicted Consumption]]</f>
        <v>2.7997673694899996</v>
      </c>
      <c r="K13042">
        <f>ABS((Table2[[#This Row],[Consumption]]-Table2[[#This Row],[Predicted Consumption]])/Table2[[#This Row],[Consumption]])</f>
        <v>1.6616464999999868E-4</v>
      </c>
    </row>
    <row r="13043" spans="1:11" x14ac:dyDescent="0.25">
      <c r="A13043" s="1">
        <v>40496.84375</v>
      </c>
      <c r="B13043">
        <v>1.3</v>
      </c>
      <c r="D13043" s="3">
        <v>40496.84375</v>
      </c>
      <c r="E13043">
        <v>1.3</v>
      </c>
      <c r="F13043">
        <v>1.39983715864</v>
      </c>
      <c r="G13043" s="5">
        <v>0.37641406813404699</v>
      </c>
      <c r="I13043">
        <f t="shared" si="203"/>
        <v>9.9837158639999979E-2</v>
      </c>
      <c r="J13043">
        <f>Table2[[#This Row],[Consumption]]+Table2[[#This Row],[Predicted Consumption]]</f>
        <v>2.6998371586400003</v>
      </c>
      <c r="K13043">
        <f>ABS((Table2[[#This Row],[Consumption]]-Table2[[#This Row],[Predicted Consumption]])/Table2[[#This Row],[Consumption]])</f>
        <v>7.6797814338461515E-2</v>
      </c>
    </row>
    <row r="13044" spans="1:11" x14ac:dyDescent="0.25">
      <c r="A13044" s="1">
        <v>40496.854166666664</v>
      </c>
      <c r="B13044">
        <v>1.3</v>
      </c>
      <c r="D13044" s="3">
        <v>40496.854166666664</v>
      </c>
      <c r="E13044">
        <v>1.3</v>
      </c>
      <c r="F13044">
        <v>1.39988601105</v>
      </c>
      <c r="G13044" s="5">
        <v>0.50997853047681896</v>
      </c>
      <c r="I13044">
        <f t="shared" si="203"/>
        <v>9.9886011049999945E-2</v>
      </c>
      <c r="J13044">
        <f>Table2[[#This Row],[Consumption]]+Table2[[#This Row],[Predicted Consumption]]</f>
        <v>2.6998860110500003</v>
      </c>
      <c r="K13044">
        <f>ABS((Table2[[#This Row],[Consumption]]-Table2[[#This Row],[Predicted Consumption]])/Table2[[#This Row],[Consumption]])</f>
        <v>7.6835393115384565E-2</v>
      </c>
    </row>
    <row r="13045" spans="1:11" x14ac:dyDescent="0.25">
      <c r="A13045" s="1">
        <v>40496.864583333336</v>
      </c>
      <c r="B13045">
        <v>1.4</v>
      </c>
      <c r="D13045" s="3">
        <v>40496.864583333336</v>
      </c>
      <c r="E13045">
        <v>1.4</v>
      </c>
      <c r="F13045">
        <v>1.39988601105</v>
      </c>
      <c r="G13045" s="5">
        <v>0.34295638643392401</v>
      </c>
      <c r="I13045">
        <f t="shared" si="203"/>
        <v>1.1398894999992137E-4</v>
      </c>
      <c r="J13045">
        <f>Table2[[#This Row],[Consumption]]+Table2[[#This Row],[Predicted Consumption]]</f>
        <v>2.7998860110499999</v>
      </c>
      <c r="K13045">
        <f>ABS((Table2[[#This Row],[Consumption]]-Table2[[#This Row],[Predicted Consumption]])/Table2[[#This Row],[Consumption]])</f>
        <v>8.1420678571372422E-5</v>
      </c>
    </row>
    <row r="13046" spans="1:11" x14ac:dyDescent="0.25">
      <c r="A13046" s="1">
        <v>40496.875</v>
      </c>
      <c r="B13046">
        <v>1.4</v>
      </c>
      <c r="D13046" s="3">
        <v>40496.875</v>
      </c>
      <c r="E13046">
        <v>1.4</v>
      </c>
      <c r="F13046">
        <v>1.29996090179</v>
      </c>
      <c r="G13046" s="5">
        <v>0.55876502091145897</v>
      </c>
      <c r="I13046">
        <f t="shared" si="203"/>
        <v>0.1000390982099999</v>
      </c>
      <c r="J13046">
        <f>Table2[[#This Row],[Consumption]]+Table2[[#This Row],[Predicted Consumption]]</f>
        <v>2.6999609017899999</v>
      </c>
      <c r="K13046">
        <f>ABS((Table2[[#This Row],[Consumption]]-Table2[[#This Row],[Predicted Consumption]])/Table2[[#This Row],[Consumption]])</f>
        <v>7.1456498721428507E-2</v>
      </c>
    </row>
    <row r="13047" spans="1:11" x14ac:dyDescent="0.25">
      <c r="A13047" s="1">
        <v>40496.885416666664</v>
      </c>
      <c r="B13047">
        <v>1.3</v>
      </c>
      <c r="D13047" s="3">
        <v>40496.885416666664</v>
      </c>
      <c r="E13047">
        <v>1.3</v>
      </c>
      <c r="F13047">
        <v>1.29996090179</v>
      </c>
      <c r="G13047" s="5">
        <v>0.63810946991870299</v>
      </c>
      <c r="I13047">
        <f t="shared" si="203"/>
        <v>3.9098210000032552E-5</v>
      </c>
      <c r="J13047">
        <f>Table2[[#This Row],[Consumption]]+Table2[[#This Row],[Predicted Consumption]]</f>
        <v>2.5999609017900003</v>
      </c>
      <c r="K13047">
        <f>ABS((Table2[[#This Row],[Consumption]]-Table2[[#This Row],[Predicted Consumption]])/Table2[[#This Row],[Consumption]])</f>
        <v>3.0075546153871191E-5</v>
      </c>
    </row>
    <row r="13048" spans="1:11" x14ac:dyDescent="0.25">
      <c r="A13048" s="1">
        <v>40496.895833333336</v>
      </c>
      <c r="B13048">
        <v>1.3</v>
      </c>
      <c r="D13048" s="3">
        <v>40496.895833333336</v>
      </c>
      <c r="E13048">
        <v>1.3</v>
      </c>
      <c r="F13048">
        <v>1.3999441454099999</v>
      </c>
      <c r="G13048" s="5">
        <v>0.71199955861233299</v>
      </c>
      <c r="I13048">
        <f t="shared" si="203"/>
        <v>9.9944145409999852E-2</v>
      </c>
      <c r="J13048">
        <f>Table2[[#This Row],[Consumption]]+Table2[[#This Row],[Predicted Consumption]]</f>
        <v>2.6999441454099999</v>
      </c>
      <c r="K13048">
        <f>ABS((Table2[[#This Row],[Consumption]]-Table2[[#This Row],[Predicted Consumption]])/Table2[[#This Row],[Consumption]])</f>
        <v>7.6880111853846037E-2</v>
      </c>
    </row>
    <row r="13049" spans="1:11" x14ac:dyDescent="0.25">
      <c r="A13049" s="1">
        <v>40496.90625</v>
      </c>
      <c r="B13049">
        <v>1.3</v>
      </c>
      <c r="D13049" s="3">
        <v>40496.90625</v>
      </c>
      <c r="E13049">
        <v>1.3</v>
      </c>
      <c r="F13049">
        <v>1.3999441454099999</v>
      </c>
      <c r="G13049" s="5">
        <v>0.51001637284106005</v>
      </c>
      <c r="I13049">
        <f t="shared" si="203"/>
        <v>9.9944145409999852E-2</v>
      </c>
      <c r="J13049">
        <f>Table2[[#This Row],[Consumption]]+Table2[[#This Row],[Predicted Consumption]]</f>
        <v>2.6999441454099999</v>
      </c>
      <c r="K13049">
        <f>ABS((Table2[[#This Row],[Consumption]]-Table2[[#This Row],[Predicted Consumption]])/Table2[[#This Row],[Consumption]])</f>
        <v>7.6880111853846037E-2</v>
      </c>
    </row>
    <row r="13050" spans="1:11" x14ac:dyDescent="0.25">
      <c r="A13050" s="1">
        <v>40496.916666666664</v>
      </c>
      <c r="B13050">
        <v>1.2</v>
      </c>
      <c r="D13050" s="3">
        <v>40496.916666666664</v>
      </c>
      <c r="E13050">
        <v>1.2</v>
      </c>
      <c r="F13050">
        <v>1.2999808418800001</v>
      </c>
      <c r="G13050" s="5">
        <v>0.51138503940272495</v>
      </c>
      <c r="I13050">
        <f t="shared" si="203"/>
        <v>9.9980841880000115E-2</v>
      </c>
      <c r="J13050">
        <f>Table2[[#This Row],[Consumption]]+Table2[[#This Row],[Predicted Consumption]]</f>
        <v>2.4999808418800002</v>
      </c>
      <c r="K13050">
        <f>ABS((Table2[[#This Row],[Consumption]]-Table2[[#This Row],[Predicted Consumption]])/Table2[[#This Row],[Consumption]])</f>
        <v>8.3317368233333439E-2</v>
      </c>
    </row>
    <row r="13051" spans="1:11" x14ac:dyDescent="0.25">
      <c r="A13051" s="1">
        <v>40496.927083333336</v>
      </c>
      <c r="B13051">
        <v>1.2</v>
      </c>
      <c r="D13051" s="3">
        <v>40496.927083333336</v>
      </c>
      <c r="E13051">
        <v>1.2</v>
      </c>
      <c r="F13051">
        <v>1.29998658931</v>
      </c>
      <c r="G13051" s="5">
        <v>0.51444636686651801</v>
      </c>
      <c r="I13051">
        <f t="shared" si="203"/>
        <v>9.998658931000004E-2</v>
      </c>
      <c r="J13051">
        <f>Table2[[#This Row],[Consumption]]+Table2[[#This Row],[Predicted Consumption]]</f>
        <v>2.4999865893099997</v>
      </c>
      <c r="K13051">
        <f>ABS((Table2[[#This Row],[Consumption]]-Table2[[#This Row],[Predicted Consumption]])/Table2[[#This Row],[Consumption]])</f>
        <v>8.3322157758333376E-2</v>
      </c>
    </row>
    <row r="13052" spans="1:11" x14ac:dyDescent="0.25">
      <c r="A13052" s="1">
        <v>40496.9375</v>
      </c>
      <c r="B13052">
        <v>1.3</v>
      </c>
      <c r="D13052" s="3">
        <v>40496.9375</v>
      </c>
      <c r="E13052">
        <v>1.3</v>
      </c>
      <c r="F13052">
        <v>1.29998658931</v>
      </c>
      <c r="G13052" s="5">
        <v>0.524419107266208</v>
      </c>
      <c r="I13052">
        <f t="shared" si="203"/>
        <v>1.3410690000048575E-5</v>
      </c>
      <c r="J13052">
        <f>Table2[[#This Row],[Consumption]]+Table2[[#This Row],[Predicted Consumption]]</f>
        <v>2.5999865893100003</v>
      </c>
      <c r="K13052">
        <f>ABS((Table2[[#This Row],[Consumption]]-Table2[[#This Row],[Predicted Consumption]])/Table2[[#This Row],[Consumption]])</f>
        <v>1.031591538465275E-5</v>
      </c>
    </row>
    <row r="13053" spans="1:11" x14ac:dyDescent="0.25">
      <c r="A13053" s="1">
        <v>40496.947916666664</v>
      </c>
      <c r="B13053">
        <v>1.2</v>
      </c>
      <c r="D13053" s="3">
        <v>40496.947916666664</v>
      </c>
      <c r="E13053">
        <v>1.2</v>
      </c>
      <c r="F13053">
        <v>1.29998658931</v>
      </c>
      <c r="G13053" s="5">
        <v>0.60804577320097097</v>
      </c>
      <c r="I13053">
        <f t="shared" si="203"/>
        <v>9.998658931000004E-2</v>
      </c>
      <c r="J13053">
        <f>Table2[[#This Row],[Consumption]]+Table2[[#This Row],[Predicted Consumption]]</f>
        <v>2.4999865893099997</v>
      </c>
      <c r="K13053">
        <f>ABS((Table2[[#This Row],[Consumption]]-Table2[[#This Row],[Predicted Consumption]])/Table2[[#This Row],[Consumption]])</f>
        <v>8.3322157758333376E-2</v>
      </c>
    </row>
    <row r="13054" spans="1:11" x14ac:dyDescent="0.25">
      <c r="A13054" s="1">
        <v>40496.958333333336</v>
      </c>
      <c r="B13054">
        <v>1.3</v>
      </c>
      <c r="D13054" s="3">
        <v>40496.958333333336</v>
      </c>
      <c r="E13054">
        <v>1.3</v>
      </c>
      <c r="F13054">
        <v>1.29999061252</v>
      </c>
      <c r="G13054" s="5">
        <v>0.49649998824583502</v>
      </c>
      <c r="I13054">
        <f t="shared" si="203"/>
        <v>9.3874800000115499E-6</v>
      </c>
      <c r="J13054">
        <f>Table2[[#This Row],[Consumption]]+Table2[[#This Row],[Predicted Consumption]]</f>
        <v>2.5999906125200001</v>
      </c>
      <c r="K13054">
        <f>ABS((Table2[[#This Row],[Consumption]]-Table2[[#This Row],[Predicted Consumption]])/Table2[[#This Row],[Consumption]])</f>
        <v>7.2211384615473458E-6</v>
      </c>
    </row>
    <row r="13055" spans="1:11" x14ac:dyDescent="0.25">
      <c r="A13055" s="1">
        <v>40496.96875</v>
      </c>
      <c r="B13055">
        <v>1.3</v>
      </c>
      <c r="D13055" s="3">
        <v>40496.96875</v>
      </c>
      <c r="E13055">
        <v>1.3</v>
      </c>
      <c r="F13055">
        <v>1.1999988955700001</v>
      </c>
      <c r="G13055" s="5">
        <v>0.379427702044566</v>
      </c>
      <c r="I13055">
        <f t="shared" si="203"/>
        <v>0.10000110442999999</v>
      </c>
      <c r="J13055">
        <f>Table2[[#This Row],[Consumption]]+Table2[[#This Row],[Predicted Consumption]]</f>
        <v>2.4999988955700001</v>
      </c>
      <c r="K13055">
        <f>ABS((Table2[[#This Row],[Consumption]]-Table2[[#This Row],[Predicted Consumption]])/Table2[[#This Row],[Consumption]])</f>
        <v>7.6923926484615379E-2</v>
      </c>
    </row>
    <row r="13056" spans="1:11" x14ac:dyDescent="0.25">
      <c r="A13056" s="1">
        <v>40496.979166666664</v>
      </c>
      <c r="B13056">
        <v>1.2</v>
      </c>
      <c r="D13056" s="3">
        <v>40496.979166666664</v>
      </c>
      <c r="E13056">
        <v>1.2</v>
      </c>
      <c r="F13056">
        <v>1.3999441454099999</v>
      </c>
      <c r="G13056" s="5">
        <v>0.450763696413299</v>
      </c>
      <c r="I13056">
        <f t="shared" si="203"/>
        <v>0.19994414540999994</v>
      </c>
      <c r="J13056">
        <f>Table2[[#This Row],[Consumption]]+Table2[[#This Row],[Predicted Consumption]]</f>
        <v>2.5999441454099999</v>
      </c>
      <c r="K13056">
        <f>ABS((Table2[[#This Row],[Consumption]]-Table2[[#This Row],[Predicted Consumption]])/Table2[[#This Row],[Consumption]])</f>
        <v>0.16662012117499997</v>
      </c>
    </row>
    <row r="13057" spans="1:11" x14ac:dyDescent="0.25">
      <c r="A13057" s="1">
        <v>40496.989583333336</v>
      </c>
      <c r="B13057">
        <v>4.0999999999999996</v>
      </c>
      <c r="D13057" s="3">
        <v>40496.989583333336</v>
      </c>
      <c r="E13057">
        <v>4.0999999999999996</v>
      </c>
      <c r="F13057">
        <v>1.29999540013</v>
      </c>
      <c r="G13057" s="5">
        <v>0.66523993360133904</v>
      </c>
      <c r="I13057">
        <f t="shared" si="203"/>
        <v>2.8000045998699994</v>
      </c>
      <c r="J13057">
        <f>Table2[[#This Row],[Consumption]]+Table2[[#This Row],[Predicted Consumption]]</f>
        <v>5.3999954001299999</v>
      </c>
      <c r="K13057">
        <f>ABS((Table2[[#This Row],[Consumption]]-Table2[[#This Row],[Predicted Consumption]])/Table2[[#This Row],[Consumption]])</f>
        <v>0.6829279511878048</v>
      </c>
    </row>
    <row r="13058" spans="1:11" x14ac:dyDescent="0.25">
      <c r="A13058" s="1">
        <v>40497</v>
      </c>
      <c r="B13058">
        <v>6</v>
      </c>
      <c r="D13058" s="2">
        <v>40497</v>
      </c>
      <c r="E13058">
        <v>6</v>
      </c>
      <c r="F13058">
        <v>1.29999540013</v>
      </c>
      <c r="G13058" s="5">
        <v>0.51645346282988003</v>
      </c>
      <c r="I13058">
        <f t="shared" si="203"/>
        <v>4.7000045998699997</v>
      </c>
      <c r="J13058">
        <f>Table2[[#This Row],[Consumption]]+Table2[[#This Row],[Predicted Consumption]]</f>
        <v>7.2999954001300003</v>
      </c>
      <c r="K13058">
        <f>ABS((Table2[[#This Row],[Consumption]]-Table2[[#This Row],[Predicted Consumption]])/Table2[[#This Row],[Consumption]])</f>
        <v>0.78333409997833325</v>
      </c>
    </row>
    <row r="13059" spans="1:11" x14ac:dyDescent="0.25">
      <c r="A13059" s="1">
        <v>40497.010416666664</v>
      </c>
      <c r="B13059">
        <v>5.6</v>
      </c>
      <c r="D13059" s="3">
        <v>40497.010416666664</v>
      </c>
      <c r="E13059">
        <v>5.6</v>
      </c>
      <c r="F13059">
        <v>5.4237123758600001</v>
      </c>
      <c r="G13059" s="5">
        <v>0.41103471041255202</v>
      </c>
      <c r="I13059">
        <f t="shared" si="203"/>
        <v>0.17628762413999954</v>
      </c>
      <c r="J13059">
        <f>Table2[[#This Row],[Consumption]]+Table2[[#This Row],[Predicted Consumption]]</f>
        <v>11.023712375860001</v>
      </c>
      <c r="K13059">
        <f>ABS((Table2[[#This Row],[Consumption]]-Table2[[#This Row],[Predicted Consumption]])/Table2[[#This Row],[Consumption]])</f>
        <v>3.1479932882142778E-2</v>
      </c>
    </row>
    <row r="13060" spans="1:11" x14ac:dyDescent="0.25">
      <c r="A13060" s="1">
        <v>40497.020833333336</v>
      </c>
      <c r="B13060">
        <v>5.6</v>
      </c>
      <c r="D13060" s="3">
        <v>40497.020833333336</v>
      </c>
      <c r="E13060">
        <v>5.6</v>
      </c>
      <c r="F13060">
        <v>5.4237123758600001</v>
      </c>
      <c r="G13060" s="5">
        <v>0.35165068037993302</v>
      </c>
      <c r="I13060">
        <f t="shared" ref="I13060:I13123" si="204">ABS(F13060-E13060)</f>
        <v>0.17628762413999954</v>
      </c>
      <c r="J13060">
        <f>Table2[[#This Row],[Consumption]]+Table2[[#This Row],[Predicted Consumption]]</f>
        <v>11.023712375860001</v>
      </c>
      <c r="K13060">
        <f>ABS((Table2[[#This Row],[Consumption]]-Table2[[#This Row],[Predicted Consumption]])/Table2[[#This Row],[Consumption]])</f>
        <v>3.1479932882142778E-2</v>
      </c>
    </row>
    <row r="13061" spans="1:11" x14ac:dyDescent="0.25">
      <c r="A13061" s="1">
        <v>40497.03125</v>
      </c>
      <c r="B13061">
        <v>5.7</v>
      </c>
      <c r="D13061" s="3">
        <v>40497.03125</v>
      </c>
      <c r="E13061">
        <v>5.7</v>
      </c>
      <c r="F13061">
        <v>5.1798919020799996</v>
      </c>
      <c r="G13061" s="5">
        <v>0.53558073204718704</v>
      </c>
      <c r="I13061">
        <f t="shared" si="204"/>
        <v>0.52010809792000057</v>
      </c>
      <c r="J13061">
        <f>Table2[[#This Row],[Consumption]]+Table2[[#This Row],[Predicted Consumption]]</f>
        <v>10.879891902080001</v>
      </c>
      <c r="K13061">
        <f>ABS((Table2[[#This Row],[Consumption]]-Table2[[#This Row],[Predicted Consumption]])/Table2[[#This Row],[Consumption]])</f>
        <v>9.124703472280711E-2</v>
      </c>
    </row>
    <row r="13062" spans="1:11" x14ac:dyDescent="0.25">
      <c r="A13062" s="1">
        <v>40497.041666666664</v>
      </c>
      <c r="B13062">
        <v>2.2999999999999998</v>
      </c>
      <c r="D13062" s="3">
        <v>40497.041666666664</v>
      </c>
      <c r="E13062">
        <v>2.2999999999999998</v>
      </c>
      <c r="F13062">
        <v>5.30592433146</v>
      </c>
      <c r="G13062" s="5">
        <v>0.75788765878733899</v>
      </c>
      <c r="I13062">
        <f t="shared" si="204"/>
        <v>3.0059243314600002</v>
      </c>
      <c r="J13062">
        <f>Table2[[#This Row],[Consumption]]+Table2[[#This Row],[Predicted Consumption]]</f>
        <v>7.6059243314599998</v>
      </c>
      <c r="K13062">
        <f>ABS((Table2[[#This Row],[Consumption]]-Table2[[#This Row],[Predicted Consumption]])/Table2[[#This Row],[Consumption]])</f>
        <v>1.3069236223739131</v>
      </c>
    </row>
    <row r="13063" spans="1:11" x14ac:dyDescent="0.25">
      <c r="A13063" s="1">
        <v>40497.052083333336</v>
      </c>
      <c r="B13063">
        <v>1.2</v>
      </c>
      <c r="D13063" s="3">
        <v>40497.052083333336</v>
      </c>
      <c r="E13063">
        <v>1.2</v>
      </c>
      <c r="F13063">
        <v>1.29999540013</v>
      </c>
      <c r="G13063" s="5">
        <v>0.46673722000789802</v>
      </c>
      <c r="I13063">
        <f t="shared" si="204"/>
        <v>9.9995400130000078E-2</v>
      </c>
      <c r="J13063">
        <f>Table2[[#This Row],[Consumption]]+Table2[[#This Row],[Predicted Consumption]]</f>
        <v>2.49999540013</v>
      </c>
      <c r="K13063">
        <f>ABS((Table2[[#This Row],[Consumption]]-Table2[[#This Row],[Predicted Consumption]])/Table2[[#This Row],[Consumption]])</f>
        <v>8.3329500108333399E-2</v>
      </c>
    </row>
    <row r="13064" spans="1:11" x14ac:dyDescent="0.25">
      <c r="A13064" s="1">
        <v>40497.0625</v>
      </c>
      <c r="B13064">
        <v>1.2</v>
      </c>
      <c r="D13064" s="3">
        <v>40497.0625</v>
      </c>
      <c r="E13064">
        <v>1.2</v>
      </c>
      <c r="F13064">
        <v>1.29999540013</v>
      </c>
      <c r="G13064" s="5">
        <v>0.37240600751895803</v>
      </c>
      <c r="I13064">
        <f t="shared" si="204"/>
        <v>9.9995400130000078E-2</v>
      </c>
      <c r="J13064">
        <f>Table2[[#This Row],[Consumption]]+Table2[[#This Row],[Predicted Consumption]]</f>
        <v>2.49999540013</v>
      </c>
      <c r="K13064">
        <f>ABS((Table2[[#This Row],[Consumption]]-Table2[[#This Row],[Predicted Consumption]])/Table2[[#This Row],[Consumption]])</f>
        <v>8.3329500108333399E-2</v>
      </c>
    </row>
    <row r="13065" spans="1:11" x14ac:dyDescent="0.25">
      <c r="A13065" s="1">
        <v>40497.072916666664</v>
      </c>
      <c r="B13065">
        <v>1.3</v>
      </c>
      <c r="D13065" s="3">
        <v>40497.072916666664</v>
      </c>
      <c r="E13065">
        <v>1.3</v>
      </c>
      <c r="F13065">
        <v>1.29999540013</v>
      </c>
      <c r="G13065" s="5">
        <v>0.38063128152723602</v>
      </c>
      <c r="I13065">
        <f t="shared" si="204"/>
        <v>4.5998700000104975E-6</v>
      </c>
      <c r="J13065">
        <f>Table2[[#This Row],[Consumption]]+Table2[[#This Row],[Predicted Consumption]]</f>
        <v>2.5999954001300001</v>
      </c>
      <c r="K13065">
        <f>ABS((Table2[[#This Row],[Consumption]]-Table2[[#This Row],[Predicted Consumption]])/Table2[[#This Row],[Consumption]])</f>
        <v>3.5383615384696132E-6</v>
      </c>
    </row>
    <row r="13066" spans="1:11" x14ac:dyDescent="0.25">
      <c r="A13066" s="1">
        <v>40497.083333333336</v>
      </c>
      <c r="B13066">
        <v>1.3</v>
      </c>
      <c r="D13066" s="3">
        <v>40497.083333333336</v>
      </c>
      <c r="E13066">
        <v>1.3</v>
      </c>
      <c r="F13066">
        <v>1.29999540013</v>
      </c>
      <c r="G13066" s="5">
        <v>0.630547679288601</v>
      </c>
      <c r="I13066">
        <f t="shared" si="204"/>
        <v>4.5998700000104975E-6</v>
      </c>
      <c r="J13066">
        <f>Table2[[#This Row],[Consumption]]+Table2[[#This Row],[Predicted Consumption]]</f>
        <v>2.5999954001300001</v>
      </c>
      <c r="K13066">
        <f>ABS((Table2[[#This Row],[Consumption]]-Table2[[#This Row],[Predicted Consumption]])/Table2[[#This Row],[Consumption]])</f>
        <v>3.5383615384696132E-6</v>
      </c>
    </row>
    <row r="13067" spans="1:11" x14ac:dyDescent="0.25">
      <c r="A13067" s="1">
        <v>40497.09375</v>
      </c>
      <c r="B13067">
        <v>1.3</v>
      </c>
      <c r="D13067" s="3">
        <v>40497.09375</v>
      </c>
      <c r="E13067">
        <v>1.3</v>
      </c>
      <c r="F13067">
        <v>1.2999967800900001</v>
      </c>
      <c r="G13067" s="5">
        <v>0.47821222930766899</v>
      </c>
      <c r="I13067">
        <f t="shared" si="204"/>
        <v>3.2199099999630221E-6</v>
      </c>
      <c r="J13067">
        <f>Table2[[#This Row],[Consumption]]+Table2[[#This Row],[Predicted Consumption]]</f>
        <v>2.5999967800900001</v>
      </c>
      <c r="K13067">
        <f>ABS((Table2[[#This Row],[Consumption]]-Table2[[#This Row],[Predicted Consumption]])/Table2[[#This Row],[Consumption]])</f>
        <v>2.4768538461254016E-6</v>
      </c>
    </row>
    <row r="13068" spans="1:11" x14ac:dyDescent="0.25">
      <c r="A13068" s="1">
        <v>40497.104166666664</v>
      </c>
      <c r="B13068">
        <v>1.3</v>
      </c>
      <c r="D13068" s="3">
        <v>40497.104166666664</v>
      </c>
      <c r="E13068">
        <v>1.3</v>
      </c>
      <c r="F13068">
        <v>1.2999977460700001</v>
      </c>
      <c r="G13068" s="5">
        <v>0.46989210364994599</v>
      </c>
      <c r="I13068">
        <f t="shared" si="204"/>
        <v>2.2539299999735363E-6</v>
      </c>
      <c r="J13068">
        <f>Table2[[#This Row],[Consumption]]+Table2[[#This Row],[Predicted Consumption]]</f>
        <v>2.5999977460700001</v>
      </c>
      <c r="K13068">
        <f>ABS((Table2[[#This Row],[Consumption]]-Table2[[#This Row],[Predicted Consumption]])/Table2[[#This Row],[Consumption]])</f>
        <v>1.733792307671951E-6</v>
      </c>
    </row>
    <row r="13069" spans="1:11" x14ac:dyDescent="0.25">
      <c r="A13069" s="1">
        <v>40497.114583333336</v>
      </c>
      <c r="B13069">
        <v>1.2</v>
      </c>
      <c r="D13069" s="3">
        <v>40497.114583333336</v>
      </c>
      <c r="E13069">
        <v>1.2</v>
      </c>
      <c r="F13069">
        <v>1.2999984222500001</v>
      </c>
      <c r="G13069" s="5">
        <v>0.69731911139654901</v>
      </c>
      <c r="I13069">
        <f t="shared" si="204"/>
        <v>9.9998422250000107E-2</v>
      </c>
      <c r="J13069">
        <f>Table2[[#This Row],[Consumption]]+Table2[[#This Row],[Predicted Consumption]]</f>
        <v>2.49999842225</v>
      </c>
      <c r="K13069">
        <f>ABS((Table2[[#This Row],[Consumption]]-Table2[[#This Row],[Predicted Consumption]])/Table2[[#This Row],[Consumption]])</f>
        <v>8.3332018541666761E-2</v>
      </c>
    </row>
    <row r="13070" spans="1:11" x14ac:dyDescent="0.25">
      <c r="A13070" s="1">
        <v>40497.125</v>
      </c>
      <c r="B13070">
        <v>1.3</v>
      </c>
      <c r="D13070" s="3">
        <v>40497.125</v>
      </c>
      <c r="E13070">
        <v>1.3</v>
      </c>
      <c r="F13070">
        <v>1.2999988955699999</v>
      </c>
      <c r="G13070" s="5">
        <v>0.541140583980115</v>
      </c>
      <c r="I13070">
        <f t="shared" si="204"/>
        <v>1.1044300001206153E-6</v>
      </c>
      <c r="J13070">
        <f>Table2[[#This Row],[Consumption]]+Table2[[#This Row],[Predicted Consumption]]</f>
        <v>2.5999988955699997</v>
      </c>
      <c r="K13070">
        <f>ABS((Table2[[#This Row],[Consumption]]-Table2[[#This Row],[Predicted Consumption]])/Table2[[#This Row],[Consumption]])</f>
        <v>8.4956153855431944E-7</v>
      </c>
    </row>
    <row r="13071" spans="1:11" x14ac:dyDescent="0.25">
      <c r="A13071" s="1">
        <v>40497.135416666664</v>
      </c>
      <c r="B13071">
        <v>1.3</v>
      </c>
      <c r="D13071" s="3">
        <v>40497.135416666664</v>
      </c>
      <c r="E13071">
        <v>1.3</v>
      </c>
      <c r="F13071">
        <v>1.2999988955699999</v>
      </c>
      <c r="G13071" s="5">
        <v>0.64760137664377204</v>
      </c>
      <c r="I13071">
        <f t="shared" si="204"/>
        <v>1.1044300001206153E-6</v>
      </c>
      <c r="J13071">
        <f>Table2[[#This Row],[Consumption]]+Table2[[#This Row],[Predicted Consumption]]</f>
        <v>2.5999988955699997</v>
      </c>
      <c r="K13071">
        <f>ABS((Table2[[#This Row],[Consumption]]-Table2[[#This Row],[Predicted Consumption]])/Table2[[#This Row],[Consumption]])</f>
        <v>8.4956153855431944E-7</v>
      </c>
    </row>
    <row r="13072" spans="1:11" x14ac:dyDescent="0.25">
      <c r="A13072" s="1">
        <v>40497.145833333336</v>
      </c>
      <c r="B13072">
        <v>1.2</v>
      </c>
      <c r="D13072" s="3">
        <v>40497.145833333336</v>
      </c>
      <c r="E13072">
        <v>1.2</v>
      </c>
      <c r="F13072">
        <v>1.2999992269</v>
      </c>
      <c r="G13072" s="5">
        <v>0.73945483848143201</v>
      </c>
      <c r="I13072">
        <f t="shared" si="204"/>
        <v>9.9999226900000071E-2</v>
      </c>
      <c r="J13072">
        <f>Table2[[#This Row],[Consumption]]+Table2[[#This Row],[Predicted Consumption]]</f>
        <v>2.4999992269</v>
      </c>
      <c r="K13072">
        <f>ABS((Table2[[#This Row],[Consumption]]-Table2[[#This Row],[Predicted Consumption]])/Table2[[#This Row],[Consumption]])</f>
        <v>8.3332689083333397E-2</v>
      </c>
    </row>
    <row r="13073" spans="1:11" x14ac:dyDescent="0.25">
      <c r="A13073" s="1">
        <v>40497.15625</v>
      </c>
      <c r="B13073">
        <v>1.3</v>
      </c>
      <c r="D13073" s="3">
        <v>40497.15625</v>
      </c>
      <c r="E13073">
        <v>1.3</v>
      </c>
      <c r="F13073">
        <v>1.2999994588299999</v>
      </c>
      <c r="G13073" s="5">
        <v>0.61652946285119703</v>
      </c>
      <c r="I13073">
        <f t="shared" si="204"/>
        <v>5.4117000014564098E-7</v>
      </c>
      <c r="J13073">
        <f>Table2[[#This Row],[Consumption]]+Table2[[#This Row],[Predicted Consumption]]</f>
        <v>2.5999994588300002</v>
      </c>
      <c r="K13073">
        <f>ABS((Table2[[#This Row],[Consumption]]-Table2[[#This Row],[Predicted Consumption]])/Table2[[#This Row],[Consumption]])</f>
        <v>4.1628461549664689E-7</v>
      </c>
    </row>
    <row r="13074" spans="1:11" x14ac:dyDescent="0.25">
      <c r="A13074" s="1">
        <v>40497.166666666664</v>
      </c>
      <c r="B13074">
        <v>1.2</v>
      </c>
      <c r="D13074" s="3">
        <v>40497.166666666664</v>
      </c>
      <c r="E13074">
        <v>1.2</v>
      </c>
      <c r="F13074">
        <v>1.2999994588299999</v>
      </c>
      <c r="G13074" s="5">
        <v>0.50052162934886801</v>
      </c>
      <c r="I13074">
        <f t="shared" si="204"/>
        <v>9.9999458829999943E-2</v>
      </c>
      <c r="J13074">
        <f>Table2[[#This Row],[Consumption]]+Table2[[#This Row],[Predicted Consumption]]</f>
        <v>2.4999994588299996</v>
      </c>
      <c r="K13074">
        <f>ABS((Table2[[#This Row],[Consumption]]-Table2[[#This Row],[Predicted Consumption]])/Table2[[#This Row],[Consumption]])</f>
        <v>8.3332882358333291E-2</v>
      </c>
    </row>
    <row r="13075" spans="1:11" x14ac:dyDescent="0.25">
      <c r="A13075" s="1">
        <v>40497.177083333336</v>
      </c>
      <c r="B13075">
        <v>2.4</v>
      </c>
      <c r="D13075" s="3">
        <v>40497.177083333336</v>
      </c>
      <c r="E13075">
        <v>2.4</v>
      </c>
      <c r="F13075">
        <v>1.29999962118</v>
      </c>
      <c r="G13075" s="5">
        <v>0.71342055284747297</v>
      </c>
      <c r="I13075">
        <f t="shared" si="204"/>
        <v>1.1000003788199999</v>
      </c>
      <c r="J13075">
        <f>Table2[[#This Row],[Consumption]]+Table2[[#This Row],[Predicted Consumption]]</f>
        <v>3.6999996211799999</v>
      </c>
      <c r="K13075">
        <f>ABS((Table2[[#This Row],[Consumption]]-Table2[[#This Row],[Predicted Consumption]])/Table2[[#This Row],[Consumption]])</f>
        <v>0.458333491175</v>
      </c>
    </row>
    <row r="13076" spans="1:11" x14ac:dyDescent="0.25">
      <c r="A13076" s="1">
        <v>40497.1875</v>
      </c>
      <c r="B13076">
        <v>11.7</v>
      </c>
      <c r="D13076" s="3">
        <v>40497.1875</v>
      </c>
      <c r="E13076">
        <v>11.7</v>
      </c>
      <c r="F13076">
        <v>1.1999998700700001</v>
      </c>
      <c r="G13076" s="5">
        <v>0.78139372335449098</v>
      </c>
      <c r="I13076">
        <f t="shared" si="204"/>
        <v>10.500000129929999</v>
      </c>
      <c r="J13076">
        <f>Table2[[#This Row],[Consumption]]+Table2[[#This Row],[Predicted Consumption]]</f>
        <v>12.899999870069999</v>
      </c>
      <c r="K13076">
        <f>ABS((Table2[[#This Row],[Consumption]]-Table2[[#This Row],[Predicted Consumption]])/Table2[[#This Row],[Consumption]])</f>
        <v>0.89743590854102562</v>
      </c>
    </row>
    <row r="13077" spans="1:11" x14ac:dyDescent="0.25">
      <c r="A13077" s="1">
        <v>40497.197916666664</v>
      </c>
      <c r="B13077">
        <v>9.4</v>
      </c>
      <c r="D13077" s="3">
        <v>40497.197916666664</v>
      </c>
      <c r="E13077">
        <v>9.4</v>
      </c>
      <c r="F13077">
        <v>14.867319477100001</v>
      </c>
      <c r="G13077" s="5">
        <v>0.37792368597419601</v>
      </c>
      <c r="I13077">
        <f t="shared" si="204"/>
        <v>5.4673194771000002</v>
      </c>
      <c r="J13077">
        <f>Table2[[#This Row],[Consumption]]+Table2[[#This Row],[Predicted Consumption]]</f>
        <v>24.267319477100003</v>
      </c>
      <c r="K13077">
        <f>ABS((Table2[[#This Row],[Consumption]]-Table2[[#This Row],[Predicted Consumption]])/Table2[[#This Row],[Consumption]])</f>
        <v>0.58162973160638298</v>
      </c>
    </row>
    <row r="13078" spans="1:11" x14ac:dyDescent="0.25">
      <c r="A13078" s="1">
        <v>40497.208333333336</v>
      </c>
      <c r="B13078">
        <v>13.4</v>
      </c>
      <c r="D13078" s="3">
        <v>40497.208333333336</v>
      </c>
      <c r="E13078">
        <v>13.4</v>
      </c>
      <c r="F13078">
        <v>5.6996451410900004</v>
      </c>
      <c r="G13078" s="5">
        <v>0.352037653386088</v>
      </c>
      <c r="I13078">
        <f t="shared" si="204"/>
        <v>7.7003548589099999</v>
      </c>
      <c r="J13078">
        <f>Table2[[#This Row],[Consumption]]+Table2[[#This Row],[Predicted Consumption]]</f>
        <v>19.099645141090001</v>
      </c>
      <c r="K13078">
        <f>ABS((Table2[[#This Row],[Consumption]]-Table2[[#This Row],[Predicted Consumption]])/Table2[[#This Row],[Consumption]])</f>
        <v>0.57465334767985077</v>
      </c>
    </row>
    <row r="13079" spans="1:11" x14ac:dyDescent="0.25">
      <c r="A13079" s="1">
        <v>40497.21875</v>
      </c>
      <c r="B13079">
        <v>14.8</v>
      </c>
      <c r="D13079" s="3">
        <v>40497.21875</v>
      </c>
      <c r="E13079">
        <v>14.8</v>
      </c>
      <c r="F13079">
        <v>13.9017791152</v>
      </c>
      <c r="G13079" s="5">
        <v>0.159442044348408</v>
      </c>
      <c r="I13079">
        <f t="shared" si="204"/>
        <v>0.89822088480000062</v>
      </c>
      <c r="J13079">
        <f>Table2[[#This Row],[Consumption]]+Table2[[#This Row],[Predicted Consumption]]</f>
        <v>28.701779115200001</v>
      </c>
      <c r="K13079">
        <f>ABS((Table2[[#This Row],[Consumption]]-Table2[[#This Row],[Predicted Consumption]])/Table2[[#This Row],[Consumption]])</f>
        <v>6.0690600324324363E-2</v>
      </c>
    </row>
    <row r="13080" spans="1:11" x14ac:dyDescent="0.25">
      <c r="A13080" s="1">
        <v>40497.229166666664</v>
      </c>
      <c r="B13080">
        <v>15.2</v>
      </c>
      <c r="D13080" s="3">
        <v>40497.229166666664</v>
      </c>
      <c r="E13080">
        <v>15.2</v>
      </c>
      <c r="F13080">
        <v>13.6752230585</v>
      </c>
      <c r="G13080" s="5">
        <v>0.190768687300573</v>
      </c>
      <c r="I13080">
        <f t="shared" si="204"/>
        <v>1.524776941499999</v>
      </c>
      <c r="J13080">
        <f>Table2[[#This Row],[Consumption]]+Table2[[#This Row],[Predicted Consumption]]</f>
        <v>28.875223058499998</v>
      </c>
      <c r="K13080">
        <f>ABS((Table2[[#This Row],[Consumption]]-Table2[[#This Row],[Predicted Consumption]])/Table2[[#This Row],[Consumption]])</f>
        <v>0.1003142724671052</v>
      </c>
    </row>
    <row r="13081" spans="1:11" x14ac:dyDescent="0.25">
      <c r="A13081" s="1">
        <v>40497.239583333336</v>
      </c>
      <c r="B13081">
        <v>17.8</v>
      </c>
      <c r="D13081" s="3">
        <v>40497.239583333336</v>
      </c>
      <c r="E13081">
        <v>17.8</v>
      </c>
      <c r="F13081">
        <v>13.6752230585</v>
      </c>
      <c r="G13081" s="5">
        <v>0.37357997617334299</v>
      </c>
      <c r="I13081">
        <f t="shared" si="204"/>
        <v>4.1247769415000004</v>
      </c>
      <c r="J13081">
        <f>Table2[[#This Row],[Consumption]]+Table2[[#This Row],[Predicted Consumption]]</f>
        <v>31.475223058499999</v>
      </c>
      <c r="K13081">
        <f>ABS((Table2[[#This Row],[Consumption]]-Table2[[#This Row],[Predicted Consumption]])/Table2[[#This Row],[Consumption]])</f>
        <v>0.23172904165730338</v>
      </c>
    </row>
    <row r="13082" spans="1:11" x14ac:dyDescent="0.25">
      <c r="A13082" s="1">
        <v>40497.25</v>
      </c>
      <c r="B13082">
        <v>17.8</v>
      </c>
      <c r="D13082" s="3">
        <v>40497.25</v>
      </c>
      <c r="E13082">
        <v>17.8</v>
      </c>
      <c r="F13082">
        <v>13.699604450300001</v>
      </c>
      <c r="G13082" s="5">
        <v>0.60457913726215895</v>
      </c>
      <c r="I13082">
        <f t="shared" si="204"/>
        <v>4.1003955497</v>
      </c>
      <c r="J13082">
        <f>Table2[[#This Row],[Consumption]]+Table2[[#This Row],[Predicted Consumption]]</f>
        <v>31.499604450300001</v>
      </c>
      <c r="K13082">
        <f>ABS((Table2[[#This Row],[Consumption]]-Table2[[#This Row],[Predicted Consumption]])/Table2[[#This Row],[Consumption]])</f>
        <v>0.2303593005449438</v>
      </c>
    </row>
    <row r="13083" spans="1:11" x14ac:dyDescent="0.25">
      <c r="A13083" s="1">
        <v>40497.260416666664</v>
      </c>
      <c r="B13083">
        <v>16</v>
      </c>
      <c r="D13083" s="3">
        <v>40497.260416666664</v>
      </c>
      <c r="E13083">
        <v>16</v>
      </c>
      <c r="F13083">
        <v>13.699604450300001</v>
      </c>
      <c r="G13083" s="5">
        <v>0.62053205749561802</v>
      </c>
      <c r="I13083">
        <f t="shared" si="204"/>
        <v>2.3003955496999993</v>
      </c>
      <c r="J13083">
        <f>Table2[[#This Row],[Consumption]]+Table2[[#This Row],[Predicted Consumption]]</f>
        <v>29.699604450300001</v>
      </c>
      <c r="K13083">
        <f>ABS((Table2[[#This Row],[Consumption]]-Table2[[#This Row],[Predicted Consumption]])/Table2[[#This Row],[Consumption]])</f>
        <v>0.14377472185624995</v>
      </c>
    </row>
    <row r="13084" spans="1:11" x14ac:dyDescent="0.25">
      <c r="A13084" s="1">
        <v>40497.270833333336</v>
      </c>
      <c r="B13084">
        <v>14.2</v>
      </c>
      <c r="D13084" s="3">
        <v>40497.270833333336</v>
      </c>
      <c r="E13084">
        <v>14.2</v>
      </c>
      <c r="F13084">
        <v>13.548233851599999</v>
      </c>
      <c r="G13084" s="5">
        <v>0.55740279605123699</v>
      </c>
      <c r="I13084">
        <f t="shared" si="204"/>
        <v>0.65176614840000013</v>
      </c>
      <c r="J13084">
        <f>Table2[[#This Row],[Consumption]]+Table2[[#This Row],[Predicted Consumption]]</f>
        <v>27.748233851599998</v>
      </c>
      <c r="K13084">
        <f>ABS((Table2[[#This Row],[Consumption]]-Table2[[#This Row],[Predicted Consumption]])/Table2[[#This Row],[Consumption]])</f>
        <v>4.5899024535211282E-2</v>
      </c>
    </row>
    <row r="13085" spans="1:11" x14ac:dyDescent="0.25">
      <c r="A13085" s="1">
        <v>40497.28125</v>
      </c>
      <c r="B13085">
        <v>13.7</v>
      </c>
      <c r="D13085" s="3">
        <v>40497.28125</v>
      </c>
      <c r="E13085">
        <v>13.7</v>
      </c>
      <c r="F13085">
        <v>14.1096569766</v>
      </c>
      <c r="G13085" s="5">
        <v>0.26727192134573402</v>
      </c>
      <c r="I13085">
        <f t="shared" si="204"/>
        <v>0.40965697660000089</v>
      </c>
      <c r="J13085">
        <f>Table2[[#This Row],[Consumption]]+Table2[[#This Row],[Predicted Consumption]]</f>
        <v>27.809656976599999</v>
      </c>
      <c r="K13085">
        <f>ABS((Table2[[#This Row],[Consumption]]-Table2[[#This Row],[Predicted Consumption]])/Table2[[#This Row],[Consumption]])</f>
        <v>2.9901969094890578E-2</v>
      </c>
    </row>
    <row r="13086" spans="1:11" x14ac:dyDescent="0.25">
      <c r="A13086" s="1">
        <v>40497.291666666664</v>
      </c>
      <c r="B13086">
        <v>14</v>
      </c>
      <c r="D13086" s="3">
        <v>40497.291666666664</v>
      </c>
      <c r="E13086">
        <v>14</v>
      </c>
      <c r="F13086">
        <v>13.5259905793</v>
      </c>
      <c r="G13086" s="5">
        <v>0.46038989816932602</v>
      </c>
      <c r="I13086">
        <f t="shared" si="204"/>
        <v>0.47400942069999985</v>
      </c>
      <c r="J13086">
        <f>Table2[[#This Row],[Consumption]]+Table2[[#This Row],[Predicted Consumption]]</f>
        <v>27.5259905793</v>
      </c>
      <c r="K13086">
        <f>ABS((Table2[[#This Row],[Consumption]]-Table2[[#This Row],[Predicted Consumption]])/Table2[[#This Row],[Consumption]])</f>
        <v>3.3857815764285704E-2</v>
      </c>
    </row>
    <row r="13087" spans="1:11" x14ac:dyDescent="0.25">
      <c r="A13087" s="1">
        <v>40497.302083333336</v>
      </c>
      <c r="B13087">
        <v>13</v>
      </c>
      <c r="D13087" s="3">
        <v>40497.302083333336</v>
      </c>
      <c r="E13087">
        <v>13</v>
      </c>
      <c r="F13087">
        <v>12.8184573155</v>
      </c>
      <c r="G13087" s="5">
        <v>0.48542471457407399</v>
      </c>
      <c r="I13087">
        <f t="shared" si="204"/>
        <v>0.18154268450000011</v>
      </c>
      <c r="J13087">
        <f>Table2[[#This Row],[Consumption]]+Table2[[#This Row],[Predicted Consumption]]</f>
        <v>25.818457315499998</v>
      </c>
      <c r="K13087">
        <f>ABS((Table2[[#This Row],[Consumption]]-Table2[[#This Row],[Predicted Consumption]])/Table2[[#This Row],[Consumption]])</f>
        <v>1.3964821884615394E-2</v>
      </c>
    </row>
    <row r="13088" spans="1:11" x14ac:dyDescent="0.25">
      <c r="A13088" s="1">
        <v>40497.3125</v>
      </c>
      <c r="B13088">
        <v>14.6</v>
      </c>
      <c r="D13088" s="3">
        <v>40497.3125</v>
      </c>
      <c r="E13088">
        <v>14.6</v>
      </c>
      <c r="F13088">
        <v>13.9312453806</v>
      </c>
      <c r="G13088" s="5">
        <v>0.54982465719427998</v>
      </c>
      <c r="I13088">
        <f t="shared" si="204"/>
        <v>0.66875461939999958</v>
      </c>
      <c r="J13088">
        <f>Table2[[#This Row],[Consumption]]+Table2[[#This Row],[Predicted Consumption]]</f>
        <v>28.531245380599998</v>
      </c>
      <c r="K13088">
        <f>ABS((Table2[[#This Row],[Consumption]]-Table2[[#This Row],[Predicted Consumption]])/Table2[[#This Row],[Consumption]])</f>
        <v>4.5805110917808194E-2</v>
      </c>
    </row>
    <row r="13089" spans="1:11" x14ac:dyDescent="0.25">
      <c r="A13089" s="1">
        <v>40497.322916666664</v>
      </c>
      <c r="B13089">
        <v>15.5</v>
      </c>
      <c r="D13089" s="3">
        <v>40497.322916666664</v>
      </c>
      <c r="E13089">
        <v>15.5</v>
      </c>
      <c r="F13089">
        <v>14.216792162300001</v>
      </c>
      <c r="G13089" s="5">
        <v>0.31414542926373501</v>
      </c>
      <c r="I13089">
        <f t="shared" si="204"/>
        <v>1.2832078376999991</v>
      </c>
      <c r="J13089">
        <f>Table2[[#This Row],[Consumption]]+Table2[[#This Row],[Predicted Consumption]]</f>
        <v>29.716792162300003</v>
      </c>
      <c r="K13089">
        <f>ABS((Table2[[#This Row],[Consumption]]-Table2[[#This Row],[Predicted Consumption]])/Table2[[#This Row],[Consumption]])</f>
        <v>8.2787602432258009E-2</v>
      </c>
    </row>
    <row r="13090" spans="1:11" x14ac:dyDescent="0.25">
      <c r="A13090" s="1">
        <v>40497.333333333336</v>
      </c>
      <c r="B13090">
        <v>15.3</v>
      </c>
      <c r="D13090" s="3">
        <v>40497.333333333336</v>
      </c>
      <c r="E13090">
        <v>15.3</v>
      </c>
      <c r="F13090">
        <v>16.335983613700002</v>
      </c>
      <c r="G13090" s="5">
        <v>0.223633483823894</v>
      </c>
      <c r="I13090">
        <f t="shared" si="204"/>
        <v>1.0359836137000009</v>
      </c>
      <c r="J13090">
        <f>Table2[[#This Row],[Consumption]]+Table2[[#This Row],[Predicted Consumption]]</f>
        <v>31.635983613700002</v>
      </c>
      <c r="K13090">
        <f>ABS((Table2[[#This Row],[Consumption]]-Table2[[#This Row],[Predicted Consumption]])/Table2[[#This Row],[Consumption]])</f>
        <v>6.7711347300653646E-2</v>
      </c>
    </row>
    <row r="13091" spans="1:11" x14ac:dyDescent="0.25">
      <c r="A13091" s="1">
        <v>40497.34375</v>
      </c>
      <c r="B13091">
        <v>18.2</v>
      </c>
      <c r="D13091" s="3">
        <v>40497.34375</v>
      </c>
      <c r="E13091">
        <v>18.2</v>
      </c>
      <c r="F13091">
        <v>16.335983613700002</v>
      </c>
      <c r="G13091" s="5">
        <v>0.40659038591996899</v>
      </c>
      <c r="I13091">
        <f t="shared" si="204"/>
        <v>1.8640163862999977</v>
      </c>
      <c r="J13091">
        <f>Table2[[#This Row],[Consumption]]+Table2[[#This Row],[Predicted Consumption]]</f>
        <v>34.535983613699997</v>
      </c>
      <c r="K13091">
        <f>ABS((Table2[[#This Row],[Consumption]]-Table2[[#This Row],[Predicted Consumption]])/Table2[[#This Row],[Consumption]])</f>
        <v>0.10241848276373614</v>
      </c>
    </row>
    <row r="13092" spans="1:11" x14ac:dyDescent="0.25">
      <c r="A13092" s="1">
        <v>40497.354166666664</v>
      </c>
      <c r="B13092">
        <v>19.8</v>
      </c>
      <c r="D13092" s="3">
        <v>40497.354166666664</v>
      </c>
      <c r="E13092">
        <v>19.8</v>
      </c>
      <c r="F13092">
        <v>17.134794003900002</v>
      </c>
      <c r="G13092" s="5">
        <v>0.29984236321138003</v>
      </c>
      <c r="I13092">
        <f t="shared" si="204"/>
        <v>2.6652059960999992</v>
      </c>
      <c r="J13092">
        <f>Table2[[#This Row],[Consumption]]+Table2[[#This Row],[Predicted Consumption]]</f>
        <v>36.934794003900002</v>
      </c>
      <c r="K13092">
        <f>ABS((Table2[[#This Row],[Consumption]]-Table2[[#This Row],[Predicted Consumption]])/Table2[[#This Row],[Consumption]])</f>
        <v>0.13460636343939389</v>
      </c>
    </row>
    <row r="13093" spans="1:11" x14ac:dyDescent="0.25">
      <c r="A13093" s="1">
        <v>40497.364583333336</v>
      </c>
      <c r="B13093">
        <v>21.1</v>
      </c>
      <c r="D13093" s="3">
        <v>40497.364583333336</v>
      </c>
      <c r="E13093">
        <v>21.1</v>
      </c>
      <c r="F13093">
        <v>16.227887218500001</v>
      </c>
      <c r="G13093" s="5">
        <v>0.30664116157522697</v>
      </c>
      <c r="I13093">
        <f t="shared" si="204"/>
        <v>4.8721127815000003</v>
      </c>
      <c r="J13093">
        <f>Table2[[#This Row],[Consumption]]+Table2[[#This Row],[Predicted Consumption]]</f>
        <v>37.327887218500003</v>
      </c>
      <c r="K13093">
        <f>ABS((Table2[[#This Row],[Consumption]]-Table2[[#This Row],[Predicted Consumption]])/Table2[[#This Row],[Consumption]])</f>
        <v>0.23090581902843602</v>
      </c>
    </row>
    <row r="13094" spans="1:11" x14ac:dyDescent="0.25">
      <c r="A13094" s="1">
        <v>40497.375</v>
      </c>
      <c r="B13094">
        <v>21.8</v>
      </c>
      <c r="D13094" s="3">
        <v>40497.375</v>
      </c>
      <c r="E13094">
        <v>21.8</v>
      </c>
      <c r="F13094">
        <v>16.529906</v>
      </c>
      <c r="G13094" s="5">
        <v>0.31084499828946999</v>
      </c>
      <c r="I13094">
        <f t="shared" si="204"/>
        <v>5.2700940000000003</v>
      </c>
      <c r="J13094">
        <f>Table2[[#This Row],[Consumption]]+Table2[[#This Row],[Predicted Consumption]]</f>
        <v>38.329906000000001</v>
      </c>
      <c r="K13094">
        <f>ABS((Table2[[#This Row],[Consumption]]-Table2[[#This Row],[Predicted Consumption]])/Table2[[#This Row],[Consumption]])</f>
        <v>0.24174743119266057</v>
      </c>
    </row>
    <row r="13095" spans="1:11" x14ac:dyDescent="0.25">
      <c r="A13095" s="1">
        <v>40497.385416666664</v>
      </c>
      <c r="B13095">
        <v>20.5</v>
      </c>
      <c r="D13095" s="3">
        <v>40497.385416666664</v>
      </c>
      <c r="E13095">
        <v>20.5</v>
      </c>
      <c r="F13095">
        <v>16.268520669299999</v>
      </c>
      <c r="G13095" s="5">
        <v>0.201909179211816</v>
      </c>
      <c r="I13095">
        <f t="shared" si="204"/>
        <v>4.2314793307000009</v>
      </c>
      <c r="J13095">
        <f>Table2[[#This Row],[Consumption]]+Table2[[#This Row],[Predicted Consumption]]</f>
        <v>36.768520669300003</v>
      </c>
      <c r="K13095">
        <f>ABS((Table2[[#This Row],[Consumption]]-Table2[[#This Row],[Predicted Consumption]])/Table2[[#This Row],[Consumption]])</f>
        <v>0.20641362588780493</v>
      </c>
    </row>
    <row r="13096" spans="1:11" x14ac:dyDescent="0.25">
      <c r="A13096" s="1">
        <v>40497.395833333336</v>
      </c>
      <c r="B13096">
        <v>18.2</v>
      </c>
      <c r="D13096" s="3">
        <v>40497.395833333336</v>
      </c>
      <c r="E13096">
        <v>18.2</v>
      </c>
      <c r="F13096">
        <v>18.1150732985</v>
      </c>
      <c r="G13096" s="5">
        <v>0.32539170659676098</v>
      </c>
      <c r="I13096">
        <f t="shared" si="204"/>
        <v>8.4926701499998813E-2</v>
      </c>
      <c r="J13096">
        <f>Table2[[#This Row],[Consumption]]+Table2[[#This Row],[Predicted Consumption]]</f>
        <v>36.315073298499996</v>
      </c>
      <c r="K13096">
        <f>ABS((Table2[[#This Row],[Consumption]]-Table2[[#This Row],[Predicted Consumption]])/Table2[[#This Row],[Consumption]])</f>
        <v>4.6663022802197153E-3</v>
      </c>
    </row>
    <row r="13097" spans="1:11" x14ac:dyDescent="0.25">
      <c r="A13097" s="1">
        <v>40497.40625</v>
      </c>
      <c r="B13097">
        <v>16.7</v>
      </c>
      <c r="D13097" s="3">
        <v>40497.40625</v>
      </c>
      <c r="E13097">
        <v>16.7</v>
      </c>
      <c r="F13097">
        <v>17.427354213099999</v>
      </c>
      <c r="G13097" s="5">
        <v>0.77168533546968798</v>
      </c>
      <c r="I13097">
        <f t="shared" si="204"/>
        <v>0.72735421309999992</v>
      </c>
      <c r="J13097">
        <f>Table2[[#This Row],[Consumption]]+Table2[[#This Row],[Predicted Consumption]]</f>
        <v>34.127354213099999</v>
      </c>
      <c r="K13097">
        <f>ABS((Table2[[#This Row],[Consumption]]-Table2[[#This Row],[Predicted Consumption]])/Table2[[#This Row],[Consumption]])</f>
        <v>4.3554144497005988E-2</v>
      </c>
    </row>
    <row r="13098" spans="1:11" x14ac:dyDescent="0.25">
      <c r="A13098" s="1">
        <v>40497.416666666664</v>
      </c>
      <c r="B13098">
        <v>14.9</v>
      </c>
      <c r="D13098" s="3">
        <v>40497.416666666664</v>
      </c>
      <c r="E13098">
        <v>14.9</v>
      </c>
      <c r="F13098">
        <v>16.799606484600002</v>
      </c>
      <c r="G13098" s="5">
        <v>0.32611796141044103</v>
      </c>
      <c r="I13098">
        <f t="shared" si="204"/>
        <v>1.8996064846000014</v>
      </c>
      <c r="J13098">
        <f>Table2[[#This Row],[Consumption]]+Table2[[#This Row],[Predicted Consumption]]</f>
        <v>31.699606484600004</v>
      </c>
      <c r="K13098">
        <f>ABS((Table2[[#This Row],[Consumption]]-Table2[[#This Row],[Predicted Consumption]])/Table2[[#This Row],[Consumption]])</f>
        <v>0.12749036809395983</v>
      </c>
    </row>
    <row r="13099" spans="1:11" x14ac:dyDescent="0.25">
      <c r="A13099" s="1">
        <v>40497.427083333336</v>
      </c>
      <c r="B13099">
        <v>14.4</v>
      </c>
      <c r="D13099" s="3">
        <v>40497.427083333336</v>
      </c>
      <c r="E13099">
        <v>14.4</v>
      </c>
      <c r="F13099">
        <v>14.216792162300001</v>
      </c>
      <c r="G13099" s="5">
        <v>0.29757272910577598</v>
      </c>
      <c r="I13099">
        <f t="shared" si="204"/>
        <v>0.18320783769999949</v>
      </c>
      <c r="J13099">
        <f>Table2[[#This Row],[Consumption]]+Table2[[#This Row],[Predicted Consumption]]</f>
        <v>28.616792162300001</v>
      </c>
      <c r="K13099">
        <f>ABS((Table2[[#This Row],[Consumption]]-Table2[[#This Row],[Predicted Consumption]])/Table2[[#This Row],[Consumption]])</f>
        <v>1.2722766506944408E-2</v>
      </c>
    </row>
    <row r="13100" spans="1:11" x14ac:dyDescent="0.25">
      <c r="A13100" s="1">
        <v>40497.4375</v>
      </c>
      <c r="B13100">
        <v>15</v>
      </c>
      <c r="D13100" s="3">
        <v>40497.4375</v>
      </c>
      <c r="E13100">
        <v>15</v>
      </c>
      <c r="F13100">
        <v>14.024050195699999</v>
      </c>
      <c r="G13100" s="5">
        <v>0.25458576214699102</v>
      </c>
      <c r="I13100">
        <f t="shared" si="204"/>
        <v>0.97594980430000078</v>
      </c>
      <c r="J13100">
        <f>Table2[[#This Row],[Consumption]]+Table2[[#This Row],[Predicted Consumption]]</f>
        <v>29.024050195699999</v>
      </c>
      <c r="K13100">
        <f>ABS((Table2[[#This Row],[Consumption]]-Table2[[#This Row],[Predicted Consumption]])/Table2[[#This Row],[Consumption]])</f>
        <v>6.5063320286666712E-2</v>
      </c>
    </row>
    <row r="13101" spans="1:11" x14ac:dyDescent="0.25">
      <c r="A13101" s="1">
        <v>40497.447916666664</v>
      </c>
      <c r="B13101">
        <v>14.9</v>
      </c>
      <c r="D13101" s="3">
        <v>40497.447916666664</v>
      </c>
      <c r="E13101">
        <v>14.9</v>
      </c>
      <c r="F13101">
        <v>14.216792162300001</v>
      </c>
      <c r="G13101" s="5">
        <v>0.482070666932498</v>
      </c>
      <c r="I13101">
        <f t="shared" si="204"/>
        <v>0.68320783769999949</v>
      </c>
      <c r="J13101">
        <f>Table2[[#This Row],[Consumption]]+Table2[[#This Row],[Predicted Consumption]]</f>
        <v>29.116792162300001</v>
      </c>
      <c r="K13101">
        <f>ABS((Table2[[#This Row],[Consumption]]-Table2[[#This Row],[Predicted Consumption]])/Table2[[#This Row],[Consumption]])</f>
        <v>4.5852875013422785E-2</v>
      </c>
    </row>
    <row r="13102" spans="1:11" x14ac:dyDescent="0.25">
      <c r="A13102" s="1">
        <v>40497.458333333336</v>
      </c>
      <c r="B13102">
        <v>14.3</v>
      </c>
      <c r="D13102" s="3">
        <v>40497.458333333336</v>
      </c>
      <c r="E13102">
        <v>14.3</v>
      </c>
      <c r="F13102">
        <v>14.216792162300001</v>
      </c>
      <c r="G13102" s="5">
        <v>0.32906620266720199</v>
      </c>
      <c r="I13102">
        <f t="shared" si="204"/>
        <v>8.3207837699999843E-2</v>
      </c>
      <c r="J13102">
        <f>Table2[[#This Row],[Consumption]]+Table2[[#This Row],[Predicted Consumption]]</f>
        <v>28.5167921623</v>
      </c>
      <c r="K13102">
        <f>ABS((Table2[[#This Row],[Consumption]]-Table2[[#This Row],[Predicted Consumption]])/Table2[[#This Row],[Consumption]])</f>
        <v>5.818729909090898E-3</v>
      </c>
    </row>
    <row r="13103" spans="1:11" x14ac:dyDescent="0.25">
      <c r="A13103" s="1">
        <v>40497.46875</v>
      </c>
      <c r="B13103">
        <v>13.7</v>
      </c>
      <c r="D13103" s="3">
        <v>40497.46875</v>
      </c>
      <c r="E13103">
        <v>13.7</v>
      </c>
      <c r="F13103">
        <v>13.919483567</v>
      </c>
      <c r="G13103" s="5">
        <v>0.26213058707581299</v>
      </c>
      <c r="I13103">
        <f t="shared" si="204"/>
        <v>0.21948356700000105</v>
      </c>
      <c r="J13103">
        <f>Table2[[#This Row],[Consumption]]+Table2[[#This Row],[Predicted Consumption]]</f>
        <v>27.619483567</v>
      </c>
      <c r="K13103">
        <f>ABS((Table2[[#This Row],[Consumption]]-Table2[[#This Row],[Predicted Consumption]])/Table2[[#This Row],[Consumption]])</f>
        <v>1.602069832116796E-2</v>
      </c>
    </row>
    <row r="13104" spans="1:11" x14ac:dyDescent="0.25">
      <c r="A13104" s="1">
        <v>40497.479166666664</v>
      </c>
      <c r="B13104">
        <v>12.7</v>
      </c>
      <c r="D13104" s="3">
        <v>40497.479166666664</v>
      </c>
      <c r="E13104">
        <v>12.7</v>
      </c>
      <c r="F13104">
        <v>13.9312453806</v>
      </c>
      <c r="G13104" s="5">
        <v>0.66325285112032395</v>
      </c>
      <c r="I13104">
        <f t="shared" si="204"/>
        <v>1.2312453806000008</v>
      </c>
      <c r="J13104">
        <f>Table2[[#This Row],[Consumption]]+Table2[[#This Row],[Predicted Consumption]]</f>
        <v>26.631245380599999</v>
      </c>
      <c r="K13104">
        <f>ABS((Table2[[#This Row],[Consumption]]-Table2[[#This Row],[Predicted Consumption]])/Table2[[#This Row],[Consumption]])</f>
        <v>9.69484551653544E-2</v>
      </c>
    </row>
    <row r="13105" spans="1:11" x14ac:dyDescent="0.25">
      <c r="A13105" s="1">
        <v>40497.489583333336</v>
      </c>
      <c r="B13105">
        <v>13.6</v>
      </c>
      <c r="D13105" s="3">
        <v>40497.489583333336</v>
      </c>
      <c r="E13105">
        <v>13.6</v>
      </c>
      <c r="F13105">
        <v>13.6752230585</v>
      </c>
      <c r="G13105" s="5">
        <v>0.76180279609235502</v>
      </c>
      <c r="I13105">
        <f t="shared" si="204"/>
        <v>7.5223058500000661E-2</v>
      </c>
      <c r="J13105">
        <f>Table2[[#This Row],[Consumption]]+Table2[[#This Row],[Predicted Consumption]]</f>
        <v>27.2752230585</v>
      </c>
      <c r="K13105">
        <f>ABS((Table2[[#This Row],[Consumption]]-Table2[[#This Row],[Predicted Consumption]])/Table2[[#This Row],[Consumption]])</f>
        <v>5.5311072426471077E-3</v>
      </c>
    </row>
    <row r="13106" spans="1:11" x14ac:dyDescent="0.25">
      <c r="A13106" s="1">
        <v>40497.5</v>
      </c>
      <c r="B13106">
        <v>12.8</v>
      </c>
      <c r="D13106" s="3">
        <v>40497.5</v>
      </c>
      <c r="E13106">
        <v>12.8</v>
      </c>
      <c r="F13106">
        <v>14.1096569766</v>
      </c>
      <c r="G13106" s="5">
        <v>0.48800011549389899</v>
      </c>
      <c r="I13106">
        <f t="shared" si="204"/>
        <v>1.3096569765999995</v>
      </c>
      <c r="J13106">
        <f>Table2[[#This Row],[Consumption]]+Table2[[#This Row],[Predicted Consumption]]</f>
        <v>26.909656976600001</v>
      </c>
      <c r="K13106">
        <f>ABS((Table2[[#This Row],[Consumption]]-Table2[[#This Row],[Predicted Consumption]])/Table2[[#This Row],[Consumption]])</f>
        <v>0.10231695129687496</v>
      </c>
    </row>
    <row r="13107" spans="1:11" x14ac:dyDescent="0.25">
      <c r="A13107" s="1">
        <v>40497.510416666664</v>
      </c>
      <c r="B13107">
        <v>12.9</v>
      </c>
      <c r="D13107" s="3">
        <v>40497.510416666664</v>
      </c>
      <c r="E13107">
        <v>12.9</v>
      </c>
      <c r="F13107">
        <v>13.122301213</v>
      </c>
      <c r="G13107" s="5">
        <v>0.93641589499200495</v>
      </c>
      <c r="I13107">
        <f t="shared" si="204"/>
        <v>0.22230121299999972</v>
      </c>
      <c r="J13107">
        <f>Table2[[#This Row],[Consumption]]+Table2[[#This Row],[Predicted Consumption]]</f>
        <v>26.022301212999999</v>
      </c>
      <c r="K13107">
        <f>ABS((Table2[[#This Row],[Consumption]]-Table2[[#This Row],[Predicted Consumption]])/Table2[[#This Row],[Consumption]])</f>
        <v>1.7232652170542612E-2</v>
      </c>
    </row>
    <row r="13108" spans="1:11" x14ac:dyDescent="0.25">
      <c r="A13108" s="1">
        <v>40497.520833333336</v>
      </c>
      <c r="B13108">
        <v>12.2</v>
      </c>
      <c r="D13108" s="3">
        <v>40497.520833333336</v>
      </c>
      <c r="E13108">
        <v>12.2</v>
      </c>
      <c r="F13108">
        <v>5.94828016618</v>
      </c>
      <c r="G13108" s="5">
        <v>0.14591102482865501</v>
      </c>
      <c r="I13108">
        <f t="shared" si="204"/>
        <v>6.2517198338199993</v>
      </c>
      <c r="J13108">
        <f>Table2[[#This Row],[Consumption]]+Table2[[#This Row],[Predicted Consumption]]</f>
        <v>18.148280166180001</v>
      </c>
      <c r="K13108">
        <f>ABS((Table2[[#This Row],[Consumption]]-Table2[[#This Row],[Predicted Consumption]])/Table2[[#This Row],[Consumption]])</f>
        <v>0.512436051952459</v>
      </c>
    </row>
    <row r="13109" spans="1:11" x14ac:dyDescent="0.25">
      <c r="A13109" s="1">
        <v>40497.53125</v>
      </c>
      <c r="B13109">
        <v>13</v>
      </c>
      <c r="D13109" s="3">
        <v>40497.53125</v>
      </c>
      <c r="E13109">
        <v>13</v>
      </c>
      <c r="F13109">
        <v>10.3952776006</v>
      </c>
      <c r="G13109" s="5">
        <v>0.16571278344227</v>
      </c>
      <c r="I13109">
        <f t="shared" si="204"/>
        <v>2.6047223993999999</v>
      </c>
      <c r="J13109">
        <f>Table2[[#This Row],[Consumption]]+Table2[[#This Row],[Predicted Consumption]]</f>
        <v>23.3952776006</v>
      </c>
      <c r="K13109">
        <f>ABS((Table2[[#This Row],[Consumption]]-Table2[[#This Row],[Predicted Consumption]])/Table2[[#This Row],[Consumption]])</f>
        <v>0.20036326149230768</v>
      </c>
    </row>
    <row r="13110" spans="1:11" x14ac:dyDescent="0.25">
      <c r="A13110" s="1">
        <v>40497.541666666664</v>
      </c>
      <c r="B13110">
        <v>12.1</v>
      </c>
      <c r="D13110" s="3">
        <v>40497.541666666664</v>
      </c>
      <c r="E13110">
        <v>12.1</v>
      </c>
      <c r="F13110">
        <v>11.0799431882</v>
      </c>
      <c r="G13110" s="5">
        <v>0.19187793605239001</v>
      </c>
      <c r="I13110">
        <f t="shared" si="204"/>
        <v>1.0200568118</v>
      </c>
      <c r="J13110">
        <f>Table2[[#This Row],[Consumption]]+Table2[[#This Row],[Predicted Consumption]]</f>
        <v>23.179943188199999</v>
      </c>
      <c r="K13110">
        <f>ABS((Table2[[#This Row],[Consumption]]-Table2[[#This Row],[Predicted Consumption]])/Table2[[#This Row],[Consumption]])</f>
        <v>8.4302215851239676E-2</v>
      </c>
    </row>
    <row r="13111" spans="1:11" x14ac:dyDescent="0.25">
      <c r="A13111" s="1">
        <v>40497.552083333336</v>
      </c>
      <c r="B13111">
        <v>12.1</v>
      </c>
      <c r="D13111" s="3">
        <v>40497.552083333336</v>
      </c>
      <c r="E13111">
        <v>12.1</v>
      </c>
      <c r="F13111">
        <v>12.166930128000001</v>
      </c>
      <c r="G13111" s="5">
        <v>0.62588263142797096</v>
      </c>
      <c r="I13111">
        <f t="shared" si="204"/>
        <v>6.6930128000000977E-2</v>
      </c>
      <c r="J13111">
        <f>Table2[[#This Row],[Consumption]]+Table2[[#This Row],[Predicted Consumption]]</f>
        <v>24.266930127999998</v>
      </c>
      <c r="K13111">
        <f>ABS((Table2[[#This Row],[Consumption]]-Table2[[#This Row],[Predicted Consumption]])/Table2[[#This Row],[Consumption]])</f>
        <v>5.5314155371901635E-3</v>
      </c>
    </row>
    <row r="13112" spans="1:11" x14ac:dyDescent="0.25">
      <c r="A13112" s="1">
        <v>40497.5625</v>
      </c>
      <c r="B13112">
        <v>11.6</v>
      </c>
      <c r="D13112" s="3">
        <v>40497.5625</v>
      </c>
      <c r="E13112">
        <v>11.6</v>
      </c>
      <c r="F13112">
        <v>10.786285493599999</v>
      </c>
      <c r="G13112" s="5">
        <v>0.25418900688947599</v>
      </c>
      <c r="I13112">
        <f t="shared" si="204"/>
        <v>0.8137145064000002</v>
      </c>
      <c r="J13112">
        <f>Table2[[#This Row],[Consumption]]+Table2[[#This Row],[Predicted Consumption]]</f>
        <v>22.386285493599999</v>
      </c>
      <c r="K13112">
        <f>ABS((Table2[[#This Row],[Consumption]]-Table2[[#This Row],[Predicted Consumption]])/Table2[[#This Row],[Consumption]])</f>
        <v>7.0147802275862092E-2</v>
      </c>
    </row>
    <row r="13113" spans="1:11" x14ac:dyDescent="0.25">
      <c r="A13113" s="1">
        <v>40497.572916666664</v>
      </c>
      <c r="B13113">
        <v>13.3</v>
      </c>
      <c r="D13113" s="3">
        <v>40497.572916666664</v>
      </c>
      <c r="E13113">
        <v>13.3</v>
      </c>
      <c r="F13113">
        <v>8.2971365040599991</v>
      </c>
      <c r="G13113" s="5">
        <v>0.791102418488283</v>
      </c>
      <c r="I13113">
        <f t="shared" si="204"/>
        <v>5.0028634959400016</v>
      </c>
      <c r="J13113">
        <f>Table2[[#This Row],[Consumption]]+Table2[[#This Row],[Predicted Consumption]]</f>
        <v>21.59713650406</v>
      </c>
      <c r="K13113">
        <f>ABS((Table2[[#This Row],[Consumption]]-Table2[[#This Row],[Predicted Consumption]])/Table2[[#This Row],[Consumption]])</f>
        <v>0.37615515007067679</v>
      </c>
    </row>
    <row r="13114" spans="1:11" x14ac:dyDescent="0.25">
      <c r="A13114" s="1">
        <v>40497.583333333336</v>
      </c>
      <c r="B13114">
        <v>12.1</v>
      </c>
      <c r="D13114" s="3">
        <v>40497.583333333336</v>
      </c>
      <c r="E13114">
        <v>12.1</v>
      </c>
      <c r="F13114">
        <v>11.6099547296</v>
      </c>
      <c r="G13114" s="5">
        <v>0.47566946044310898</v>
      </c>
      <c r="I13114">
        <f t="shared" si="204"/>
        <v>0.49004527039999957</v>
      </c>
      <c r="J13114">
        <f>Table2[[#This Row],[Consumption]]+Table2[[#This Row],[Predicted Consumption]]</f>
        <v>23.7099547296</v>
      </c>
      <c r="K13114">
        <f>ABS((Table2[[#This Row],[Consumption]]-Table2[[#This Row],[Predicted Consumption]])/Table2[[#This Row],[Consumption]])</f>
        <v>4.0499609123966905E-2</v>
      </c>
    </row>
    <row r="13115" spans="1:11" x14ac:dyDescent="0.25">
      <c r="A13115" s="1">
        <v>40497.59375</v>
      </c>
      <c r="B13115">
        <v>11.9</v>
      </c>
      <c r="D13115" s="3">
        <v>40497.59375</v>
      </c>
      <c r="E13115">
        <v>11.9</v>
      </c>
      <c r="F13115">
        <v>11.1803998455</v>
      </c>
      <c r="G13115" s="5">
        <v>0.45393484442480198</v>
      </c>
      <c r="I13115">
        <f t="shared" si="204"/>
        <v>0.71960015450000014</v>
      </c>
      <c r="J13115">
        <f>Table2[[#This Row],[Consumption]]+Table2[[#This Row],[Predicted Consumption]]</f>
        <v>23.080399845500001</v>
      </c>
      <c r="K13115">
        <f>ABS((Table2[[#This Row],[Consumption]]-Table2[[#This Row],[Predicted Consumption]])/Table2[[#This Row],[Consumption]])</f>
        <v>6.0470601218487408E-2</v>
      </c>
    </row>
    <row r="13116" spans="1:11" x14ac:dyDescent="0.25">
      <c r="A13116" s="1">
        <v>40497.604166666664</v>
      </c>
      <c r="B13116">
        <v>11.4</v>
      </c>
      <c r="D13116" s="3">
        <v>40497.604166666664</v>
      </c>
      <c r="E13116">
        <v>11.4</v>
      </c>
      <c r="F13116">
        <v>3.1688951405600001</v>
      </c>
      <c r="G13116" s="5">
        <v>0.33978484106811702</v>
      </c>
      <c r="I13116">
        <f t="shared" si="204"/>
        <v>8.2311048594400003</v>
      </c>
      <c r="J13116">
        <f>Table2[[#This Row],[Consumption]]+Table2[[#This Row],[Predicted Consumption]]</f>
        <v>14.56889514056</v>
      </c>
      <c r="K13116">
        <f>ABS((Table2[[#This Row],[Consumption]]-Table2[[#This Row],[Predicted Consumption]])/Table2[[#This Row],[Consumption]])</f>
        <v>0.72202674205614037</v>
      </c>
    </row>
    <row r="13117" spans="1:11" x14ac:dyDescent="0.25">
      <c r="A13117" s="1">
        <v>40497.614583333336</v>
      </c>
      <c r="B13117">
        <v>11.3</v>
      </c>
      <c r="D13117" s="3">
        <v>40497.614583333336</v>
      </c>
      <c r="E13117">
        <v>11.3</v>
      </c>
      <c r="F13117">
        <v>11.895727147400001</v>
      </c>
      <c r="G13117" s="5">
        <v>0.66084961643519402</v>
      </c>
      <c r="I13117">
        <f t="shared" si="204"/>
        <v>0.59572714739999988</v>
      </c>
      <c r="J13117">
        <f>Table2[[#This Row],[Consumption]]+Table2[[#This Row],[Predicted Consumption]]</f>
        <v>23.1957271474</v>
      </c>
      <c r="K13117">
        <f>ABS((Table2[[#This Row],[Consumption]]-Table2[[#This Row],[Predicted Consumption]])/Table2[[#This Row],[Consumption]])</f>
        <v>5.2719216584070784E-2</v>
      </c>
    </row>
    <row r="13118" spans="1:11" x14ac:dyDescent="0.25">
      <c r="A13118" s="1">
        <v>40497.625</v>
      </c>
      <c r="B13118">
        <v>11.8</v>
      </c>
      <c r="D13118" s="3">
        <v>40497.625</v>
      </c>
      <c r="E13118">
        <v>11.8</v>
      </c>
      <c r="F13118">
        <v>7.9089051119000002</v>
      </c>
      <c r="G13118" s="5">
        <v>0.36031443677602198</v>
      </c>
      <c r="I13118">
        <f t="shared" si="204"/>
        <v>3.8910948881000005</v>
      </c>
      <c r="J13118">
        <f>Table2[[#This Row],[Consumption]]+Table2[[#This Row],[Predicted Consumption]]</f>
        <v>19.708905111900002</v>
      </c>
      <c r="K13118">
        <f>ABS((Table2[[#This Row],[Consumption]]-Table2[[#This Row],[Predicted Consumption]])/Table2[[#This Row],[Consumption]])</f>
        <v>0.3297538040762712</v>
      </c>
    </row>
    <row r="13119" spans="1:11" x14ac:dyDescent="0.25">
      <c r="A13119" s="1">
        <v>40497.635416666664</v>
      </c>
      <c r="B13119">
        <v>12.3</v>
      </c>
      <c r="D13119" s="3">
        <v>40497.635416666664</v>
      </c>
      <c r="E13119">
        <v>12.3</v>
      </c>
      <c r="F13119">
        <v>3.1688951405600001</v>
      </c>
      <c r="G13119" s="5">
        <v>0.265671592676054</v>
      </c>
      <c r="I13119">
        <f t="shared" si="204"/>
        <v>9.1311048594400006</v>
      </c>
      <c r="J13119">
        <f>Table2[[#This Row],[Consumption]]+Table2[[#This Row],[Predicted Consumption]]</f>
        <v>15.468895140560001</v>
      </c>
      <c r="K13119">
        <f>ABS((Table2[[#This Row],[Consumption]]-Table2[[#This Row],[Predicted Consumption]])/Table2[[#This Row],[Consumption]])</f>
        <v>0.74236624873495938</v>
      </c>
    </row>
    <row r="13120" spans="1:11" x14ac:dyDescent="0.25">
      <c r="A13120" s="1">
        <v>40497.645833333336</v>
      </c>
      <c r="B13120">
        <v>12.5</v>
      </c>
      <c r="D13120" s="3">
        <v>40497.645833333336</v>
      </c>
      <c r="E13120">
        <v>12.5</v>
      </c>
      <c r="F13120">
        <v>10.3376285982</v>
      </c>
      <c r="G13120" s="5">
        <v>0.200028448615369</v>
      </c>
      <c r="I13120">
        <f t="shared" si="204"/>
        <v>2.1623714017999998</v>
      </c>
      <c r="J13120">
        <f>Table2[[#This Row],[Consumption]]+Table2[[#This Row],[Predicted Consumption]]</f>
        <v>22.837628598199998</v>
      </c>
      <c r="K13120">
        <f>ABS((Table2[[#This Row],[Consumption]]-Table2[[#This Row],[Predicted Consumption]])/Table2[[#This Row],[Consumption]])</f>
        <v>0.17298971214399997</v>
      </c>
    </row>
    <row r="13121" spans="1:11" x14ac:dyDescent="0.25">
      <c r="A13121" s="1">
        <v>40497.65625</v>
      </c>
      <c r="B13121">
        <v>13.3</v>
      </c>
      <c r="D13121" s="3">
        <v>40497.65625</v>
      </c>
      <c r="E13121">
        <v>13.3</v>
      </c>
      <c r="F13121">
        <v>11.4562798919</v>
      </c>
      <c r="G13121" s="5">
        <v>0.19217164712992299</v>
      </c>
      <c r="I13121">
        <f t="shared" si="204"/>
        <v>1.8437201081000012</v>
      </c>
      <c r="J13121">
        <f>Table2[[#This Row],[Consumption]]+Table2[[#This Row],[Predicted Consumption]]</f>
        <v>24.7562798919</v>
      </c>
      <c r="K13121">
        <f>ABS((Table2[[#This Row],[Consumption]]-Table2[[#This Row],[Predicted Consumption]])/Table2[[#This Row],[Consumption]])</f>
        <v>0.13862557203759407</v>
      </c>
    </row>
    <row r="13122" spans="1:11" x14ac:dyDescent="0.25">
      <c r="A13122" s="1">
        <v>40497.666666666664</v>
      </c>
      <c r="B13122">
        <v>13.4</v>
      </c>
      <c r="D13122" s="3">
        <v>40497.666666666664</v>
      </c>
      <c r="E13122">
        <v>13.4</v>
      </c>
      <c r="F13122">
        <v>11.4562798919</v>
      </c>
      <c r="G13122" s="5">
        <v>0.42906410880282297</v>
      </c>
      <c r="I13122">
        <f t="shared" si="204"/>
        <v>1.9437201081000008</v>
      </c>
      <c r="J13122">
        <f>Table2[[#This Row],[Consumption]]+Table2[[#This Row],[Predicted Consumption]]</f>
        <v>24.856279891900002</v>
      </c>
      <c r="K13122">
        <f>ABS((Table2[[#This Row],[Consumption]]-Table2[[#This Row],[Predicted Consumption]])/Table2[[#This Row],[Consumption]])</f>
        <v>0.14505373941044783</v>
      </c>
    </row>
    <row r="13123" spans="1:11" x14ac:dyDescent="0.25">
      <c r="A13123" s="1">
        <v>40497.677083333336</v>
      </c>
      <c r="B13123">
        <v>16.100000000000001</v>
      </c>
      <c r="D13123" s="3">
        <v>40497.677083333336</v>
      </c>
      <c r="E13123">
        <v>16.100000000000001</v>
      </c>
      <c r="F13123">
        <v>13.122301213</v>
      </c>
      <c r="G13123" s="5">
        <v>0.165587578201325</v>
      </c>
      <c r="I13123">
        <f t="shared" si="204"/>
        <v>2.9776987870000013</v>
      </c>
      <c r="J13123">
        <f>Table2[[#This Row],[Consumption]]+Table2[[#This Row],[Predicted Consumption]]</f>
        <v>29.222301213000001</v>
      </c>
      <c r="K13123">
        <f>ABS((Table2[[#This Row],[Consumption]]-Table2[[#This Row],[Predicted Consumption]])/Table2[[#This Row],[Consumption]])</f>
        <v>0.18495023521739137</v>
      </c>
    </row>
    <row r="13124" spans="1:11" x14ac:dyDescent="0.25">
      <c r="A13124" s="1">
        <v>40497.6875</v>
      </c>
      <c r="B13124">
        <v>15.5</v>
      </c>
      <c r="D13124" s="3">
        <v>40497.6875</v>
      </c>
      <c r="E13124">
        <v>15.5</v>
      </c>
      <c r="F13124">
        <v>13.7437636961</v>
      </c>
      <c r="G13124" s="5">
        <v>0.65816378148468302</v>
      </c>
      <c r="I13124">
        <f t="shared" ref="I13124:I13187" si="205">ABS(F13124-E13124)</f>
        <v>1.7562363038999997</v>
      </c>
      <c r="J13124">
        <f>Table2[[#This Row],[Consumption]]+Table2[[#This Row],[Predicted Consumption]]</f>
        <v>29.2437636961</v>
      </c>
      <c r="K13124">
        <f>ABS((Table2[[#This Row],[Consumption]]-Table2[[#This Row],[Predicted Consumption]])/Table2[[#This Row],[Consumption]])</f>
        <v>0.11330556799354836</v>
      </c>
    </row>
    <row r="13125" spans="1:11" x14ac:dyDescent="0.25">
      <c r="A13125" s="1">
        <v>40497.697916666664</v>
      </c>
      <c r="B13125">
        <v>16.600000000000001</v>
      </c>
      <c r="D13125" s="3">
        <v>40497.697916666664</v>
      </c>
      <c r="E13125">
        <v>16.600000000000001</v>
      </c>
      <c r="F13125">
        <v>13.9717442063</v>
      </c>
      <c r="G13125" s="5">
        <v>0.61624610384131195</v>
      </c>
      <c r="I13125">
        <f t="shared" si="205"/>
        <v>2.6282557937000011</v>
      </c>
      <c r="J13125">
        <f>Table2[[#This Row],[Consumption]]+Table2[[#This Row],[Predicted Consumption]]</f>
        <v>30.571744206300004</v>
      </c>
      <c r="K13125">
        <f>ABS((Table2[[#This Row],[Consumption]]-Table2[[#This Row],[Predicted Consumption]])/Table2[[#This Row],[Consumption]])</f>
        <v>0.15832866227108439</v>
      </c>
    </row>
    <row r="13126" spans="1:11" x14ac:dyDescent="0.25">
      <c r="A13126" s="1">
        <v>40497.708333333336</v>
      </c>
      <c r="B13126">
        <v>16.899999999999999</v>
      </c>
      <c r="D13126" s="3">
        <v>40497.708333333336</v>
      </c>
      <c r="E13126">
        <v>16.899999999999999</v>
      </c>
      <c r="F13126">
        <v>13.767750659000001</v>
      </c>
      <c r="G13126" s="5">
        <v>0.36877262818356199</v>
      </c>
      <c r="I13126">
        <f t="shared" si="205"/>
        <v>3.1322493409999979</v>
      </c>
      <c r="J13126">
        <f>Table2[[#This Row],[Consumption]]+Table2[[#This Row],[Predicted Consumption]]</f>
        <v>30.667750658999999</v>
      </c>
      <c r="K13126">
        <f>ABS((Table2[[#This Row],[Consumption]]-Table2[[#This Row],[Predicted Consumption]])/Table2[[#This Row],[Consumption]])</f>
        <v>0.18534019769230758</v>
      </c>
    </row>
    <row r="13127" spans="1:11" x14ac:dyDescent="0.25">
      <c r="A13127" s="1">
        <v>40497.71875</v>
      </c>
      <c r="B13127">
        <v>18.899999999999999</v>
      </c>
      <c r="D13127" s="3">
        <v>40497.71875</v>
      </c>
      <c r="E13127">
        <v>18.899999999999999</v>
      </c>
      <c r="F13127">
        <v>16.9571639083</v>
      </c>
      <c r="G13127" s="5">
        <v>0.59331828752856797</v>
      </c>
      <c r="I13127">
        <f t="shared" si="205"/>
        <v>1.9428360916999985</v>
      </c>
      <c r="J13127">
        <f>Table2[[#This Row],[Consumption]]+Table2[[#This Row],[Predicted Consumption]]</f>
        <v>35.857163908299995</v>
      </c>
      <c r="K13127">
        <f>ABS((Table2[[#This Row],[Consumption]]-Table2[[#This Row],[Predicted Consumption]])/Table2[[#This Row],[Consumption]])</f>
        <v>0.10279556040740734</v>
      </c>
    </row>
    <row r="13128" spans="1:11" x14ac:dyDescent="0.25">
      <c r="A13128" s="1">
        <v>40497.729166666664</v>
      </c>
      <c r="B13128">
        <v>17.8</v>
      </c>
      <c r="D13128" s="3">
        <v>40497.729166666664</v>
      </c>
      <c r="E13128">
        <v>17.8</v>
      </c>
      <c r="F13128">
        <v>14.867764106099999</v>
      </c>
      <c r="G13128" s="5">
        <v>0.59395245869870505</v>
      </c>
      <c r="I13128">
        <f t="shared" si="205"/>
        <v>2.9322358939000015</v>
      </c>
      <c r="J13128">
        <f>Table2[[#This Row],[Consumption]]+Table2[[#This Row],[Predicted Consumption]]</f>
        <v>32.667764106100002</v>
      </c>
      <c r="K13128">
        <f>ABS((Table2[[#This Row],[Consumption]]-Table2[[#This Row],[Predicted Consumption]])/Table2[[#This Row],[Consumption]])</f>
        <v>0.16473235358988772</v>
      </c>
    </row>
    <row r="13129" spans="1:11" x14ac:dyDescent="0.25">
      <c r="A13129" s="1">
        <v>40497.739583333336</v>
      </c>
      <c r="B13129">
        <v>18.7</v>
      </c>
      <c r="D13129" s="3">
        <v>40497.739583333336</v>
      </c>
      <c r="E13129">
        <v>18.7</v>
      </c>
      <c r="F13129">
        <v>14.956756201699999</v>
      </c>
      <c r="G13129" s="5">
        <v>0.324610316370537</v>
      </c>
      <c r="I13129">
        <f t="shared" si="205"/>
        <v>3.7432437983</v>
      </c>
      <c r="J13129">
        <f>Table2[[#This Row],[Consumption]]+Table2[[#This Row],[Predicted Consumption]]</f>
        <v>33.656756201699999</v>
      </c>
      <c r="K13129">
        <f>ABS((Table2[[#This Row],[Consumption]]-Table2[[#This Row],[Predicted Consumption]])/Table2[[#This Row],[Consumption]])</f>
        <v>0.20017346514973264</v>
      </c>
    </row>
    <row r="13130" spans="1:11" x14ac:dyDescent="0.25">
      <c r="A13130" s="1">
        <v>40497.75</v>
      </c>
      <c r="B13130">
        <v>19.8</v>
      </c>
      <c r="D13130" s="3">
        <v>40497.75</v>
      </c>
      <c r="E13130">
        <v>19.8</v>
      </c>
      <c r="F13130">
        <v>16.775188529600001</v>
      </c>
      <c r="G13130" s="5">
        <v>0.33857182832691302</v>
      </c>
      <c r="I13130">
        <f t="shared" si="205"/>
        <v>3.0248114703999995</v>
      </c>
      <c r="J13130">
        <f>Table2[[#This Row],[Consumption]]+Table2[[#This Row],[Predicted Consumption]]</f>
        <v>36.575188529599998</v>
      </c>
      <c r="K13130">
        <f>ABS((Table2[[#This Row],[Consumption]]-Table2[[#This Row],[Predicted Consumption]])/Table2[[#This Row],[Consumption]])</f>
        <v>0.15276825608080805</v>
      </c>
    </row>
    <row r="13131" spans="1:11" x14ac:dyDescent="0.25">
      <c r="A13131" s="1">
        <v>40497.760416666664</v>
      </c>
      <c r="B13131">
        <v>18.100000000000001</v>
      </c>
      <c r="D13131" s="3">
        <v>40497.760416666664</v>
      </c>
      <c r="E13131">
        <v>18.100000000000001</v>
      </c>
      <c r="F13131">
        <v>19.076158818300001</v>
      </c>
      <c r="G13131" s="5">
        <v>0.693712884199156</v>
      </c>
      <c r="I13131">
        <f t="shared" si="205"/>
        <v>0.97615881830000006</v>
      </c>
      <c r="J13131">
        <f>Table2[[#This Row],[Consumption]]+Table2[[#This Row],[Predicted Consumption]]</f>
        <v>37.176158818300003</v>
      </c>
      <c r="K13131">
        <f>ABS((Table2[[#This Row],[Consumption]]-Table2[[#This Row],[Predicted Consumption]])/Table2[[#This Row],[Consumption]])</f>
        <v>5.3931426425414361E-2</v>
      </c>
    </row>
    <row r="13132" spans="1:11" x14ac:dyDescent="0.25">
      <c r="A13132" s="1">
        <v>40497.770833333336</v>
      </c>
      <c r="B13132">
        <v>19.100000000000001</v>
      </c>
      <c r="D13132" s="3">
        <v>40497.770833333336</v>
      </c>
      <c r="E13132">
        <v>19.100000000000001</v>
      </c>
      <c r="F13132">
        <v>16.1236815882</v>
      </c>
      <c r="G13132" s="5">
        <v>0.34612288650894302</v>
      </c>
      <c r="I13132">
        <f t="shared" si="205"/>
        <v>2.9763184118000012</v>
      </c>
      <c r="J13132">
        <f>Table2[[#This Row],[Consumption]]+Table2[[#This Row],[Predicted Consumption]]</f>
        <v>35.223681588200002</v>
      </c>
      <c r="K13132">
        <f>ABS((Table2[[#This Row],[Consumption]]-Table2[[#This Row],[Predicted Consumption]])/Table2[[#This Row],[Consumption]])</f>
        <v>0.15582818909947649</v>
      </c>
    </row>
    <row r="13133" spans="1:11" x14ac:dyDescent="0.25">
      <c r="A13133" s="1">
        <v>40497.78125</v>
      </c>
      <c r="B13133">
        <v>16.3</v>
      </c>
      <c r="D13133" s="3">
        <v>40497.78125</v>
      </c>
      <c r="E13133">
        <v>16.3</v>
      </c>
      <c r="F13133">
        <v>16.775188529600001</v>
      </c>
      <c r="G13133" s="5">
        <v>0.51506707194113699</v>
      </c>
      <c r="I13133">
        <f t="shared" si="205"/>
        <v>0.47518852960000046</v>
      </c>
      <c r="J13133">
        <f>Table2[[#This Row],[Consumption]]+Table2[[#This Row],[Predicted Consumption]]</f>
        <v>33.075188529599998</v>
      </c>
      <c r="K13133">
        <f>ABS((Table2[[#This Row],[Consumption]]-Table2[[#This Row],[Predicted Consumption]])/Table2[[#This Row],[Consumption]])</f>
        <v>2.915267052760739E-2</v>
      </c>
    </row>
    <row r="13134" spans="1:11" x14ac:dyDescent="0.25">
      <c r="A13134" s="1">
        <v>40497.791666666664</v>
      </c>
      <c r="B13134">
        <v>14.1</v>
      </c>
      <c r="D13134" s="3">
        <v>40497.791666666664</v>
      </c>
      <c r="E13134">
        <v>14.1</v>
      </c>
      <c r="F13134">
        <v>13.7632773134</v>
      </c>
      <c r="G13134" s="5">
        <v>0.30485740453676102</v>
      </c>
      <c r="I13134">
        <f t="shared" si="205"/>
        <v>0.33672268659999993</v>
      </c>
      <c r="J13134">
        <f>Table2[[#This Row],[Consumption]]+Table2[[#This Row],[Predicted Consumption]]</f>
        <v>27.863277313399998</v>
      </c>
      <c r="K13134">
        <f>ABS((Table2[[#This Row],[Consumption]]-Table2[[#This Row],[Predicted Consumption]])/Table2[[#This Row],[Consumption]])</f>
        <v>2.3881041602836876E-2</v>
      </c>
    </row>
    <row r="13135" spans="1:11" x14ac:dyDescent="0.25">
      <c r="A13135" s="1">
        <v>40497.802083333336</v>
      </c>
      <c r="B13135">
        <v>14.1</v>
      </c>
      <c r="D13135" s="3">
        <v>40497.802083333336</v>
      </c>
      <c r="E13135">
        <v>14.1</v>
      </c>
      <c r="F13135">
        <v>13.082920120800001</v>
      </c>
      <c r="G13135" s="5">
        <v>0.240520564058301</v>
      </c>
      <c r="I13135">
        <f t="shared" si="205"/>
        <v>1.0170798791999989</v>
      </c>
      <c r="J13135">
        <f>Table2[[#This Row],[Consumption]]+Table2[[#This Row],[Predicted Consumption]]</f>
        <v>27.182920120799999</v>
      </c>
      <c r="K13135">
        <f>ABS((Table2[[#This Row],[Consumption]]-Table2[[#This Row],[Predicted Consumption]])/Table2[[#This Row],[Consumption]])</f>
        <v>7.2133324765957366E-2</v>
      </c>
    </row>
    <row r="13136" spans="1:11" x14ac:dyDescent="0.25">
      <c r="A13136" s="1">
        <v>40497.8125</v>
      </c>
      <c r="B13136">
        <v>13.1</v>
      </c>
      <c r="D13136" s="3">
        <v>40497.8125</v>
      </c>
      <c r="E13136">
        <v>13.1</v>
      </c>
      <c r="F13136">
        <v>13.5938994304</v>
      </c>
      <c r="G13136" s="5">
        <v>0.49443653973601598</v>
      </c>
      <c r="I13136">
        <f t="shared" si="205"/>
        <v>0.49389943040000084</v>
      </c>
      <c r="J13136">
        <f>Table2[[#This Row],[Consumption]]+Table2[[#This Row],[Predicted Consumption]]</f>
        <v>26.693899430400002</v>
      </c>
      <c r="K13136">
        <f>ABS((Table2[[#This Row],[Consumption]]-Table2[[#This Row],[Predicted Consumption]])/Table2[[#This Row],[Consumption]])</f>
        <v>3.770224659541991E-2</v>
      </c>
    </row>
    <row r="13137" spans="1:11" x14ac:dyDescent="0.25">
      <c r="A13137" s="1">
        <v>40497.822916666664</v>
      </c>
      <c r="B13137">
        <v>12.9</v>
      </c>
      <c r="D13137" s="3">
        <v>40497.822916666664</v>
      </c>
      <c r="E13137">
        <v>12.9</v>
      </c>
      <c r="F13137">
        <v>13.9097275295</v>
      </c>
      <c r="G13137" s="5">
        <v>0.33033232310024802</v>
      </c>
      <c r="I13137">
        <f t="shared" si="205"/>
        <v>1.0097275294999992</v>
      </c>
      <c r="J13137">
        <f>Table2[[#This Row],[Consumption]]+Table2[[#This Row],[Predicted Consumption]]</f>
        <v>26.809727529500002</v>
      </c>
      <c r="K13137">
        <f>ABS((Table2[[#This Row],[Consumption]]-Table2[[#This Row],[Predicted Consumption]])/Table2[[#This Row],[Consumption]])</f>
        <v>7.8273451899224744E-2</v>
      </c>
    </row>
    <row r="13138" spans="1:11" x14ac:dyDescent="0.25">
      <c r="A13138" s="1">
        <v>40497.833333333336</v>
      </c>
      <c r="B13138">
        <v>12.3</v>
      </c>
      <c r="D13138" s="3">
        <v>40497.833333333336</v>
      </c>
      <c r="E13138">
        <v>12.3</v>
      </c>
      <c r="F13138">
        <v>11.4562798919</v>
      </c>
      <c r="G13138" s="5">
        <v>0.30154194107184201</v>
      </c>
      <c r="I13138">
        <f t="shared" si="205"/>
        <v>0.8437201081000012</v>
      </c>
      <c r="J13138">
        <f>Table2[[#This Row],[Consumption]]+Table2[[#This Row],[Predicted Consumption]]</f>
        <v>23.7562798919</v>
      </c>
      <c r="K13138">
        <f>ABS((Table2[[#This Row],[Consumption]]-Table2[[#This Row],[Predicted Consumption]])/Table2[[#This Row],[Consumption]])</f>
        <v>6.8595130739837487E-2</v>
      </c>
    </row>
    <row r="13139" spans="1:11" x14ac:dyDescent="0.25">
      <c r="A13139" s="1">
        <v>40497.84375</v>
      </c>
      <c r="B13139">
        <v>11.7</v>
      </c>
      <c r="D13139" s="3">
        <v>40497.84375</v>
      </c>
      <c r="E13139">
        <v>11.7</v>
      </c>
      <c r="F13139">
        <v>10.779304699800001</v>
      </c>
      <c r="G13139" s="5">
        <v>0.249509193615117</v>
      </c>
      <c r="I13139">
        <f t="shared" si="205"/>
        <v>0.92069530019999846</v>
      </c>
      <c r="J13139">
        <f>Table2[[#This Row],[Consumption]]+Table2[[#This Row],[Predicted Consumption]]</f>
        <v>22.4793046998</v>
      </c>
      <c r="K13139">
        <f>ABS((Table2[[#This Row],[Consumption]]-Table2[[#This Row],[Predicted Consumption]])/Table2[[#This Row],[Consumption]])</f>
        <v>7.8691905999999867E-2</v>
      </c>
    </row>
    <row r="13140" spans="1:11" x14ac:dyDescent="0.25">
      <c r="A13140" s="1">
        <v>40497.854166666664</v>
      </c>
      <c r="B13140">
        <v>10.9</v>
      </c>
      <c r="D13140" s="3">
        <v>40497.854166666664</v>
      </c>
      <c r="E13140">
        <v>10.9</v>
      </c>
      <c r="F13140">
        <v>10.6733385238</v>
      </c>
      <c r="G13140" s="5">
        <v>0.376326695378009</v>
      </c>
      <c r="I13140">
        <f t="shared" si="205"/>
        <v>0.22666147620000032</v>
      </c>
      <c r="J13140">
        <f>Table2[[#This Row],[Consumption]]+Table2[[#This Row],[Predicted Consumption]]</f>
        <v>21.5733385238</v>
      </c>
      <c r="K13140">
        <f>ABS((Table2[[#This Row],[Consumption]]-Table2[[#This Row],[Predicted Consumption]])/Table2[[#This Row],[Consumption]])</f>
        <v>2.0794630844036727E-2</v>
      </c>
    </row>
    <row r="13141" spans="1:11" x14ac:dyDescent="0.25">
      <c r="A13141" s="1">
        <v>40497.864583333336</v>
      </c>
      <c r="B13141">
        <v>3</v>
      </c>
      <c r="D13141" s="3">
        <v>40497.864583333336</v>
      </c>
      <c r="E13141">
        <v>3</v>
      </c>
      <c r="F13141">
        <v>7.9089051119000002</v>
      </c>
      <c r="G13141" s="5">
        <v>0.36042127268066299</v>
      </c>
      <c r="I13141">
        <f t="shared" si="205"/>
        <v>4.9089051119000002</v>
      </c>
      <c r="J13141">
        <f>Table2[[#This Row],[Consumption]]+Table2[[#This Row],[Predicted Consumption]]</f>
        <v>10.908905111900001</v>
      </c>
      <c r="K13141">
        <f>ABS((Table2[[#This Row],[Consumption]]-Table2[[#This Row],[Predicted Consumption]])/Table2[[#This Row],[Consumption]])</f>
        <v>1.6363017039666667</v>
      </c>
    </row>
    <row r="13142" spans="1:11" x14ac:dyDescent="0.25">
      <c r="A13142" s="1">
        <v>40497.875</v>
      </c>
      <c r="B13142">
        <v>1.3</v>
      </c>
      <c r="D13142" s="3">
        <v>40497.875</v>
      </c>
      <c r="E13142">
        <v>1.3</v>
      </c>
      <c r="F13142">
        <v>1.29999962118</v>
      </c>
      <c r="G13142" s="5">
        <v>0.35374301196000901</v>
      </c>
      <c r="I13142">
        <f t="shared" si="205"/>
        <v>3.7882000003541805E-7</v>
      </c>
      <c r="J13142">
        <f>Table2[[#This Row],[Consumption]]+Table2[[#This Row],[Predicted Consumption]]</f>
        <v>2.5999996211800003</v>
      </c>
      <c r="K13142">
        <f>ABS((Table2[[#This Row],[Consumption]]-Table2[[#This Row],[Predicted Consumption]])/Table2[[#This Row],[Consumption]])</f>
        <v>2.9140000002724463E-7</v>
      </c>
    </row>
    <row r="13143" spans="1:11" x14ac:dyDescent="0.25">
      <c r="A13143" s="1">
        <v>40497.885416666664</v>
      </c>
      <c r="B13143">
        <v>1.3</v>
      </c>
      <c r="D13143" s="3">
        <v>40497.885416666664</v>
      </c>
      <c r="E13143">
        <v>1.3</v>
      </c>
      <c r="F13143">
        <v>1.29999962118</v>
      </c>
      <c r="G13143" s="5">
        <v>0.49938061644651399</v>
      </c>
      <c r="I13143">
        <f t="shared" si="205"/>
        <v>3.7882000003541805E-7</v>
      </c>
      <c r="J13143">
        <f>Table2[[#This Row],[Consumption]]+Table2[[#This Row],[Predicted Consumption]]</f>
        <v>2.5999996211800003</v>
      </c>
      <c r="K13143">
        <f>ABS((Table2[[#This Row],[Consumption]]-Table2[[#This Row],[Predicted Consumption]])/Table2[[#This Row],[Consumption]])</f>
        <v>2.9140000002724463E-7</v>
      </c>
    </row>
    <row r="13144" spans="1:11" x14ac:dyDescent="0.25">
      <c r="A13144" s="1">
        <v>40497.895833333336</v>
      </c>
      <c r="B13144">
        <v>1.3</v>
      </c>
      <c r="D13144" s="3">
        <v>40497.895833333336</v>
      </c>
      <c r="E13144">
        <v>1.3</v>
      </c>
      <c r="F13144">
        <v>1.2999997348300001</v>
      </c>
      <c r="G13144" s="5">
        <v>0.67599416089553999</v>
      </c>
      <c r="I13144">
        <f t="shared" si="205"/>
        <v>2.6516999995784829E-7</v>
      </c>
      <c r="J13144">
        <f>Table2[[#This Row],[Consumption]]+Table2[[#This Row],[Predicted Consumption]]</f>
        <v>2.5999997348299999</v>
      </c>
      <c r="K13144">
        <f>ABS((Table2[[#This Row],[Consumption]]-Table2[[#This Row],[Predicted Consumption]])/Table2[[#This Row],[Consumption]])</f>
        <v>2.0397692304449868E-7</v>
      </c>
    </row>
    <row r="13145" spans="1:11" x14ac:dyDescent="0.25">
      <c r="A13145" s="1">
        <v>40497.90625</v>
      </c>
      <c r="B13145">
        <v>1.2</v>
      </c>
      <c r="D13145" s="3">
        <v>40497.90625</v>
      </c>
      <c r="E13145">
        <v>1.2</v>
      </c>
      <c r="F13145">
        <v>1.29999981438</v>
      </c>
      <c r="G13145" s="5">
        <v>0.791424682921536</v>
      </c>
      <c r="I13145">
        <f t="shared" si="205"/>
        <v>9.9999814380000052E-2</v>
      </c>
      <c r="J13145">
        <f>Table2[[#This Row],[Consumption]]+Table2[[#This Row],[Predicted Consumption]]</f>
        <v>2.4999998143799997</v>
      </c>
      <c r="K13145">
        <f>ABS((Table2[[#This Row],[Consumption]]-Table2[[#This Row],[Predicted Consumption]])/Table2[[#This Row],[Consumption]])</f>
        <v>8.3333178650000048E-2</v>
      </c>
    </row>
    <row r="13146" spans="1:11" x14ac:dyDescent="0.25">
      <c r="A13146" s="1">
        <v>40497.916666666664</v>
      </c>
      <c r="B13146">
        <v>1.2</v>
      </c>
      <c r="D13146" s="3">
        <v>40497.916666666664</v>
      </c>
      <c r="E13146">
        <v>1.2</v>
      </c>
      <c r="F13146">
        <v>1.29999987007</v>
      </c>
      <c r="G13146" s="5">
        <v>0.62280839413502398</v>
      </c>
      <c r="I13146">
        <f t="shared" si="205"/>
        <v>9.9999870069999997E-2</v>
      </c>
      <c r="J13146">
        <f>Table2[[#This Row],[Consumption]]+Table2[[#This Row],[Predicted Consumption]]</f>
        <v>2.4999998700699999</v>
      </c>
      <c r="K13146">
        <f>ABS((Table2[[#This Row],[Consumption]]-Table2[[#This Row],[Predicted Consumption]])/Table2[[#This Row],[Consumption]])</f>
        <v>8.3333225058333335E-2</v>
      </c>
    </row>
    <row r="13147" spans="1:11" x14ac:dyDescent="0.25">
      <c r="A13147" s="1">
        <v>40497.927083333336</v>
      </c>
      <c r="B13147">
        <v>1.2</v>
      </c>
      <c r="D13147" s="3">
        <v>40497.927083333336</v>
      </c>
      <c r="E13147">
        <v>1.2</v>
      </c>
      <c r="F13147">
        <v>1.29999987007</v>
      </c>
      <c r="G13147" s="5">
        <v>0.60553718038927395</v>
      </c>
      <c r="I13147">
        <f t="shared" si="205"/>
        <v>9.9999870069999997E-2</v>
      </c>
      <c r="J13147">
        <f>Table2[[#This Row],[Consumption]]+Table2[[#This Row],[Predicted Consumption]]</f>
        <v>2.4999998700699999</v>
      </c>
      <c r="K13147">
        <f>ABS((Table2[[#This Row],[Consumption]]-Table2[[#This Row],[Predicted Consumption]])/Table2[[#This Row],[Consumption]])</f>
        <v>8.3333225058333335E-2</v>
      </c>
    </row>
    <row r="13148" spans="1:11" x14ac:dyDescent="0.25">
      <c r="A13148" s="1">
        <v>40497.9375</v>
      </c>
      <c r="B13148">
        <v>1.3</v>
      </c>
      <c r="D13148" s="3">
        <v>40497.9375</v>
      </c>
      <c r="E13148">
        <v>1.3</v>
      </c>
      <c r="F13148">
        <v>1.19999993633</v>
      </c>
      <c r="G13148" s="5">
        <v>0.58135938433001699</v>
      </c>
      <c r="I13148">
        <f t="shared" si="205"/>
        <v>0.10000006367000003</v>
      </c>
      <c r="J13148">
        <f>Table2[[#This Row],[Consumption]]+Table2[[#This Row],[Predicted Consumption]]</f>
        <v>2.4999999363300001</v>
      </c>
      <c r="K13148">
        <f>ABS((Table2[[#This Row],[Consumption]]-Table2[[#This Row],[Predicted Consumption]])/Table2[[#This Row],[Consumption]])</f>
        <v>7.6923125900000014E-2</v>
      </c>
    </row>
    <row r="13149" spans="1:11" x14ac:dyDescent="0.25">
      <c r="A13149" s="1">
        <v>40497.947916666664</v>
      </c>
      <c r="B13149">
        <v>1.2</v>
      </c>
      <c r="D13149" s="3">
        <v>40497.947916666664</v>
      </c>
      <c r="E13149">
        <v>1.2</v>
      </c>
      <c r="F13149">
        <v>1.29999987007</v>
      </c>
      <c r="G13149" s="5">
        <v>0.60856987873082902</v>
      </c>
      <c r="I13149">
        <f t="shared" si="205"/>
        <v>9.9999870069999997E-2</v>
      </c>
      <c r="J13149">
        <f>Table2[[#This Row],[Consumption]]+Table2[[#This Row],[Predicted Consumption]]</f>
        <v>2.4999998700699999</v>
      </c>
      <c r="K13149">
        <f>ABS((Table2[[#This Row],[Consumption]]-Table2[[#This Row],[Predicted Consumption]])/Table2[[#This Row],[Consumption]])</f>
        <v>8.3333225058333335E-2</v>
      </c>
    </row>
    <row r="13150" spans="1:11" x14ac:dyDescent="0.25">
      <c r="A13150" s="1">
        <v>40497.958333333336</v>
      </c>
      <c r="B13150">
        <v>1.3</v>
      </c>
      <c r="D13150" s="3">
        <v>40497.958333333336</v>
      </c>
      <c r="E13150">
        <v>1.3</v>
      </c>
      <c r="F13150">
        <v>1.19999995543</v>
      </c>
      <c r="G13150" s="5">
        <v>0.63964880255155698</v>
      </c>
      <c r="I13150">
        <f t="shared" si="205"/>
        <v>0.10000004457</v>
      </c>
      <c r="J13150">
        <f>Table2[[#This Row],[Consumption]]+Table2[[#This Row],[Predicted Consumption]]</f>
        <v>2.4999999554299999</v>
      </c>
      <c r="K13150">
        <f>ABS((Table2[[#This Row],[Consumption]]-Table2[[#This Row],[Predicted Consumption]])/Table2[[#This Row],[Consumption]])</f>
        <v>7.692311120769231E-2</v>
      </c>
    </row>
    <row r="13151" spans="1:11" x14ac:dyDescent="0.25">
      <c r="A13151" s="1">
        <v>40497.96875</v>
      </c>
      <c r="B13151">
        <v>4.7</v>
      </c>
      <c r="D13151" s="3">
        <v>40497.96875</v>
      </c>
      <c r="E13151">
        <v>4.7</v>
      </c>
      <c r="F13151">
        <v>1.2999999090500001</v>
      </c>
      <c r="G13151" s="5">
        <v>0.60196289961522498</v>
      </c>
      <c r="I13151">
        <f t="shared" si="205"/>
        <v>3.4000000909499999</v>
      </c>
      <c r="J13151">
        <f>Table2[[#This Row],[Consumption]]+Table2[[#This Row],[Predicted Consumption]]</f>
        <v>5.9999999090500005</v>
      </c>
      <c r="K13151">
        <f>ABS((Table2[[#This Row],[Consumption]]-Table2[[#This Row],[Predicted Consumption]])/Table2[[#This Row],[Consumption]])</f>
        <v>0.72340427467021273</v>
      </c>
    </row>
    <row r="13152" spans="1:11" x14ac:dyDescent="0.25">
      <c r="A13152" s="1">
        <v>40497.979166666664</v>
      </c>
      <c r="B13152">
        <v>5.3</v>
      </c>
      <c r="D13152" s="3">
        <v>40497.979166666664</v>
      </c>
      <c r="E13152">
        <v>5.3</v>
      </c>
      <c r="F13152">
        <v>5.6996451410900004</v>
      </c>
      <c r="G13152" s="5">
        <v>0.76050802082689895</v>
      </c>
      <c r="I13152">
        <f t="shared" si="205"/>
        <v>0.3996451410900006</v>
      </c>
      <c r="J13152">
        <f>Table2[[#This Row],[Consumption]]+Table2[[#This Row],[Predicted Consumption]]</f>
        <v>10.999645141089999</v>
      </c>
      <c r="K13152">
        <f>ABS((Table2[[#This Row],[Consumption]]-Table2[[#This Row],[Predicted Consumption]])/Table2[[#This Row],[Consumption]])</f>
        <v>7.5404743601886912E-2</v>
      </c>
    </row>
    <row r="13153" spans="1:11" x14ac:dyDescent="0.25">
      <c r="A13153" s="1">
        <v>40497.989583333336</v>
      </c>
      <c r="B13153">
        <v>5.7</v>
      </c>
      <c r="D13153" s="3">
        <v>40497.989583333336</v>
      </c>
      <c r="E13153">
        <v>5.7</v>
      </c>
      <c r="F13153">
        <v>5.30592433146</v>
      </c>
      <c r="G13153" s="5">
        <v>0.33182189835379</v>
      </c>
      <c r="I13153">
        <f t="shared" si="205"/>
        <v>0.3940756685400002</v>
      </c>
      <c r="J13153">
        <f>Table2[[#This Row],[Consumption]]+Table2[[#This Row],[Predicted Consumption]]</f>
        <v>11.005924331460001</v>
      </c>
      <c r="K13153">
        <f>ABS((Table2[[#This Row],[Consumption]]-Table2[[#This Row],[Predicted Consumption]])/Table2[[#This Row],[Consumption]])</f>
        <v>6.9136082200000032E-2</v>
      </c>
    </row>
    <row r="13154" spans="1:11" x14ac:dyDescent="0.25">
      <c r="A13154" s="1">
        <v>40498</v>
      </c>
      <c r="B13154">
        <v>5.7</v>
      </c>
      <c r="D13154" s="2">
        <v>40498</v>
      </c>
      <c r="E13154">
        <v>5.7</v>
      </c>
      <c r="F13154">
        <v>5.30592433146</v>
      </c>
      <c r="G13154" s="5">
        <v>0.34171827626886903</v>
      </c>
      <c r="I13154">
        <f t="shared" si="205"/>
        <v>0.3940756685400002</v>
      </c>
      <c r="J13154">
        <f>Table2[[#This Row],[Consumption]]+Table2[[#This Row],[Predicted Consumption]]</f>
        <v>11.005924331460001</v>
      </c>
      <c r="K13154">
        <f>ABS((Table2[[#This Row],[Consumption]]-Table2[[#This Row],[Predicted Consumption]])/Table2[[#This Row],[Consumption]])</f>
        <v>6.9136082200000032E-2</v>
      </c>
    </row>
    <row r="13155" spans="1:11" x14ac:dyDescent="0.25">
      <c r="A13155" s="1">
        <v>40498.010416666664</v>
      </c>
      <c r="B13155">
        <v>5.8</v>
      </c>
      <c r="D13155" s="3">
        <v>40498.010416666664</v>
      </c>
      <c r="E13155">
        <v>5.8</v>
      </c>
      <c r="F13155">
        <v>5.5646190641700004</v>
      </c>
      <c r="G13155" s="5">
        <v>0.66874358891992403</v>
      </c>
      <c r="I13155">
        <f t="shared" si="205"/>
        <v>0.23538093582999942</v>
      </c>
      <c r="J13155">
        <f>Table2[[#This Row],[Consumption]]+Table2[[#This Row],[Predicted Consumption]]</f>
        <v>11.36461906417</v>
      </c>
      <c r="K13155">
        <f>ABS((Table2[[#This Row],[Consumption]]-Table2[[#This Row],[Predicted Consumption]])/Table2[[#This Row],[Consumption]])</f>
        <v>4.0582919970689559E-2</v>
      </c>
    </row>
    <row r="13156" spans="1:11" x14ac:dyDescent="0.25">
      <c r="A13156" s="1">
        <v>40498.020833333336</v>
      </c>
      <c r="B13156">
        <v>5.8</v>
      </c>
      <c r="D13156" s="3">
        <v>40498.020833333336</v>
      </c>
      <c r="E13156">
        <v>5.8</v>
      </c>
      <c r="F13156">
        <v>4.6244860000000001</v>
      </c>
      <c r="G13156" s="5">
        <v>0.206258269858654</v>
      </c>
      <c r="I13156">
        <f t="shared" si="205"/>
        <v>1.1755139999999997</v>
      </c>
      <c r="J13156">
        <f>Table2[[#This Row],[Consumption]]+Table2[[#This Row],[Predicted Consumption]]</f>
        <v>10.424486</v>
      </c>
      <c r="K13156">
        <f>ABS((Table2[[#This Row],[Consumption]]-Table2[[#This Row],[Predicted Consumption]])/Table2[[#This Row],[Consumption]])</f>
        <v>0.20267482758620686</v>
      </c>
    </row>
    <row r="13157" spans="1:11" x14ac:dyDescent="0.25">
      <c r="A13157" s="1">
        <v>40498.03125</v>
      </c>
      <c r="B13157">
        <v>5.5</v>
      </c>
      <c r="D13157" s="3">
        <v>40498.03125</v>
      </c>
      <c r="E13157">
        <v>5.5</v>
      </c>
      <c r="F13157">
        <v>4.6244860000000001</v>
      </c>
      <c r="G13157" s="5">
        <v>0.36052126812907798</v>
      </c>
      <c r="I13157">
        <f t="shared" si="205"/>
        <v>0.8755139999999999</v>
      </c>
      <c r="J13157">
        <f>Table2[[#This Row],[Consumption]]+Table2[[#This Row],[Predicted Consumption]]</f>
        <v>10.124486000000001</v>
      </c>
      <c r="K13157">
        <f>ABS((Table2[[#This Row],[Consumption]]-Table2[[#This Row],[Predicted Consumption]])/Table2[[#This Row],[Consumption]])</f>
        <v>0.15918436363636362</v>
      </c>
    </row>
    <row r="13158" spans="1:11" x14ac:dyDescent="0.25">
      <c r="A13158" s="1">
        <v>40498.041666666664</v>
      </c>
      <c r="B13158">
        <v>2.5</v>
      </c>
      <c r="D13158" s="3">
        <v>40498.041666666664</v>
      </c>
      <c r="E13158">
        <v>2.5</v>
      </c>
      <c r="F13158">
        <v>5.6052333449200002</v>
      </c>
      <c r="G13158" s="5">
        <v>0.54749426029951298</v>
      </c>
      <c r="I13158">
        <f t="shared" si="205"/>
        <v>3.1052333449200002</v>
      </c>
      <c r="J13158">
        <f>Table2[[#This Row],[Consumption]]+Table2[[#This Row],[Predicted Consumption]]</f>
        <v>8.1052333449200002</v>
      </c>
      <c r="K13158">
        <f>ABS((Table2[[#This Row],[Consumption]]-Table2[[#This Row],[Predicted Consumption]])/Table2[[#This Row],[Consumption]])</f>
        <v>1.2420933379680001</v>
      </c>
    </row>
    <row r="13159" spans="1:11" x14ac:dyDescent="0.25">
      <c r="A13159" s="1">
        <v>40498.052083333336</v>
      </c>
      <c r="B13159">
        <v>1.2</v>
      </c>
      <c r="D13159" s="3">
        <v>40498.052083333336</v>
      </c>
      <c r="E13159">
        <v>1.2</v>
      </c>
      <c r="F13159">
        <v>1.2999999363300001</v>
      </c>
      <c r="G13159" s="5">
        <v>0.39956418202316002</v>
      </c>
      <c r="I13159">
        <f t="shared" si="205"/>
        <v>9.999993633000015E-2</v>
      </c>
      <c r="J13159">
        <f>Table2[[#This Row],[Consumption]]+Table2[[#This Row],[Predicted Consumption]]</f>
        <v>2.4999999363300001</v>
      </c>
      <c r="K13159">
        <f>ABS((Table2[[#This Row],[Consumption]]-Table2[[#This Row],[Predicted Consumption]])/Table2[[#This Row],[Consumption]])</f>
        <v>8.3333280275000129E-2</v>
      </c>
    </row>
    <row r="13160" spans="1:11" x14ac:dyDescent="0.25">
      <c r="A13160" s="1">
        <v>40498.0625</v>
      </c>
      <c r="B13160">
        <v>1.2</v>
      </c>
      <c r="D13160" s="3">
        <v>40498.0625</v>
      </c>
      <c r="E13160">
        <v>1.2</v>
      </c>
      <c r="F13160">
        <v>1.2999999363300001</v>
      </c>
      <c r="G13160" s="5">
        <v>0.61838172746781495</v>
      </c>
      <c r="I13160">
        <f t="shared" si="205"/>
        <v>9.999993633000015E-2</v>
      </c>
      <c r="J13160">
        <f>Table2[[#This Row],[Consumption]]+Table2[[#This Row],[Predicted Consumption]]</f>
        <v>2.4999999363300001</v>
      </c>
      <c r="K13160">
        <f>ABS((Table2[[#This Row],[Consumption]]-Table2[[#This Row],[Predicted Consumption]])/Table2[[#This Row],[Consumption]])</f>
        <v>8.3333280275000129E-2</v>
      </c>
    </row>
    <row r="13161" spans="1:11" x14ac:dyDescent="0.25">
      <c r="A13161" s="1">
        <v>40498.072916666664</v>
      </c>
      <c r="B13161">
        <v>1.2</v>
      </c>
      <c r="D13161" s="3">
        <v>40498.072916666664</v>
      </c>
      <c r="E13161">
        <v>1.2</v>
      </c>
      <c r="F13161">
        <v>1.2999999363300001</v>
      </c>
      <c r="G13161" s="5">
        <v>0.61838172746781495</v>
      </c>
      <c r="I13161">
        <f t="shared" si="205"/>
        <v>9.999993633000015E-2</v>
      </c>
      <c r="J13161">
        <f>Table2[[#This Row],[Consumption]]+Table2[[#This Row],[Predicted Consumption]]</f>
        <v>2.4999999363300001</v>
      </c>
      <c r="K13161">
        <f>ABS((Table2[[#This Row],[Consumption]]-Table2[[#This Row],[Predicted Consumption]])/Table2[[#This Row],[Consumption]])</f>
        <v>8.3333280275000129E-2</v>
      </c>
    </row>
    <row r="13162" spans="1:11" x14ac:dyDescent="0.25">
      <c r="A13162" s="1">
        <v>40498.083333333336</v>
      </c>
      <c r="B13162">
        <v>1.2</v>
      </c>
      <c r="D13162" s="3">
        <v>40498.083333333336</v>
      </c>
      <c r="E13162">
        <v>1.2</v>
      </c>
      <c r="F13162">
        <v>1.19999998471</v>
      </c>
      <c r="G13162" s="5">
        <v>0.665924160846318</v>
      </c>
      <c r="I13162">
        <f t="shared" si="205"/>
        <v>1.5289999932832643E-8</v>
      </c>
      <c r="J13162">
        <f>Table2[[#This Row],[Consumption]]+Table2[[#This Row],[Predicted Consumption]]</f>
        <v>2.39999998471</v>
      </c>
      <c r="K13162">
        <f>ABS((Table2[[#This Row],[Consumption]]-Table2[[#This Row],[Predicted Consumption]])/Table2[[#This Row],[Consumption]])</f>
        <v>1.2741666610693869E-8</v>
      </c>
    </row>
    <row r="13163" spans="1:11" x14ac:dyDescent="0.25">
      <c r="A13163" s="1">
        <v>40498.09375</v>
      </c>
      <c r="B13163">
        <v>1.3</v>
      </c>
      <c r="D13163" s="3">
        <v>40498.09375</v>
      </c>
      <c r="E13163">
        <v>1.3</v>
      </c>
      <c r="F13163">
        <v>1.1999999893</v>
      </c>
      <c r="G13163" s="5">
        <v>0.78538925741256804</v>
      </c>
      <c r="I13163">
        <f t="shared" si="205"/>
        <v>0.10000001070000009</v>
      </c>
      <c r="J13163">
        <f>Table2[[#This Row],[Consumption]]+Table2[[#This Row],[Predicted Consumption]]</f>
        <v>2.4999999893</v>
      </c>
      <c r="K13163">
        <f>ABS((Table2[[#This Row],[Consumption]]-Table2[[#This Row],[Predicted Consumption]])/Table2[[#This Row],[Consumption]])</f>
        <v>7.6923085153846216E-2</v>
      </c>
    </row>
    <row r="13164" spans="1:11" x14ac:dyDescent="0.25">
      <c r="A13164" s="1">
        <v>40498.104166666664</v>
      </c>
      <c r="B13164">
        <v>1.3</v>
      </c>
      <c r="D13164" s="3">
        <v>40498.104166666664</v>
      </c>
      <c r="E13164">
        <v>1.3</v>
      </c>
      <c r="F13164">
        <v>1.2999999363300001</v>
      </c>
      <c r="G13164" s="5">
        <v>0.66587018339167203</v>
      </c>
      <c r="I13164">
        <f t="shared" si="205"/>
        <v>6.3669999939008903E-8</v>
      </c>
      <c r="J13164">
        <f>Table2[[#This Row],[Consumption]]+Table2[[#This Row],[Predicted Consumption]]</f>
        <v>2.5999999363300001</v>
      </c>
      <c r="K13164">
        <f>ABS((Table2[[#This Row],[Consumption]]-Table2[[#This Row],[Predicted Consumption]])/Table2[[#This Row],[Consumption]])</f>
        <v>4.8976923030006845E-8</v>
      </c>
    </row>
    <row r="13165" spans="1:11" x14ac:dyDescent="0.25">
      <c r="A13165" s="1">
        <v>40498.114583333336</v>
      </c>
      <c r="B13165">
        <v>1.2</v>
      </c>
      <c r="D13165" s="3">
        <v>40498.114583333336</v>
      </c>
      <c r="E13165">
        <v>1.2</v>
      </c>
      <c r="F13165">
        <v>1.19999999251</v>
      </c>
      <c r="G13165" s="5">
        <v>0.46300323918152098</v>
      </c>
      <c r="I13165">
        <f t="shared" si="205"/>
        <v>7.489999953591564E-9</v>
      </c>
      <c r="J13165">
        <f>Table2[[#This Row],[Consumption]]+Table2[[#This Row],[Predicted Consumption]]</f>
        <v>2.3999999925099997</v>
      </c>
      <c r="K13165">
        <f>ABS((Table2[[#This Row],[Consumption]]-Table2[[#This Row],[Predicted Consumption]])/Table2[[#This Row],[Consumption]])</f>
        <v>6.24166662799297E-9</v>
      </c>
    </row>
    <row r="13166" spans="1:11" x14ac:dyDescent="0.25">
      <c r="A13166" s="1">
        <v>40498.125</v>
      </c>
      <c r="B13166">
        <v>1.3</v>
      </c>
      <c r="D13166" s="3">
        <v>40498.125</v>
      </c>
      <c r="E13166">
        <v>1.3</v>
      </c>
      <c r="F13166">
        <v>1.19999999251</v>
      </c>
      <c r="G13166" s="5">
        <v>0.52453802789580095</v>
      </c>
      <c r="I13166">
        <f t="shared" si="205"/>
        <v>0.10000000749000004</v>
      </c>
      <c r="J13166">
        <f>Table2[[#This Row],[Consumption]]+Table2[[#This Row],[Predicted Consumption]]</f>
        <v>2.4999999925100003</v>
      </c>
      <c r="K13166">
        <f>ABS((Table2[[#This Row],[Consumption]]-Table2[[#This Row],[Predicted Consumption]])/Table2[[#This Row],[Consumption]])</f>
        <v>7.692308268461541E-2</v>
      </c>
    </row>
    <row r="13167" spans="1:11" x14ac:dyDescent="0.25">
      <c r="A13167" s="1">
        <v>40498.135416666664</v>
      </c>
      <c r="B13167">
        <v>1.2</v>
      </c>
      <c r="D13167" s="3">
        <v>40498.135416666664</v>
      </c>
      <c r="E13167">
        <v>1.2</v>
      </c>
      <c r="F13167">
        <v>1.19999999476</v>
      </c>
      <c r="G13167" s="5">
        <v>0.55307689771878799</v>
      </c>
      <c r="I13167">
        <f t="shared" si="205"/>
        <v>5.2399999894703342E-9</v>
      </c>
      <c r="J13167">
        <f>Table2[[#This Row],[Consumption]]+Table2[[#This Row],[Predicted Consumption]]</f>
        <v>2.3999999947599999</v>
      </c>
      <c r="K13167">
        <f>ABS((Table2[[#This Row],[Consumption]]-Table2[[#This Row],[Predicted Consumption]])/Table2[[#This Row],[Consumption]])</f>
        <v>4.3666666578919457E-9</v>
      </c>
    </row>
    <row r="13168" spans="1:11" x14ac:dyDescent="0.25">
      <c r="A13168" s="1">
        <v>40498.145833333336</v>
      </c>
      <c r="B13168">
        <v>1.2</v>
      </c>
      <c r="D13168" s="3">
        <v>40498.145833333336</v>
      </c>
      <c r="E13168">
        <v>1.2</v>
      </c>
      <c r="F13168">
        <v>1.29999997816</v>
      </c>
      <c r="G13168" s="5">
        <v>0.55438167186591703</v>
      </c>
      <c r="I13168">
        <f t="shared" si="205"/>
        <v>9.9999978160000058E-2</v>
      </c>
      <c r="J13168">
        <f>Table2[[#This Row],[Consumption]]+Table2[[#This Row],[Predicted Consumption]]</f>
        <v>2.49999997816</v>
      </c>
      <c r="K13168">
        <f>ABS((Table2[[#This Row],[Consumption]]-Table2[[#This Row],[Predicted Consumption]])/Table2[[#This Row],[Consumption]])</f>
        <v>8.3333315133333391E-2</v>
      </c>
    </row>
    <row r="13169" spans="1:11" x14ac:dyDescent="0.25">
      <c r="A13169" s="1">
        <v>40498.15625</v>
      </c>
      <c r="B13169">
        <v>1.3</v>
      </c>
      <c r="D13169" s="3">
        <v>40498.15625</v>
      </c>
      <c r="E13169">
        <v>1.3</v>
      </c>
      <c r="F13169">
        <v>1.29999997816</v>
      </c>
      <c r="G13169" s="5">
        <v>0.61713436685719603</v>
      </c>
      <c r="I13169">
        <f t="shared" si="205"/>
        <v>2.1840000030692863E-8</v>
      </c>
      <c r="J13169">
        <f>Table2[[#This Row],[Consumption]]+Table2[[#This Row],[Predicted Consumption]]</f>
        <v>2.5999999781600001</v>
      </c>
      <c r="K13169">
        <f>ABS((Table2[[#This Row],[Consumption]]-Table2[[#This Row],[Predicted Consumption]])/Table2[[#This Row],[Consumption]])</f>
        <v>1.6800000023609894E-8</v>
      </c>
    </row>
    <row r="13170" spans="1:11" x14ac:dyDescent="0.25">
      <c r="A13170" s="1">
        <v>40498.166666666664</v>
      </c>
      <c r="B13170">
        <v>1.2</v>
      </c>
      <c r="D13170" s="3">
        <v>40498.166666666664</v>
      </c>
      <c r="E13170">
        <v>1.2</v>
      </c>
      <c r="F13170">
        <v>1.19999999743</v>
      </c>
      <c r="G13170" s="5">
        <v>0.80108503167795497</v>
      </c>
      <c r="I13170">
        <f t="shared" si="205"/>
        <v>2.5699999905981485E-9</v>
      </c>
      <c r="J13170">
        <f>Table2[[#This Row],[Consumption]]+Table2[[#This Row],[Predicted Consumption]]</f>
        <v>2.3999999974300001</v>
      </c>
      <c r="K13170">
        <f>ABS((Table2[[#This Row],[Consumption]]-Table2[[#This Row],[Predicted Consumption]])/Table2[[#This Row],[Consumption]])</f>
        <v>2.1416666588317907E-9</v>
      </c>
    </row>
    <row r="13171" spans="1:11" x14ac:dyDescent="0.25">
      <c r="A13171" s="1">
        <v>40498.177083333336</v>
      </c>
      <c r="B13171">
        <v>2</v>
      </c>
      <c r="D13171" s="3">
        <v>40498.177083333336</v>
      </c>
      <c r="E13171">
        <v>2</v>
      </c>
      <c r="F13171">
        <v>1.2999999847099999</v>
      </c>
      <c r="G13171" s="5">
        <v>0.58905763630280505</v>
      </c>
      <c r="I13171">
        <f t="shared" si="205"/>
        <v>0.70000001529000011</v>
      </c>
      <c r="J13171">
        <f>Table2[[#This Row],[Consumption]]+Table2[[#This Row],[Predicted Consumption]]</f>
        <v>3.2999999847099999</v>
      </c>
      <c r="K13171">
        <f>ABS((Table2[[#This Row],[Consumption]]-Table2[[#This Row],[Predicted Consumption]])/Table2[[#This Row],[Consumption]])</f>
        <v>0.35000000764500006</v>
      </c>
    </row>
    <row r="13172" spans="1:11" x14ac:dyDescent="0.25">
      <c r="A13172" s="1">
        <v>40498.1875</v>
      </c>
      <c r="B13172">
        <v>8.1999999999999993</v>
      </c>
      <c r="D13172" s="3">
        <v>40498.1875</v>
      </c>
      <c r="E13172">
        <v>8.1999999999999993</v>
      </c>
      <c r="F13172">
        <v>1.1999999982</v>
      </c>
      <c r="G13172" s="5">
        <v>0.67094708152543503</v>
      </c>
      <c r="I13172">
        <f t="shared" si="205"/>
        <v>7.0000000017999993</v>
      </c>
      <c r="J13172">
        <f>Table2[[#This Row],[Consumption]]+Table2[[#This Row],[Predicted Consumption]]</f>
        <v>9.3999999981999984</v>
      </c>
      <c r="K13172">
        <f>ABS((Table2[[#This Row],[Consumption]]-Table2[[#This Row],[Predicted Consumption]])/Table2[[#This Row],[Consumption]])</f>
        <v>0.85365853680487802</v>
      </c>
    </row>
    <row r="13173" spans="1:11" x14ac:dyDescent="0.25">
      <c r="A13173" s="1">
        <v>40498.197916666664</v>
      </c>
      <c r="B13173">
        <v>8.6999999999999993</v>
      </c>
      <c r="D13173" s="3">
        <v>40498.197916666664</v>
      </c>
      <c r="E13173">
        <v>8.6999999999999993</v>
      </c>
      <c r="I13173">
        <f t="shared" si="205"/>
        <v>8.6999999999999993</v>
      </c>
      <c r="J13173">
        <f>Table2[[#This Row],[Consumption]]+Table2[[#This Row],[Predicted Consumption]]</f>
        <v>8.6999999999999993</v>
      </c>
      <c r="K13173">
        <f>ABS((Table2[[#This Row],[Consumption]]-Table2[[#This Row],[Predicted Consumption]])/Table2[[#This Row],[Consumption]])</f>
        <v>1</v>
      </c>
    </row>
    <row r="13174" spans="1:11" x14ac:dyDescent="0.25">
      <c r="A13174" s="1">
        <v>40498.208333333336</v>
      </c>
      <c r="B13174">
        <v>12.4</v>
      </c>
      <c r="D13174" s="3">
        <v>40498.208333333336</v>
      </c>
      <c r="E13174">
        <v>12.4</v>
      </c>
      <c r="F13174">
        <v>12.775398775699999</v>
      </c>
      <c r="G13174" s="5">
        <v>0.424002328121868</v>
      </c>
      <c r="I13174">
        <f t="shared" si="205"/>
        <v>0.37539877569999902</v>
      </c>
      <c r="J13174">
        <f>Table2[[#This Row],[Consumption]]+Table2[[#This Row],[Predicted Consumption]]</f>
        <v>25.1753987757</v>
      </c>
      <c r="K13174">
        <f>ABS((Table2[[#This Row],[Consumption]]-Table2[[#This Row],[Predicted Consumption]])/Table2[[#This Row],[Consumption]])</f>
        <v>3.027409481451605E-2</v>
      </c>
    </row>
    <row r="13175" spans="1:11" x14ac:dyDescent="0.25">
      <c r="A13175" s="1">
        <v>40498.21875</v>
      </c>
      <c r="B13175">
        <v>11.7</v>
      </c>
      <c r="D13175" s="3">
        <v>40498.21875</v>
      </c>
      <c r="E13175">
        <v>11.7</v>
      </c>
      <c r="F13175">
        <v>9.8242147431600007</v>
      </c>
      <c r="G13175" s="5">
        <v>0.15993866196363299</v>
      </c>
      <c r="I13175">
        <f t="shared" si="205"/>
        <v>1.8757852568399986</v>
      </c>
      <c r="J13175">
        <f>Table2[[#This Row],[Consumption]]+Table2[[#This Row],[Predicted Consumption]]</f>
        <v>21.524214743160002</v>
      </c>
      <c r="K13175">
        <f>ABS((Table2[[#This Row],[Consumption]]-Table2[[#This Row],[Predicted Consumption]])/Table2[[#This Row],[Consumption]])</f>
        <v>0.16032352622564092</v>
      </c>
    </row>
    <row r="13176" spans="1:11" x14ac:dyDescent="0.25">
      <c r="A13176" s="1">
        <v>40498.229166666664</v>
      </c>
      <c r="B13176">
        <v>13.9</v>
      </c>
      <c r="D13176" s="3">
        <v>40498.229166666664</v>
      </c>
      <c r="E13176">
        <v>13.9</v>
      </c>
      <c r="F13176">
        <v>8.9101601104799997</v>
      </c>
      <c r="G13176" s="5">
        <v>0.33770638673328601</v>
      </c>
      <c r="I13176">
        <f t="shared" si="205"/>
        <v>4.9898398895200007</v>
      </c>
      <c r="J13176">
        <f>Table2[[#This Row],[Consumption]]+Table2[[#This Row],[Predicted Consumption]]</f>
        <v>22.810160110479998</v>
      </c>
      <c r="K13176">
        <f>ABS((Table2[[#This Row],[Consumption]]-Table2[[#This Row],[Predicted Consumption]])/Table2[[#This Row],[Consumption]])</f>
        <v>0.35898128701582738</v>
      </c>
    </row>
    <row r="13177" spans="1:11" x14ac:dyDescent="0.25">
      <c r="A13177" s="1">
        <v>40498.239583333336</v>
      </c>
      <c r="B13177">
        <v>16.399999999999999</v>
      </c>
      <c r="D13177" s="3">
        <v>40498.239583333336</v>
      </c>
      <c r="E13177">
        <v>16.399999999999999</v>
      </c>
      <c r="F13177">
        <v>13.4038148919</v>
      </c>
      <c r="G13177" s="5">
        <v>0.24862154403341799</v>
      </c>
      <c r="I13177">
        <f t="shared" si="205"/>
        <v>2.9961851080999988</v>
      </c>
      <c r="J13177">
        <f>Table2[[#This Row],[Consumption]]+Table2[[#This Row],[Predicted Consumption]]</f>
        <v>29.803814891899997</v>
      </c>
      <c r="K13177">
        <f>ABS((Table2[[#This Row],[Consumption]]-Table2[[#This Row],[Predicted Consumption]])/Table2[[#This Row],[Consumption]])</f>
        <v>0.18269421390853652</v>
      </c>
    </row>
    <row r="13178" spans="1:11" x14ac:dyDescent="0.25">
      <c r="A13178" s="1">
        <v>40498.25</v>
      </c>
      <c r="B13178">
        <v>14.4</v>
      </c>
      <c r="D13178" s="3">
        <v>40498.25</v>
      </c>
      <c r="E13178">
        <v>14.4</v>
      </c>
      <c r="F13178">
        <v>13.4038148919</v>
      </c>
      <c r="G13178" s="5">
        <v>0.34086049456664103</v>
      </c>
      <c r="I13178">
        <f t="shared" si="205"/>
        <v>0.9961851081000006</v>
      </c>
      <c r="J13178">
        <f>Table2[[#This Row],[Consumption]]+Table2[[#This Row],[Predicted Consumption]]</f>
        <v>27.8038148919</v>
      </c>
      <c r="K13178">
        <f>ABS((Table2[[#This Row],[Consumption]]-Table2[[#This Row],[Predicted Consumption]])/Table2[[#This Row],[Consumption]])</f>
        <v>6.9179521395833374E-2</v>
      </c>
    </row>
    <row r="13179" spans="1:11" x14ac:dyDescent="0.25">
      <c r="A13179" s="1">
        <v>40498.260416666664</v>
      </c>
      <c r="B13179">
        <v>13.4</v>
      </c>
      <c r="D13179" s="3">
        <v>40498.260416666664</v>
      </c>
      <c r="E13179">
        <v>13.4</v>
      </c>
      <c r="F13179">
        <v>14.8450213592</v>
      </c>
      <c r="G13179" s="5">
        <v>0.32536538651604102</v>
      </c>
      <c r="I13179">
        <f t="shared" si="205"/>
        <v>1.4450213592000001</v>
      </c>
      <c r="J13179">
        <f>Table2[[#This Row],[Consumption]]+Table2[[#This Row],[Predicted Consumption]]</f>
        <v>28.245021359200003</v>
      </c>
      <c r="K13179">
        <f>ABS((Table2[[#This Row],[Consumption]]-Table2[[#This Row],[Predicted Consumption]])/Table2[[#This Row],[Consumption]])</f>
        <v>0.10783741486567164</v>
      </c>
    </row>
    <row r="13180" spans="1:11" x14ac:dyDescent="0.25">
      <c r="A13180" s="1">
        <v>40498.270833333336</v>
      </c>
      <c r="B13180">
        <v>12.2</v>
      </c>
      <c r="D13180" s="3">
        <v>40498.270833333336</v>
      </c>
      <c r="E13180">
        <v>12.2</v>
      </c>
      <c r="F13180">
        <v>11.9178795036</v>
      </c>
      <c r="G13180" s="5">
        <v>0.42797405590617299</v>
      </c>
      <c r="I13180">
        <f t="shared" si="205"/>
        <v>0.28212049639999925</v>
      </c>
      <c r="J13180">
        <f>Table2[[#This Row],[Consumption]]+Table2[[#This Row],[Predicted Consumption]]</f>
        <v>24.117879503600001</v>
      </c>
      <c r="K13180">
        <f>ABS((Table2[[#This Row],[Consumption]]-Table2[[#This Row],[Predicted Consumption]])/Table2[[#This Row],[Consumption]])</f>
        <v>2.3124630852458958E-2</v>
      </c>
    </row>
    <row r="13181" spans="1:11" x14ac:dyDescent="0.25">
      <c r="A13181" s="1">
        <v>40498.28125</v>
      </c>
      <c r="B13181">
        <v>11.9</v>
      </c>
      <c r="D13181" s="3">
        <v>40498.28125</v>
      </c>
      <c r="E13181">
        <v>11.9</v>
      </c>
      <c r="F13181">
        <v>10.9870566589</v>
      </c>
      <c r="G13181" s="5">
        <v>0.41929095616571299</v>
      </c>
      <c r="I13181">
        <f t="shared" si="205"/>
        <v>0.91294334110000008</v>
      </c>
      <c r="J13181">
        <f>Table2[[#This Row],[Consumption]]+Table2[[#This Row],[Predicted Consumption]]</f>
        <v>22.887056658900001</v>
      </c>
      <c r="K13181">
        <f>ABS((Table2[[#This Row],[Consumption]]-Table2[[#This Row],[Predicted Consumption]])/Table2[[#This Row],[Consumption]])</f>
        <v>7.6717927823529417E-2</v>
      </c>
    </row>
    <row r="13182" spans="1:11" x14ac:dyDescent="0.25">
      <c r="A13182" s="1">
        <v>40498.291666666664</v>
      </c>
      <c r="B13182">
        <v>11.2</v>
      </c>
      <c r="D13182" s="3">
        <v>40498.291666666664</v>
      </c>
      <c r="E13182">
        <v>11.2</v>
      </c>
      <c r="F13182">
        <v>11.4562798919</v>
      </c>
      <c r="G13182" s="5">
        <v>0.398583228849689</v>
      </c>
      <c r="I13182">
        <f t="shared" si="205"/>
        <v>0.25627989190000022</v>
      </c>
      <c r="J13182">
        <f>Table2[[#This Row],[Consumption]]+Table2[[#This Row],[Predicted Consumption]]</f>
        <v>22.656279891899999</v>
      </c>
      <c r="K13182">
        <f>ABS((Table2[[#This Row],[Consumption]]-Table2[[#This Row],[Predicted Consumption]])/Table2[[#This Row],[Consumption]])</f>
        <v>2.2882133205357164E-2</v>
      </c>
    </row>
    <row r="13183" spans="1:11" x14ac:dyDescent="0.25">
      <c r="A13183" s="1">
        <v>40498.302083333336</v>
      </c>
      <c r="B13183">
        <v>11.4</v>
      </c>
      <c r="D13183" s="3">
        <v>40498.302083333336</v>
      </c>
      <c r="E13183">
        <v>11.4</v>
      </c>
      <c r="F13183">
        <v>10.6733385238</v>
      </c>
      <c r="G13183" s="5">
        <v>0.61108217682269705</v>
      </c>
      <c r="I13183">
        <f t="shared" si="205"/>
        <v>0.72666147620000032</v>
      </c>
      <c r="J13183">
        <f>Table2[[#This Row],[Consumption]]+Table2[[#This Row],[Predicted Consumption]]</f>
        <v>22.0733385238</v>
      </c>
      <c r="K13183">
        <f>ABS((Table2[[#This Row],[Consumption]]-Table2[[#This Row],[Predicted Consumption]])/Table2[[#This Row],[Consumption]])</f>
        <v>6.3742234754385993E-2</v>
      </c>
    </row>
    <row r="13184" spans="1:11" x14ac:dyDescent="0.25">
      <c r="A13184" s="1">
        <v>40498.3125</v>
      </c>
      <c r="B13184">
        <v>12.2</v>
      </c>
      <c r="D13184" s="3">
        <v>40498.3125</v>
      </c>
      <c r="E13184">
        <v>12.2</v>
      </c>
      <c r="F13184">
        <v>10.9870566589</v>
      </c>
      <c r="G13184" s="5">
        <v>0.36840921246397401</v>
      </c>
      <c r="I13184">
        <f t="shared" si="205"/>
        <v>1.212943341099999</v>
      </c>
      <c r="J13184">
        <f>Table2[[#This Row],[Consumption]]+Table2[[#This Row],[Predicted Consumption]]</f>
        <v>23.187056658899998</v>
      </c>
      <c r="K13184">
        <f>ABS((Table2[[#This Row],[Consumption]]-Table2[[#This Row],[Predicted Consumption]])/Table2[[#This Row],[Consumption]])</f>
        <v>9.9421585336065502E-2</v>
      </c>
    </row>
    <row r="13185" spans="1:11" x14ac:dyDescent="0.25">
      <c r="A13185" s="1">
        <v>40498.322916666664</v>
      </c>
      <c r="B13185">
        <v>13.7</v>
      </c>
      <c r="D13185" s="3">
        <v>40498.322916666664</v>
      </c>
      <c r="E13185">
        <v>13.7</v>
      </c>
      <c r="F13185">
        <v>11.515688878100001</v>
      </c>
      <c r="G13185" s="5">
        <v>0.40318114139147798</v>
      </c>
      <c r="I13185">
        <f t="shared" si="205"/>
        <v>2.1843111218999987</v>
      </c>
      <c r="J13185">
        <f>Table2[[#This Row],[Consumption]]+Table2[[#This Row],[Predicted Consumption]]</f>
        <v>25.2156888781</v>
      </c>
      <c r="K13185">
        <f>ABS((Table2[[#This Row],[Consumption]]-Table2[[#This Row],[Predicted Consumption]])/Table2[[#This Row],[Consumption]])</f>
        <v>0.15943876802189771</v>
      </c>
    </row>
    <row r="13186" spans="1:11" x14ac:dyDescent="0.25">
      <c r="A13186" s="1">
        <v>40498.333333333336</v>
      </c>
      <c r="B13186">
        <v>14.1</v>
      </c>
      <c r="D13186" s="3">
        <v>40498.333333333336</v>
      </c>
      <c r="E13186">
        <v>14.1</v>
      </c>
      <c r="F13186">
        <v>14.8450213592</v>
      </c>
      <c r="G13186" s="5">
        <v>0.526888739420458</v>
      </c>
      <c r="I13186">
        <f t="shared" si="205"/>
        <v>0.74502135920000079</v>
      </c>
      <c r="J13186">
        <f>Table2[[#This Row],[Consumption]]+Table2[[#This Row],[Predicted Consumption]]</f>
        <v>28.945021359199998</v>
      </c>
      <c r="K13186">
        <f>ABS((Table2[[#This Row],[Consumption]]-Table2[[#This Row],[Predicted Consumption]])/Table2[[#This Row],[Consumption]])</f>
        <v>5.2838394269503604E-2</v>
      </c>
    </row>
    <row r="13187" spans="1:11" x14ac:dyDescent="0.25">
      <c r="A13187" s="1">
        <v>40498.34375</v>
      </c>
      <c r="B13187">
        <v>14.2</v>
      </c>
      <c r="D13187" s="3">
        <v>40498.34375</v>
      </c>
      <c r="E13187">
        <v>14.2</v>
      </c>
      <c r="F13187">
        <v>14.8450213592</v>
      </c>
      <c r="G13187" s="5">
        <v>0.33917626246457799</v>
      </c>
      <c r="I13187">
        <f t="shared" si="205"/>
        <v>0.64502135920000114</v>
      </c>
      <c r="J13187">
        <f>Table2[[#This Row],[Consumption]]+Table2[[#This Row],[Predicted Consumption]]</f>
        <v>29.0450213592</v>
      </c>
      <c r="K13187">
        <f>ABS((Table2[[#This Row],[Consumption]]-Table2[[#This Row],[Predicted Consumption]])/Table2[[#This Row],[Consumption]])</f>
        <v>4.5424039380281771E-2</v>
      </c>
    </row>
    <row r="13188" spans="1:11" x14ac:dyDescent="0.25">
      <c r="A13188" s="1">
        <v>40498.354166666664</v>
      </c>
      <c r="B13188">
        <v>16</v>
      </c>
      <c r="D13188" s="3">
        <v>40498.354166666664</v>
      </c>
      <c r="E13188">
        <v>16</v>
      </c>
      <c r="F13188">
        <v>13.742656140999999</v>
      </c>
      <c r="G13188" s="5">
        <v>0.30747664216284498</v>
      </c>
      <c r="I13188">
        <f t="shared" ref="I13188:I13251" si="206">ABS(F13188-E13188)</f>
        <v>2.2573438590000006</v>
      </c>
      <c r="J13188">
        <f>Table2[[#This Row],[Consumption]]+Table2[[#This Row],[Predicted Consumption]]</f>
        <v>29.742656140999998</v>
      </c>
      <c r="K13188">
        <f>ABS((Table2[[#This Row],[Consumption]]-Table2[[#This Row],[Predicted Consumption]])/Table2[[#This Row],[Consumption]])</f>
        <v>0.14108399118750004</v>
      </c>
    </row>
    <row r="13189" spans="1:11" x14ac:dyDescent="0.25">
      <c r="A13189" s="1">
        <v>40498.364583333336</v>
      </c>
      <c r="B13189">
        <v>16.5</v>
      </c>
      <c r="D13189" s="3">
        <v>40498.364583333336</v>
      </c>
      <c r="E13189">
        <v>16.5</v>
      </c>
      <c r="F13189">
        <v>14.466835137</v>
      </c>
      <c r="G13189" s="5">
        <v>0.31316126011573903</v>
      </c>
      <c r="I13189">
        <f t="shared" si="206"/>
        <v>2.0331648629999997</v>
      </c>
      <c r="J13189">
        <f>Table2[[#This Row],[Consumption]]+Table2[[#This Row],[Predicted Consumption]]</f>
        <v>30.966835137</v>
      </c>
      <c r="K13189">
        <f>ABS((Table2[[#This Row],[Consumption]]-Table2[[#This Row],[Predicted Consumption]])/Table2[[#This Row],[Consumption]])</f>
        <v>0.12322211290909089</v>
      </c>
    </row>
    <row r="13190" spans="1:11" x14ac:dyDescent="0.25">
      <c r="A13190" s="1">
        <v>40498.375</v>
      </c>
      <c r="B13190">
        <v>17.3</v>
      </c>
      <c r="D13190" s="3">
        <v>40498.375</v>
      </c>
      <c r="E13190">
        <v>17.3</v>
      </c>
      <c r="F13190">
        <v>8.9262110000000003</v>
      </c>
      <c r="G13190" s="5">
        <v>0.25001377144074799</v>
      </c>
      <c r="I13190">
        <f t="shared" si="206"/>
        <v>8.3737890000000004</v>
      </c>
      <c r="J13190">
        <f>Table2[[#This Row],[Consumption]]+Table2[[#This Row],[Predicted Consumption]]</f>
        <v>26.226210999999999</v>
      </c>
      <c r="K13190">
        <f>ABS((Table2[[#This Row],[Consumption]]-Table2[[#This Row],[Predicted Consumption]])/Table2[[#This Row],[Consumption]])</f>
        <v>0.48403404624277457</v>
      </c>
    </row>
    <row r="13191" spans="1:11" x14ac:dyDescent="0.25">
      <c r="A13191" s="1">
        <v>40498.385416666664</v>
      </c>
      <c r="B13191">
        <v>16.600000000000001</v>
      </c>
      <c r="D13191" s="3">
        <v>40498.385416666664</v>
      </c>
      <c r="E13191">
        <v>16.600000000000001</v>
      </c>
      <c r="F13191">
        <v>16.794540661100001</v>
      </c>
      <c r="G13191" s="5">
        <v>0.212560536619947</v>
      </c>
      <c r="I13191">
        <f t="shared" si="206"/>
        <v>0.19454066109999957</v>
      </c>
      <c r="J13191">
        <f>Table2[[#This Row],[Consumption]]+Table2[[#This Row],[Predicted Consumption]]</f>
        <v>33.394540661100002</v>
      </c>
      <c r="K13191">
        <f>ABS((Table2[[#This Row],[Consumption]]-Table2[[#This Row],[Predicted Consumption]])/Table2[[#This Row],[Consumption]])</f>
        <v>1.1719316933734913E-2</v>
      </c>
    </row>
    <row r="13192" spans="1:11" x14ac:dyDescent="0.25">
      <c r="A13192" s="1">
        <v>40498.395833333336</v>
      </c>
      <c r="B13192">
        <v>14.6</v>
      </c>
      <c r="D13192" s="3">
        <v>40498.395833333336</v>
      </c>
      <c r="E13192">
        <v>14.6</v>
      </c>
      <c r="F13192">
        <v>15.325477831400001</v>
      </c>
      <c r="G13192" s="5">
        <v>0.42476391325691498</v>
      </c>
      <c r="I13192">
        <f t="shared" si="206"/>
        <v>0.72547783140000099</v>
      </c>
      <c r="J13192">
        <f>Table2[[#This Row],[Consumption]]+Table2[[#This Row],[Predicted Consumption]]</f>
        <v>29.925477831400002</v>
      </c>
      <c r="K13192">
        <f>ABS((Table2[[#This Row],[Consumption]]-Table2[[#This Row],[Predicted Consumption]])/Table2[[#This Row],[Consumption]])</f>
        <v>4.9690262424657607E-2</v>
      </c>
    </row>
    <row r="13193" spans="1:11" x14ac:dyDescent="0.25">
      <c r="A13193" s="1">
        <v>40498.40625</v>
      </c>
      <c r="B13193">
        <v>13.2</v>
      </c>
      <c r="D13193" s="3">
        <v>40498.40625</v>
      </c>
      <c r="E13193">
        <v>13.2</v>
      </c>
      <c r="F13193">
        <v>12.962779143000001</v>
      </c>
      <c r="G13193" s="5">
        <v>0.32077434623324003</v>
      </c>
      <c r="I13193">
        <f t="shared" si="206"/>
        <v>0.23722085699999873</v>
      </c>
      <c r="J13193">
        <f>Table2[[#This Row],[Consumption]]+Table2[[#This Row],[Predicted Consumption]]</f>
        <v>26.162779143000002</v>
      </c>
      <c r="K13193">
        <f>ABS((Table2[[#This Row],[Consumption]]-Table2[[#This Row],[Predicted Consumption]])/Table2[[#This Row],[Consumption]])</f>
        <v>1.797127704545445E-2</v>
      </c>
    </row>
    <row r="13194" spans="1:11" x14ac:dyDescent="0.25">
      <c r="A13194" s="1">
        <v>40498.416666666664</v>
      </c>
      <c r="B13194">
        <v>14.6</v>
      </c>
      <c r="D13194" s="3">
        <v>40498.416666666664</v>
      </c>
      <c r="E13194">
        <v>14.6</v>
      </c>
      <c r="F13194">
        <v>11.6511721622</v>
      </c>
      <c r="G13194" s="5">
        <v>0.38276666206881998</v>
      </c>
      <c r="I13194">
        <f t="shared" si="206"/>
        <v>2.9488278377999997</v>
      </c>
      <c r="J13194">
        <f>Table2[[#This Row],[Consumption]]+Table2[[#This Row],[Predicted Consumption]]</f>
        <v>26.2511721622</v>
      </c>
      <c r="K13194">
        <f>ABS((Table2[[#This Row],[Consumption]]-Table2[[#This Row],[Predicted Consumption]])/Table2[[#This Row],[Consumption]])</f>
        <v>0.20197450943835615</v>
      </c>
    </row>
    <row r="13195" spans="1:11" x14ac:dyDescent="0.25">
      <c r="A13195" s="1">
        <v>40498.427083333336</v>
      </c>
      <c r="B13195">
        <v>15.5</v>
      </c>
      <c r="D13195" s="3">
        <v>40498.427083333336</v>
      </c>
      <c r="E13195">
        <v>15.5</v>
      </c>
      <c r="F13195">
        <v>12.0099701658</v>
      </c>
      <c r="G13195" s="5">
        <v>0.616535853710654</v>
      </c>
      <c r="I13195">
        <f t="shared" si="206"/>
        <v>3.4900298341999996</v>
      </c>
      <c r="J13195">
        <f>Table2[[#This Row],[Consumption]]+Table2[[#This Row],[Predicted Consumption]]</f>
        <v>27.509970165799999</v>
      </c>
      <c r="K13195">
        <f>ABS((Table2[[#This Row],[Consumption]]-Table2[[#This Row],[Predicted Consumption]])/Table2[[#This Row],[Consumption]])</f>
        <v>0.22516321510967738</v>
      </c>
    </row>
    <row r="13196" spans="1:11" x14ac:dyDescent="0.25">
      <c r="A13196" s="1">
        <v>40498.4375</v>
      </c>
      <c r="B13196">
        <v>15.5</v>
      </c>
      <c r="D13196" s="3">
        <v>40498.4375</v>
      </c>
      <c r="E13196">
        <v>15.5</v>
      </c>
      <c r="F13196">
        <v>15.247834023799999</v>
      </c>
      <c r="G13196" s="5">
        <v>0.52739649362341501</v>
      </c>
      <c r="I13196">
        <f t="shared" si="206"/>
        <v>0.25216597620000059</v>
      </c>
      <c r="J13196">
        <f>Table2[[#This Row],[Consumption]]+Table2[[#This Row],[Predicted Consumption]]</f>
        <v>30.747834023799999</v>
      </c>
      <c r="K13196">
        <f>ABS((Table2[[#This Row],[Consumption]]-Table2[[#This Row],[Predicted Consumption]])/Table2[[#This Row],[Consumption]])</f>
        <v>1.6268772658064555E-2</v>
      </c>
    </row>
    <row r="13197" spans="1:11" x14ac:dyDescent="0.25">
      <c r="A13197" s="1">
        <v>40498.447916666664</v>
      </c>
      <c r="B13197">
        <v>14.6</v>
      </c>
      <c r="D13197" s="3">
        <v>40498.447916666664</v>
      </c>
      <c r="E13197">
        <v>14.6</v>
      </c>
      <c r="F13197">
        <v>15.247834023799999</v>
      </c>
      <c r="G13197" s="5">
        <v>0.51313498399156199</v>
      </c>
      <c r="I13197">
        <f t="shared" si="206"/>
        <v>0.64783402379999977</v>
      </c>
      <c r="J13197">
        <f>Table2[[#This Row],[Consumption]]+Table2[[#This Row],[Predicted Consumption]]</f>
        <v>29.847834023799997</v>
      </c>
      <c r="K13197">
        <f>ABS((Table2[[#This Row],[Consumption]]-Table2[[#This Row],[Predicted Consumption]])/Table2[[#This Row],[Consumption]])</f>
        <v>4.4372193410958889E-2</v>
      </c>
    </row>
    <row r="13198" spans="1:11" x14ac:dyDescent="0.25">
      <c r="A13198" s="1">
        <v>40498.458333333336</v>
      </c>
      <c r="B13198">
        <v>15.2</v>
      </c>
      <c r="D13198" s="3">
        <v>40498.458333333336</v>
      </c>
      <c r="E13198">
        <v>15.2</v>
      </c>
      <c r="F13198">
        <v>14.9937492171</v>
      </c>
      <c r="G13198" s="5">
        <v>0.39941910082772297</v>
      </c>
      <c r="I13198">
        <f t="shared" si="206"/>
        <v>0.20625078289999976</v>
      </c>
      <c r="J13198">
        <f>Table2[[#This Row],[Consumption]]+Table2[[#This Row],[Predicted Consumption]]</f>
        <v>30.193749217099999</v>
      </c>
      <c r="K13198">
        <f>ABS((Table2[[#This Row],[Consumption]]-Table2[[#This Row],[Predicted Consumption]])/Table2[[#This Row],[Consumption]])</f>
        <v>1.3569130453947354E-2</v>
      </c>
    </row>
    <row r="13199" spans="1:11" x14ac:dyDescent="0.25">
      <c r="A13199" s="1">
        <v>40498.46875</v>
      </c>
      <c r="B13199">
        <v>13.1</v>
      </c>
      <c r="D13199" s="3">
        <v>40498.46875</v>
      </c>
      <c r="E13199">
        <v>13.1</v>
      </c>
      <c r="F13199">
        <v>13.919483567</v>
      </c>
      <c r="G13199" s="5">
        <v>0.177717766222006</v>
      </c>
      <c r="I13199">
        <f t="shared" si="206"/>
        <v>0.81948356700000069</v>
      </c>
      <c r="J13199">
        <f>Table2[[#This Row],[Consumption]]+Table2[[#This Row],[Predicted Consumption]]</f>
        <v>27.019483567000002</v>
      </c>
      <c r="K13199">
        <f>ABS((Table2[[#This Row],[Consumption]]-Table2[[#This Row],[Predicted Consumption]])/Table2[[#This Row],[Consumption]])</f>
        <v>6.2555997480916087E-2</v>
      </c>
    </row>
    <row r="13200" spans="1:11" x14ac:dyDescent="0.25">
      <c r="A13200" s="1">
        <v>40498.479166666664</v>
      </c>
      <c r="B13200">
        <v>13</v>
      </c>
      <c r="D13200" s="3">
        <v>40498.479166666664</v>
      </c>
      <c r="E13200">
        <v>13</v>
      </c>
      <c r="F13200">
        <v>13.2680440846</v>
      </c>
      <c r="G13200" s="5">
        <v>0.169829124922771</v>
      </c>
      <c r="I13200">
        <f t="shared" si="206"/>
        <v>0.26804408459999962</v>
      </c>
      <c r="J13200">
        <f>Table2[[#This Row],[Consumption]]+Table2[[#This Row],[Predicted Consumption]]</f>
        <v>26.2680440846</v>
      </c>
      <c r="K13200">
        <f>ABS((Table2[[#This Row],[Consumption]]-Table2[[#This Row],[Predicted Consumption]])/Table2[[#This Row],[Consumption]])</f>
        <v>2.061877573846151E-2</v>
      </c>
    </row>
    <row r="13201" spans="1:11" x14ac:dyDescent="0.25">
      <c r="A13201" s="1">
        <v>40498.489583333336</v>
      </c>
      <c r="B13201">
        <v>12.8</v>
      </c>
      <c r="D13201" s="3">
        <v>40498.489583333336</v>
      </c>
      <c r="E13201">
        <v>12.8</v>
      </c>
      <c r="F13201">
        <v>11.515688878100001</v>
      </c>
      <c r="G13201" s="5">
        <v>0.341771542070755</v>
      </c>
      <c r="I13201">
        <f t="shared" si="206"/>
        <v>1.2843111219000001</v>
      </c>
      <c r="J13201">
        <f>Table2[[#This Row],[Consumption]]+Table2[[#This Row],[Predicted Consumption]]</f>
        <v>24.315688878100001</v>
      </c>
      <c r="K13201">
        <f>ABS((Table2[[#This Row],[Consumption]]-Table2[[#This Row],[Predicted Consumption]])/Table2[[#This Row],[Consumption]])</f>
        <v>0.10033680639843751</v>
      </c>
    </row>
    <row r="13202" spans="1:11" x14ac:dyDescent="0.25">
      <c r="A13202" s="1">
        <v>40498.5</v>
      </c>
      <c r="B13202">
        <v>13.2</v>
      </c>
      <c r="D13202" s="3">
        <v>40498.5</v>
      </c>
      <c r="E13202">
        <v>13.2</v>
      </c>
      <c r="F13202">
        <v>13.9312453806</v>
      </c>
      <c r="G13202" s="5">
        <v>0.41471973719314098</v>
      </c>
      <c r="I13202">
        <f t="shared" si="206"/>
        <v>0.73124538060000077</v>
      </c>
      <c r="J13202">
        <f>Table2[[#This Row],[Consumption]]+Table2[[#This Row],[Predicted Consumption]]</f>
        <v>27.131245380599999</v>
      </c>
      <c r="K13202">
        <f>ABS((Table2[[#This Row],[Consumption]]-Table2[[#This Row],[Predicted Consumption]])/Table2[[#This Row],[Consumption]])</f>
        <v>5.5397377318181881E-2</v>
      </c>
    </row>
    <row r="13203" spans="1:11" x14ac:dyDescent="0.25">
      <c r="A13203" s="1">
        <v>40498.510416666664</v>
      </c>
      <c r="B13203">
        <v>12.7</v>
      </c>
      <c r="D13203" s="3">
        <v>40498.510416666664</v>
      </c>
      <c r="E13203">
        <v>12.7</v>
      </c>
      <c r="F13203">
        <v>11.9669683108</v>
      </c>
      <c r="G13203" s="5">
        <v>0.29566316949128302</v>
      </c>
      <c r="I13203">
        <f t="shared" si="206"/>
        <v>0.73303168919999884</v>
      </c>
      <c r="J13203">
        <f>Table2[[#This Row],[Consumption]]+Table2[[#This Row],[Predicted Consumption]]</f>
        <v>24.666968310800002</v>
      </c>
      <c r="K13203">
        <f>ABS((Table2[[#This Row],[Consumption]]-Table2[[#This Row],[Predicted Consumption]])/Table2[[#This Row],[Consumption]])</f>
        <v>5.7719030645669203E-2</v>
      </c>
    </row>
    <row r="13204" spans="1:11" x14ac:dyDescent="0.25">
      <c r="A13204" s="1">
        <v>40498.520833333336</v>
      </c>
      <c r="B13204">
        <v>12.7</v>
      </c>
      <c r="D13204" s="3">
        <v>40498.520833333336</v>
      </c>
      <c r="E13204">
        <v>12.7</v>
      </c>
      <c r="F13204">
        <v>11.9669683108</v>
      </c>
      <c r="G13204" s="5">
        <v>0.35011941904775101</v>
      </c>
      <c r="I13204">
        <f t="shared" si="206"/>
        <v>0.73303168919999884</v>
      </c>
      <c r="J13204">
        <f>Table2[[#This Row],[Consumption]]+Table2[[#This Row],[Predicted Consumption]]</f>
        <v>24.666968310800002</v>
      </c>
      <c r="K13204">
        <f>ABS((Table2[[#This Row],[Consumption]]-Table2[[#This Row],[Predicted Consumption]])/Table2[[#This Row],[Consumption]])</f>
        <v>5.7719030645669203E-2</v>
      </c>
    </row>
    <row r="13205" spans="1:11" x14ac:dyDescent="0.25">
      <c r="A13205" s="1">
        <v>40498.53125</v>
      </c>
      <c r="B13205">
        <v>12.6</v>
      </c>
      <c r="D13205" s="3">
        <v>40498.53125</v>
      </c>
      <c r="E13205">
        <v>12.6</v>
      </c>
      <c r="F13205">
        <v>13.2680440846</v>
      </c>
      <c r="G13205" s="5">
        <v>0.32836075715692098</v>
      </c>
      <c r="I13205">
        <f t="shared" si="206"/>
        <v>0.66804408459999998</v>
      </c>
      <c r="J13205">
        <f>Table2[[#This Row],[Consumption]]+Table2[[#This Row],[Predicted Consumption]]</f>
        <v>25.868044084600001</v>
      </c>
      <c r="K13205">
        <f>ABS((Table2[[#This Row],[Consumption]]-Table2[[#This Row],[Predicted Consumption]])/Table2[[#This Row],[Consumption]])</f>
        <v>5.3019371793650794E-2</v>
      </c>
    </row>
    <row r="13206" spans="1:11" x14ac:dyDescent="0.25">
      <c r="A13206" s="1">
        <v>40498.541666666664</v>
      </c>
      <c r="B13206">
        <v>12.5</v>
      </c>
      <c r="D13206" s="3">
        <v>40498.541666666664</v>
      </c>
      <c r="E13206">
        <v>12.5</v>
      </c>
      <c r="F13206">
        <v>13.2680440846</v>
      </c>
      <c r="G13206" s="5">
        <v>0.29708910100749403</v>
      </c>
      <c r="I13206">
        <f t="shared" si="206"/>
        <v>0.76804408459999962</v>
      </c>
      <c r="J13206">
        <f>Table2[[#This Row],[Consumption]]+Table2[[#This Row],[Predicted Consumption]]</f>
        <v>25.7680440846</v>
      </c>
      <c r="K13206">
        <f>ABS((Table2[[#This Row],[Consumption]]-Table2[[#This Row],[Predicted Consumption]])/Table2[[#This Row],[Consumption]])</f>
        <v>6.1443526767999967E-2</v>
      </c>
    </row>
    <row r="13207" spans="1:11" x14ac:dyDescent="0.25">
      <c r="A13207" s="1">
        <v>40498.552083333336</v>
      </c>
      <c r="B13207">
        <v>12.2</v>
      </c>
      <c r="D13207" s="3">
        <v>40498.552083333336</v>
      </c>
      <c r="E13207">
        <v>12.2</v>
      </c>
      <c r="F13207">
        <v>12.116469862000001</v>
      </c>
      <c r="G13207" s="5">
        <v>0.33238431862300599</v>
      </c>
      <c r="I13207">
        <f t="shared" si="206"/>
        <v>8.3530137999998644E-2</v>
      </c>
      <c r="J13207">
        <f>Table2[[#This Row],[Consumption]]+Table2[[#This Row],[Predicted Consumption]]</f>
        <v>24.316469861999998</v>
      </c>
      <c r="K13207">
        <f>ABS((Table2[[#This Row],[Consumption]]-Table2[[#This Row],[Predicted Consumption]])/Table2[[#This Row],[Consumption]])</f>
        <v>6.8467326229507087E-3</v>
      </c>
    </row>
    <row r="13208" spans="1:11" x14ac:dyDescent="0.25">
      <c r="A13208" s="1">
        <v>40498.5625</v>
      </c>
      <c r="B13208">
        <v>12.6</v>
      </c>
      <c r="D13208" s="3">
        <v>40498.5625</v>
      </c>
      <c r="E13208">
        <v>12.6</v>
      </c>
      <c r="F13208">
        <v>12.116469862000001</v>
      </c>
      <c r="G13208" s="5">
        <v>0.19364203535779001</v>
      </c>
      <c r="I13208">
        <f t="shared" si="206"/>
        <v>0.483530137999999</v>
      </c>
      <c r="J13208">
        <f>Table2[[#This Row],[Consumption]]+Table2[[#This Row],[Predicted Consumption]]</f>
        <v>24.716469862</v>
      </c>
      <c r="K13208">
        <f>ABS((Table2[[#This Row],[Consumption]]-Table2[[#This Row],[Predicted Consumption]])/Table2[[#This Row],[Consumption]])</f>
        <v>3.8375407777777697E-2</v>
      </c>
    </row>
    <row r="13209" spans="1:11" x14ac:dyDescent="0.25">
      <c r="A13209" s="1">
        <v>40498.572916666664</v>
      </c>
      <c r="B13209">
        <v>12.7</v>
      </c>
      <c r="D13209" s="3">
        <v>40498.572916666664</v>
      </c>
      <c r="E13209">
        <v>12.7</v>
      </c>
      <c r="F13209">
        <v>12.4168510896</v>
      </c>
      <c r="G13209" s="5">
        <v>0.26146354766031799</v>
      </c>
      <c r="I13209">
        <f t="shared" si="206"/>
        <v>0.28314891039999956</v>
      </c>
      <c r="J13209">
        <f>Table2[[#This Row],[Consumption]]+Table2[[#This Row],[Predicted Consumption]]</f>
        <v>25.116851089599997</v>
      </c>
      <c r="K13209">
        <f>ABS((Table2[[#This Row],[Consumption]]-Table2[[#This Row],[Predicted Consumption]])/Table2[[#This Row],[Consumption]])</f>
        <v>2.2295189795275557E-2</v>
      </c>
    </row>
    <row r="13210" spans="1:11" x14ac:dyDescent="0.25">
      <c r="A13210" s="1">
        <v>40498.583333333336</v>
      </c>
      <c r="B13210">
        <v>12.6</v>
      </c>
      <c r="D13210" s="3">
        <v>40498.583333333336</v>
      </c>
      <c r="E13210">
        <v>12.6</v>
      </c>
      <c r="F13210">
        <v>12.4168510896</v>
      </c>
      <c r="G13210" s="5">
        <v>0.26365790391692501</v>
      </c>
      <c r="I13210">
        <f t="shared" si="206"/>
        <v>0.18314891039999992</v>
      </c>
      <c r="J13210">
        <f>Table2[[#This Row],[Consumption]]+Table2[[#This Row],[Predicted Consumption]]</f>
        <v>25.016851089599999</v>
      </c>
      <c r="K13210">
        <f>ABS((Table2[[#This Row],[Consumption]]-Table2[[#This Row],[Predicted Consumption]])/Table2[[#This Row],[Consumption]])</f>
        <v>1.4535627809523803E-2</v>
      </c>
    </row>
    <row r="13211" spans="1:11" x14ac:dyDescent="0.25">
      <c r="A13211" s="1">
        <v>40498.59375</v>
      </c>
      <c r="B13211">
        <v>12.6</v>
      </c>
      <c r="D13211" s="3">
        <v>40498.59375</v>
      </c>
      <c r="E13211">
        <v>12.6</v>
      </c>
      <c r="F13211">
        <v>12.2915289034</v>
      </c>
      <c r="G13211" s="5">
        <v>0.37085248967495599</v>
      </c>
      <c r="I13211">
        <f t="shared" si="206"/>
        <v>0.30847109659999994</v>
      </c>
      <c r="J13211">
        <f>Table2[[#This Row],[Consumption]]+Table2[[#This Row],[Predicted Consumption]]</f>
        <v>24.891528903400001</v>
      </c>
      <c r="K13211">
        <f>ABS((Table2[[#This Row],[Consumption]]-Table2[[#This Row],[Predicted Consumption]])/Table2[[#This Row],[Consumption]])</f>
        <v>2.448183306349206E-2</v>
      </c>
    </row>
    <row r="13212" spans="1:11" x14ac:dyDescent="0.25">
      <c r="A13212" s="1">
        <v>40498.604166666664</v>
      </c>
      <c r="B13212">
        <v>12.6</v>
      </c>
      <c r="D13212" s="3">
        <v>40498.604166666664</v>
      </c>
      <c r="E13212">
        <v>12.6</v>
      </c>
      <c r="F13212">
        <v>12.191822714200001</v>
      </c>
      <c r="G13212" s="5">
        <v>0.38931986387518602</v>
      </c>
      <c r="I13212">
        <f t="shared" si="206"/>
        <v>0.40817728579999901</v>
      </c>
      <c r="J13212">
        <f>Table2[[#This Row],[Consumption]]+Table2[[#This Row],[Predicted Consumption]]</f>
        <v>24.791822714200002</v>
      </c>
      <c r="K13212">
        <f>ABS((Table2[[#This Row],[Consumption]]-Table2[[#This Row],[Predicted Consumption]])/Table2[[#This Row],[Consumption]])</f>
        <v>3.2395022682539604E-2</v>
      </c>
    </row>
    <row r="13213" spans="1:11" x14ac:dyDescent="0.25">
      <c r="A13213" s="1">
        <v>40498.614583333336</v>
      </c>
      <c r="B13213">
        <v>12.7</v>
      </c>
      <c r="D13213" s="3">
        <v>40498.614583333336</v>
      </c>
      <c r="E13213">
        <v>12.7</v>
      </c>
      <c r="F13213">
        <v>12.3142758999</v>
      </c>
      <c r="G13213" s="5">
        <v>0.55169739791737205</v>
      </c>
      <c r="I13213">
        <f t="shared" si="206"/>
        <v>0.38572410009999913</v>
      </c>
      <c r="J13213">
        <f>Table2[[#This Row],[Consumption]]+Table2[[#This Row],[Predicted Consumption]]</f>
        <v>25.014275899899999</v>
      </c>
      <c r="K13213">
        <f>ABS((Table2[[#This Row],[Consumption]]-Table2[[#This Row],[Predicted Consumption]])/Table2[[#This Row],[Consumption]])</f>
        <v>3.0371976385826706E-2</v>
      </c>
    </row>
    <row r="13214" spans="1:11" x14ac:dyDescent="0.25">
      <c r="A13214" s="1">
        <v>40498.625</v>
      </c>
      <c r="B13214">
        <v>12.4</v>
      </c>
      <c r="D13214" s="3">
        <v>40498.625</v>
      </c>
      <c r="E13214">
        <v>12.4</v>
      </c>
      <c r="F13214">
        <v>12.3999931299</v>
      </c>
      <c r="G13214" s="5">
        <v>0.67790622578048498</v>
      </c>
      <c r="I13214">
        <f t="shared" si="206"/>
        <v>6.8701000000004342E-6</v>
      </c>
      <c r="J13214">
        <f>Table2[[#This Row],[Consumption]]+Table2[[#This Row],[Predicted Consumption]]</f>
        <v>24.799993129900002</v>
      </c>
      <c r="K13214">
        <f>ABS((Table2[[#This Row],[Consumption]]-Table2[[#This Row],[Predicted Consumption]])/Table2[[#This Row],[Consumption]])</f>
        <v>5.5404032258068011E-7</v>
      </c>
    </row>
    <row r="13215" spans="1:11" x14ac:dyDescent="0.25">
      <c r="A13215" s="1">
        <v>40498.635416666664</v>
      </c>
      <c r="B13215">
        <v>12.5</v>
      </c>
      <c r="D13215" s="3">
        <v>40498.635416666664</v>
      </c>
      <c r="E13215">
        <v>12.5</v>
      </c>
      <c r="F13215">
        <v>12.3999931299</v>
      </c>
      <c r="G13215" s="5">
        <v>0.32435879596651401</v>
      </c>
      <c r="I13215">
        <f t="shared" si="206"/>
        <v>0.10000687009999965</v>
      </c>
      <c r="J13215">
        <f>Table2[[#This Row],[Consumption]]+Table2[[#This Row],[Predicted Consumption]]</f>
        <v>24.8999931299</v>
      </c>
      <c r="K13215">
        <f>ABS((Table2[[#This Row],[Consumption]]-Table2[[#This Row],[Predicted Consumption]])/Table2[[#This Row],[Consumption]])</f>
        <v>8.0005496079999724E-3</v>
      </c>
    </row>
    <row r="13216" spans="1:11" x14ac:dyDescent="0.25">
      <c r="A13216" s="1">
        <v>40498.645833333336</v>
      </c>
      <c r="B13216">
        <v>12.3</v>
      </c>
      <c r="D13216" s="3">
        <v>40498.645833333336</v>
      </c>
      <c r="E13216">
        <v>12.3</v>
      </c>
      <c r="F13216">
        <v>12.3999931299</v>
      </c>
      <c r="G13216" s="5">
        <v>0.37229596266380199</v>
      </c>
      <c r="I13216">
        <f t="shared" si="206"/>
        <v>9.9993129899999644E-2</v>
      </c>
      <c r="J13216">
        <f>Table2[[#This Row],[Consumption]]+Table2[[#This Row],[Predicted Consumption]]</f>
        <v>24.699993129900001</v>
      </c>
      <c r="K13216">
        <f>ABS((Table2[[#This Row],[Consumption]]-Table2[[#This Row],[Predicted Consumption]])/Table2[[#This Row],[Consumption]])</f>
        <v>8.1295227560975319E-3</v>
      </c>
    </row>
    <row r="13217" spans="1:11" x14ac:dyDescent="0.25">
      <c r="A13217" s="1">
        <v>40498.65625</v>
      </c>
      <c r="B13217">
        <v>12.8</v>
      </c>
      <c r="D13217" s="3">
        <v>40498.65625</v>
      </c>
      <c r="E13217">
        <v>12.8</v>
      </c>
      <c r="F13217">
        <v>11.924900774699999</v>
      </c>
      <c r="G13217" s="5">
        <v>0.28918224462374797</v>
      </c>
      <c r="I13217">
        <f t="shared" si="206"/>
        <v>0.87509922530000139</v>
      </c>
      <c r="J13217">
        <f>Table2[[#This Row],[Consumption]]+Table2[[#This Row],[Predicted Consumption]]</f>
        <v>24.7249007747</v>
      </c>
      <c r="K13217">
        <f>ABS((Table2[[#This Row],[Consumption]]-Table2[[#This Row],[Predicted Consumption]])/Table2[[#This Row],[Consumption]])</f>
        <v>6.8367126976562609E-2</v>
      </c>
    </row>
    <row r="13218" spans="1:11" x14ac:dyDescent="0.25">
      <c r="A13218" s="1">
        <v>40498.666666666664</v>
      </c>
      <c r="B13218">
        <v>11.9</v>
      </c>
      <c r="D13218" s="3">
        <v>40498.666666666664</v>
      </c>
      <c r="E13218">
        <v>11.9</v>
      </c>
      <c r="F13218">
        <v>12.3999931299</v>
      </c>
      <c r="G13218" s="5">
        <v>0.28064389708148502</v>
      </c>
      <c r="I13218">
        <f t="shared" si="206"/>
        <v>0.4999931299</v>
      </c>
      <c r="J13218">
        <f>Table2[[#This Row],[Consumption]]+Table2[[#This Row],[Predicted Consumption]]</f>
        <v>24.299993129900002</v>
      </c>
      <c r="K13218">
        <f>ABS((Table2[[#This Row],[Consumption]]-Table2[[#This Row],[Predicted Consumption]])/Table2[[#This Row],[Consumption]])</f>
        <v>4.2016229403361346E-2</v>
      </c>
    </row>
    <row r="13219" spans="1:11" x14ac:dyDescent="0.25">
      <c r="A13219" s="1">
        <v>40498.677083333336</v>
      </c>
      <c r="B13219">
        <v>13</v>
      </c>
      <c r="D13219" s="3">
        <v>40498.677083333336</v>
      </c>
      <c r="E13219">
        <v>13</v>
      </c>
      <c r="F13219">
        <v>13.2680440846</v>
      </c>
      <c r="G13219" s="5">
        <v>0.19386330249168199</v>
      </c>
      <c r="I13219">
        <f t="shared" si="206"/>
        <v>0.26804408459999962</v>
      </c>
      <c r="J13219">
        <f>Table2[[#This Row],[Consumption]]+Table2[[#This Row],[Predicted Consumption]]</f>
        <v>26.2680440846</v>
      </c>
      <c r="K13219">
        <f>ABS((Table2[[#This Row],[Consumption]]-Table2[[#This Row],[Predicted Consumption]])/Table2[[#This Row],[Consumption]])</f>
        <v>2.061877573846151E-2</v>
      </c>
    </row>
    <row r="13220" spans="1:11" x14ac:dyDescent="0.25">
      <c r="A13220" s="1">
        <v>40498.6875</v>
      </c>
      <c r="B13220">
        <v>13.4</v>
      </c>
      <c r="D13220" s="3">
        <v>40498.6875</v>
      </c>
      <c r="E13220">
        <v>13.4</v>
      </c>
      <c r="F13220">
        <v>12.4168510896</v>
      </c>
      <c r="G13220" s="5">
        <v>0.17433603553173199</v>
      </c>
      <c r="I13220">
        <f t="shared" si="206"/>
        <v>0.98314891040000063</v>
      </c>
      <c r="J13220">
        <f>Table2[[#This Row],[Consumption]]+Table2[[#This Row],[Predicted Consumption]]</f>
        <v>25.8168510896</v>
      </c>
      <c r="K13220">
        <f>ABS((Table2[[#This Row],[Consumption]]-Table2[[#This Row],[Predicted Consumption]])/Table2[[#This Row],[Consumption]])</f>
        <v>7.3369321671641841E-2</v>
      </c>
    </row>
    <row r="13221" spans="1:11" x14ac:dyDescent="0.25">
      <c r="A13221" s="1">
        <v>40498.697916666664</v>
      </c>
      <c r="B13221">
        <v>13.6</v>
      </c>
      <c r="D13221" s="3">
        <v>40498.697916666664</v>
      </c>
      <c r="E13221">
        <v>13.6</v>
      </c>
      <c r="F13221">
        <v>12.2168778175</v>
      </c>
      <c r="G13221" s="5">
        <v>0.33483690478411499</v>
      </c>
      <c r="I13221">
        <f t="shared" si="206"/>
        <v>1.3831221824999993</v>
      </c>
      <c r="J13221">
        <f>Table2[[#This Row],[Consumption]]+Table2[[#This Row],[Predicted Consumption]]</f>
        <v>25.8168778175</v>
      </c>
      <c r="K13221">
        <f>ABS((Table2[[#This Row],[Consumption]]-Table2[[#This Row],[Predicted Consumption]])/Table2[[#This Row],[Consumption]])</f>
        <v>0.10170016047794113</v>
      </c>
    </row>
    <row r="13222" spans="1:11" x14ac:dyDescent="0.25">
      <c r="A13222" s="1">
        <v>40498.708333333336</v>
      </c>
      <c r="B13222">
        <v>15.1</v>
      </c>
      <c r="D13222" s="3">
        <v>40498.708333333336</v>
      </c>
      <c r="E13222">
        <v>15.1</v>
      </c>
      <c r="F13222">
        <v>13.2680440846</v>
      </c>
      <c r="G13222" s="5">
        <v>0.220901447104074</v>
      </c>
      <c r="I13222">
        <f t="shared" si="206"/>
        <v>1.8319559154</v>
      </c>
      <c r="J13222">
        <f>Table2[[#This Row],[Consumption]]+Table2[[#This Row],[Predicted Consumption]]</f>
        <v>28.368044084600001</v>
      </c>
      <c r="K13222">
        <f>ABS((Table2[[#This Row],[Consumption]]-Table2[[#This Row],[Predicted Consumption]])/Table2[[#This Row],[Consumption]])</f>
        <v>0.1213215838013245</v>
      </c>
    </row>
    <row r="13223" spans="1:11" x14ac:dyDescent="0.25">
      <c r="A13223" s="1">
        <v>40498.71875</v>
      </c>
      <c r="B13223">
        <v>17</v>
      </c>
      <c r="D13223" s="3">
        <v>40498.71875</v>
      </c>
      <c r="E13223">
        <v>17</v>
      </c>
      <c r="F13223">
        <v>14.9937492171</v>
      </c>
      <c r="G13223" s="5">
        <v>0.27440165153881102</v>
      </c>
      <c r="I13223">
        <f t="shared" si="206"/>
        <v>2.0062507829000005</v>
      </c>
      <c r="J13223">
        <f>Table2[[#This Row],[Consumption]]+Table2[[#This Row],[Predicted Consumption]]</f>
        <v>31.9937492171</v>
      </c>
      <c r="K13223">
        <f>ABS((Table2[[#This Row],[Consumption]]-Table2[[#This Row],[Predicted Consumption]])/Table2[[#This Row],[Consumption]])</f>
        <v>0.11801475193529415</v>
      </c>
    </row>
    <row r="13224" spans="1:11" x14ac:dyDescent="0.25">
      <c r="A13224" s="1">
        <v>40498.729166666664</v>
      </c>
      <c r="B13224">
        <v>14.8</v>
      </c>
      <c r="D13224" s="3">
        <v>40498.729166666664</v>
      </c>
      <c r="E13224">
        <v>14.8</v>
      </c>
      <c r="F13224">
        <v>15.247834023799999</v>
      </c>
      <c r="G13224" s="5">
        <v>0.33955594314521298</v>
      </c>
      <c r="I13224">
        <f t="shared" si="206"/>
        <v>0.4478340237999987</v>
      </c>
      <c r="J13224">
        <f>Table2[[#This Row],[Consumption]]+Table2[[#This Row],[Predicted Consumption]]</f>
        <v>30.0478340238</v>
      </c>
      <c r="K13224">
        <f>ABS((Table2[[#This Row],[Consumption]]-Table2[[#This Row],[Predicted Consumption]])/Table2[[#This Row],[Consumption]])</f>
        <v>3.0259055662162072E-2</v>
      </c>
    </row>
    <row r="13225" spans="1:11" x14ac:dyDescent="0.25">
      <c r="A13225" s="1">
        <v>40498.739583333336</v>
      </c>
      <c r="B13225">
        <v>13.7</v>
      </c>
      <c r="D13225" s="3">
        <v>40498.739583333336</v>
      </c>
      <c r="E13225">
        <v>13.7</v>
      </c>
      <c r="F13225">
        <v>15.3721021114</v>
      </c>
      <c r="G13225" s="5">
        <v>0.35461542841339599</v>
      </c>
      <c r="I13225">
        <f t="shared" si="206"/>
        <v>1.672102111400001</v>
      </c>
      <c r="J13225">
        <f>Table2[[#This Row],[Consumption]]+Table2[[#This Row],[Predicted Consumption]]</f>
        <v>29.0721021114</v>
      </c>
      <c r="K13225">
        <f>ABS((Table2[[#This Row],[Consumption]]-Table2[[#This Row],[Predicted Consumption]])/Table2[[#This Row],[Consumption]])</f>
        <v>0.12205124900729934</v>
      </c>
    </row>
    <row r="13226" spans="1:11" x14ac:dyDescent="0.25">
      <c r="A13226" s="1">
        <v>40498.75</v>
      </c>
      <c r="B13226">
        <v>15.8</v>
      </c>
      <c r="D13226" s="3">
        <v>40498.75</v>
      </c>
      <c r="E13226">
        <v>15.8</v>
      </c>
      <c r="F13226">
        <v>13.5259905793</v>
      </c>
      <c r="G13226" s="5">
        <v>0.38180363915762999</v>
      </c>
      <c r="I13226">
        <f t="shared" si="206"/>
        <v>2.2740094207000006</v>
      </c>
      <c r="J13226">
        <f>Table2[[#This Row],[Consumption]]+Table2[[#This Row],[Predicted Consumption]]</f>
        <v>29.325990579300001</v>
      </c>
      <c r="K13226">
        <f>ABS((Table2[[#This Row],[Consumption]]-Table2[[#This Row],[Predicted Consumption]])/Table2[[#This Row],[Consumption]])</f>
        <v>0.14392464687974688</v>
      </c>
    </row>
    <row r="13227" spans="1:11" x14ac:dyDescent="0.25">
      <c r="A13227" s="1">
        <v>40498.760416666664</v>
      </c>
      <c r="B13227">
        <v>16.2</v>
      </c>
      <c r="D13227" s="3">
        <v>40498.760416666664</v>
      </c>
      <c r="E13227">
        <v>16.2</v>
      </c>
      <c r="F13227">
        <v>15.357434874300001</v>
      </c>
      <c r="G13227" s="5">
        <v>0.26791770049187402</v>
      </c>
      <c r="I13227">
        <f t="shared" si="206"/>
        <v>0.84256512569999842</v>
      </c>
      <c r="J13227">
        <f>Table2[[#This Row],[Consumption]]+Table2[[#This Row],[Predicted Consumption]]</f>
        <v>31.5574348743</v>
      </c>
      <c r="K13227">
        <f>ABS((Table2[[#This Row],[Consumption]]-Table2[[#This Row],[Predicted Consumption]])/Table2[[#This Row],[Consumption]])</f>
        <v>5.2010192944444346E-2</v>
      </c>
    </row>
    <row r="13228" spans="1:11" x14ac:dyDescent="0.25">
      <c r="A13228" s="1">
        <v>40498.770833333336</v>
      </c>
      <c r="B13228">
        <v>13.7</v>
      </c>
      <c r="D13228" s="3">
        <v>40498.770833333336</v>
      </c>
      <c r="E13228">
        <v>13.7</v>
      </c>
      <c r="F13228">
        <v>15.285139001099999</v>
      </c>
      <c r="G13228" s="5">
        <v>0.23267181863109199</v>
      </c>
      <c r="I13228">
        <f t="shared" si="206"/>
        <v>1.5851390010999999</v>
      </c>
      <c r="J13228">
        <f>Table2[[#This Row],[Consumption]]+Table2[[#This Row],[Predicted Consumption]]</f>
        <v>28.985139001099999</v>
      </c>
      <c r="K13228">
        <f>ABS((Table2[[#This Row],[Consumption]]-Table2[[#This Row],[Predicted Consumption]])/Table2[[#This Row],[Consumption]])</f>
        <v>0.11570357672262774</v>
      </c>
    </row>
    <row r="13229" spans="1:11" x14ac:dyDescent="0.25">
      <c r="A13229" s="1">
        <v>40498.78125</v>
      </c>
      <c r="B13229">
        <v>15.2</v>
      </c>
      <c r="D13229" s="3">
        <v>40498.78125</v>
      </c>
      <c r="E13229">
        <v>15.2</v>
      </c>
      <c r="F13229">
        <v>13.093945400100001</v>
      </c>
      <c r="G13229" s="5">
        <v>0.351267208844187</v>
      </c>
      <c r="I13229">
        <f t="shared" si="206"/>
        <v>2.1060545998999984</v>
      </c>
      <c r="J13229">
        <f>Table2[[#This Row],[Consumption]]+Table2[[#This Row],[Predicted Consumption]]</f>
        <v>28.2939454001</v>
      </c>
      <c r="K13229">
        <f>ABS((Table2[[#This Row],[Consumption]]-Table2[[#This Row],[Predicted Consumption]])/Table2[[#This Row],[Consumption]])</f>
        <v>0.13855622367763148</v>
      </c>
    </row>
    <row r="13230" spans="1:11" x14ac:dyDescent="0.25">
      <c r="A13230" s="1">
        <v>40498.791666666664</v>
      </c>
      <c r="B13230">
        <v>13.5</v>
      </c>
      <c r="D13230" s="3">
        <v>40498.791666666664</v>
      </c>
      <c r="E13230">
        <v>13.5</v>
      </c>
      <c r="F13230">
        <v>15.3721021114</v>
      </c>
      <c r="G13230" s="5">
        <v>0.34861399406781601</v>
      </c>
      <c r="I13230">
        <f t="shared" si="206"/>
        <v>1.8721021114000003</v>
      </c>
      <c r="J13230">
        <f>Table2[[#This Row],[Consumption]]+Table2[[#This Row],[Predicted Consumption]]</f>
        <v>28.8721021114</v>
      </c>
      <c r="K13230">
        <f>ABS((Table2[[#This Row],[Consumption]]-Table2[[#This Row],[Predicted Consumption]])/Table2[[#This Row],[Consumption]])</f>
        <v>0.13867423047407409</v>
      </c>
    </row>
    <row r="13231" spans="1:11" x14ac:dyDescent="0.25">
      <c r="A13231" s="1">
        <v>40498.802083333336</v>
      </c>
      <c r="B13231">
        <v>13.6</v>
      </c>
      <c r="D13231" s="3">
        <v>40498.802083333336</v>
      </c>
      <c r="E13231">
        <v>13.6</v>
      </c>
      <c r="F13231">
        <v>12.5917957627</v>
      </c>
      <c r="G13231" s="5">
        <v>0.31131325478650501</v>
      </c>
      <c r="I13231">
        <f t="shared" si="206"/>
        <v>1.0082042372999993</v>
      </c>
      <c r="J13231">
        <f>Table2[[#This Row],[Consumption]]+Table2[[#This Row],[Predicted Consumption]]</f>
        <v>26.1917957627</v>
      </c>
      <c r="K13231">
        <f>ABS((Table2[[#This Row],[Consumption]]-Table2[[#This Row],[Predicted Consumption]])/Table2[[#This Row],[Consumption]])</f>
        <v>7.4132664507352897E-2</v>
      </c>
    </row>
    <row r="13232" spans="1:11" x14ac:dyDescent="0.25">
      <c r="A13232" s="1">
        <v>40498.8125</v>
      </c>
      <c r="B13232">
        <v>12.7</v>
      </c>
      <c r="D13232" s="3">
        <v>40498.8125</v>
      </c>
      <c r="E13232">
        <v>12.7</v>
      </c>
      <c r="F13232">
        <v>13.2656108491</v>
      </c>
      <c r="G13232" s="5">
        <v>0.409445885194262</v>
      </c>
      <c r="I13232">
        <f t="shared" si="206"/>
        <v>0.56561084910000048</v>
      </c>
      <c r="J13232">
        <f>Table2[[#This Row],[Consumption]]+Table2[[#This Row],[Predicted Consumption]]</f>
        <v>25.965610849099999</v>
      </c>
      <c r="K13232">
        <f>ABS((Table2[[#This Row],[Consumption]]-Table2[[#This Row],[Predicted Consumption]])/Table2[[#This Row],[Consumption]])</f>
        <v>4.4536287330708704E-2</v>
      </c>
    </row>
    <row r="13233" spans="1:11" x14ac:dyDescent="0.25">
      <c r="A13233" s="1">
        <v>40498.822916666664</v>
      </c>
      <c r="B13233">
        <v>12</v>
      </c>
      <c r="D13233" s="3">
        <v>40498.822916666664</v>
      </c>
      <c r="E13233">
        <v>12</v>
      </c>
      <c r="F13233">
        <v>11.924900774699999</v>
      </c>
      <c r="G13233" s="5">
        <v>0.25193740772303502</v>
      </c>
      <c r="I13233">
        <f t="shared" si="206"/>
        <v>7.5099225300000683E-2</v>
      </c>
      <c r="J13233">
        <f>Table2[[#This Row],[Consumption]]+Table2[[#This Row],[Predicted Consumption]]</f>
        <v>23.924900774699999</v>
      </c>
      <c r="K13233">
        <f>ABS((Table2[[#This Row],[Consumption]]-Table2[[#This Row],[Predicted Consumption]])/Table2[[#This Row],[Consumption]])</f>
        <v>6.2582687750000572E-3</v>
      </c>
    </row>
    <row r="13234" spans="1:11" x14ac:dyDescent="0.25">
      <c r="A13234" s="1">
        <v>40498.833333333336</v>
      </c>
      <c r="B13234">
        <v>11.2</v>
      </c>
      <c r="D13234" s="3">
        <v>40498.833333333336</v>
      </c>
      <c r="E13234">
        <v>11.2</v>
      </c>
      <c r="F13234">
        <v>3.1688951405600001</v>
      </c>
      <c r="G13234" s="5">
        <v>0.30851063903148901</v>
      </c>
      <c r="I13234">
        <f t="shared" si="206"/>
        <v>8.0311048594399992</v>
      </c>
      <c r="J13234">
        <f>Table2[[#This Row],[Consumption]]+Table2[[#This Row],[Predicted Consumption]]</f>
        <v>14.368895140559999</v>
      </c>
      <c r="K13234">
        <f>ABS((Table2[[#This Row],[Consumption]]-Table2[[#This Row],[Predicted Consumption]])/Table2[[#This Row],[Consumption]])</f>
        <v>0.71706293387857145</v>
      </c>
    </row>
    <row r="13235" spans="1:11" x14ac:dyDescent="0.25">
      <c r="A13235" s="1">
        <v>40498.84375</v>
      </c>
      <c r="B13235">
        <v>10.5</v>
      </c>
      <c r="D13235" s="3">
        <v>40498.84375</v>
      </c>
      <c r="E13235">
        <v>10.5</v>
      </c>
      <c r="F13235">
        <v>10.6563400187</v>
      </c>
      <c r="G13235" s="5">
        <v>0.86184301871324798</v>
      </c>
      <c r="I13235">
        <f t="shared" si="206"/>
        <v>0.15634001869999992</v>
      </c>
      <c r="J13235">
        <f>Table2[[#This Row],[Consumption]]+Table2[[#This Row],[Predicted Consumption]]</f>
        <v>21.1563400187</v>
      </c>
      <c r="K13235">
        <f>ABS((Table2[[#This Row],[Consumption]]-Table2[[#This Row],[Predicted Consumption]])/Table2[[#This Row],[Consumption]])</f>
        <v>1.4889525590476183E-2</v>
      </c>
    </row>
    <row r="13236" spans="1:11" x14ac:dyDescent="0.25">
      <c r="A13236" s="1">
        <v>40498.854166666664</v>
      </c>
      <c r="B13236">
        <v>10.199999999999999</v>
      </c>
      <c r="D13236" s="3">
        <v>40498.854166666664</v>
      </c>
      <c r="E13236">
        <v>10.199999999999999</v>
      </c>
      <c r="F13236">
        <v>7.9089051119000002</v>
      </c>
      <c r="G13236" s="5">
        <v>0.72414565266109598</v>
      </c>
      <c r="I13236">
        <f t="shared" si="206"/>
        <v>2.2910948880999991</v>
      </c>
      <c r="J13236">
        <f>Table2[[#This Row],[Consumption]]+Table2[[#This Row],[Predicted Consumption]]</f>
        <v>18.1089051119</v>
      </c>
      <c r="K13236">
        <f>ABS((Table2[[#This Row],[Consumption]]-Table2[[#This Row],[Predicted Consumption]])/Table2[[#This Row],[Consumption]])</f>
        <v>0.22461714589215678</v>
      </c>
    </row>
    <row r="13237" spans="1:11" x14ac:dyDescent="0.25">
      <c r="A13237" s="1">
        <v>40498.864583333336</v>
      </c>
      <c r="B13237">
        <v>2.2000000000000002</v>
      </c>
      <c r="D13237" s="3">
        <v>40498.864583333336</v>
      </c>
      <c r="E13237">
        <v>2.2000000000000002</v>
      </c>
      <c r="F13237">
        <v>7.9089051119000002</v>
      </c>
      <c r="G13237" s="5">
        <v>0.43488904754023899</v>
      </c>
      <c r="I13237">
        <f t="shared" si="206"/>
        <v>5.7089051119000001</v>
      </c>
      <c r="J13237">
        <f>Table2[[#This Row],[Consumption]]+Table2[[#This Row],[Predicted Consumption]]</f>
        <v>10.1089051119</v>
      </c>
      <c r="K13237">
        <f>ABS((Table2[[#This Row],[Consumption]]-Table2[[#This Row],[Predicted Consumption]])/Table2[[#This Row],[Consumption]])</f>
        <v>2.5949568690454545</v>
      </c>
    </row>
    <row r="13238" spans="1:11" x14ac:dyDescent="0.25">
      <c r="A13238" s="1">
        <v>40498.875</v>
      </c>
      <c r="B13238">
        <v>1.4</v>
      </c>
      <c r="D13238" s="3">
        <v>40498.875</v>
      </c>
      <c r="E13238">
        <v>1.4</v>
      </c>
      <c r="F13238">
        <v>7.0076733223599996</v>
      </c>
      <c r="G13238" s="5">
        <v>0.598064602748279</v>
      </c>
      <c r="I13238">
        <f t="shared" si="206"/>
        <v>5.6076733223600002</v>
      </c>
      <c r="J13238">
        <f>Table2[[#This Row],[Consumption]]+Table2[[#This Row],[Predicted Consumption]]</f>
        <v>8.4076733223599991</v>
      </c>
      <c r="K13238">
        <f>ABS((Table2[[#This Row],[Consumption]]-Table2[[#This Row],[Predicted Consumption]])/Table2[[#This Row],[Consumption]])</f>
        <v>4.0054809445428576</v>
      </c>
    </row>
    <row r="13239" spans="1:11" x14ac:dyDescent="0.25">
      <c r="A13239" s="1">
        <v>40498.885416666664</v>
      </c>
      <c r="B13239">
        <v>1.3</v>
      </c>
      <c r="D13239" s="3">
        <v>40498.885416666664</v>
      </c>
      <c r="E13239">
        <v>1.3</v>
      </c>
      <c r="F13239">
        <v>1.1999999982</v>
      </c>
      <c r="G13239" s="5">
        <v>0.46295224313251898</v>
      </c>
      <c r="I13239">
        <f t="shared" si="206"/>
        <v>0.10000000180000002</v>
      </c>
      <c r="J13239">
        <f>Table2[[#This Row],[Consumption]]+Table2[[#This Row],[Predicted Consumption]]</f>
        <v>2.4999999981999999</v>
      </c>
      <c r="K13239">
        <f>ABS((Table2[[#This Row],[Consumption]]-Table2[[#This Row],[Predicted Consumption]])/Table2[[#This Row],[Consumption]])</f>
        <v>7.6923078307692322E-2</v>
      </c>
    </row>
    <row r="13240" spans="1:11" x14ac:dyDescent="0.25">
      <c r="A13240" s="1">
        <v>40498.895833333336</v>
      </c>
      <c r="B13240">
        <v>1.3</v>
      </c>
      <c r="D13240" s="3">
        <v>40498.895833333336</v>
      </c>
      <c r="E13240">
        <v>1.3</v>
      </c>
      <c r="F13240">
        <v>1.1999999982</v>
      </c>
      <c r="G13240" s="5">
        <v>0.48258586541930298</v>
      </c>
      <c r="I13240">
        <f t="shared" si="206"/>
        <v>0.10000000180000002</v>
      </c>
      <c r="J13240">
        <f>Table2[[#This Row],[Consumption]]+Table2[[#This Row],[Predicted Consumption]]</f>
        <v>2.4999999981999999</v>
      </c>
      <c r="K13240">
        <f>ABS((Table2[[#This Row],[Consumption]]-Table2[[#This Row],[Predicted Consumption]])/Table2[[#This Row],[Consumption]])</f>
        <v>7.6923078307692322E-2</v>
      </c>
    </row>
    <row r="13241" spans="1:11" x14ac:dyDescent="0.25">
      <c r="A13241" s="1">
        <v>40498.90625</v>
      </c>
      <c r="B13241">
        <v>1.2</v>
      </c>
      <c r="D13241" s="3">
        <v>40498.90625</v>
      </c>
      <c r="E13241">
        <v>1.2</v>
      </c>
      <c r="F13241">
        <v>1.1999999982</v>
      </c>
      <c r="G13241" s="5">
        <v>0.64668789763736101</v>
      </c>
      <c r="I13241">
        <f t="shared" si="206"/>
        <v>1.7999999268880629E-9</v>
      </c>
      <c r="J13241">
        <f>Table2[[#This Row],[Consumption]]+Table2[[#This Row],[Predicted Consumption]]</f>
        <v>2.3999999982000002</v>
      </c>
      <c r="K13241">
        <f>ABS((Table2[[#This Row],[Consumption]]-Table2[[#This Row],[Predicted Consumption]])/Table2[[#This Row],[Consumption]])</f>
        <v>1.4999999390733858E-9</v>
      </c>
    </row>
    <row r="13242" spans="1:11" x14ac:dyDescent="0.25">
      <c r="A13242" s="1">
        <v>40498.916666666664</v>
      </c>
      <c r="B13242">
        <v>1.2</v>
      </c>
      <c r="D13242" s="3">
        <v>40498.916666666664</v>
      </c>
      <c r="E13242">
        <v>1.2</v>
      </c>
      <c r="F13242">
        <v>1.2999999925100001</v>
      </c>
      <c r="G13242" s="5">
        <v>0.386849942823983</v>
      </c>
      <c r="I13242">
        <f t="shared" si="206"/>
        <v>9.9999992510000135E-2</v>
      </c>
      <c r="J13242">
        <f>Table2[[#This Row],[Consumption]]+Table2[[#This Row],[Predicted Consumption]]</f>
        <v>2.4999999925100003</v>
      </c>
      <c r="K13242">
        <f>ABS((Table2[[#This Row],[Consumption]]-Table2[[#This Row],[Predicted Consumption]])/Table2[[#This Row],[Consumption]])</f>
        <v>8.3333327091666784E-2</v>
      </c>
    </row>
    <row r="13243" spans="1:11" x14ac:dyDescent="0.25">
      <c r="A13243" s="1">
        <v>40498.927083333336</v>
      </c>
      <c r="B13243">
        <v>1.3</v>
      </c>
      <c r="D13243" s="3">
        <v>40498.927083333336</v>
      </c>
      <c r="E13243">
        <v>1.3</v>
      </c>
      <c r="F13243">
        <v>1.1999999987400001</v>
      </c>
      <c r="G13243" s="5">
        <v>0.45795147606250203</v>
      </c>
      <c r="I13243">
        <f t="shared" si="206"/>
        <v>0.10000000125999997</v>
      </c>
      <c r="J13243">
        <f>Table2[[#This Row],[Consumption]]+Table2[[#This Row],[Predicted Consumption]]</f>
        <v>2.4999999987399999</v>
      </c>
      <c r="K13243">
        <f>ABS((Table2[[#This Row],[Consumption]]-Table2[[#This Row],[Predicted Consumption]])/Table2[[#This Row],[Consumption]])</f>
        <v>7.6923077892307665E-2</v>
      </c>
    </row>
    <row r="13244" spans="1:11" x14ac:dyDescent="0.25">
      <c r="A13244" s="1">
        <v>40498.9375</v>
      </c>
      <c r="B13244">
        <v>1.2</v>
      </c>
      <c r="D13244" s="3">
        <v>40498.9375</v>
      </c>
      <c r="E13244">
        <v>1.2</v>
      </c>
      <c r="F13244">
        <v>1.1999999991200001</v>
      </c>
      <c r="G13244" s="5">
        <v>0.543801684358309</v>
      </c>
      <c r="I13244">
        <f t="shared" si="206"/>
        <v>8.7999985076692155E-10</v>
      </c>
      <c r="J13244">
        <f>Table2[[#This Row],[Consumption]]+Table2[[#This Row],[Predicted Consumption]]</f>
        <v>2.3999999991200003</v>
      </c>
      <c r="K13244">
        <f>ABS((Table2[[#This Row],[Consumption]]-Table2[[#This Row],[Predicted Consumption]])/Table2[[#This Row],[Consumption]])</f>
        <v>7.333332089724347E-10</v>
      </c>
    </row>
    <row r="13245" spans="1:11" x14ac:dyDescent="0.25">
      <c r="A13245" s="1">
        <v>40498.947916666664</v>
      </c>
      <c r="B13245">
        <v>1.2</v>
      </c>
      <c r="D13245" s="3">
        <v>40498.947916666664</v>
      </c>
      <c r="E13245">
        <v>1.2</v>
      </c>
      <c r="F13245">
        <v>1.2999999947600001</v>
      </c>
      <c r="G13245" s="5">
        <v>0.58163159122011998</v>
      </c>
      <c r="I13245">
        <f t="shared" si="206"/>
        <v>9.9999994760000099E-2</v>
      </c>
      <c r="J13245">
        <f>Table2[[#This Row],[Consumption]]+Table2[[#This Row],[Predicted Consumption]]</f>
        <v>2.49999999476</v>
      </c>
      <c r="K13245">
        <f>ABS((Table2[[#This Row],[Consumption]]-Table2[[#This Row],[Predicted Consumption]])/Table2[[#This Row],[Consumption]])</f>
        <v>8.3333328966666759E-2</v>
      </c>
    </row>
    <row r="13246" spans="1:11" x14ac:dyDescent="0.25">
      <c r="A13246" s="1">
        <v>40498.958333333336</v>
      </c>
      <c r="B13246">
        <v>1.3</v>
      </c>
      <c r="D13246" s="3">
        <v>40498.958333333336</v>
      </c>
      <c r="E13246">
        <v>1.3</v>
      </c>
      <c r="F13246">
        <v>1.2999999947600001</v>
      </c>
      <c r="G13246" s="5">
        <v>0.55177112438724996</v>
      </c>
      <c r="I13246">
        <f t="shared" si="206"/>
        <v>5.2399999894703342E-9</v>
      </c>
      <c r="J13246">
        <f>Table2[[#This Row],[Consumption]]+Table2[[#This Row],[Predicted Consumption]]</f>
        <v>2.5999999947600001</v>
      </c>
      <c r="K13246">
        <f>ABS((Table2[[#This Row],[Consumption]]-Table2[[#This Row],[Predicted Consumption]])/Table2[[#This Row],[Consumption]])</f>
        <v>4.0307692226694876E-9</v>
      </c>
    </row>
    <row r="13247" spans="1:11" x14ac:dyDescent="0.25">
      <c r="A13247" s="1">
        <v>40498.96875</v>
      </c>
      <c r="B13247">
        <v>4.8</v>
      </c>
      <c r="D13247" s="3">
        <v>40498.96875</v>
      </c>
      <c r="E13247">
        <v>4.8</v>
      </c>
      <c r="F13247">
        <v>1.1999999995699999</v>
      </c>
      <c r="G13247" s="5">
        <v>0.56482197197547102</v>
      </c>
      <c r="I13247">
        <f t="shared" si="206"/>
        <v>3.6000000004299997</v>
      </c>
      <c r="J13247">
        <f>Table2[[#This Row],[Consumption]]+Table2[[#This Row],[Predicted Consumption]]</f>
        <v>5.99999999957</v>
      </c>
      <c r="K13247">
        <f>ABS((Table2[[#This Row],[Consumption]]-Table2[[#This Row],[Predicted Consumption]])/Table2[[#This Row],[Consumption]])</f>
        <v>0.75000000008958334</v>
      </c>
    </row>
    <row r="13248" spans="1:11" x14ac:dyDescent="0.25">
      <c r="A13248" s="1">
        <v>40498.979166666664</v>
      </c>
      <c r="B13248">
        <v>5.3</v>
      </c>
      <c r="D13248" s="3">
        <v>40498.979166666664</v>
      </c>
      <c r="E13248">
        <v>5.3</v>
      </c>
      <c r="F13248">
        <v>4.6244860000000001</v>
      </c>
      <c r="G13248" s="5">
        <v>0.55019608199519898</v>
      </c>
      <c r="I13248">
        <f t="shared" si="206"/>
        <v>0.67551399999999973</v>
      </c>
      <c r="J13248">
        <f>Table2[[#This Row],[Consumption]]+Table2[[#This Row],[Predicted Consumption]]</f>
        <v>9.9244859999999999</v>
      </c>
      <c r="K13248">
        <f>ABS((Table2[[#This Row],[Consumption]]-Table2[[#This Row],[Predicted Consumption]])/Table2[[#This Row],[Consumption]])</f>
        <v>0.12745547169811317</v>
      </c>
    </row>
    <row r="13249" spans="1:11" x14ac:dyDescent="0.25">
      <c r="A13249" s="1">
        <v>40498.989583333336</v>
      </c>
      <c r="B13249">
        <v>5.4</v>
      </c>
      <c r="D13249" s="3">
        <v>40498.989583333336</v>
      </c>
      <c r="E13249">
        <v>5.4</v>
      </c>
      <c r="F13249">
        <v>5.6052333449200002</v>
      </c>
      <c r="G13249" s="5">
        <v>0.36605436652145201</v>
      </c>
      <c r="I13249">
        <f t="shared" si="206"/>
        <v>0.20523334491999989</v>
      </c>
      <c r="J13249">
        <f>Table2[[#This Row],[Consumption]]+Table2[[#This Row],[Predicted Consumption]]</f>
        <v>11.005233344920001</v>
      </c>
      <c r="K13249">
        <f>ABS((Table2[[#This Row],[Consumption]]-Table2[[#This Row],[Predicted Consumption]])/Table2[[#This Row],[Consumption]])</f>
        <v>3.8006174985185166E-2</v>
      </c>
    </row>
    <row r="13250" spans="1:11" x14ac:dyDescent="0.25">
      <c r="A13250" s="1">
        <v>40499</v>
      </c>
      <c r="B13250">
        <v>5.3</v>
      </c>
      <c r="D13250" s="2">
        <v>40499</v>
      </c>
      <c r="E13250">
        <v>5.3</v>
      </c>
      <c r="F13250">
        <v>4.8271401999999997</v>
      </c>
      <c r="G13250" s="5">
        <v>0.338463433448422</v>
      </c>
      <c r="I13250">
        <f t="shared" si="206"/>
        <v>0.47285980000000016</v>
      </c>
      <c r="J13250">
        <f>Table2[[#This Row],[Consumption]]+Table2[[#This Row],[Predicted Consumption]]</f>
        <v>10.127140199999999</v>
      </c>
      <c r="K13250">
        <f>ABS((Table2[[#This Row],[Consumption]]-Table2[[#This Row],[Predicted Consumption]])/Table2[[#This Row],[Consumption]])</f>
        <v>8.921883018867928E-2</v>
      </c>
    </row>
    <row r="13251" spans="1:11" x14ac:dyDescent="0.25">
      <c r="A13251" s="1">
        <v>40499.010416666664</v>
      </c>
      <c r="B13251">
        <v>5.7</v>
      </c>
      <c r="D13251" s="3">
        <v>40499.010416666664</v>
      </c>
      <c r="E13251">
        <v>5.7</v>
      </c>
      <c r="F13251">
        <v>5.0511004000000002</v>
      </c>
      <c r="G13251" s="5">
        <v>0.64976890490708195</v>
      </c>
      <c r="I13251">
        <f t="shared" si="206"/>
        <v>0.64889960000000002</v>
      </c>
      <c r="J13251">
        <f>Table2[[#This Row],[Consumption]]+Table2[[#This Row],[Predicted Consumption]]</f>
        <v>10.7511004</v>
      </c>
      <c r="K13251">
        <f>ABS((Table2[[#This Row],[Consumption]]-Table2[[#This Row],[Predicted Consumption]])/Table2[[#This Row],[Consumption]])</f>
        <v>0.1138420350877193</v>
      </c>
    </row>
    <row r="13252" spans="1:11" x14ac:dyDescent="0.25">
      <c r="A13252" s="1">
        <v>40499.020833333336</v>
      </c>
      <c r="B13252">
        <v>5.7</v>
      </c>
      <c r="D13252" s="3">
        <v>40499.020833333336</v>
      </c>
      <c r="E13252">
        <v>5.7</v>
      </c>
      <c r="F13252">
        <v>4.9689981400000001</v>
      </c>
      <c r="G13252" s="5">
        <v>0.52892600024245495</v>
      </c>
      <c r="I13252">
        <f t="shared" ref="I13252:I13315" si="207">ABS(F13252-E13252)</f>
        <v>0.73100186000000011</v>
      </c>
      <c r="J13252">
        <f>Table2[[#This Row],[Consumption]]+Table2[[#This Row],[Predicted Consumption]]</f>
        <v>10.668998139999999</v>
      </c>
      <c r="K13252">
        <f>ABS((Table2[[#This Row],[Consumption]]-Table2[[#This Row],[Predicted Consumption]])/Table2[[#This Row],[Consumption]])</f>
        <v>0.12824594035087722</v>
      </c>
    </row>
    <row r="13253" spans="1:11" x14ac:dyDescent="0.25">
      <c r="A13253" s="1">
        <v>40499.03125</v>
      </c>
      <c r="B13253">
        <v>5.5</v>
      </c>
      <c r="D13253" s="3">
        <v>40499.03125</v>
      </c>
      <c r="E13253">
        <v>5.5</v>
      </c>
      <c r="F13253">
        <v>4.9689981400000001</v>
      </c>
      <c r="G13253" s="5">
        <v>0.325105932614077</v>
      </c>
      <c r="I13253">
        <f t="shared" si="207"/>
        <v>0.53100185999999994</v>
      </c>
      <c r="J13253">
        <f>Table2[[#This Row],[Consumption]]+Table2[[#This Row],[Predicted Consumption]]</f>
        <v>10.46899814</v>
      </c>
      <c r="K13253">
        <f>ABS((Table2[[#This Row],[Consumption]]-Table2[[#This Row],[Predicted Consumption]])/Table2[[#This Row],[Consumption]])</f>
        <v>9.654579272727272E-2</v>
      </c>
    </row>
    <row r="13254" spans="1:11" x14ac:dyDescent="0.25">
      <c r="A13254" s="1">
        <v>40499.041666666664</v>
      </c>
      <c r="B13254">
        <v>3.2</v>
      </c>
      <c r="D13254" s="3">
        <v>40499.041666666664</v>
      </c>
      <c r="E13254">
        <v>3.2</v>
      </c>
      <c r="F13254">
        <v>4.9689981400000001</v>
      </c>
      <c r="G13254" s="5">
        <v>0.58806122606355404</v>
      </c>
      <c r="I13254">
        <f t="shared" si="207"/>
        <v>1.7689981399999999</v>
      </c>
      <c r="J13254">
        <f>Table2[[#This Row],[Consumption]]+Table2[[#This Row],[Predicted Consumption]]</f>
        <v>8.1689981399999994</v>
      </c>
      <c r="K13254">
        <f>ABS((Table2[[#This Row],[Consumption]]-Table2[[#This Row],[Predicted Consumption]])/Table2[[#This Row],[Consumption]])</f>
        <v>0.55281191874999991</v>
      </c>
    </row>
    <row r="13255" spans="1:11" x14ac:dyDescent="0.25">
      <c r="A13255" s="1">
        <v>40499.052083333336</v>
      </c>
      <c r="B13255">
        <v>1.2</v>
      </c>
      <c r="D13255" s="3">
        <v>40499.052083333336</v>
      </c>
      <c r="E13255">
        <v>1.2</v>
      </c>
      <c r="F13255">
        <v>1.29999999633</v>
      </c>
      <c r="G13255" s="5">
        <v>0.468204218064037</v>
      </c>
      <c r="I13255">
        <f t="shared" si="207"/>
        <v>9.9999996330000007E-2</v>
      </c>
      <c r="J13255">
        <f>Table2[[#This Row],[Consumption]]+Table2[[#This Row],[Predicted Consumption]]</f>
        <v>2.4999999963299997</v>
      </c>
      <c r="K13255">
        <f>ABS((Table2[[#This Row],[Consumption]]-Table2[[#This Row],[Predicted Consumption]])/Table2[[#This Row],[Consumption]])</f>
        <v>8.3333330275000006E-2</v>
      </c>
    </row>
    <row r="13256" spans="1:11" x14ac:dyDescent="0.25">
      <c r="A13256" s="1">
        <v>40499.0625</v>
      </c>
      <c r="B13256">
        <v>1.2</v>
      </c>
      <c r="D13256" s="3">
        <v>40499.0625</v>
      </c>
      <c r="E13256">
        <v>1.2</v>
      </c>
      <c r="F13256">
        <v>1.29999999633</v>
      </c>
      <c r="G13256" s="5">
        <v>0.61908269374797498</v>
      </c>
      <c r="I13256">
        <f t="shared" si="207"/>
        <v>9.9999996330000007E-2</v>
      </c>
      <c r="J13256">
        <f>Table2[[#This Row],[Consumption]]+Table2[[#This Row],[Predicted Consumption]]</f>
        <v>2.4999999963299997</v>
      </c>
      <c r="K13256">
        <f>ABS((Table2[[#This Row],[Consumption]]-Table2[[#This Row],[Predicted Consumption]])/Table2[[#This Row],[Consumption]])</f>
        <v>8.3333330275000006E-2</v>
      </c>
    </row>
    <row r="13257" spans="1:11" x14ac:dyDescent="0.25">
      <c r="A13257" s="1">
        <v>40499.072916666664</v>
      </c>
      <c r="B13257">
        <v>1.2</v>
      </c>
      <c r="D13257" s="3">
        <v>40499.072916666664</v>
      </c>
      <c r="E13257">
        <v>1.2</v>
      </c>
      <c r="F13257">
        <v>1.29999999633</v>
      </c>
      <c r="G13257" s="5">
        <v>0.51328349465954204</v>
      </c>
      <c r="I13257">
        <f t="shared" si="207"/>
        <v>9.9999996330000007E-2</v>
      </c>
      <c r="J13257">
        <f>Table2[[#This Row],[Consumption]]+Table2[[#This Row],[Predicted Consumption]]</f>
        <v>2.4999999963299997</v>
      </c>
      <c r="K13257">
        <f>ABS((Table2[[#This Row],[Consumption]]-Table2[[#This Row],[Predicted Consumption]])/Table2[[#This Row],[Consumption]])</f>
        <v>8.3333330275000006E-2</v>
      </c>
    </row>
    <row r="13258" spans="1:11" x14ac:dyDescent="0.25">
      <c r="A13258" s="1">
        <v>40499.083333333336</v>
      </c>
      <c r="B13258">
        <v>1.3</v>
      </c>
      <c r="D13258" s="3">
        <v>40499.083333333336</v>
      </c>
      <c r="E13258">
        <v>1.3</v>
      </c>
      <c r="F13258">
        <v>1.1999999997899999</v>
      </c>
      <c r="G13258" s="5">
        <v>0.686355784015238</v>
      </c>
      <c r="I13258">
        <f t="shared" si="207"/>
        <v>0.10000000021000011</v>
      </c>
      <c r="J13258">
        <f>Table2[[#This Row],[Consumption]]+Table2[[#This Row],[Predicted Consumption]]</f>
        <v>2.49999999979</v>
      </c>
      <c r="K13258">
        <f>ABS((Table2[[#This Row],[Consumption]]-Table2[[#This Row],[Predicted Consumption]])/Table2[[#This Row],[Consumption]])</f>
        <v>7.692307708461546E-2</v>
      </c>
    </row>
    <row r="13259" spans="1:11" x14ac:dyDescent="0.25">
      <c r="A13259" s="1">
        <v>40499.09375</v>
      </c>
      <c r="B13259">
        <v>1.2</v>
      </c>
      <c r="D13259" s="3">
        <v>40499.09375</v>
      </c>
      <c r="E13259">
        <v>1.2</v>
      </c>
      <c r="F13259">
        <v>1.1999999998499999</v>
      </c>
      <c r="G13259" s="5">
        <v>0.60710606073860096</v>
      </c>
      <c r="I13259">
        <f t="shared" si="207"/>
        <v>1.5000001241105565E-10</v>
      </c>
      <c r="J13259">
        <f>Table2[[#This Row],[Consumption]]+Table2[[#This Row],[Predicted Consumption]]</f>
        <v>2.3999999998499999</v>
      </c>
      <c r="K13259">
        <f>ABS((Table2[[#This Row],[Consumption]]-Table2[[#This Row],[Predicted Consumption]])/Table2[[#This Row],[Consumption]])</f>
        <v>1.2500001034254637E-10</v>
      </c>
    </row>
    <row r="13260" spans="1:11" x14ac:dyDescent="0.25">
      <c r="A13260" s="1">
        <v>40499.104166666664</v>
      </c>
      <c r="B13260">
        <v>1.3</v>
      </c>
      <c r="D13260" s="3">
        <v>40499.104166666664</v>
      </c>
      <c r="E13260">
        <v>1.3</v>
      </c>
      <c r="F13260">
        <v>1.1999999998499999</v>
      </c>
      <c r="G13260" s="5">
        <v>0.51874950498122696</v>
      </c>
      <c r="I13260">
        <f t="shared" si="207"/>
        <v>0.1000000001500001</v>
      </c>
      <c r="J13260">
        <f>Table2[[#This Row],[Consumption]]+Table2[[#This Row],[Predicted Consumption]]</f>
        <v>2.49999999985</v>
      </c>
      <c r="K13260">
        <f>ABS((Table2[[#This Row],[Consumption]]-Table2[[#This Row],[Predicted Consumption]])/Table2[[#This Row],[Consumption]])</f>
        <v>7.6923077038461615E-2</v>
      </c>
    </row>
    <row r="13261" spans="1:11" x14ac:dyDescent="0.25">
      <c r="A13261" s="1">
        <v>40499.114583333336</v>
      </c>
      <c r="B13261">
        <v>1.2</v>
      </c>
      <c r="D13261" s="3">
        <v>40499.114583333336</v>
      </c>
      <c r="E13261">
        <v>1.2</v>
      </c>
      <c r="F13261">
        <v>1.1999999998999999</v>
      </c>
      <c r="G13261" s="5">
        <v>0.51350710786133302</v>
      </c>
      <c r="I13261">
        <f t="shared" si="207"/>
        <v>1.000000082740371E-10</v>
      </c>
      <c r="J13261">
        <f>Table2[[#This Row],[Consumption]]+Table2[[#This Row],[Predicted Consumption]]</f>
        <v>2.3999999998999999</v>
      </c>
      <c r="K13261">
        <f>ABS((Table2[[#This Row],[Consumption]]-Table2[[#This Row],[Predicted Consumption]])/Table2[[#This Row],[Consumption]])</f>
        <v>8.333334022836425E-11</v>
      </c>
    </row>
    <row r="13262" spans="1:11" x14ac:dyDescent="0.25">
      <c r="A13262" s="1">
        <v>40499.125</v>
      </c>
      <c r="B13262">
        <v>1.3</v>
      </c>
      <c r="D13262" s="3">
        <v>40499.125</v>
      </c>
      <c r="E13262">
        <v>1.3</v>
      </c>
      <c r="F13262">
        <v>1.2999999981999999</v>
      </c>
      <c r="G13262" s="5">
        <v>0.60944594942577801</v>
      </c>
      <c r="I13262">
        <f t="shared" si="207"/>
        <v>1.8000001489326678E-9</v>
      </c>
      <c r="J13262">
        <f>Table2[[#This Row],[Consumption]]+Table2[[#This Row],[Predicted Consumption]]</f>
        <v>2.5999999981999999</v>
      </c>
      <c r="K13262">
        <f>ABS((Table2[[#This Row],[Consumption]]-Table2[[#This Row],[Predicted Consumption]])/Table2[[#This Row],[Consumption]])</f>
        <v>1.3846154991789752E-9</v>
      </c>
    </row>
    <row r="13263" spans="1:11" x14ac:dyDescent="0.25">
      <c r="A13263" s="1">
        <v>40499.135416666664</v>
      </c>
      <c r="B13263">
        <v>1.2</v>
      </c>
      <c r="D13263" s="3">
        <v>40499.135416666664</v>
      </c>
      <c r="E13263">
        <v>1.2</v>
      </c>
      <c r="F13263">
        <v>1.1999999999299999</v>
      </c>
      <c r="G13263" s="5">
        <v>0.88009137297194695</v>
      </c>
      <c r="I13263">
        <f t="shared" si="207"/>
        <v>7.000000579182597E-11</v>
      </c>
      <c r="J13263">
        <f>Table2[[#This Row],[Consumption]]+Table2[[#This Row],[Predicted Consumption]]</f>
        <v>2.3999999999299999</v>
      </c>
      <c r="K13263">
        <f>ABS((Table2[[#This Row],[Consumption]]-Table2[[#This Row],[Predicted Consumption]])/Table2[[#This Row],[Consumption]])</f>
        <v>5.8333338159854975E-11</v>
      </c>
    </row>
    <row r="13264" spans="1:11" x14ac:dyDescent="0.25">
      <c r="A13264" s="1">
        <v>40499.145833333336</v>
      </c>
      <c r="B13264">
        <v>1.2</v>
      </c>
      <c r="D13264" s="3">
        <v>40499.145833333336</v>
      </c>
      <c r="E13264">
        <v>1.2</v>
      </c>
      <c r="F13264">
        <v>1.2999999987399999</v>
      </c>
      <c r="G13264" s="5">
        <v>0.69648157208165795</v>
      </c>
      <c r="I13264">
        <f t="shared" si="207"/>
        <v>9.9999998739999985E-2</v>
      </c>
      <c r="J13264">
        <f>Table2[[#This Row],[Consumption]]+Table2[[#This Row],[Predicted Consumption]]</f>
        <v>2.4999999987399999</v>
      </c>
      <c r="K13264">
        <f>ABS((Table2[[#This Row],[Consumption]]-Table2[[#This Row],[Predicted Consumption]])/Table2[[#This Row],[Consumption]])</f>
        <v>8.3333332283333325E-2</v>
      </c>
    </row>
    <row r="13265" spans="1:11" x14ac:dyDescent="0.25">
      <c r="A13265" s="1">
        <v>40499.15625</v>
      </c>
      <c r="B13265">
        <v>1.2</v>
      </c>
      <c r="D13265" s="3">
        <v>40499.15625</v>
      </c>
      <c r="E13265">
        <v>1.2</v>
      </c>
      <c r="F13265">
        <v>1.2999999987399999</v>
      </c>
      <c r="G13265" s="5">
        <v>0.706570463931812</v>
      </c>
      <c r="I13265">
        <f t="shared" si="207"/>
        <v>9.9999998739999985E-2</v>
      </c>
      <c r="J13265">
        <f>Table2[[#This Row],[Consumption]]+Table2[[#This Row],[Predicted Consumption]]</f>
        <v>2.4999999987399999</v>
      </c>
      <c r="K13265">
        <f>ABS((Table2[[#This Row],[Consumption]]-Table2[[#This Row],[Predicted Consumption]])/Table2[[#This Row],[Consumption]])</f>
        <v>8.3333332283333325E-2</v>
      </c>
    </row>
    <row r="13266" spans="1:11" x14ac:dyDescent="0.25">
      <c r="A13266" s="1">
        <v>40499.166666666664</v>
      </c>
      <c r="B13266">
        <v>1.2</v>
      </c>
      <c r="D13266" s="3">
        <v>40499.166666666664</v>
      </c>
      <c r="E13266">
        <v>1.2</v>
      </c>
      <c r="F13266">
        <v>1.2999999987399999</v>
      </c>
      <c r="G13266" s="5">
        <v>0.55856886566031005</v>
      </c>
      <c r="I13266">
        <f t="shared" si="207"/>
        <v>9.9999998739999985E-2</v>
      </c>
      <c r="J13266">
        <f>Table2[[#This Row],[Consumption]]+Table2[[#This Row],[Predicted Consumption]]</f>
        <v>2.4999999987399999</v>
      </c>
      <c r="K13266">
        <f>ABS((Table2[[#This Row],[Consumption]]-Table2[[#This Row],[Predicted Consumption]])/Table2[[#This Row],[Consumption]])</f>
        <v>8.3333332283333325E-2</v>
      </c>
    </row>
    <row r="13267" spans="1:11" x14ac:dyDescent="0.25">
      <c r="A13267" s="1">
        <v>40499.177083333336</v>
      </c>
      <c r="B13267">
        <v>1.6</v>
      </c>
      <c r="D13267" s="3">
        <v>40499.177083333336</v>
      </c>
      <c r="E13267">
        <v>1.6</v>
      </c>
      <c r="F13267">
        <v>1.19999999998</v>
      </c>
      <c r="G13267" s="5">
        <v>0.53258604523618902</v>
      </c>
      <c r="I13267">
        <f t="shared" si="207"/>
        <v>0.40000000002000013</v>
      </c>
      <c r="J13267">
        <f>Table2[[#This Row],[Consumption]]+Table2[[#This Row],[Predicted Consumption]]</f>
        <v>2.7999999999799998</v>
      </c>
      <c r="K13267">
        <f>ABS((Table2[[#This Row],[Consumption]]-Table2[[#This Row],[Predicted Consumption]])/Table2[[#This Row],[Consumption]])</f>
        <v>0.25000000001250006</v>
      </c>
    </row>
    <row r="13268" spans="1:11" x14ac:dyDescent="0.25">
      <c r="A13268" s="1">
        <v>40499.1875</v>
      </c>
      <c r="B13268">
        <v>6.9</v>
      </c>
      <c r="D13268" s="3">
        <v>40499.1875</v>
      </c>
      <c r="E13268">
        <v>6.9</v>
      </c>
      <c r="F13268">
        <v>1.2999999987399999</v>
      </c>
      <c r="G13268" s="5">
        <v>0.32503189529904503</v>
      </c>
      <c r="I13268">
        <f t="shared" si="207"/>
        <v>5.6000000012600006</v>
      </c>
      <c r="J13268">
        <f>Table2[[#This Row],[Consumption]]+Table2[[#This Row],[Predicted Consumption]]</f>
        <v>8.199999998740001</v>
      </c>
      <c r="K13268">
        <f>ABS((Table2[[#This Row],[Consumption]]-Table2[[#This Row],[Predicted Consumption]])/Table2[[#This Row],[Consumption]])</f>
        <v>0.81159420308115948</v>
      </c>
    </row>
    <row r="13269" spans="1:11" x14ac:dyDescent="0.25">
      <c r="A13269" s="1">
        <v>40499.197916666664</v>
      </c>
      <c r="B13269">
        <v>8.1999999999999993</v>
      </c>
      <c r="D13269" s="3">
        <v>40499.197916666664</v>
      </c>
      <c r="E13269">
        <v>8.1999999999999993</v>
      </c>
      <c r="F13269">
        <v>5.6535643390099999</v>
      </c>
      <c r="G13269" s="5">
        <v>0.62188080755431097</v>
      </c>
      <c r="I13269">
        <f t="shared" si="207"/>
        <v>2.5464356609899994</v>
      </c>
      <c r="J13269">
        <f>Table2[[#This Row],[Consumption]]+Table2[[#This Row],[Predicted Consumption]]</f>
        <v>13.853564339009999</v>
      </c>
      <c r="K13269">
        <f>ABS((Table2[[#This Row],[Consumption]]-Table2[[#This Row],[Predicted Consumption]])/Table2[[#This Row],[Consumption]])</f>
        <v>0.31054093426707313</v>
      </c>
    </row>
    <row r="13270" spans="1:11" x14ac:dyDescent="0.25">
      <c r="A13270" s="1">
        <v>40499.208333333336</v>
      </c>
      <c r="B13270">
        <v>9.6</v>
      </c>
      <c r="D13270" s="3">
        <v>40499.208333333336</v>
      </c>
      <c r="E13270">
        <v>9.6</v>
      </c>
      <c r="F13270">
        <v>6.9325146183899999</v>
      </c>
      <c r="G13270" s="5">
        <v>0.78248065070392003</v>
      </c>
      <c r="I13270">
        <f t="shared" si="207"/>
        <v>2.6674853816099997</v>
      </c>
      <c r="J13270">
        <f>Table2[[#This Row],[Consumption]]+Table2[[#This Row],[Predicted Consumption]]</f>
        <v>16.53251461839</v>
      </c>
      <c r="K13270">
        <f>ABS((Table2[[#This Row],[Consumption]]-Table2[[#This Row],[Predicted Consumption]])/Table2[[#This Row],[Consumption]])</f>
        <v>0.27786306058437499</v>
      </c>
    </row>
    <row r="13271" spans="1:11" x14ac:dyDescent="0.25">
      <c r="A13271" s="1">
        <v>40499.21875</v>
      </c>
      <c r="B13271">
        <v>10.1</v>
      </c>
      <c r="D13271" s="3">
        <v>40499.21875</v>
      </c>
      <c r="E13271">
        <v>10.1</v>
      </c>
      <c r="F13271">
        <v>13.093945400100001</v>
      </c>
      <c r="G13271" s="5">
        <v>0.20115289413377099</v>
      </c>
      <c r="I13271">
        <f t="shared" si="207"/>
        <v>2.9939454001000012</v>
      </c>
      <c r="J13271">
        <f>Table2[[#This Row],[Consumption]]+Table2[[#This Row],[Predicted Consumption]]</f>
        <v>23.193945400099999</v>
      </c>
      <c r="K13271">
        <f>ABS((Table2[[#This Row],[Consumption]]-Table2[[#This Row],[Predicted Consumption]])/Table2[[#This Row],[Consumption]])</f>
        <v>0.2964302376336635</v>
      </c>
    </row>
    <row r="13272" spans="1:11" x14ac:dyDescent="0.25">
      <c r="A13272" s="1">
        <v>40499.229166666664</v>
      </c>
      <c r="B13272">
        <v>12</v>
      </c>
      <c r="D13272" s="3">
        <v>40499.229166666664</v>
      </c>
      <c r="E13272">
        <v>12</v>
      </c>
      <c r="F13272">
        <v>2.1126646392800001</v>
      </c>
      <c r="G13272" s="5">
        <v>0.370125384060356</v>
      </c>
      <c r="I13272">
        <f t="shared" si="207"/>
        <v>9.8873353607199999</v>
      </c>
      <c r="J13272">
        <f>Table2[[#This Row],[Consumption]]+Table2[[#This Row],[Predicted Consumption]]</f>
        <v>14.11266463928</v>
      </c>
      <c r="K13272">
        <f>ABS((Table2[[#This Row],[Consumption]]-Table2[[#This Row],[Predicted Consumption]])/Table2[[#This Row],[Consumption]])</f>
        <v>0.82394461339333336</v>
      </c>
    </row>
    <row r="13273" spans="1:11" x14ac:dyDescent="0.25">
      <c r="A13273" s="1">
        <v>40499.239583333336</v>
      </c>
      <c r="B13273">
        <v>14.3</v>
      </c>
      <c r="D13273" s="3">
        <v>40499.239583333336</v>
      </c>
      <c r="E13273">
        <v>14.3</v>
      </c>
      <c r="F13273">
        <v>11.8158205136</v>
      </c>
      <c r="G13273" s="5">
        <v>0.22590333685876099</v>
      </c>
      <c r="I13273">
        <f t="shared" si="207"/>
        <v>2.4841794864000004</v>
      </c>
      <c r="J13273">
        <f>Table2[[#This Row],[Consumption]]+Table2[[#This Row],[Predicted Consumption]]</f>
        <v>26.115820513599999</v>
      </c>
      <c r="K13273">
        <f>ABS((Table2[[#This Row],[Consumption]]-Table2[[#This Row],[Predicted Consumption]])/Table2[[#This Row],[Consumption]])</f>
        <v>0.17371884520279723</v>
      </c>
    </row>
    <row r="13274" spans="1:11" x14ac:dyDescent="0.25">
      <c r="A13274" s="1">
        <v>40499.25</v>
      </c>
      <c r="B13274">
        <v>13.2</v>
      </c>
      <c r="D13274" s="3">
        <v>40499.25</v>
      </c>
      <c r="E13274">
        <v>13.2</v>
      </c>
      <c r="F13274">
        <v>13.4883416014</v>
      </c>
      <c r="G13274" s="5">
        <v>0.330255099401569</v>
      </c>
      <c r="I13274">
        <f t="shared" si="207"/>
        <v>0.28834160140000087</v>
      </c>
      <c r="J13274">
        <f>Table2[[#This Row],[Consumption]]+Table2[[#This Row],[Predicted Consumption]]</f>
        <v>26.688341601399998</v>
      </c>
      <c r="K13274">
        <f>ABS((Table2[[#This Row],[Consumption]]-Table2[[#This Row],[Predicted Consumption]])/Table2[[#This Row],[Consumption]])</f>
        <v>2.1844060712121281E-2</v>
      </c>
    </row>
    <row r="13275" spans="1:11" x14ac:dyDescent="0.25">
      <c r="A13275" s="1">
        <v>40499.260416666664</v>
      </c>
      <c r="B13275">
        <v>11.6</v>
      </c>
      <c r="D13275" s="3">
        <v>40499.260416666664</v>
      </c>
      <c r="E13275">
        <v>11.6</v>
      </c>
      <c r="F13275">
        <v>13.3659275944</v>
      </c>
      <c r="G13275" s="5">
        <v>0.34262219025364199</v>
      </c>
      <c r="I13275">
        <f t="shared" si="207"/>
        <v>1.7659275944000008</v>
      </c>
      <c r="J13275">
        <f>Table2[[#This Row],[Consumption]]+Table2[[#This Row],[Predicted Consumption]]</f>
        <v>24.9659275944</v>
      </c>
      <c r="K13275">
        <f>ABS((Table2[[#This Row],[Consumption]]-Table2[[#This Row],[Predicted Consumption]])/Table2[[#This Row],[Consumption]])</f>
        <v>0.15223513744827594</v>
      </c>
    </row>
    <row r="13276" spans="1:11" x14ac:dyDescent="0.25">
      <c r="A13276" s="1">
        <v>40499.270833333336</v>
      </c>
      <c r="B13276">
        <v>11.2</v>
      </c>
      <c r="D13276" s="3">
        <v>40499.270833333336</v>
      </c>
      <c r="E13276">
        <v>11.2</v>
      </c>
      <c r="F13276">
        <v>12.5917957627</v>
      </c>
      <c r="G13276" s="5">
        <v>0.28729788392682498</v>
      </c>
      <c r="I13276">
        <f t="shared" si="207"/>
        <v>1.391795762700001</v>
      </c>
      <c r="J13276">
        <f>Table2[[#This Row],[Consumption]]+Table2[[#This Row],[Predicted Consumption]]</f>
        <v>23.791795762699998</v>
      </c>
      <c r="K13276">
        <f>ABS((Table2[[#This Row],[Consumption]]-Table2[[#This Row],[Predicted Consumption]])/Table2[[#This Row],[Consumption]])</f>
        <v>0.1242674788125001</v>
      </c>
    </row>
    <row r="13277" spans="1:11" x14ac:dyDescent="0.25">
      <c r="A13277" s="1">
        <v>40499.28125</v>
      </c>
      <c r="B13277">
        <v>11.7</v>
      </c>
      <c r="D13277" s="3">
        <v>40499.28125</v>
      </c>
      <c r="E13277">
        <v>11.7</v>
      </c>
      <c r="F13277">
        <v>9.3983477000000004</v>
      </c>
      <c r="G13277" s="5">
        <v>0.34706772486458398</v>
      </c>
      <c r="I13277">
        <f t="shared" si="207"/>
        <v>2.3016522999999989</v>
      </c>
      <c r="J13277">
        <f>Table2[[#This Row],[Consumption]]+Table2[[#This Row],[Predicted Consumption]]</f>
        <v>21.098347699999998</v>
      </c>
      <c r="K13277">
        <f>ABS((Table2[[#This Row],[Consumption]]-Table2[[#This Row],[Predicted Consumption]])/Table2[[#This Row],[Consumption]])</f>
        <v>0.19672241880341873</v>
      </c>
    </row>
    <row r="13278" spans="1:11" x14ac:dyDescent="0.25">
      <c r="A13278" s="1">
        <v>40499.291666666664</v>
      </c>
      <c r="B13278">
        <v>10.5</v>
      </c>
      <c r="D13278" s="3">
        <v>40499.291666666664</v>
      </c>
      <c r="E13278">
        <v>10.5</v>
      </c>
      <c r="F13278">
        <v>13.805729601299999</v>
      </c>
      <c r="G13278" s="5">
        <v>0.75530182049196903</v>
      </c>
      <c r="I13278">
        <f t="shared" si="207"/>
        <v>3.3057296012999995</v>
      </c>
      <c r="J13278">
        <f>Table2[[#This Row],[Consumption]]+Table2[[#This Row],[Predicted Consumption]]</f>
        <v>24.305729601300001</v>
      </c>
      <c r="K13278">
        <f>ABS((Table2[[#This Row],[Consumption]]-Table2[[#This Row],[Predicted Consumption]])/Table2[[#This Row],[Consumption]])</f>
        <v>0.31483139059999993</v>
      </c>
    </row>
    <row r="13279" spans="1:11" x14ac:dyDescent="0.25">
      <c r="A13279" s="1">
        <v>40499.302083333336</v>
      </c>
      <c r="B13279">
        <v>10.6</v>
      </c>
      <c r="D13279" s="3">
        <v>40499.302083333336</v>
      </c>
      <c r="E13279">
        <v>10.6</v>
      </c>
      <c r="F13279">
        <v>9.2482184654499999</v>
      </c>
      <c r="G13279" s="5">
        <v>0.42357835521367698</v>
      </c>
      <c r="I13279">
        <f t="shared" si="207"/>
        <v>1.3517815345499997</v>
      </c>
      <c r="J13279">
        <f>Table2[[#This Row],[Consumption]]+Table2[[#This Row],[Predicted Consumption]]</f>
        <v>19.84821846545</v>
      </c>
      <c r="K13279">
        <f>ABS((Table2[[#This Row],[Consumption]]-Table2[[#This Row],[Predicted Consumption]])/Table2[[#This Row],[Consumption]])</f>
        <v>0.12752655986320752</v>
      </c>
    </row>
    <row r="13280" spans="1:11" x14ac:dyDescent="0.25">
      <c r="A13280" s="1">
        <v>40499.3125</v>
      </c>
      <c r="B13280">
        <v>11.2</v>
      </c>
      <c r="D13280" s="3">
        <v>40499.3125</v>
      </c>
      <c r="E13280">
        <v>11.2</v>
      </c>
      <c r="F13280">
        <v>9.2482184654499999</v>
      </c>
      <c r="G13280" s="5">
        <v>0.44180095388750301</v>
      </c>
      <c r="I13280">
        <f t="shared" si="207"/>
        <v>1.9517815345499994</v>
      </c>
      <c r="J13280">
        <f>Table2[[#This Row],[Consumption]]+Table2[[#This Row],[Predicted Consumption]]</f>
        <v>20.448218465449997</v>
      </c>
      <c r="K13280">
        <f>ABS((Table2[[#This Row],[Consumption]]-Table2[[#This Row],[Predicted Consumption]])/Table2[[#This Row],[Consumption]])</f>
        <v>0.17426620844196425</v>
      </c>
    </row>
    <row r="13281" spans="1:11" x14ac:dyDescent="0.25">
      <c r="A13281" s="1">
        <v>40499.322916666664</v>
      </c>
      <c r="B13281">
        <v>11.9</v>
      </c>
      <c r="D13281" s="3">
        <v>40499.322916666664</v>
      </c>
      <c r="E13281">
        <v>11.9</v>
      </c>
      <c r="F13281">
        <v>9.7288433899999998</v>
      </c>
      <c r="G13281" s="5">
        <v>0.35982676715902401</v>
      </c>
      <c r="I13281">
        <f t="shared" si="207"/>
        <v>2.1711566100000006</v>
      </c>
      <c r="J13281">
        <f>Table2[[#This Row],[Consumption]]+Table2[[#This Row],[Predicted Consumption]]</f>
        <v>21.62884339</v>
      </c>
      <c r="K13281">
        <f>ABS((Table2[[#This Row],[Consumption]]-Table2[[#This Row],[Predicted Consumption]])/Table2[[#This Row],[Consumption]])</f>
        <v>0.18245013529411769</v>
      </c>
    </row>
    <row r="13282" spans="1:11" x14ac:dyDescent="0.25">
      <c r="A13282" s="1">
        <v>40499.333333333336</v>
      </c>
      <c r="B13282">
        <v>11.4</v>
      </c>
      <c r="D13282" s="3">
        <v>40499.333333333336</v>
      </c>
      <c r="E13282">
        <v>11.4</v>
      </c>
      <c r="F13282">
        <v>9.7288433899999998</v>
      </c>
      <c r="G13282" s="5">
        <v>0.49694451731587203</v>
      </c>
      <c r="I13282">
        <f t="shared" si="207"/>
        <v>1.6711566100000006</v>
      </c>
      <c r="J13282">
        <f>Table2[[#This Row],[Consumption]]+Table2[[#This Row],[Predicted Consumption]]</f>
        <v>21.12884339</v>
      </c>
      <c r="K13282">
        <f>ABS((Table2[[#This Row],[Consumption]]-Table2[[#This Row],[Predicted Consumption]])/Table2[[#This Row],[Consumption]])</f>
        <v>0.14659268508771936</v>
      </c>
    </row>
    <row r="13283" spans="1:11" x14ac:dyDescent="0.25">
      <c r="A13283" s="1">
        <v>40499.34375</v>
      </c>
      <c r="B13283">
        <v>12.4</v>
      </c>
      <c r="D13283" s="3">
        <v>40499.34375</v>
      </c>
      <c r="E13283">
        <v>12.4</v>
      </c>
      <c r="F13283">
        <v>7.8334207809</v>
      </c>
      <c r="G13283" s="5">
        <v>0.229588450191717</v>
      </c>
      <c r="I13283">
        <f t="shared" si="207"/>
        <v>4.5665792191000003</v>
      </c>
      <c r="J13283">
        <f>Table2[[#This Row],[Consumption]]+Table2[[#This Row],[Predicted Consumption]]</f>
        <v>20.233420780900001</v>
      </c>
      <c r="K13283">
        <f>ABS((Table2[[#This Row],[Consumption]]-Table2[[#This Row],[Predicted Consumption]])/Table2[[#This Row],[Consumption]])</f>
        <v>0.36827251766935487</v>
      </c>
    </row>
    <row r="13284" spans="1:11" x14ac:dyDescent="0.25">
      <c r="A13284" s="1">
        <v>40499.354166666664</v>
      </c>
      <c r="B13284">
        <v>15.3</v>
      </c>
      <c r="D13284" s="3">
        <v>40499.354166666664</v>
      </c>
      <c r="E13284">
        <v>15.3</v>
      </c>
      <c r="F13284">
        <v>11.213686024299999</v>
      </c>
      <c r="G13284" s="5">
        <v>0.21148717287225</v>
      </c>
      <c r="I13284">
        <f t="shared" si="207"/>
        <v>4.0863139757000013</v>
      </c>
      <c r="J13284">
        <f>Table2[[#This Row],[Consumption]]+Table2[[#This Row],[Predicted Consumption]]</f>
        <v>26.5136860243</v>
      </c>
      <c r="K13284">
        <f>ABS((Table2[[#This Row],[Consumption]]-Table2[[#This Row],[Predicted Consumption]])/Table2[[#This Row],[Consumption]])</f>
        <v>0.26707934481699352</v>
      </c>
    </row>
    <row r="13285" spans="1:11" x14ac:dyDescent="0.25">
      <c r="A13285" s="1">
        <v>40499.364583333336</v>
      </c>
      <c r="B13285">
        <v>15.8</v>
      </c>
      <c r="D13285" s="3">
        <v>40499.364583333336</v>
      </c>
      <c r="E13285">
        <v>15.8</v>
      </c>
      <c r="F13285">
        <v>12.239993205099999</v>
      </c>
      <c r="G13285" s="5">
        <v>0.30897348400272701</v>
      </c>
      <c r="I13285">
        <f t="shared" si="207"/>
        <v>3.5600067949000014</v>
      </c>
      <c r="J13285">
        <f>Table2[[#This Row],[Consumption]]+Table2[[#This Row],[Predicted Consumption]]</f>
        <v>28.0399932051</v>
      </c>
      <c r="K13285">
        <f>ABS((Table2[[#This Row],[Consumption]]-Table2[[#This Row],[Predicted Consumption]])/Table2[[#This Row],[Consumption]])</f>
        <v>0.22531688575316464</v>
      </c>
    </row>
    <row r="13286" spans="1:11" x14ac:dyDescent="0.25">
      <c r="A13286" s="1">
        <v>40499.375</v>
      </c>
      <c r="B13286">
        <v>16.399999999999999</v>
      </c>
      <c r="D13286" s="3">
        <v>40499.375</v>
      </c>
      <c r="E13286">
        <v>16.399999999999999</v>
      </c>
      <c r="F13286">
        <v>15.267123634000001</v>
      </c>
      <c r="G13286" s="5">
        <v>0.58618154784826204</v>
      </c>
      <c r="I13286">
        <f t="shared" si="207"/>
        <v>1.1328763659999979</v>
      </c>
      <c r="J13286">
        <f>Table2[[#This Row],[Consumption]]+Table2[[#This Row],[Predicted Consumption]]</f>
        <v>31.667123633999999</v>
      </c>
      <c r="K13286">
        <f>ABS((Table2[[#This Row],[Consumption]]-Table2[[#This Row],[Predicted Consumption]])/Table2[[#This Row],[Consumption]])</f>
        <v>6.907782719512183E-2</v>
      </c>
    </row>
    <row r="13287" spans="1:11" x14ac:dyDescent="0.25">
      <c r="A13287" s="1">
        <v>40499.385416666664</v>
      </c>
      <c r="B13287">
        <v>15.1</v>
      </c>
      <c r="D13287" s="3">
        <v>40499.385416666664</v>
      </c>
      <c r="E13287">
        <v>15.1</v>
      </c>
      <c r="F13287">
        <v>13.7482641043</v>
      </c>
      <c r="G13287" s="5">
        <v>0.68166093636344205</v>
      </c>
      <c r="I13287">
        <f t="shared" si="207"/>
        <v>1.3517358956999992</v>
      </c>
      <c r="J13287">
        <f>Table2[[#This Row],[Consumption]]+Table2[[#This Row],[Predicted Consumption]]</f>
        <v>28.8482641043</v>
      </c>
      <c r="K13287">
        <f>ABS((Table2[[#This Row],[Consumption]]-Table2[[#This Row],[Predicted Consumption]])/Table2[[#This Row],[Consumption]])</f>
        <v>8.9518933490066177E-2</v>
      </c>
    </row>
    <row r="13288" spans="1:11" x14ac:dyDescent="0.25">
      <c r="A13288" s="1">
        <v>40499.395833333336</v>
      </c>
      <c r="B13288">
        <v>14.2</v>
      </c>
      <c r="D13288" s="3">
        <v>40499.395833333336</v>
      </c>
      <c r="E13288">
        <v>14.2</v>
      </c>
      <c r="F13288">
        <v>15.045154483699999</v>
      </c>
      <c r="G13288" s="5">
        <v>0.476093626535184</v>
      </c>
      <c r="I13288">
        <f t="shared" si="207"/>
        <v>0.84515448370000001</v>
      </c>
      <c r="J13288">
        <f>Table2[[#This Row],[Consumption]]+Table2[[#This Row],[Predicted Consumption]]</f>
        <v>29.245154483699999</v>
      </c>
      <c r="K13288">
        <f>ABS((Table2[[#This Row],[Consumption]]-Table2[[#This Row],[Predicted Consumption]])/Table2[[#This Row],[Consumption]])</f>
        <v>5.9517921387323945E-2</v>
      </c>
    </row>
    <row r="13289" spans="1:11" x14ac:dyDescent="0.25">
      <c r="A13289" s="1">
        <v>40499.40625</v>
      </c>
      <c r="B13289">
        <v>13.9</v>
      </c>
      <c r="D13289" s="3">
        <v>40499.40625</v>
      </c>
      <c r="E13289">
        <v>13.9</v>
      </c>
      <c r="F13289">
        <v>12.616885381299999</v>
      </c>
      <c r="G13289" s="5">
        <v>0.64939674983847095</v>
      </c>
      <c r="I13289">
        <f t="shared" si="207"/>
        <v>1.2831146187000009</v>
      </c>
      <c r="J13289">
        <f>Table2[[#This Row],[Consumption]]+Table2[[#This Row],[Predicted Consumption]]</f>
        <v>26.5168853813</v>
      </c>
      <c r="K13289">
        <f>ABS((Table2[[#This Row],[Consumption]]-Table2[[#This Row],[Predicted Consumption]])/Table2[[#This Row],[Consumption]])</f>
        <v>9.2310404223021642E-2</v>
      </c>
    </row>
    <row r="13290" spans="1:11" x14ac:dyDescent="0.25">
      <c r="A13290" s="1">
        <v>40499.416666666664</v>
      </c>
      <c r="B13290">
        <v>13.8</v>
      </c>
      <c r="D13290" s="3">
        <v>40499.416666666664</v>
      </c>
      <c r="E13290">
        <v>13.8</v>
      </c>
      <c r="F13290">
        <v>10.864248072200001</v>
      </c>
      <c r="G13290" s="5">
        <v>0.39363046106772198</v>
      </c>
      <c r="I13290">
        <f t="shared" si="207"/>
        <v>2.9357519278000002</v>
      </c>
      <c r="J13290">
        <f>Table2[[#This Row],[Consumption]]+Table2[[#This Row],[Predicted Consumption]]</f>
        <v>24.664248072200003</v>
      </c>
      <c r="K13290">
        <f>ABS((Table2[[#This Row],[Consumption]]-Table2[[#This Row],[Predicted Consumption]])/Table2[[#This Row],[Consumption]])</f>
        <v>0.21273564694202898</v>
      </c>
    </row>
    <row r="13291" spans="1:11" x14ac:dyDescent="0.25">
      <c r="A13291" s="1">
        <v>40499.427083333336</v>
      </c>
      <c r="B13291">
        <v>15.3</v>
      </c>
      <c r="D13291" s="3">
        <v>40499.427083333336</v>
      </c>
      <c r="E13291">
        <v>15.3</v>
      </c>
      <c r="F13291">
        <v>13.5259905793</v>
      </c>
      <c r="G13291" s="5">
        <v>0.199361402984914</v>
      </c>
      <c r="I13291">
        <f t="shared" si="207"/>
        <v>1.7740094207000006</v>
      </c>
      <c r="J13291">
        <f>Table2[[#This Row],[Consumption]]+Table2[[#This Row],[Predicted Consumption]]</f>
        <v>28.825990579300001</v>
      </c>
      <c r="K13291">
        <f>ABS((Table2[[#This Row],[Consumption]]-Table2[[#This Row],[Predicted Consumption]])/Table2[[#This Row],[Consumption]])</f>
        <v>0.11594832815032682</v>
      </c>
    </row>
    <row r="13292" spans="1:11" x14ac:dyDescent="0.25">
      <c r="A13292" s="1">
        <v>40499.4375</v>
      </c>
      <c r="B13292">
        <v>14.9</v>
      </c>
      <c r="D13292" s="3">
        <v>40499.4375</v>
      </c>
      <c r="E13292">
        <v>14.9</v>
      </c>
      <c r="F13292">
        <v>15.045154483699999</v>
      </c>
      <c r="G13292" s="5">
        <v>0.51901922129943701</v>
      </c>
      <c r="I13292">
        <f t="shared" si="207"/>
        <v>0.14515448369999895</v>
      </c>
      <c r="J13292">
        <f>Table2[[#This Row],[Consumption]]+Table2[[#This Row],[Predicted Consumption]]</f>
        <v>29.945154483700001</v>
      </c>
      <c r="K13292">
        <f>ABS((Table2[[#This Row],[Consumption]]-Table2[[#This Row],[Predicted Consumption]])/Table2[[#This Row],[Consumption]])</f>
        <v>9.7419116577180508E-3</v>
      </c>
    </row>
    <row r="13293" spans="1:11" x14ac:dyDescent="0.25">
      <c r="A13293" s="1">
        <v>40499.447916666664</v>
      </c>
      <c r="B13293">
        <v>13.7</v>
      </c>
      <c r="D13293" s="3">
        <v>40499.447916666664</v>
      </c>
      <c r="E13293">
        <v>13.7</v>
      </c>
      <c r="F13293">
        <v>13.805729601299999</v>
      </c>
      <c r="G13293" s="5">
        <v>0.50602089525003902</v>
      </c>
      <c r="I13293">
        <f t="shared" si="207"/>
        <v>0.1057296013000002</v>
      </c>
      <c r="J13293">
        <f>Table2[[#This Row],[Consumption]]+Table2[[#This Row],[Predicted Consumption]]</f>
        <v>27.505729601299997</v>
      </c>
      <c r="K13293">
        <f>ABS((Table2[[#This Row],[Consumption]]-Table2[[#This Row],[Predicted Consumption]])/Table2[[#This Row],[Consumption]])</f>
        <v>7.7174891459854166E-3</v>
      </c>
    </row>
    <row r="13294" spans="1:11" x14ac:dyDescent="0.25">
      <c r="A13294" s="1">
        <v>40499.458333333336</v>
      </c>
      <c r="B13294">
        <v>14.6</v>
      </c>
      <c r="D13294" s="3">
        <v>40499.458333333336</v>
      </c>
      <c r="E13294">
        <v>14.6</v>
      </c>
      <c r="F13294">
        <v>13.3659275944</v>
      </c>
      <c r="G13294" s="5">
        <v>0.37857156063024</v>
      </c>
      <c r="I13294">
        <f t="shared" si="207"/>
        <v>1.2340724055999992</v>
      </c>
      <c r="J13294">
        <f>Table2[[#This Row],[Consumption]]+Table2[[#This Row],[Predicted Consumption]]</f>
        <v>27.9659275944</v>
      </c>
      <c r="K13294">
        <f>ABS((Table2[[#This Row],[Consumption]]-Table2[[#This Row],[Predicted Consumption]])/Table2[[#This Row],[Consumption]])</f>
        <v>8.4525507232876662E-2</v>
      </c>
    </row>
    <row r="13295" spans="1:11" x14ac:dyDescent="0.25">
      <c r="A13295" s="1">
        <v>40499.46875</v>
      </c>
      <c r="B13295">
        <v>11.6</v>
      </c>
      <c r="D13295" s="3">
        <v>40499.46875</v>
      </c>
      <c r="E13295">
        <v>11.6</v>
      </c>
      <c r="F13295">
        <v>13.7898592987</v>
      </c>
      <c r="G13295" s="5">
        <v>0.27493624677880701</v>
      </c>
      <c r="I13295">
        <f t="shared" si="207"/>
        <v>2.1898592987000001</v>
      </c>
      <c r="J13295">
        <f>Table2[[#This Row],[Consumption]]+Table2[[#This Row],[Predicted Consumption]]</f>
        <v>25.389859298699999</v>
      </c>
      <c r="K13295">
        <f>ABS((Table2[[#This Row],[Consumption]]-Table2[[#This Row],[Predicted Consumption]])/Table2[[#This Row],[Consumption]])</f>
        <v>0.18878097402586208</v>
      </c>
    </row>
    <row r="13296" spans="1:11" x14ac:dyDescent="0.25">
      <c r="A13296" s="1">
        <v>40499.479166666664</v>
      </c>
      <c r="B13296">
        <v>11</v>
      </c>
      <c r="D13296" s="3">
        <v>40499.479166666664</v>
      </c>
      <c r="E13296">
        <v>11</v>
      </c>
      <c r="F13296">
        <v>10.8794380131</v>
      </c>
      <c r="G13296" s="5">
        <v>0.27106518061409102</v>
      </c>
      <c r="I13296">
        <f t="shared" si="207"/>
        <v>0.12056198690000031</v>
      </c>
      <c r="J13296">
        <f>Table2[[#This Row],[Consumption]]+Table2[[#This Row],[Predicted Consumption]]</f>
        <v>21.8794380131</v>
      </c>
      <c r="K13296">
        <f>ABS((Table2[[#This Row],[Consumption]]-Table2[[#This Row],[Predicted Consumption]])/Table2[[#This Row],[Consumption]])</f>
        <v>1.0960180627272754E-2</v>
      </c>
    </row>
    <row r="13297" spans="1:11" x14ac:dyDescent="0.25">
      <c r="A13297" s="1">
        <v>40499.489583333336</v>
      </c>
      <c r="B13297">
        <v>10.7</v>
      </c>
      <c r="D13297" s="3">
        <v>40499.489583333336</v>
      </c>
      <c r="E13297">
        <v>10.7</v>
      </c>
      <c r="F13297">
        <v>10.8620116511</v>
      </c>
      <c r="G13297" s="5">
        <v>0.40245037195528699</v>
      </c>
      <c r="I13297">
        <f t="shared" si="207"/>
        <v>0.16201165110000026</v>
      </c>
      <c r="J13297">
        <f>Table2[[#This Row],[Consumption]]+Table2[[#This Row],[Predicted Consumption]]</f>
        <v>21.562011651100001</v>
      </c>
      <c r="K13297">
        <f>ABS((Table2[[#This Row],[Consumption]]-Table2[[#This Row],[Predicted Consumption]])/Table2[[#This Row],[Consumption]])</f>
        <v>1.5141275803738344E-2</v>
      </c>
    </row>
    <row r="13298" spans="1:11" x14ac:dyDescent="0.25">
      <c r="A13298" s="1">
        <v>40499.5</v>
      </c>
      <c r="B13298">
        <v>11.6</v>
      </c>
      <c r="D13298" s="3">
        <v>40499.5</v>
      </c>
      <c r="E13298">
        <v>11.6</v>
      </c>
      <c r="F13298">
        <v>10.8620116511</v>
      </c>
      <c r="G13298" s="5">
        <v>0.32588215828843198</v>
      </c>
      <c r="I13298">
        <f t="shared" si="207"/>
        <v>0.73798834890000009</v>
      </c>
      <c r="J13298">
        <f>Table2[[#This Row],[Consumption]]+Table2[[#This Row],[Predicted Consumption]]</f>
        <v>22.462011651099999</v>
      </c>
      <c r="K13298">
        <f>ABS((Table2[[#This Row],[Consumption]]-Table2[[#This Row],[Predicted Consumption]])/Table2[[#This Row],[Consumption]])</f>
        <v>6.3619685250000016E-2</v>
      </c>
    </row>
    <row r="13299" spans="1:11" x14ac:dyDescent="0.25">
      <c r="A13299" s="1">
        <v>40499.510416666664</v>
      </c>
      <c r="B13299">
        <v>11.2</v>
      </c>
      <c r="D13299" s="3">
        <v>40499.510416666664</v>
      </c>
      <c r="E13299">
        <v>11.2</v>
      </c>
      <c r="F13299">
        <v>9.8861165930000006</v>
      </c>
      <c r="G13299" s="5">
        <v>0.39420307657027498</v>
      </c>
      <c r="I13299">
        <f t="shared" si="207"/>
        <v>1.3138834069999987</v>
      </c>
      <c r="J13299">
        <f>Table2[[#This Row],[Consumption]]+Table2[[#This Row],[Predicted Consumption]]</f>
        <v>21.086116593</v>
      </c>
      <c r="K13299">
        <f>ABS((Table2[[#This Row],[Consumption]]-Table2[[#This Row],[Predicted Consumption]])/Table2[[#This Row],[Consumption]])</f>
        <v>0.11731101848214275</v>
      </c>
    </row>
    <row r="13300" spans="1:11" x14ac:dyDescent="0.25">
      <c r="A13300" s="1">
        <v>40499.520833333336</v>
      </c>
      <c r="B13300">
        <v>11.6</v>
      </c>
      <c r="D13300" s="3">
        <v>40499.520833333336</v>
      </c>
      <c r="E13300">
        <v>11.6</v>
      </c>
      <c r="F13300">
        <v>9.6762071159099996</v>
      </c>
      <c r="G13300" s="5">
        <v>0.31822235753985101</v>
      </c>
      <c r="I13300">
        <f t="shared" si="207"/>
        <v>1.92379288409</v>
      </c>
      <c r="J13300">
        <f>Table2[[#This Row],[Consumption]]+Table2[[#This Row],[Predicted Consumption]]</f>
        <v>21.276207115909997</v>
      </c>
      <c r="K13300">
        <f>ABS((Table2[[#This Row],[Consumption]]-Table2[[#This Row],[Predicted Consumption]])/Table2[[#This Row],[Consumption]])</f>
        <v>0.16584421414568967</v>
      </c>
    </row>
    <row r="13301" spans="1:11" x14ac:dyDescent="0.25">
      <c r="A13301" s="1">
        <v>40499.53125</v>
      </c>
      <c r="B13301">
        <v>11.7</v>
      </c>
      <c r="D13301" s="3">
        <v>40499.53125</v>
      </c>
      <c r="E13301">
        <v>11.7</v>
      </c>
      <c r="F13301">
        <v>10.9634081558</v>
      </c>
      <c r="G13301" s="5">
        <v>0.30034213375012397</v>
      </c>
      <c r="I13301">
        <f t="shared" si="207"/>
        <v>0.73659184419999946</v>
      </c>
      <c r="J13301">
        <f>Table2[[#This Row],[Consumption]]+Table2[[#This Row],[Predicted Consumption]]</f>
        <v>22.663408155799999</v>
      </c>
      <c r="K13301">
        <f>ABS((Table2[[#This Row],[Consumption]]-Table2[[#This Row],[Predicted Consumption]])/Table2[[#This Row],[Consumption]])</f>
        <v>6.2956567880341832E-2</v>
      </c>
    </row>
    <row r="13302" spans="1:11" x14ac:dyDescent="0.25">
      <c r="A13302" s="1">
        <v>40499.541666666664</v>
      </c>
      <c r="B13302">
        <v>12</v>
      </c>
      <c r="D13302" s="3">
        <v>40499.541666666664</v>
      </c>
      <c r="E13302">
        <v>12</v>
      </c>
      <c r="F13302">
        <v>14.649154661100001</v>
      </c>
      <c r="G13302" s="5">
        <v>0.21938248809427799</v>
      </c>
      <c r="I13302">
        <f t="shared" si="207"/>
        <v>2.6491546611000008</v>
      </c>
      <c r="J13302">
        <f>Table2[[#This Row],[Consumption]]+Table2[[#This Row],[Predicted Consumption]]</f>
        <v>26.649154661099999</v>
      </c>
      <c r="K13302">
        <f>ABS((Table2[[#This Row],[Consumption]]-Table2[[#This Row],[Predicted Consumption]])/Table2[[#This Row],[Consumption]])</f>
        <v>0.22076288842500005</v>
      </c>
    </row>
    <row r="13303" spans="1:11" x14ac:dyDescent="0.25">
      <c r="A13303" s="1">
        <v>40499.552083333336</v>
      </c>
      <c r="B13303">
        <v>11.2</v>
      </c>
      <c r="D13303" s="3">
        <v>40499.552083333336</v>
      </c>
      <c r="E13303">
        <v>11.2</v>
      </c>
      <c r="F13303">
        <v>14.649154661100001</v>
      </c>
      <c r="G13303" s="5">
        <v>0.57820305960654295</v>
      </c>
      <c r="I13303">
        <f t="shared" si="207"/>
        <v>3.4491546611000015</v>
      </c>
      <c r="J13303">
        <f>Table2[[#This Row],[Consumption]]+Table2[[#This Row],[Predicted Consumption]]</f>
        <v>25.849154661100002</v>
      </c>
      <c r="K13303">
        <f>ABS((Table2[[#This Row],[Consumption]]-Table2[[#This Row],[Predicted Consumption]])/Table2[[#This Row],[Consumption]])</f>
        <v>0.30796023759821445</v>
      </c>
    </row>
    <row r="13304" spans="1:11" x14ac:dyDescent="0.25">
      <c r="A13304" s="1">
        <v>40499.5625</v>
      </c>
      <c r="B13304">
        <v>12.7</v>
      </c>
      <c r="D13304" s="3">
        <v>40499.5625</v>
      </c>
      <c r="E13304">
        <v>12.7</v>
      </c>
      <c r="F13304">
        <v>9.7288433899999998</v>
      </c>
      <c r="G13304" s="5">
        <v>0.22677694584150301</v>
      </c>
      <c r="I13304">
        <f t="shared" si="207"/>
        <v>2.9711566099999995</v>
      </c>
      <c r="J13304">
        <f>Table2[[#This Row],[Consumption]]+Table2[[#This Row],[Predicted Consumption]]</f>
        <v>22.428843389999997</v>
      </c>
      <c r="K13304">
        <f>ABS((Table2[[#This Row],[Consumption]]-Table2[[#This Row],[Predicted Consumption]])/Table2[[#This Row],[Consumption]])</f>
        <v>0.23394933937007872</v>
      </c>
    </row>
    <row r="13305" spans="1:11" x14ac:dyDescent="0.25">
      <c r="A13305" s="1">
        <v>40499.572916666664</v>
      </c>
      <c r="B13305">
        <v>10.9</v>
      </c>
      <c r="D13305" s="3">
        <v>40499.572916666664</v>
      </c>
      <c r="E13305">
        <v>10.9</v>
      </c>
      <c r="F13305">
        <v>11.0343857091</v>
      </c>
      <c r="G13305" s="5">
        <v>0.103343455181827</v>
      </c>
      <c r="I13305">
        <f t="shared" si="207"/>
        <v>0.13438570910000003</v>
      </c>
      <c r="J13305">
        <f>Table2[[#This Row],[Consumption]]+Table2[[#This Row],[Predicted Consumption]]</f>
        <v>21.934385709099999</v>
      </c>
      <c r="K13305">
        <f>ABS((Table2[[#This Row],[Consumption]]-Table2[[#This Row],[Predicted Consumption]])/Table2[[#This Row],[Consumption]])</f>
        <v>1.2328964137614681E-2</v>
      </c>
    </row>
    <row r="13306" spans="1:11" x14ac:dyDescent="0.25">
      <c r="A13306" s="1">
        <v>40499.583333333336</v>
      </c>
      <c r="B13306">
        <v>11.5</v>
      </c>
      <c r="D13306" s="3">
        <v>40499.583333333336</v>
      </c>
      <c r="E13306">
        <v>11.5</v>
      </c>
      <c r="F13306">
        <v>11.347637088800001</v>
      </c>
      <c r="G13306" s="5">
        <v>0.32272570171730702</v>
      </c>
      <c r="I13306">
        <f t="shared" si="207"/>
        <v>0.15236291119999912</v>
      </c>
      <c r="J13306">
        <f>Table2[[#This Row],[Consumption]]+Table2[[#This Row],[Predicted Consumption]]</f>
        <v>22.847637088799999</v>
      </c>
      <c r="K13306">
        <f>ABS((Table2[[#This Row],[Consumption]]-Table2[[#This Row],[Predicted Consumption]])/Table2[[#This Row],[Consumption]])</f>
        <v>1.3248948799999924E-2</v>
      </c>
    </row>
    <row r="13307" spans="1:11" x14ac:dyDescent="0.25">
      <c r="A13307" s="1">
        <v>40499.59375</v>
      </c>
      <c r="B13307">
        <v>11.5</v>
      </c>
      <c r="D13307" s="3">
        <v>40499.59375</v>
      </c>
      <c r="E13307">
        <v>11.5</v>
      </c>
      <c r="F13307">
        <v>11.350657762799999</v>
      </c>
      <c r="G13307" s="5">
        <v>0.22427329477240501</v>
      </c>
      <c r="I13307">
        <f t="shared" si="207"/>
        <v>0.14934223720000084</v>
      </c>
      <c r="J13307">
        <f>Table2[[#This Row],[Consumption]]+Table2[[#This Row],[Predicted Consumption]]</f>
        <v>22.850657762799997</v>
      </c>
      <c r="K13307">
        <f>ABS((Table2[[#This Row],[Consumption]]-Table2[[#This Row],[Predicted Consumption]])/Table2[[#This Row],[Consumption]])</f>
        <v>1.2986281495652247E-2</v>
      </c>
    </row>
    <row r="13308" spans="1:11" x14ac:dyDescent="0.25">
      <c r="A13308" s="1">
        <v>40499.604166666664</v>
      </c>
      <c r="B13308">
        <v>11.2</v>
      </c>
      <c r="D13308" s="3">
        <v>40499.604166666664</v>
      </c>
      <c r="E13308">
        <v>11.2</v>
      </c>
      <c r="F13308">
        <v>11.449580216999999</v>
      </c>
      <c r="G13308" s="5">
        <v>0.35703743115084602</v>
      </c>
      <c r="I13308">
        <f t="shared" si="207"/>
        <v>0.2495802170000001</v>
      </c>
      <c r="J13308">
        <f>Table2[[#This Row],[Consumption]]+Table2[[#This Row],[Predicted Consumption]]</f>
        <v>22.649580217</v>
      </c>
      <c r="K13308">
        <f>ABS((Table2[[#This Row],[Consumption]]-Table2[[#This Row],[Predicted Consumption]])/Table2[[#This Row],[Consumption]])</f>
        <v>2.2283947946428583E-2</v>
      </c>
    </row>
    <row r="13309" spans="1:11" x14ac:dyDescent="0.25">
      <c r="A13309" s="1">
        <v>40499.614583333336</v>
      </c>
      <c r="B13309">
        <v>11.1</v>
      </c>
      <c r="D13309" s="3">
        <v>40499.614583333336</v>
      </c>
      <c r="E13309">
        <v>11.1</v>
      </c>
      <c r="F13309">
        <v>12.5598944139</v>
      </c>
      <c r="G13309" s="5">
        <v>0.23671871781557199</v>
      </c>
      <c r="I13309">
        <f t="shared" si="207"/>
        <v>1.4598944139000007</v>
      </c>
      <c r="J13309">
        <f>Table2[[#This Row],[Consumption]]+Table2[[#This Row],[Predicted Consumption]]</f>
        <v>23.659894413899998</v>
      </c>
      <c r="K13309">
        <f>ABS((Table2[[#This Row],[Consumption]]-Table2[[#This Row],[Predicted Consumption]])/Table2[[#This Row],[Consumption]])</f>
        <v>0.13152201927027035</v>
      </c>
    </row>
    <row r="13310" spans="1:11" x14ac:dyDescent="0.25">
      <c r="A13310" s="1">
        <v>40499.625</v>
      </c>
      <c r="B13310">
        <v>11.8</v>
      </c>
      <c r="D13310" s="3">
        <v>40499.625</v>
      </c>
      <c r="E13310">
        <v>11.8</v>
      </c>
      <c r="F13310">
        <v>10.7623851736</v>
      </c>
      <c r="G13310" s="5">
        <v>0.33242096675967697</v>
      </c>
      <c r="I13310">
        <f t="shared" si="207"/>
        <v>1.0376148264000005</v>
      </c>
      <c r="J13310">
        <f>Table2[[#This Row],[Consumption]]+Table2[[#This Row],[Predicted Consumption]]</f>
        <v>22.562385173599999</v>
      </c>
      <c r="K13310">
        <f>ABS((Table2[[#This Row],[Consumption]]-Table2[[#This Row],[Predicted Consumption]])/Table2[[#This Row],[Consumption]])</f>
        <v>8.7933459864406815E-2</v>
      </c>
    </row>
    <row r="13311" spans="1:11" x14ac:dyDescent="0.25">
      <c r="A13311" s="1">
        <v>40499.635416666664</v>
      </c>
      <c r="B13311">
        <v>11</v>
      </c>
      <c r="D13311" s="3">
        <v>40499.635416666664</v>
      </c>
      <c r="E13311">
        <v>11</v>
      </c>
      <c r="F13311">
        <v>10.7623851736</v>
      </c>
      <c r="G13311" s="5">
        <v>0.23255664565457199</v>
      </c>
      <c r="I13311">
        <f t="shared" si="207"/>
        <v>0.23761482639999976</v>
      </c>
      <c r="J13311">
        <f>Table2[[#This Row],[Consumption]]+Table2[[#This Row],[Predicted Consumption]]</f>
        <v>21.762385173600002</v>
      </c>
      <c r="K13311">
        <f>ABS((Table2[[#This Row],[Consumption]]-Table2[[#This Row],[Predicted Consumption]])/Table2[[#This Row],[Consumption]])</f>
        <v>2.1601347854545431E-2</v>
      </c>
    </row>
    <row r="13312" spans="1:11" x14ac:dyDescent="0.25">
      <c r="A13312" s="1">
        <v>40499.645833333336</v>
      </c>
      <c r="B13312">
        <v>12</v>
      </c>
      <c r="D13312" s="3">
        <v>40499.645833333336</v>
      </c>
      <c r="E13312">
        <v>12</v>
      </c>
      <c r="F13312">
        <v>9.6762071159099996</v>
      </c>
      <c r="G13312" s="5">
        <v>0.49062861640599997</v>
      </c>
      <c r="I13312">
        <f t="shared" si="207"/>
        <v>2.3237928840900004</v>
      </c>
      <c r="J13312">
        <f>Table2[[#This Row],[Consumption]]+Table2[[#This Row],[Predicted Consumption]]</f>
        <v>21.67620711591</v>
      </c>
      <c r="K13312">
        <f>ABS((Table2[[#This Row],[Consumption]]-Table2[[#This Row],[Predicted Consumption]])/Table2[[#This Row],[Consumption]])</f>
        <v>0.19364940700750002</v>
      </c>
    </row>
    <row r="13313" spans="1:11" x14ac:dyDescent="0.25">
      <c r="A13313" s="1">
        <v>40499.65625</v>
      </c>
      <c r="B13313">
        <v>11.5</v>
      </c>
      <c r="D13313" s="3">
        <v>40499.65625</v>
      </c>
      <c r="E13313">
        <v>11.5</v>
      </c>
      <c r="F13313">
        <v>10.220281615099999</v>
      </c>
      <c r="G13313" s="5">
        <v>0.25808037315024501</v>
      </c>
      <c r="I13313">
        <f t="shared" si="207"/>
        <v>1.2797183849000007</v>
      </c>
      <c r="J13313">
        <f>Table2[[#This Row],[Consumption]]+Table2[[#This Row],[Predicted Consumption]]</f>
        <v>21.720281615099999</v>
      </c>
      <c r="K13313">
        <f>ABS((Table2[[#This Row],[Consumption]]-Table2[[#This Row],[Predicted Consumption]])/Table2[[#This Row],[Consumption]])</f>
        <v>0.1112798595565218</v>
      </c>
    </row>
    <row r="13314" spans="1:11" x14ac:dyDescent="0.25">
      <c r="A13314" s="1">
        <v>40499.666666666664</v>
      </c>
      <c r="B13314">
        <v>12.1</v>
      </c>
      <c r="D13314" s="3">
        <v>40499.666666666664</v>
      </c>
      <c r="E13314">
        <v>12.1</v>
      </c>
      <c r="F13314">
        <v>11.0840699963</v>
      </c>
      <c r="G13314" s="5">
        <v>0.275598498848312</v>
      </c>
      <c r="I13314">
        <f t="shared" si="207"/>
        <v>1.0159300036999994</v>
      </c>
      <c r="J13314">
        <f>Table2[[#This Row],[Consumption]]+Table2[[#This Row],[Predicted Consumption]]</f>
        <v>23.1840699963</v>
      </c>
      <c r="K13314">
        <f>ABS((Table2[[#This Row],[Consumption]]-Table2[[#This Row],[Predicted Consumption]])/Table2[[#This Row],[Consumption]])</f>
        <v>8.3961157330578462E-2</v>
      </c>
    </row>
    <row r="13315" spans="1:11" x14ac:dyDescent="0.25">
      <c r="A13315" s="1">
        <v>40499.677083333336</v>
      </c>
      <c r="B13315">
        <v>14.2</v>
      </c>
      <c r="D13315" s="3">
        <v>40499.677083333336</v>
      </c>
      <c r="E13315">
        <v>14.2</v>
      </c>
      <c r="F13315">
        <v>11.0840699963</v>
      </c>
      <c r="G13315" s="5">
        <v>0.444736988678957</v>
      </c>
      <c r="I13315">
        <f t="shared" si="207"/>
        <v>3.1159300036999991</v>
      </c>
      <c r="J13315">
        <f>Table2[[#This Row],[Consumption]]+Table2[[#This Row],[Predicted Consumption]]</f>
        <v>25.284069996299998</v>
      </c>
      <c r="K13315">
        <f>ABS((Table2[[#This Row],[Consumption]]-Table2[[#This Row],[Predicted Consumption]])/Table2[[#This Row],[Consumption]])</f>
        <v>0.21943169040140839</v>
      </c>
    </row>
    <row r="13316" spans="1:11" x14ac:dyDescent="0.25">
      <c r="A13316" s="1">
        <v>40499.6875</v>
      </c>
      <c r="B13316">
        <v>13.4</v>
      </c>
      <c r="D13316" s="3">
        <v>40499.6875</v>
      </c>
      <c r="E13316">
        <v>13.4</v>
      </c>
      <c r="F13316">
        <v>13.7898592987</v>
      </c>
      <c r="G13316" s="5">
        <v>0.44867819711031898</v>
      </c>
      <c r="I13316">
        <f t="shared" ref="I13316:I13379" si="208">ABS(F13316-E13316)</f>
        <v>0.38985929869999936</v>
      </c>
      <c r="J13316">
        <f>Table2[[#This Row],[Consumption]]+Table2[[#This Row],[Predicted Consumption]]</f>
        <v>27.1898592987</v>
      </c>
      <c r="K13316">
        <f>ABS((Table2[[#This Row],[Consumption]]-Table2[[#This Row],[Predicted Consumption]])/Table2[[#This Row],[Consumption]])</f>
        <v>2.9093977514925325E-2</v>
      </c>
    </row>
    <row r="13317" spans="1:11" x14ac:dyDescent="0.25">
      <c r="A13317" s="1">
        <v>40499.697916666664</v>
      </c>
      <c r="B13317">
        <v>14.1</v>
      </c>
      <c r="D13317" s="3">
        <v>40499.697916666664</v>
      </c>
      <c r="E13317">
        <v>14.1</v>
      </c>
      <c r="F13317">
        <v>11.347637088800001</v>
      </c>
      <c r="G13317" s="5">
        <v>0.39256771475736302</v>
      </c>
      <c r="I13317">
        <f t="shared" si="208"/>
        <v>2.7523629111999988</v>
      </c>
      <c r="J13317">
        <f>Table2[[#This Row],[Consumption]]+Table2[[#This Row],[Predicted Consumption]]</f>
        <v>25.447637088800001</v>
      </c>
      <c r="K13317">
        <f>ABS((Table2[[#This Row],[Consumption]]-Table2[[#This Row],[Predicted Consumption]])/Table2[[#This Row],[Consumption]])</f>
        <v>0.19520304334751765</v>
      </c>
    </row>
    <row r="13318" spans="1:11" x14ac:dyDescent="0.25">
      <c r="A13318" s="1">
        <v>40499.708333333336</v>
      </c>
      <c r="B13318">
        <v>14.3</v>
      </c>
      <c r="D13318" s="3">
        <v>40499.708333333336</v>
      </c>
      <c r="E13318">
        <v>14.3</v>
      </c>
      <c r="F13318">
        <v>13.1857617801</v>
      </c>
      <c r="G13318" s="5">
        <v>0.46947504981410498</v>
      </c>
      <c r="I13318">
        <f t="shared" si="208"/>
        <v>1.1142382199000007</v>
      </c>
      <c r="J13318">
        <f>Table2[[#This Row],[Consumption]]+Table2[[#This Row],[Predicted Consumption]]</f>
        <v>27.485761780099999</v>
      </c>
      <c r="K13318">
        <f>ABS((Table2[[#This Row],[Consumption]]-Table2[[#This Row],[Predicted Consumption]])/Table2[[#This Row],[Consumption]])</f>
        <v>7.7918756636363676E-2</v>
      </c>
    </row>
    <row r="13319" spans="1:11" x14ac:dyDescent="0.25">
      <c r="A13319" s="1">
        <v>40499.71875</v>
      </c>
      <c r="B13319">
        <v>16.2</v>
      </c>
      <c r="D13319" s="3">
        <v>40499.71875</v>
      </c>
      <c r="E13319">
        <v>16.2</v>
      </c>
      <c r="F13319">
        <v>15.2697293412</v>
      </c>
      <c r="G13319" s="5">
        <v>0.54042125839683097</v>
      </c>
      <c r="I13319">
        <f t="shared" si="208"/>
        <v>0.93027065879999959</v>
      </c>
      <c r="J13319">
        <f>Table2[[#This Row],[Consumption]]+Table2[[#This Row],[Predicted Consumption]]</f>
        <v>31.469729341200001</v>
      </c>
      <c r="K13319">
        <f>ABS((Table2[[#This Row],[Consumption]]-Table2[[#This Row],[Predicted Consumption]])/Table2[[#This Row],[Consumption]])</f>
        <v>5.7424114740740717E-2</v>
      </c>
    </row>
    <row r="13320" spans="1:11" x14ac:dyDescent="0.25">
      <c r="A13320" s="1">
        <v>40499.729166666664</v>
      </c>
      <c r="B13320">
        <v>15.1</v>
      </c>
      <c r="D13320" s="3">
        <v>40499.729166666664</v>
      </c>
      <c r="E13320">
        <v>15.1</v>
      </c>
      <c r="F13320">
        <v>13.551839121</v>
      </c>
      <c r="G13320" s="5">
        <v>0.70517105894008902</v>
      </c>
      <c r="I13320">
        <f t="shared" si="208"/>
        <v>1.5481608789999992</v>
      </c>
      <c r="J13320">
        <f>Table2[[#This Row],[Consumption]]+Table2[[#This Row],[Predicted Consumption]]</f>
        <v>28.651839121000002</v>
      </c>
      <c r="K13320">
        <f>ABS((Table2[[#This Row],[Consumption]]-Table2[[#This Row],[Predicted Consumption]])/Table2[[#This Row],[Consumption]])</f>
        <v>0.10252721052980128</v>
      </c>
    </row>
    <row r="13321" spans="1:11" x14ac:dyDescent="0.25">
      <c r="A13321" s="1">
        <v>40499.739583333336</v>
      </c>
      <c r="B13321">
        <v>14.6</v>
      </c>
      <c r="D13321" s="3">
        <v>40499.739583333336</v>
      </c>
      <c r="E13321">
        <v>14.6</v>
      </c>
      <c r="F13321">
        <v>14.0435109478</v>
      </c>
      <c r="G13321" s="5">
        <v>0.32819358765546502</v>
      </c>
      <c r="I13321">
        <f t="shared" si="208"/>
        <v>0.55648905219999989</v>
      </c>
      <c r="J13321">
        <f>Table2[[#This Row],[Consumption]]+Table2[[#This Row],[Predicted Consumption]]</f>
        <v>28.643510947799999</v>
      </c>
      <c r="K13321">
        <f>ABS((Table2[[#This Row],[Consumption]]-Table2[[#This Row],[Predicted Consumption]])/Table2[[#This Row],[Consumption]])</f>
        <v>3.8115688506849307E-2</v>
      </c>
    </row>
    <row r="13322" spans="1:11" x14ac:dyDescent="0.25">
      <c r="A13322" s="1">
        <v>40499.75</v>
      </c>
      <c r="B13322">
        <v>14.7</v>
      </c>
      <c r="D13322" s="3">
        <v>40499.75</v>
      </c>
      <c r="E13322">
        <v>14.7</v>
      </c>
      <c r="F13322">
        <v>11.347637088800001</v>
      </c>
      <c r="G13322" s="5">
        <v>0.354650533752849</v>
      </c>
      <c r="I13322">
        <f t="shared" si="208"/>
        <v>3.3523629111999984</v>
      </c>
      <c r="J13322">
        <f>Table2[[#This Row],[Consumption]]+Table2[[#This Row],[Predicted Consumption]]</f>
        <v>26.047637088800002</v>
      </c>
      <c r="K13322">
        <f>ABS((Table2[[#This Row],[Consumption]]-Table2[[#This Row],[Predicted Consumption]])/Table2[[#This Row],[Consumption]])</f>
        <v>0.22805189872108833</v>
      </c>
    </row>
    <row r="13323" spans="1:11" x14ac:dyDescent="0.25">
      <c r="A13323" s="1">
        <v>40499.760416666664</v>
      </c>
      <c r="B13323">
        <v>14.5</v>
      </c>
      <c r="D13323" s="3">
        <v>40499.760416666664</v>
      </c>
      <c r="E13323">
        <v>14.5</v>
      </c>
      <c r="F13323">
        <v>15.546986543799999</v>
      </c>
      <c r="G13323" s="5">
        <v>0.288585780015576</v>
      </c>
      <c r="I13323">
        <f t="shared" si="208"/>
        <v>1.0469865437999992</v>
      </c>
      <c r="J13323">
        <f>Table2[[#This Row],[Consumption]]+Table2[[#This Row],[Predicted Consumption]]</f>
        <v>30.046986543799999</v>
      </c>
      <c r="K13323">
        <f>ABS((Table2[[#This Row],[Consumption]]-Table2[[#This Row],[Predicted Consumption]])/Table2[[#This Row],[Consumption]])</f>
        <v>7.2205968537930987E-2</v>
      </c>
    </row>
    <row r="13324" spans="1:11" x14ac:dyDescent="0.25">
      <c r="A13324" s="1">
        <v>40499.770833333336</v>
      </c>
      <c r="B13324">
        <v>14</v>
      </c>
      <c r="D13324" s="3">
        <v>40499.770833333336</v>
      </c>
      <c r="E13324">
        <v>14</v>
      </c>
      <c r="F13324">
        <v>13.3659275944</v>
      </c>
      <c r="G13324" s="5">
        <v>0.24932026105757299</v>
      </c>
      <c r="I13324">
        <f t="shared" si="208"/>
        <v>0.63407240559999956</v>
      </c>
      <c r="J13324">
        <f>Table2[[#This Row],[Consumption]]+Table2[[#This Row],[Predicted Consumption]]</f>
        <v>27.365927594399999</v>
      </c>
      <c r="K13324">
        <f>ABS((Table2[[#This Row],[Consumption]]-Table2[[#This Row],[Predicted Consumption]])/Table2[[#This Row],[Consumption]])</f>
        <v>4.5290886114285681E-2</v>
      </c>
    </row>
    <row r="13325" spans="1:11" x14ac:dyDescent="0.25">
      <c r="A13325" s="1">
        <v>40499.78125</v>
      </c>
      <c r="B13325">
        <v>12.2</v>
      </c>
      <c r="D13325" s="3">
        <v>40499.78125</v>
      </c>
      <c r="E13325">
        <v>12.2</v>
      </c>
      <c r="F13325">
        <v>13.925286739600001</v>
      </c>
      <c r="G13325" s="5">
        <v>0.54174856180984798</v>
      </c>
      <c r="I13325">
        <f t="shared" si="208"/>
        <v>1.7252867396000013</v>
      </c>
      <c r="J13325">
        <f>Table2[[#This Row],[Consumption]]+Table2[[#This Row],[Predicted Consumption]]</f>
        <v>26.1252867396</v>
      </c>
      <c r="K13325">
        <f>ABS((Table2[[#This Row],[Consumption]]-Table2[[#This Row],[Predicted Consumption]])/Table2[[#This Row],[Consumption]])</f>
        <v>0.14141694586885259</v>
      </c>
    </row>
    <row r="13326" spans="1:11" x14ac:dyDescent="0.25">
      <c r="A13326" s="1">
        <v>40499.791666666664</v>
      </c>
      <c r="B13326">
        <v>12</v>
      </c>
      <c r="D13326" s="3">
        <v>40499.791666666664</v>
      </c>
      <c r="E13326">
        <v>12</v>
      </c>
      <c r="F13326">
        <v>10.983669621500001</v>
      </c>
      <c r="G13326" s="5">
        <v>0.26921858614114502</v>
      </c>
      <c r="I13326">
        <f t="shared" si="208"/>
        <v>1.0163303784999993</v>
      </c>
      <c r="J13326">
        <f>Table2[[#This Row],[Consumption]]+Table2[[#This Row],[Predicted Consumption]]</f>
        <v>22.983669621499999</v>
      </c>
      <c r="K13326">
        <f>ABS((Table2[[#This Row],[Consumption]]-Table2[[#This Row],[Predicted Consumption]])/Table2[[#This Row],[Consumption]])</f>
        <v>8.4694198208333279E-2</v>
      </c>
    </row>
    <row r="13327" spans="1:11" x14ac:dyDescent="0.25">
      <c r="A13327" s="1">
        <v>40499.802083333336</v>
      </c>
      <c r="B13327">
        <v>11.5</v>
      </c>
      <c r="D13327" s="3">
        <v>40499.802083333336</v>
      </c>
      <c r="E13327">
        <v>11.5</v>
      </c>
      <c r="F13327">
        <v>11.0840699963</v>
      </c>
      <c r="G13327" s="5">
        <v>0.44158124301704399</v>
      </c>
      <c r="I13327">
        <f t="shared" si="208"/>
        <v>0.41593000369999977</v>
      </c>
      <c r="J13327">
        <f>Table2[[#This Row],[Consumption]]+Table2[[#This Row],[Predicted Consumption]]</f>
        <v>22.584069996300002</v>
      </c>
      <c r="K13327">
        <f>ABS((Table2[[#This Row],[Consumption]]-Table2[[#This Row],[Predicted Consumption]])/Table2[[#This Row],[Consumption]])</f>
        <v>3.6167826408695633E-2</v>
      </c>
    </row>
    <row r="13328" spans="1:11" x14ac:dyDescent="0.25">
      <c r="A13328" s="1">
        <v>40499.8125</v>
      </c>
      <c r="B13328">
        <v>11.6</v>
      </c>
      <c r="D13328" s="3">
        <v>40499.8125</v>
      </c>
      <c r="E13328">
        <v>11.6</v>
      </c>
      <c r="F13328">
        <v>11.0840699963</v>
      </c>
      <c r="G13328" s="5">
        <v>0.190285924450178</v>
      </c>
      <c r="I13328">
        <f t="shared" si="208"/>
        <v>0.51593000369999942</v>
      </c>
      <c r="J13328">
        <f>Table2[[#This Row],[Consumption]]+Table2[[#This Row],[Predicted Consumption]]</f>
        <v>22.6840699963</v>
      </c>
      <c r="K13328">
        <f>ABS((Table2[[#This Row],[Consumption]]-Table2[[#This Row],[Predicted Consumption]])/Table2[[#This Row],[Consumption]])</f>
        <v>4.4476724456896502E-2</v>
      </c>
    </row>
    <row r="13329" spans="1:11" x14ac:dyDescent="0.25">
      <c r="A13329" s="1">
        <v>40499.822916666664</v>
      </c>
      <c r="B13329">
        <v>11.5</v>
      </c>
      <c r="D13329" s="3">
        <v>40499.822916666664</v>
      </c>
      <c r="E13329">
        <v>11.5</v>
      </c>
      <c r="F13329">
        <v>11.0840699963</v>
      </c>
      <c r="G13329" s="5">
        <v>0.207616066022007</v>
      </c>
      <c r="I13329">
        <f t="shared" si="208"/>
        <v>0.41593000369999977</v>
      </c>
      <c r="J13329">
        <f>Table2[[#This Row],[Consumption]]+Table2[[#This Row],[Predicted Consumption]]</f>
        <v>22.584069996300002</v>
      </c>
      <c r="K13329">
        <f>ABS((Table2[[#This Row],[Consumption]]-Table2[[#This Row],[Predicted Consumption]])/Table2[[#This Row],[Consumption]])</f>
        <v>3.6167826408695633E-2</v>
      </c>
    </row>
    <row r="13330" spans="1:11" x14ac:dyDescent="0.25">
      <c r="A13330" s="1">
        <v>40499.833333333336</v>
      </c>
      <c r="B13330">
        <v>10.6</v>
      </c>
      <c r="D13330" s="3">
        <v>40499.833333333336</v>
      </c>
      <c r="E13330">
        <v>10.6</v>
      </c>
      <c r="F13330">
        <v>12.5917957627</v>
      </c>
      <c r="G13330" s="5">
        <v>0.179479810385581</v>
      </c>
      <c r="I13330">
        <f t="shared" si="208"/>
        <v>1.9917957627000007</v>
      </c>
      <c r="J13330">
        <f>Table2[[#This Row],[Consumption]]+Table2[[#This Row],[Predicted Consumption]]</f>
        <v>23.1917957627</v>
      </c>
      <c r="K13330">
        <f>ABS((Table2[[#This Row],[Consumption]]-Table2[[#This Row],[Predicted Consumption]])/Table2[[#This Row],[Consumption]])</f>
        <v>0.18790526063207555</v>
      </c>
    </row>
    <row r="13331" spans="1:11" x14ac:dyDescent="0.25">
      <c r="A13331" s="1">
        <v>40499.84375</v>
      </c>
      <c r="B13331">
        <v>10.7</v>
      </c>
      <c r="D13331" s="3">
        <v>40499.84375</v>
      </c>
      <c r="E13331">
        <v>10.7</v>
      </c>
      <c r="F13331">
        <v>11.0840699963</v>
      </c>
      <c r="G13331" s="5">
        <v>0.46708315405995698</v>
      </c>
      <c r="I13331">
        <f t="shared" si="208"/>
        <v>0.38406999630000094</v>
      </c>
      <c r="J13331">
        <f>Table2[[#This Row],[Consumption]]+Table2[[#This Row],[Predicted Consumption]]</f>
        <v>21.784069996299998</v>
      </c>
      <c r="K13331">
        <f>ABS((Table2[[#This Row],[Consumption]]-Table2[[#This Row],[Predicted Consumption]])/Table2[[#This Row],[Consumption]])</f>
        <v>3.5894392177570185E-2</v>
      </c>
    </row>
    <row r="13332" spans="1:11" x14ac:dyDescent="0.25">
      <c r="A13332" s="1">
        <v>40499.854166666664</v>
      </c>
      <c r="B13332">
        <v>10.3</v>
      </c>
      <c r="D13332" s="3">
        <v>40499.854166666664</v>
      </c>
      <c r="E13332">
        <v>10.3</v>
      </c>
      <c r="F13332">
        <v>11.0840699963</v>
      </c>
      <c r="G13332" s="5">
        <v>0.47820126949623698</v>
      </c>
      <c r="I13332">
        <f t="shared" si="208"/>
        <v>0.78406999629999952</v>
      </c>
      <c r="J13332">
        <f>Table2[[#This Row],[Consumption]]+Table2[[#This Row],[Predicted Consumption]]</f>
        <v>21.384069996299999</v>
      </c>
      <c r="K13332">
        <f>ABS((Table2[[#This Row],[Consumption]]-Table2[[#This Row],[Predicted Consumption]])/Table2[[#This Row],[Consumption]])</f>
        <v>7.612330061165043E-2</v>
      </c>
    </row>
    <row r="13333" spans="1:11" x14ac:dyDescent="0.25">
      <c r="A13333" s="1">
        <v>40499.864583333336</v>
      </c>
      <c r="B13333">
        <v>2.9</v>
      </c>
      <c r="D13333" s="3">
        <v>40499.864583333336</v>
      </c>
      <c r="E13333">
        <v>2.9</v>
      </c>
      <c r="F13333">
        <v>9.9833449811400001</v>
      </c>
      <c r="G13333" s="5">
        <v>0.41228157739924698</v>
      </c>
      <c r="I13333">
        <f t="shared" si="208"/>
        <v>7.0833449811399998</v>
      </c>
      <c r="J13333">
        <f>Table2[[#This Row],[Consumption]]+Table2[[#This Row],[Predicted Consumption]]</f>
        <v>12.88334498114</v>
      </c>
      <c r="K13333">
        <f>ABS((Table2[[#This Row],[Consumption]]-Table2[[#This Row],[Predicted Consumption]])/Table2[[#This Row],[Consumption]])</f>
        <v>2.4425327521172413</v>
      </c>
    </row>
    <row r="13334" spans="1:11" x14ac:dyDescent="0.25">
      <c r="A13334" s="1">
        <v>40499.875</v>
      </c>
      <c r="B13334">
        <v>1.4</v>
      </c>
      <c r="D13334" s="3">
        <v>40499.875</v>
      </c>
      <c r="E13334">
        <v>1.4</v>
      </c>
      <c r="F13334">
        <v>1.19999999998</v>
      </c>
      <c r="G13334" s="5">
        <v>0.69960222428682195</v>
      </c>
      <c r="I13334">
        <f t="shared" si="208"/>
        <v>0.20000000001999996</v>
      </c>
      <c r="J13334">
        <f>Table2[[#This Row],[Consumption]]+Table2[[#This Row],[Predicted Consumption]]</f>
        <v>2.5999999999799996</v>
      </c>
      <c r="K13334">
        <f>ABS((Table2[[#This Row],[Consumption]]-Table2[[#This Row],[Predicted Consumption]])/Table2[[#This Row],[Consumption]])</f>
        <v>0.14285714287142856</v>
      </c>
    </row>
    <row r="13335" spans="1:11" x14ac:dyDescent="0.25">
      <c r="A13335" s="1">
        <v>40499.885416666664</v>
      </c>
      <c r="B13335">
        <v>1.3</v>
      </c>
      <c r="D13335" s="3">
        <v>40499.885416666664</v>
      </c>
      <c r="E13335">
        <v>1.3</v>
      </c>
      <c r="F13335">
        <v>1.2999999987399999</v>
      </c>
      <c r="G13335" s="5">
        <v>0.53050018232679896</v>
      </c>
      <c r="I13335">
        <f t="shared" si="208"/>
        <v>1.2600001042528675E-9</v>
      </c>
      <c r="J13335">
        <f>Table2[[#This Row],[Consumption]]+Table2[[#This Row],[Predicted Consumption]]</f>
        <v>2.59999999874</v>
      </c>
      <c r="K13335">
        <f>ABS((Table2[[#This Row],[Consumption]]-Table2[[#This Row],[Predicted Consumption]])/Table2[[#This Row],[Consumption]])</f>
        <v>9.692308494252826E-10</v>
      </c>
    </row>
    <row r="13336" spans="1:11" x14ac:dyDescent="0.25">
      <c r="A13336" s="1">
        <v>40499.895833333336</v>
      </c>
      <c r="B13336">
        <v>1.2</v>
      </c>
      <c r="D13336" s="3">
        <v>40499.895833333336</v>
      </c>
      <c r="E13336">
        <v>1.2</v>
      </c>
      <c r="F13336">
        <v>1.19999999998</v>
      </c>
      <c r="G13336" s="5">
        <v>0.52857174226569803</v>
      </c>
      <c r="I13336">
        <f t="shared" si="208"/>
        <v>2.000000165480742E-11</v>
      </c>
      <c r="J13336">
        <f>Table2[[#This Row],[Consumption]]+Table2[[#This Row],[Predicted Consumption]]</f>
        <v>2.3999999999799999</v>
      </c>
      <c r="K13336">
        <f>ABS((Table2[[#This Row],[Consumption]]-Table2[[#This Row],[Predicted Consumption]])/Table2[[#This Row],[Consumption]])</f>
        <v>1.666666804567285E-11</v>
      </c>
    </row>
    <row r="13337" spans="1:11" x14ac:dyDescent="0.25">
      <c r="A13337" s="1">
        <v>40499.90625</v>
      </c>
      <c r="B13337">
        <v>1.2</v>
      </c>
      <c r="D13337" s="3">
        <v>40499.90625</v>
      </c>
      <c r="E13337">
        <v>1.2</v>
      </c>
      <c r="F13337">
        <v>1.19999999998</v>
      </c>
      <c r="G13337" s="5">
        <v>0.49953227667595201</v>
      </c>
      <c r="I13337">
        <f t="shared" si="208"/>
        <v>2.000000165480742E-11</v>
      </c>
      <c r="J13337">
        <f>Table2[[#This Row],[Consumption]]+Table2[[#This Row],[Predicted Consumption]]</f>
        <v>2.3999999999799999</v>
      </c>
      <c r="K13337">
        <f>ABS((Table2[[#This Row],[Consumption]]-Table2[[#This Row],[Predicted Consumption]])/Table2[[#This Row],[Consumption]])</f>
        <v>1.666666804567285E-11</v>
      </c>
    </row>
    <row r="13338" spans="1:11" x14ac:dyDescent="0.25">
      <c r="A13338" s="1">
        <v>40499.916666666664</v>
      </c>
      <c r="B13338">
        <v>1.2</v>
      </c>
      <c r="D13338" s="3">
        <v>40499.916666666664</v>
      </c>
      <c r="E13338">
        <v>1.2</v>
      </c>
      <c r="F13338">
        <v>1.19999999999</v>
      </c>
      <c r="G13338" s="5">
        <v>0.587730659640743</v>
      </c>
      <c r="I13338">
        <f t="shared" si="208"/>
        <v>1.000000082740371E-11</v>
      </c>
      <c r="J13338">
        <f>Table2[[#This Row],[Consumption]]+Table2[[#This Row],[Predicted Consumption]]</f>
        <v>2.3999999999899999</v>
      </c>
      <c r="K13338">
        <f>ABS((Table2[[#This Row],[Consumption]]-Table2[[#This Row],[Predicted Consumption]])/Table2[[#This Row],[Consumption]])</f>
        <v>8.333334022836425E-12</v>
      </c>
    </row>
    <row r="13339" spans="1:11" x14ac:dyDescent="0.25">
      <c r="A13339" s="1">
        <v>40499.927083333336</v>
      </c>
      <c r="B13339">
        <v>1.5</v>
      </c>
      <c r="D13339" s="3">
        <v>40499.927083333336</v>
      </c>
      <c r="E13339">
        <v>1.5</v>
      </c>
      <c r="F13339">
        <v>1.19999999999</v>
      </c>
      <c r="G13339" s="5">
        <v>0.556505681685179</v>
      </c>
      <c r="I13339">
        <f t="shared" si="208"/>
        <v>0.30000000001000005</v>
      </c>
      <c r="J13339">
        <f>Table2[[#This Row],[Consumption]]+Table2[[#This Row],[Predicted Consumption]]</f>
        <v>2.6999999999900002</v>
      </c>
      <c r="K13339">
        <f>ABS((Table2[[#This Row],[Consumption]]-Table2[[#This Row],[Predicted Consumption]])/Table2[[#This Row],[Consumption]])</f>
        <v>0.20000000000666671</v>
      </c>
    </row>
    <row r="13340" spans="1:11" x14ac:dyDescent="0.25">
      <c r="A13340" s="1">
        <v>40499.9375</v>
      </c>
      <c r="B13340">
        <v>5.3</v>
      </c>
      <c r="D13340" s="3">
        <v>40499.9375</v>
      </c>
      <c r="E13340">
        <v>5.3</v>
      </c>
      <c r="F13340">
        <v>1.29999999912</v>
      </c>
      <c r="G13340" s="5">
        <v>0.427911927507372</v>
      </c>
      <c r="I13340">
        <f t="shared" si="208"/>
        <v>4.0000000008800001</v>
      </c>
      <c r="J13340">
        <f>Table2[[#This Row],[Consumption]]+Table2[[#This Row],[Predicted Consumption]]</f>
        <v>6.5999999991199996</v>
      </c>
      <c r="K13340">
        <f>ABS((Table2[[#This Row],[Consumption]]-Table2[[#This Row],[Predicted Consumption]])/Table2[[#This Row],[Consumption]])</f>
        <v>0.75471698129811327</v>
      </c>
    </row>
    <row r="13341" spans="1:11" x14ac:dyDescent="0.25">
      <c r="A13341" s="1">
        <v>40499.947916666664</v>
      </c>
      <c r="B13341">
        <v>5.4</v>
      </c>
      <c r="D13341" s="3">
        <v>40499.947916666664</v>
      </c>
      <c r="E13341">
        <v>5.4</v>
      </c>
      <c r="F13341">
        <v>5.6535643390099999</v>
      </c>
      <c r="G13341" s="5">
        <v>0.40411754232890501</v>
      </c>
      <c r="I13341">
        <f t="shared" si="208"/>
        <v>0.25356433900999953</v>
      </c>
      <c r="J13341">
        <f>Table2[[#This Row],[Consumption]]+Table2[[#This Row],[Predicted Consumption]]</f>
        <v>11.05356433901</v>
      </c>
      <c r="K13341">
        <f>ABS((Table2[[#This Row],[Consumption]]-Table2[[#This Row],[Predicted Consumption]])/Table2[[#This Row],[Consumption]])</f>
        <v>4.6956359075925838E-2</v>
      </c>
    </row>
    <row r="13342" spans="1:11" x14ac:dyDescent="0.25">
      <c r="A13342" s="1">
        <v>40499.958333333336</v>
      </c>
      <c r="B13342">
        <v>5.8</v>
      </c>
      <c r="D13342" s="3">
        <v>40499.958333333336</v>
      </c>
      <c r="E13342">
        <v>5.8</v>
      </c>
      <c r="F13342">
        <v>5.6535643390099999</v>
      </c>
      <c r="G13342" s="5">
        <v>0.42846088575749802</v>
      </c>
      <c r="I13342">
        <f t="shared" si="208"/>
        <v>0.14643566098999994</v>
      </c>
      <c r="J13342">
        <f>Table2[[#This Row],[Consumption]]+Table2[[#This Row],[Predicted Consumption]]</f>
        <v>11.453564339010001</v>
      </c>
      <c r="K13342">
        <f>ABS((Table2[[#This Row],[Consumption]]-Table2[[#This Row],[Predicted Consumption]])/Table2[[#This Row],[Consumption]])</f>
        <v>2.5247527756896541E-2</v>
      </c>
    </row>
    <row r="13343" spans="1:11" x14ac:dyDescent="0.25">
      <c r="A13343" s="1">
        <v>40499.96875</v>
      </c>
      <c r="B13343">
        <v>5.7</v>
      </c>
      <c r="D13343" s="3">
        <v>40499.96875</v>
      </c>
      <c r="E13343">
        <v>5.7</v>
      </c>
      <c r="F13343">
        <v>5.1010875699999998</v>
      </c>
      <c r="G13343" s="5">
        <v>0.399780419746045</v>
      </c>
      <c r="I13343">
        <f t="shared" si="208"/>
        <v>0.59891243000000038</v>
      </c>
      <c r="J13343">
        <f>Table2[[#This Row],[Consumption]]+Table2[[#This Row],[Predicted Consumption]]</f>
        <v>10.80108757</v>
      </c>
      <c r="K13343">
        <f>ABS((Table2[[#This Row],[Consumption]]-Table2[[#This Row],[Predicted Consumption]])/Table2[[#This Row],[Consumption]])</f>
        <v>0.10507235614035094</v>
      </c>
    </row>
    <row r="13344" spans="1:11" x14ac:dyDescent="0.25">
      <c r="A13344" s="1">
        <v>40499.979166666664</v>
      </c>
      <c r="B13344">
        <v>5.7</v>
      </c>
      <c r="D13344" s="3">
        <v>40499.979166666664</v>
      </c>
      <c r="E13344">
        <v>5.7</v>
      </c>
      <c r="F13344">
        <v>5.1010875699999998</v>
      </c>
      <c r="G13344" s="5">
        <v>0.457432032039638</v>
      </c>
      <c r="I13344">
        <f t="shared" si="208"/>
        <v>0.59891243000000038</v>
      </c>
      <c r="J13344">
        <f>Table2[[#This Row],[Consumption]]+Table2[[#This Row],[Predicted Consumption]]</f>
        <v>10.80108757</v>
      </c>
      <c r="K13344">
        <f>ABS((Table2[[#This Row],[Consumption]]-Table2[[#This Row],[Predicted Consumption]])/Table2[[#This Row],[Consumption]])</f>
        <v>0.10507235614035094</v>
      </c>
    </row>
    <row r="13345" spans="1:11" x14ac:dyDescent="0.25">
      <c r="A13345" s="1">
        <v>40499.989583333336</v>
      </c>
      <c r="B13345">
        <v>5.6</v>
      </c>
      <c r="D13345" s="3">
        <v>40499.989583333336</v>
      </c>
      <c r="E13345">
        <v>5.6</v>
      </c>
      <c r="F13345">
        <v>5.1010875699999998</v>
      </c>
      <c r="G13345" s="5">
        <v>0.43323505613068902</v>
      </c>
      <c r="I13345">
        <f t="shared" si="208"/>
        <v>0.49891242999999985</v>
      </c>
      <c r="J13345">
        <f>Table2[[#This Row],[Consumption]]+Table2[[#This Row],[Predicted Consumption]]</f>
        <v>10.701087569999999</v>
      </c>
      <c r="K13345">
        <f>ABS((Table2[[#This Row],[Consumption]]-Table2[[#This Row],[Predicted Consumption]])/Table2[[#This Row],[Consumption]])</f>
        <v>8.9091505357142831E-2</v>
      </c>
    </row>
    <row r="13346" spans="1:11" x14ac:dyDescent="0.25">
      <c r="A13346" s="1">
        <v>40500</v>
      </c>
      <c r="B13346">
        <v>5.6</v>
      </c>
      <c r="D13346" s="2">
        <v>40500</v>
      </c>
      <c r="E13346">
        <v>5.6</v>
      </c>
      <c r="F13346">
        <v>5.6772465261100002</v>
      </c>
      <c r="G13346" s="5">
        <v>0.73280278393272802</v>
      </c>
      <c r="I13346">
        <f t="shared" si="208"/>
        <v>7.7246526110000602E-2</v>
      </c>
      <c r="J13346">
        <f>Table2[[#This Row],[Consumption]]+Table2[[#This Row],[Predicted Consumption]]</f>
        <v>11.27724652611</v>
      </c>
      <c r="K13346">
        <f>ABS((Table2[[#This Row],[Consumption]]-Table2[[#This Row],[Predicted Consumption]])/Table2[[#This Row],[Consumption]])</f>
        <v>1.3794022519642965E-2</v>
      </c>
    </row>
    <row r="13347" spans="1:11" x14ac:dyDescent="0.25">
      <c r="A13347" s="1">
        <v>40500.010416666664</v>
      </c>
      <c r="B13347">
        <v>1.2</v>
      </c>
      <c r="D13347" s="3">
        <v>40500.010416666664</v>
      </c>
      <c r="E13347">
        <v>1.2</v>
      </c>
      <c r="F13347">
        <v>2.9767000000000001</v>
      </c>
      <c r="G13347" s="5">
        <v>0.44402214410586599</v>
      </c>
      <c r="I13347">
        <f t="shared" si="208"/>
        <v>1.7767000000000002</v>
      </c>
      <c r="J13347">
        <f>Table2[[#This Row],[Consumption]]+Table2[[#This Row],[Predicted Consumption]]</f>
        <v>4.1767000000000003</v>
      </c>
      <c r="K13347">
        <f>ABS((Table2[[#This Row],[Consumption]]-Table2[[#This Row],[Predicted Consumption]])/Table2[[#This Row],[Consumption]])</f>
        <v>1.4805833333333336</v>
      </c>
    </row>
    <row r="13348" spans="1:11" x14ac:dyDescent="0.25">
      <c r="A13348" s="1">
        <v>40500.020833333336</v>
      </c>
      <c r="B13348">
        <v>1.3</v>
      </c>
      <c r="D13348" s="3">
        <v>40500.020833333336</v>
      </c>
      <c r="E13348">
        <v>1.3</v>
      </c>
      <c r="F13348">
        <v>1.29999999912</v>
      </c>
      <c r="G13348" s="5">
        <v>0.45507171515615202</v>
      </c>
      <c r="I13348">
        <f t="shared" si="208"/>
        <v>8.8000007281152648E-10</v>
      </c>
      <c r="J13348">
        <f>Table2[[#This Row],[Consumption]]+Table2[[#This Row],[Predicted Consumption]]</f>
        <v>2.59999999912</v>
      </c>
      <c r="K13348">
        <f>ABS((Table2[[#This Row],[Consumption]]-Table2[[#This Row],[Predicted Consumption]])/Table2[[#This Row],[Consumption]])</f>
        <v>6.769231329319434E-10</v>
      </c>
    </row>
    <row r="13349" spans="1:11" x14ac:dyDescent="0.25">
      <c r="A13349" s="1">
        <v>40500.03125</v>
      </c>
      <c r="B13349">
        <v>1.2</v>
      </c>
      <c r="D13349" s="3">
        <v>40500.03125</v>
      </c>
      <c r="E13349">
        <v>1.2</v>
      </c>
      <c r="F13349">
        <v>1.2</v>
      </c>
      <c r="G13349" s="5">
        <v>0.63120969669132498</v>
      </c>
      <c r="I13349">
        <f t="shared" si="208"/>
        <v>0</v>
      </c>
      <c r="J13349">
        <f>Table2[[#This Row],[Consumption]]+Table2[[#This Row],[Predicted Consumption]]</f>
        <v>2.4</v>
      </c>
      <c r="K13349">
        <f>ABS((Table2[[#This Row],[Consumption]]-Table2[[#This Row],[Predicted Consumption]])/Table2[[#This Row],[Consumption]])</f>
        <v>0</v>
      </c>
    </row>
    <row r="13350" spans="1:11" x14ac:dyDescent="0.25">
      <c r="A13350" s="1">
        <v>40500.041666666664</v>
      </c>
      <c r="B13350">
        <v>1.2</v>
      </c>
      <c r="D13350" s="3">
        <v>40500.041666666664</v>
      </c>
      <c r="E13350">
        <v>1.2</v>
      </c>
      <c r="F13350">
        <v>1.2</v>
      </c>
      <c r="G13350" s="5">
        <v>0.704362873742433</v>
      </c>
      <c r="I13350">
        <f t="shared" si="208"/>
        <v>0</v>
      </c>
      <c r="J13350">
        <f>Table2[[#This Row],[Consumption]]+Table2[[#This Row],[Predicted Consumption]]</f>
        <v>2.4</v>
      </c>
      <c r="K13350">
        <f>ABS((Table2[[#This Row],[Consumption]]-Table2[[#This Row],[Predicted Consumption]])/Table2[[#This Row],[Consumption]])</f>
        <v>0</v>
      </c>
    </row>
    <row r="13351" spans="1:11" x14ac:dyDescent="0.25">
      <c r="A13351" s="1">
        <v>40500.052083333336</v>
      </c>
      <c r="B13351">
        <v>1.2</v>
      </c>
      <c r="D13351" s="3">
        <v>40500.052083333336</v>
      </c>
      <c r="E13351">
        <v>1.2</v>
      </c>
      <c r="F13351">
        <v>1.2</v>
      </c>
      <c r="G13351" s="5">
        <v>0.67411893349279794</v>
      </c>
      <c r="I13351">
        <f t="shared" si="208"/>
        <v>0</v>
      </c>
      <c r="J13351">
        <f>Table2[[#This Row],[Consumption]]+Table2[[#This Row],[Predicted Consumption]]</f>
        <v>2.4</v>
      </c>
      <c r="K13351">
        <f>ABS((Table2[[#This Row],[Consumption]]-Table2[[#This Row],[Predicted Consumption]])/Table2[[#This Row],[Consumption]])</f>
        <v>0</v>
      </c>
    </row>
    <row r="13352" spans="1:11" x14ac:dyDescent="0.25">
      <c r="A13352" s="1">
        <v>40500.0625</v>
      </c>
      <c r="B13352">
        <v>1.2</v>
      </c>
      <c r="D13352" s="3">
        <v>40500.0625</v>
      </c>
      <c r="E13352">
        <v>1.2</v>
      </c>
      <c r="F13352">
        <v>1.2</v>
      </c>
      <c r="G13352" s="5">
        <v>0.71991785633211303</v>
      </c>
      <c r="I13352">
        <f t="shared" si="208"/>
        <v>0</v>
      </c>
      <c r="J13352">
        <f>Table2[[#This Row],[Consumption]]+Table2[[#This Row],[Predicted Consumption]]</f>
        <v>2.4</v>
      </c>
      <c r="K13352">
        <f>ABS((Table2[[#This Row],[Consumption]]-Table2[[#This Row],[Predicted Consumption]])/Table2[[#This Row],[Consumption]])</f>
        <v>0</v>
      </c>
    </row>
    <row r="13353" spans="1:11" x14ac:dyDescent="0.25">
      <c r="A13353" s="1">
        <v>40500.072916666664</v>
      </c>
      <c r="B13353">
        <v>1.2</v>
      </c>
      <c r="D13353" s="3">
        <v>40500.072916666664</v>
      </c>
      <c r="E13353">
        <v>1.2</v>
      </c>
      <c r="F13353">
        <v>1.2</v>
      </c>
      <c r="G13353" s="5">
        <v>0.543026158941321</v>
      </c>
      <c r="I13353">
        <f t="shared" si="208"/>
        <v>0</v>
      </c>
      <c r="J13353">
        <f>Table2[[#This Row],[Consumption]]+Table2[[#This Row],[Predicted Consumption]]</f>
        <v>2.4</v>
      </c>
      <c r="K13353">
        <f>ABS((Table2[[#This Row],[Consumption]]-Table2[[#This Row],[Predicted Consumption]])/Table2[[#This Row],[Consumption]])</f>
        <v>0</v>
      </c>
    </row>
    <row r="13354" spans="1:11" x14ac:dyDescent="0.25">
      <c r="A13354" s="1">
        <v>40500.083333333336</v>
      </c>
      <c r="B13354">
        <v>1.2</v>
      </c>
      <c r="D13354" s="3">
        <v>40500.083333333336</v>
      </c>
      <c r="E13354">
        <v>1.2</v>
      </c>
      <c r="F13354">
        <v>1.2</v>
      </c>
      <c r="G13354" s="5">
        <v>0.84160619951353899</v>
      </c>
      <c r="I13354">
        <f t="shared" si="208"/>
        <v>0</v>
      </c>
      <c r="J13354">
        <f>Table2[[#This Row],[Consumption]]+Table2[[#This Row],[Predicted Consumption]]</f>
        <v>2.4</v>
      </c>
      <c r="K13354">
        <f>ABS((Table2[[#This Row],[Consumption]]-Table2[[#This Row],[Predicted Consumption]])/Table2[[#This Row],[Consumption]])</f>
        <v>0</v>
      </c>
    </row>
    <row r="13355" spans="1:11" x14ac:dyDescent="0.25">
      <c r="A13355" s="1">
        <v>40500.09375</v>
      </c>
      <c r="B13355">
        <v>1.2</v>
      </c>
      <c r="D13355" s="3">
        <v>40500.09375</v>
      </c>
      <c r="E13355">
        <v>1.2</v>
      </c>
      <c r="F13355">
        <v>1.2</v>
      </c>
      <c r="G13355" s="5">
        <v>0.88946812468499203</v>
      </c>
      <c r="I13355">
        <f t="shared" si="208"/>
        <v>0</v>
      </c>
      <c r="J13355">
        <f>Table2[[#This Row],[Consumption]]+Table2[[#This Row],[Predicted Consumption]]</f>
        <v>2.4</v>
      </c>
      <c r="K13355">
        <f>ABS((Table2[[#This Row],[Consumption]]-Table2[[#This Row],[Predicted Consumption]])/Table2[[#This Row],[Consumption]])</f>
        <v>0</v>
      </c>
    </row>
    <row r="13356" spans="1:11" x14ac:dyDescent="0.25">
      <c r="A13356" s="1">
        <v>40500.104166666664</v>
      </c>
      <c r="B13356">
        <v>1.2</v>
      </c>
      <c r="D13356" s="3">
        <v>40500.104166666664</v>
      </c>
      <c r="E13356">
        <v>1.2</v>
      </c>
      <c r="F13356">
        <v>1.2</v>
      </c>
      <c r="G13356" s="5">
        <v>0.90666911626131896</v>
      </c>
      <c r="I13356">
        <f t="shared" si="208"/>
        <v>0</v>
      </c>
      <c r="J13356">
        <f>Table2[[#This Row],[Consumption]]+Table2[[#This Row],[Predicted Consumption]]</f>
        <v>2.4</v>
      </c>
      <c r="K13356">
        <f>ABS((Table2[[#This Row],[Consumption]]-Table2[[#This Row],[Predicted Consumption]])/Table2[[#This Row],[Consumption]])</f>
        <v>0</v>
      </c>
    </row>
    <row r="13357" spans="1:11" x14ac:dyDescent="0.25">
      <c r="A13357" s="1">
        <v>40500.114583333336</v>
      </c>
      <c r="B13357">
        <v>1.2</v>
      </c>
      <c r="D13357" s="3">
        <v>40500.114583333336</v>
      </c>
      <c r="E13357">
        <v>1.2</v>
      </c>
      <c r="F13357">
        <v>1.2</v>
      </c>
      <c r="G13357" s="5">
        <v>0.929264062500333</v>
      </c>
      <c r="I13357">
        <f t="shared" si="208"/>
        <v>0</v>
      </c>
      <c r="J13357">
        <f>Table2[[#This Row],[Consumption]]+Table2[[#This Row],[Predicted Consumption]]</f>
        <v>2.4</v>
      </c>
      <c r="K13357">
        <f>ABS((Table2[[#This Row],[Consumption]]-Table2[[#This Row],[Predicted Consumption]])/Table2[[#This Row],[Consumption]])</f>
        <v>0</v>
      </c>
    </row>
    <row r="13358" spans="1:11" x14ac:dyDescent="0.25">
      <c r="A13358" s="1">
        <v>40500.125</v>
      </c>
      <c r="B13358">
        <v>1.2</v>
      </c>
      <c r="D13358" s="3">
        <v>40500.125</v>
      </c>
      <c r="E13358">
        <v>1.2</v>
      </c>
      <c r="F13358">
        <v>1.2</v>
      </c>
      <c r="G13358" s="5">
        <v>0.94428320972943003</v>
      </c>
      <c r="I13358">
        <f t="shared" si="208"/>
        <v>0</v>
      </c>
      <c r="J13358">
        <f>Table2[[#This Row],[Consumption]]+Table2[[#This Row],[Predicted Consumption]]</f>
        <v>2.4</v>
      </c>
      <c r="K13358">
        <f>ABS((Table2[[#This Row],[Consumption]]-Table2[[#This Row],[Predicted Consumption]])/Table2[[#This Row],[Consumption]])</f>
        <v>0</v>
      </c>
    </row>
    <row r="13359" spans="1:11" x14ac:dyDescent="0.25">
      <c r="A13359" s="1">
        <v>40500.135416666664</v>
      </c>
      <c r="B13359">
        <v>1.3</v>
      </c>
      <c r="D13359" s="3">
        <v>40500.135416666664</v>
      </c>
      <c r="E13359">
        <v>1.3</v>
      </c>
      <c r="F13359">
        <v>1.2</v>
      </c>
      <c r="G13359" s="5">
        <v>0.95349919853255105</v>
      </c>
      <c r="I13359">
        <f t="shared" si="208"/>
        <v>0.10000000000000009</v>
      </c>
      <c r="J13359">
        <f>Table2[[#This Row],[Consumption]]+Table2[[#This Row],[Predicted Consumption]]</f>
        <v>2.5</v>
      </c>
      <c r="K13359">
        <f>ABS((Table2[[#This Row],[Consumption]]-Table2[[#This Row],[Predicted Consumption]])/Table2[[#This Row],[Consumption]])</f>
        <v>7.6923076923076983E-2</v>
      </c>
    </row>
    <row r="13360" spans="1:11" x14ac:dyDescent="0.25">
      <c r="A13360" s="1">
        <v>40500.145833333336</v>
      </c>
      <c r="B13360">
        <v>1.2</v>
      </c>
      <c r="D13360" s="3">
        <v>40500.145833333336</v>
      </c>
      <c r="E13360">
        <v>1.2</v>
      </c>
      <c r="F13360">
        <v>1.2</v>
      </c>
      <c r="G13360" s="5">
        <v>0.69884401580114797</v>
      </c>
      <c r="I13360">
        <f t="shared" si="208"/>
        <v>0</v>
      </c>
      <c r="J13360">
        <f>Table2[[#This Row],[Consumption]]+Table2[[#This Row],[Predicted Consumption]]</f>
        <v>2.4</v>
      </c>
      <c r="K13360">
        <f>ABS((Table2[[#This Row],[Consumption]]-Table2[[#This Row],[Predicted Consumption]])/Table2[[#This Row],[Consumption]])</f>
        <v>0</v>
      </c>
    </row>
    <row r="13361" spans="1:11" x14ac:dyDescent="0.25">
      <c r="A13361" s="1">
        <v>40500.15625</v>
      </c>
      <c r="B13361">
        <v>1.2</v>
      </c>
      <c r="D13361" s="3">
        <v>40500.15625</v>
      </c>
      <c r="E13361">
        <v>1.2</v>
      </c>
      <c r="F13361">
        <v>1.2</v>
      </c>
      <c r="G13361" s="5">
        <v>0.88895197988073904</v>
      </c>
      <c r="I13361">
        <f t="shared" si="208"/>
        <v>0</v>
      </c>
      <c r="J13361">
        <f>Table2[[#This Row],[Consumption]]+Table2[[#This Row],[Predicted Consumption]]</f>
        <v>2.4</v>
      </c>
      <c r="K13361">
        <f>ABS((Table2[[#This Row],[Consumption]]-Table2[[#This Row],[Predicted Consumption]])/Table2[[#This Row],[Consumption]])</f>
        <v>0</v>
      </c>
    </row>
    <row r="13362" spans="1:11" x14ac:dyDescent="0.25">
      <c r="A13362" s="1">
        <v>40500.166666666664</v>
      </c>
      <c r="B13362">
        <v>1.2</v>
      </c>
      <c r="D13362" s="3">
        <v>40500.166666666664</v>
      </c>
      <c r="E13362">
        <v>1.2</v>
      </c>
      <c r="F13362">
        <v>1.2</v>
      </c>
      <c r="G13362" s="5">
        <v>0.90337851856213203</v>
      </c>
      <c r="I13362">
        <f t="shared" si="208"/>
        <v>0</v>
      </c>
      <c r="J13362">
        <f>Table2[[#This Row],[Consumption]]+Table2[[#This Row],[Predicted Consumption]]</f>
        <v>2.4</v>
      </c>
      <c r="K13362">
        <f>ABS((Table2[[#This Row],[Consumption]]-Table2[[#This Row],[Predicted Consumption]])/Table2[[#This Row],[Consumption]])</f>
        <v>0</v>
      </c>
    </row>
    <row r="13363" spans="1:11" x14ac:dyDescent="0.25">
      <c r="A13363" s="1">
        <v>40500.177083333336</v>
      </c>
      <c r="B13363">
        <v>1.6</v>
      </c>
      <c r="D13363" s="3">
        <v>40500.177083333336</v>
      </c>
      <c r="E13363">
        <v>1.6</v>
      </c>
      <c r="F13363">
        <v>1.2</v>
      </c>
      <c r="G13363" s="5">
        <v>0.92224923283040705</v>
      </c>
      <c r="I13363">
        <f t="shared" si="208"/>
        <v>0.40000000000000013</v>
      </c>
      <c r="J13363">
        <f>Table2[[#This Row],[Consumption]]+Table2[[#This Row],[Predicted Consumption]]</f>
        <v>2.8</v>
      </c>
      <c r="K13363">
        <f>ABS((Table2[[#This Row],[Consumption]]-Table2[[#This Row],[Predicted Consumption]])/Table2[[#This Row],[Consumption]])</f>
        <v>0.25000000000000006</v>
      </c>
    </row>
    <row r="13364" spans="1:11" x14ac:dyDescent="0.25">
      <c r="A13364" s="1">
        <v>40500.1875</v>
      </c>
      <c r="B13364">
        <v>3.2</v>
      </c>
      <c r="D13364" s="3">
        <v>40500.1875</v>
      </c>
      <c r="E13364">
        <v>3.2</v>
      </c>
      <c r="F13364">
        <v>6.14238918677</v>
      </c>
      <c r="G13364" s="5">
        <v>0.43023615963388701</v>
      </c>
      <c r="I13364">
        <f t="shared" si="208"/>
        <v>2.9423891867699998</v>
      </c>
      <c r="J13364">
        <f>Table2[[#This Row],[Consumption]]+Table2[[#This Row],[Predicted Consumption]]</f>
        <v>9.3423891867699993</v>
      </c>
      <c r="K13364">
        <f>ABS((Table2[[#This Row],[Consumption]]-Table2[[#This Row],[Predicted Consumption]])/Table2[[#This Row],[Consumption]])</f>
        <v>0.91949662086562489</v>
      </c>
    </row>
    <row r="13365" spans="1:11" x14ac:dyDescent="0.25">
      <c r="A13365" s="1">
        <v>40500.197916666664</v>
      </c>
      <c r="B13365">
        <v>9.6999999999999993</v>
      </c>
      <c r="D13365" s="3">
        <v>40500.197916666664</v>
      </c>
      <c r="E13365">
        <v>9.6999999999999993</v>
      </c>
      <c r="F13365">
        <v>1.39997263125</v>
      </c>
      <c r="G13365" s="5">
        <v>0.74012176276252795</v>
      </c>
      <c r="I13365">
        <f t="shared" si="208"/>
        <v>8.3000273687499995</v>
      </c>
      <c r="J13365">
        <f>Table2[[#This Row],[Consumption]]+Table2[[#This Row],[Predicted Consumption]]</f>
        <v>11.099972631249999</v>
      </c>
      <c r="K13365">
        <f>ABS((Table2[[#This Row],[Consumption]]-Table2[[#This Row],[Predicted Consumption]])/Table2[[#This Row],[Consumption]])</f>
        <v>0.85567292461340205</v>
      </c>
    </row>
    <row r="13366" spans="1:11" x14ac:dyDescent="0.25">
      <c r="A13366" s="1">
        <v>40500.208333333336</v>
      </c>
      <c r="B13366">
        <v>10</v>
      </c>
      <c r="D13366" s="3">
        <v>40500.208333333336</v>
      </c>
      <c r="E13366">
        <v>10</v>
      </c>
      <c r="F13366">
        <v>11.0113369667</v>
      </c>
      <c r="G13366" s="5">
        <v>0.19401938704562499</v>
      </c>
      <c r="I13366">
        <f t="shared" si="208"/>
        <v>1.0113369667000001</v>
      </c>
      <c r="J13366">
        <f>Table2[[#This Row],[Consumption]]+Table2[[#This Row],[Predicted Consumption]]</f>
        <v>21.0113369667</v>
      </c>
      <c r="K13366">
        <f>ABS((Table2[[#This Row],[Consumption]]-Table2[[#This Row],[Predicted Consumption]])/Table2[[#This Row],[Consumption]])</f>
        <v>0.10113369667000001</v>
      </c>
    </row>
    <row r="13367" spans="1:11" x14ac:dyDescent="0.25">
      <c r="A13367" s="1">
        <v>40500.21875</v>
      </c>
      <c r="B13367">
        <v>10.199999999999999</v>
      </c>
      <c r="D13367" s="3">
        <v>40500.21875</v>
      </c>
      <c r="E13367">
        <v>10.199999999999999</v>
      </c>
      <c r="F13367">
        <v>11.0113369667</v>
      </c>
      <c r="G13367" s="5">
        <v>0.24371620390425699</v>
      </c>
      <c r="I13367">
        <f t="shared" si="208"/>
        <v>0.81133696670000077</v>
      </c>
      <c r="J13367">
        <f>Table2[[#This Row],[Consumption]]+Table2[[#This Row],[Predicted Consumption]]</f>
        <v>21.211336966699999</v>
      </c>
      <c r="K13367">
        <f>ABS((Table2[[#This Row],[Consumption]]-Table2[[#This Row],[Predicted Consumption]])/Table2[[#This Row],[Consumption]])</f>
        <v>7.9542839872549106E-2</v>
      </c>
    </row>
    <row r="13368" spans="1:11" x14ac:dyDescent="0.25">
      <c r="A13368" s="1">
        <v>40500.229166666664</v>
      </c>
      <c r="B13368">
        <v>11.2</v>
      </c>
      <c r="D13368" s="3">
        <v>40500.229166666664</v>
      </c>
      <c r="E13368">
        <v>11.2</v>
      </c>
      <c r="F13368">
        <v>8.8136172884999997</v>
      </c>
      <c r="G13368" s="5">
        <v>0.33098125566432501</v>
      </c>
      <c r="I13368">
        <f t="shared" si="208"/>
        <v>2.3863827114999996</v>
      </c>
      <c r="J13368">
        <f>Table2[[#This Row],[Consumption]]+Table2[[#This Row],[Predicted Consumption]]</f>
        <v>20.013617288500001</v>
      </c>
      <c r="K13368">
        <f>ABS((Table2[[#This Row],[Consumption]]-Table2[[#This Row],[Predicted Consumption]])/Table2[[#This Row],[Consumption]])</f>
        <v>0.21306988495535711</v>
      </c>
    </row>
    <row r="13369" spans="1:11" x14ac:dyDescent="0.25">
      <c r="A13369" s="1">
        <v>40500.239583333336</v>
      </c>
      <c r="B13369">
        <v>15.6</v>
      </c>
      <c r="D13369" s="3">
        <v>40500.239583333336</v>
      </c>
      <c r="E13369">
        <v>15.6</v>
      </c>
      <c r="F13369">
        <v>11.2469981145</v>
      </c>
      <c r="G13369" s="5">
        <v>0.177349247315508</v>
      </c>
      <c r="I13369">
        <f t="shared" si="208"/>
        <v>4.3530018854999994</v>
      </c>
      <c r="J13369">
        <f>Table2[[#This Row],[Consumption]]+Table2[[#This Row],[Predicted Consumption]]</f>
        <v>26.8469981145</v>
      </c>
      <c r="K13369">
        <f>ABS((Table2[[#This Row],[Consumption]]-Table2[[#This Row],[Predicted Consumption]])/Table2[[#This Row],[Consumption]])</f>
        <v>0.2790385824038461</v>
      </c>
    </row>
    <row r="13370" spans="1:11" x14ac:dyDescent="0.25">
      <c r="A13370" s="1">
        <v>40500.25</v>
      </c>
      <c r="B13370">
        <v>13.9</v>
      </c>
      <c r="D13370" s="3">
        <v>40500.25</v>
      </c>
      <c r="E13370">
        <v>13.9</v>
      </c>
      <c r="F13370">
        <v>15.3115149514</v>
      </c>
      <c r="G13370" s="5">
        <v>0.27159705228688802</v>
      </c>
      <c r="I13370">
        <f t="shared" si="208"/>
        <v>1.4115149513999992</v>
      </c>
      <c r="J13370">
        <f>Table2[[#This Row],[Consumption]]+Table2[[#This Row],[Predicted Consumption]]</f>
        <v>29.211514951399998</v>
      </c>
      <c r="K13370">
        <f>ABS((Table2[[#This Row],[Consumption]]-Table2[[#This Row],[Predicted Consumption]])/Table2[[#This Row],[Consumption]])</f>
        <v>0.10154783823021576</v>
      </c>
    </row>
    <row r="13371" spans="1:11" x14ac:dyDescent="0.25">
      <c r="A13371" s="1">
        <v>40500.260416666664</v>
      </c>
      <c r="B13371">
        <v>13.3</v>
      </c>
      <c r="D13371" s="3">
        <v>40500.260416666664</v>
      </c>
      <c r="E13371">
        <v>13.3</v>
      </c>
      <c r="F13371">
        <v>13.1857617801</v>
      </c>
      <c r="G13371" s="5">
        <v>0.218855147658928</v>
      </c>
      <c r="I13371">
        <f t="shared" si="208"/>
        <v>0.11423821990000071</v>
      </c>
      <c r="J13371">
        <f>Table2[[#This Row],[Consumption]]+Table2[[#This Row],[Predicted Consumption]]</f>
        <v>26.485761780099999</v>
      </c>
      <c r="K13371">
        <f>ABS((Table2[[#This Row],[Consumption]]-Table2[[#This Row],[Predicted Consumption]])/Table2[[#This Row],[Consumption]])</f>
        <v>8.5893398421053157E-3</v>
      </c>
    </row>
    <row r="13372" spans="1:11" x14ac:dyDescent="0.25">
      <c r="A13372" s="1">
        <v>40500.270833333336</v>
      </c>
      <c r="B13372">
        <v>12.2</v>
      </c>
      <c r="D13372" s="3">
        <v>40500.270833333336</v>
      </c>
      <c r="E13372">
        <v>12.2</v>
      </c>
      <c r="F13372">
        <v>14.483985905899999</v>
      </c>
      <c r="G13372" s="5">
        <v>0.407415913508066</v>
      </c>
      <c r="I13372">
        <f t="shared" si="208"/>
        <v>2.2839859058999998</v>
      </c>
      <c r="J13372">
        <f>Table2[[#This Row],[Consumption]]+Table2[[#This Row],[Predicted Consumption]]</f>
        <v>26.683985905899998</v>
      </c>
      <c r="K13372">
        <f>ABS((Table2[[#This Row],[Consumption]]-Table2[[#This Row],[Predicted Consumption]])/Table2[[#This Row],[Consumption]])</f>
        <v>0.1872119595</v>
      </c>
    </row>
    <row r="13373" spans="1:11" x14ac:dyDescent="0.25">
      <c r="A13373" s="1">
        <v>40500.28125</v>
      </c>
      <c r="B13373">
        <v>11.3</v>
      </c>
      <c r="D13373" s="3">
        <v>40500.28125</v>
      </c>
      <c r="E13373">
        <v>11.3</v>
      </c>
      <c r="F13373">
        <v>11.118848997400001</v>
      </c>
      <c r="G13373" s="5">
        <v>0.61172719928905905</v>
      </c>
      <c r="I13373">
        <f t="shared" si="208"/>
        <v>0.18115100260000006</v>
      </c>
      <c r="J13373">
        <f>Table2[[#This Row],[Consumption]]+Table2[[#This Row],[Predicted Consumption]]</f>
        <v>22.418848997400001</v>
      </c>
      <c r="K13373">
        <f>ABS((Table2[[#This Row],[Consumption]]-Table2[[#This Row],[Predicted Consumption]])/Table2[[#This Row],[Consumption]])</f>
        <v>1.6031062176991153E-2</v>
      </c>
    </row>
    <row r="13374" spans="1:11" x14ac:dyDescent="0.25">
      <c r="A13374" s="1">
        <v>40500.291666666664</v>
      </c>
      <c r="B13374">
        <v>10.8</v>
      </c>
      <c r="D13374" s="3">
        <v>40500.291666666664</v>
      </c>
      <c r="E13374">
        <v>10.8</v>
      </c>
      <c r="F13374">
        <v>11.118848997400001</v>
      </c>
      <c r="G13374" s="5">
        <v>0.29006449477483698</v>
      </c>
      <c r="I13374">
        <f t="shared" si="208"/>
        <v>0.31884899739999994</v>
      </c>
      <c r="J13374">
        <f>Table2[[#This Row],[Consumption]]+Table2[[#This Row],[Predicted Consumption]]</f>
        <v>21.918848997400001</v>
      </c>
      <c r="K13374">
        <f>ABS((Table2[[#This Row],[Consumption]]-Table2[[#This Row],[Predicted Consumption]])/Table2[[#This Row],[Consumption]])</f>
        <v>2.9523055314814809E-2</v>
      </c>
    </row>
    <row r="13375" spans="1:11" x14ac:dyDescent="0.25">
      <c r="A13375" s="1">
        <v>40500.302083333336</v>
      </c>
      <c r="B13375">
        <v>11.4</v>
      </c>
      <c r="D13375" s="3">
        <v>40500.302083333336</v>
      </c>
      <c r="E13375">
        <v>11.4</v>
      </c>
      <c r="F13375">
        <v>14.3142941194</v>
      </c>
      <c r="G13375" s="5">
        <v>0.292486728179494</v>
      </c>
      <c r="I13375">
        <f t="shared" si="208"/>
        <v>2.9142941193999992</v>
      </c>
      <c r="J13375">
        <f>Table2[[#This Row],[Consumption]]+Table2[[#This Row],[Predicted Consumption]]</f>
        <v>25.714294119400002</v>
      </c>
      <c r="K13375">
        <f>ABS((Table2[[#This Row],[Consumption]]-Table2[[#This Row],[Predicted Consumption]])/Table2[[#This Row],[Consumption]])</f>
        <v>0.25563983503508764</v>
      </c>
    </row>
    <row r="13376" spans="1:11" x14ac:dyDescent="0.25">
      <c r="A13376" s="1">
        <v>40500.3125</v>
      </c>
      <c r="B13376">
        <v>11.2</v>
      </c>
      <c r="D13376" s="3">
        <v>40500.3125</v>
      </c>
      <c r="E13376">
        <v>11.2</v>
      </c>
      <c r="F13376">
        <v>14.3142941194</v>
      </c>
      <c r="G13376" s="5">
        <v>0.45613440987659098</v>
      </c>
      <c r="I13376">
        <f t="shared" si="208"/>
        <v>3.1142941194000002</v>
      </c>
      <c r="J13376">
        <f>Table2[[#This Row],[Consumption]]+Table2[[#This Row],[Predicted Consumption]]</f>
        <v>25.514294119399999</v>
      </c>
      <c r="K13376">
        <f>ABS((Table2[[#This Row],[Consumption]]-Table2[[#This Row],[Predicted Consumption]])/Table2[[#This Row],[Consumption]])</f>
        <v>0.27806197494642859</v>
      </c>
    </row>
    <row r="13377" spans="1:11" x14ac:dyDescent="0.25">
      <c r="A13377" s="1">
        <v>40500.322916666664</v>
      </c>
      <c r="B13377">
        <v>13.1</v>
      </c>
      <c r="D13377" s="3">
        <v>40500.322916666664</v>
      </c>
      <c r="E13377">
        <v>13.1</v>
      </c>
      <c r="F13377">
        <v>9.9420453465099996</v>
      </c>
      <c r="G13377" s="5">
        <v>0.24934488858574499</v>
      </c>
      <c r="I13377">
        <f t="shared" si="208"/>
        <v>3.15795465349</v>
      </c>
      <c r="J13377">
        <f>Table2[[#This Row],[Consumption]]+Table2[[#This Row],[Predicted Consumption]]</f>
        <v>23.042045346510001</v>
      </c>
      <c r="K13377">
        <f>ABS((Table2[[#This Row],[Consumption]]-Table2[[#This Row],[Predicted Consumption]])/Table2[[#This Row],[Consumption]])</f>
        <v>0.2410652407244275</v>
      </c>
    </row>
    <row r="13378" spans="1:11" x14ac:dyDescent="0.25">
      <c r="A13378" s="1">
        <v>40500.333333333336</v>
      </c>
      <c r="B13378">
        <v>13.6</v>
      </c>
      <c r="D13378" s="3">
        <v>40500.333333333336</v>
      </c>
      <c r="E13378">
        <v>13.6</v>
      </c>
      <c r="F13378">
        <v>12.6119063022</v>
      </c>
      <c r="G13378" s="5">
        <v>0.37484732534042398</v>
      </c>
      <c r="I13378">
        <f t="shared" si="208"/>
        <v>0.98809369780000011</v>
      </c>
      <c r="J13378">
        <f>Table2[[#This Row],[Consumption]]+Table2[[#This Row],[Predicted Consumption]]</f>
        <v>26.211906302199999</v>
      </c>
      <c r="K13378">
        <f>ABS((Table2[[#This Row],[Consumption]]-Table2[[#This Row],[Predicted Consumption]])/Table2[[#This Row],[Consumption]])</f>
        <v>7.2653948367647075E-2</v>
      </c>
    </row>
    <row r="13379" spans="1:11" x14ac:dyDescent="0.25">
      <c r="A13379" s="1">
        <v>40500.34375</v>
      </c>
      <c r="B13379">
        <v>16.7</v>
      </c>
      <c r="D13379" s="3">
        <v>40500.34375</v>
      </c>
      <c r="E13379">
        <v>16.7</v>
      </c>
      <c r="F13379">
        <v>12.0117520516</v>
      </c>
      <c r="G13379" s="5">
        <v>0.247321011757275</v>
      </c>
      <c r="I13379">
        <f t="shared" si="208"/>
        <v>4.688247948399999</v>
      </c>
      <c r="J13379">
        <f>Table2[[#This Row],[Consumption]]+Table2[[#This Row],[Predicted Consumption]]</f>
        <v>28.711752051600001</v>
      </c>
      <c r="K13379">
        <f>ABS((Table2[[#This Row],[Consumption]]-Table2[[#This Row],[Predicted Consumption]])/Table2[[#This Row],[Consumption]])</f>
        <v>0.28073341008383229</v>
      </c>
    </row>
    <row r="13380" spans="1:11" x14ac:dyDescent="0.25">
      <c r="A13380" s="1">
        <v>40500.354166666664</v>
      </c>
      <c r="B13380">
        <v>15.8</v>
      </c>
      <c r="D13380" s="3">
        <v>40500.354166666664</v>
      </c>
      <c r="E13380">
        <v>15.8</v>
      </c>
      <c r="F13380">
        <v>14.1074254613</v>
      </c>
      <c r="G13380" s="5">
        <v>0.43123011852374199</v>
      </c>
      <c r="I13380">
        <f t="shared" ref="I13380:I13443" si="209">ABS(F13380-E13380)</f>
        <v>1.6925745387000006</v>
      </c>
      <c r="J13380">
        <f>Table2[[#This Row],[Consumption]]+Table2[[#This Row],[Predicted Consumption]]</f>
        <v>29.907425461300001</v>
      </c>
      <c r="K13380">
        <f>ABS((Table2[[#This Row],[Consumption]]-Table2[[#This Row],[Predicted Consumption]])/Table2[[#This Row],[Consumption]])</f>
        <v>0.1071249708037975</v>
      </c>
    </row>
    <row r="13381" spans="1:11" x14ac:dyDescent="0.25">
      <c r="A13381" s="1">
        <v>40500.364583333336</v>
      </c>
      <c r="B13381">
        <v>19.3</v>
      </c>
      <c r="D13381" s="3">
        <v>40500.364583333336</v>
      </c>
      <c r="E13381">
        <v>19.3</v>
      </c>
      <c r="F13381">
        <v>13.822901509099999</v>
      </c>
      <c r="G13381" s="5">
        <v>0.46439122522627102</v>
      </c>
      <c r="I13381">
        <f t="shared" si="209"/>
        <v>5.4770984909000013</v>
      </c>
      <c r="J13381">
        <f>Table2[[#This Row],[Consumption]]+Table2[[#This Row],[Predicted Consumption]]</f>
        <v>33.122901509100004</v>
      </c>
      <c r="K13381">
        <f>ABS((Table2[[#This Row],[Consumption]]-Table2[[#This Row],[Predicted Consumption]])/Table2[[#This Row],[Consumption]])</f>
        <v>0.28378748657512959</v>
      </c>
    </row>
    <row r="13382" spans="1:11" x14ac:dyDescent="0.25">
      <c r="A13382" s="1">
        <v>40500.375</v>
      </c>
      <c r="B13382">
        <v>18.7</v>
      </c>
      <c r="D13382" s="3">
        <v>40500.375</v>
      </c>
      <c r="E13382">
        <v>18.7</v>
      </c>
      <c r="F13382">
        <v>16.775188529600001</v>
      </c>
      <c r="G13382" s="5">
        <v>0.27896975548054398</v>
      </c>
      <c r="I13382">
        <f t="shared" si="209"/>
        <v>1.9248114703999981</v>
      </c>
      <c r="J13382">
        <f>Table2[[#This Row],[Consumption]]+Table2[[#This Row],[Predicted Consumption]]</f>
        <v>35.475188529600004</v>
      </c>
      <c r="K13382">
        <f>ABS((Table2[[#This Row],[Consumption]]-Table2[[#This Row],[Predicted Consumption]])/Table2[[#This Row],[Consumption]])</f>
        <v>0.1029310946737967</v>
      </c>
    </row>
    <row r="13383" spans="1:11" x14ac:dyDescent="0.25">
      <c r="A13383" s="1">
        <v>40500.385416666664</v>
      </c>
      <c r="B13383">
        <v>17.7</v>
      </c>
      <c r="D13383" s="3">
        <v>40500.385416666664</v>
      </c>
      <c r="E13383">
        <v>17.7</v>
      </c>
      <c r="F13383">
        <v>18.139147949200002</v>
      </c>
      <c r="G13383" s="5">
        <v>0.64486550250854702</v>
      </c>
      <c r="I13383">
        <f t="shared" si="209"/>
        <v>0.43914794920000233</v>
      </c>
      <c r="J13383">
        <f>Table2[[#This Row],[Consumption]]+Table2[[#This Row],[Predicted Consumption]]</f>
        <v>35.839147949199997</v>
      </c>
      <c r="K13383">
        <f>ABS((Table2[[#This Row],[Consumption]]-Table2[[#This Row],[Predicted Consumption]])/Table2[[#This Row],[Consumption]])</f>
        <v>2.4810618598870189E-2</v>
      </c>
    </row>
    <row r="13384" spans="1:11" x14ac:dyDescent="0.25">
      <c r="A13384" s="1">
        <v>40500.395833333336</v>
      </c>
      <c r="B13384">
        <v>16.7</v>
      </c>
      <c r="D13384" s="3">
        <v>40500.395833333336</v>
      </c>
      <c r="E13384">
        <v>16.7</v>
      </c>
      <c r="F13384">
        <v>16.896577111700001</v>
      </c>
      <c r="G13384" s="5">
        <v>0.22942228757601499</v>
      </c>
      <c r="I13384">
        <f t="shared" si="209"/>
        <v>0.19657711170000169</v>
      </c>
      <c r="J13384">
        <f>Table2[[#This Row],[Consumption]]+Table2[[#This Row],[Predicted Consumption]]</f>
        <v>33.5965771117</v>
      </c>
      <c r="K13384">
        <f>ABS((Table2[[#This Row],[Consumption]]-Table2[[#This Row],[Predicted Consumption]])/Table2[[#This Row],[Consumption]])</f>
        <v>1.1771084532934234E-2</v>
      </c>
    </row>
    <row r="13385" spans="1:11" x14ac:dyDescent="0.25">
      <c r="A13385" s="1">
        <v>40500.40625</v>
      </c>
      <c r="B13385">
        <v>13.9</v>
      </c>
      <c r="D13385" s="3">
        <v>40500.40625</v>
      </c>
      <c r="E13385">
        <v>13.9</v>
      </c>
      <c r="F13385">
        <v>15.2716081386</v>
      </c>
      <c r="G13385" s="5">
        <v>0.94665035927332397</v>
      </c>
      <c r="I13385">
        <f t="shared" si="209"/>
        <v>1.3716081385999992</v>
      </c>
      <c r="J13385">
        <f>Table2[[#This Row],[Consumption]]+Table2[[#This Row],[Predicted Consumption]]</f>
        <v>29.1716081386</v>
      </c>
      <c r="K13385">
        <f>ABS((Table2[[#This Row],[Consumption]]-Table2[[#This Row],[Predicted Consumption]])/Table2[[#This Row],[Consumption]])</f>
        <v>9.8676844503597066E-2</v>
      </c>
    </row>
    <row r="13386" spans="1:11" x14ac:dyDescent="0.25">
      <c r="A13386" s="1">
        <v>40500.416666666664</v>
      </c>
      <c r="B13386">
        <v>15.2</v>
      </c>
      <c r="D13386" s="3">
        <v>40500.416666666664</v>
      </c>
      <c r="E13386">
        <v>15.2</v>
      </c>
      <c r="F13386">
        <v>12.6119063022</v>
      </c>
      <c r="G13386" s="5">
        <v>0.600713143697994</v>
      </c>
      <c r="I13386">
        <f t="shared" si="209"/>
        <v>2.5880936977999998</v>
      </c>
      <c r="J13386">
        <f>Table2[[#This Row],[Consumption]]+Table2[[#This Row],[Predicted Consumption]]</f>
        <v>27.811906302200001</v>
      </c>
      <c r="K13386">
        <f>ABS((Table2[[#This Row],[Consumption]]-Table2[[#This Row],[Predicted Consumption]])/Table2[[#This Row],[Consumption]])</f>
        <v>0.17026932222368421</v>
      </c>
    </row>
    <row r="13387" spans="1:11" x14ac:dyDescent="0.25">
      <c r="A13387" s="1">
        <v>40500.427083333336</v>
      </c>
      <c r="B13387">
        <v>15.2</v>
      </c>
      <c r="D13387" s="3">
        <v>40500.427083333336</v>
      </c>
      <c r="E13387">
        <v>15.2</v>
      </c>
      <c r="F13387">
        <v>14.483985905899999</v>
      </c>
      <c r="G13387" s="5">
        <v>0.33983292591812297</v>
      </c>
      <c r="I13387">
        <f t="shared" si="209"/>
        <v>0.71601409410000016</v>
      </c>
      <c r="J13387">
        <f>Table2[[#This Row],[Consumption]]+Table2[[#This Row],[Predicted Consumption]]</f>
        <v>29.683985905899998</v>
      </c>
      <c r="K13387">
        <f>ABS((Table2[[#This Row],[Consumption]]-Table2[[#This Row],[Predicted Consumption]])/Table2[[#This Row],[Consumption]])</f>
        <v>4.7106190401315799E-2</v>
      </c>
    </row>
    <row r="13388" spans="1:11" x14ac:dyDescent="0.25">
      <c r="A13388" s="1">
        <v>40500.4375</v>
      </c>
      <c r="B13388">
        <v>15.5</v>
      </c>
      <c r="D13388" s="3">
        <v>40500.4375</v>
      </c>
      <c r="E13388">
        <v>15.5</v>
      </c>
      <c r="F13388">
        <v>14.483985905899999</v>
      </c>
      <c r="G13388" s="5">
        <v>0.32762405083206703</v>
      </c>
      <c r="I13388">
        <f t="shared" si="209"/>
        <v>1.0160140941000009</v>
      </c>
      <c r="J13388">
        <f>Table2[[#This Row],[Consumption]]+Table2[[#This Row],[Predicted Consumption]]</f>
        <v>29.983985905899999</v>
      </c>
      <c r="K13388">
        <f>ABS((Table2[[#This Row],[Consumption]]-Table2[[#This Row],[Predicted Consumption]])/Table2[[#This Row],[Consumption]])</f>
        <v>6.5549296393548437E-2</v>
      </c>
    </row>
    <row r="13389" spans="1:11" x14ac:dyDescent="0.25">
      <c r="A13389" s="1">
        <v>40500.447916666664</v>
      </c>
      <c r="B13389">
        <v>14</v>
      </c>
      <c r="D13389" s="3">
        <v>40500.447916666664</v>
      </c>
      <c r="E13389">
        <v>14</v>
      </c>
      <c r="F13389">
        <v>13.846031056399999</v>
      </c>
      <c r="G13389" s="5">
        <v>0.349280684141339</v>
      </c>
      <c r="I13389">
        <f t="shared" si="209"/>
        <v>0.15396894360000069</v>
      </c>
      <c r="J13389">
        <f>Table2[[#This Row],[Consumption]]+Table2[[#This Row],[Predicted Consumption]]</f>
        <v>27.846031056400001</v>
      </c>
      <c r="K13389">
        <f>ABS((Table2[[#This Row],[Consumption]]-Table2[[#This Row],[Predicted Consumption]])/Table2[[#This Row],[Consumption]])</f>
        <v>1.0997781685714334E-2</v>
      </c>
    </row>
    <row r="13390" spans="1:11" x14ac:dyDescent="0.25">
      <c r="A13390" s="1">
        <v>40500.458333333336</v>
      </c>
      <c r="B13390">
        <v>14.6</v>
      </c>
      <c r="D13390" s="3">
        <v>40500.458333333336</v>
      </c>
      <c r="E13390">
        <v>14.6</v>
      </c>
      <c r="F13390">
        <v>14.963931798200001</v>
      </c>
      <c r="G13390" s="5">
        <v>0.403007472849849</v>
      </c>
      <c r="I13390">
        <f t="shared" si="209"/>
        <v>0.36393179820000121</v>
      </c>
      <c r="J13390">
        <f>Table2[[#This Row],[Consumption]]+Table2[[#This Row],[Predicted Consumption]]</f>
        <v>29.563931798200002</v>
      </c>
      <c r="K13390">
        <f>ABS((Table2[[#This Row],[Consumption]]-Table2[[#This Row],[Predicted Consumption]])/Table2[[#This Row],[Consumption]])</f>
        <v>2.4926835493150768E-2</v>
      </c>
    </row>
    <row r="13391" spans="1:11" x14ac:dyDescent="0.25">
      <c r="A13391" s="1">
        <v>40500.46875</v>
      </c>
      <c r="B13391">
        <v>12.6</v>
      </c>
      <c r="D13391" s="3">
        <v>40500.46875</v>
      </c>
      <c r="E13391">
        <v>12.6</v>
      </c>
      <c r="F13391">
        <v>13.7482641043</v>
      </c>
      <c r="G13391" s="5">
        <v>0.38269395889348701</v>
      </c>
      <c r="I13391">
        <f t="shared" si="209"/>
        <v>1.1482641043000008</v>
      </c>
      <c r="J13391">
        <f>Table2[[#This Row],[Consumption]]+Table2[[#This Row],[Predicted Consumption]]</f>
        <v>26.3482641043</v>
      </c>
      <c r="K13391">
        <f>ABS((Table2[[#This Row],[Consumption]]-Table2[[#This Row],[Predicted Consumption]])/Table2[[#This Row],[Consumption]])</f>
        <v>9.1132071769841339E-2</v>
      </c>
    </row>
    <row r="13392" spans="1:11" x14ac:dyDescent="0.25">
      <c r="A13392" s="1">
        <v>40500.479166666664</v>
      </c>
      <c r="B13392">
        <v>12.6</v>
      </c>
      <c r="D13392" s="3">
        <v>40500.479166666664</v>
      </c>
      <c r="E13392">
        <v>12.6</v>
      </c>
      <c r="F13392">
        <v>13.436149316</v>
      </c>
      <c r="G13392" s="5">
        <v>0.33490900595589002</v>
      </c>
      <c r="I13392">
        <f t="shared" si="209"/>
        <v>0.8361493160000002</v>
      </c>
      <c r="J13392">
        <f>Table2[[#This Row],[Consumption]]+Table2[[#This Row],[Predicted Consumption]]</f>
        <v>26.036149315999999</v>
      </c>
      <c r="K13392">
        <f>ABS((Table2[[#This Row],[Consumption]]-Table2[[#This Row],[Predicted Consumption]])/Table2[[#This Row],[Consumption]])</f>
        <v>6.636105682539685E-2</v>
      </c>
    </row>
    <row r="13393" spans="1:11" x14ac:dyDescent="0.25">
      <c r="A13393" s="1">
        <v>40500.489583333336</v>
      </c>
      <c r="B13393">
        <v>11.1</v>
      </c>
      <c r="D13393" s="3">
        <v>40500.489583333336</v>
      </c>
      <c r="E13393">
        <v>11.1</v>
      </c>
      <c r="F13393">
        <v>13.551839121</v>
      </c>
      <c r="G13393" s="5">
        <v>0.3475412374572</v>
      </c>
      <c r="I13393">
        <f t="shared" si="209"/>
        <v>2.4518391210000008</v>
      </c>
      <c r="J13393">
        <f>Table2[[#This Row],[Consumption]]+Table2[[#This Row],[Predicted Consumption]]</f>
        <v>24.651839121000002</v>
      </c>
      <c r="K13393">
        <f>ABS((Table2[[#This Row],[Consumption]]-Table2[[#This Row],[Predicted Consumption]])/Table2[[#This Row],[Consumption]])</f>
        <v>0.22088640729729739</v>
      </c>
    </row>
    <row r="13394" spans="1:11" x14ac:dyDescent="0.25">
      <c r="A13394" s="1">
        <v>40500.5</v>
      </c>
      <c r="B13394">
        <v>12.6</v>
      </c>
      <c r="D13394" s="3">
        <v>40500.5</v>
      </c>
      <c r="E13394">
        <v>12.6</v>
      </c>
      <c r="F13394">
        <v>11.143194298199999</v>
      </c>
      <c r="G13394" s="5">
        <v>0.34958508885115303</v>
      </c>
      <c r="I13394">
        <f t="shared" si="209"/>
        <v>1.4568057018000005</v>
      </c>
      <c r="J13394">
        <f>Table2[[#This Row],[Consumption]]+Table2[[#This Row],[Predicted Consumption]]</f>
        <v>23.743194298199999</v>
      </c>
      <c r="K13394">
        <f>ABS((Table2[[#This Row],[Consumption]]-Table2[[#This Row],[Predicted Consumption]])/Table2[[#This Row],[Consumption]])</f>
        <v>0.11561950014285718</v>
      </c>
    </row>
    <row r="13395" spans="1:11" x14ac:dyDescent="0.25">
      <c r="A13395" s="1">
        <v>40500.510416666664</v>
      </c>
      <c r="B13395">
        <v>11.2</v>
      </c>
      <c r="D13395" s="3">
        <v>40500.510416666664</v>
      </c>
      <c r="E13395">
        <v>11.2</v>
      </c>
      <c r="F13395">
        <v>12.501996633699999</v>
      </c>
      <c r="G13395" s="5">
        <v>0.63017667464545402</v>
      </c>
      <c r="I13395">
        <f t="shared" si="209"/>
        <v>1.3019966337</v>
      </c>
      <c r="J13395">
        <f>Table2[[#This Row],[Consumption]]+Table2[[#This Row],[Predicted Consumption]]</f>
        <v>23.701996633699999</v>
      </c>
      <c r="K13395">
        <f>ABS((Table2[[#This Row],[Consumption]]-Table2[[#This Row],[Predicted Consumption]])/Table2[[#This Row],[Consumption]])</f>
        <v>0.11624969943750001</v>
      </c>
    </row>
    <row r="13396" spans="1:11" x14ac:dyDescent="0.25">
      <c r="A13396" s="1">
        <v>40500.520833333336</v>
      </c>
      <c r="B13396">
        <v>12.5</v>
      </c>
      <c r="D13396" s="3">
        <v>40500.520833333336</v>
      </c>
      <c r="E13396">
        <v>12.5</v>
      </c>
      <c r="F13396">
        <v>12.5313976436</v>
      </c>
      <c r="G13396" s="5">
        <v>0.45818948539397503</v>
      </c>
      <c r="I13396">
        <f t="shared" si="209"/>
        <v>3.139764360000008E-2</v>
      </c>
      <c r="J13396">
        <f>Table2[[#This Row],[Consumption]]+Table2[[#This Row],[Predicted Consumption]]</f>
        <v>25.031397643600002</v>
      </c>
      <c r="K13396">
        <f>ABS((Table2[[#This Row],[Consumption]]-Table2[[#This Row],[Predicted Consumption]])/Table2[[#This Row],[Consumption]])</f>
        <v>2.5118114880000064E-3</v>
      </c>
    </row>
    <row r="13397" spans="1:11" x14ac:dyDescent="0.25">
      <c r="A13397" s="1">
        <v>40500.53125</v>
      </c>
      <c r="B13397">
        <v>11.6</v>
      </c>
      <c r="D13397" s="3">
        <v>40500.53125</v>
      </c>
      <c r="E13397">
        <v>11.6</v>
      </c>
      <c r="F13397">
        <v>11.1602360087</v>
      </c>
      <c r="G13397" s="5">
        <v>0.42734214444572899</v>
      </c>
      <c r="I13397">
        <f t="shared" si="209"/>
        <v>0.43976399129999955</v>
      </c>
      <c r="J13397">
        <f>Table2[[#This Row],[Consumption]]+Table2[[#This Row],[Predicted Consumption]]</f>
        <v>22.760236008699998</v>
      </c>
      <c r="K13397">
        <f>ABS((Table2[[#This Row],[Consumption]]-Table2[[#This Row],[Predicted Consumption]])/Table2[[#This Row],[Consumption]])</f>
        <v>3.7910688905172372E-2</v>
      </c>
    </row>
    <row r="13398" spans="1:11" x14ac:dyDescent="0.25">
      <c r="A13398" s="1">
        <v>40500.541666666664</v>
      </c>
      <c r="B13398">
        <v>12.3</v>
      </c>
      <c r="D13398" s="3">
        <v>40500.541666666664</v>
      </c>
      <c r="E13398">
        <v>12.3</v>
      </c>
      <c r="F13398">
        <v>10.266950320199999</v>
      </c>
      <c r="G13398" s="5">
        <v>0.24070992409643299</v>
      </c>
      <c r="I13398">
        <f t="shared" si="209"/>
        <v>2.0330496798000013</v>
      </c>
      <c r="J13398">
        <f>Table2[[#This Row],[Consumption]]+Table2[[#This Row],[Predicted Consumption]]</f>
        <v>22.5669503202</v>
      </c>
      <c r="K13398">
        <f>ABS((Table2[[#This Row],[Consumption]]-Table2[[#This Row],[Predicted Consumption]])/Table2[[#This Row],[Consumption]])</f>
        <v>0.16528859185365863</v>
      </c>
    </row>
    <row r="13399" spans="1:11" x14ac:dyDescent="0.25">
      <c r="A13399" s="1">
        <v>40500.552083333336</v>
      </c>
      <c r="B13399">
        <v>11.1</v>
      </c>
      <c r="D13399" s="3">
        <v>40500.552083333336</v>
      </c>
      <c r="E13399">
        <v>11.1</v>
      </c>
      <c r="F13399">
        <v>14.0435109478</v>
      </c>
      <c r="G13399" s="5">
        <v>0.24623999589741</v>
      </c>
      <c r="I13399">
        <f t="shared" si="209"/>
        <v>2.9435109478000001</v>
      </c>
      <c r="J13399">
        <f>Table2[[#This Row],[Consumption]]+Table2[[#This Row],[Predicted Consumption]]</f>
        <v>25.143510947799999</v>
      </c>
      <c r="K13399">
        <f>ABS((Table2[[#This Row],[Consumption]]-Table2[[#This Row],[Predicted Consumption]])/Table2[[#This Row],[Consumption]])</f>
        <v>0.26518116646846851</v>
      </c>
    </row>
    <row r="13400" spans="1:11" x14ac:dyDescent="0.25">
      <c r="A13400" s="1">
        <v>40500.5625</v>
      </c>
      <c r="B13400">
        <v>12.3</v>
      </c>
      <c r="D13400" s="3">
        <v>40500.5625</v>
      </c>
      <c r="E13400">
        <v>12.3</v>
      </c>
      <c r="F13400">
        <v>11.1602360087</v>
      </c>
      <c r="G13400" s="5">
        <v>0.19716656564208199</v>
      </c>
      <c r="I13400">
        <f t="shared" si="209"/>
        <v>1.1397639913000006</v>
      </c>
      <c r="J13400">
        <f>Table2[[#This Row],[Consumption]]+Table2[[#This Row],[Predicted Consumption]]</f>
        <v>23.460236008700001</v>
      </c>
      <c r="K13400">
        <f>ABS((Table2[[#This Row],[Consumption]]-Table2[[#This Row],[Predicted Consumption]])/Table2[[#This Row],[Consumption]])</f>
        <v>9.2663739130081343E-2</v>
      </c>
    </row>
    <row r="13401" spans="1:11" x14ac:dyDescent="0.25">
      <c r="A13401" s="1">
        <v>40500.572916666664</v>
      </c>
      <c r="B13401">
        <v>11.3</v>
      </c>
      <c r="D13401" s="3">
        <v>40500.572916666664</v>
      </c>
      <c r="E13401">
        <v>11.3</v>
      </c>
      <c r="F13401">
        <v>11.1602360087</v>
      </c>
      <c r="G13401" s="5">
        <v>0.27159535878498697</v>
      </c>
      <c r="I13401">
        <f t="shared" si="209"/>
        <v>0.13976399130000061</v>
      </c>
      <c r="J13401">
        <f>Table2[[#This Row],[Consumption]]+Table2[[#This Row],[Predicted Consumption]]</f>
        <v>22.460236008700001</v>
      </c>
      <c r="K13401">
        <f>ABS((Table2[[#This Row],[Consumption]]-Table2[[#This Row],[Predicted Consumption]])/Table2[[#This Row],[Consumption]])</f>
        <v>1.2368494805309788E-2</v>
      </c>
    </row>
    <row r="13402" spans="1:11" x14ac:dyDescent="0.25">
      <c r="A13402" s="1">
        <v>40500.583333333336</v>
      </c>
      <c r="B13402">
        <v>12.2</v>
      </c>
      <c r="D13402" s="3">
        <v>40500.583333333336</v>
      </c>
      <c r="E13402">
        <v>12.2</v>
      </c>
      <c r="F13402">
        <v>12.030981285199999</v>
      </c>
      <c r="G13402" s="5">
        <v>0.73005776726920002</v>
      </c>
      <c r="I13402">
        <f t="shared" si="209"/>
        <v>0.16901871479999997</v>
      </c>
      <c r="J13402">
        <f>Table2[[#This Row],[Consumption]]+Table2[[#This Row],[Predicted Consumption]]</f>
        <v>24.230981285199999</v>
      </c>
      <c r="K13402">
        <f>ABS((Table2[[#This Row],[Consumption]]-Table2[[#This Row],[Predicted Consumption]])/Table2[[#This Row],[Consumption]])</f>
        <v>1.3853993016393441E-2</v>
      </c>
    </row>
    <row r="13403" spans="1:11" x14ac:dyDescent="0.25">
      <c r="A13403" s="1">
        <v>40500.59375</v>
      </c>
      <c r="B13403">
        <v>11.1</v>
      </c>
      <c r="D13403" s="3">
        <v>40500.59375</v>
      </c>
      <c r="E13403">
        <v>11.1</v>
      </c>
      <c r="F13403">
        <v>10.576865224200001</v>
      </c>
      <c r="G13403" s="5">
        <v>0.223136568276915</v>
      </c>
      <c r="I13403">
        <f t="shared" si="209"/>
        <v>0.52313477579999912</v>
      </c>
      <c r="J13403">
        <f>Table2[[#This Row],[Consumption]]+Table2[[#This Row],[Predicted Consumption]]</f>
        <v>21.6768652242</v>
      </c>
      <c r="K13403">
        <f>ABS((Table2[[#This Row],[Consumption]]-Table2[[#This Row],[Predicted Consumption]])/Table2[[#This Row],[Consumption]])</f>
        <v>4.7129259081081003E-2</v>
      </c>
    </row>
    <row r="13404" spans="1:11" x14ac:dyDescent="0.25">
      <c r="A13404" s="1">
        <v>40500.604166666664</v>
      </c>
      <c r="B13404">
        <v>12.1</v>
      </c>
      <c r="D13404" s="3">
        <v>40500.604166666664</v>
      </c>
      <c r="E13404">
        <v>12.1</v>
      </c>
      <c r="F13404">
        <v>12.030981285199999</v>
      </c>
      <c r="G13404" s="5">
        <v>0.52802884041481901</v>
      </c>
      <c r="I13404">
        <f t="shared" si="209"/>
        <v>6.9018714800000325E-2</v>
      </c>
      <c r="J13404">
        <f>Table2[[#This Row],[Consumption]]+Table2[[#This Row],[Predicted Consumption]]</f>
        <v>24.130981285200001</v>
      </c>
      <c r="K13404">
        <f>ABS((Table2[[#This Row],[Consumption]]-Table2[[#This Row],[Predicted Consumption]])/Table2[[#This Row],[Consumption]])</f>
        <v>5.7040260165289527E-3</v>
      </c>
    </row>
    <row r="13405" spans="1:11" x14ac:dyDescent="0.25">
      <c r="A13405" s="1">
        <v>40500.614583333336</v>
      </c>
      <c r="B13405">
        <v>11.3</v>
      </c>
      <c r="D13405" s="3">
        <v>40500.614583333336</v>
      </c>
      <c r="E13405">
        <v>11.3</v>
      </c>
      <c r="F13405">
        <v>10.7620539688</v>
      </c>
      <c r="G13405" s="5">
        <v>0.23196636193491901</v>
      </c>
      <c r="I13405">
        <f t="shared" si="209"/>
        <v>0.53794603120000062</v>
      </c>
      <c r="J13405">
        <f>Table2[[#This Row],[Consumption]]+Table2[[#This Row],[Predicted Consumption]]</f>
        <v>22.062053968800001</v>
      </c>
      <c r="K13405">
        <f>ABS((Table2[[#This Row],[Consumption]]-Table2[[#This Row],[Predicted Consumption]])/Table2[[#This Row],[Consumption]])</f>
        <v>4.7605843469026597E-2</v>
      </c>
    </row>
    <row r="13406" spans="1:11" x14ac:dyDescent="0.25">
      <c r="A13406" s="1">
        <v>40500.625</v>
      </c>
      <c r="B13406">
        <v>12.2</v>
      </c>
      <c r="D13406" s="3">
        <v>40500.625</v>
      </c>
      <c r="E13406">
        <v>12.2</v>
      </c>
      <c r="F13406">
        <v>11.784577147</v>
      </c>
      <c r="G13406" s="5">
        <v>0.29003974270812999</v>
      </c>
      <c r="I13406">
        <f t="shared" si="209"/>
        <v>0.41542285299999904</v>
      </c>
      <c r="J13406">
        <f>Table2[[#This Row],[Consumption]]+Table2[[#This Row],[Predicted Consumption]]</f>
        <v>23.984577147</v>
      </c>
      <c r="K13406">
        <f>ABS((Table2[[#This Row],[Consumption]]-Table2[[#This Row],[Predicted Consumption]])/Table2[[#This Row],[Consumption]])</f>
        <v>3.4051053524590084E-2</v>
      </c>
    </row>
    <row r="13407" spans="1:11" x14ac:dyDescent="0.25">
      <c r="A13407" s="1">
        <v>40500.635416666664</v>
      </c>
      <c r="B13407">
        <v>12.2</v>
      </c>
      <c r="D13407" s="3">
        <v>40500.635416666664</v>
      </c>
      <c r="E13407">
        <v>12.2</v>
      </c>
      <c r="F13407">
        <v>10.7938056569</v>
      </c>
      <c r="G13407" s="5">
        <v>0.343845798820541</v>
      </c>
      <c r="I13407">
        <f t="shared" si="209"/>
        <v>1.4061943430999992</v>
      </c>
      <c r="J13407">
        <f>Table2[[#This Row],[Consumption]]+Table2[[#This Row],[Predicted Consumption]]</f>
        <v>22.993805656900001</v>
      </c>
      <c r="K13407">
        <f>ABS((Table2[[#This Row],[Consumption]]-Table2[[#This Row],[Predicted Consumption]])/Table2[[#This Row],[Consumption]])</f>
        <v>0.11526183140163929</v>
      </c>
    </row>
    <row r="13408" spans="1:11" x14ac:dyDescent="0.25">
      <c r="A13408" s="1">
        <v>40500.645833333336</v>
      </c>
      <c r="B13408">
        <v>12.2</v>
      </c>
      <c r="D13408" s="3">
        <v>40500.645833333336</v>
      </c>
      <c r="E13408">
        <v>12.2</v>
      </c>
      <c r="F13408">
        <v>10.7620539688</v>
      </c>
      <c r="G13408" s="5">
        <v>0.33135659964365399</v>
      </c>
      <c r="I13408">
        <f t="shared" si="209"/>
        <v>1.4379460311999992</v>
      </c>
      <c r="J13408">
        <f>Table2[[#This Row],[Consumption]]+Table2[[#This Row],[Predicted Consumption]]</f>
        <v>22.962053968799999</v>
      </c>
      <c r="K13408">
        <f>ABS((Table2[[#This Row],[Consumption]]-Table2[[#This Row],[Predicted Consumption]])/Table2[[#This Row],[Consumption]])</f>
        <v>0.11786442878688519</v>
      </c>
    </row>
    <row r="13409" spans="1:11" x14ac:dyDescent="0.25">
      <c r="A13409" s="1">
        <v>40500.65625</v>
      </c>
      <c r="B13409">
        <v>12.2</v>
      </c>
      <c r="D13409" s="3">
        <v>40500.65625</v>
      </c>
      <c r="E13409">
        <v>12.2</v>
      </c>
      <c r="F13409">
        <v>12.030981285199999</v>
      </c>
      <c r="G13409" s="5">
        <v>0.13179415446293799</v>
      </c>
      <c r="I13409">
        <f t="shared" si="209"/>
        <v>0.16901871479999997</v>
      </c>
      <c r="J13409">
        <f>Table2[[#This Row],[Consumption]]+Table2[[#This Row],[Predicted Consumption]]</f>
        <v>24.230981285199999</v>
      </c>
      <c r="K13409">
        <f>ABS((Table2[[#This Row],[Consumption]]-Table2[[#This Row],[Predicted Consumption]])/Table2[[#This Row],[Consumption]])</f>
        <v>1.3853993016393441E-2</v>
      </c>
    </row>
    <row r="13410" spans="1:11" x14ac:dyDescent="0.25">
      <c r="A13410" s="1">
        <v>40500.666666666664</v>
      </c>
      <c r="B13410">
        <v>11.9</v>
      </c>
      <c r="D13410" s="3">
        <v>40500.666666666664</v>
      </c>
      <c r="E13410">
        <v>11.9</v>
      </c>
      <c r="F13410">
        <v>12.030981285199999</v>
      </c>
      <c r="G13410" s="5">
        <v>0.132243883714602</v>
      </c>
      <c r="I13410">
        <f t="shared" si="209"/>
        <v>0.13098128519999896</v>
      </c>
      <c r="J13410">
        <f>Table2[[#This Row],[Consumption]]+Table2[[#This Row],[Predicted Consumption]]</f>
        <v>23.930981285199998</v>
      </c>
      <c r="K13410">
        <f>ABS((Table2[[#This Row],[Consumption]]-Table2[[#This Row],[Predicted Consumption]])/Table2[[#This Row],[Consumption]])</f>
        <v>1.1006830689075544E-2</v>
      </c>
    </row>
    <row r="13411" spans="1:11" x14ac:dyDescent="0.25">
      <c r="A13411" s="1">
        <v>40500.677083333336</v>
      </c>
      <c r="B13411">
        <v>14.6</v>
      </c>
      <c r="D13411" s="3">
        <v>40500.677083333336</v>
      </c>
      <c r="E13411">
        <v>14.6</v>
      </c>
      <c r="F13411">
        <v>12.168361167300001</v>
      </c>
      <c r="G13411" s="5">
        <v>0.56265576664542505</v>
      </c>
      <c r="I13411">
        <f t="shared" si="209"/>
        <v>2.4316388326999991</v>
      </c>
      <c r="J13411">
        <f>Table2[[#This Row],[Consumption]]+Table2[[#This Row],[Predicted Consumption]]</f>
        <v>26.7683611673</v>
      </c>
      <c r="K13411">
        <f>ABS((Table2[[#This Row],[Consumption]]-Table2[[#This Row],[Predicted Consumption]])/Table2[[#This Row],[Consumption]])</f>
        <v>0.16655060497945201</v>
      </c>
    </row>
    <row r="13412" spans="1:11" x14ac:dyDescent="0.25">
      <c r="A13412" s="1">
        <v>40500.6875</v>
      </c>
      <c r="B13412">
        <v>13.5</v>
      </c>
      <c r="D13412" s="3">
        <v>40500.6875</v>
      </c>
      <c r="E13412">
        <v>13.5</v>
      </c>
      <c r="F13412">
        <v>13.4887863684</v>
      </c>
      <c r="G13412" s="5">
        <v>0.205360967806822</v>
      </c>
      <c r="I13412">
        <f t="shared" si="209"/>
        <v>1.121363160000044E-2</v>
      </c>
      <c r="J13412">
        <f>Table2[[#This Row],[Consumption]]+Table2[[#This Row],[Predicted Consumption]]</f>
        <v>26.9887863684</v>
      </c>
      <c r="K13412">
        <f>ABS((Table2[[#This Row],[Consumption]]-Table2[[#This Row],[Predicted Consumption]])/Table2[[#This Row],[Consumption]])</f>
        <v>8.3063937777781032E-4</v>
      </c>
    </row>
    <row r="13413" spans="1:11" x14ac:dyDescent="0.25">
      <c r="A13413" s="1">
        <v>40500.697916666664</v>
      </c>
      <c r="B13413">
        <v>15.1</v>
      </c>
      <c r="D13413" s="3">
        <v>40500.697916666664</v>
      </c>
      <c r="E13413">
        <v>15.1</v>
      </c>
      <c r="F13413">
        <v>12.168361167300001</v>
      </c>
      <c r="G13413" s="5">
        <v>0.37256946274642599</v>
      </c>
      <c r="I13413">
        <f t="shared" si="209"/>
        <v>2.9316388326999991</v>
      </c>
      <c r="J13413">
        <f>Table2[[#This Row],[Consumption]]+Table2[[#This Row],[Predicted Consumption]]</f>
        <v>27.2683611673</v>
      </c>
      <c r="K13413">
        <f>ABS((Table2[[#This Row],[Consumption]]-Table2[[#This Row],[Predicted Consumption]])/Table2[[#This Row],[Consumption]])</f>
        <v>0.19414826706622512</v>
      </c>
    </row>
    <row r="13414" spans="1:11" x14ac:dyDescent="0.25">
      <c r="A13414" s="1">
        <v>40500.708333333336</v>
      </c>
      <c r="B13414">
        <v>14.4</v>
      </c>
      <c r="D13414" s="3">
        <v>40500.708333333336</v>
      </c>
      <c r="E13414">
        <v>14.4</v>
      </c>
      <c r="F13414">
        <v>15.145624452</v>
      </c>
      <c r="G13414" s="5">
        <v>0.247603861573681</v>
      </c>
      <c r="I13414">
        <f t="shared" si="209"/>
        <v>0.74562445199999949</v>
      </c>
      <c r="J13414">
        <f>Table2[[#This Row],[Consumption]]+Table2[[#This Row],[Predicted Consumption]]</f>
        <v>29.545624451999998</v>
      </c>
      <c r="K13414">
        <f>ABS((Table2[[#This Row],[Consumption]]-Table2[[#This Row],[Predicted Consumption]])/Table2[[#This Row],[Consumption]])</f>
        <v>5.1779475833333297E-2</v>
      </c>
    </row>
    <row r="13415" spans="1:11" x14ac:dyDescent="0.25">
      <c r="A13415" s="1">
        <v>40500.71875</v>
      </c>
      <c r="B13415">
        <v>15.3</v>
      </c>
      <c r="D13415" s="3">
        <v>40500.71875</v>
      </c>
      <c r="E13415">
        <v>15.3</v>
      </c>
      <c r="F13415">
        <v>12.617995243599999</v>
      </c>
      <c r="G13415" s="5">
        <v>0.42487293655519098</v>
      </c>
      <c r="I13415">
        <f t="shared" si="209"/>
        <v>2.6820047564000014</v>
      </c>
      <c r="J13415">
        <f>Table2[[#This Row],[Consumption]]+Table2[[#This Row],[Predicted Consumption]]</f>
        <v>27.9179952436</v>
      </c>
      <c r="K13415">
        <f>ABS((Table2[[#This Row],[Consumption]]-Table2[[#This Row],[Predicted Consumption]])/Table2[[#This Row],[Consumption]])</f>
        <v>0.17529442852287588</v>
      </c>
    </row>
    <row r="13416" spans="1:11" x14ac:dyDescent="0.25">
      <c r="A13416" s="1">
        <v>40500.729166666664</v>
      </c>
      <c r="B13416">
        <v>14.3</v>
      </c>
      <c r="D13416" s="3">
        <v>40500.729166666664</v>
      </c>
      <c r="E13416">
        <v>14.3</v>
      </c>
      <c r="F13416">
        <v>13.943784873</v>
      </c>
      <c r="G13416" s="5">
        <v>0.34309062691865799</v>
      </c>
      <c r="I13416">
        <f t="shared" si="209"/>
        <v>0.35621512700000046</v>
      </c>
      <c r="J13416">
        <f>Table2[[#This Row],[Consumption]]+Table2[[#This Row],[Predicted Consumption]]</f>
        <v>28.243784873000003</v>
      </c>
      <c r="K13416">
        <f>ABS((Table2[[#This Row],[Consumption]]-Table2[[#This Row],[Predicted Consumption]])/Table2[[#This Row],[Consumption]])</f>
        <v>2.4910148741258773E-2</v>
      </c>
    </row>
    <row r="13417" spans="1:11" x14ac:dyDescent="0.25">
      <c r="A13417" s="1">
        <v>40500.739583333336</v>
      </c>
      <c r="B13417">
        <v>15.7</v>
      </c>
      <c r="D13417" s="3">
        <v>40500.739583333336</v>
      </c>
      <c r="E13417">
        <v>15.7</v>
      </c>
      <c r="F13417">
        <v>14.8444082628</v>
      </c>
      <c r="G13417" s="5">
        <v>0.31074871016250699</v>
      </c>
      <c r="I13417">
        <f t="shared" si="209"/>
        <v>0.85559173719999926</v>
      </c>
      <c r="J13417">
        <f>Table2[[#This Row],[Consumption]]+Table2[[#This Row],[Predicted Consumption]]</f>
        <v>30.544408262799998</v>
      </c>
      <c r="K13417">
        <f>ABS((Table2[[#This Row],[Consumption]]-Table2[[#This Row],[Predicted Consumption]])/Table2[[#This Row],[Consumption]])</f>
        <v>5.4496288993630529E-2</v>
      </c>
    </row>
    <row r="13418" spans="1:11" x14ac:dyDescent="0.25">
      <c r="A13418" s="1">
        <v>40500.75</v>
      </c>
      <c r="B13418">
        <v>14.3</v>
      </c>
      <c r="D13418" s="3">
        <v>40500.75</v>
      </c>
      <c r="E13418">
        <v>14.3</v>
      </c>
      <c r="F13418">
        <v>17.094494406599999</v>
      </c>
      <c r="G13418" s="5">
        <v>0.354927364211159</v>
      </c>
      <c r="I13418">
        <f t="shared" si="209"/>
        <v>2.7944944065999984</v>
      </c>
      <c r="J13418">
        <f>Table2[[#This Row],[Consumption]]+Table2[[#This Row],[Predicted Consumption]]</f>
        <v>31.3944944066</v>
      </c>
      <c r="K13418">
        <f>ABS((Table2[[#This Row],[Consumption]]-Table2[[#This Row],[Predicted Consumption]])/Table2[[#This Row],[Consumption]])</f>
        <v>0.19541918927272714</v>
      </c>
    </row>
    <row r="13419" spans="1:11" x14ac:dyDescent="0.25">
      <c r="A13419" s="1">
        <v>40500.760416666664</v>
      </c>
      <c r="B13419">
        <v>14.5</v>
      </c>
      <c r="D13419" s="3">
        <v>40500.760416666664</v>
      </c>
      <c r="E13419">
        <v>14.5</v>
      </c>
      <c r="F13419">
        <v>14.198773496799999</v>
      </c>
      <c r="G13419" s="5">
        <v>0.485451556469292</v>
      </c>
      <c r="I13419">
        <f t="shared" si="209"/>
        <v>0.30122650320000055</v>
      </c>
      <c r="J13419">
        <f>Table2[[#This Row],[Consumption]]+Table2[[#This Row],[Predicted Consumption]]</f>
        <v>28.698773496800001</v>
      </c>
      <c r="K13419">
        <f>ABS((Table2[[#This Row],[Consumption]]-Table2[[#This Row],[Predicted Consumption]])/Table2[[#This Row],[Consumption]])</f>
        <v>2.0774241600000038E-2</v>
      </c>
    </row>
    <row r="13420" spans="1:11" x14ac:dyDescent="0.25">
      <c r="A13420" s="1">
        <v>40500.770833333336</v>
      </c>
      <c r="B13420">
        <v>14.2</v>
      </c>
      <c r="D13420" s="3">
        <v>40500.770833333336</v>
      </c>
      <c r="E13420">
        <v>14.2</v>
      </c>
      <c r="F13420">
        <v>13.9663102365</v>
      </c>
      <c r="G13420" s="5">
        <v>0.66335451665320799</v>
      </c>
      <c r="I13420">
        <f t="shared" si="209"/>
        <v>0.23368976349999926</v>
      </c>
      <c r="J13420">
        <f>Table2[[#This Row],[Consumption]]+Table2[[#This Row],[Predicted Consumption]]</f>
        <v>28.166310236499999</v>
      </c>
      <c r="K13420">
        <f>ABS((Table2[[#This Row],[Consumption]]-Table2[[#This Row],[Predicted Consumption]])/Table2[[#This Row],[Consumption]])</f>
        <v>1.6457025598591499E-2</v>
      </c>
    </row>
    <row r="13421" spans="1:11" x14ac:dyDescent="0.25">
      <c r="A13421" s="1">
        <v>40500.78125</v>
      </c>
      <c r="B13421">
        <v>13.5</v>
      </c>
      <c r="D13421" s="3">
        <v>40500.78125</v>
      </c>
      <c r="E13421">
        <v>13.5</v>
      </c>
      <c r="F13421">
        <v>12.168361167300001</v>
      </c>
      <c r="G13421" s="5">
        <v>0.26298168369532199</v>
      </c>
      <c r="I13421">
        <f t="shared" si="209"/>
        <v>1.3316388326999995</v>
      </c>
      <c r="J13421">
        <f>Table2[[#This Row],[Consumption]]+Table2[[#This Row],[Predicted Consumption]]</f>
        <v>25.668361167299999</v>
      </c>
      <c r="K13421">
        <f>ABS((Table2[[#This Row],[Consumption]]-Table2[[#This Row],[Predicted Consumption]])/Table2[[#This Row],[Consumption]])</f>
        <v>9.863991353333329E-2</v>
      </c>
    </row>
    <row r="13422" spans="1:11" x14ac:dyDescent="0.25">
      <c r="A13422" s="1">
        <v>40500.791666666664</v>
      </c>
      <c r="B13422">
        <v>12.7</v>
      </c>
      <c r="D13422" s="3">
        <v>40500.791666666664</v>
      </c>
      <c r="E13422">
        <v>12.7</v>
      </c>
      <c r="F13422">
        <v>12.168361167300001</v>
      </c>
      <c r="G13422" s="5">
        <v>0.61975111359539203</v>
      </c>
      <c r="I13422">
        <f t="shared" si="209"/>
        <v>0.53163883269999879</v>
      </c>
      <c r="J13422">
        <f>Table2[[#This Row],[Consumption]]+Table2[[#This Row],[Predicted Consumption]]</f>
        <v>24.868361167300002</v>
      </c>
      <c r="K13422">
        <f>ABS((Table2[[#This Row],[Consumption]]-Table2[[#This Row],[Predicted Consumption]])/Table2[[#This Row],[Consumption]])</f>
        <v>4.1861325409448723E-2</v>
      </c>
    </row>
    <row r="13423" spans="1:11" x14ac:dyDescent="0.25">
      <c r="A13423" s="1">
        <v>40500.802083333336</v>
      </c>
      <c r="B13423">
        <v>11.9</v>
      </c>
      <c r="D13423" s="3">
        <v>40500.802083333336</v>
      </c>
      <c r="E13423">
        <v>11.9</v>
      </c>
      <c r="F13423">
        <v>10.7620539688</v>
      </c>
      <c r="G13423" s="5">
        <v>0.24757855265516501</v>
      </c>
      <c r="I13423">
        <f t="shared" si="209"/>
        <v>1.1379460312000003</v>
      </c>
      <c r="J13423">
        <f>Table2[[#This Row],[Consumption]]+Table2[[#This Row],[Predicted Consumption]]</f>
        <v>22.662053968800002</v>
      </c>
      <c r="K13423">
        <f>ABS((Table2[[#This Row],[Consumption]]-Table2[[#This Row],[Predicted Consumption]])/Table2[[#This Row],[Consumption]])</f>
        <v>9.5625716907563038E-2</v>
      </c>
    </row>
    <row r="13424" spans="1:11" x14ac:dyDescent="0.25">
      <c r="A13424" s="1">
        <v>40500.8125</v>
      </c>
      <c r="B13424">
        <v>10.5</v>
      </c>
      <c r="D13424" s="3">
        <v>40500.8125</v>
      </c>
      <c r="E13424">
        <v>10.5</v>
      </c>
      <c r="F13424">
        <v>12.030981285199999</v>
      </c>
      <c r="G13424" s="5">
        <v>0.571262827283608</v>
      </c>
      <c r="I13424">
        <f t="shared" si="209"/>
        <v>1.5309812851999993</v>
      </c>
      <c r="J13424">
        <f>Table2[[#This Row],[Consumption]]+Table2[[#This Row],[Predicted Consumption]]</f>
        <v>22.530981285199999</v>
      </c>
      <c r="K13424">
        <f>ABS((Table2[[#This Row],[Consumption]]-Table2[[#This Row],[Predicted Consumption]])/Table2[[#This Row],[Consumption]])</f>
        <v>0.14580774144761899</v>
      </c>
    </row>
    <row r="13425" spans="1:11" x14ac:dyDescent="0.25">
      <c r="A13425" s="1">
        <v>40500.822916666664</v>
      </c>
      <c r="B13425">
        <v>12.3</v>
      </c>
      <c r="D13425" s="3">
        <v>40500.822916666664</v>
      </c>
      <c r="E13425">
        <v>12.3</v>
      </c>
      <c r="F13425">
        <v>11.1602360087</v>
      </c>
      <c r="G13425" s="5">
        <v>0.25452108612922902</v>
      </c>
      <c r="I13425">
        <f t="shared" si="209"/>
        <v>1.1397639913000006</v>
      </c>
      <c r="J13425">
        <f>Table2[[#This Row],[Consumption]]+Table2[[#This Row],[Predicted Consumption]]</f>
        <v>23.460236008700001</v>
      </c>
      <c r="K13425">
        <f>ABS((Table2[[#This Row],[Consumption]]-Table2[[#This Row],[Predicted Consumption]])/Table2[[#This Row],[Consumption]])</f>
        <v>9.2663739130081343E-2</v>
      </c>
    </row>
    <row r="13426" spans="1:11" x14ac:dyDescent="0.25">
      <c r="A13426" s="1">
        <v>40500.833333333336</v>
      </c>
      <c r="B13426">
        <v>10.6</v>
      </c>
      <c r="D13426" s="3">
        <v>40500.833333333336</v>
      </c>
      <c r="E13426">
        <v>10.6</v>
      </c>
      <c r="F13426">
        <v>10.7938056569</v>
      </c>
      <c r="G13426" s="5">
        <v>0.26166068803026399</v>
      </c>
      <c r="I13426">
        <f t="shared" si="209"/>
        <v>0.1938056569000004</v>
      </c>
      <c r="J13426">
        <f>Table2[[#This Row],[Consumption]]+Table2[[#This Row],[Predicted Consumption]]</f>
        <v>21.3938056569</v>
      </c>
      <c r="K13426">
        <f>ABS((Table2[[#This Row],[Consumption]]-Table2[[#This Row],[Predicted Consumption]])/Table2[[#This Row],[Consumption]])</f>
        <v>1.8283552537735889E-2</v>
      </c>
    </row>
    <row r="13427" spans="1:11" x14ac:dyDescent="0.25">
      <c r="A13427" s="1">
        <v>40500.84375</v>
      </c>
      <c r="B13427">
        <v>3.5</v>
      </c>
      <c r="D13427" s="3">
        <v>40500.84375</v>
      </c>
      <c r="E13427">
        <v>3.5</v>
      </c>
      <c r="F13427">
        <v>12.1116868996</v>
      </c>
      <c r="G13427" s="5">
        <v>0.71512707479871995</v>
      </c>
      <c r="I13427">
        <f t="shared" si="209"/>
        <v>8.6116868996000004</v>
      </c>
      <c r="J13427">
        <f>Table2[[#This Row],[Consumption]]+Table2[[#This Row],[Predicted Consumption]]</f>
        <v>15.6116868996</v>
      </c>
      <c r="K13427">
        <f>ABS((Table2[[#This Row],[Consumption]]-Table2[[#This Row],[Predicted Consumption]])/Table2[[#This Row],[Consumption]])</f>
        <v>2.460481971314286</v>
      </c>
    </row>
    <row r="13428" spans="1:11" x14ac:dyDescent="0.25">
      <c r="A13428" s="1">
        <v>40500.854166666664</v>
      </c>
      <c r="B13428">
        <v>1.3</v>
      </c>
      <c r="D13428" s="3">
        <v>40500.854166666664</v>
      </c>
      <c r="E13428">
        <v>1.3</v>
      </c>
      <c r="F13428">
        <v>8.4462335783300002</v>
      </c>
      <c r="G13428" s="5">
        <v>0.584624543189038</v>
      </c>
      <c r="I13428">
        <f t="shared" si="209"/>
        <v>7.1462335783300004</v>
      </c>
      <c r="J13428">
        <f>Table2[[#This Row],[Consumption]]+Table2[[#This Row],[Predicted Consumption]]</f>
        <v>9.7462335783300009</v>
      </c>
      <c r="K13428">
        <f>ABS((Table2[[#This Row],[Consumption]]-Table2[[#This Row],[Predicted Consumption]])/Table2[[#This Row],[Consumption]])</f>
        <v>5.4971027525615384</v>
      </c>
    </row>
    <row r="13429" spans="1:11" x14ac:dyDescent="0.25">
      <c r="A13429" s="1">
        <v>40500.864583333336</v>
      </c>
      <c r="B13429">
        <v>1.3</v>
      </c>
      <c r="D13429" s="3">
        <v>40500.864583333336</v>
      </c>
      <c r="E13429">
        <v>1.3</v>
      </c>
      <c r="F13429">
        <v>1.2</v>
      </c>
      <c r="G13429" s="5">
        <v>0.80193541407783597</v>
      </c>
      <c r="I13429">
        <f t="shared" si="209"/>
        <v>0.10000000000000009</v>
      </c>
      <c r="J13429">
        <f>Table2[[#This Row],[Consumption]]+Table2[[#This Row],[Predicted Consumption]]</f>
        <v>2.5</v>
      </c>
      <c r="K13429">
        <f>ABS((Table2[[#This Row],[Consumption]]-Table2[[#This Row],[Predicted Consumption]])/Table2[[#This Row],[Consumption]])</f>
        <v>7.6923076923076983E-2</v>
      </c>
    </row>
    <row r="13430" spans="1:11" x14ac:dyDescent="0.25">
      <c r="A13430" s="1">
        <v>40500.875</v>
      </c>
      <c r="B13430">
        <v>1.3</v>
      </c>
      <c r="D13430" s="3">
        <v>40500.875</v>
      </c>
      <c r="E13430">
        <v>1.3</v>
      </c>
      <c r="F13430">
        <v>1.2</v>
      </c>
      <c r="G13430" s="5">
        <v>0.85394728737384895</v>
      </c>
      <c r="I13430">
        <f t="shared" si="209"/>
        <v>0.10000000000000009</v>
      </c>
      <c r="J13430">
        <f>Table2[[#This Row],[Consumption]]+Table2[[#This Row],[Predicted Consumption]]</f>
        <v>2.5</v>
      </c>
      <c r="K13430">
        <f>ABS((Table2[[#This Row],[Consumption]]-Table2[[#This Row],[Predicted Consumption]])/Table2[[#This Row],[Consumption]])</f>
        <v>7.6923076923076983E-2</v>
      </c>
    </row>
    <row r="13431" spans="1:11" x14ac:dyDescent="0.25">
      <c r="A13431" s="1">
        <v>40500.885416666664</v>
      </c>
      <c r="B13431">
        <v>1.3</v>
      </c>
      <c r="D13431" s="3">
        <v>40500.885416666664</v>
      </c>
      <c r="E13431">
        <v>1.3</v>
      </c>
      <c r="F13431">
        <v>1.29999999979</v>
      </c>
      <c r="G13431" s="5">
        <v>0.52262468778976801</v>
      </c>
      <c r="I13431">
        <f t="shared" si="209"/>
        <v>2.1000001737547791E-10</v>
      </c>
      <c r="J13431">
        <f>Table2[[#This Row],[Consumption]]+Table2[[#This Row],[Predicted Consumption]]</f>
        <v>2.5999999997900001</v>
      </c>
      <c r="K13431">
        <f>ABS((Table2[[#This Row],[Consumption]]-Table2[[#This Row],[Predicted Consumption]])/Table2[[#This Row],[Consumption]])</f>
        <v>1.6153847490421377E-10</v>
      </c>
    </row>
    <row r="13432" spans="1:11" x14ac:dyDescent="0.25">
      <c r="A13432" s="1">
        <v>40500.895833333336</v>
      </c>
      <c r="B13432">
        <v>1.3</v>
      </c>
      <c r="D13432" s="3">
        <v>40500.895833333336</v>
      </c>
      <c r="E13432">
        <v>1.3</v>
      </c>
      <c r="F13432">
        <v>1.29999999985</v>
      </c>
      <c r="G13432" s="5">
        <v>0.83955321392661697</v>
      </c>
      <c r="I13432">
        <f t="shared" si="209"/>
        <v>1.5000001241105565E-10</v>
      </c>
      <c r="J13432">
        <f>Table2[[#This Row],[Consumption]]+Table2[[#This Row],[Predicted Consumption]]</f>
        <v>2.5999999998500001</v>
      </c>
      <c r="K13432">
        <f>ABS((Table2[[#This Row],[Consumption]]-Table2[[#This Row],[Predicted Consumption]])/Table2[[#This Row],[Consumption]])</f>
        <v>1.1538462493158126E-10</v>
      </c>
    </row>
    <row r="13433" spans="1:11" x14ac:dyDescent="0.25">
      <c r="A13433" s="1">
        <v>40500.90625</v>
      </c>
      <c r="B13433">
        <v>1.2</v>
      </c>
      <c r="D13433" s="3">
        <v>40500.90625</v>
      </c>
      <c r="E13433">
        <v>1.2</v>
      </c>
      <c r="F13433">
        <v>1.2999999999</v>
      </c>
      <c r="G13433" s="5">
        <v>0.76797431348439504</v>
      </c>
      <c r="I13433">
        <f t="shared" si="209"/>
        <v>9.9999999900000081E-2</v>
      </c>
      <c r="J13433">
        <f>Table2[[#This Row],[Consumption]]+Table2[[#This Row],[Predicted Consumption]]</f>
        <v>2.4999999999</v>
      </c>
      <c r="K13433">
        <f>ABS((Table2[[#This Row],[Consumption]]-Table2[[#This Row],[Predicted Consumption]])/Table2[[#This Row],[Consumption]])</f>
        <v>8.3333333250000072E-2</v>
      </c>
    </row>
    <row r="13434" spans="1:11" x14ac:dyDescent="0.25">
      <c r="A13434" s="1">
        <v>40500.916666666664</v>
      </c>
      <c r="B13434">
        <v>1.2</v>
      </c>
      <c r="D13434" s="3">
        <v>40500.916666666664</v>
      </c>
      <c r="E13434">
        <v>1.2</v>
      </c>
      <c r="F13434">
        <v>1.2</v>
      </c>
      <c r="G13434" s="5">
        <v>0.69461993985457404</v>
      </c>
      <c r="I13434">
        <f t="shared" si="209"/>
        <v>0</v>
      </c>
      <c r="J13434">
        <f>Table2[[#This Row],[Consumption]]+Table2[[#This Row],[Predicted Consumption]]</f>
        <v>2.4</v>
      </c>
      <c r="K13434">
        <f>ABS((Table2[[#This Row],[Consumption]]-Table2[[#This Row],[Predicted Consumption]])/Table2[[#This Row],[Consumption]])</f>
        <v>0</v>
      </c>
    </row>
    <row r="13435" spans="1:11" x14ac:dyDescent="0.25">
      <c r="A13435" s="1">
        <v>40500.927083333336</v>
      </c>
      <c r="B13435">
        <v>3</v>
      </c>
      <c r="D13435" s="3">
        <v>40500.927083333336</v>
      </c>
      <c r="E13435">
        <v>3</v>
      </c>
      <c r="F13435">
        <v>1.2</v>
      </c>
      <c r="G13435" s="5">
        <v>0.68463752880373696</v>
      </c>
      <c r="I13435">
        <f t="shared" si="209"/>
        <v>1.8</v>
      </c>
      <c r="J13435">
        <f>Table2[[#This Row],[Consumption]]+Table2[[#This Row],[Predicted Consumption]]</f>
        <v>4.2</v>
      </c>
      <c r="K13435">
        <f>ABS((Table2[[#This Row],[Consumption]]-Table2[[#This Row],[Predicted Consumption]])/Table2[[#This Row],[Consumption]])</f>
        <v>0.6</v>
      </c>
    </row>
    <row r="13436" spans="1:11" x14ac:dyDescent="0.25">
      <c r="A13436" s="1">
        <v>40500.9375</v>
      </c>
      <c r="B13436">
        <v>5.4</v>
      </c>
      <c r="D13436" s="3">
        <v>40500.9375</v>
      </c>
      <c r="E13436">
        <v>5.4</v>
      </c>
      <c r="F13436">
        <v>1.29999999993</v>
      </c>
      <c r="G13436" s="5">
        <v>0.62345001984153803</v>
      </c>
      <c r="I13436">
        <f t="shared" si="209"/>
        <v>4.1000000000700005</v>
      </c>
      <c r="J13436">
        <f>Table2[[#This Row],[Consumption]]+Table2[[#This Row],[Predicted Consumption]]</f>
        <v>6.6999999999300002</v>
      </c>
      <c r="K13436">
        <f>ABS((Table2[[#This Row],[Consumption]]-Table2[[#This Row],[Predicted Consumption]])/Table2[[#This Row],[Consumption]])</f>
        <v>0.75925925927222226</v>
      </c>
    </row>
    <row r="13437" spans="1:11" x14ac:dyDescent="0.25">
      <c r="A13437" s="1">
        <v>40500.947916666664</v>
      </c>
      <c r="B13437">
        <v>5.3</v>
      </c>
      <c r="D13437" s="3">
        <v>40500.947916666664</v>
      </c>
      <c r="E13437">
        <v>5.3</v>
      </c>
      <c r="F13437">
        <v>5.3965895494799998</v>
      </c>
      <c r="G13437" s="5">
        <v>0.36711032557557299</v>
      </c>
      <c r="I13437">
        <f t="shared" si="209"/>
        <v>9.6589549479999981E-2</v>
      </c>
      <c r="J13437">
        <f>Table2[[#This Row],[Consumption]]+Table2[[#This Row],[Predicted Consumption]]</f>
        <v>10.696589549479999</v>
      </c>
      <c r="K13437">
        <f>ABS((Table2[[#This Row],[Consumption]]-Table2[[#This Row],[Predicted Consumption]])/Table2[[#This Row],[Consumption]])</f>
        <v>1.8224443298113204E-2</v>
      </c>
    </row>
    <row r="13438" spans="1:11" x14ac:dyDescent="0.25">
      <c r="A13438" s="1">
        <v>40500.958333333336</v>
      </c>
      <c r="B13438">
        <v>5.5</v>
      </c>
      <c r="D13438" s="3">
        <v>40500.958333333336</v>
      </c>
      <c r="E13438">
        <v>5.5</v>
      </c>
      <c r="F13438">
        <v>5.2290391959999996</v>
      </c>
      <c r="G13438" s="5">
        <v>0.370252900231969</v>
      </c>
      <c r="I13438">
        <f t="shared" si="209"/>
        <v>0.27096080400000044</v>
      </c>
      <c r="J13438">
        <f>Table2[[#This Row],[Consumption]]+Table2[[#This Row],[Predicted Consumption]]</f>
        <v>10.729039195999999</v>
      </c>
      <c r="K13438">
        <f>ABS((Table2[[#This Row],[Consumption]]-Table2[[#This Row],[Predicted Consumption]])/Table2[[#This Row],[Consumption]])</f>
        <v>4.9265600727272811E-2</v>
      </c>
    </row>
    <row r="13439" spans="1:11" x14ac:dyDescent="0.25">
      <c r="A13439" s="1">
        <v>40500.96875</v>
      </c>
      <c r="B13439">
        <v>5.7</v>
      </c>
      <c r="D13439" s="3">
        <v>40500.96875</v>
      </c>
      <c r="E13439">
        <v>5.7</v>
      </c>
      <c r="F13439">
        <v>5.1378090886000001</v>
      </c>
      <c r="G13439" s="5">
        <v>0.94202693423600203</v>
      </c>
      <c r="I13439">
        <f t="shared" si="209"/>
        <v>0.5621909114000001</v>
      </c>
      <c r="J13439">
        <f>Table2[[#This Row],[Consumption]]+Table2[[#This Row],[Predicted Consumption]]</f>
        <v>10.8378090886</v>
      </c>
      <c r="K13439">
        <f>ABS((Table2[[#This Row],[Consumption]]-Table2[[#This Row],[Predicted Consumption]])/Table2[[#This Row],[Consumption]])</f>
        <v>9.8629984456140365E-2</v>
      </c>
    </row>
    <row r="13440" spans="1:11" x14ac:dyDescent="0.25">
      <c r="A13440" s="1">
        <v>40500.979166666664</v>
      </c>
      <c r="B13440">
        <v>5.8</v>
      </c>
      <c r="D13440" s="3">
        <v>40500.979166666664</v>
      </c>
      <c r="E13440">
        <v>5.8</v>
      </c>
      <c r="F13440">
        <v>5.45590292241</v>
      </c>
      <c r="G13440" s="5">
        <v>0.51737828792714302</v>
      </c>
      <c r="I13440">
        <f t="shared" si="209"/>
        <v>0.34409707758999986</v>
      </c>
      <c r="J13440">
        <f>Table2[[#This Row],[Consumption]]+Table2[[#This Row],[Predicted Consumption]]</f>
        <v>11.25590292241</v>
      </c>
      <c r="K13440">
        <f>ABS((Table2[[#This Row],[Consumption]]-Table2[[#This Row],[Predicted Consumption]])/Table2[[#This Row],[Consumption]])</f>
        <v>5.9327082343103424E-2</v>
      </c>
    </row>
    <row r="13441" spans="1:11" x14ac:dyDescent="0.25">
      <c r="A13441" s="1">
        <v>40500.989583333336</v>
      </c>
      <c r="B13441">
        <v>5.7</v>
      </c>
      <c r="D13441" s="3">
        <v>40500.989583333336</v>
      </c>
      <c r="E13441">
        <v>5.7</v>
      </c>
      <c r="F13441">
        <v>5.6840725682800004</v>
      </c>
      <c r="G13441" s="5">
        <v>0.460256274416734</v>
      </c>
      <c r="I13441">
        <f t="shared" si="209"/>
        <v>1.5927431719999774E-2</v>
      </c>
      <c r="J13441">
        <f>Table2[[#This Row],[Consumption]]+Table2[[#This Row],[Predicted Consumption]]</f>
        <v>11.384072568280001</v>
      </c>
      <c r="K13441">
        <f>ABS((Table2[[#This Row],[Consumption]]-Table2[[#This Row],[Predicted Consumption]])/Table2[[#This Row],[Consumption]])</f>
        <v>2.7942862666666267E-3</v>
      </c>
    </row>
    <row r="13442" spans="1:11" x14ac:dyDescent="0.25">
      <c r="A13442" s="1">
        <v>40501</v>
      </c>
      <c r="B13442">
        <v>4.5</v>
      </c>
      <c r="D13442" s="2">
        <v>40501</v>
      </c>
      <c r="E13442">
        <v>4.5</v>
      </c>
      <c r="F13442">
        <v>5.45590292241</v>
      </c>
      <c r="G13442" s="5">
        <v>0.41953730122882599</v>
      </c>
      <c r="I13442">
        <f t="shared" si="209"/>
        <v>0.95590292240999997</v>
      </c>
      <c r="J13442">
        <f>Table2[[#This Row],[Consumption]]+Table2[[#This Row],[Predicted Consumption]]</f>
        <v>9.9559029224100009</v>
      </c>
      <c r="K13442">
        <f>ABS((Table2[[#This Row],[Consumption]]-Table2[[#This Row],[Predicted Consumption]])/Table2[[#This Row],[Consumption]])</f>
        <v>0.21242287164666665</v>
      </c>
    </row>
    <row r="13443" spans="1:11" x14ac:dyDescent="0.25">
      <c r="A13443" s="1">
        <v>40501.010416666664</v>
      </c>
      <c r="B13443">
        <v>5.7</v>
      </c>
      <c r="D13443" s="3">
        <v>40501.010416666664</v>
      </c>
      <c r="E13443">
        <v>5.7</v>
      </c>
      <c r="F13443">
        <v>5.1378090886000001</v>
      </c>
      <c r="G13443" s="5">
        <v>0.64369523640342796</v>
      </c>
      <c r="I13443">
        <f t="shared" si="209"/>
        <v>0.5621909114000001</v>
      </c>
      <c r="J13443">
        <f>Table2[[#This Row],[Consumption]]+Table2[[#This Row],[Predicted Consumption]]</f>
        <v>10.8378090886</v>
      </c>
      <c r="K13443">
        <f>ABS((Table2[[#This Row],[Consumption]]-Table2[[#This Row],[Predicted Consumption]])/Table2[[#This Row],[Consumption]])</f>
        <v>9.8629984456140365E-2</v>
      </c>
    </row>
    <row r="13444" spans="1:11" x14ac:dyDescent="0.25">
      <c r="A13444" s="1">
        <v>40501.020833333336</v>
      </c>
      <c r="B13444">
        <v>3.8</v>
      </c>
      <c r="D13444" s="3">
        <v>40501.020833333336</v>
      </c>
      <c r="E13444">
        <v>3.8</v>
      </c>
      <c r="F13444">
        <v>5.6888507977999998</v>
      </c>
      <c r="G13444" s="5">
        <v>0.42893960238013101</v>
      </c>
      <c r="I13444">
        <f t="shared" ref="I13444:I13507" si="210">ABS(F13444-E13444)</f>
        <v>1.8888507978</v>
      </c>
      <c r="J13444">
        <f>Table2[[#This Row],[Consumption]]+Table2[[#This Row],[Predicted Consumption]]</f>
        <v>9.4888507977999996</v>
      </c>
      <c r="K13444">
        <f>ABS((Table2[[#This Row],[Consumption]]-Table2[[#This Row],[Predicted Consumption]])/Table2[[#This Row],[Consumption]])</f>
        <v>0.49706599942105267</v>
      </c>
    </row>
    <row r="13445" spans="1:11" x14ac:dyDescent="0.25">
      <c r="A13445" s="1">
        <v>40501.03125</v>
      </c>
      <c r="B13445">
        <v>1.2</v>
      </c>
      <c r="D13445" s="3">
        <v>40501.03125</v>
      </c>
      <c r="E13445">
        <v>1.2</v>
      </c>
      <c r="F13445">
        <v>1.29999999993</v>
      </c>
      <c r="G13445" s="5">
        <v>0.34635095687439998</v>
      </c>
      <c r="I13445">
        <f t="shared" si="210"/>
        <v>9.9999999930000083E-2</v>
      </c>
      <c r="J13445">
        <f>Table2[[#This Row],[Consumption]]+Table2[[#This Row],[Predicted Consumption]]</f>
        <v>2.49999999993</v>
      </c>
      <c r="K13445">
        <f>ABS((Table2[[#This Row],[Consumption]]-Table2[[#This Row],[Predicted Consumption]])/Table2[[#This Row],[Consumption]])</f>
        <v>8.3333333275000074E-2</v>
      </c>
    </row>
    <row r="13446" spans="1:11" x14ac:dyDescent="0.25">
      <c r="A13446" s="1">
        <v>40501.041666666664</v>
      </c>
      <c r="B13446">
        <v>1.2</v>
      </c>
      <c r="D13446" s="3">
        <v>40501.041666666664</v>
      </c>
      <c r="E13446">
        <v>1.2</v>
      </c>
      <c r="F13446">
        <v>1.29999999993</v>
      </c>
      <c r="G13446" s="5">
        <v>0.44624328743012398</v>
      </c>
      <c r="I13446">
        <f t="shared" si="210"/>
        <v>9.9999999930000083E-2</v>
      </c>
      <c r="J13446">
        <f>Table2[[#This Row],[Consumption]]+Table2[[#This Row],[Predicted Consumption]]</f>
        <v>2.49999999993</v>
      </c>
      <c r="K13446">
        <f>ABS((Table2[[#This Row],[Consumption]]-Table2[[#This Row],[Predicted Consumption]])/Table2[[#This Row],[Consumption]])</f>
        <v>8.3333333275000074E-2</v>
      </c>
    </row>
    <row r="13447" spans="1:11" x14ac:dyDescent="0.25">
      <c r="A13447" s="1">
        <v>40501.052083333336</v>
      </c>
      <c r="B13447">
        <v>1.2</v>
      </c>
      <c r="D13447" s="3">
        <v>40501.052083333336</v>
      </c>
      <c r="E13447">
        <v>1.2</v>
      </c>
      <c r="F13447">
        <v>1.2</v>
      </c>
      <c r="G13447" s="5">
        <v>0.57682526340864604</v>
      </c>
      <c r="I13447">
        <f t="shared" si="210"/>
        <v>0</v>
      </c>
      <c r="J13447">
        <f>Table2[[#This Row],[Consumption]]+Table2[[#This Row],[Predicted Consumption]]</f>
        <v>2.4</v>
      </c>
      <c r="K13447">
        <f>ABS((Table2[[#This Row],[Consumption]]-Table2[[#This Row],[Predicted Consumption]])/Table2[[#This Row],[Consumption]])</f>
        <v>0</v>
      </c>
    </row>
    <row r="13448" spans="1:11" x14ac:dyDescent="0.25">
      <c r="A13448" s="1">
        <v>40501.0625</v>
      </c>
      <c r="B13448">
        <v>1.2</v>
      </c>
      <c r="D13448" s="3">
        <v>40501.0625</v>
      </c>
      <c r="E13448">
        <v>1.2</v>
      </c>
      <c r="F13448">
        <v>1.2</v>
      </c>
      <c r="G13448" s="5">
        <v>0.59372319806262097</v>
      </c>
      <c r="I13448">
        <f t="shared" si="210"/>
        <v>0</v>
      </c>
      <c r="J13448">
        <f>Table2[[#This Row],[Consumption]]+Table2[[#This Row],[Predicted Consumption]]</f>
        <v>2.4</v>
      </c>
      <c r="K13448">
        <f>ABS((Table2[[#This Row],[Consumption]]-Table2[[#This Row],[Predicted Consumption]])/Table2[[#This Row],[Consumption]])</f>
        <v>0</v>
      </c>
    </row>
    <row r="13449" spans="1:11" x14ac:dyDescent="0.25">
      <c r="A13449" s="1">
        <v>40501.072916666664</v>
      </c>
      <c r="B13449">
        <v>1.3</v>
      </c>
      <c r="D13449" s="3">
        <v>40501.072916666664</v>
      </c>
      <c r="E13449">
        <v>1.3</v>
      </c>
      <c r="F13449">
        <v>1.2</v>
      </c>
      <c r="G13449" s="5">
        <v>0.79532879065051898</v>
      </c>
      <c r="I13449">
        <f t="shared" si="210"/>
        <v>0.10000000000000009</v>
      </c>
      <c r="J13449">
        <f>Table2[[#This Row],[Consumption]]+Table2[[#This Row],[Predicted Consumption]]</f>
        <v>2.5</v>
      </c>
      <c r="K13449">
        <f>ABS((Table2[[#This Row],[Consumption]]-Table2[[#This Row],[Predicted Consumption]])/Table2[[#This Row],[Consumption]])</f>
        <v>7.6923076923076983E-2</v>
      </c>
    </row>
    <row r="13450" spans="1:11" x14ac:dyDescent="0.25">
      <c r="A13450" s="1">
        <v>40501.083333333336</v>
      </c>
      <c r="B13450">
        <v>1.2</v>
      </c>
      <c r="D13450" s="3">
        <v>40501.083333333336</v>
      </c>
      <c r="E13450">
        <v>1.2</v>
      </c>
      <c r="F13450">
        <v>1.2</v>
      </c>
      <c r="G13450" s="5">
        <v>0.63802046239645505</v>
      </c>
      <c r="I13450">
        <f t="shared" si="210"/>
        <v>0</v>
      </c>
      <c r="J13450">
        <f>Table2[[#This Row],[Consumption]]+Table2[[#This Row],[Predicted Consumption]]</f>
        <v>2.4</v>
      </c>
      <c r="K13450">
        <f>ABS((Table2[[#This Row],[Consumption]]-Table2[[#This Row],[Predicted Consumption]])/Table2[[#This Row],[Consumption]])</f>
        <v>0</v>
      </c>
    </row>
    <row r="13451" spans="1:11" x14ac:dyDescent="0.25">
      <c r="A13451" s="1">
        <v>40501.09375</v>
      </c>
      <c r="B13451">
        <v>1.2</v>
      </c>
      <c r="D13451" s="3">
        <v>40501.09375</v>
      </c>
      <c r="E13451">
        <v>1.2</v>
      </c>
      <c r="F13451">
        <v>1.2</v>
      </c>
      <c r="G13451" s="5">
        <v>0.43082094060912501</v>
      </c>
      <c r="I13451">
        <f t="shared" si="210"/>
        <v>0</v>
      </c>
      <c r="J13451">
        <f>Table2[[#This Row],[Consumption]]+Table2[[#This Row],[Predicted Consumption]]</f>
        <v>2.4</v>
      </c>
      <c r="K13451">
        <f>ABS((Table2[[#This Row],[Consumption]]-Table2[[#This Row],[Predicted Consumption]])/Table2[[#This Row],[Consumption]])</f>
        <v>0</v>
      </c>
    </row>
    <row r="13452" spans="1:11" x14ac:dyDescent="0.25">
      <c r="A13452" s="1">
        <v>40501.104166666664</v>
      </c>
      <c r="B13452">
        <v>1.2</v>
      </c>
      <c r="D13452" s="3">
        <v>40501.104166666664</v>
      </c>
      <c r="E13452">
        <v>1.2</v>
      </c>
      <c r="F13452">
        <v>1.2</v>
      </c>
      <c r="G13452" s="5">
        <v>0.57611465576359899</v>
      </c>
      <c r="I13452">
        <f t="shared" si="210"/>
        <v>0</v>
      </c>
      <c r="J13452">
        <f>Table2[[#This Row],[Consumption]]+Table2[[#This Row],[Predicted Consumption]]</f>
        <v>2.4</v>
      </c>
      <c r="K13452">
        <f>ABS((Table2[[#This Row],[Consumption]]-Table2[[#This Row],[Predicted Consumption]])/Table2[[#This Row],[Consumption]])</f>
        <v>0</v>
      </c>
    </row>
    <row r="13453" spans="1:11" x14ac:dyDescent="0.25">
      <c r="A13453" s="1">
        <v>40501.114583333336</v>
      </c>
      <c r="B13453">
        <v>1.2</v>
      </c>
      <c r="D13453" s="3">
        <v>40501.114583333336</v>
      </c>
      <c r="E13453">
        <v>1.2</v>
      </c>
      <c r="F13453">
        <v>1.2</v>
      </c>
      <c r="G13453" s="5">
        <v>0.74158615236809899</v>
      </c>
      <c r="I13453">
        <f t="shared" si="210"/>
        <v>0</v>
      </c>
      <c r="J13453">
        <f>Table2[[#This Row],[Consumption]]+Table2[[#This Row],[Predicted Consumption]]</f>
        <v>2.4</v>
      </c>
      <c r="K13453">
        <f>ABS((Table2[[#This Row],[Consumption]]-Table2[[#This Row],[Predicted Consumption]])/Table2[[#This Row],[Consumption]])</f>
        <v>0</v>
      </c>
    </row>
    <row r="13454" spans="1:11" x14ac:dyDescent="0.25">
      <c r="A13454" s="1">
        <v>40501.125</v>
      </c>
      <c r="B13454">
        <v>1.3</v>
      </c>
      <c r="D13454" s="3">
        <v>40501.125</v>
      </c>
      <c r="E13454">
        <v>1.3</v>
      </c>
      <c r="F13454">
        <v>1.2</v>
      </c>
      <c r="G13454" s="5">
        <v>0.76092692936031503</v>
      </c>
      <c r="I13454">
        <f t="shared" si="210"/>
        <v>0.10000000000000009</v>
      </c>
      <c r="J13454">
        <f>Table2[[#This Row],[Consumption]]+Table2[[#This Row],[Predicted Consumption]]</f>
        <v>2.5</v>
      </c>
      <c r="K13454">
        <f>ABS((Table2[[#This Row],[Consumption]]-Table2[[#This Row],[Predicted Consumption]])/Table2[[#This Row],[Consumption]])</f>
        <v>7.6923076923076983E-2</v>
      </c>
    </row>
    <row r="13455" spans="1:11" x14ac:dyDescent="0.25">
      <c r="A13455" s="1">
        <v>40501.135416666664</v>
      </c>
      <c r="B13455">
        <v>1.2</v>
      </c>
      <c r="D13455" s="3">
        <v>40501.135416666664</v>
      </c>
      <c r="E13455">
        <v>1.2</v>
      </c>
      <c r="F13455">
        <v>1.2</v>
      </c>
      <c r="G13455" s="5">
        <v>0.51795925529720299</v>
      </c>
      <c r="I13455">
        <f t="shared" si="210"/>
        <v>0</v>
      </c>
      <c r="J13455">
        <f>Table2[[#This Row],[Consumption]]+Table2[[#This Row],[Predicted Consumption]]</f>
        <v>2.4</v>
      </c>
      <c r="K13455">
        <f>ABS((Table2[[#This Row],[Consumption]]-Table2[[#This Row],[Predicted Consumption]])/Table2[[#This Row],[Consumption]])</f>
        <v>0</v>
      </c>
    </row>
    <row r="13456" spans="1:11" x14ac:dyDescent="0.25">
      <c r="A13456" s="1">
        <v>40501.145833333336</v>
      </c>
      <c r="B13456">
        <v>1.2</v>
      </c>
      <c r="D13456" s="3">
        <v>40501.145833333336</v>
      </c>
      <c r="E13456">
        <v>1.2</v>
      </c>
      <c r="F13456">
        <v>1.2</v>
      </c>
      <c r="G13456" s="5">
        <v>0.68438935371111498</v>
      </c>
      <c r="I13456">
        <f t="shared" si="210"/>
        <v>0</v>
      </c>
      <c r="J13456">
        <f>Table2[[#This Row],[Consumption]]+Table2[[#This Row],[Predicted Consumption]]</f>
        <v>2.4</v>
      </c>
      <c r="K13456">
        <f>ABS((Table2[[#This Row],[Consumption]]-Table2[[#This Row],[Predicted Consumption]])/Table2[[#This Row],[Consumption]])</f>
        <v>0</v>
      </c>
    </row>
    <row r="13457" spans="1:11" x14ac:dyDescent="0.25">
      <c r="A13457" s="1">
        <v>40501.15625</v>
      </c>
      <c r="B13457">
        <v>1.3</v>
      </c>
      <c r="D13457" s="3">
        <v>40501.15625</v>
      </c>
      <c r="E13457">
        <v>1.3</v>
      </c>
      <c r="F13457">
        <v>1.2</v>
      </c>
      <c r="G13457" s="5">
        <v>0.67476911660043204</v>
      </c>
      <c r="I13457">
        <f t="shared" si="210"/>
        <v>0.10000000000000009</v>
      </c>
      <c r="J13457">
        <f>Table2[[#This Row],[Consumption]]+Table2[[#This Row],[Predicted Consumption]]</f>
        <v>2.5</v>
      </c>
      <c r="K13457">
        <f>ABS((Table2[[#This Row],[Consumption]]-Table2[[#This Row],[Predicted Consumption]])/Table2[[#This Row],[Consumption]])</f>
        <v>7.6923076923076983E-2</v>
      </c>
    </row>
    <row r="13458" spans="1:11" x14ac:dyDescent="0.25">
      <c r="A13458" s="1">
        <v>40501.166666666664</v>
      </c>
      <c r="B13458">
        <v>1.2</v>
      </c>
      <c r="D13458" s="3">
        <v>40501.166666666664</v>
      </c>
      <c r="E13458">
        <v>1.2</v>
      </c>
      <c r="F13458">
        <v>1.29999999996</v>
      </c>
      <c r="G13458" s="5">
        <v>0.59016162651395498</v>
      </c>
      <c r="I13458">
        <f t="shared" si="210"/>
        <v>9.9999999960000086E-2</v>
      </c>
      <c r="J13458">
        <f>Table2[[#This Row],[Consumption]]+Table2[[#This Row],[Predicted Consumption]]</f>
        <v>2.49999999996</v>
      </c>
      <c r="K13458">
        <f>ABS((Table2[[#This Row],[Consumption]]-Table2[[#This Row],[Predicted Consumption]])/Table2[[#This Row],[Consumption]])</f>
        <v>8.3333333300000076E-2</v>
      </c>
    </row>
    <row r="13459" spans="1:11" x14ac:dyDescent="0.25">
      <c r="A13459" s="1">
        <v>40501.177083333336</v>
      </c>
      <c r="B13459">
        <v>1.7</v>
      </c>
      <c r="D13459" s="3">
        <v>40501.177083333336</v>
      </c>
      <c r="E13459">
        <v>1.7</v>
      </c>
      <c r="F13459">
        <v>1.2</v>
      </c>
      <c r="G13459" s="5">
        <v>0.62288258900109506</v>
      </c>
      <c r="I13459">
        <f t="shared" si="210"/>
        <v>0.5</v>
      </c>
      <c r="J13459">
        <f>Table2[[#This Row],[Consumption]]+Table2[[#This Row],[Predicted Consumption]]</f>
        <v>2.9</v>
      </c>
      <c r="K13459">
        <f>ABS((Table2[[#This Row],[Consumption]]-Table2[[#This Row],[Predicted Consumption]])/Table2[[#This Row],[Consumption]])</f>
        <v>0.29411764705882354</v>
      </c>
    </row>
    <row r="13460" spans="1:11" x14ac:dyDescent="0.25">
      <c r="A13460" s="1">
        <v>40501.1875</v>
      </c>
      <c r="B13460">
        <v>5.6</v>
      </c>
      <c r="D13460" s="3">
        <v>40501.1875</v>
      </c>
      <c r="E13460">
        <v>5.6</v>
      </c>
      <c r="F13460">
        <v>3.0436899999999998</v>
      </c>
      <c r="G13460" s="5">
        <v>0.46943194221579199</v>
      </c>
      <c r="I13460">
        <f t="shared" si="210"/>
        <v>2.5563099999999999</v>
      </c>
      <c r="J13460">
        <f>Table2[[#This Row],[Consumption]]+Table2[[#This Row],[Predicted Consumption]]</f>
        <v>8.6436899999999994</v>
      </c>
      <c r="K13460">
        <f>ABS((Table2[[#This Row],[Consumption]]-Table2[[#This Row],[Predicted Consumption]])/Table2[[#This Row],[Consumption]])</f>
        <v>0.45648392857142855</v>
      </c>
    </row>
    <row r="13461" spans="1:11" x14ac:dyDescent="0.25">
      <c r="A13461" s="1">
        <v>40501.197916666664</v>
      </c>
      <c r="B13461">
        <v>10.9</v>
      </c>
      <c r="D13461" s="3">
        <v>40501.197916666664</v>
      </c>
      <c r="E13461">
        <v>10.9</v>
      </c>
      <c r="F13461">
        <v>3.3985257315499999</v>
      </c>
      <c r="G13461" s="5">
        <v>0.28786633858718602</v>
      </c>
      <c r="I13461">
        <f t="shared" si="210"/>
        <v>7.50147426845</v>
      </c>
      <c r="J13461">
        <f>Table2[[#This Row],[Consumption]]+Table2[[#This Row],[Predicted Consumption]]</f>
        <v>14.298525731550001</v>
      </c>
      <c r="K13461">
        <f>ABS((Table2[[#This Row],[Consumption]]-Table2[[#This Row],[Predicted Consumption]])/Table2[[#This Row],[Consumption]])</f>
        <v>0.68820864848165131</v>
      </c>
    </row>
    <row r="13462" spans="1:11" x14ac:dyDescent="0.25">
      <c r="A13462" s="1">
        <v>40501.208333333336</v>
      </c>
      <c r="B13462">
        <v>10.8</v>
      </c>
      <c r="D13462" s="3">
        <v>40501.208333333336</v>
      </c>
      <c r="E13462">
        <v>10.8</v>
      </c>
      <c r="F13462">
        <v>3.2682265983900001</v>
      </c>
      <c r="G13462" s="5">
        <v>0.28540939558003398</v>
      </c>
      <c r="I13462">
        <f t="shared" si="210"/>
        <v>7.5317734016100006</v>
      </c>
      <c r="J13462">
        <f>Table2[[#This Row],[Consumption]]+Table2[[#This Row],[Predicted Consumption]]</f>
        <v>14.068226598390002</v>
      </c>
      <c r="K13462">
        <f>ABS((Table2[[#This Row],[Consumption]]-Table2[[#This Row],[Predicted Consumption]])/Table2[[#This Row],[Consumption]])</f>
        <v>0.69738642607500001</v>
      </c>
    </row>
    <row r="13463" spans="1:11" x14ac:dyDescent="0.25">
      <c r="A13463" s="1">
        <v>40501.21875</v>
      </c>
      <c r="B13463">
        <v>10.5</v>
      </c>
      <c r="D13463" s="3">
        <v>40501.21875</v>
      </c>
      <c r="E13463">
        <v>10.5</v>
      </c>
      <c r="F13463">
        <v>3.2682265983900001</v>
      </c>
      <c r="G13463" s="5">
        <v>0.27179516286727701</v>
      </c>
      <c r="I13463">
        <f t="shared" si="210"/>
        <v>7.2317734016099999</v>
      </c>
      <c r="J13463">
        <f>Table2[[#This Row],[Consumption]]+Table2[[#This Row],[Predicted Consumption]]</f>
        <v>13.768226598390001</v>
      </c>
      <c r="K13463">
        <f>ABS((Table2[[#This Row],[Consumption]]-Table2[[#This Row],[Predicted Consumption]])/Table2[[#This Row],[Consumption]])</f>
        <v>0.68874032396285711</v>
      </c>
    </row>
    <row r="13464" spans="1:11" x14ac:dyDescent="0.25">
      <c r="A13464" s="1">
        <v>40501.229166666664</v>
      </c>
      <c r="B13464">
        <v>13.2</v>
      </c>
      <c r="D13464" s="3">
        <v>40501.229166666664</v>
      </c>
      <c r="E13464">
        <v>13.2</v>
      </c>
      <c r="F13464">
        <v>10.1994317426</v>
      </c>
      <c r="G13464" s="5">
        <v>0.52872494908256296</v>
      </c>
      <c r="I13464">
        <f t="shared" si="210"/>
        <v>3.0005682573999994</v>
      </c>
      <c r="J13464">
        <f>Table2[[#This Row],[Consumption]]+Table2[[#This Row],[Predicted Consumption]]</f>
        <v>23.399431742600001</v>
      </c>
      <c r="K13464">
        <f>ABS((Table2[[#This Row],[Consumption]]-Table2[[#This Row],[Predicted Consumption]])/Table2[[#This Row],[Consumption]])</f>
        <v>0.22731577707575754</v>
      </c>
    </row>
    <row r="13465" spans="1:11" x14ac:dyDescent="0.25">
      <c r="A13465" s="1">
        <v>40501.239583333336</v>
      </c>
      <c r="B13465">
        <v>15.1</v>
      </c>
      <c r="D13465" s="3">
        <v>40501.239583333336</v>
      </c>
      <c r="E13465">
        <v>15.1</v>
      </c>
      <c r="F13465">
        <v>13.436149316</v>
      </c>
      <c r="G13465" s="5">
        <v>0.22033647503497999</v>
      </c>
      <c r="I13465">
        <f t="shared" si="210"/>
        <v>1.6638506839999998</v>
      </c>
      <c r="J13465">
        <f>Table2[[#This Row],[Consumption]]+Table2[[#This Row],[Predicted Consumption]]</f>
        <v>28.536149315999999</v>
      </c>
      <c r="K13465">
        <f>ABS((Table2[[#This Row],[Consumption]]-Table2[[#This Row],[Predicted Consumption]])/Table2[[#This Row],[Consumption]])</f>
        <v>0.11018878701986753</v>
      </c>
    </row>
    <row r="13466" spans="1:11" x14ac:dyDescent="0.25">
      <c r="A13466" s="1">
        <v>40501.25</v>
      </c>
      <c r="B13466">
        <v>13.3</v>
      </c>
      <c r="D13466" s="3">
        <v>40501.25</v>
      </c>
      <c r="E13466">
        <v>13.3</v>
      </c>
      <c r="F13466">
        <v>13.943784873</v>
      </c>
      <c r="G13466" s="5">
        <v>0.335117139954419</v>
      </c>
      <c r="I13466">
        <f t="shared" si="210"/>
        <v>0.64378487299999954</v>
      </c>
      <c r="J13466">
        <f>Table2[[#This Row],[Consumption]]+Table2[[#This Row],[Predicted Consumption]]</f>
        <v>27.243784873000003</v>
      </c>
      <c r="K13466">
        <f>ABS((Table2[[#This Row],[Consumption]]-Table2[[#This Row],[Predicted Consumption]])/Table2[[#This Row],[Consumption]])</f>
        <v>4.8404877669172897E-2</v>
      </c>
    </row>
    <row r="13467" spans="1:11" x14ac:dyDescent="0.25">
      <c r="A13467" s="1">
        <v>40501.260416666664</v>
      </c>
      <c r="B13467">
        <v>12.6</v>
      </c>
      <c r="D13467" s="3">
        <v>40501.260416666664</v>
      </c>
      <c r="E13467">
        <v>12.6</v>
      </c>
      <c r="F13467">
        <v>14.543153093900001</v>
      </c>
      <c r="G13467" s="5">
        <v>0.32107876617194597</v>
      </c>
      <c r="I13467">
        <f t="shared" si="210"/>
        <v>1.9431530939000012</v>
      </c>
      <c r="J13467">
        <f>Table2[[#This Row],[Consumption]]+Table2[[#This Row],[Predicted Consumption]]</f>
        <v>27.143153093900001</v>
      </c>
      <c r="K13467">
        <f>ABS((Table2[[#This Row],[Consumption]]-Table2[[#This Row],[Predicted Consumption]])/Table2[[#This Row],[Consumption]])</f>
        <v>0.15421849951587313</v>
      </c>
    </row>
    <row r="13468" spans="1:11" x14ac:dyDescent="0.25">
      <c r="A13468" s="1">
        <v>40501.270833333336</v>
      </c>
      <c r="B13468">
        <v>12</v>
      </c>
      <c r="D13468" s="3">
        <v>40501.270833333336</v>
      </c>
      <c r="E13468">
        <v>12</v>
      </c>
      <c r="F13468">
        <v>11.711644740900001</v>
      </c>
      <c r="G13468" s="5">
        <v>0.58593566012054099</v>
      </c>
      <c r="I13468">
        <f t="shared" si="210"/>
        <v>0.28835525909999937</v>
      </c>
      <c r="J13468">
        <f>Table2[[#This Row],[Consumption]]+Table2[[#This Row],[Predicted Consumption]]</f>
        <v>23.711644740899999</v>
      </c>
      <c r="K13468">
        <f>ABS((Table2[[#This Row],[Consumption]]-Table2[[#This Row],[Predicted Consumption]])/Table2[[#This Row],[Consumption]])</f>
        <v>2.4029604924999948E-2</v>
      </c>
    </row>
    <row r="13469" spans="1:11" x14ac:dyDescent="0.25">
      <c r="A13469" s="1">
        <v>40501.28125</v>
      </c>
      <c r="B13469">
        <v>10.7</v>
      </c>
      <c r="D13469" s="3">
        <v>40501.28125</v>
      </c>
      <c r="E13469">
        <v>10.7</v>
      </c>
      <c r="F13469">
        <v>10.1221332611</v>
      </c>
      <c r="G13469" s="5">
        <v>0.46607446486488202</v>
      </c>
      <c r="I13469">
        <f t="shared" si="210"/>
        <v>0.57786673889999918</v>
      </c>
      <c r="J13469">
        <f>Table2[[#This Row],[Consumption]]+Table2[[#This Row],[Predicted Consumption]]</f>
        <v>20.822133261099999</v>
      </c>
      <c r="K13469">
        <f>ABS((Table2[[#This Row],[Consumption]]-Table2[[#This Row],[Predicted Consumption]])/Table2[[#This Row],[Consumption]])</f>
        <v>5.4006237280373758E-2</v>
      </c>
    </row>
    <row r="13470" spans="1:11" x14ac:dyDescent="0.25">
      <c r="A13470" s="1">
        <v>40501.291666666664</v>
      </c>
      <c r="B13470">
        <v>10.8</v>
      </c>
      <c r="D13470" s="3">
        <v>40501.291666666664</v>
      </c>
      <c r="E13470">
        <v>10.8</v>
      </c>
      <c r="F13470">
        <v>10.1221332611</v>
      </c>
      <c r="G13470" s="5">
        <v>0.30859929967135502</v>
      </c>
      <c r="I13470">
        <f t="shared" si="210"/>
        <v>0.6778667389000006</v>
      </c>
      <c r="J13470">
        <f>Table2[[#This Row],[Consumption]]+Table2[[#This Row],[Predicted Consumption]]</f>
        <v>20.922133261100001</v>
      </c>
      <c r="K13470">
        <f>ABS((Table2[[#This Row],[Consumption]]-Table2[[#This Row],[Predicted Consumption]])/Table2[[#This Row],[Consumption]])</f>
        <v>6.2765438787037095E-2</v>
      </c>
    </row>
    <row r="13471" spans="1:11" x14ac:dyDescent="0.25">
      <c r="A13471" s="1">
        <v>40501.302083333336</v>
      </c>
      <c r="B13471">
        <v>10.1</v>
      </c>
      <c r="D13471" s="3">
        <v>40501.302083333336</v>
      </c>
      <c r="E13471">
        <v>10.1</v>
      </c>
      <c r="F13471">
        <v>10.1221332611</v>
      </c>
      <c r="G13471" s="5">
        <v>0.32278815064745198</v>
      </c>
      <c r="I13471">
        <f t="shared" si="210"/>
        <v>2.2133261100000468E-2</v>
      </c>
      <c r="J13471">
        <f>Table2[[#This Row],[Consumption]]+Table2[[#This Row],[Predicted Consumption]]</f>
        <v>20.222133261099998</v>
      </c>
      <c r="K13471">
        <f>ABS((Table2[[#This Row],[Consumption]]-Table2[[#This Row],[Predicted Consumption]])/Table2[[#This Row],[Consumption]])</f>
        <v>2.1914119900990564E-3</v>
      </c>
    </row>
    <row r="13472" spans="1:11" x14ac:dyDescent="0.25">
      <c r="A13472" s="1">
        <v>40501.3125</v>
      </c>
      <c r="B13472">
        <v>10.4</v>
      </c>
      <c r="D13472" s="3">
        <v>40501.3125</v>
      </c>
      <c r="E13472">
        <v>10.4</v>
      </c>
      <c r="F13472">
        <v>8.8136172884999997</v>
      </c>
      <c r="G13472" s="5">
        <v>0.22330648591375599</v>
      </c>
      <c r="I13472">
        <f t="shared" si="210"/>
        <v>1.5863827115000007</v>
      </c>
      <c r="J13472">
        <f>Table2[[#This Row],[Consumption]]+Table2[[#This Row],[Predicted Consumption]]</f>
        <v>19.2136172885</v>
      </c>
      <c r="K13472">
        <f>ABS((Table2[[#This Row],[Consumption]]-Table2[[#This Row],[Predicted Consumption]])/Table2[[#This Row],[Consumption]])</f>
        <v>0.15253679918269236</v>
      </c>
    </row>
    <row r="13473" spans="1:11" x14ac:dyDescent="0.25">
      <c r="A13473" s="1">
        <v>40501.322916666664</v>
      </c>
      <c r="B13473">
        <v>12.1</v>
      </c>
      <c r="D13473" s="3">
        <v>40501.322916666664</v>
      </c>
      <c r="E13473">
        <v>12.1</v>
      </c>
      <c r="I13473">
        <f t="shared" si="210"/>
        <v>12.1</v>
      </c>
      <c r="J13473">
        <f>Table2[[#This Row],[Consumption]]+Table2[[#This Row],[Predicted Consumption]]</f>
        <v>12.1</v>
      </c>
      <c r="K13473">
        <f>ABS((Table2[[#This Row],[Consumption]]-Table2[[#This Row],[Predicted Consumption]])/Table2[[#This Row],[Consumption]])</f>
        <v>1</v>
      </c>
    </row>
    <row r="13474" spans="1:11" x14ac:dyDescent="0.25">
      <c r="A13474" s="1">
        <v>40501.333333333336</v>
      </c>
      <c r="B13474">
        <v>13.6</v>
      </c>
      <c r="D13474" s="3">
        <v>40501.333333333336</v>
      </c>
      <c r="E13474">
        <v>13.6</v>
      </c>
      <c r="F13474">
        <v>14.86463552</v>
      </c>
      <c r="G13474" s="5">
        <v>0.24372072414152701</v>
      </c>
      <c r="I13474">
        <f t="shared" si="210"/>
        <v>1.2646355200000006</v>
      </c>
      <c r="J13474">
        <f>Table2[[#This Row],[Consumption]]+Table2[[#This Row],[Predicted Consumption]]</f>
        <v>28.464635520000002</v>
      </c>
      <c r="K13474">
        <f>ABS((Table2[[#This Row],[Consumption]]-Table2[[#This Row],[Predicted Consumption]])/Table2[[#This Row],[Consumption]])</f>
        <v>9.2987905882352992E-2</v>
      </c>
    </row>
    <row r="13475" spans="1:11" x14ac:dyDescent="0.25">
      <c r="A13475" s="1">
        <v>40501.34375</v>
      </c>
      <c r="B13475">
        <v>12.8</v>
      </c>
      <c r="D13475" s="3">
        <v>40501.34375</v>
      </c>
      <c r="E13475">
        <v>12.8</v>
      </c>
      <c r="F13475">
        <v>14.86463552</v>
      </c>
      <c r="G13475" s="5">
        <v>0.58582651834899802</v>
      </c>
      <c r="I13475">
        <f t="shared" si="210"/>
        <v>2.0646355199999995</v>
      </c>
      <c r="J13475">
        <f>Table2[[#This Row],[Consumption]]+Table2[[#This Row],[Predicted Consumption]]</f>
        <v>27.664635520000001</v>
      </c>
      <c r="K13475">
        <f>ABS((Table2[[#This Row],[Consumption]]-Table2[[#This Row],[Predicted Consumption]])/Table2[[#This Row],[Consumption]])</f>
        <v>0.16129964999999996</v>
      </c>
    </row>
    <row r="13476" spans="1:11" x14ac:dyDescent="0.25">
      <c r="A13476" s="1">
        <v>40501.354166666664</v>
      </c>
      <c r="B13476">
        <v>14</v>
      </c>
      <c r="D13476" s="3">
        <v>40501.354166666664</v>
      </c>
      <c r="E13476">
        <v>14</v>
      </c>
      <c r="F13476">
        <v>12.551978350500001</v>
      </c>
      <c r="G13476" s="5">
        <v>0.35146105929563498</v>
      </c>
      <c r="I13476">
        <f t="shared" si="210"/>
        <v>1.4480216494999993</v>
      </c>
      <c r="J13476">
        <f>Table2[[#This Row],[Consumption]]+Table2[[#This Row],[Predicted Consumption]]</f>
        <v>26.551978350500001</v>
      </c>
      <c r="K13476">
        <f>ABS((Table2[[#This Row],[Consumption]]-Table2[[#This Row],[Predicted Consumption]])/Table2[[#This Row],[Consumption]])</f>
        <v>0.10343011782142852</v>
      </c>
    </row>
    <row r="13477" spans="1:11" x14ac:dyDescent="0.25">
      <c r="A13477" s="1">
        <v>40501.364583333336</v>
      </c>
      <c r="B13477">
        <v>14.6</v>
      </c>
      <c r="D13477" s="3">
        <v>40501.364583333336</v>
      </c>
      <c r="E13477">
        <v>14.6</v>
      </c>
      <c r="F13477">
        <v>12.3918144723</v>
      </c>
      <c r="G13477" s="5">
        <v>0.33932863579759698</v>
      </c>
      <c r="I13477">
        <f t="shared" si="210"/>
        <v>2.2081855276999995</v>
      </c>
      <c r="J13477">
        <f>Table2[[#This Row],[Consumption]]+Table2[[#This Row],[Predicted Consumption]]</f>
        <v>26.9918144723</v>
      </c>
      <c r="K13477">
        <f>ABS((Table2[[#This Row],[Consumption]]-Table2[[#This Row],[Predicted Consumption]])/Table2[[#This Row],[Consumption]])</f>
        <v>0.15124558408904107</v>
      </c>
    </row>
    <row r="13478" spans="1:11" x14ac:dyDescent="0.25">
      <c r="A13478" s="1">
        <v>40501.375</v>
      </c>
      <c r="B13478">
        <v>16</v>
      </c>
      <c r="D13478" s="3">
        <v>40501.375</v>
      </c>
      <c r="E13478">
        <v>16</v>
      </c>
      <c r="F13478">
        <v>14.0904576634</v>
      </c>
      <c r="G13478" s="5">
        <v>0.42558811214360698</v>
      </c>
      <c r="I13478">
        <f t="shared" si="210"/>
        <v>1.9095423365999995</v>
      </c>
      <c r="J13478">
        <f>Table2[[#This Row],[Consumption]]+Table2[[#This Row],[Predicted Consumption]]</f>
        <v>30.090457663400002</v>
      </c>
      <c r="K13478">
        <f>ABS((Table2[[#This Row],[Consumption]]-Table2[[#This Row],[Predicted Consumption]])/Table2[[#This Row],[Consumption]])</f>
        <v>0.11934639603749997</v>
      </c>
    </row>
    <row r="13479" spans="1:11" x14ac:dyDescent="0.25">
      <c r="A13479" s="1">
        <v>40501.385416666664</v>
      </c>
      <c r="B13479">
        <v>16</v>
      </c>
      <c r="D13479" s="3">
        <v>40501.385416666664</v>
      </c>
      <c r="E13479">
        <v>16</v>
      </c>
      <c r="F13479">
        <v>14.130465253200001</v>
      </c>
      <c r="G13479" s="5">
        <v>0.25937242889862899</v>
      </c>
      <c r="I13479">
        <f t="shared" si="210"/>
        <v>1.8695347467999994</v>
      </c>
      <c r="J13479">
        <f>Table2[[#This Row],[Consumption]]+Table2[[#This Row],[Predicted Consumption]]</f>
        <v>30.130465253200001</v>
      </c>
      <c r="K13479">
        <f>ABS((Table2[[#This Row],[Consumption]]-Table2[[#This Row],[Predicted Consumption]])/Table2[[#This Row],[Consumption]])</f>
        <v>0.11684592167499996</v>
      </c>
    </row>
    <row r="13480" spans="1:11" x14ac:dyDescent="0.25">
      <c r="A13480" s="1">
        <v>40501.395833333336</v>
      </c>
      <c r="B13480">
        <v>15.1</v>
      </c>
      <c r="D13480" s="3">
        <v>40501.395833333336</v>
      </c>
      <c r="E13480">
        <v>15.1</v>
      </c>
      <c r="F13480">
        <v>14.130465253200001</v>
      </c>
      <c r="G13480" s="5">
        <v>0.279601347204261</v>
      </c>
      <c r="I13480">
        <f t="shared" si="210"/>
        <v>0.96953474679999907</v>
      </c>
      <c r="J13480">
        <f>Table2[[#This Row],[Consumption]]+Table2[[#This Row],[Predicted Consumption]]</f>
        <v>29.230465253200002</v>
      </c>
      <c r="K13480">
        <f>ABS((Table2[[#This Row],[Consumption]]-Table2[[#This Row],[Predicted Consumption]])/Table2[[#This Row],[Consumption]])</f>
        <v>6.4207599125827755E-2</v>
      </c>
    </row>
    <row r="13481" spans="1:11" x14ac:dyDescent="0.25">
      <c r="A13481" s="1">
        <v>40501.40625</v>
      </c>
      <c r="B13481">
        <v>14.8</v>
      </c>
      <c r="D13481" s="3">
        <v>40501.40625</v>
      </c>
      <c r="E13481">
        <v>14.8</v>
      </c>
      <c r="F13481">
        <v>12.8183344115</v>
      </c>
      <c r="G13481" s="5">
        <v>0.67441313977630102</v>
      </c>
      <c r="I13481">
        <f t="shared" si="210"/>
        <v>1.9816655885000003</v>
      </c>
      <c r="J13481">
        <f>Table2[[#This Row],[Consumption]]+Table2[[#This Row],[Predicted Consumption]]</f>
        <v>27.618334411500001</v>
      </c>
      <c r="K13481">
        <f>ABS((Table2[[#This Row],[Consumption]]-Table2[[#This Row],[Predicted Consumption]])/Table2[[#This Row],[Consumption]])</f>
        <v>0.1338963235472973</v>
      </c>
    </row>
    <row r="13482" spans="1:11" x14ac:dyDescent="0.25">
      <c r="A13482" s="1">
        <v>40501.416666666664</v>
      </c>
      <c r="B13482">
        <v>14.1</v>
      </c>
      <c r="D13482" s="3">
        <v>40501.416666666664</v>
      </c>
      <c r="E13482">
        <v>14.1</v>
      </c>
      <c r="F13482">
        <v>13.846031056399999</v>
      </c>
      <c r="G13482" s="5">
        <v>0.40277762543030898</v>
      </c>
      <c r="I13482">
        <f t="shared" si="210"/>
        <v>0.25396894360000033</v>
      </c>
      <c r="J13482">
        <f>Table2[[#This Row],[Consumption]]+Table2[[#This Row],[Predicted Consumption]]</f>
        <v>27.946031056399999</v>
      </c>
      <c r="K13482">
        <f>ABS((Table2[[#This Row],[Consumption]]-Table2[[#This Row],[Predicted Consumption]])/Table2[[#This Row],[Consumption]])</f>
        <v>1.8011981815602859E-2</v>
      </c>
    </row>
    <row r="13483" spans="1:11" x14ac:dyDescent="0.25">
      <c r="A13483" s="1">
        <v>40501.427083333336</v>
      </c>
      <c r="B13483">
        <v>14.2</v>
      </c>
      <c r="D13483" s="3">
        <v>40501.427083333336</v>
      </c>
      <c r="E13483">
        <v>14.2</v>
      </c>
      <c r="F13483">
        <v>14.5602071657</v>
      </c>
      <c r="G13483" s="5">
        <v>0.45142519387121999</v>
      </c>
      <c r="I13483">
        <f t="shared" si="210"/>
        <v>0.36020716570000033</v>
      </c>
      <c r="J13483">
        <f>Table2[[#This Row],[Consumption]]+Table2[[#This Row],[Predicted Consumption]]</f>
        <v>28.760207165699999</v>
      </c>
      <c r="K13483">
        <f>ABS((Table2[[#This Row],[Consumption]]-Table2[[#This Row],[Predicted Consumption]])/Table2[[#This Row],[Consumption]])</f>
        <v>2.5366701809859178E-2</v>
      </c>
    </row>
    <row r="13484" spans="1:11" x14ac:dyDescent="0.25">
      <c r="A13484" s="1">
        <v>40501.4375</v>
      </c>
      <c r="B13484">
        <v>14</v>
      </c>
      <c r="D13484" s="3">
        <v>40501.4375</v>
      </c>
      <c r="E13484">
        <v>14</v>
      </c>
      <c r="F13484">
        <v>15.6421673772</v>
      </c>
      <c r="G13484" s="5">
        <v>0.45685061907496399</v>
      </c>
      <c r="I13484">
        <f t="shared" si="210"/>
        <v>1.6421673771999998</v>
      </c>
      <c r="J13484">
        <f>Table2[[#This Row],[Consumption]]+Table2[[#This Row],[Predicted Consumption]]</f>
        <v>29.6421673772</v>
      </c>
      <c r="K13484">
        <f>ABS((Table2[[#This Row],[Consumption]]-Table2[[#This Row],[Predicted Consumption]])/Table2[[#This Row],[Consumption]])</f>
        <v>0.11729766979999999</v>
      </c>
    </row>
    <row r="13485" spans="1:11" x14ac:dyDescent="0.25">
      <c r="A13485" s="1">
        <v>40501.447916666664</v>
      </c>
      <c r="B13485">
        <v>13.7</v>
      </c>
      <c r="D13485" s="3">
        <v>40501.447916666664</v>
      </c>
      <c r="E13485">
        <v>13.7</v>
      </c>
      <c r="F13485">
        <v>12.168361167300001</v>
      </c>
      <c r="G13485" s="5">
        <v>0.41455313479106098</v>
      </c>
      <c r="I13485">
        <f t="shared" si="210"/>
        <v>1.5316388326999988</v>
      </c>
      <c r="J13485">
        <f>Table2[[#This Row],[Consumption]]+Table2[[#This Row],[Predicted Consumption]]</f>
        <v>25.868361167300002</v>
      </c>
      <c r="K13485">
        <f>ABS((Table2[[#This Row],[Consumption]]-Table2[[#This Row],[Predicted Consumption]])/Table2[[#This Row],[Consumption]])</f>
        <v>0.11179845494160576</v>
      </c>
    </row>
    <row r="13486" spans="1:11" x14ac:dyDescent="0.25">
      <c r="A13486" s="1">
        <v>40501.458333333336</v>
      </c>
      <c r="B13486">
        <v>12.9</v>
      </c>
      <c r="D13486" s="3">
        <v>40501.458333333336</v>
      </c>
      <c r="E13486">
        <v>12.9</v>
      </c>
      <c r="F13486">
        <v>12.601926089699999</v>
      </c>
      <c r="G13486" s="5">
        <v>0.273377389828663</v>
      </c>
      <c r="I13486">
        <f t="shared" si="210"/>
        <v>0.29807391030000119</v>
      </c>
      <c r="J13486">
        <f>Table2[[#This Row],[Consumption]]+Table2[[#This Row],[Predicted Consumption]]</f>
        <v>25.5019260897</v>
      </c>
      <c r="K13486">
        <f>ABS((Table2[[#This Row],[Consumption]]-Table2[[#This Row],[Predicted Consumption]])/Table2[[#This Row],[Consumption]])</f>
        <v>2.3106504674418694E-2</v>
      </c>
    </row>
    <row r="13487" spans="1:11" x14ac:dyDescent="0.25">
      <c r="A13487" s="1">
        <v>40501.46875</v>
      </c>
      <c r="B13487">
        <v>11.8</v>
      </c>
      <c r="D13487" s="3">
        <v>40501.46875</v>
      </c>
      <c r="E13487">
        <v>11.8</v>
      </c>
      <c r="F13487">
        <v>13.9834920159</v>
      </c>
      <c r="G13487" s="5">
        <v>0.32913594774260801</v>
      </c>
      <c r="I13487">
        <f t="shared" si="210"/>
        <v>2.1834920158999989</v>
      </c>
      <c r="J13487">
        <f>Table2[[#This Row],[Consumption]]+Table2[[#This Row],[Predicted Consumption]]</f>
        <v>25.783492015900002</v>
      </c>
      <c r="K13487">
        <f>ABS((Table2[[#This Row],[Consumption]]-Table2[[#This Row],[Predicted Consumption]])/Table2[[#This Row],[Consumption]])</f>
        <v>0.18504169626271175</v>
      </c>
    </row>
    <row r="13488" spans="1:11" x14ac:dyDescent="0.25">
      <c r="A13488" s="1">
        <v>40501.479166666664</v>
      </c>
      <c r="B13488">
        <v>11.7</v>
      </c>
      <c r="D13488" s="3">
        <v>40501.479166666664</v>
      </c>
      <c r="E13488">
        <v>11.7</v>
      </c>
      <c r="F13488">
        <v>10.1983414868</v>
      </c>
      <c r="G13488" s="5">
        <v>0.36524150425559399</v>
      </c>
      <c r="I13488">
        <f t="shared" si="210"/>
        <v>1.5016585131999989</v>
      </c>
      <c r="J13488">
        <f>Table2[[#This Row],[Consumption]]+Table2[[#This Row],[Predicted Consumption]]</f>
        <v>21.8983414868</v>
      </c>
      <c r="K13488">
        <f>ABS((Table2[[#This Row],[Consumption]]-Table2[[#This Row],[Predicted Consumption]])/Table2[[#This Row],[Consumption]])</f>
        <v>0.12834688147008538</v>
      </c>
    </row>
    <row r="13489" spans="1:11" x14ac:dyDescent="0.25">
      <c r="A13489" s="1">
        <v>40501.489583333336</v>
      </c>
      <c r="B13489">
        <v>11.1</v>
      </c>
      <c r="D13489" s="3">
        <v>40501.489583333336</v>
      </c>
      <c r="E13489">
        <v>11.1</v>
      </c>
      <c r="F13489">
        <v>10.1983414868</v>
      </c>
      <c r="G13489" s="5">
        <v>0.31732640735239398</v>
      </c>
      <c r="I13489">
        <f t="shared" si="210"/>
        <v>0.90165851319999923</v>
      </c>
      <c r="J13489">
        <f>Table2[[#This Row],[Consumption]]+Table2[[#This Row],[Predicted Consumption]]</f>
        <v>21.298341486799998</v>
      </c>
      <c r="K13489">
        <f>ABS((Table2[[#This Row],[Consumption]]-Table2[[#This Row],[Predicted Consumption]])/Table2[[#This Row],[Consumption]])</f>
        <v>8.1230496684684614E-2</v>
      </c>
    </row>
    <row r="13490" spans="1:11" x14ac:dyDescent="0.25">
      <c r="A13490" s="1">
        <v>40501.5</v>
      </c>
      <c r="B13490">
        <v>11.4</v>
      </c>
      <c r="D13490" s="3">
        <v>40501.5</v>
      </c>
      <c r="E13490">
        <v>11.4</v>
      </c>
      <c r="F13490">
        <v>12.1116868996</v>
      </c>
      <c r="G13490" s="5">
        <v>0.24064173098616701</v>
      </c>
      <c r="I13490">
        <f t="shared" si="210"/>
        <v>0.71168689960000009</v>
      </c>
      <c r="J13490">
        <f>Table2[[#This Row],[Consumption]]+Table2[[#This Row],[Predicted Consumption]]</f>
        <v>23.511686899600001</v>
      </c>
      <c r="K13490">
        <f>ABS((Table2[[#This Row],[Consumption]]-Table2[[#This Row],[Predicted Consumption]])/Table2[[#This Row],[Consumption]])</f>
        <v>6.2428675403508778E-2</v>
      </c>
    </row>
    <row r="13491" spans="1:11" x14ac:dyDescent="0.25">
      <c r="A13491" s="1">
        <v>40501.510416666664</v>
      </c>
      <c r="B13491">
        <v>9.8000000000000007</v>
      </c>
      <c r="D13491" s="3">
        <v>40501.510416666664</v>
      </c>
      <c r="E13491">
        <v>9.8000000000000007</v>
      </c>
      <c r="F13491">
        <v>13.4853045212</v>
      </c>
      <c r="G13491" s="5">
        <v>0.27353708113119801</v>
      </c>
      <c r="I13491">
        <f t="shared" si="210"/>
        <v>3.6853045211999991</v>
      </c>
      <c r="J13491">
        <f>Table2[[#This Row],[Consumption]]+Table2[[#This Row],[Predicted Consumption]]</f>
        <v>23.2853045212</v>
      </c>
      <c r="K13491">
        <f>ABS((Table2[[#This Row],[Consumption]]-Table2[[#This Row],[Predicted Consumption]])/Table2[[#This Row],[Consumption]])</f>
        <v>0.37605148175510195</v>
      </c>
    </row>
    <row r="13492" spans="1:11" x14ac:dyDescent="0.25">
      <c r="A13492" s="1">
        <v>40501.520833333336</v>
      </c>
      <c r="B13492">
        <v>10.3</v>
      </c>
      <c r="D13492" s="3">
        <v>40501.520833333336</v>
      </c>
      <c r="E13492">
        <v>10.3</v>
      </c>
      <c r="F13492">
        <v>9.3417622599999994</v>
      </c>
      <c r="G13492" s="5">
        <v>0.47053961287877299</v>
      </c>
      <c r="I13492">
        <f t="shared" si="210"/>
        <v>0.95823774000000128</v>
      </c>
      <c r="J13492">
        <f>Table2[[#This Row],[Consumption]]+Table2[[#This Row],[Predicted Consumption]]</f>
        <v>19.64176226</v>
      </c>
      <c r="K13492">
        <f>ABS((Table2[[#This Row],[Consumption]]-Table2[[#This Row],[Predicted Consumption]])/Table2[[#This Row],[Consumption]])</f>
        <v>9.3032790291262255E-2</v>
      </c>
    </row>
    <row r="13493" spans="1:11" x14ac:dyDescent="0.25">
      <c r="A13493" s="1">
        <v>40501.53125</v>
      </c>
      <c r="B13493">
        <v>9.6999999999999993</v>
      </c>
      <c r="D13493" s="3">
        <v>40501.53125</v>
      </c>
      <c r="E13493">
        <v>9.6999999999999993</v>
      </c>
      <c r="F13493">
        <v>12.1116868996</v>
      </c>
      <c r="G13493" s="5">
        <v>0.49369807137657801</v>
      </c>
      <c r="I13493">
        <f t="shared" si="210"/>
        <v>2.4116868996000012</v>
      </c>
      <c r="J13493">
        <f>Table2[[#This Row],[Consumption]]+Table2[[#This Row],[Predicted Consumption]]</f>
        <v>21.811686899599998</v>
      </c>
      <c r="K13493">
        <f>ABS((Table2[[#This Row],[Consumption]]-Table2[[#This Row],[Predicted Consumption]])/Table2[[#This Row],[Consumption]])</f>
        <v>0.24862751542268055</v>
      </c>
    </row>
    <row r="13494" spans="1:11" x14ac:dyDescent="0.25">
      <c r="A13494" s="1">
        <v>40501.541666666664</v>
      </c>
      <c r="B13494">
        <v>9.6</v>
      </c>
      <c r="D13494" s="3">
        <v>40501.541666666664</v>
      </c>
      <c r="E13494">
        <v>9.6</v>
      </c>
      <c r="F13494">
        <v>9.6140989225600002</v>
      </c>
      <c r="G13494" s="5">
        <v>0.53010284108196404</v>
      </c>
      <c r="I13494">
        <f t="shared" si="210"/>
        <v>1.409892256000056E-2</v>
      </c>
      <c r="J13494">
        <f>Table2[[#This Row],[Consumption]]+Table2[[#This Row],[Predicted Consumption]]</f>
        <v>19.214098922559998</v>
      </c>
      <c r="K13494">
        <f>ABS((Table2[[#This Row],[Consumption]]-Table2[[#This Row],[Predicted Consumption]])/Table2[[#This Row],[Consumption]])</f>
        <v>1.468637766666725E-3</v>
      </c>
    </row>
    <row r="13495" spans="1:11" x14ac:dyDescent="0.25">
      <c r="A13495" s="1">
        <v>40501.552083333336</v>
      </c>
      <c r="B13495">
        <v>10.4</v>
      </c>
      <c r="D13495" s="3">
        <v>40501.552083333336</v>
      </c>
      <c r="E13495">
        <v>10.4</v>
      </c>
      <c r="F13495">
        <v>9.6140989225600002</v>
      </c>
      <c r="G13495" s="5">
        <v>0.38593955216186598</v>
      </c>
      <c r="I13495">
        <f t="shared" si="210"/>
        <v>0.78590107744000015</v>
      </c>
      <c r="J13495">
        <f>Table2[[#This Row],[Consumption]]+Table2[[#This Row],[Predicted Consumption]]</f>
        <v>20.014098922560002</v>
      </c>
      <c r="K13495">
        <f>ABS((Table2[[#This Row],[Consumption]]-Table2[[#This Row],[Predicted Consumption]])/Table2[[#This Row],[Consumption]])</f>
        <v>7.5567411292307707E-2</v>
      </c>
    </row>
    <row r="13496" spans="1:11" x14ac:dyDescent="0.25">
      <c r="A13496" s="1">
        <v>40501.5625</v>
      </c>
      <c r="B13496">
        <v>10.199999999999999</v>
      </c>
      <c r="D13496" s="3">
        <v>40501.5625</v>
      </c>
      <c r="E13496">
        <v>10.199999999999999</v>
      </c>
      <c r="F13496">
        <v>8.8223635048299993</v>
      </c>
      <c r="G13496" s="5">
        <v>0.25045076343536699</v>
      </c>
      <c r="I13496">
        <f t="shared" si="210"/>
        <v>1.37763649517</v>
      </c>
      <c r="J13496">
        <f>Table2[[#This Row],[Consumption]]+Table2[[#This Row],[Predicted Consumption]]</f>
        <v>19.022363504829997</v>
      </c>
      <c r="K13496">
        <f>ABS((Table2[[#This Row],[Consumption]]-Table2[[#This Row],[Predicted Consumption]])/Table2[[#This Row],[Consumption]])</f>
        <v>0.1350624014872549</v>
      </c>
    </row>
    <row r="13497" spans="1:11" x14ac:dyDescent="0.25">
      <c r="A13497" s="1">
        <v>40501.572916666664</v>
      </c>
      <c r="B13497">
        <v>9.6999999999999993</v>
      </c>
      <c r="D13497" s="3">
        <v>40501.572916666664</v>
      </c>
      <c r="E13497">
        <v>9.6999999999999993</v>
      </c>
      <c r="F13497">
        <v>8.8223635048299993</v>
      </c>
      <c r="G13497" s="5">
        <v>0.56285443492522202</v>
      </c>
      <c r="I13497">
        <f t="shared" si="210"/>
        <v>0.87763649516999998</v>
      </c>
      <c r="J13497">
        <f>Table2[[#This Row],[Consumption]]+Table2[[#This Row],[Predicted Consumption]]</f>
        <v>18.522363504829997</v>
      </c>
      <c r="K13497">
        <f>ABS((Table2[[#This Row],[Consumption]]-Table2[[#This Row],[Predicted Consumption]])/Table2[[#This Row],[Consumption]])</f>
        <v>9.0477989192783506E-2</v>
      </c>
    </row>
    <row r="13498" spans="1:11" x14ac:dyDescent="0.25">
      <c r="A13498" s="1">
        <v>40501.583333333336</v>
      </c>
      <c r="B13498">
        <v>10.1</v>
      </c>
      <c r="D13498" s="3">
        <v>40501.583333333336</v>
      </c>
      <c r="E13498">
        <v>10.1</v>
      </c>
      <c r="F13498">
        <v>9.0983024157599992</v>
      </c>
      <c r="G13498" s="5">
        <v>0.37344379511152398</v>
      </c>
      <c r="I13498">
        <f t="shared" si="210"/>
        <v>1.0016975842400004</v>
      </c>
      <c r="J13498">
        <f>Table2[[#This Row],[Consumption]]+Table2[[#This Row],[Predicted Consumption]]</f>
        <v>19.198302415759997</v>
      </c>
      <c r="K13498">
        <f>ABS((Table2[[#This Row],[Consumption]]-Table2[[#This Row],[Predicted Consumption]])/Table2[[#This Row],[Consumption]])</f>
        <v>9.9177978637623815E-2</v>
      </c>
    </row>
    <row r="13499" spans="1:11" x14ac:dyDescent="0.25">
      <c r="A13499" s="1">
        <v>40501.59375</v>
      </c>
      <c r="B13499">
        <v>10.199999999999999</v>
      </c>
      <c r="D13499" s="3">
        <v>40501.59375</v>
      </c>
      <c r="E13499">
        <v>10.199999999999999</v>
      </c>
      <c r="F13499">
        <v>9.7336270480699998</v>
      </c>
      <c r="G13499" s="5">
        <v>0.19305713412824199</v>
      </c>
      <c r="I13499">
        <f t="shared" si="210"/>
        <v>0.4663729519299995</v>
      </c>
      <c r="J13499">
        <f>Table2[[#This Row],[Consumption]]+Table2[[#This Row],[Predicted Consumption]]</f>
        <v>19.933627048070001</v>
      </c>
      <c r="K13499">
        <f>ABS((Table2[[#This Row],[Consumption]]-Table2[[#This Row],[Predicted Consumption]])/Table2[[#This Row],[Consumption]])</f>
        <v>4.5722838424509755E-2</v>
      </c>
    </row>
    <row r="13500" spans="1:11" x14ac:dyDescent="0.25">
      <c r="A13500" s="1">
        <v>40501.604166666664</v>
      </c>
      <c r="B13500">
        <v>9.8000000000000007</v>
      </c>
      <c r="D13500" s="3">
        <v>40501.604166666664</v>
      </c>
      <c r="E13500">
        <v>9.8000000000000007</v>
      </c>
      <c r="F13500">
        <v>9.0856544533800001</v>
      </c>
      <c r="G13500" s="5">
        <v>0.707317576630203</v>
      </c>
      <c r="I13500">
        <f t="shared" si="210"/>
        <v>0.7143455466200006</v>
      </c>
      <c r="J13500">
        <f>Table2[[#This Row],[Consumption]]+Table2[[#This Row],[Predicted Consumption]]</f>
        <v>18.885654453379999</v>
      </c>
      <c r="K13500">
        <f>ABS((Table2[[#This Row],[Consumption]]-Table2[[#This Row],[Predicted Consumption]])/Table2[[#This Row],[Consumption]])</f>
        <v>7.289240271632659E-2</v>
      </c>
    </row>
    <row r="13501" spans="1:11" x14ac:dyDescent="0.25">
      <c r="A13501" s="1">
        <v>40501.614583333336</v>
      </c>
      <c r="B13501">
        <v>10.199999999999999</v>
      </c>
      <c r="D13501" s="3">
        <v>40501.614583333336</v>
      </c>
      <c r="E13501">
        <v>10.199999999999999</v>
      </c>
      <c r="F13501">
        <v>9.6140989225600002</v>
      </c>
      <c r="G13501" s="5">
        <v>0.24251399757777301</v>
      </c>
      <c r="I13501">
        <f t="shared" si="210"/>
        <v>0.58590107743999909</v>
      </c>
      <c r="J13501">
        <f>Table2[[#This Row],[Consumption]]+Table2[[#This Row],[Predicted Consumption]]</f>
        <v>19.814098922559999</v>
      </c>
      <c r="K13501">
        <f>ABS((Table2[[#This Row],[Consumption]]-Table2[[#This Row],[Predicted Consumption]])/Table2[[#This Row],[Consumption]])</f>
        <v>5.74412821019607E-2</v>
      </c>
    </row>
    <row r="13502" spans="1:11" x14ac:dyDescent="0.25">
      <c r="A13502" s="1">
        <v>40501.625</v>
      </c>
      <c r="B13502">
        <v>9.6999999999999993</v>
      </c>
      <c r="D13502" s="3">
        <v>40501.625</v>
      </c>
      <c r="E13502">
        <v>9.6999999999999993</v>
      </c>
      <c r="F13502">
        <v>9.8735389336499999</v>
      </c>
      <c r="G13502" s="5">
        <v>0.27862398180628201</v>
      </c>
      <c r="I13502">
        <f t="shared" si="210"/>
        <v>0.17353893365000062</v>
      </c>
      <c r="J13502">
        <f>Table2[[#This Row],[Consumption]]+Table2[[#This Row],[Predicted Consumption]]</f>
        <v>19.573538933649999</v>
      </c>
      <c r="K13502">
        <f>ABS((Table2[[#This Row],[Consumption]]-Table2[[#This Row],[Predicted Consumption]])/Table2[[#This Row],[Consumption]])</f>
        <v>1.7890611716494909E-2</v>
      </c>
    </row>
    <row r="13503" spans="1:11" x14ac:dyDescent="0.25">
      <c r="A13503" s="1">
        <v>40501.635416666664</v>
      </c>
      <c r="B13503">
        <v>10.7</v>
      </c>
      <c r="D13503" s="3">
        <v>40501.635416666664</v>
      </c>
      <c r="E13503">
        <v>10.7</v>
      </c>
      <c r="F13503">
        <v>9.0580002999999998</v>
      </c>
      <c r="G13503" s="5">
        <v>0.23388843548539201</v>
      </c>
      <c r="I13503">
        <f t="shared" si="210"/>
        <v>1.6419996999999995</v>
      </c>
      <c r="J13503">
        <f>Table2[[#This Row],[Consumption]]+Table2[[#This Row],[Predicted Consumption]]</f>
        <v>19.758000299999999</v>
      </c>
      <c r="K13503">
        <f>ABS((Table2[[#This Row],[Consumption]]-Table2[[#This Row],[Predicted Consumption]])/Table2[[#This Row],[Consumption]])</f>
        <v>0.15345791588785043</v>
      </c>
    </row>
    <row r="13504" spans="1:11" x14ac:dyDescent="0.25">
      <c r="A13504" s="1">
        <v>40501.645833333336</v>
      </c>
      <c r="B13504">
        <v>11</v>
      </c>
      <c r="D13504" s="3">
        <v>40501.645833333336</v>
      </c>
      <c r="E13504">
        <v>11</v>
      </c>
      <c r="F13504">
        <v>9.9714772535599998</v>
      </c>
      <c r="G13504" s="5">
        <v>0.240483134997375</v>
      </c>
      <c r="I13504">
        <f t="shared" si="210"/>
        <v>1.0285227464400002</v>
      </c>
      <c r="J13504">
        <f>Table2[[#This Row],[Consumption]]+Table2[[#This Row],[Predicted Consumption]]</f>
        <v>20.97147725356</v>
      </c>
      <c r="K13504">
        <f>ABS((Table2[[#This Row],[Consumption]]-Table2[[#This Row],[Predicted Consumption]])/Table2[[#This Row],[Consumption]])</f>
        <v>9.3502067858181839E-2</v>
      </c>
    </row>
    <row r="13505" spans="1:11" x14ac:dyDescent="0.25">
      <c r="A13505" s="1">
        <v>40501.65625</v>
      </c>
      <c r="B13505">
        <v>11.4</v>
      </c>
      <c r="D13505" s="3">
        <v>40501.65625</v>
      </c>
      <c r="E13505">
        <v>11.4</v>
      </c>
      <c r="F13505">
        <v>9.0896982275199996</v>
      </c>
      <c r="G13505" s="5">
        <v>0.23284300050146201</v>
      </c>
      <c r="I13505">
        <f t="shared" si="210"/>
        <v>2.3103017724800008</v>
      </c>
      <c r="J13505">
        <f>Table2[[#This Row],[Consumption]]+Table2[[#This Row],[Predicted Consumption]]</f>
        <v>20.489698227520002</v>
      </c>
      <c r="K13505">
        <f>ABS((Table2[[#This Row],[Consumption]]-Table2[[#This Row],[Predicted Consumption]])/Table2[[#This Row],[Consumption]])</f>
        <v>0.20265805021754393</v>
      </c>
    </row>
    <row r="13506" spans="1:11" x14ac:dyDescent="0.25">
      <c r="A13506" s="1">
        <v>40501.666666666664</v>
      </c>
      <c r="B13506">
        <v>11.1</v>
      </c>
      <c r="D13506" s="3">
        <v>40501.666666666664</v>
      </c>
      <c r="E13506">
        <v>11.1</v>
      </c>
      <c r="F13506">
        <v>9.0896982275199996</v>
      </c>
      <c r="G13506" s="5">
        <v>0.46961941826452702</v>
      </c>
      <c r="I13506">
        <f t="shared" si="210"/>
        <v>2.0103017724800001</v>
      </c>
      <c r="J13506">
        <f>Table2[[#This Row],[Consumption]]+Table2[[#This Row],[Predicted Consumption]]</f>
        <v>20.189698227519997</v>
      </c>
      <c r="K13506">
        <f>ABS((Table2[[#This Row],[Consumption]]-Table2[[#This Row],[Predicted Consumption]])/Table2[[#This Row],[Consumption]])</f>
        <v>0.18110826779099101</v>
      </c>
    </row>
    <row r="13507" spans="1:11" x14ac:dyDescent="0.25">
      <c r="A13507" s="1">
        <v>40501.677083333336</v>
      </c>
      <c r="B13507">
        <v>11.5</v>
      </c>
      <c r="D13507" s="3">
        <v>40501.677083333336</v>
      </c>
      <c r="E13507">
        <v>11.5</v>
      </c>
      <c r="F13507">
        <v>11.2214472385</v>
      </c>
      <c r="G13507" s="5">
        <v>0.166304207879029</v>
      </c>
      <c r="I13507">
        <f t="shared" si="210"/>
        <v>0.2785527615000003</v>
      </c>
      <c r="J13507">
        <f>Table2[[#This Row],[Consumption]]+Table2[[#This Row],[Predicted Consumption]]</f>
        <v>22.721447238499998</v>
      </c>
      <c r="K13507">
        <f>ABS((Table2[[#This Row],[Consumption]]-Table2[[#This Row],[Predicted Consumption]])/Table2[[#This Row],[Consumption]])</f>
        <v>2.4221979260869591E-2</v>
      </c>
    </row>
    <row r="13508" spans="1:11" x14ac:dyDescent="0.25">
      <c r="A13508" s="1">
        <v>40501.6875</v>
      </c>
      <c r="B13508">
        <v>12.1</v>
      </c>
      <c r="D13508" s="3">
        <v>40501.6875</v>
      </c>
      <c r="E13508">
        <v>12.1</v>
      </c>
      <c r="F13508">
        <v>10.9344064447</v>
      </c>
      <c r="G13508" s="5">
        <v>0.38152201671333003</v>
      </c>
      <c r="I13508">
        <f t="shared" ref="I13508:I13571" si="211">ABS(F13508-E13508)</f>
        <v>1.1655935552999992</v>
      </c>
      <c r="J13508">
        <f>Table2[[#This Row],[Consumption]]+Table2[[#This Row],[Predicted Consumption]]</f>
        <v>23.0344064447</v>
      </c>
      <c r="K13508">
        <f>ABS((Table2[[#This Row],[Consumption]]-Table2[[#This Row],[Predicted Consumption]])/Table2[[#This Row],[Consumption]])</f>
        <v>9.6330045892561916E-2</v>
      </c>
    </row>
    <row r="13509" spans="1:11" x14ac:dyDescent="0.25">
      <c r="A13509" s="1">
        <v>40501.697916666664</v>
      </c>
      <c r="B13509">
        <v>12.8</v>
      </c>
      <c r="D13509" s="3">
        <v>40501.697916666664</v>
      </c>
      <c r="E13509">
        <v>12.8</v>
      </c>
      <c r="F13509">
        <v>10.9344064447</v>
      </c>
      <c r="G13509" s="5">
        <v>0.31587607166461801</v>
      </c>
      <c r="I13509">
        <f t="shared" si="211"/>
        <v>1.8655935553000003</v>
      </c>
      <c r="J13509">
        <f>Table2[[#This Row],[Consumption]]+Table2[[#This Row],[Predicted Consumption]]</f>
        <v>23.734406444699999</v>
      </c>
      <c r="K13509">
        <f>ABS((Table2[[#This Row],[Consumption]]-Table2[[#This Row],[Predicted Consumption]])/Table2[[#This Row],[Consumption]])</f>
        <v>0.14574949650781252</v>
      </c>
    </row>
    <row r="13510" spans="1:11" x14ac:dyDescent="0.25">
      <c r="A13510" s="1">
        <v>40501.708333333336</v>
      </c>
      <c r="B13510">
        <v>12</v>
      </c>
      <c r="D13510" s="3">
        <v>40501.708333333336</v>
      </c>
      <c r="E13510">
        <v>12</v>
      </c>
      <c r="F13510">
        <v>11.711644740900001</v>
      </c>
      <c r="G13510" s="5">
        <v>0.330034014406761</v>
      </c>
      <c r="I13510">
        <f t="shared" si="211"/>
        <v>0.28835525909999937</v>
      </c>
      <c r="J13510">
        <f>Table2[[#This Row],[Consumption]]+Table2[[#This Row],[Predicted Consumption]]</f>
        <v>23.711644740899999</v>
      </c>
      <c r="K13510">
        <f>ABS((Table2[[#This Row],[Consumption]]-Table2[[#This Row],[Predicted Consumption]])/Table2[[#This Row],[Consumption]])</f>
        <v>2.4029604924999948E-2</v>
      </c>
    </row>
    <row r="13511" spans="1:11" x14ac:dyDescent="0.25">
      <c r="A13511" s="1">
        <v>40501.71875</v>
      </c>
      <c r="B13511">
        <v>11.2</v>
      </c>
      <c r="D13511" s="3">
        <v>40501.71875</v>
      </c>
      <c r="E13511">
        <v>11.2</v>
      </c>
      <c r="F13511">
        <v>11.455460434000001</v>
      </c>
      <c r="G13511" s="5">
        <v>0.43158658633666602</v>
      </c>
      <c r="I13511">
        <f t="shared" si="211"/>
        <v>0.25546043400000151</v>
      </c>
      <c r="J13511">
        <f>Table2[[#This Row],[Consumption]]+Table2[[#This Row],[Predicted Consumption]]</f>
        <v>22.655460433999998</v>
      </c>
      <c r="K13511">
        <f>ABS((Table2[[#This Row],[Consumption]]-Table2[[#This Row],[Predicted Consumption]])/Table2[[#This Row],[Consumption]])</f>
        <v>2.2808967321428709E-2</v>
      </c>
    </row>
    <row r="13512" spans="1:11" x14ac:dyDescent="0.25">
      <c r="A13512" s="1">
        <v>40501.729166666664</v>
      </c>
      <c r="B13512">
        <v>11.7</v>
      </c>
      <c r="D13512" s="3">
        <v>40501.729166666664</v>
      </c>
      <c r="E13512">
        <v>11.7</v>
      </c>
      <c r="F13512">
        <v>11.3228986802</v>
      </c>
      <c r="G13512" s="5">
        <v>0.32080606481721002</v>
      </c>
      <c r="I13512">
        <f t="shared" si="211"/>
        <v>0.3771013197999995</v>
      </c>
      <c r="J13512">
        <f>Table2[[#This Row],[Consumption]]+Table2[[#This Row],[Predicted Consumption]]</f>
        <v>23.022898680200001</v>
      </c>
      <c r="K13512">
        <f>ABS((Table2[[#This Row],[Consumption]]-Table2[[#This Row],[Predicted Consumption]])/Table2[[#This Row],[Consumption]])</f>
        <v>3.2230882034187995E-2</v>
      </c>
    </row>
    <row r="13513" spans="1:11" x14ac:dyDescent="0.25">
      <c r="A13513" s="1">
        <v>40501.739583333336</v>
      </c>
      <c r="B13513">
        <v>11.7</v>
      </c>
      <c r="D13513" s="3">
        <v>40501.739583333336</v>
      </c>
      <c r="E13513">
        <v>11.7</v>
      </c>
      <c r="F13513">
        <v>11.945442802000001</v>
      </c>
      <c r="G13513" s="5">
        <v>0.31222601680943601</v>
      </c>
      <c r="I13513">
        <f t="shared" si="211"/>
        <v>0.24544280200000124</v>
      </c>
      <c r="J13513">
        <f>Table2[[#This Row],[Consumption]]+Table2[[#This Row],[Predicted Consumption]]</f>
        <v>23.645442801999998</v>
      </c>
      <c r="K13513">
        <f>ABS((Table2[[#This Row],[Consumption]]-Table2[[#This Row],[Predicted Consumption]])/Table2[[#This Row],[Consumption]])</f>
        <v>2.0978017264957374E-2</v>
      </c>
    </row>
    <row r="13514" spans="1:11" x14ac:dyDescent="0.25">
      <c r="A13514" s="1">
        <v>40501.75</v>
      </c>
      <c r="B13514">
        <v>11.6</v>
      </c>
      <c r="D13514" s="3">
        <v>40501.75</v>
      </c>
      <c r="E13514">
        <v>11.6</v>
      </c>
      <c r="F13514">
        <v>12.5142701306</v>
      </c>
      <c r="G13514" s="5">
        <v>0.26724761648589201</v>
      </c>
      <c r="I13514">
        <f t="shared" si="211"/>
        <v>0.91427013060000029</v>
      </c>
      <c r="J13514">
        <f>Table2[[#This Row],[Consumption]]+Table2[[#This Row],[Predicted Consumption]]</f>
        <v>24.114270130599998</v>
      </c>
      <c r="K13514">
        <f>ABS((Table2[[#This Row],[Consumption]]-Table2[[#This Row],[Predicted Consumption]])/Table2[[#This Row],[Consumption]])</f>
        <v>7.8816390568965541E-2</v>
      </c>
    </row>
    <row r="13515" spans="1:11" x14ac:dyDescent="0.25">
      <c r="A13515" s="1">
        <v>40501.760416666664</v>
      </c>
      <c r="B13515">
        <v>10.3</v>
      </c>
      <c r="D13515" s="3">
        <v>40501.760416666664</v>
      </c>
      <c r="E13515">
        <v>10.3</v>
      </c>
      <c r="F13515">
        <v>12.5142701306</v>
      </c>
      <c r="G13515" s="5">
        <v>0.249301103990095</v>
      </c>
      <c r="I13515">
        <f t="shared" si="211"/>
        <v>2.2142701305999992</v>
      </c>
      <c r="J13515">
        <f>Table2[[#This Row],[Consumption]]+Table2[[#This Row],[Predicted Consumption]]</f>
        <v>22.814270130600001</v>
      </c>
      <c r="K13515">
        <f>ABS((Table2[[#This Row],[Consumption]]-Table2[[#This Row],[Predicted Consumption]])/Table2[[#This Row],[Consumption]])</f>
        <v>0.21497768258252417</v>
      </c>
    </row>
    <row r="13516" spans="1:11" x14ac:dyDescent="0.25">
      <c r="A13516" s="1">
        <v>40501.770833333336</v>
      </c>
      <c r="B13516">
        <v>10.7</v>
      </c>
      <c r="D13516" s="3">
        <v>40501.770833333336</v>
      </c>
      <c r="E13516">
        <v>10.7</v>
      </c>
      <c r="F13516">
        <v>9.2699581173700007</v>
      </c>
      <c r="G13516" s="5">
        <v>0.276764157241432</v>
      </c>
      <c r="I13516">
        <f t="shared" si="211"/>
        <v>1.4300418826299985</v>
      </c>
      <c r="J13516">
        <f>Table2[[#This Row],[Consumption]]+Table2[[#This Row],[Predicted Consumption]]</f>
        <v>19.969958117369998</v>
      </c>
      <c r="K13516">
        <f>ABS((Table2[[#This Row],[Consumption]]-Table2[[#This Row],[Predicted Consumption]])/Table2[[#This Row],[Consumption]])</f>
        <v>0.13364877407756998</v>
      </c>
    </row>
    <row r="13517" spans="1:11" x14ac:dyDescent="0.25">
      <c r="A13517" s="1">
        <v>40501.78125</v>
      </c>
      <c r="B13517">
        <v>10</v>
      </c>
      <c r="D13517" s="3">
        <v>40501.78125</v>
      </c>
      <c r="E13517">
        <v>10</v>
      </c>
      <c r="F13517">
        <v>10.454197130600001</v>
      </c>
      <c r="G13517" s="5">
        <v>0.20043970958833801</v>
      </c>
      <c r="I13517">
        <f t="shared" si="211"/>
        <v>0.45419713060000078</v>
      </c>
      <c r="J13517">
        <f>Table2[[#This Row],[Consumption]]+Table2[[#This Row],[Predicted Consumption]]</f>
        <v>20.454197130600001</v>
      </c>
      <c r="K13517">
        <f>ABS((Table2[[#This Row],[Consumption]]-Table2[[#This Row],[Predicted Consumption]])/Table2[[#This Row],[Consumption]])</f>
        <v>4.5419713060000075E-2</v>
      </c>
    </row>
    <row r="13518" spans="1:11" x14ac:dyDescent="0.25">
      <c r="A13518" s="1">
        <v>40501.791666666664</v>
      </c>
      <c r="B13518">
        <v>10.8</v>
      </c>
      <c r="D13518" s="3">
        <v>40501.791666666664</v>
      </c>
      <c r="E13518">
        <v>10.8</v>
      </c>
      <c r="F13518">
        <v>9.9714772535599998</v>
      </c>
      <c r="G13518" s="5">
        <v>0.25176650143153501</v>
      </c>
      <c r="I13518">
        <f t="shared" si="211"/>
        <v>0.8285227464400009</v>
      </c>
      <c r="J13518">
        <f>Table2[[#This Row],[Consumption]]+Table2[[#This Row],[Predicted Consumption]]</f>
        <v>20.771477253560001</v>
      </c>
      <c r="K13518">
        <f>ABS((Table2[[#This Row],[Consumption]]-Table2[[#This Row],[Predicted Consumption]])/Table2[[#This Row],[Consumption]])</f>
        <v>7.6715069114814891E-2</v>
      </c>
    </row>
    <row r="13519" spans="1:11" x14ac:dyDescent="0.25">
      <c r="A13519" s="1">
        <v>40501.802083333336</v>
      </c>
      <c r="B13519">
        <v>6.5</v>
      </c>
      <c r="D13519" s="3">
        <v>40501.802083333336</v>
      </c>
      <c r="E13519">
        <v>6.5</v>
      </c>
      <c r="F13519">
        <v>9.1695321019500007</v>
      </c>
      <c r="G13519" s="5">
        <v>0.21341456999307801</v>
      </c>
      <c r="I13519">
        <f t="shared" si="211"/>
        <v>2.6695321019500007</v>
      </c>
      <c r="J13519">
        <f>Table2[[#This Row],[Consumption]]+Table2[[#This Row],[Predicted Consumption]]</f>
        <v>15.669532101950001</v>
      </c>
      <c r="K13519">
        <f>ABS((Table2[[#This Row],[Consumption]]-Table2[[#This Row],[Predicted Consumption]])/Table2[[#This Row],[Consumption]])</f>
        <v>0.41069724645384625</v>
      </c>
    </row>
    <row r="13520" spans="1:11" x14ac:dyDescent="0.25">
      <c r="A13520" s="1">
        <v>40501.8125</v>
      </c>
      <c r="B13520">
        <v>2.6</v>
      </c>
      <c r="D13520" s="3">
        <v>40501.8125</v>
      </c>
      <c r="E13520">
        <v>2.6</v>
      </c>
      <c r="F13520">
        <v>7.36537132565</v>
      </c>
      <c r="G13520" s="5">
        <v>0.661887113191303</v>
      </c>
      <c r="I13520">
        <f t="shared" si="211"/>
        <v>4.7653713256499994</v>
      </c>
      <c r="J13520">
        <f>Table2[[#This Row],[Consumption]]+Table2[[#This Row],[Predicted Consumption]]</f>
        <v>9.9653713256500005</v>
      </c>
      <c r="K13520">
        <f>ABS((Table2[[#This Row],[Consumption]]-Table2[[#This Row],[Predicted Consumption]])/Table2[[#This Row],[Consumption]])</f>
        <v>1.8328351252499997</v>
      </c>
    </row>
    <row r="13521" spans="1:11" x14ac:dyDescent="0.25">
      <c r="A13521" s="1">
        <v>40501.822916666664</v>
      </c>
      <c r="B13521">
        <v>2.1</v>
      </c>
      <c r="D13521" s="3">
        <v>40501.822916666664</v>
      </c>
      <c r="E13521">
        <v>2.1</v>
      </c>
      <c r="F13521">
        <v>5.2290391959999996</v>
      </c>
      <c r="G13521" s="5">
        <v>0.36431492277932698</v>
      </c>
      <c r="I13521">
        <f t="shared" si="211"/>
        <v>3.1290391959999995</v>
      </c>
      <c r="J13521">
        <f>Table2[[#This Row],[Consumption]]+Table2[[#This Row],[Predicted Consumption]]</f>
        <v>7.3290391960000001</v>
      </c>
      <c r="K13521">
        <f>ABS((Table2[[#This Row],[Consumption]]-Table2[[#This Row],[Predicted Consumption]])/Table2[[#This Row],[Consumption]])</f>
        <v>1.4900186647619045</v>
      </c>
    </row>
    <row r="13522" spans="1:11" x14ac:dyDescent="0.25">
      <c r="A13522" s="1">
        <v>40501.833333333336</v>
      </c>
      <c r="B13522">
        <v>1.3</v>
      </c>
      <c r="D13522" s="3">
        <v>40501.833333333336</v>
      </c>
      <c r="E13522">
        <v>1.3</v>
      </c>
      <c r="F13522">
        <v>1.29999999998</v>
      </c>
      <c r="G13522" s="5">
        <v>0.50529022102653498</v>
      </c>
      <c r="I13522">
        <f t="shared" si="211"/>
        <v>2.000000165480742E-11</v>
      </c>
      <c r="J13522">
        <f>Table2[[#This Row],[Consumption]]+Table2[[#This Row],[Predicted Consumption]]</f>
        <v>2.5999999999800001</v>
      </c>
      <c r="K13522">
        <f>ABS((Table2[[#This Row],[Consumption]]-Table2[[#This Row],[Predicted Consumption]])/Table2[[#This Row],[Consumption]])</f>
        <v>1.5384616657544169E-11</v>
      </c>
    </row>
    <row r="13523" spans="1:11" x14ac:dyDescent="0.25">
      <c r="A13523" s="1">
        <v>40501.84375</v>
      </c>
      <c r="B13523">
        <v>1.3</v>
      </c>
      <c r="D13523" s="3">
        <v>40501.84375</v>
      </c>
      <c r="E13523">
        <v>1.3</v>
      </c>
      <c r="F13523">
        <v>1.2</v>
      </c>
      <c r="G13523" s="5">
        <v>0.42335499397582499</v>
      </c>
      <c r="I13523">
        <f t="shared" si="211"/>
        <v>0.10000000000000009</v>
      </c>
      <c r="J13523">
        <f>Table2[[#This Row],[Consumption]]+Table2[[#This Row],[Predicted Consumption]]</f>
        <v>2.5</v>
      </c>
      <c r="K13523">
        <f>ABS((Table2[[#This Row],[Consumption]]-Table2[[#This Row],[Predicted Consumption]])/Table2[[#This Row],[Consumption]])</f>
        <v>7.6923076923076983E-2</v>
      </c>
    </row>
    <row r="13524" spans="1:11" x14ac:dyDescent="0.25">
      <c r="A13524" s="1">
        <v>40501.854166666664</v>
      </c>
      <c r="B13524">
        <v>1.4</v>
      </c>
      <c r="D13524" s="3">
        <v>40501.854166666664</v>
      </c>
      <c r="E13524">
        <v>1.4</v>
      </c>
      <c r="F13524">
        <v>1.2</v>
      </c>
      <c r="G13524" s="5">
        <v>0.59090167063578802</v>
      </c>
      <c r="I13524">
        <f t="shared" si="211"/>
        <v>0.19999999999999996</v>
      </c>
      <c r="J13524">
        <f>Table2[[#This Row],[Consumption]]+Table2[[#This Row],[Predicted Consumption]]</f>
        <v>2.5999999999999996</v>
      </c>
      <c r="K13524">
        <f>ABS((Table2[[#This Row],[Consumption]]-Table2[[#This Row],[Predicted Consumption]])/Table2[[#This Row],[Consumption]])</f>
        <v>0.14285714285714282</v>
      </c>
    </row>
    <row r="13525" spans="1:11" x14ac:dyDescent="0.25">
      <c r="A13525" s="1">
        <v>40501.864583333336</v>
      </c>
      <c r="B13525">
        <v>1.2</v>
      </c>
      <c r="D13525" s="3">
        <v>40501.864583333336</v>
      </c>
      <c r="E13525">
        <v>1.2</v>
      </c>
      <c r="F13525">
        <v>1.2</v>
      </c>
      <c r="G13525" s="5">
        <v>0.32963344539429401</v>
      </c>
      <c r="I13525">
        <f t="shared" si="211"/>
        <v>0</v>
      </c>
      <c r="J13525">
        <f>Table2[[#This Row],[Consumption]]+Table2[[#This Row],[Predicted Consumption]]</f>
        <v>2.4</v>
      </c>
      <c r="K13525">
        <f>ABS((Table2[[#This Row],[Consumption]]-Table2[[#This Row],[Predicted Consumption]])/Table2[[#This Row],[Consumption]])</f>
        <v>0</v>
      </c>
    </row>
    <row r="13526" spans="1:11" x14ac:dyDescent="0.25">
      <c r="A13526" s="1">
        <v>40501.875</v>
      </c>
      <c r="B13526">
        <v>1.3</v>
      </c>
      <c r="D13526" s="3">
        <v>40501.875</v>
      </c>
      <c r="E13526">
        <v>1.3</v>
      </c>
      <c r="F13526">
        <v>1.2</v>
      </c>
      <c r="G13526" s="5">
        <v>0.55172542369533795</v>
      </c>
      <c r="I13526">
        <f t="shared" si="211"/>
        <v>0.10000000000000009</v>
      </c>
      <c r="J13526">
        <f>Table2[[#This Row],[Consumption]]+Table2[[#This Row],[Predicted Consumption]]</f>
        <v>2.5</v>
      </c>
      <c r="K13526">
        <f>ABS((Table2[[#This Row],[Consumption]]-Table2[[#This Row],[Predicted Consumption]])/Table2[[#This Row],[Consumption]])</f>
        <v>7.6923076923076983E-2</v>
      </c>
    </row>
    <row r="13527" spans="1:11" x14ac:dyDescent="0.25">
      <c r="A13527" s="1">
        <v>40501.885416666664</v>
      </c>
      <c r="B13527">
        <v>1.4</v>
      </c>
      <c r="D13527" s="3">
        <v>40501.885416666664</v>
      </c>
      <c r="E13527">
        <v>1.4</v>
      </c>
      <c r="F13527">
        <v>1.29999999999</v>
      </c>
      <c r="G13527" s="5">
        <v>0.746680671986935</v>
      </c>
      <c r="I13527">
        <f t="shared" si="211"/>
        <v>0.10000000000999987</v>
      </c>
      <c r="J13527">
        <f>Table2[[#This Row],[Consumption]]+Table2[[#This Row],[Predicted Consumption]]</f>
        <v>2.6999999999900002</v>
      </c>
      <c r="K13527">
        <f>ABS((Table2[[#This Row],[Consumption]]-Table2[[#This Row],[Predicted Consumption]])/Table2[[#This Row],[Consumption]])</f>
        <v>7.1428571435714197E-2</v>
      </c>
    </row>
    <row r="13528" spans="1:11" x14ac:dyDescent="0.25">
      <c r="A13528" s="1">
        <v>40501.895833333336</v>
      </c>
      <c r="B13528">
        <v>1.2</v>
      </c>
      <c r="D13528" s="3">
        <v>40501.895833333336</v>
      </c>
      <c r="E13528">
        <v>1.2</v>
      </c>
      <c r="F13528">
        <v>1.29999999999</v>
      </c>
      <c r="G13528" s="5">
        <v>0.61039603932603503</v>
      </c>
      <c r="I13528">
        <f t="shared" si="211"/>
        <v>9.9999999990000088E-2</v>
      </c>
      <c r="J13528">
        <f>Table2[[#This Row],[Consumption]]+Table2[[#This Row],[Predicted Consumption]]</f>
        <v>2.49999999999</v>
      </c>
      <c r="K13528">
        <f>ABS((Table2[[#This Row],[Consumption]]-Table2[[#This Row],[Predicted Consumption]])/Table2[[#This Row],[Consumption]])</f>
        <v>8.3333333325000078E-2</v>
      </c>
    </row>
    <row r="13529" spans="1:11" x14ac:dyDescent="0.25">
      <c r="A13529" s="1">
        <v>40501.90625</v>
      </c>
      <c r="B13529">
        <v>1.2</v>
      </c>
      <c r="D13529" s="3">
        <v>40501.90625</v>
      </c>
      <c r="E13529">
        <v>1.2</v>
      </c>
      <c r="F13529">
        <v>1.29999999999</v>
      </c>
      <c r="G13529" s="5">
        <v>0.78713261041563598</v>
      </c>
      <c r="I13529">
        <f t="shared" si="211"/>
        <v>9.9999999990000088E-2</v>
      </c>
      <c r="J13529">
        <f>Table2[[#This Row],[Consumption]]+Table2[[#This Row],[Predicted Consumption]]</f>
        <v>2.49999999999</v>
      </c>
      <c r="K13529">
        <f>ABS((Table2[[#This Row],[Consumption]]-Table2[[#This Row],[Predicted Consumption]])/Table2[[#This Row],[Consumption]])</f>
        <v>8.3333333325000078E-2</v>
      </c>
    </row>
    <row r="13530" spans="1:11" x14ac:dyDescent="0.25">
      <c r="A13530" s="1">
        <v>40501.916666666664</v>
      </c>
      <c r="B13530">
        <v>1.3</v>
      </c>
      <c r="D13530" s="3">
        <v>40501.916666666664</v>
      </c>
      <c r="E13530">
        <v>1.3</v>
      </c>
      <c r="F13530">
        <v>1.29999999999</v>
      </c>
      <c r="G13530" s="5">
        <v>0.73859951018792602</v>
      </c>
      <c r="I13530">
        <f t="shared" si="211"/>
        <v>1.000000082740371E-11</v>
      </c>
      <c r="J13530">
        <f>Table2[[#This Row],[Consumption]]+Table2[[#This Row],[Predicted Consumption]]</f>
        <v>2.5999999999900001</v>
      </c>
      <c r="K13530">
        <f>ABS((Table2[[#This Row],[Consumption]]-Table2[[#This Row],[Predicted Consumption]])/Table2[[#This Row],[Consumption]])</f>
        <v>7.6923083287720844E-12</v>
      </c>
    </row>
    <row r="13531" spans="1:11" x14ac:dyDescent="0.25">
      <c r="A13531" s="1">
        <v>40501.927083333336</v>
      </c>
      <c r="B13531">
        <v>1.2</v>
      </c>
      <c r="D13531" s="3">
        <v>40501.927083333336</v>
      </c>
      <c r="E13531">
        <v>1.2</v>
      </c>
      <c r="F13531">
        <v>1.29999999999</v>
      </c>
      <c r="G13531" s="5">
        <v>0.64330732141513502</v>
      </c>
      <c r="I13531">
        <f t="shared" si="211"/>
        <v>9.9999999990000088E-2</v>
      </c>
      <c r="J13531">
        <f>Table2[[#This Row],[Consumption]]+Table2[[#This Row],[Predicted Consumption]]</f>
        <v>2.49999999999</v>
      </c>
      <c r="K13531">
        <f>ABS((Table2[[#This Row],[Consumption]]-Table2[[#This Row],[Predicted Consumption]])/Table2[[#This Row],[Consumption]])</f>
        <v>8.3333333325000078E-2</v>
      </c>
    </row>
    <row r="13532" spans="1:11" x14ac:dyDescent="0.25">
      <c r="A13532" s="1">
        <v>40501.9375</v>
      </c>
      <c r="B13532">
        <v>1.2</v>
      </c>
      <c r="D13532" s="3">
        <v>40501.9375</v>
      </c>
      <c r="E13532">
        <v>1.2</v>
      </c>
      <c r="F13532">
        <v>1.29999999999</v>
      </c>
      <c r="G13532" s="5">
        <v>0.72964561376102399</v>
      </c>
      <c r="I13532">
        <f t="shared" si="211"/>
        <v>9.9999999990000088E-2</v>
      </c>
      <c r="J13532">
        <f>Table2[[#This Row],[Consumption]]+Table2[[#This Row],[Predicted Consumption]]</f>
        <v>2.49999999999</v>
      </c>
      <c r="K13532">
        <f>ABS((Table2[[#This Row],[Consumption]]-Table2[[#This Row],[Predicted Consumption]])/Table2[[#This Row],[Consumption]])</f>
        <v>8.3333333325000078E-2</v>
      </c>
    </row>
    <row r="13533" spans="1:11" x14ac:dyDescent="0.25">
      <c r="A13533" s="1">
        <v>40501.947916666664</v>
      </c>
      <c r="B13533">
        <v>1.3</v>
      </c>
      <c r="D13533" s="3">
        <v>40501.947916666664</v>
      </c>
      <c r="E13533">
        <v>1.3</v>
      </c>
      <c r="F13533">
        <v>1.29999999999</v>
      </c>
      <c r="G13533" s="5">
        <v>0.65820346436449395</v>
      </c>
      <c r="I13533">
        <f t="shared" si="211"/>
        <v>1.000000082740371E-11</v>
      </c>
      <c r="J13533">
        <f>Table2[[#This Row],[Consumption]]+Table2[[#This Row],[Predicted Consumption]]</f>
        <v>2.5999999999900001</v>
      </c>
      <c r="K13533">
        <f>ABS((Table2[[#This Row],[Consumption]]-Table2[[#This Row],[Predicted Consumption]])/Table2[[#This Row],[Consumption]])</f>
        <v>7.6923083287720844E-12</v>
      </c>
    </row>
    <row r="13534" spans="1:11" x14ac:dyDescent="0.25">
      <c r="A13534" s="1">
        <v>40501.958333333336</v>
      </c>
      <c r="B13534">
        <v>1.1000000000000001</v>
      </c>
      <c r="D13534" s="3">
        <v>40501.958333333336</v>
      </c>
      <c r="E13534">
        <v>1.1000000000000001</v>
      </c>
      <c r="F13534">
        <v>1.29999999999</v>
      </c>
      <c r="G13534" s="5">
        <v>0.55397847611926898</v>
      </c>
      <c r="I13534">
        <f t="shared" si="211"/>
        <v>0.19999999998999995</v>
      </c>
      <c r="J13534">
        <f>Table2[[#This Row],[Consumption]]+Table2[[#This Row],[Predicted Consumption]]</f>
        <v>2.3999999999900004</v>
      </c>
      <c r="K13534">
        <f>ABS((Table2[[#This Row],[Consumption]]-Table2[[#This Row],[Predicted Consumption]])/Table2[[#This Row],[Consumption]])</f>
        <v>0.18181818180909085</v>
      </c>
    </row>
    <row r="13535" spans="1:11" x14ac:dyDescent="0.25">
      <c r="A13535" s="1">
        <v>40501.96875</v>
      </c>
      <c r="B13535">
        <v>1.2</v>
      </c>
      <c r="D13535" s="3">
        <v>40501.96875</v>
      </c>
      <c r="E13535">
        <v>1.2</v>
      </c>
      <c r="F13535">
        <v>1.3</v>
      </c>
      <c r="G13535" s="5">
        <v>0.44034776288496003</v>
      </c>
      <c r="I13535">
        <f t="shared" si="211"/>
        <v>0.10000000000000009</v>
      </c>
      <c r="J13535">
        <f>Table2[[#This Row],[Consumption]]+Table2[[#This Row],[Predicted Consumption]]</f>
        <v>2.5</v>
      </c>
      <c r="K13535">
        <f>ABS((Table2[[#This Row],[Consumption]]-Table2[[#This Row],[Predicted Consumption]])/Table2[[#This Row],[Consumption]])</f>
        <v>8.3333333333333412E-2</v>
      </c>
    </row>
    <row r="13536" spans="1:11" x14ac:dyDescent="0.25">
      <c r="A13536" s="1">
        <v>40501.979166666664</v>
      </c>
      <c r="B13536">
        <v>1.3</v>
      </c>
      <c r="D13536" s="3">
        <v>40501.979166666664</v>
      </c>
      <c r="E13536">
        <v>1.3</v>
      </c>
      <c r="F13536">
        <v>1.3</v>
      </c>
      <c r="G13536" s="5">
        <v>0.64531344748097996</v>
      </c>
      <c r="I13536">
        <f t="shared" si="211"/>
        <v>0</v>
      </c>
      <c r="J13536">
        <f>Table2[[#This Row],[Consumption]]+Table2[[#This Row],[Predicted Consumption]]</f>
        <v>2.6</v>
      </c>
      <c r="K13536">
        <f>ABS((Table2[[#This Row],[Consumption]]-Table2[[#This Row],[Predicted Consumption]])/Table2[[#This Row],[Consumption]])</f>
        <v>0</v>
      </c>
    </row>
    <row r="13537" spans="1:11" x14ac:dyDescent="0.25">
      <c r="A13537" s="1">
        <v>40501.989583333336</v>
      </c>
      <c r="B13537">
        <v>1.2</v>
      </c>
      <c r="D13537" s="3">
        <v>40501.989583333336</v>
      </c>
      <c r="E13537">
        <v>1.2</v>
      </c>
      <c r="F13537">
        <v>1.2</v>
      </c>
      <c r="G13537" s="5">
        <v>0.43132791384096197</v>
      </c>
      <c r="I13537">
        <f t="shared" si="211"/>
        <v>0</v>
      </c>
      <c r="J13537">
        <f>Table2[[#This Row],[Consumption]]+Table2[[#This Row],[Predicted Consumption]]</f>
        <v>2.4</v>
      </c>
      <c r="K13537">
        <f>ABS((Table2[[#This Row],[Consumption]]-Table2[[#This Row],[Predicted Consumption]])/Table2[[#This Row],[Consumption]])</f>
        <v>0</v>
      </c>
    </row>
    <row r="13538" spans="1:11" x14ac:dyDescent="0.25">
      <c r="A13538" s="1">
        <v>40502</v>
      </c>
      <c r="B13538">
        <v>5.7</v>
      </c>
      <c r="D13538" s="2">
        <v>40502</v>
      </c>
      <c r="E13538">
        <v>5.7</v>
      </c>
      <c r="F13538">
        <v>1.3</v>
      </c>
      <c r="G13538" s="5">
        <v>0.66888045090222104</v>
      </c>
      <c r="I13538">
        <f t="shared" si="211"/>
        <v>4.4000000000000004</v>
      </c>
      <c r="J13538">
        <f>Table2[[#This Row],[Consumption]]+Table2[[#This Row],[Predicted Consumption]]</f>
        <v>7</v>
      </c>
      <c r="K13538">
        <f>ABS((Table2[[#This Row],[Consumption]]-Table2[[#This Row],[Predicted Consumption]])/Table2[[#This Row],[Consumption]])</f>
        <v>0.77192982456140358</v>
      </c>
    </row>
    <row r="13539" spans="1:11" x14ac:dyDescent="0.25">
      <c r="A13539" s="1">
        <v>40502.010416666664</v>
      </c>
      <c r="B13539">
        <v>5.4</v>
      </c>
      <c r="D13539" s="3">
        <v>40502.010416666664</v>
      </c>
      <c r="E13539">
        <v>5.4</v>
      </c>
      <c r="F13539">
        <v>2.42997</v>
      </c>
      <c r="G13539" s="5">
        <v>0.27604598682894899</v>
      </c>
      <c r="I13539">
        <f t="shared" si="211"/>
        <v>2.9700300000000004</v>
      </c>
      <c r="J13539">
        <f>Table2[[#This Row],[Consumption]]+Table2[[#This Row],[Predicted Consumption]]</f>
        <v>7.8299700000000003</v>
      </c>
      <c r="K13539">
        <f>ABS((Table2[[#This Row],[Consumption]]-Table2[[#This Row],[Predicted Consumption]])/Table2[[#This Row],[Consumption]])</f>
        <v>0.55000555555555564</v>
      </c>
    </row>
    <row r="13540" spans="1:11" x14ac:dyDescent="0.25">
      <c r="A13540" s="1">
        <v>40502.020833333336</v>
      </c>
      <c r="B13540">
        <v>5.5</v>
      </c>
      <c r="D13540" s="3">
        <v>40502.020833333336</v>
      </c>
      <c r="E13540">
        <v>5.5</v>
      </c>
      <c r="F13540">
        <v>9.9249784541399997</v>
      </c>
      <c r="G13540" s="5">
        <v>0.24538211468155599</v>
      </c>
      <c r="I13540">
        <f t="shared" si="211"/>
        <v>4.4249784541399997</v>
      </c>
      <c r="J13540">
        <f>Table2[[#This Row],[Consumption]]+Table2[[#This Row],[Predicted Consumption]]</f>
        <v>15.42497845414</v>
      </c>
      <c r="K13540">
        <f>ABS((Table2[[#This Row],[Consumption]]-Table2[[#This Row],[Predicted Consumption]])/Table2[[#This Row],[Consumption]])</f>
        <v>0.80454153711636356</v>
      </c>
    </row>
    <row r="13541" spans="1:11" x14ac:dyDescent="0.25">
      <c r="A13541" s="1">
        <v>40502.03125</v>
      </c>
      <c r="B13541">
        <v>5.8</v>
      </c>
      <c r="D13541" s="3">
        <v>40502.03125</v>
      </c>
      <c r="E13541">
        <v>5.8</v>
      </c>
      <c r="F13541">
        <v>5.2803274372000004</v>
      </c>
      <c r="G13541" s="5">
        <v>0.73727552644295002</v>
      </c>
      <c r="I13541">
        <f t="shared" si="211"/>
        <v>0.5196725627999994</v>
      </c>
      <c r="J13541">
        <f>Table2[[#This Row],[Consumption]]+Table2[[#This Row],[Predicted Consumption]]</f>
        <v>11.080327437200001</v>
      </c>
      <c r="K13541">
        <f>ABS((Table2[[#This Row],[Consumption]]-Table2[[#This Row],[Predicted Consumption]])/Table2[[#This Row],[Consumption]])</f>
        <v>8.9598717724137827E-2</v>
      </c>
    </row>
    <row r="13542" spans="1:11" x14ac:dyDescent="0.25">
      <c r="A13542" s="1">
        <v>40502.041666666664</v>
      </c>
      <c r="B13542">
        <v>5.6</v>
      </c>
      <c r="D13542" s="3">
        <v>40502.041666666664</v>
      </c>
      <c r="E13542">
        <v>5.6</v>
      </c>
      <c r="F13542">
        <v>5.6945368909200003</v>
      </c>
      <c r="G13542" s="5">
        <v>0.52048610026686903</v>
      </c>
      <c r="I13542">
        <f t="shared" si="211"/>
        <v>9.4536890920000616E-2</v>
      </c>
      <c r="J13542">
        <f>Table2[[#This Row],[Consumption]]+Table2[[#This Row],[Predicted Consumption]]</f>
        <v>11.29453689092</v>
      </c>
      <c r="K13542">
        <f>ABS((Table2[[#This Row],[Consumption]]-Table2[[#This Row],[Predicted Consumption]])/Table2[[#This Row],[Consumption]])</f>
        <v>1.6881587664285824E-2</v>
      </c>
    </row>
    <row r="13543" spans="1:11" x14ac:dyDescent="0.25">
      <c r="A13543" s="1">
        <v>40502.052083333336</v>
      </c>
      <c r="B13543">
        <v>5.2</v>
      </c>
      <c r="D13543" s="3">
        <v>40502.052083333336</v>
      </c>
      <c r="E13543">
        <v>5.2</v>
      </c>
      <c r="F13543">
        <v>5.6023288792499999</v>
      </c>
      <c r="G13543" s="5">
        <v>0.29824819412827402</v>
      </c>
      <c r="I13543">
        <f t="shared" si="211"/>
        <v>0.40232887924999972</v>
      </c>
      <c r="J13543">
        <f>Table2[[#This Row],[Consumption]]+Table2[[#This Row],[Predicted Consumption]]</f>
        <v>10.80232887925</v>
      </c>
      <c r="K13543">
        <f>ABS((Table2[[#This Row],[Consumption]]-Table2[[#This Row],[Predicted Consumption]])/Table2[[#This Row],[Consumption]])</f>
        <v>7.7370938317307639E-2</v>
      </c>
    </row>
    <row r="13544" spans="1:11" x14ac:dyDescent="0.25">
      <c r="A13544" s="1">
        <v>40502.0625</v>
      </c>
      <c r="B13544">
        <v>1.2</v>
      </c>
      <c r="D13544" s="3">
        <v>40502.0625</v>
      </c>
      <c r="E13544">
        <v>1.2</v>
      </c>
      <c r="F13544">
        <v>5.3045329092999998</v>
      </c>
      <c r="G13544" s="5">
        <v>0.34061203055627298</v>
      </c>
      <c r="I13544">
        <f t="shared" si="211"/>
        <v>4.1045329092999996</v>
      </c>
      <c r="J13544">
        <f>Table2[[#This Row],[Consumption]]+Table2[[#This Row],[Predicted Consumption]]</f>
        <v>6.5045329092999999</v>
      </c>
      <c r="K13544">
        <f>ABS((Table2[[#This Row],[Consumption]]-Table2[[#This Row],[Predicted Consumption]])/Table2[[#This Row],[Consumption]])</f>
        <v>3.4204440910833331</v>
      </c>
    </row>
    <row r="13545" spans="1:11" x14ac:dyDescent="0.25">
      <c r="A13545" s="1">
        <v>40502.072916666664</v>
      </c>
      <c r="B13545">
        <v>1.2</v>
      </c>
      <c r="D13545" s="3">
        <v>40502.072916666664</v>
      </c>
      <c r="E13545">
        <v>1.2</v>
      </c>
      <c r="F13545">
        <v>1.3</v>
      </c>
      <c r="G13545" s="5">
        <v>0.66491247694556899</v>
      </c>
      <c r="I13545">
        <f t="shared" si="211"/>
        <v>0.10000000000000009</v>
      </c>
      <c r="J13545">
        <f>Table2[[#This Row],[Consumption]]+Table2[[#This Row],[Predicted Consumption]]</f>
        <v>2.5</v>
      </c>
      <c r="K13545">
        <f>ABS((Table2[[#This Row],[Consumption]]-Table2[[#This Row],[Predicted Consumption]])/Table2[[#This Row],[Consumption]])</f>
        <v>8.3333333333333412E-2</v>
      </c>
    </row>
    <row r="13546" spans="1:11" x14ac:dyDescent="0.25">
      <c r="A13546" s="1">
        <v>40502.083333333336</v>
      </c>
      <c r="B13546">
        <v>1.3</v>
      </c>
      <c r="D13546" s="3">
        <v>40502.083333333336</v>
      </c>
      <c r="E13546">
        <v>1.3</v>
      </c>
      <c r="F13546">
        <v>1.3</v>
      </c>
      <c r="G13546" s="5">
        <v>0.36159866353990699</v>
      </c>
      <c r="I13546">
        <f t="shared" si="211"/>
        <v>0</v>
      </c>
      <c r="J13546">
        <f>Table2[[#This Row],[Consumption]]+Table2[[#This Row],[Predicted Consumption]]</f>
        <v>2.6</v>
      </c>
      <c r="K13546">
        <f>ABS((Table2[[#This Row],[Consumption]]-Table2[[#This Row],[Predicted Consumption]])/Table2[[#This Row],[Consumption]])</f>
        <v>0</v>
      </c>
    </row>
    <row r="13547" spans="1:11" x14ac:dyDescent="0.25">
      <c r="A13547" s="1">
        <v>40502.09375</v>
      </c>
      <c r="B13547">
        <v>1.2</v>
      </c>
      <c r="D13547" s="3">
        <v>40502.09375</v>
      </c>
      <c r="E13547">
        <v>1.2</v>
      </c>
      <c r="F13547">
        <v>1.1000000000000001</v>
      </c>
      <c r="G13547" s="5">
        <v>0.35228519619038301</v>
      </c>
      <c r="I13547">
        <f t="shared" si="211"/>
        <v>9.9999999999999867E-2</v>
      </c>
      <c r="J13547">
        <f>Table2[[#This Row],[Consumption]]+Table2[[#This Row],[Predicted Consumption]]</f>
        <v>2.2999999999999998</v>
      </c>
      <c r="K13547">
        <f>ABS((Table2[[#This Row],[Consumption]]-Table2[[#This Row],[Predicted Consumption]])/Table2[[#This Row],[Consumption]])</f>
        <v>8.3333333333333232E-2</v>
      </c>
    </row>
    <row r="13548" spans="1:11" x14ac:dyDescent="0.25">
      <c r="A13548" s="1">
        <v>40502.104166666664</v>
      </c>
      <c r="B13548">
        <v>1.2</v>
      </c>
      <c r="D13548" s="3">
        <v>40502.104166666664</v>
      </c>
      <c r="E13548">
        <v>1.2</v>
      </c>
      <c r="F13548">
        <v>1.3</v>
      </c>
      <c r="G13548" s="5">
        <v>0.51740646348584995</v>
      </c>
      <c r="I13548">
        <f t="shared" si="211"/>
        <v>0.10000000000000009</v>
      </c>
      <c r="J13548">
        <f>Table2[[#This Row],[Consumption]]+Table2[[#This Row],[Predicted Consumption]]</f>
        <v>2.5</v>
      </c>
      <c r="K13548">
        <f>ABS((Table2[[#This Row],[Consumption]]-Table2[[#This Row],[Predicted Consumption]])/Table2[[#This Row],[Consumption]])</f>
        <v>8.3333333333333412E-2</v>
      </c>
    </row>
    <row r="13549" spans="1:11" x14ac:dyDescent="0.25">
      <c r="A13549" s="1">
        <v>40502.114583333336</v>
      </c>
      <c r="B13549">
        <v>1.2</v>
      </c>
      <c r="D13549" s="3">
        <v>40502.114583333336</v>
      </c>
      <c r="E13549">
        <v>1.2</v>
      </c>
      <c r="F13549">
        <v>1.3</v>
      </c>
      <c r="G13549" s="5">
        <v>0.474202152962032</v>
      </c>
      <c r="I13549">
        <f t="shared" si="211"/>
        <v>0.10000000000000009</v>
      </c>
      <c r="J13549">
        <f>Table2[[#This Row],[Consumption]]+Table2[[#This Row],[Predicted Consumption]]</f>
        <v>2.5</v>
      </c>
      <c r="K13549">
        <f>ABS((Table2[[#This Row],[Consumption]]-Table2[[#This Row],[Predicted Consumption]])/Table2[[#This Row],[Consumption]])</f>
        <v>8.3333333333333412E-2</v>
      </c>
    </row>
    <row r="13550" spans="1:11" x14ac:dyDescent="0.25">
      <c r="A13550" s="1">
        <v>40502.125</v>
      </c>
      <c r="B13550">
        <v>1.3</v>
      </c>
      <c r="D13550" s="3">
        <v>40502.125</v>
      </c>
      <c r="E13550">
        <v>1.3</v>
      </c>
      <c r="F13550">
        <v>1.3</v>
      </c>
      <c r="G13550" s="5">
        <v>0.45243706824437702</v>
      </c>
      <c r="I13550">
        <f t="shared" si="211"/>
        <v>0</v>
      </c>
      <c r="J13550">
        <f>Table2[[#This Row],[Consumption]]+Table2[[#This Row],[Predicted Consumption]]</f>
        <v>2.6</v>
      </c>
      <c r="K13550">
        <f>ABS((Table2[[#This Row],[Consumption]]-Table2[[#This Row],[Predicted Consumption]])/Table2[[#This Row],[Consumption]])</f>
        <v>0</v>
      </c>
    </row>
    <row r="13551" spans="1:11" x14ac:dyDescent="0.25">
      <c r="A13551" s="1">
        <v>40502.135416666664</v>
      </c>
      <c r="B13551">
        <v>1.1000000000000001</v>
      </c>
      <c r="D13551" s="3">
        <v>40502.135416666664</v>
      </c>
      <c r="E13551">
        <v>1.1000000000000001</v>
      </c>
      <c r="F13551">
        <v>1.2</v>
      </c>
      <c r="G13551" s="5">
        <v>0.62510252447136805</v>
      </c>
      <c r="I13551">
        <f t="shared" si="211"/>
        <v>9.9999999999999867E-2</v>
      </c>
      <c r="J13551">
        <f>Table2[[#This Row],[Consumption]]+Table2[[#This Row],[Predicted Consumption]]</f>
        <v>2.2999999999999998</v>
      </c>
      <c r="K13551">
        <f>ABS((Table2[[#This Row],[Consumption]]-Table2[[#This Row],[Predicted Consumption]])/Table2[[#This Row],[Consumption]])</f>
        <v>9.0909090909090787E-2</v>
      </c>
    </row>
    <row r="13552" spans="1:11" x14ac:dyDescent="0.25">
      <c r="A13552" s="1">
        <v>40502.145833333336</v>
      </c>
      <c r="B13552">
        <v>1.2</v>
      </c>
      <c r="D13552" s="3">
        <v>40502.145833333336</v>
      </c>
      <c r="E13552">
        <v>1.2</v>
      </c>
      <c r="F13552">
        <v>1.2</v>
      </c>
      <c r="G13552" s="5">
        <v>0.96993296836950904</v>
      </c>
      <c r="I13552">
        <f t="shared" si="211"/>
        <v>0</v>
      </c>
      <c r="J13552">
        <f>Table2[[#This Row],[Consumption]]+Table2[[#This Row],[Predicted Consumption]]</f>
        <v>2.4</v>
      </c>
      <c r="K13552">
        <f>ABS((Table2[[#This Row],[Consumption]]-Table2[[#This Row],[Predicted Consumption]])/Table2[[#This Row],[Consumption]])</f>
        <v>0</v>
      </c>
    </row>
    <row r="13553" spans="1:11" x14ac:dyDescent="0.25">
      <c r="A13553" s="1">
        <v>40502.15625</v>
      </c>
      <c r="B13553">
        <v>1.3</v>
      </c>
      <c r="D13553" s="3">
        <v>40502.15625</v>
      </c>
      <c r="E13553">
        <v>1.3</v>
      </c>
      <c r="F13553">
        <v>1.2</v>
      </c>
      <c r="G13553" s="5">
        <v>0.512878235086068</v>
      </c>
      <c r="I13553">
        <f t="shared" si="211"/>
        <v>0.10000000000000009</v>
      </c>
      <c r="J13553">
        <f>Table2[[#This Row],[Consumption]]+Table2[[#This Row],[Predicted Consumption]]</f>
        <v>2.5</v>
      </c>
      <c r="K13553">
        <f>ABS((Table2[[#This Row],[Consumption]]-Table2[[#This Row],[Predicted Consumption]])/Table2[[#This Row],[Consumption]])</f>
        <v>7.6923076923076983E-2</v>
      </c>
    </row>
    <row r="13554" spans="1:11" x14ac:dyDescent="0.25">
      <c r="A13554" s="1">
        <v>40502.166666666664</v>
      </c>
      <c r="B13554">
        <v>1.1000000000000001</v>
      </c>
      <c r="D13554" s="3">
        <v>40502.166666666664</v>
      </c>
      <c r="E13554">
        <v>1.1000000000000001</v>
      </c>
      <c r="F13554">
        <v>1.2</v>
      </c>
      <c r="G13554" s="5">
        <v>0.57693027698900201</v>
      </c>
      <c r="I13554">
        <f t="shared" si="211"/>
        <v>9.9999999999999867E-2</v>
      </c>
      <c r="J13554">
        <f>Table2[[#This Row],[Consumption]]+Table2[[#This Row],[Predicted Consumption]]</f>
        <v>2.2999999999999998</v>
      </c>
      <c r="K13554">
        <f>ABS((Table2[[#This Row],[Consumption]]-Table2[[#This Row],[Predicted Consumption]])/Table2[[#This Row],[Consumption]])</f>
        <v>9.0909090909090787E-2</v>
      </c>
    </row>
    <row r="13555" spans="1:11" x14ac:dyDescent="0.25">
      <c r="A13555" s="1">
        <v>40502.177083333336</v>
      </c>
      <c r="B13555">
        <v>1.2</v>
      </c>
      <c r="D13555" s="3">
        <v>40502.177083333336</v>
      </c>
      <c r="E13555">
        <v>1.2</v>
      </c>
      <c r="F13555">
        <v>1.2</v>
      </c>
      <c r="G13555" s="5">
        <v>0.84051268663551704</v>
      </c>
      <c r="I13555">
        <f t="shared" si="211"/>
        <v>0</v>
      </c>
      <c r="J13555">
        <f>Table2[[#This Row],[Consumption]]+Table2[[#This Row],[Predicted Consumption]]</f>
        <v>2.4</v>
      </c>
      <c r="K13555">
        <f>ABS((Table2[[#This Row],[Consumption]]-Table2[[#This Row],[Predicted Consumption]])/Table2[[#This Row],[Consumption]])</f>
        <v>0</v>
      </c>
    </row>
    <row r="13556" spans="1:11" x14ac:dyDescent="0.25">
      <c r="A13556" s="1">
        <v>40502.1875</v>
      </c>
      <c r="B13556">
        <v>1.3</v>
      </c>
      <c r="D13556" s="3">
        <v>40502.1875</v>
      </c>
      <c r="E13556">
        <v>1.3</v>
      </c>
      <c r="F13556">
        <v>1.3</v>
      </c>
      <c r="G13556" s="5">
        <v>0.53009396224912098</v>
      </c>
      <c r="I13556">
        <f t="shared" si="211"/>
        <v>0</v>
      </c>
      <c r="J13556">
        <f>Table2[[#This Row],[Consumption]]+Table2[[#This Row],[Predicted Consumption]]</f>
        <v>2.6</v>
      </c>
      <c r="K13556">
        <f>ABS((Table2[[#This Row],[Consumption]]-Table2[[#This Row],[Predicted Consumption]])/Table2[[#This Row],[Consumption]])</f>
        <v>0</v>
      </c>
    </row>
    <row r="13557" spans="1:11" x14ac:dyDescent="0.25">
      <c r="A13557" s="1">
        <v>40502.197916666664</v>
      </c>
      <c r="B13557">
        <v>1.2</v>
      </c>
      <c r="D13557" s="3">
        <v>40502.197916666664</v>
      </c>
      <c r="E13557">
        <v>1.2</v>
      </c>
      <c r="F13557">
        <v>1.1000000000000001</v>
      </c>
      <c r="G13557" s="5">
        <v>0.46917467897531301</v>
      </c>
      <c r="I13557">
        <f t="shared" si="211"/>
        <v>9.9999999999999867E-2</v>
      </c>
      <c r="J13557">
        <f>Table2[[#This Row],[Consumption]]+Table2[[#This Row],[Predicted Consumption]]</f>
        <v>2.2999999999999998</v>
      </c>
      <c r="K13557">
        <f>ABS((Table2[[#This Row],[Consumption]]-Table2[[#This Row],[Predicted Consumption]])/Table2[[#This Row],[Consumption]])</f>
        <v>8.3333333333333232E-2</v>
      </c>
    </row>
    <row r="13558" spans="1:11" x14ac:dyDescent="0.25">
      <c r="A13558" s="1">
        <v>40502.208333333336</v>
      </c>
      <c r="B13558">
        <v>1.2</v>
      </c>
      <c r="D13558" s="3">
        <v>40502.208333333336</v>
      </c>
      <c r="E13558">
        <v>1.2</v>
      </c>
      <c r="F13558">
        <v>1.3</v>
      </c>
      <c r="G13558" s="5">
        <v>0.578175186071062</v>
      </c>
      <c r="I13558">
        <f t="shared" si="211"/>
        <v>0.10000000000000009</v>
      </c>
      <c r="J13558">
        <f>Table2[[#This Row],[Consumption]]+Table2[[#This Row],[Predicted Consumption]]</f>
        <v>2.5</v>
      </c>
      <c r="K13558">
        <f>ABS((Table2[[#This Row],[Consumption]]-Table2[[#This Row],[Predicted Consumption]])/Table2[[#This Row],[Consumption]])</f>
        <v>8.3333333333333412E-2</v>
      </c>
    </row>
    <row r="13559" spans="1:11" x14ac:dyDescent="0.25">
      <c r="A13559" s="1">
        <v>40502.21875</v>
      </c>
      <c r="B13559">
        <v>1.7</v>
      </c>
      <c r="D13559" s="3">
        <v>40502.21875</v>
      </c>
      <c r="E13559">
        <v>1.7</v>
      </c>
      <c r="F13559">
        <v>1.3</v>
      </c>
      <c r="G13559" s="5">
        <v>0.56577308500433598</v>
      </c>
      <c r="I13559">
        <f t="shared" si="211"/>
        <v>0.39999999999999991</v>
      </c>
      <c r="J13559">
        <f>Table2[[#This Row],[Consumption]]+Table2[[#This Row],[Predicted Consumption]]</f>
        <v>3</v>
      </c>
      <c r="K13559">
        <f>ABS((Table2[[#This Row],[Consumption]]-Table2[[#This Row],[Predicted Consumption]])/Table2[[#This Row],[Consumption]])</f>
        <v>0.23529411764705876</v>
      </c>
    </row>
    <row r="13560" spans="1:11" x14ac:dyDescent="0.25">
      <c r="A13560" s="1">
        <v>40502.229166666664</v>
      </c>
      <c r="B13560">
        <v>2.1</v>
      </c>
      <c r="D13560" s="3">
        <v>40502.229166666664</v>
      </c>
      <c r="E13560">
        <v>2.1</v>
      </c>
      <c r="F13560">
        <v>5.5293924319799999</v>
      </c>
      <c r="G13560" s="5">
        <v>0.360382101323655</v>
      </c>
      <c r="I13560">
        <f t="shared" si="211"/>
        <v>3.4293924319799998</v>
      </c>
      <c r="J13560">
        <f>Table2[[#This Row],[Consumption]]+Table2[[#This Row],[Predicted Consumption]]</f>
        <v>7.6293924319799995</v>
      </c>
      <c r="K13560">
        <f>ABS((Table2[[#This Row],[Consumption]]-Table2[[#This Row],[Predicted Consumption]])/Table2[[#This Row],[Consumption]])</f>
        <v>1.6330440152285712</v>
      </c>
    </row>
    <row r="13561" spans="1:11" x14ac:dyDescent="0.25">
      <c r="A13561" s="1">
        <v>40502.239583333336</v>
      </c>
      <c r="B13561">
        <v>7.3</v>
      </c>
      <c r="D13561" s="3">
        <v>40502.239583333336</v>
      </c>
      <c r="E13561">
        <v>7.3</v>
      </c>
      <c r="F13561">
        <v>1.9998929999799999</v>
      </c>
      <c r="G13561" s="5">
        <v>0.338261995044769</v>
      </c>
      <c r="I13561">
        <f t="shared" si="211"/>
        <v>5.3001070000199997</v>
      </c>
      <c r="J13561">
        <f>Table2[[#This Row],[Consumption]]+Table2[[#This Row],[Predicted Consumption]]</f>
        <v>9.2998929999799991</v>
      </c>
      <c r="K13561">
        <f>ABS((Table2[[#This Row],[Consumption]]-Table2[[#This Row],[Predicted Consumption]])/Table2[[#This Row],[Consumption]])</f>
        <v>0.72604205479726025</v>
      </c>
    </row>
    <row r="13562" spans="1:11" x14ac:dyDescent="0.25">
      <c r="A13562" s="1">
        <v>40502.25</v>
      </c>
      <c r="B13562">
        <v>7.7</v>
      </c>
      <c r="D13562" s="3">
        <v>40502.25</v>
      </c>
      <c r="E13562">
        <v>7.7</v>
      </c>
      <c r="F13562">
        <v>15.325477831400001</v>
      </c>
      <c r="G13562" s="5">
        <v>0.36327385039253401</v>
      </c>
      <c r="I13562">
        <f t="shared" si="211"/>
        <v>7.6254778314000005</v>
      </c>
      <c r="J13562">
        <f>Table2[[#This Row],[Consumption]]+Table2[[#This Row],[Predicted Consumption]]</f>
        <v>23.0254778314</v>
      </c>
      <c r="K13562">
        <f>ABS((Table2[[#This Row],[Consumption]]-Table2[[#This Row],[Predicted Consumption]])/Table2[[#This Row],[Consumption]])</f>
        <v>0.99032179628571437</v>
      </c>
    </row>
    <row r="13563" spans="1:11" x14ac:dyDescent="0.25">
      <c r="A13563" s="1">
        <v>40502.260416666664</v>
      </c>
      <c r="B13563">
        <v>11.9</v>
      </c>
      <c r="D13563" s="3">
        <v>40502.260416666664</v>
      </c>
      <c r="E13563">
        <v>11.9</v>
      </c>
      <c r="F13563">
        <v>9.0983024157599992</v>
      </c>
      <c r="G13563" s="5">
        <v>0.55143699276389102</v>
      </c>
      <c r="I13563">
        <f t="shared" si="211"/>
        <v>2.8016975842400011</v>
      </c>
      <c r="J13563">
        <f>Table2[[#This Row],[Consumption]]+Table2[[#This Row],[Predicted Consumption]]</f>
        <v>20.998302415760001</v>
      </c>
      <c r="K13563">
        <f>ABS((Table2[[#This Row],[Consumption]]-Table2[[#This Row],[Predicted Consumption]])/Table2[[#This Row],[Consumption]])</f>
        <v>0.23543677178487404</v>
      </c>
    </row>
    <row r="13564" spans="1:11" x14ac:dyDescent="0.25">
      <c r="A13564" s="1">
        <v>40502.270833333336</v>
      </c>
      <c r="B13564">
        <v>11.8</v>
      </c>
      <c r="D13564" s="3">
        <v>40502.270833333336</v>
      </c>
      <c r="E13564">
        <v>11.8</v>
      </c>
      <c r="F13564">
        <v>11.5801756127</v>
      </c>
      <c r="G13564" s="5">
        <v>0.32291336886493999</v>
      </c>
      <c r="I13564">
        <f t="shared" si="211"/>
        <v>0.21982438730000098</v>
      </c>
      <c r="J13564">
        <f>Table2[[#This Row],[Consumption]]+Table2[[#This Row],[Predicted Consumption]]</f>
        <v>23.3801756127</v>
      </c>
      <c r="K13564">
        <f>ABS((Table2[[#This Row],[Consumption]]-Table2[[#This Row],[Predicted Consumption]])/Table2[[#This Row],[Consumption]])</f>
        <v>1.8629185364406862E-2</v>
      </c>
    </row>
    <row r="13565" spans="1:11" x14ac:dyDescent="0.25">
      <c r="A13565" s="1">
        <v>40502.28125</v>
      </c>
      <c r="B13565">
        <v>14</v>
      </c>
      <c r="D13565" s="3">
        <v>40502.28125</v>
      </c>
      <c r="E13565">
        <v>14</v>
      </c>
      <c r="F13565">
        <v>12.0974305423</v>
      </c>
      <c r="G13565" s="5">
        <v>0.32752973868952401</v>
      </c>
      <c r="I13565">
        <f t="shared" si="211"/>
        <v>1.9025694577000003</v>
      </c>
      <c r="J13565">
        <f>Table2[[#This Row],[Consumption]]+Table2[[#This Row],[Predicted Consumption]]</f>
        <v>26.0974305423</v>
      </c>
      <c r="K13565">
        <f>ABS((Table2[[#This Row],[Consumption]]-Table2[[#This Row],[Predicted Consumption]])/Table2[[#This Row],[Consumption]])</f>
        <v>0.13589781840714288</v>
      </c>
    </row>
    <row r="13566" spans="1:11" x14ac:dyDescent="0.25">
      <c r="A13566" s="1">
        <v>40502.291666666664</v>
      </c>
      <c r="B13566">
        <v>15.3</v>
      </c>
      <c r="D13566" s="3">
        <v>40502.291666666664</v>
      </c>
      <c r="E13566">
        <v>15.3</v>
      </c>
      <c r="F13566">
        <v>14.5602071657</v>
      </c>
      <c r="G13566" s="5">
        <v>0.30708407109583202</v>
      </c>
      <c r="I13566">
        <f t="shared" si="211"/>
        <v>0.73979283430000109</v>
      </c>
      <c r="J13566">
        <f>Table2[[#This Row],[Consumption]]+Table2[[#This Row],[Predicted Consumption]]</f>
        <v>29.8602071657</v>
      </c>
      <c r="K13566">
        <f>ABS((Table2[[#This Row],[Consumption]]-Table2[[#This Row],[Predicted Consumption]])/Table2[[#This Row],[Consumption]])</f>
        <v>4.8352472830065427E-2</v>
      </c>
    </row>
    <row r="13567" spans="1:11" x14ac:dyDescent="0.25">
      <c r="A13567" s="1">
        <v>40502.302083333336</v>
      </c>
      <c r="B13567">
        <v>15.6</v>
      </c>
      <c r="D13567" s="3">
        <v>40502.302083333336</v>
      </c>
      <c r="E13567">
        <v>15.6</v>
      </c>
      <c r="F13567">
        <v>13.919483567</v>
      </c>
      <c r="G13567" s="5">
        <v>0.49246216748270999</v>
      </c>
      <c r="I13567">
        <f t="shared" si="211"/>
        <v>1.6805164329999993</v>
      </c>
      <c r="J13567">
        <f>Table2[[#This Row],[Consumption]]+Table2[[#This Row],[Predicted Consumption]]</f>
        <v>29.519483567000002</v>
      </c>
      <c r="K13567">
        <f>ABS((Table2[[#This Row],[Consumption]]-Table2[[#This Row],[Predicted Consumption]])/Table2[[#This Row],[Consumption]])</f>
        <v>0.10772541237179482</v>
      </c>
    </row>
    <row r="13568" spans="1:11" x14ac:dyDescent="0.25">
      <c r="A13568" s="1">
        <v>40502.3125</v>
      </c>
      <c r="B13568">
        <v>15.3</v>
      </c>
      <c r="D13568" s="3">
        <v>40502.3125</v>
      </c>
      <c r="E13568">
        <v>15.3</v>
      </c>
      <c r="F13568">
        <v>13.846031056399999</v>
      </c>
      <c r="G13568" s="5">
        <v>0.26802207633881098</v>
      </c>
      <c r="I13568">
        <f t="shared" si="211"/>
        <v>1.4539689436000014</v>
      </c>
      <c r="J13568">
        <f>Table2[[#This Row],[Consumption]]+Table2[[#This Row],[Predicted Consumption]]</f>
        <v>29.146031056399998</v>
      </c>
      <c r="K13568">
        <f>ABS((Table2[[#This Row],[Consumption]]-Table2[[#This Row],[Predicted Consumption]])/Table2[[#This Row],[Consumption]])</f>
        <v>9.5030649908496814E-2</v>
      </c>
    </row>
    <row r="13569" spans="1:11" x14ac:dyDescent="0.25">
      <c r="A13569" s="1">
        <v>40502.322916666664</v>
      </c>
      <c r="B13569">
        <v>15.9</v>
      </c>
      <c r="D13569" s="3">
        <v>40502.322916666664</v>
      </c>
      <c r="E13569">
        <v>15.9</v>
      </c>
      <c r="F13569">
        <v>14.4617319185</v>
      </c>
      <c r="G13569" s="5">
        <v>0.35438824668914298</v>
      </c>
      <c r="I13569">
        <f t="shared" si="211"/>
        <v>1.4382680815000004</v>
      </c>
      <c r="J13569">
        <f>Table2[[#This Row],[Consumption]]+Table2[[#This Row],[Predicted Consumption]]</f>
        <v>30.361731918499999</v>
      </c>
      <c r="K13569">
        <f>ABS((Table2[[#This Row],[Consumption]]-Table2[[#This Row],[Predicted Consumption]])/Table2[[#This Row],[Consumption]])</f>
        <v>9.0457112044025179E-2</v>
      </c>
    </row>
    <row r="13570" spans="1:11" x14ac:dyDescent="0.25">
      <c r="A13570" s="1">
        <v>40502.333333333336</v>
      </c>
      <c r="B13570">
        <v>16.2</v>
      </c>
      <c r="D13570" s="3">
        <v>40502.333333333336</v>
      </c>
      <c r="E13570">
        <v>16.2</v>
      </c>
      <c r="F13570">
        <v>14.935244864</v>
      </c>
      <c r="G13570" s="5">
        <v>0.29214573831793</v>
      </c>
      <c r="I13570">
        <f t="shared" si="211"/>
        <v>1.2647551359999998</v>
      </c>
      <c r="J13570">
        <f>Table2[[#This Row],[Consumption]]+Table2[[#This Row],[Predicted Consumption]]</f>
        <v>31.135244864000001</v>
      </c>
      <c r="K13570">
        <f>ABS((Table2[[#This Row],[Consumption]]-Table2[[#This Row],[Predicted Consumption]])/Table2[[#This Row],[Consumption]])</f>
        <v>7.8071304691358021E-2</v>
      </c>
    </row>
    <row r="13571" spans="1:11" x14ac:dyDescent="0.25">
      <c r="A13571" s="1">
        <v>40502.34375</v>
      </c>
      <c r="B13571">
        <v>18</v>
      </c>
      <c r="D13571" s="3">
        <v>40502.34375</v>
      </c>
      <c r="E13571">
        <v>18</v>
      </c>
      <c r="F13571">
        <v>14.935244864</v>
      </c>
      <c r="G13571" s="5">
        <v>0.85810766159056495</v>
      </c>
      <c r="I13571">
        <f t="shared" si="211"/>
        <v>3.0647551360000005</v>
      </c>
      <c r="J13571">
        <f>Table2[[#This Row],[Consumption]]+Table2[[#This Row],[Predicted Consumption]]</f>
        <v>32.935244863999998</v>
      </c>
      <c r="K13571">
        <f>ABS((Table2[[#This Row],[Consumption]]-Table2[[#This Row],[Predicted Consumption]])/Table2[[#This Row],[Consumption]])</f>
        <v>0.17026417422222226</v>
      </c>
    </row>
    <row r="13572" spans="1:11" x14ac:dyDescent="0.25">
      <c r="A13572" s="1">
        <v>40502.354166666664</v>
      </c>
      <c r="B13572">
        <v>17.600000000000001</v>
      </c>
      <c r="D13572" s="3">
        <v>40502.354166666664</v>
      </c>
      <c r="E13572">
        <v>17.600000000000001</v>
      </c>
      <c r="F13572">
        <v>15.897015633800001</v>
      </c>
      <c r="G13572" s="5">
        <v>0.41212382764988698</v>
      </c>
      <c r="I13572">
        <f t="shared" ref="I13572:I13635" si="212">ABS(F13572-E13572)</f>
        <v>1.7029843662000008</v>
      </c>
      <c r="J13572">
        <f>Table2[[#This Row],[Consumption]]+Table2[[#This Row],[Predicted Consumption]]</f>
        <v>33.497015633800004</v>
      </c>
      <c r="K13572">
        <f>ABS((Table2[[#This Row],[Consumption]]-Table2[[#This Row],[Predicted Consumption]])/Table2[[#This Row],[Consumption]])</f>
        <v>9.6760475352272765E-2</v>
      </c>
    </row>
    <row r="13573" spans="1:11" x14ac:dyDescent="0.25">
      <c r="A13573" s="1">
        <v>40502.364583333336</v>
      </c>
      <c r="B13573">
        <v>16.3</v>
      </c>
      <c r="D13573" s="3">
        <v>40502.364583333336</v>
      </c>
      <c r="E13573">
        <v>16.3</v>
      </c>
      <c r="F13573">
        <v>15.897015633800001</v>
      </c>
      <c r="G13573" s="5">
        <v>0.66801558417112405</v>
      </c>
      <c r="I13573">
        <f t="shared" si="212"/>
        <v>0.40298436620000011</v>
      </c>
      <c r="J13573">
        <f>Table2[[#This Row],[Consumption]]+Table2[[#This Row],[Predicted Consumption]]</f>
        <v>32.1970156338</v>
      </c>
      <c r="K13573">
        <f>ABS((Table2[[#This Row],[Consumption]]-Table2[[#This Row],[Predicted Consumption]])/Table2[[#This Row],[Consumption]])</f>
        <v>2.4722967251533747E-2</v>
      </c>
    </row>
    <row r="13574" spans="1:11" x14ac:dyDescent="0.25">
      <c r="A13574" s="1">
        <v>40502.375</v>
      </c>
      <c r="B13574">
        <v>17</v>
      </c>
      <c r="D13574" s="3">
        <v>40502.375</v>
      </c>
      <c r="E13574">
        <v>17</v>
      </c>
      <c r="F13574">
        <v>16.1115117722</v>
      </c>
      <c r="G13574" s="5">
        <v>0.459600900338684</v>
      </c>
      <c r="I13574">
        <f t="shared" si="212"/>
        <v>0.88848822779999992</v>
      </c>
      <c r="J13574">
        <f>Table2[[#This Row],[Consumption]]+Table2[[#This Row],[Predicted Consumption]]</f>
        <v>33.111511772200004</v>
      </c>
      <c r="K13574">
        <f>ABS((Table2[[#This Row],[Consumption]]-Table2[[#This Row],[Predicted Consumption]])/Table2[[#This Row],[Consumption]])</f>
        <v>5.2264013399999996E-2</v>
      </c>
    </row>
    <row r="13575" spans="1:11" x14ac:dyDescent="0.25">
      <c r="A13575" s="1">
        <v>40502.385416666664</v>
      </c>
      <c r="B13575">
        <v>17.899999999999999</v>
      </c>
      <c r="D13575" s="3">
        <v>40502.385416666664</v>
      </c>
      <c r="E13575">
        <v>17.899999999999999</v>
      </c>
      <c r="F13575">
        <v>14.4617319185</v>
      </c>
      <c r="G13575" s="5">
        <v>0.48958294596727497</v>
      </c>
      <c r="I13575">
        <f t="shared" si="212"/>
        <v>3.4382680814999986</v>
      </c>
      <c r="J13575">
        <f>Table2[[#This Row],[Consumption]]+Table2[[#This Row],[Predicted Consumption]]</f>
        <v>32.361731918499999</v>
      </c>
      <c r="K13575">
        <f>ABS((Table2[[#This Row],[Consumption]]-Table2[[#This Row],[Predicted Consumption]])/Table2[[#This Row],[Consumption]])</f>
        <v>0.19208201572625691</v>
      </c>
    </row>
    <row r="13576" spans="1:11" x14ac:dyDescent="0.25">
      <c r="A13576" s="1">
        <v>40502.395833333336</v>
      </c>
      <c r="B13576">
        <v>17.100000000000001</v>
      </c>
      <c r="D13576" s="3">
        <v>40502.395833333336</v>
      </c>
      <c r="E13576">
        <v>17.100000000000001</v>
      </c>
      <c r="F13576">
        <v>15.9049158531</v>
      </c>
      <c r="G13576" s="5">
        <v>0.470492841731038</v>
      </c>
      <c r="I13576">
        <f t="shared" si="212"/>
        <v>1.1950841469000011</v>
      </c>
      <c r="J13576">
        <f>Table2[[#This Row],[Consumption]]+Table2[[#This Row],[Predicted Consumption]]</f>
        <v>33.004915853100002</v>
      </c>
      <c r="K13576">
        <f>ABS((Table2[[#This Row],[Consumption]]-Table2[[#This Row],[Predicted Consumption]])/Table2[[#This Row],[Consumption]])</f>
        <v>6.9887961807017604E-2</v>
      </c>
    </row>
    <row r="13577" spans="1:11" x14ac:dyDescent="0.25">
      <c r="A13577" s="1">
        <v>40502.40625</v>
      </c>
      <c r="B13577">
        <v>15.7</v>
      </c>
      <c r="D13577" s="3">
        <v>40502.40625</v>
      </c>
      <c r="E13577">
        <v>15.7</v>
      </c>
      <c r="F13577">
        <v>16.430643954299999</v>
      </c>
      <c r="G13577" s="5">
        <v>0.51402139518928702</v>
      </c>
      <c r="I13577">
        <f t="shared" si="212"/>
        <v>0.73064395429999962</v>
      </c>
      <c r="J13577">
        <f>Table2[[#This Row],[Consumption]]+Table2[[#This Row],[Predicted Consumption]]</f>
        <v>32.130643954299998</v>
      </c>
      <c r="K13577">
        <f>ABS((Table2[[#This Row],[Consumption]]-Table2[[#This Row],[Predicted Consumption]])/Table2[[#This Row],[Consumption]])</f>
        <v>4.6537831484076413E-2</v>
      </c>
    </row>
    <row r="13578" spans="1:11" x14ac:dyDescent="0.25">
      <c r="A13578" s="1">
        <v>40502.416666666664</v>
      </c>
      <c r="B13578">
        <v>12.7</v>
      </c>
      <c r="D13578" s="3">
        <v>40502.416666666664</v>
      </c>
      <c r="E13578">
        <v>12.7</v>
      </c>
      <c r="F13578">
        <v>15.076760048700001</v>
      </c>
      <c r="G13578" s="5">
        <v>0.346757554960888</v>
      </c>
      <c r="I13578">
        <f t="shared" si="212"/>
        <v>2.3767600487000013</v>
      </c>
      <c r="J13578">
        <f>Table2[[#This Row],[Consumption]]+Table2[[#This Row],[Predicted Consumption]]</f>
        <v>27.776760048699998</v>
      </c>
      <c r="K13578">
        <f>ABS((Table2[[#This Row],[Consumption]]-Table2[[#This Row],[Predicted Consumption]])/Table2[[#This Row],[Consumption]])</f>
        <v>0.18714646052755918</v>
      </c>
    </row>
    <row r="13579" spans="1:11" x14ac:dyDescent="0.25">
      <c r="A13579" s="1">
        <v>40502.427083333336</v>
      </c>
      <c r="B13579">
        <v>13.7</v>
      </c>
      <c r="D13579" s="3">
        <v>40502.427083333336</v>
      </c>
      <c r="E13579">
        <v>13.7</v>
      </c>
      <c r="F13579">
        <v>11.413555113699999</v>
      </c>
      <c r="G13579" s="5">
        <v>0.40865212054947597</v>
      </c>
      <c r="I13579">
        <f t="shared" si="212"/>
        <v>2.2864448863</v>
      </c>
      <c r="J13579">
        <f>Table2[[#This Row],[Consumption]]+Table2[[#This Row],[Predicted Consumption]]</f>
        <v>25.113555113699999</v>
      </c>
      <c r="K13579">
        <f>ABS((Table2[[#This Row],[Consumption]]-Table2[[#This Row],[Predicted Consumption]])/Table2[[#This Row],[Consumption]])</f>
        <v>0.16689378732116789</v>
      </c>
    </row>
    <row r="13580" spans="1:11" x14ac:dyDescent="0.25">
      <c r="A13580" s="1">
        <v>40502.4375</v>
      </c>
      <c r="B13580">
        <v>13</v>
      </c>
      <c r="D13580" s="3">
        <v>40502.4375</v>
      </c>
      <c r="E13580">
        <v>13</v>
      </c>
      <c r="F13580">
        <v>15.076760048700001</v>
      </c>
      <c r="G13580" s="5">
        <v>0.57944130531925597</v>
      </c>
      <c r="I13580">
        <f t="shared" si="212"/>
        <v>2.0767600487000006</v>
      </c>
      <c r="J13580">
        <f>Table2[[#This Row],[Consumption]]+Table2[[#This Row],[Predicted Consumption]]</f>
        <v>28.076760048700002</v>
      </c>
      <c r="K13580">
        <f>ABS((Table2[[#This Row],[Consumption]]-Table2[[#This Row],[Predicted Consumption]])/Table2[[#This Row],[Consumption]])</f>
        <v>0.15975077297692314</v>
      </c>
    </row>
    <row r="13581" spans="1:11" x14ac:dyDescent="0.25">
      <c r="A13581" s="1">
        <v>40502.447916666664</v>
      </c>
      <c r="B13581">
        <v>11.6</v>
      </c>
      <c r="D13581" s="3">
        <v>40502.447916666664</v>
      </c>
      <c r="E13581">
        <v>11.6</v>
      </c>
      <c r="F13581">
        <v>12.551978350500001</v>
      </c>
      <c r="G13581" s="5">
        <v>0.33551706697939698</v>
      </c>
      <c r="I13581">
        <f t="shared" si="212"/>
        <v>0.95197835050000101</v>
      </c>
      <c r="J13581">
        <f>Table2[[#This Row],[Consumption]]+Table2[[#This Row],[Predicted Consumption]]</f>
        <v>24.151978350500002</v>
      </c>
      <c r="K13581">
        <f>ABS((Table2[[#This Row],[Consumption]]-Table2[[#This Row],[Predicted Consumption]])/Table2[[#This Row],[Consumption]])</f>
        <v>8.2067099181034567E-2</v>
      </c>
    </row>
    <row r="13582" spans="1:11" x14ac:dyDescent="0.25">
      <c r="A13582" s="1">
        <v>40502.458333333336</v>
      </c>
      <c r="B13582">
        <v>11.1</v>
      </c>
      <c r="D13582" s="3">
        <v>40502.458333333336</v>
      </c>
      <c r="E13582">
        <v>11.1</v>
      </c>
      <c r="F13582">
        <v>11.172165206100001</v>
      </c>
      <c r="G13582" s="5">
        <v>0.353168790393384</v>
      </c>
      <c r="I13582">
        <f t="shared" si="212"/>
        <v>7.21652061000011E-2</v>
      </c>
      <c r="J13582">
        <f>Table2[[#This Row],[Consumption]]+Table2[[#This Row],[Predicted Consumption]]</f>
        <v>22.272165206099999</v>
      </c>
      <c r="K13582">
        <f>ABS((Table2[[#This Row],[Consumption]]-Table2[[#This Row],[Predicted Consumption]])/Table2[[#This Row],[Consumption]])</f>
        <v>6.501369918919018E-3</v>
      </c>
    </row>
    <row r="13583" spans="1:11" x14ac:dyDescent="0.25">
      <c r="A13583" s="1">
        <v>40502.46875</v>
      </c>
      <c r="B13583">
        <v>11.2</v>
      </c>
      <c r="D13583" s="3">
        <v>40502.46875</v>
      </c>
      <c r="E13583">
        <v>11.2</v>
      </c>
      <c r="F13583">
        <v>13.9884444111</v>
      </c>
      <c r="G13583" s="5">
        <v>0.342297546995738</v>
      </c>
      <c r="I13583">
        <f t="shared" si="212"/>
        <v>2.7884444111000004</v>
      </c>
      <c r="J13583">
        <f>Table2[[#This Row],[Consumption]]+Table2[[#This Row],[Predicted Consumption]]</f>
        <v>25.188444411100001</v>
      </c>
      <c r="K13583">
        <f>ABS((Table2[[#This Row],[Consumption]]-Table2[[#This Row],[Predicted Consumption]])/Table2[[#This Row],[Consumption]])</f>
        <v>0.24896825099107148</v>
      </c>
    </row>
    <row r="13584" spans="1:11" x14ac:dyDescent="0.25">
      <c r="A13584" s="1">
        <v>40502.479166666664</v>
      </c>
      <c r="B13584">
        <v>11</v>
      </c>
      <c r="D13584" s="3">
        <v>40502.479166666664</v>
      </c>
      <c r="E13584">
        <v>11</v>
      </c>
      <c r="F13584">
        <v>11.413555113699999</v>
      </c>
      <c r="G13584" s="5">
        <v>0.28858394940788601</v>
      </c>
      <c r="I13584">
        <f t="shared" si="212"/>
        <v>0.41355511369999931</v>
      </c>
      <c r="J13584">
        <f>Table2[[#This Row],[Consumption]]+Table2[[#This Row],[Predicted Consumption]]</f>
        <v>22.413555113699999</v>
      </c>
      <c r="K13584">
        <f>ABS((Table2[[#This Row],[Consumption]]-Table2[[#This Row],[Predicted Consumption]])/Table2[[#This Row],[Consumption]])</f>
        <v>3.7595919427272667E-2</v>
      </c>
    </row>
    <row r="13585" spans="1:11" x14ac:dyDescent="0.25">
      <c r="A13585" s="1">
        <v>40502.489583333336</v>
      </c>
      <c r="B13585">
        <v>12.5</v>
      </c>
      <c r="D13585" s="3">
        <v>40502.489583333336</v>
      </c>
      <c r="E13585">
        <v>12.5</v>
      </c>
      <c r="F13585">
        <v>11.413555113699999</v>
      </c>
      <c r="G13585" s="5">
        <v>0.245973800398152</v>
      </c>
      <c r="I13585">
        <f t="shared" si="212"/>
        <v>1.0864448863000007</v>
      </c>
      <c r="J13585">
        <f>Table2[[#This Row],[Consumption]]+Table2[[#This Row],[Predicted Consumption]]</f>
        <v>23.913555113699999</v>
      </c>
      <c r="K13585">
        <f>ABS((Table2[[#This Row],[Consumption]]-Table2[[#This Row],[Predicted Consumption]])/Table2[[#This Row],[Consumption]])</f>
        <v>8.6915590904000056E-2</v>
      </c>
    </row>
    <row r="13586" spans="1:11" x14ac:dyDescent="0.25">
      <c r="A13586" s="1">
        <v>40502.5</v>
      </c>
      <c r="B13586">
        <v>11.2</v>
      </c>
      <c r="D13586" s="3">
        <v>40502.5</v>
      </c>
      <c r="E13586">
        <v>11.2</v>
      </c>
      <c r="F13586">
        <v>13.627401169300001</v>
      </c>
      <c r="G13586" s="5">
        <v>0.62357141672660099</v>
      </c>
      <c r="I13586">
        <f t="shared" si="212"/>
        <v>2.4274011693000013</v>
      </c>
      <c r="J13586">
        <f>Table2[[#This Row],[Consumption]]+Table2[[#This Row],[Predicted Consumption]]</f>
        <v>24.8274011693</v>
      </c>
      <c r="K13586">
        <f>ABS((Table2[[#This Row],[Consumption]]-Table2[[#This Row],[Predicted Consumption]])/Table2[[#This Row],[Consumption]])</f>
        <v>0.2167322472589287</v>
      </c>
    </row>
    <row r="13587" spans="1:11" x14ac:dyDescent="0.25">
      <c r="A13587" s="1">
        <v>40502.510416666664</v>
      </c>
      <c r="B13587">
        <v>10.9</v>
      </c>
      <c r="D13587" s="3">
        <v>40502.510416666664</v>
      </c>
      <c r="E13587">
        <v>10.9</v>
      </c>
      <c r="F13587">
        <v>12.168361167300001</v>
      </c>
      <c r="G13587" s="5">
        <v>0.25348891171806998</v>
      </c>
      <c r="I13587">
        <f t="shared" si="212"/>
        <v>1.2683611673000001</v>
      </c>
      <c r="J13587">
        <f>Table2[[#This Row],[Consumption]]+Table2[[#This Row],[Predicted Consumption]]</f>
        <v>23.068361167300001</v>
      </c>
      <c r="K13587">
        <f>ABS((Table2[[#This Row],[Consumption]]-Table2[[#This Row],[Predicted Consumption]])/Table2[[#This Row],[Consumption]])</f>
        <v>0.1163634098440367</v>
      </c>
    </row>
    <row r="13588" spans="1:11" x14ac:dyDescent="0.25">
      <c r="A13588" s="1">
        <v>40502.520833333336</v>
      </c>
      <c r="B13588">
        <v>11.1</v>
      </c>
      <c r="D13588" s="3">
        <v>40502.520833333336</v>
      </c>
      <c r="E13588">
        <v>11.1</v>
      </c>
      <c r="F13588">
        <v>9.2699581173700007</v>
      </c>
      <c r="G13588" s="5">
        <v>0.25958180945995801</v>
      </c>
      <c r="I13588">
        <f t="shared" si="212"/>
        <v>1.8300418826299989</v>
      </c>
      <c r="J13588">
        <f>Table2[[#This Row],[Consumption]]+Table2[[#This Row],[Predicted Consumption]]</f>
        <v>20.36995811737</v>
      </c>
      <c r="K13588">
        <f>ABS((Table2[[#This Row],[Consumption]]-Table2[[#This Row],[Predicted Consumption]])/Table2[[#This Row],[Consumption]])</f>
        <v>0.16486863807477467</v>
      </c>
    </row>
    <row r="13589" spans="1:11" x14ac:dyDescent="0.25">
      <c r="A13589" s="1">
        <v>40502.53125</v>
      </c>
      <c r="B13589">
        <v>11.1</v>
      </c>
      <c r="D13589" s="3">
        <v>40502.53125</v>
      </c>
      <c r="E13589">
        <v>11.1</v>
      </c>
      <c r="F13589">
        <v>10.6179379914</v>
      </c>
      <c r="G13589" s="5">
        <v>0.37473376289688698</v>
      </c>
      <c r="I13589">
        <f t="shared" si="212"/>
        <v>0.48206200859999981</v>
      </c>
      <c r="J13589">
        <f>Table2[[#This Row],[Consumption]]+Table2[[#This Row],[Predicted Consumption]]</f>
        <v>21.717937991399999</v>
      </c>
      <c r="K13589">
        <f>ABS((Table2[[#This Row],[Consumption]]-Table2[[#This Row],[Predicted Consumption]])/Table2[[#This Row],[Consumption]])</f>
        <v>4.3429009783783772E-2</v>
      </c>
    </row>
    <row r="13590" spans="1:11" x14ac:dyDescent="0.25">
      <c r="A13590" s="1">
        <v>40502.541666666664</v>
      </c>
      <c r="B13590">
        <v>12.3</v>
      </c>
      <c r="D13590" s="3">
        <v>40502.541666666664</v>
      </c>
      <c r="E13590">
        <v>12.3</v>
      </c>
      <c r="F13590">
        <v>10.6179379914</v>
      </c>
      <c r="G13590" s="5">
        <v>0.34476624884705798</v>
      </c>
      <c r="I13590">
        <f t="shared" si="212"/>
        <v>1.6820620086000009</v>
      </c>
      <c r="J13590">
        <f>Table2[[#This Row],[Consumption]]+Table2[[#This Row],[Predicted Consumption]]</f>
        <v>22.917937991400002</v>
      </c>
      <c r="K13590">
        <f>ABS((Table2[[#This Row],[Consumption]]-Table2[[#This Row],[Predicted Consumption]])/Table2[[#This Row],[Consumption]])</f>
        <v>0.13675300882926836</v>
      </c>
    </row>
    <row r="13591" spans="1:11" x14ac:dyDescent="0.25">
      <c r="A13591" s="1">
        <v>40502.552083333336</v>
      </c>
      <c r="B13591">
        <v>11</v>
      </c>
      <c r="D13591" s="3">
        <v>40502.552083333336</v>
      </c>
      <c r="E13591">
        <v>11</v>
      </c>
      <c r="F13591">
        <v>11.186360950999999</v>
      </c>
      <c r="G13591" s="5">
        <v>0.42777770205124999</v>
      </c>
      <c r="I13591">
        <f t="shared" si="212"/>
        <v>0.18636095099999928</v>
      </c>
      <c r="J13591">
        <f>Table2[[#This Row],[Consumption]]+Table2[[#This Row],[Predicted Consumption]]</f>
        <v>22.186360950999997</v>
      </c>
      <c r="K13591">
        <f>ABS((Table2[[#This Row],[Consumption]]-Table2[[#This Row],[Predicted Consumption]])/Table2[[#This Row],[Consumption]])</f>
        <v>1.694190463636357E-2</v>
      </c>
    </row>
    <row r="13592" spans="1:11" x14ac:dyDescent="0.25">
      <c r="A13592" s="1">
        <v>40502.5625</v>
      </c>
      <c r="B13592">
        <v>11.6</v>
      </c>
      <c r="D13592" s="3">
        <v>40502.5625</v>
      </c>
      <c r="E13592">
        <v>11.6</v>
      </c>
      <c r="F13592">
        <v>11.0432014105</v>
      </c>
      <c r="G13592" s="5">
        <v>0.488890547491028</v>
      </c>
      <c r="I13592">
        <f t="shared" si="212"/>
        <v>0.55679858949999961</v>
      </c>
      <c r="J13592">
        <f>Table2[[#This Row],[Consumption]]+Table2[[#This Row],[Predicted Consumption]]</f>
        <v>22.643201410499998</v>
      </c>
      <c r="K13592">
        <f>ABS((Table2[[#This Row],[Consumption]]-Table2[[#This Row],[Predicted Consumption]])/Table2[[#This Row],[Consumption]])</f>
        <v>4.7999878405172385E-2</v>
      </c>
    </row>
    <row r="13593" spans="1:11" x14ac:dyDescent="0.25">
      <c r="A13593" s="1">
        <v>40502.572916666664</v>
      </c>
      <c r="B13593">
        <v>10.9</v>
      </c>
      <c r="D13593" s="3">
        <v>40502.572916666664</v>
      </c>
      <c r="E13593">
        <v>10.9</v>
      </c>
      <c r="F13593">
        <v>10.732556594</v>
      </c>
      <c r="G13593" s="5">
        <v>0.277794736695406</v>
      </c>
      <c r="I13593">
        <f t="shared" si="212"/>
        <v>0.16744340600000029</v>
      </c>
      <c r="J13593">
        <f>Table2[[#This Row],[Consumption]]+Table2[[#This Row],[Predicted Consumption]]</f>
        <v>21.632556594</v>
      </c>
      <c r="K13593">
        <f>ABS((Table2[[#This Row],[Consumption]]-Table2[[#This Row],[Predicted Consumption]])/Table2[[#This Row],[Consumption]])</f>
        <v>1.5361780366972503E-2</v>
      </c>
    </row>
    <row r="13594" spans="1:11" x14ac:dyDescent="0.25">
      <c r="A13594" s="1">
        <v>40502.583333333336</v>
      </c>
      <c r="B13594">
        <v>11.4</v>
      </c>
      <c r="D13594" s="3">
        <v>40502.583333333336</v>
      </c>
      <c r="E13594">
        <v>11.4</v>
      </c>
      <c r="F13594">
        <v>11.0432014105</v>
      </c>
      <c r="G13594" s="5">
        <v>0.61610003948726599</v>
      </c>
      <c r="I13594">
        <f t="shared" si="212"/>
        <v>0.35679858950000032</v>
      </c>
      <c r="J13594">
        <f>Table2[[#This Row],[Consumption]]+Table2[[#This Row],[Predicted Consumption]]</f>
        <v>22.443201410500002</v>
      </c>
      <c r="K13594">
        <f>ABS((Table2[[#This Row],[Consumption]]-Table2[[#This Row],[Predicted Consumption]])/Table2[[#This Row],[Consumption]])</f>
        <v>3.1298121885964938E-2</v>
      </c>
    </row>
    <row r="13595" spans="1:11" x14ac:dyDescent="0.25">
      <c r="A13595" s="1">
        <v>40502.59375</v>
      </c>
      <c r="B13595">
        <v>10.6</v>
      </c>
      <c r="D13595" s="3">
        <v>40502.59375</v>
      </c>
      <c r="E13595">
        <v>10.6</v>
      </c>
      <c r="F13595">
        <v>10.4222394425</v>
      </c>
      <c r="G13595" s="5">
        <v>0.272285432226131</v>
      </c>
      <c r="I13595">
        <f t="shared" si="212"/>
        <v>0.17776055749999919</v>
      </c>
      <c r="J13595">
        <f>Table2[[#This Row],[Consumption]]+Table2[[#This Row],[Predicted Consumption]]</f>
        <v>21.022239442500002</v>
      </c>
      <c r="K13595">
        <f>ABS((Table2[[#This Row],[Consumption]]-Table2[[#This Row],[Predicted Consumption]])/Table2[[#This Row],[Consumption]])</f>
        <v>1.6769863915094264E-2</v>
      </c>
    </row>
    <row r="13596" spans="1:11" x14ac:dyDescent="0.25">
      <c r="A13596" s="1">
        <v>40502.604166666664</v>
      </c>
      <c r="B13596">
        <v>11.3</v>
      </c>
      <c r="D13596" s="3">
        <v>40502.604166666664</v>
      </c>
      <c r="E13596">
        <v>11.3</v>
      </c>
      <c r="F13596">
        <v>11.0432014105</v>
      </c>
      <c r="G13596" s="5">
        <v>0.24240463997641301</v>
      </c>
      <c r="I13596">
        <f t="shared" si="212"/>
        <v>0.25679858950000067</v>
      </c>
      <c r="J13596">
        <f>Table2[[#This Row],[Consumption]]+Table2[[#This Row],[Predicted Consumption]]</f>
        <v>22.343201410500001</v>
      </c>
      <c r="K13596">
        <f>ABS((Table2[[#This Row],[Consumption]]-Table2[[#This Row],[Predicted Consumption]])/Table2[[#This Row],[Consumption]])</f>
        <v>2.2725538893805367E-2</v>
      </c>
    </row>
    <row r="13597" spans="1:11" x14ac:dyDescent="0.25">
      <c r="A13597" s="1">
        <v>40502.614583333336</v>
      </c>
      <c r="B13597">
        <v>11.6</v>
      </c>
      <c r="D13597" s="3">
        <v>40502.614583333336</v>
      </c>
      <c r="E13597">
        <v>11.6</v>
      </c>
      <c r="F13597">
        <v>10.732556594</v>
      </c>
      <c r="G13597" s="5">
        <v>0.18221384912935401</v>
      </c>
      <c r="I13597">
        <f t="shared" si="212"/>
        <v>0.86744340599999958</v>
      </c>
      <c r="J13597">
        <f>Table2[[#This Row],[Consumption]]+Table2[[#This Row],[Predicted Consumption]]</f>
        <v>22.332556594</v>
      </c>
      <c r="K13597">
        <f>ABS((Table2[[#This Row],[Consumption]]-Table2[[#This Row],[Predicted Consumption]])/Table2[[#This Row],[Consumption]])</f>
        <v>7.4779603965517208E-2</v>
      </c>
    </row>
    <row r="13598" spans="1:11" x14ac:dyDescent="0.25">
      <c r="A13598" s="1">
        <v>40502.625</v>
      </c>
      <c r="B13598">
        <v>12.2</v>
      </c>
      <c r="D13598" s="3">
        <v>40502.625</v>
      </c>
      <c r="E13598">
        <v>12.2</v>
      </c>
      <c r="F13598">
        <v>13.9884444111</v>
      </c>
      <c r="G13598" s="5">
        <v>0.27056298002100299</v>
      </c>
      <c r="I13598">
        <f t="shared" si="212"/>
        <v>1.7884444111000004</v>
      </c>
      <c r="J13598">
        <f>Table2[[#This Row],[Consumption]]+Table2[[#This Row],[Predicted Consumption]]</f>
        <v>26.188444411100001</v>
      </c>
      <c r="K13598">
        <f>ABS((Table2[[#This Row],[Consumption]]-Table2[[#This Row],[Predicted Consumption]])/Table2[[#This Row],[Consumption]])</f>
        <v>0.14659380418852463</v>
      </c>
    </row>
    <row r="13599" spans="1:11" x14ac:dyDescent="0.25">
      <c r="A13599" s="1">
        <v>40502.635416666664</v>
      </c>
      <c r="B13599">
        <v>13</v>
      </c>
      <c r="D13599" s="3">
        <v>40502.635416666664</v>
      </c>
      <c r="E13599">
        <v>13</v>
      </c>
      <c r="F13599">
        <v>12.5142701306</v>
      </c>
      <c r="G13599" s="5">
        <v>0.37342989120607301</v>
      </c>
      <c r="I13599">
        <f t="shared" si="212"/>
        <v>0.48572986940000007</v>
      </c>
      <c r="J13599">
        <f>Table2[[#This Row],[Consumption]]+Table2[[#This Row],[Predicted Consumption]]</f>
        <v>25.5142701306</v>
      </c>
      <c r="K13599">
        <f>ABS((Table2[[#This Row],[Consumption]]-Table2[[#This Row],[Predicted Consumption]])/Table2[[#This Row],[Consumption]])</f>
        <v>3.7363836107692311E-2</v>
      </c>
    </row>
    <row r="13600" spans="1:11" x14ac:dyDescent="0.25">
      <c r="A13600" s="1">
        <v>40502.645833333336</v>
      </c>
      <c r="B13600">
        <v>14.4</v>
      </c>
      <c r="D13600" s="3">
        <v>40502.645833333336</v>
      </c>
      <c r="E13600">
        <v>14.4</v>
      </c>
      <c r="F13600">
        <v>12.714257033899999</v>
      </c>
      <c r="G13600" s="5">
        <v>0.24251923002811801</v>
      </c>
      <c r="I13600">
        <f t="shared" si="212"/>
        <v>1.6857429661000012</v>
      </c>
      <c r="J13600">
        <f>Table2[[#This Row],[Consumption]]+Table2[[#This Row],[Predicted Consumption]]</f>
        <v>27.1142570339</v>
      </c>
      <c r="K13600">
        <f>ABS((Table2[[#This Row],[Consumption]]-Table2[[#This Row],[Predicted Consumption]])/Table2[[#This Row],[Consumption]])</f>
        <v>0.11706548375694452</v>
      </c>
    </row>
    <row r="13601" spans="1:11" x14ac:dyDescent="0.25">
      <c r="A13601" s="1">
        <v>40502.65625</v>
      </c>
      <c r="B13601">
        <v>13.9</v>
      </c>
      <c r="D13601" s="3">
        <v>40502.65625</v>
      </c>
      <c r="E13601">
        <v>13.9</v>
      </c>
      <c r="F13601">
        <v>15.076760048700001</v>
      </c>
      <c r="G13601" s="5">
        <v>0.54056439028013104</v>
      </c>
      <c r="I13601">
        <f t="shared" si="212"/>
        <v>1.1767600487000003</v>
      </c>
      <c r="J13601">
        <f>Table2[[#This Row],[Consumption]]+Table2[[#This Row],[Predicted Consumption]]</f>
        <v>28.976760048700001</v>
      </c>
      <c r="K13601">
        <f>ABS((Table2[[#This Row],[Consumption]]-Table2[[#This Row],[Predicted Consumption]])/Table2[[#This Row],[Consumption]])</f>
        <v>8.465899630935253E-2</v>
      </c>
    </row>
    <row r="13602" spans="1:11" x14ac:dyDescent="0.25">
      <c r="A13602" s="1">
        <v>40502.666666666664</v>
      </c>
      <c r="B13602">
        <v>13</v>
      </c>
      <c r="D13602" s="3">
        <v>40502.666666666664</v>
      </c>
      <c r="E13602">
        <v>13</v>
      </c>
      <c r="F13602">
        <v>13.9884444111</v>
      </c>
      <c r="G13602" s="5">
        <v>0.245181983817303</v>
      </c>
      <c r="I13602">
        <f t="shared" si="212"/>
        <v>0.9884444110999997</v>
      </c>
      <c r="J13602">
        <f>Table2[[#This Row],[Consumption]]+Table2[[#This Row],[Predicted Consumption]]</f>
        <v>26.988444411099998</v>
      </c>
      <c r="K13602">
        <f>ABS((Table2[[#This Row],[Consumption]]-Table2[[#This Row],[Predicted Consumption]])/Table2[[#This Row],[Consumption]])</f>
        <v>7.6034185469230742E-2</v>
      </c>
    </row>
    <row r="13603" spans="1:11" x14ac:dyDescent="0.25">
      <c r="A13603" s="1">
        <v>40502.677083333336</v>
      </c>
      <c r="B13603">
        <v>9.4</v>
      </c>
      <c r="D13603" s="3">
        <v>40502.677083333336</v>
      </c>
      <c r="E13603">
        <v>9.4</v>
      </c>
      <c r="F13603">
        <v>11.5703097559</v>
      </c>
      <c r="G13603" s="5">
        <v>0.75486200638539103</v>
      </c>
      <c r="I13603">
        <f t="shared" si="212"/>
        <v>2.1703097559</v>
      </c>
      <c r="J13603">
        <f>Table2[[#This Row],[Consumption]]+Table2[[#This Row],[Predicted Consumption]]</f>
        <v>20.970309755900001</v>
      </c>
      <c r="K13603">
        <f>ABS((Table2[[#This Row],[Consumption]]-Table2[[#This Row],[Predicted Consumption]])/Table2[[#This Row],[Consumption]])</f>
        <v>0.23088401658510638</v>
      </c>
    </row>
    <row r="13604" spans="1:11" x14ac:dyDescent="0.25">
      <c r="A13604" s="1">
        <v>40502.6875</v>
      </c>
      <c r="B13604">
        <v>8.5</v>
      </c>
      <c r="D13604" s="3">
        <v>40502.6875</v>
      </c>
      <c r="E13604">
        <v>8.5</v>
      </c>
      <c r="F13604">
        <v>9.6592335820000006</v>
      </c>
      <c r="G13604" s="5">
        <v>0.186996137140087</v>
      </c>
      <c r="I13604">
        <f t="shared" si="212"/>
        <v>1.1592335820000006</v>
      </c>
      <c r="J13604">
        <f>Table2[[#This Row],[Consumption]]+Table2[[#This Row],[Predicted Consumption]]</f>
        <v>18.159233581999999</v>
      </c>
      <c r="K13604">
        <f>ABS((Table2[[#This Row],[Consumption]]-Table2[[#This Row],[Predicted Consumption]])/Table2[[#This Row],[Consumption]])</f>
        <v>0.13638042141176476</v>
      </c>
    </row>
    <row r="13605" spans="1:11" x14ac:dyDescent="0.25">
      <c r="A13605" s="1">
        <v>40502.697916666664</v>
      </c>
      <c r="B13605">
        <v>8.9</v>
      </c>
      <c r="D13605" s="3">
        <v>40502.697916666664</v>
      </c>
      <c r="E13605">
        <v>8.9</v>
      </c>
      <c r="F13605">
        <v>9.0983024157599992</v>
      </c>
      <c r="G13605" s="5">
        <v>0.29891150837601499</v>
      </c>
      <c r="I13605">
        <f t="shared" si="212"/>
        <v>0.19830241575999885</v>
      </c>
      <c r="J13605">
        <f>Table2[[#This Row],[Consumption]]+Table2[[#This Row],[Predicted Consumption]]</f>
        <v>17.998302415760001</v>
      </c>
      <c r="K13605">
        <f>ABS((Table2[[#This Row],[Consumption]]-Table2[[#This Row],[Predicted Consumption]])/Table2[[#This Row],[Consumption]])</f>
        <v>2.228117031011223E-2</v>
      </c>
    </row>
    <row r="13606" spans="1:11" x14ac:dyDescent="0.25">
      <c r="A13606" s="1">
        <v>40502.708333333336</v>
      </c>
      <c r="B13606">
        <v>6.1</v>
      </c>
      <c r="D13606" s="3">
        <v>40502.708333333336</v>
      </c>
      <c r="E13606">
        <v>6.1</v>
      </c>
      <c r="F13606">
        <v>7.3725117973299996</v>
      </c>
      <c r="G13606" s="5">
        <v>0.53126678496728397</v>
      </c>
      <c r="I13606">
        <f t="shared" si="212"/>
        <v>1.27251179733</v>
      </c>
      <c r="J13606">
        <f>Table2[[#This Row],[Consumption]]+Table2[[#This Row],[Predicted Consumption]]</f>
        <v>13.47251179733</v>
      </c>
      <c r="K13606">
        <f>ABS((Table2[[#This Row],[Consumption]]-Table2[[#This Row],[Predicted Consumption]])/Table2[[#This Row],[Consumption]])</f>
        <v>0.20860849136557377</v>
      </c>
    </row>
    <row r="13607" spans="1:11" x14ac:dyDescent="0.25">
      <c r="A13607" s="1">
        <v>40502.71875</v>
      </c>
      <c r="B13607">
        <v>3.2</v>
      </c>
      <c r="D13607" s="3">
        <v>40502.71875</v>
      </c>
      <c r="E13607">
        <v>3.2</v>
      </c>
      <c r="F13607">
        <v>5.2803274372000004</v>
      </c>
      <c r="G13607" s="5">
        <v>0.212977462123212</v>
      </c>
      <c r="I13607">
        <f t="shared" si="212"/>
        <v>2.0803274372000002</v>
      </c>
      <c r="J13607">
        <f>Table2[[#This Row],[Consumption]]+Table2[[#This Row],[Predicted Consumption]]</f>
        <v>8.4803274371999997</v>
      </c>
      <c r="K13607">
        <f>ABS((Table2[[#This Row],[Consumption]]-Table2[[#This Row],[Predicted Consumption]])/Table2[[#This Row],[Consumption]])</f>
        <v>0.65010232412500002</v>
      </c>
    </row>
    <row r="13608" spans="1:11" x14ac:dyDescent="0.25">
      <c r="A13608" s="1">
        <v>40502.729166666664</v>
      </c>
      <c r="B13608">
        <v>1.6</v>
      </c>
      <c r="D13608" s="3">
        <v>40502.729166666664</v>
      </c>
      <c r="E13608">
        <v>1.6</v>
      </c>
      <c r="F13608">
        <v>2.0299250999799998</v>
      </c>
      <c r="G13608" s="5">
        <v>0.29461751973994599</v>
      </c>
      <c r="I13608">
        <f t="shared" si="212"/>
        <v>0.42992509997999973</v>
      </c>
      <c r="J13608">
        <f>Table2[[#This Row],[Consumption]]+Table2[[#This Row],[Predicted Consumption]]</f>
        <v>3.6299250999799999</v>
      </c>
      <c r="K13608">
        <f>ABS((Table2[[#This Row],[Consumption]]-Table2[[#This Row],[Predicted Consumption]])/Table2[[#This Row],[Consumption]])</f>
        <v>0.26870318748749983</v>
      </c>
    </row>
    <row r="13609" spans="1:11" x14ac:dyDescent="0.25">
      <c r="A13609" s="1">
        <v>40502.739583333336</v>
      </c>
      <c r="B13609">
        <v>1.5</v>
      </c>
      <c r="D13609" s="3">
        <v>40502.739583333336</v>
      </c>
      <c r="E13609">
        <v>1.5</v>
      </c>
      <c r="F13609">
        <v>2.0299250999799998</v>
      </c>
      <c r="G13609" s="5">
        <v>0.47799982129495999</v>
      </c>
      <c r="I13609">
        <f t="shared" si="212"/>
        <v>0.52992509997999981</v>
      </c>
      <c r="J13609">
        <f>Table2[[#This Row],[Consumption]]+Table2[[#This Row],[Predicted Consumption]]</f>
        <v>3.5299250999799998</v>
      </c>
      <c r="K13609">
        <f>ABS((Table2[[#This Row],[Consumption]]-Table2[[#This Row],[Predicted Consumption]])/Table2[[#This Row],[Consumption]])</f>
        <v>0.35328339998666652</v>
      </c>
    </row>
    <row r="13610" spans="1:11" x14ac:dyDescent="0.25">
      <c r="A13610" s="1">
        <v>40502.75</v>
      </c>
      <c r="B13610">
        <v>1.5</v>
      </c>
      <c r="D13610" s="3">
        <v>40502.75</v>
      </c>
      <c r="E13610">
        <v>1.5</v>
      </c>
      <c r="F13610">
        <v>1.3</v>
      </c>
      <c r="G13610" s="5">
        <v>0.32210235124737102</v>
      </c>
      <c r="I13610">
        <f t="shared" si="212"/>
        <v>0.19999999999999996</v>
      </c>
      <c r="J13610">
        <f>Table2[[#This Row],[Consumption]]+Table2[[#This Row],[Predicted Consumption]]</f>
        <v>2.8</v>
      </c>
      <c r="K13610">
        <f>ABS((Table2[[#This Row],[Consumption]]-Table2[[#This Row],[Predicted Consumption]])/Table2[[#This Row],[Consumption]])</f>
        <v>0.1333333333333333</v>
      </c>
    </row>
    <row r="13611" spans="1:11" x14ac:dyDescent="0.25">
      <c r="A13611" s="1">
        <v>40502.760416666664</v>
      </c>
      <c r="B13611">
        <v>1.6</v>
      </c>
      <c r="D13611" s="3">
        <v>40502.760416666664</v>
      </c>
      <c r="E13611">
        <v>1.6</v>
      </c>
      <c r="F13611">
        <v>1.3</v>
      </c>
      <c r="G13611" s="5">
        <v>0.465599826524009</v>
      </c>
      <c r="I13611">
        <f t="shared" si="212"/>
        <v>0.30000000000000004</v>
      </c>
      <c r="J13611">
        <f>Table2[[#This Row],[Consumption]]+Table2[[#This Row],[Predicted Consumption]]</f>
        <v>2.9000000000000004</v>
      </c>
      <c r="K13611">
        <f>ABS((Table2[[#This Row],[Consumption]]-Table2[[#This Row],[Predicted Consumption]])/Table2[[#This Row],[Consumption]])</f>
        <v>0.18750000000000003</v>
      </c>
    </row>
    <row r="13612" spans="1:11" x14ac:dyDescent="0.25">
      <c r="A13612" s="1">
        <v>40502.770833333336</v>
      </c>
      <c r="B13612">
        <v>1.6</v>
      </c>
      <c r="D13612" s="3">
        <v>40502.770833333336</v>
      </c>
      <c r="E13612">
        <v>1.6</v>
      </c>
      <c r="F13612">
        <v>1.466386</v>
      </c>
      <c r="G13612" s="5">
        <v>0.460716351056218</v>
      </c>
      <c r="I13612">
        <f t="shared" si="212"/>
        <v>0.13361400000000012</v>
      </c>
      <c r="J13612">
        <f>Table2[[#This Row],[Consumption]]+Table2[[#This Row],[Predicted Consumption]]</f>
        <v>3.0663860000000001</v>
      </c>
      <c r="K13612">
        <f>ABS((Table2[[#This Row],[Consumption]]-Table2[[#This Row],[Predicted Consumption]])/Table2[[#This Row],[Consumption]])</f>
        <v>8.3508750000000076E-2</v>
      </c>
    </row>
    <row r="13613" spans="1:11" x14ac:dyDescent="0.25">
      <c r="A13613" s="1">
        <v>40502.78125</v>
      </c>
      <c r="B13613">
        <v>1.5</v>
      </c>
      <c r="D13613" s="3">
        <v>40502.78125</v>
      </c>
      <c r="E13613">
        <v>1.5</v>
      </c>
      <c r="F13613">
        <v>1.5642251</v>
      </c>
      <c r="G13613" s="5">
        <v>0.37587926046773601</v>
      </c>
      <c r="I13613">
        <f t="shared" si="212"/>
        <v>6.4225100000000035E-2</v>
      </c>
      <c r="J13613">
        <f>Table2[[#This Row],[Consumption]]+Table2[[#This Row],[Predicted Consumption]]</f>
        <v>3.0642250999999998</v>
      </c>
      <c r="K13613">
        <f>ABS((Table2[[#This Row],[Consumption]]-Table2[[#This Row],[Predicted Consumption]])/Table2[[#This Row],[Consumption]])</f>
        <v>4.2816733333333357E-2</v>
      </c>
    </row>
    <row r="13614" spans="1:11" x14ac:dyDescent="0.25">
      <c r="A13614" s="1">
        <v>40502.791666666664</v>
      </c>
      <c r="B13614">
        <v>1.6</v>
      </c>
      <c r="D13614" s="3">
        <v>40502.791666666664</v>
      </c>
      <c r="E13614">
        <v>1.6</v>
      </c>
      <c r="F13614">
        <v>1.57495757</v>
      </c>
      <c r="G13614" s="5">
        <v>0.46411085405079799</v>
      </c>
      <c r="I13614">
        <f t="shared" si="212"/>
        <v>2.504243000000006E-2</v>
      </c>
      <c r="J13614">
        <f>Table2[[#This Row],[Consumption]]+Table2[[#This Row],[Predicted Consumption]]</f>
        <v>3.1749575700000001</v>
      </c>
      <c r="K13614">
        <f>ABS((Table2[[#This Row],[Consumption]]-Table2[[#This Row],[Predicted Consumption]])/Table2[[#This Row],[Consumption]])</f>
        <v>1.5651518750000037E-2</v>
      </c>
    </row>
    <row r="13615" spans="1:11" x14ac:dyDescent="0.25">
      <c r="A13615" s="1">
        <v>40502.802083333336</v>
      </c>
      <c r="B13615">
        <v>1.5</v>
      </c>
      <c r="D13615" s="3">
        <v>40502.802083333336</v>
      </c>
      <c r="E13615">
        <v>1.5</v>
      </c>
      <c r="F13615">
        <v>1.57495757</v>
      </c>
      <c r="G13615" s="5">
        <v>0.497669398772074</v>
      </c>
      <c r="I13615">
        <f t="shared" si="212"/>
        <v>7.4957570000000029E-2</v>
      </c>
      <c r="J13615">
        <f>Table2[[#This Row],[Consumption]]+Table2[[#This Row],[Predicted Consumption]]</f>
        <v>3.07495757</v>
      </c>
      <c r="K13615">
        <f>ABS((Table2[[#This Row],[Consumption]]-Table2[[#This Row],[Predicted Consumption]])/Table2[[#This Row],[Consumption]])</f>
        <v>4.9971713333333355E-2</v>
      </c>
    </row>
    <row r="13616" spans="1:11" x14ac:dyDescent="0.25">
      <c r="A13616" s="1">
        <v>40502.8125</v>
      </c>
      <c r="B13616">
        <v>1.5</v>
      </c>
      <c r="D13616" s="3">
        <v>40502.8125</v>
      </c>
      <c r="E13616">
        <v>1.5</v>
      </c>
      <c r="F13616">
        <v>1.5824702989999999</v>
      </c>
      <c r="G13616" s="5">
        <v>0.58422350649362997</v>
      </c>
      <c r="I13616">
        <f t="shared" si="212"/>
        <v>8.2470298999999914E-2</v>
      </c>
      <c r="J13616">
        <f>Table2[[#This Row],[Consumption]]+Table2[[#This Row],[Predicted Consumption]]</f>
        <v>3.0824702989999997</v>
      </c>
      <c r="K13616">
        <f>ABS((Table2[[#This Row],[Consumption]]-Table2[[#This Row],[Predicted Consumption]])/Table2[[#This Row],[Consumption]])</f>
        <v>5.4980199333333278E-2</v>
      </c>
    </row>
    <row r="13617" spans="1:11" x14ac:dyDescent="0.25">
      <c r="A13617" s="1">
        <v>40502.822916666664</v>
      </c>
      <c r="B13617">
        <v>1.5</v>
      </c>
      <c r="D13617" s="3">
        <v>40502.822916666664</v>
      </c>
      <c r="E13617">
        <v>1.5</v>
      </c>
      <c r="F13617">
        <v>1.5824702989999999</v>
      </c>
      <c r="G13617" s="5">
        <v>0.51464769146842104</v>
      </c>
      <c r="I13617">
        <f t="shared" si="212"/>
        <v>8.2470298999999914E-2</v>
      </c>
      <c r="J13617">
        <f>Table2[[#This Row],[Consumption]]+Table2[[#This Row],[Predicted Consumption]]</f>
        <v>3.0824702989999997</v>
      </c>
      <c r="K13617">
        <f>ABS((Table2[[#This Row],[Consumption]]-Table2[[#This Row],[Predicted Consumption]])/Table2[[#This Row],[Consumption]])</f>
        <v>5.4980199333333278E-2</v>
      </c>
    </row>
    <row r="13618" spans="1:11" x14ac:dyDescent="0.25">
      <c r="A13618" s="1">
        <v>40502.833333333336</v>
      </c>
      <c r="B13618">
        <v>1.5</v>
      </c>
      <c r="D13618" s="3">
        <v>40502.833333333336</v>
      </c>
      <c r="E13618">
        <v>1.5</v>
      </c>
      <c r="F13618">
        <v>1.488470398</v>
      </c>
      <c r="G13618" s="5">
        <v>0.65507756792254102</v>
      </c>
      <c r="I13618">
        <f t="shared" si="212"/>
        <v>1.1529601999999972E-2</v>
      </c>
      <c r="J13618">
        <f>Table2[[#This Row],[Consumption]]+Table2[[#This Row],[Predicted Consumption]]</f>
        <v>2.988470398</v>
      </c>
      <c r="K13618">
        <f>ABS((Table2[[#This Row],[Consumption]]-Table2[[#This Row],[Predicted Consumption]])/Table2[[#This Row],[Consumption]])</f>
        <v>7.6864013333333148E-3</v>
      </c>
    </row>
    <row r="13619" spans="1:11" x14ac:dyDescent="0.25">
      <c r="A13619" s="1">
        <v>40502.84375</v>
      </c>
      <c r="B13619">
        <v>1.6</v>
      </c>
      <c r="D13619" s="3">
        <v>40502.84375</v>
      </c>
      <c r="E13619">
        <v>1.6</v>
      </c>
      <c r="F13619">
        <v>1.4919292786</v>
      </c>
      <c r="G13619" s="5">
        <v>0.73388763444336702</v>
      </c>
      <c r="I13619">
        <f t="shared" si="212"/>
        <v>0.10807072140000007</v>
      </c>
      <c r="J13619">
        <f>Table2[[#This Row],[Consumption]]+Table2[[#This Row],[Predicted Consumption]]</f>
        <v>3.0919292786000003</v>
      </c>
      <c r="K13619">
        <f>ABS((Table2[[#This Row],[Consumption]]-Table2[[#This Row],[Predicted Consumption]])/Table2[[#This Row],[Consumption]])</f>
        <v>6.7544200875000043E-2</v>
      </c>
    </row>
    <row r="13620" spans="1:11" x14ac:dyDescent="0.25">
      <c r="A13620" s="1">
        <v>40502.854166666664</v>
      </c>
      <c r="B13620">
        <v>1.5</v>
      </c>
      <c r="D13620" s="3">
        <v>40502.854166666664</v>
      </c>
      <c r="E13620">
        <v>1.5</v>
      </c>
      <c r="F13620">
        <v>1.4943504950199999</v>
      </c>
      <c r="G13620" s="5">
        <v>0.68278231787676302</v>
      </c>
      <c r="I13620">
        <f t="shared" si="212"/>
        <v>5.649504980000053E-3</v>
      </c>
      <c r="J13620">
        <f>Table2[[#This Row],[Consumption]]+Table2[[#This Row],[Predicted Consumption]]</f>
        <v>2.9943504950199999</v>
      </c>
      <c r="K13620">
        <f>ABS((Table2[[#This Row],[Consumption]]-Table2[[#This Row],[Predicted Consumption]])/Table2[[#This Row],[Consumption]])</f>
        <v>3.7663366533333686E-3</v>
      </c>
    </row>
    <row r="13621" spans="1:11" x14ac:dyDescent="0.25">
      <c r="A13621" s="1">
        <v>40502.864583333336</v>
      </c>
      <c r="B13621">
        <v>1.6</v>
      </c>
      <c r="D13621" s="3">
        <v>40502.864583333336</v>
      </c>
      <c r="E13621">
        <v>1.6</v>
      </c>
      <c r="F13621">
        <v>1.4943504950199999</v>
      </c>
      <c r="G13621" s="5">
        <v>0.640123131131065</v>
      </c>
      <c r="I13621">
        <f t="shared" si="212"/>
        <v>0.10564950498000014</v>
      </c>
      <c r="J13621">
        <f>Table2[[#This Row],[Consumption]]+Table2[[#This Row],[Predicted Consumption]]</f>
        <v>3.09435049502</v>
      </c>
      <c r="K13621">
        <f>ABS((Table2[[#This Row],[Consumption]]-Table2[[#This Row],[Predicted Consumption]])/Table2[[#This Row],[Consumption]])</f>
        <v>6.6030940612500089E-2</v>
      </c>
    </row>
    <row r="13622" spans="1:11" x14ac:dyDescent="0.25">
      <c r="A13622" s="1">
        <v>40502.875</v>
      </c>
      <c r="B13622">
        <v>1.6</v>
      </c>
      <c r="D13622" s="3">
        <v>40502.875</v>
      </c>
      <c r="E13622">
        <v>1.6</v>
      </c>
      <c r="F13622">
        <v>1.4960453465100001</v>
      </c>
      <c r="G13622" s="5">
        <v>0.70848276253558695</v>
      </c>
      <c r="I13622">
        <f t="shared" si="212"/>
        <v>0.10395465348999999</v>
      </c>
      <c r="J13622">
        <f>Table2[[#This Row],[Consumption]]+Table2[[#This Row],[Predicted Consumption]]</f>
        <v>3.0960453465100004</v>
      </c>
      <c r="K13622">
        <f>ABS((Table2[[#This Row],[Consumption]]-Table2[[#This Row],[Predicted Consumption]])/Table2[[#This Row],[Consumption]])</f>
        <v>6.4971658431249996E-2</v>
      </c>
    </row>
    <row r="13623" spans="1:11" x14ac:dyDescent="0.25">
      <c r="A13623" s="1">
        <v>40502.885416666664</v>
      </c>
      <c r="B13623">
        <v>1.5</v>
      </c>
      <c r="D13623" s="3">
        <v>40502.885416666664</v>
      </c>
      <c r="E13623">
        <v>1.5</v>
      </c>
      <c r="F13623">
        <v>1.4960453465100001</v>
      </c>
      <c r="G13623" s="5">
        <v>0.68208627089696405</v>
      </c>
      <c r="I13623">
        <f t="shared" si="212"/>
        <v>3.9546534899999042E-3</v>
      </c>
      <c r="J13623">
        <f>Table2[[#This Row],[Consumption]]+Table2[[#This Row],[Predicted Consumption]]</f>
        <v>2.9960453465099999</v>
      </c>
      <c r="K13623">
        <f>ABS((Table2[[#This Row],[Consumption]]-Table2[[#This Row],[Predicted Consumption]])/Table2[[#This Row],[Consumption]])</f>
        <v>2.6364356599999361E-3</v>
      </c>
    </row>
    <row r="13624" spans="1:11" x14ac:dyDescent="0.25">
      <c r="A13624" s="1">
        <v>40502.895833333336</v>
      </c>
      <c r="B13624">
        <v>1.4</v>
      </c>
      <c r="D13624" s="3">
        <v>40502.895833333336</v>
      </c>
      <c r="E13624">
        <v>1.4</v>
      </c>
      <c r="F13624">
        <v>1.4960453465100001</v>
      </c>
      <c r="G13624" s="5">
        <v>0.50159414416326398</v>
      </c>
      <c r="I13624">
        <f t="shared" si="212"/>
        <v>9.6045346510000185E-2</v>
      </c>
      <c r="J13624">
        <f>Table2[[#This Row],[Consumption]]+Table2[[#This Row],[Predicted Consumption]]</f>
        <v>2.8960453465100002</v>
      </c>
      <c r="K13624">
        <f>ABS((Table2[[#This Row],[Consumption]]-Table2[[#This Row],[Predicted Consumption]])/Table2[[#This Row],[Consumption]])</f>
        <v>6.860381893571442E-2</v>
      </c>
    </row>
    <row r="13625" spans="1:11" x14ac:dyDescent="0.25">
      <c r="A13625" s="1">
        <v>40502.90625</v>
      </c>
      <c r="B13625">
        <v>1.5</v>
      </c>
      <c r="D13625" s="3">
        <v>40502.90625</v>
      </c>
      <c r="E13625">
        <v>1.5</v>
      </c>
      <c r="F13625">
        <v>1.3999865893100001</v>
      </c>
      <c r="G13625" s="5">
        <v>0.20977188182138901</v>
      </c>
      <c r="I13625">
        <f t="shared" si="212"/>
        <v>0.10001341068999992</v>
      </c>
      <c r="J13625">
        <f>Table2[[#This Row],[Consumption]]+Table2[[#This Row],[Predicted Consumption]]</f>
        <v>2.8999865893100001</v>
      </c>
      <c r="K13625">
        <f>ABS((Table2[[#This Row],[Consumption]]-Table2[[#This Row],[Predicted Consumption]])/Table2[[#This Row],[Consumption]])</f>
        <v>6.6675607126666606E-2</v>
      </c>
    </row>
    <row r="13626" spans="1:11" x14ac:dyDescent="0.25">
      <c r="A13626" s="1">
        <v>40502.916666666664</v>
      </c>
      <c r="B13626">
        <v>1.4</v>
      </c>
      <c r="D13626" s="3">
        <v>40502.916666666664</v>
      </c>
      <c r="E13626">
        <v>1.4</v>
      </c>
      <c r="F13626">
        <v>1.4972317425599999</v>
      </c>
      <c r="G13626" s="5">
        <v>0.45712309992859901</v>
      </c>
      <c r="I13626">
        <f t="shared" si="212"/>
        <v>9.7231742560000001E-2</v>
      </c>
      <c r="J13626">
        <f>Table2[[#This Row],[Consumption]]+Table2[[#This Row],[Predicted Consumption]]</f>
        <v>2.8972317425599998</v>
      </c>
      <c r="K13626">
        <f>ABS((Table2[[#This Row],[Consumption]]-Table2[[#This Row],[Predicted Consumption]])/Table2[[#This Row],[Consumption]])</f>
        <v>6.9451244685714286E-2</v>
      </c>
    </row>
    <row r="13627" spans="1:11" x14ac:dyDescent="0.25">
      <c r="A13627" s="1">
        <v>40502.927083333336</v>
      </c>
      <c r="B13627">
        <v>1.4</v>
      </c>
      <c r="D13627" s="3">
        <v>40502.927083333336</v>
      </c>
      <c r="E13627">
        <v>1.4</v>
      </c>
      <c r="F13627">
        <v>1.49806221979</v>
      </c>
      <c r="G13627" s="5">
        <v>0.51762060573953494</v>
      </c>
      <c r="I13627">
        <f t="shared" si="212"/>
        <v>9.8062219790000071E-2</v>
      </c>
      <c r="J13627">
        <f>Table2[[#This Row],[Consumption]]+Table2[[#This Row],[Predicted Consumption]]</f>
        <v>2.8980622197899999</v>
      </c>
      <c r="K13627">
        <f>ABS((Table2[[#This Row],[Consumption]]-Table2[[#This Row],[Predicted Consumption]])/Table2[[#This Row],[Consumption]])</f>
        <v>7.0044442707142912E-2</v>
      </c>
    </row>
    <row r="13628" spans="1:11" x14ac:dyDescent="0.25">
      <c r="A13628" s="1">
        <v>40502.9375</v>
      </c>
      <c r="B13628">
        <v>1.4</v>
      </c>
      <c r="D13628" s="3">
        <v>40502.9375</v>
      </c>
      <c r="E13628">
        <v>1.4</v>
      </c>
      <c r="F13628">
        <v>1.49806221979</v>
      </c>
      <c r="G13628" s="5">
        <v>0.37653940498045702</v>
      </c>
      <c r="I13628">
        <f t="shared" si="212"/>
        <v>9.8062219790000071E-2</v>
      </c>
      <c r="J13628">
        <f>Table2[[#This Row],[Consumption]]+Table2[[#This Row],[Predicted Consumption]]</f>
        <v>2.8980622197899999</v>
      </c>
      <c r="K13628">
        <f>ABS((Table2[[#This Row],[Consumption]]-Table2[[#This Row],[Predicted Consumption]])/Table2[[#This Row],[Consumption]])</f>
        <v>7.0044442707142912E-2</v>
      </c>
    </row>
    <row r="13629" spans="1:11" x14ac:dyDescent="0.25">
      <c r="A13629" s="1">
        <v>40502.947916666664</v>
      </c>
      <c r="B13629">
        <v>1.4</v>
      </c>
      <c r="D13629" s="3">
        <v>40502.947916666664</v>
      </c>
      <c r="E13629">
        <v>1.4</v>
      </c>
      <c r="F13629">
        <v>1.49806221979</v>
      </c>
      <c r="G13629" s="5">
        <v>0.51924659237773296</v>
      </c>
      <c r="I13629">
        <f t="shared" si="212"/>
        <v>9.8062219790000071E-2</v>
      </c>
      <c r="J13629">
        <f>Table2[[#This Row],[Consumption]]+Table2[[#This Row],[Predicted Consumption]]</f>
        <v>2.8980622197899999</v>
      </c>
      <c r="K13629">
        <f>ABS((Table2[[#This Row],[Consumption]]-Table2[[#This Row],[Predicted Consumption]])/Table2[[#This Row],[Consumption]])</f>
        <v>7.0044442707142912E-2</v>
      </c>
    </row>
    <row r="13630" spans="1:11" x14ac:dyDescent="0.25">
      <c r="A13630" s="1">
        <v>40502.958333333336</v>
      </c>
      <c r="B13630">
        <v>1.4</v>
      </c>
      <c r="D13630" s="3">
        <v>40502.958333333336</v>
      </c>
      <c r="E13630">
        <v>1.4</v>
      </c>
      <c r="F13630">
        <v>1.49806221979</v>
      </c>
      <c r="G13630" s="5">
        <v>0.63080735131775201</v>
      </c>
      <c r="I13630">
        <f t="shared" si="212"/>
        <v>9.8062219790000071E-2</v>
      </c>
      <c r="J13630">
        <f>Table2[[#This Row],[Consumption]]+Table2[[#This Row],[Predicted Consumption]]</f>
        <v>2.8980622197899999</v>
      </c>
      <c r="K13630">
        <f>ABS((Table2[[#This Row],[Consumption]]-Table2[[#This Row],[Predicted Consumption]])/Table2[[#This Row],[Consumption]])</f>
        <v>7.0044442707142912E-2</v>
      </c>
    </row>
    <row r="13631" spans="1:11" x14ac:dyDescent="0.25">
      <c r="A13631" s="1">
        <v>40502.96875</v>
      </c>
      <c r="B13631">
        <v>1.5</v>
      </c>
      <c r="D13631" s="3">
        <v>40502.96875</v>
      </c>
      <c r="E13631">
        <v>1.5</v>
      </c>
      <c r="F13631">
        <v>1.49806221979</v>
      </c>
      <c r="G13631" s="5">
        <v>0.38689824079516599</v>
      </c>
      <c r="I13631">
        <f t="shared" si="212"/>
        <v>1.9377802100000174E-3</v>
      </c>
      <c r="J13631">
        <f>Table2[[#This Row],[Consumption]]+Table2[[#This Row],[Predicted Consumption]]</f>
        <v>2.99806221979</v>
      </c>
      <c r="K13631">
        <f>ABS((Table2[[#This Row],[Consumption]]-Table2[[#This Row],[Predicted Consumption]])/Table2[[#This Row],[Consumption]])</f>
        <v>1.2918534733333449E-3</v>
      </c>
    </row>
    <row r="13632" spans="1:11" x14ac:dyDescent="0.25">
      <c r="A13632" s="1">
        <v>40502.979166666664</v>
      </c>
      <c r="B13632">
        <v>4</v>
      </c>
      <c r="D13632" s="3">
        <v>40502.979166666664</v>
      </c>
      <c r="E13632">
        <v>4</v>
      </c>
      <c r="F13632">
        <v>1.49806221979</v>
      </c>
      <c r="G13632" s="5">
        <v>0.33489959692001198</v>
      </c>
      <c r="I13632">
        <f t="shared" si="212"/>
        <v>2.50193778021</v>
      </c>
      <c r="J13632">
        <f>Table2[[#This Row],[Consumption]]+Table2[[#This Row],[Predicted Consumption]]</f>
        <v>5.4980622197900004</v>
      </c>
      <c r="K13632">
        <f>ABS((Table2[[#This Row],[Consumption]]-Table2[[#This Row],[Predicted Consumption]])/Table2[[#This Row],[Consumption]])</f>
        <v>0.6254844450525</v>
      </c>
    </row>
    <row r="13633" spans="1:11" x14ac:dyDescent="0.25">
      <c r="A13633" s="1">
        <v>40502.989583333336</v>
      </c>
      <c r="B13633">
        <v>5.4</v>
      </c>
      <c r="D13633" s="3">
        <v>40502.989583333336</v>
      </c>
      <c r="E13633">
        <v>5.4</v>
      </c>
      <c r="F13633">
        <v>1.5939873125599999</v>
      </c>
      <c r="G13633" s="5">
        <v>0.42002092945675901</v>
      </c>
      <c r="I13633">
        <f t="shared" si="212"/>
        <v>3.8060126874400004</v>
      </c>
      <c r="J13633">
        <f>Table2[[#This Row],[Consumption]]+Table2[[#This Row],[Predicted Consumption]]</f>
        <v>6.9939873125599998</v>
      </c>
      <c r="K13633">
        <f>ABS((Table2[[#This Row],[Consumption]]-Table2[[#This Row],[Predicted Consumption]])/Table2[[#This Row],[Consumption]])</f>
        <v>0.70481716434074082</v>
      </c>
    </row>
    <row r="13634" spans="1:11" x14ac:dyDescent="0.25">
      <c r="A13634" s="1">
        <v>40503</v>
      </c>
      <c r="B13634">
        <v>4.7</v>
      </c>
      <c r="D13634" s="2">
        <v>40503</v>
      </c>
      <c r="E13634">
        <v>4.7</v>
      </c>
      <c r="F13634">
        <v>3.0905830000000001</v>
      </c>
      <c r="G13634" s="5">
        <v>0.37782450036176801</v>
      </c>
      <c r="I13634">
        <f t="shared" si="212"/>
        <v>1.6094170000000001</v>
      </c>
      <c r="J13634">
        <f>Table2[[#This Row],[Consumption]]+Table2[[#This Row],[Predicted Consumption]]</f>
        <v>7.7905829999999998</v>
      </c>
      <c r="K13634">
        <f>ABS((Table2[[#This Row],[Consumption]]-Table2[[#This Row],[Predicted Consumption]])/Table2[[#This Row],[Consumption]])</f>
        <v>0.34242914893617021</v>
      </c>
    </row>
    <row r="13635" spans="1:11" x14ac:dyDescent="0.25">
      <c r="A13635" s="1">
        <v>40503.010416666664</v>
      </c>
      <c r="B13635">
        <v>5.8</v>
      </c>
      <c r="D13635" s="3">
        <v>40503.010416666664</v>
      </c>
      <c r="E13635">
        <v>5.8</v>
      </c>
      <c r="F13635">
        <v>5.6945368909200003</v>
      </c>
      <c r="G13635" s="5">
        <v>0.81412331272852401</v>
      </c>
      <c r="I13635">
        <f t="shared" si="212"/>
        <v>0.10546310907999956</v>
      </c>
      <c r="J13635">
        <f>Table2[[#This Row],[Consumption]]+Table2[[#This Row],[Predicted Consumption]]</f>
        <v>11.494536890919999</v>
      </c>
      <c r="K13635">
        <f>ABS((Table2[[#This Row],[Consumption]]-Table2[[#This Row],[Predicted Consumption]])/Table2[[#This Row],[Consumption]])</f>
        <v>1.8183294668965441E-2</v>
      </c>
    </row>
    <row r="13636" spans="1:11" x14ac:dyDescent="0.25">
      <c r="A13636" s="1">
        <v>40503.020833333336</v>
      </c>
      <c r="B13636">
        <v>5.8</v>
      </c>
      <c r="D13636" s="3">
        <v>40503.020833333336</v>
      </c>
      <c r="E13636">
        <v>5.8</v>
      </c>
      <c r="F13636">
        <v>4.2775880211299997</v>
      </c>
      <c r="G13636" s="5">
        <v>0.62250000197333499</v>
      </c>
      <c r="I13636">
        <f t="shared" ref="I13636:I13699" si="213">ABS(F13636-E13636)</f>
        <v>1.5224119788700001</v>
      </c>
      <c r="J13636">
        <f>Table2[[#This Row],[Consumption]]+Table2[[#This Row],[Predicted Consumption]]</f>
        <v>10.07758802113</v>
      </c>
      <c r="K13636">
        <f>ABS((Table2[[#This Row],[Consumption]]-Table2[[#This Row],[Predicted Consumption]])/Table2[[#This Row],[Consumption]])</f>
        <v>0.26248482394310346</v>
      </c>
    </row>
    <row r="13637" spans="1:11" x14ac:dyDescent="0.25">
      <c r="A13637" s="1">
        <v>40503.03125</v>
      </c>
      <c r="B13637">
        <v>5.7</v>
      </c>
      <c r="D13637" s="3">
        <v>40503.03125</v>
      </c>
      <c r="E13637">
        <v>5.7</v>
      </c>
      <c r="F13637">
        <v>4.8379741125300004</v>
      </c>
      <c r="G13637" s="5">
        <v>0.438278939856587</v>
      </c>
      <c r="I13637">
        <f t="shared" si="213"/>
        <v>0.86202588746999975</v>
      </c>
      <c r="J13637">
        <f>Table2[[#This Row],[Consumption]]+Table2[[#This Row],[Predicted Consumption]]</f>
        <v>10.537974112530001</v>
      </c>
      <c r="K13637">
        <f>ABS((Table2[[#This Row],[Consumption]]-Table2[[#This Row],[Predicted Consumption]])/Table2[[#This Row],[Consumption]])</f>
        <v>0.15123261183684206</v>
      </c>
    </row>
    <row r="13638" spans="1:11" x14ac:dyDescent="0.25">
      <c r="A13638" s="1">
        <v>40503.041666666664</v>
      </c>
      <c r="B13638">
        <v>1.4</v>
      </c>
      <c r="D13638" s="3">
        <v>40503.041666666664</v>
      </c>
      <c r="E13638">
        <v>1.4</v>
      </c>
      <c r="F13638">
        <v>4.0252632479999999</v>
      </c>
      <c r="G13638" s="5">
        <v>0.41147134321807999</v>
      </c>
      <c r="I13638">
        <f t="shared" si="213"/>
        <v>2.625263248</v>
      </c>
      <c r="J13638">
        <f>Table2[[#This Row],[Consumption]]+Table2[[#This Row],[Predicted Consumption]]</f>
        <v>5.4252632480000003</v>
      </c>
      <c r="K13638">
        <f>ABS((Table2[[#This Row],[Consumption]]-Table2[[#This Row],[Predicted Consumption]])/Table2[[#This Row],[Consumption]])</f>
        <v>1.8751880342857143</v>
      </c>
    </row>
    <row r="13639" spans="1:11" x14ac:dyDescent="0.25">
      <c r="A13639" s="1">
        <v>40503.052083333336</v>
      </c>
      <c r="B13639">
        <v>1.4</v>
      </c>
      <c r="D13639" s="3">
        <v>40503.052083333336</v>
      </c>
      <c r="E13639">
        <v>1.4</v>
      </c>
      <c r="F13639">
        <v>1.49864355385</v>
      </c>
      <c r="G13639" s="5">
        <v>0.39848353396005798</v>
      </c>
      <c r="I13639">
        <f t="shared" si="213"/>
        <v>9.8643553850000121E-2</v>
      </c>
      <c r="J13639">
        <f>Table2[[#This Row],[Consumption]]+Table2[[#This Row],[Predicted Consumption]]</f>
        <v>2.8986435538499999</v>
      </c>
      <c r="K13639">
        <f>ABS((Table2[[#This Row],[Consumption]]-Table2[[#This Row],[Predicted Consumption]])/Table2[[#This Row],[Consumption]])</f>
        <v>7.0459681321428658E-2</v>
      </c>
    </row>
    <row r="13640" spans="1:11" x14ac:dyDescent="0.25">
      <c r="A13640" s="1">
        <v>40503.0625</v>
      </c>
      <c r="B13640">
        <v>1.5</v>
      </c>
      <c r="D13640" s="3">
        <v>40503.0625</v>
      </c>
      <c r="E13640">
        <v>1.5</v>
      </c>
      <c r="F13640">
        <v>1.39999889557</v>
      </c>
      <c r="G13640" s="5">
        <v>0.45452443915889101</v>
      </c>
      <c r="I13640">
        <f t="shared" si="213"/>
        <v>0.10000110442999999</v>
      </c>
      <c r="J13640">
        <f>Table2[[#This Row],[Consumption]]+Table2[[#This Row],[Predicted Consumption]]</f>
        <v>2.89999889557</v>
      </c>
      <c r="K13640">
        <f>ABS((Table2[[#This Row],[Consumption]]-Table2[[#This Row],[Predicted Consumption]])/Table2[[#This Row],[Consumption]])</f>
        <v>6.666740295333333E-2</v>
      </c>
    </row>
    <row r="13641" spans="1:11" x14ac:dyDescent="0.25">
      <c r="A13641" s="1">
        <v>40503.072916666664</v>
      </c>
      <c r="B13641">
        <v>1.5</v>
      </c>
      <c r="D13641" s="3">
        <v>40503.072916666664</v>
      </c>
      <c r="E13641">
        <v>1.5</v>
      </c>
      <c r="F13641">
        <v>1.49864355385</v>
      </c>
      <c r="G13641" s="5">
        <v>0.26357162919829802</v>
      </c>
      <c r="I13641">
        <f t="shared" si="213"/>
        <v>1.356446149999968E-3</v>
      </c>
      <c r="J13641">
        <f>Table2[[#This Row],[Consumption]]+Table2[[#This Row],[Predicted Consumption]]</f>
        <v>2.99864355385</v>
      </c>
      <c r="K13641">
        <f>ABS((Table2[[#This Row],[Consumption]]-Table2[[#This Row],[Predicted Consumption]])/Table2[[#This Row],[Consumption]])</f>
        <v>9.0429743333331203E-4</v>
      </c>
    </row>
    <row r="13642" spans="1:11" x14ac:dyDescent="0.25">
      <c r="A13642" s="1">
        <v>40503.083333333336</v>
      </c>
      <c r="B13642">
        <v>1.4</v>
      </c>
      <c r="D13642" s="3">
        <v>40503.083333333336</v>
      </c>
      <c r="E13642">
        <v>1.4</v>
      </c>
      <c r="F13642">
        <v>1.4990504876999999</v>
      </c>
      <c r="G13642" s="5">
        <v>0.315656125700709</v>
      </c>
      <c r="I13642">
        <f t="shared" si="213"/>
        <v>9.9050487700000023E-2</v>
      </c>
      <c r="J13642">
        <f>Table2[[#This Row],[Consumption]]+Table2[[#This Row],[Predicted Consumption]]</f>
        <v>2.8990504876999998</v>
      </c>
      <c r="K13642">
        <f>ABS((Table2[[#This Row],[Consumption]]-Table2[[#This Row],[Predicted Consumption]])/Table2[[#This Row],[Consumption]])</f>
        <v>7.0750348357142875E-2</v>
      </c>
    </row>
    <row r="13643" spans="1:11" x14ac:dyDescent="0.25">
      <c r="A13643" s="1">
        <v>40503.09375</v>
      </c>
      <c r="B13643">
        <v>1.5</v>
      </c>
      <c r="D13643" s="3">
        <v>40503.09375</v>
      </c>
      <c r="E13643">
        <v>1.5</v>
      </c>
      <c r="F13643">
        <v>1.4993353413899999</v>
      </c>
      <c r="G13643" s="5">
        <v>0.40019770431736401</v>
      </c>
      <c r="I13643">
        <f t="shared" si="213"/>
        <v>6.6465861000009063E-4</v>
      </c>
      <c r="J13643">
        <f>Table2[[#This Row],[Consumption]]+Table2[[#This Row],[Predicted Consumption]]</f>
        <v>2.9993353413900001</v>
      </c>
      <c r="K13643">
        <f>ABS((Table2[[#This Row],[Consumption]]-Table2[[#This Row],[Predicted Consumption]])/Table2[[#This Row],[Consumption]])</f>
        <v>4.4310574000006042E-4</v>
      </c>
    </row>
    <row r="13644" spans="1:11" x14ac:dyDescent="0.25">
      <c r="A13644" s="1">
        <v>40503.104166666664</v>
      </c>
      <c r="B13644">
        <v>1.4</v>
      </c>
      <c r="D13644" s="3">
        <v>40503.104166666664</v>
      </c>
      <c r="E13644">
        <v>1.4</v>
      </c>
      <c r="F13644">
        <v>1.4993353413899999</v>
      </c>
      <c r="G13644" s="5">
        <v>0.41973120633111299</v>
      </c>
      <c r="I13644">
        <f t="shared" si="213"/>
        <v>9.9335341389999998E-2</v>
      </c>
      <c r="J13644">
        <f>Table2[[#This Row],[Consumption]]+Table2[[#This Row],[Predicted Consumption]]</f>
        <v>2.8993353413899996</v>
      </c>
      <c r="K13644">
        <f>ABS((Table2[[#This Row],[Consumption]]-Table2[[#This Row],[Predicted Consumption]])/Table2[[#This Row],[Consumption]])</f>
        <v>7.0953815278571433E-2</v>
      </c>
    </row>
    <row r="13645" spans="1:11" x14ac:dyDescent="0.25">
      <c r="A13645" s="1">
        <v>40503.114583333336</v>
      </c>
      <c r="B13645">
        <v>1.4</v>
      </c>
      <c r="D13645" s="3">
        <v>40503.114583333336</v>
      </c>
      <c r="E13645">
        <v>1.4</v>
      </c>
      <c r="F13645">
        <v>1.39999945883</v>
      </c>
      <c r="G13645" s="5">
        <v>0.47241659007914799</v>
      </c>
      <c r="I13645">
        <f t="shared" si="213"/>
        <v>5.4116999992359638E-7</v>
      </c>
      <c r="J13645">
        <f>Table2[[#This Row],[Consumption]]+Table2[[#This Row],[Predicted Consumption]]</f>
        <v>2.7999994588299999</v>
      </c>
      <c r="K13645">
        <f>ABS((Table2[[#This Row],[Consumption]]-Table2[[#This Row],[Predicted Consumption]])/Table2[[#This Row],[Consumption]])</f>
        <v>3.8654999994542602E-7</v>
      </c>
    </row>
    <row r="13646" spans="1:11" x14ac:dyDescent="0.25">
      <c r="A13646" s="1">
        <v>40503.125</v>
      </c>
      <c r="B13646">
        <v>1.5</v>
      </c>
      <c r="D13646" s="3">
        <v>40503.125</v>
      </c>
      <c r="E13646">
        <v>1.5</v>
      </c>
      <c r="F13646">
        <v>1.3999996211800001</v>
      </c>
      <c r="G13646" s="5">
        <v>0.61923563619720401</v>
      </c>
      <c r="I13646">
        <f t="shared" si="213"/>
        <v>0.1000003788199999</v>
      </c>
      <c r="J13646">
        <f>Table2[[#This Row],[Consumption]]+Table2[[#This Row],[Predicted Consumption]]</f>
        <v>2.8999996211800001</v>
      </c>
      <c r="K13646">
        <f>ABS((Table2[[#This Row],[Consumption]]-Table2[[#This Row],[Predicted Consumption]])/Table2[[#This Row],[Consumption]])</f>
        <v>6.6666919213333273E-2</v>
      </c>
    </row>
    <row r="13647" spans="1:11" x14ac:dyDescent="0.25">
      <c r="A13647" s="1">
        <v>40503.135416666664</v>
      </c>
      <c r="B13647">
        <v>1.4</v>
      </c>
      <c r="D13647" s="3">
        <v>40503.135416666664</v>
      </c>
      <c r="E13647">
        <v>1.4</v>
      </c>
      <c r="F13647">
        <v>1.49953473897</v>
      </c>
      <c r="G13647" s="5">
        <v>0.60748762522669897</v>
      </c>
      <c r="I13647">
        <f t="shared" si="213"/>
        <v>9.9534738970000092E-2</v>
      </c>
      <c r="J13647">
        <f>Table2[[#This Row],[Consumption]]+Table2[[#This Row],[Predicted Consumption]]</f>
        <v>2.8995347389699999</v>
      </c>
      <c r="K13647">
        <f>ABS((Table2[[#This Row],[Consumption]]-Table2[[#This Row],[Predicted Consumption]])/Table2[[#This Row],[Consumption]])</f>
        <v>7.1096242121428635E-2</v>
      </c>
    </row>
    <row r="13648" spans="1:11" x14ac:dyDescent="0.25">
      <c r="A13648" s="1">
        <v>40503.145833333336</v>
      </c>
      <c r="B13648">
        <v>1.5</v>
      </c>
      <c r="D13648" s="3">
        <v>40503.145833333336</v>
      </c>
      <c r="E13648">
        <v>1.5</v>
      </c>
      <c r="F13648">
        <v>1.39999973483</v>
      </c>
      <c r="G13648" s="5">
        <v>0.64720719157389495</v>
      </c>
      <c r="I13648">
        <f t="shared" si="213"/>
        <v>0.10000026517000005</v>
      </c>
      <c r="J13648">
        <f>Table2[[#This Row],[Consumption]]+Table2[[#This Row],[Predicted Consumption]]</f>
        <v>2.8999997348299997</v>
      </c>
      <c r="K13648">
        <f>ABS((Table2[[#This Row],[Consumption]]-Table2[[#This Row],[Predicted Consumption]])/Table2[[#This Row],[Consumption]])</f>
        <v>6.6666843446666693E-2</v>
      </c>
    </row>
    <row r="13649" spans="1:11" x14ac:dyDescent="0.25">
      <c r="A13649" s="1">
        <v>40503.15625</v>
      </c>
      <c r="B13649">
        <v>1.4</v>
      </c>
      <c r="D13649" s="3">
        <v>40503.15625</v>
      </c>
      <c r="E13649">
        <v>1.4</v>
      </c>
      <c r="F13649">
        <v>1.3999998143800001</v>
      </c>
      <c r="G13649" s="5">
        <v>0.38908917009314098</v>
      </c>
      <c r="I13649">
        <f t="shared" si="213"/>
        <v>1.8561999981514532E-7</v>
      </c>
      <c r="J13649">
        <f>Table2[[#This Row],[Consumption]]+Table2[[#This Row],[Predicted Consumption]]</f>
        <v>2.79999981438</v>
      </c>
      <c r="K13649">
        <f>ABS((Table2[[#This Row],[Consumption]]-Table2[[#This Row],[Predicted Consumption]])/Table2[[#This Row],[Consumption]])</f>
        <v>1.3258571415367524E-7</v>
      </c>
    </row>
    <row r="13650" spans="1:11" x14ac:dyDescent="0.25">
      <c r="A13650" s="1">
        <v>40503.166666666664</v>
      </c>
      <c r="B13650">
        <v>1.4</v>
      </c>
      <c r="D13650" s="3">
        <v>40503.166666666664</v>
      </c>
      <c r="E13650">
        <v>1.4</v>
      </c>
      <c r="F13650">
        <v>1.3999998143800001</v>
      </c>
      <c r="G13650" s="5">
        <v>0.54921400035770696</v>
      </c>
      <c r="I13650">
        <f t="shared" si="213"/>
        <v>1.8561999981514532E-7</v>
      </c>
      <c r="J13650">
        <f>Table2[[#This Row],[Consumption]]+Table2[[#This Row],[Predicted Consumption]]</f>
        <v>2.79999981438</v>
      </c>
      <c r="K13650">
        <f>ABS((Table2[[#This Row],[Consumption]]-Table2[[#This Row],[Predicted Consumption]])/Table2[[#This Row],[Consumption]])</f>
        <v>1.3258571415367524E-7</v>
      </c>
    </row>
    <row r="13651" spans="1:11" x14ac:dyDescent="0.25">
      <c r="A13651" s="1">
        <v>40503.177083333336</v>
      </c>
      <c r="B13651">
        <v>1.5</v>
      </c>
      <c r="D13651" s="3">
        <v>40503.177083333336</v>
      </c>
      <c r="E13651">
        <v>1.5</v>
      </c>
      <c r="F13651">
        <v>1.39999987007</v>
      </c>
      <c r="G13651" s="5">
        <v>0.51461325065583596</v>
      </c>
      <c r="I13651">
        <f t="shared" si="213"/>
        <v>0.10000012992999996</v>
      </c>
      <c r="J13651">
        <f>Table2[[#This Row],[Consumption]]+Table2[[#This Row],[Predicted Consumption]]</f>
        <v>2.8999998700700003</v>
      </c>
      <c r="K13651">
        <f>ABS((Table2[[#This Row],[Consumption]]-Table2[[#This Row],[Predicted Consumption]])/Table2[[#This Row],[Consumption]])</f>
        <v>6.6666753286666644E-2</v>
      </c>
    </row>
    <row r="13652" spans="1:11" x14ac:dyDescent="0.25">
      <c r="A13652" s="1">
        <v>40503.1875</v>
      </c>
      <c r="B13652">
        <v>1.4</v>
      </c>
      <c r="D13652" s="3">
        <v>40503.1875</v>
      </c>
      <c r="E13652">
        <v>1.4</v>
      </c>
      <c r="F13652">
        <v>1.3999999090499999</v>
      </c>
      <c r="G13652" s="5">
        <v>0.48966394744337999</v>
      </c>
      <c r="I13652">
        <f t="shared" si="213"/>
        <v>9.0949999975720175E-8</v>
      </c>
      <c r="J13652">
        <f>Table2[[#This Row],[Consumption]]+Table2[[#This Row],[Predicted Consumption]]</f>
        <v>2.7999999090499998</v>
      </c>
      <c r="K13652">
        <f>ABS((Table2[[#This Row],[Consumption]]-Table2[[#This Row],[Predicted Consumption]])/Table2[[#This Row],[Consumption]])</f>
        <v>6.4964285696942984E-8</v>
      </c>
    </row>
    <row r="13653" spans="1:11" x14ac:dyDescent="0.25">
      <c r="A13653" s="1">
        <v>40503.197916666664</v>
      </c>
      <c r="B13653">
        <v>1.4</v>
      </c>
      <c r="D13653" s="3">
        <v>40503.197916666664</v>
      </c>
      <c r="E13653">
        <v>1.4</v>
      </c>
      <c r="F13653">
        <v>1.3999999090499999</v>
      </c>
      <c r="G13653" s="5">
        <v>0.50926006234258403</v>
      </c>
      <c r="I13653">
        <f t="shared" si="213"/>
        <v>9.0949999975720175E-8</v>
      </c>
      <c r="J13653">
        <f>Table2[[#This Row],[Consumption]]+Table2[[#This Row],[Predicted Consumption]]</f>
        <v>2.7999999090499998</v>
      </c>
      <c r="K13653">
        <f>ABS((Table2[[#This Row],[Consumption]]-Table2[[#This Row],[Predicted Consumption]])/Table2[[#This Row],[Consumption]])</f>
        <v>6.4964285696942984E-8</v>
      </c>
    </row>
    <row r="13654" spans="1:11" x14ac:dyDescent="0.25">
      <c r="A13654" s="1">
        <v>40503.208333333336</v>
      </c>
      <c r="B13654">
        <v>1.5</v>
      </c>
      <c r="D13654" s="3">
        <v>40503.208333333336</v>
      </c>
      <c r="E13654">
        <v>1.5</v>
      </c>
      <c r="F13654">
        <v>1.49984041547</v>
      </c>
      <c r="G13654" s="5">
        <v>0.57317611845170002</v>
      </c>
      <c r="I13654">
        <f t="shared" si="213"/>
        <v>1.5958452999997874E-4</v>
      </c>
      <c r="J13654">
        <f>Table2[[#This Row],[Consumption]]+Table2[[#This Row],[Predicted Consumption]]</f>
        <v>2.99984041547</v>
      </c>
      <c r="K13654">
        <f>ABS((Table2[[#This Row],[Consumption]]-Table2[[#This Row],[Predicted Consumption]])/Table2[[#This Row],[Consumption]])</f>
        <v>1.0638968666665249E-4</v>
      </c>
    </row>
    <row r="13655" spans="1:11" x14ac:dyDescent="0.25">
      <c r="A13655" s="1">
        <v>40503.21875</v>
      </c>
      <c r="B13655">
        <v>1.6</v>
      </c>
      <c r="D13655" s="3">
        <v>40503.21875</v>
      </c>
      <c r="E13655">
        <v>1.6</v>
      </c>
      <c r="F13655">
        <v>1.39999995543</v>
      </c>
      <c r="G13655" s="5">
        <v>0.58967832317114799</v>
      </c>
      <c r="I13655">
        <f t="shared" si="213"/>
        <v>0.20000004457000009</v>
      </c>
      <c r="J13655">
        <f>Table2[[#This Row],[Consumption]]+Table2[[#This Row],[Predicted Consumption]]</f>
        <v>2.9999999554299999</v>
      </c>
      <c r="K13655">
        <f>ABS((Table2[[#This Row],[Consumption]]-Table2[[#This Row],[Predicted Consumption]])/Table2[[#This Row],[Consumption]])</f>
        <v>0.12500002785625006</v>
      </c>
    </row>
    <row r="13656" spans="1:11" x14ac:dyDescent="0.25">
      <c r="A13656" s="1">
        <v>40503.229166666664</v>
      </c>
      <c r="B13656">
        <v>1.5</v>
      </c>
      <c r="D13656" s="3">
        <v>40503.229166666664</v>
      </c>
      <c r="E13656">
        <v>1.5</v>
      </c>
      <c r="F13656">
        <v>1.49988829083</v>
      </c>
      <c r="G13656" s="5">
        <v>0.40579369539432403</v>
      </c>
      <c r="I13656">
        <f t="shared" si="213"/>
        <v>1.1170917000002945E-4</v>
      </c>
      <c r="J13656">
        <f>Table2[[#This Row],[Consumption]]+Table2[[#This Row],[Predicted Consumption]]</f>
        <v>2.99988829083</v>
      </c>
      <c r="K13656">
        <f>ABS((Table2[[#This Row],[Consumption]]-Table2[[#This Row],[Predicted Consumption]])/Table2[[#This Row],[Consumption]])</f>
        <v>7.4472780000019626E-5</v>
      </c>
    </row>
    <row r="13657" spans="1:11" x14ac:dyDescent="0.25">
      <c r="A13657" s="1">
        <v>40503.239583333336</v>
      </c>
      <c r="B13657">
        <v>2.2999999999999998</v>
      </c>
      <c r="D13657" s="3">
        <v>40503.239583333336</v>
      </c>
      <c r="E13657">
        <v>2.2999999999999998</v>
      </c>
      <c r="F13657">
        <v>1.39999995543</v>
      </c>
      <c r="G13657" s="5">
        <v>0.452467727091167</v>
      </c>
      <c r="I13657">
        <f t="shared" si="213"/>
        <v>0.90000004456999982</v>
      </c>
      <c r="J13657">
        <f>Table2[[#This Row],[Consumption]]+Table2[[#This Row],[Predicted Consumption]]</f>
        <v>3.69999995543</v>
      </c>
      <c r="K13657">
        <f>ABS((Table2[[#This Row],[Consumption]]-Table2[[#This Row],[Predicted Consumption]])/Table2[[#This Row],[Consumption]])</f>
        <v>0.3913043672043478</v>
      </c>
    </row>
    <row r="13658" spans="1:11" x14ac:dyDescent="0.25">
      <c r="A13658" s="1">
        <v>40503.25</v>
      </c>
      <c r="B13658">
        <v>2.2999999999999998</v>
      </c>
      <c r="D13658" s="3">
        <v>40503.25</v>
      </c>
      <c r="E13658">
        <v>2.2999999999999998</v>
      </c>
      <c r="F13658">
        <v>6.3186817537</v>
      </c>
      <c r="G13658" s="5">
        <v>0.26427404506607099</v>
      </c>
      <c r="I13658">
        <f t="shared" si="213"/>
        <v>4.0186817537000001</v>
      </c>
      <c r="J13658">
        <f>Table2[[#This Row],[Consumption]]+Table2[[#This Row],[Predicted Consumption]]</f>
        <v>8.6186817536999989</v>
      </c>
      <c r="K13658">
        <f>ABS((Table2[[#This Row],[Consumption]]-Table2[[#This Row],[Predicted Consumption]])/Table2[[#This Row],[Consumption]])</f>
        <v>1.7472529363913045</v>
      </c>
    </row>
    <row r="13659" spans="1:11" x14ac:dyDescent="0.25">
      <c r="A13659" s="1">
        <v>40503.260416666664</v>
      </c>
      <c r="B13659">
        <v>2.4</v>
      </c>
      <c r="D13659" s="3">
        <v>40503.260416666664</v>
      </c>
      <c r="E13659">
        <v>2.4</v>
      </c>
      <c r="F13659">
        <v>1.3</v>
      </c>
      <c r="G13659" s="5">
        <v>0.56598603692944305</v>
      </c>
      <c r="I13659">
        <f t="shared" si="213"/>
        <v>1.0999999999999999</v>
      </c>
      <c r="J13659">
        <f>Table2[[#This Row],[Consumption]]+Table2[[#This Row],[Predicted Consumption]]</f>
        <v>3.7</v>
      </c>
      <c r="K13659">
        <f>ABS((Table2[[#This Row],[Consumption]]-Table2[[#This Row],[Predicted Consumption]])/Table2[[#This Row],[Consumption]])</f>
        <v>0.45833333333333331</v>
      </c>
    </row>
    <row r="13660" spans="1:11" x14ac:dyDescent="0.25">
      <c r="A13660" s="1">
        <v>40503.270833333336</v>
      </c>
      <c r="B13660">
        <v>2.2999999999999998</v>
      </c>
      <c r="D13660" s="3">
        <v>40503.270833333336</v>
      </c>
      <c r="E13660">
        <v>2.2999999999999998</v>
      </c>
      <c r="F13660">
        <v>6.3381225159400003</v>
      </c>
      <c r="G13660" s="5">
        <v>0.43015564793009198</v>
      </c>
      <c r="I13660">
        <f t="shared" si="213"/>
        <v>4.0381225159400005</v>
      </c>
      <c r="J13660">
        <f>Table2[[#This Row],[Consumption]]+Table2[[#This Row],[Predicted Consumption]]</f>
        <v>8.638122515940001</v>
      </c>
      <c r="K13660">
        <f>ABS((Table2[[#This Row],[Consumption]]-Table2[[#This Row],[Predicted Consumption]])/Table2[[#This Row],[Consumption]])</f>
        <v>1.7557054417130438</v>
      </c>
    </row>
    <row r="13661" spans="1:11" x14ac:dyDescent="0.25">
      <c r="A13661" s="1">
        <v>40503.28125</v>
      </c>
      <c r="B13661">
        <v>3.6</v>
      </c>
      <c r="D13661" s="3">
        <v>40503.28125</v>
      </c>
      <c r="E13661">
        <v>3.6</v>
      </c>
      <c r="F13661">
        <v>2.2989426169999998</v>
      </c>
      <c r="G13661" s="5">
        <v>0.44521317990917803</v>
      </c>
      <c r="I13661">
        <f t="shared" si="213"/>
        <v>1.3010573830000003</v>
      </c>
      <c r="J13661">
        <f>Table2[[#This Row],[Consumption]]+Table2[[#This Row],[Predicted Consumption]]</f>
        <v>5.8989426169999994</v>
      </c>
      <c r="K13661">
        <f>ABS((Table2[[#This Row],[Consumption]]-Table2[[#This Row],[Predicted Consumption]])/Table2[[#This Row],[Consumption]])</f>
        <v>0.36140482861111117</v>
      </c>
    </row>
    <row r="13662" spans="1:11" x14ac:dyDescent="0.25">
      <c r="A13662" s="1">
        <v>40503.291666666664</v>
      </c>
      <c r="B13662">
        <v>10.9</v>
      </c>
      <c r="D13662" s="3">
        <v>40503.291666666664</v>
      </c>
      <c r="E13662">
        <v>10.9</v>
      </c>
      <c r="F13662">
        <v>5.31622920604</v>
      </c>
      <c r="G13662" s="5">
        <v>0.51348081555554004</v>
      </c>
      <c r="I13662">
        <f t="shared" si="213"/>
        <v>5.5837707939600003</v>
      </c>
      <c r="J13662">
        <f>Table2[[#This Row],[Consumption]]+Table2[[#This Row],[Predicted Consumption]]</f>
        <v>16.216229206040001</v>
      </c>
      <c r="K13662">
        <f>ABS((Table2[[#This Row],[Consumption]]-Table2[[#This Row],[Predicted Consumption]])/Table2[[#This Row],[Consumption]])</f>
        <v>0.51227254990458715</v>
      </c>
    </row>
    <row r="13663" spans="1:11" x14ac:dyDescent="0.25">
      <c r="A13663" s="1">
        <v>40503.302083333336</v>
      </c>
      <c r="B13663">
        <v>12.2</v>
      </c>
      <c r="D13663" s="3">
        <v>40503.302083333336</v>
      </c>
      <c r="E13663">
        <v>12.2</v>
      </c>
      <c r="F13663">
        <v>10.945663959799999</v>
      </c>
      <c r="G13663" s="5">
        <v>0.228561447929509</v>
      </c>
      <c r="I13663">
        <f t="shared" si="213"/>
        <v>1.2543360402000001</v>
      </c>
      <c r="J13663">
        <f>Table2[[#This Row],[Consumption]]+Table2[[#This Row],[Predicted Consumption]]</f>
        <v>23.145663959799997</v>
      </c>
      <c r="K13663">
        <f>ABS((Table2[[#This Row],[Consumption]]-Table2[[#This Row],[Predicted Consumption]])/Table2[[#This Row],[Consumption]])</f>
        <v>0.10281442952459018</v>
      </c>
    </row>
    <row r="13664" spans="1:11" x14ac:dyDescent="0.25">
      <c r="A13664" s="1">
        <v>40503.3125</v>
      </c>
      <c r="B13664">
        <v>15.4</v>
      </c>
      <c r="D13664" s="3">
        <v>40503.3125</v>
      </c>
      <c r="E13664">
        <v>15.4</v>
      </c>
      <c r="F13664">
        <v>10.732556594</v>
      </c>
      <c r="G13664" s="5">
        <v>0.201762350994725</v>
      </c>
      <c r="I13664">
        <f t="shared" si="213"/>
        <v>4.6674434060000003</v>
      </c>
      <c r="J13664">
        <f>Table2[[#This Row],[Consumption]]+Table2[[#This Row],[Predicted Consumption]]</f>
        <v>26.132556594</v>
      </c>
      <c r="K13664">
        <f>ABS((Table2[[#This Row],[Consumption]]-Table2[[#This Row],[Predicted Consumption]])/Table2[[#This Row],[Consumption]])</f>
        <v>0.30308074064935064</v>
      </c>
    </row>
    <row r="13665" spans="1:11" x14ac:dyDescent="0.25">
      <c r="A13665" s="1">
        <v>40503.322916666664</v>
      </c>
      <c r="B13665">
        <v>15.9</v>
      </c>
      <c r="D13665" s="3">
        <v>40503.322916666664</v>
      </c>
      <c r="E13665">
        <v>15.9</v>
      </c>
      <c r="F13665">
        <v>14.425215271200001</v>
      </c>
      <c r="G13665" s="5">
        <v>0.28651707724626002</v>
      </c>
      <c r="I13665">
        <f t="shared" si="213"/>
        <v>1.4747847287999996</v>
      </c>
      <c r="J13665">
        <f>Table2[[#This Row],[Consumption]]+Table2[[#This Row],[Predicted Consumption]]</f>
        <v>30.325215271200001</v>
      </c>
      <c r="K13665">
        <f>ABS((Table2[[#This Row],[Consumption]]-Table2[[#This Row],[Predicted Consumption]])/Table2[[#This Row],[Consumption]])</f>
        <v>9.2753756528301853E-2</v>
      </c>
    </row>
    <row r="13666" spans="1:11" x14ac:dyDescent="0.25">
      <c r="A13666" s="1">
        <v>40503.333333333336</v>
      </c>
      <c r="B13666">
        <v>16.7</v>
      </c>
      <c r="D13666" s="3">
        <v>40503.333333333336</v>
      </c>
      <c r="E13666">
        <v>16.7</v>
      </c>
      <c r="F13666">
        <v>15.742890580699999</v>
      </c>
      <c r="G13666" s="5">
        <v>0.55557144972394001</v>
      </c>
      <c r="I13666">
        <f t="shared" si="213"/>
        <v>0.95710941930000004</v>
      </c>
      <c r="J13666">
        <f>Table2[[#This Row],[Consumption]]+Table2[[#This Row],[Predicted Consumption]]</f>
        <v>32.442890580699995</v>
      </c>
      <c r="K13666">
        <f>ABS((Table2[[#This Row],[Consumption]]-Table2[[#This Row],[Predicted Consumption]])/Table2[[#This Row],[Consumption]])</f>
        <v>5.7311941275449106E-2</v>
      </c>
    </row>
    <row r="13667" spans="1:11" x14ac:dyDescent="0.25">
      <c r="A13667" s="1">
        <v>40503.34375</v>
      </c>
      <c r="B13667">
        <v>15.6</v>
      </c>
      <c r="D13667" s="3">
        <v>40503.34375</v>
      </c>
      <c r="E13667">
        <v>15.6</v>
      </c>
      <c r="F13667">
        <v>13.862221739400001</v>
      </c>
      <c r="G13667" s="5">
        <v>0.38053675549371602</v>
      </c>
      <c r="I13667">
        <f t="shared" si="213"/>
        <v>1.737778260599999</v>
      </c>
      <c r="J13667">
        <f>Table2[[#This Row],[Consumption]]+Table2[[#This Row],[Predicted Consumption]]</f>
        <v>29.4622217394</v>
      </c>
      <c r="K13667">
        <f>ABS((Table2[[#This Row],[Consumption]]-Table2[[#This Row],[Predicted Consumption]])/Table2[[#This Row],[Consumption]])</f>
        <v>0.11139604234615379</v>
      </c>
    </row>
    <row r="13668" spans="1:11" x14ac:dyDescent="0.25">
      <c r="A13668" s="1">
        <v>40503.354166666664</v>
      </c>
      <c r="B13668">
        <v>16.7</v>
      </c>
      <c r="D13668" s="3">
        <v>40503.354166666664</v>
      </c>
      <c r="E13668">
        <v>16.7</v>
      </c>
      <c r="F13668">
        <v>15.076760048700001</v>
      </c>
      <c r="G13668" s="5">
        <v>0.40895425092605298</v>
      </c>
      <c r="I13668">
        <f t="shared" si="213"/>
        <v>1.6232399512999987</v>
      </c>
      <c r="J13668">
        <f>Table2[[#This Row],[Consumption]]+Table2[[#This Row],[Predicted Consumption]]</f>
        <v>31.776760048699998</v>
      </c>
      <c r="K13668">
        <f>ABS((Table2[[#This Row],[Consumption]]-Table2[[#This Row],[Predicted Consumption]])/Table2[[#This Row],[Consumption]])</f>
        <v>9.7199997083832257E-2</v>
      </c>
    </row>
    <row r="13669" spans="1:11" x14ac:dyDescent="0.25">
      <c r="A13669" s="1">
        <v>40503.364583333336</v>
      </c>
      <c r="B13669">
        <v>15.9</v>
      </c>
      <c r="D13669" s="3">
        <v>40503.364583333336</v>
      </c>
      <c r="E13669">
        <v>15.9</v>
      </c>
      <c r="F13669">
        <v>14.9700041185</v>
      </c>
      <c r="G13669" s="5">
        <v>0.897427884245806</v>
      </c>
      <c r="I13669">
        <f t="shared" si="213"/>
        <v>0.92999588150000001</v>
      </c>
      <c r="J13669">
        <f>Table2[[#This Row],[Consumption]]+Table2[[#This Row],[Predicted Consumption]]</f>
        <v>30.870004118499999</v>
      </c>
      <c r="K13669">
        <f>ABS((Table2[[#This Row],[Consumption]]-Table2[[#This Row],[Predicted Consumption]])/Table2[[#This Row],[Consumption]])</f>
        <v>5.8490307012578617E-2</v>
      </c>
    </row>
    <row r="13670" spans="1:11" x14ac:dyDescent="0.25">
      <c r="A13670" s="1">
        <v>40503.375</v>
      </c>
      <c r="B13670">
        <v>14.3</v>
      </c>
      <c r="D13670" s="3">
        <v>40503.375</v>
      </c>
      <c r="E13670">
        <v>14.3</v>
      </c>
      <c r="F13670">
        <v>16.3065376606</v>
      </c>
      <c r="G13670" s="5">
        <v>0.85606706075750405</v>
      </c>
      <c r="I13670">
        <f t="shared" si="213"/>
        <v>2.0065376605999994</v>
      </c>
      <c r="J13670">
        <f>Table2[[#This Row],[Consumption]]+Table2[[#This Row],[Predicted Consumption]]</f>
        <v>30.606537660600001</v>
      </c>
      <c r="K13670">
        <f>ABS((Table2[[#This Row],[Consumption]]-Table2[[#This Row],[Predicted Consumption]])/Table2[[#This Row],[Consumption]])</f>
        <v>0.14031731892307686</v>
      </c>
    </row>
    <row r="13671" spans="1:11" x14ac:dyDescent="0.25">
      <c r="A13671" s="1">
        <v>40503.385416666664</v>
      </c>
      <c r="B13671">
        <v>14.5</v>
      </c>
      <c r="D13671" s="3">
        <v>40503.385416666664</v>
      </c>
      <c r="E13671">
        <v>14.5</v>
      </c>
      <c r="F13671">
        <v>13.862221739400001</v>
      </c>
      <c r="G13671" s="5">
        <v>0.427091189432246</v>
      </c>
      <c r="I13671">
        <f t="shared" si="213"/>
        <v>0.63777826059999931</v>
      </c>
      <c r="J13671">
        <f>Table2[[#This Row],[Consumption]]+Table2[[#This Row],[Predicted Consumption]]</f>
        <v>28.362221739399999</v>
      </c>
      <c r="K13671">
        <f>ABS((Table2[[#This Row],[Consumption]]-Table2[[#This Row],[Predicted Consumption]])/Table2[[#This Row],[Consumption]])</f>
        <v>4.3984707627586161E-2</v>
      </c>
    </row>
    <row r="13672" spans="1:11" x14ac:dyDescent="0.25">
      <c r="A13672" s="1">
        <v>40503.395833333336</v>
      </c>
      <c r="B13672">
        <v>14.7</v>
      </c>
      <c r="D13672" s="3">
        <v>40503.395833333336</v>
      </c>
      <c r="E13672">
        <v>14.7</v>
      </c>
      <c r="F13672">
        <v>14.1233203644</v>
      </c>
      <c r="G13672" s="5">
        <v>0.50316212223718604</v>
      </c>
      <c r="I13672">
        <f t="shared" si="213"/>
        <v>0.57667963559999968</v>
      </c>
      <c r="J13672">
        <f>Table2[[#This Row],[Consumption]]+Table2[[#This Row],[Predicted Consumption]]</f>
        <v>28.823320364399997</v>
      </c>
      <c r="K13672">
        <f>ABS((Table2[[#This Row],[Consumption]]-Table2[[#This Row],[Predicted Consumption]])/Table2[[#This Row],[Consumption]])</f>
        <v>3.9229907183673453E-2</v>
      </c>
    </row>
    <row r="13673" spans="1:11" x14ac:dyDescent="0.25">
      <c r="A13673" s="1">
        <v>40503.40625</v>
      </c>
      <c r="B13673">
        <v>14.2</v>
      </c>
      <c r="D13673" s="3">
        <v>40503.40625</v>
      </c>
      <c r="E13673">
        <v>14.2</v>
      </c>
      <c r="F13673">
        <v>12.8599859466</v>
      </c>
      <c r="G13673" s="5">
        <v>0.287023455604903</v>
      </c>
      <c r="I13673">
        <f t="shared" si="213"/>
        <v>1.3400140533999991</v>
      </c>
      <c r="J13673">
        <f>Table2[[#This Row],[Consumption]]+Table2[[#This Row],[Predicted Consumption]]</f>
        <v>27.059985946600001</v>
      </c>
      <c r="K13673">
        <f>ABS((Table2[[#This Row],[Consumption]]-Table2[[#This Row],[Predicted Consumption]])/Table2[[#This Row],[Consumption]])</f>
        <v>9.4367186859154878E-2</v>
      </c>
    </row>
    <row r="13674" spans="1:11" x14ac:dyDescent="0.25">
      <c r="A13674" s="1">
        <v>40503.416666666664</v>
      </c>
      <c r="B13674">
        <v>13.6</v>
      </c>
      <c r="D13674" s="3">
        <v>40503.416666666664</v>
      </c>
      <c r="E13674">
        <v>13.6</v>
      </c>
      <c r="F13674">
        <v>13.9884444111</v>
      </c>
      <c r="G13674" s="5">
        <v>0.37085483378147299</v>
      </c>
      <c r="I13674">
        <f t="shared" si="213"/>
        <v>0.38844441110000005</v>
      </c>
      <c r="J13674">
        <f>Table2[[#This Row],[Consumption]]+Table2[[#This Row],[Predicted Consumption]]</f>
        <v>27.588444411099999</v>
      </c>
      <c r="K13674">
        <f>ABS((Table2[[#This Row],[Consumption]]-Table2[[#This Row],[Predicted Consumption]])/Table2[[#This Row],[Consumption]])</f>
        <v>2.8562089051470594E-2</v>
      </c>
    </row>
    <row r="13675" spans="1:11" x14ac:dyDescent="0.25">
      <c r="A13675" s="1">
        <v>40503.427083333336</v>
      </c>
      <c r="B13675">
        <v>12</v>
      </c>
      <c r="D13675" s="3">
        <v>40503.427083333336</v>
      </c>
      <c r="E13675">
        <v>12</v>
      </c>
      <c r="F13675">
        <v>12.2125156525</v>
      </c>
      <c r="G13675" s="5">
        <v>0.301911636099712</v>
      </c>
      <c r="I13675">
        <f t="shared" si="213"/>
        <v>0.21251565250000048</v>
      </c>
      <c r="J13675">
        <f>Table2[[#This Row],[Consumption]]+Table2[[#This Row],[Predicted Consumption]]</f>
        <v>24.212515652500002</v>
      </c>
      <c r="K13675">
        <f>ABS((Table2[[#This Row],[Consumption]]-Table2[[#This Row],[Predicted Consumption]])/Table2[[#This Row],[Consumption]])</f>
        <v>1.7709637708333375E-2</v>
      </c>
    </row>
    <row r="13676" spans="1:11" x14ac:dyDescent="0.25">
      <c r="A13676" s="1">
        <v>40503.4375</v>
      </c>
      <c r="B13676">
        <v>13.2</v>
      </c>
      <c r="D13676" s="3">
        <v>40503.4375</v>
      </c>
      <c r="E13676">
        <v>13.2</v>
      </c>
      <c r="F13676">
        <v>11.0432014105</v>
      </c>
      <c r="G13676" s="5">
        <v>0.352353238268175</v>
      </c>
      <c r="I13676">
        <f t="shared" si="213"/>
        <v>2.1567985894999993</v>
      </c>
      <c r="J13676">
        <f>Table2[[#This Row],[Consumption]]+Table2[[#This Row],[Predicted Consumption]]</f>
        <v>24.243201410499999</v>
      </c>
      <c r="K13676">
        <f>ABS((Table2[[#This Row],[Consumption]]-Table2[[#This Row],[Predicted Consumption]])/Table2[[#This Row],[Consumption]])</f>
        <v>0.16339383253787873</v>
      </c>
    </row>
    <row r="13677" spans="1:11" x14ac:dyDescent="0.25">
      <c r="A13677" s="1">
        <v>40503.447916666664</v>
      </c>
      <c r="B13677">
        <v>11.7</v>
      </c>
      <c r="D13677" s="3">
        <v>40503.447916666664</v>
      </c>
      <c r="E13677">
        <v>11.7</v>
      </c>
      <c r="F13677">
        <v>14.3677007177</v>
      </c>
      <c r="G13677" s="5">
        <v>0.33498341813150301</v>
      </c>
      <c r="I13677">
        <f t="shared" si="213"/>
        <v>2.6677007177000007</v>
      </c>
      <c r="J13677">
        <f>Table2[[#This Row],[Consumption]]+Table2[[#This Row],[Predicted Consumption]]</f>
        <v>26.067700717699999</v>
      </c>
      <c r="K13677">
        <f>ABS((Table2[[#This Row],[Consumption]]-Table2[[#This Row],[Predicted Consumption]])/Table2[[#This Row],[Consumption]])</f>
        <v>0.22800860835042744</v>
      </c>
    </row>
    <row r="13678" spans="1:11" x14ac:dyDescent="0.25">
      <c r="A13678" s="1">
        <v>40503.458333333336</v>
      </c>
      <c r="B13678">
        <v>11.3</v>
      </c>
      <c r="D13678" s="3">
        <v>40503.458333333336</v>
      </c>
      <c r="E13678">
        <v>11.3</v>
      </c>
      <c r="F13678">
        <v>12.9142738368</v>
      </c>
      <c r="G13678" s="5">
        <v>0.86983427524097301</v>
      </c>
      <c r="I13678">
        <f t="shared" si="213"/>
        <v>1.6142738367999989</v>
      </c>
      <c r="J13678">
        <f>Table2[[#This Row],[Consumption]]+Table2[[#This Row],[Predicted Consumption]]</f>
        <v>24.2142738368</v>
      </c>
      <c r="K13678">
        <f>ABS((Table2[[#This Row],[Consumption]]-Table2[[#This Row],[Predicted Consumption]])/Table2[[#This Row],[Consumption]])</f>
        <v>0.14285609175221228</v>
      </c>
    </row>
    <row r="13679" spans="1:11" x14ac:dyDescent="0.25">
      <c r="A13679" s="1">
        <v>40503.46875</v>
      </c>
      <c r="B13679">
        <v>11.5</v>
      </c>
      <c r="D13679" s="3">
        <v>40503.46875</v>
      </c>
      <c r="E13679">
        <v>11.5</v>
      </c>
      <c r="F13679">
        <v>12.184496972</v>
      </c>
      <c r="G13679" s="5">
        <v>0.18190611660261499</v>
      </c>
      <c r="I13679">
        <f t="shared" si="213"/>
        <v>0.68449697199999981</v>
      </c>
      <c r="J13679">
        <f>Table2[[#This Row],[Consumption]]+Table2[[#This Row],[Predicted Consumption]]</f>
        <v>23.684496971999998</v>
      </c>
      <c r="K13679">
        <f>ABS((Table2[[#This Row],[Consumption]]-Table2[[#This Row],[Predicted Consumption]])/Table2[[#This Row],[Consumption]])</f>
        <v>5.9521475826086939E-2</v>
      </c>
    </row>
    <row r="13680" spans="1:11" x14ac:dyDescent="0.25">
      <c r="A13680" s="1">
        <v>40503.479166666664</v>
      </c>
      <c r="B13680">
        <v>12.4</v>
      </c>
      <c r="D13680" s="3">
        <v>40503.479166666664</v>
      </c>
      <c r="E13680">
        <v>12.4</v>
      </c>
      <c r="F13680">
        <v>12.9142738368</v>
      </c>
      <c r="G13680" s="5">
        <v>0.22927715449650901</v>
      </c>
      <c r="I13680">
        <f t="shared" si="213"/>
        <v>0.51427383679999927</v>
      </c>
      <c r="J13680">
        <f>Table2[[#This Row],[Consumption]]+Table2[[#This Row],[Predicted Consumption]]</f>
        <v>25.314273836799998</v>
      </c>
      <c r="K13680">
        <f>ABS((Table2[[#This Row],[Consumption]]-Table2[[#This Row],[Predicted Consumption]])/Table2[[#This Row],[Consumption]])</f>
        <v>4.147369651612897E-2</v>
      </c>
    </row>
    <row r="13681" spans="1:11" x14ac:dyDescent="0.25">
      <c r="A13681" s="1">
        <v>40503.489583333336</v>
      </c>
      <c r="B13681">
        <v>11.2</v>
      </c>
      <c r="D13681" s="3">
        <v>40503.489583333336</v>
      </c>
      <c r="E13681">
        <v>11.2</v>
      </c>
      <c r="F13681">
        <v>12.8599859466</v>
      </c>
      <c r="G13681" s="5">
        <v>0.25143828171893401</v>
      </c>
      <c r="I13681">
        <f t="shared" si="213"/>
        <v>1.6599859466000009</v>
      </c>
      <c r="J13681">
        <f>Table2[[#This Row],[Consumption]]+Table2[[#This Row],[Predicted Consumption]]</f>
        <v>24.059985946600001</v>
      </c>
      <c r="K13681">
        <f>ABS((Table2[[#This Row],[Consumption]]-Table2[[#This Row],[Predicted Consumption]])/Table2[[#This Row],[Consumption]])</f>
        <v>0.14821303094642865</v>
      </c>
    </row>
    <row r="13682" spans="1:11" x14ac:dyDescent="0.25">
      <c r="A13682" s="1">
        <v>40503.5</v>
      </c>
      <c r="B13682">
        <v>11.6</v>
      </c>
      <c r="D13682" s="3">
        <v>40503.5</v>
      </c>
      <c r="E13682">
        <v>11.6</v>
      </c>
      <c r="F13682">
        <v>12.184496972</v>
      </c>
      <c r="G13682" s="5">
        <v>0.53872173518640998</v>
      </c>
      <c r="I13682">
        <f t="shared" si="213"/>
        <v>0.58449697200000017</v>
      </c>
      <c r="J13682">
        <f>Table2[[#This Row],[Consumption]]+Table2[[#This Row],[Predicted Consumption]]</f>
        <v>23.784496971999999</v>
      </c>
      <c r="K13682">
        <f>ABS((Table2[[#This Row],[Consumption]]-Table2[[#This Row],[Predicted Consumption]])/Table2[[#This Row],[Consumption]])</f>
        <v>5.0387670000000016E-2</v>
      </c>
    </row>
    <row r="13683" spans="1:11" x14ac:dyDescent="0.25">
      <c r="A13683" s="1">
        <v>40503.510416666664</v>
      </c>
      <c r="B13683">
        <v>11.4</v>
      </c>
      <c r="D13683" s="3">
        <v>40503.510416666664</v>
      </c>
      <c r="E13683">
        <v>11.4</v>
      </c>
      <c r="F13683">
        <v>14.3677007177</v>
      </c>
      <c r="G13683" s="5">
        <v>0.37308248126875798</v>
      </c>
      <c r="I13683">
        <f t="shared" si="213"/>
        <v>2.9677007176999997</v>
      </c>
      <c r="J13683">
        <f>Table2[[#This Row],[Consumption]]+Table2[[#This Row],[Predicted Consumption]]</f>
        <v>25.767700717700002</v>
      </c>
      <c r="K13683">
        <f>ABS((Table2[[#This Row],[Consumption]]-Table2[[#This Row],[Predicted Consumption]])/Table2[[#This Row],[Consumption]])</f>
        <v>0.26032462435964909</v>
      </c>
    </row>
    <row r="13684" spans="1:11" x14ac:dyDescent="0.25">
      <c r="A13684" s="1">
        <v>40503.520833333336</v>
      </c>
      <c r="B13684">
        <v>11.4</v>
      </c>
      <c r="D13684" s="3">
        <v>40503.520833333336</v>
      </c>
      <c r="E13684">
        <v>11.4</v>
      </c>
      <c r="F13684">
        <v>12.015751634200001</v>
      </c>
      <c r="G13684" s="5">
        <v>0.61560483248459996</v>
      </c>
      <c r="I13684">
        <f t="shared" si="213"/>
        <v>0.61575163420000045</v>
      </c>
      <c r="J13684">
        <f>Table2[[#This Row],[Consumption]]+Table2[[#This Row],[Predicted Consumption]]</f>
        <v>23.415751634199999</v>
      </c>
      <c r="K13684">
        <f>ABS((Table2[[#This Row],[Consumption]]-Table2[[#This Row],[Predicted Consumption]])/Table2[[#This Row],[Consumption]])</f>
        <v>5.401330124561407E-2</v>
      </c>
    </row>
    <row r="13685" spans="1:11" x14ac:dyDescent="0.25">
      <c r="A13685" s="1">
        <v>40503.53125</v>
      </c>
      <c r="B13685">
        <v>11.2</v>
      </c>
      <c r="D13685" s="3">
        <v>40503.53125</v>
      </c>
      <c r="E13685">
        <v>11.2</v>
      </c>
      <c r="F13685">
        <v>12.015751634200001</v>
      </c>
      <c r="G13685" s="5">
        <v>0.61560483246544795</v>
      </c>
      <c r="I13685">
        <f t="shared" si="213"/>
        <v>0.81575163420000152</v>
      </c>
      <c r="J13685">
        <f>Table2[[#This Row],[Consumption]]+Table2[[#This Row],[Predicted Consumption]]</f>
        <v>23.2157516342</v>
      </c>
      <c r="K13685">
        <f>ABS((Table2[[#This Row],[Consumption]]-Table2[[#This Row],[Predicted Consumption]])/Table2[[#This Row],[Consumption]])</f>
        <v>7.283496733928585E-2</v>
      </c>
    </row>
    <row r="13686" spans="1:11" x14ac:dyDescent="0.25">
      <c r="A13686" s="1">
        <v>40503.541666666664</v>
      </c>
      <c r="B13686">
        <v>12.5</v>
      </c>
      <c r="D13686" s="3">
        <v>40503.541666666664</v>
      </c>
      <c r="E13686">
        <v>12.5</v>
      </c>
      <c r="F13686">
        <v>11.3760290761</v>
      </c>
      <c r="G13686" s="5">
        <v>0.38316145535024498</v>
      </c>
      <c r="I13686">
        <f t="shared" si="213"/>
        <v>1.1239709239</v>
      </c>
      <c r="J13686">
        <f>Table2[[#This Row],[Consumption]]+Table2[[#This Row],[Predicted Consumption]]</f>
        <v>23.8760290761</v>
      </c>
      <c r="K13686">
        <f>ABS((Table2[[#This Row],[Consumption]]-Table2[[#This Row],[Predicted Consumption]])/Table2[[#This Row],[Consumption]])</f>
        <v>8.9917673911999993E-2</v>
      </c>
    </row>
    <row r="13687" spans="1:11" x14ac:dyDescent="0.25">
      <c r="A13687" s="1">
        <v>40503.552083333336</v>
      </c>
      <c r="B13687">
        <v>11.4</v>
      </c>
      <c r="D13687" s="3">
        <v>40503.552083333336</v>
      </c>
      <c r="E13687">
        <v>11.4</v>
      </c>
      <c r="F13687">
        <v>11.616122928899999</v>
      </c>
      <c r="G13687" s="5">
        <v>0.29749907545458398</v>
      </c>
      <c r="I13687">
        <f t="shared" si="213"/>
        <v>0.21612292889999907</v>
      </c>
      <c r="J13687">
        <f>Table2[[#This Row],[Consumption]]+Table2[[#This Row],[Predicted Consumption]]</f>
        <v>23.0161229289</v>
      </c>
      <c r="K13687">
        <f>ABS((Table2[[#This Row],[Consumption]]-Table2[[#This Row],[Predicted Consumption]])/Table2[[#This Row],[Consumption]])</f>
        <v>1.8958151657894655E-2</v>
      </c>
    </row>
    <row r="13688" spans="1:11" x14ac:dyDescent="0.25">
      <c r="A13688" s="1">
        <v>40503.5625</v>
      </c>
      <c r="B13688">
        <v>11.4</v>
      </c>
      <c r="D13688" s="3">
        <v>40503.5625</v>
      </c>
      <c r="E13688">
        <v>11.4</v>
      </c>
      <c r="F13688">
        <v>11.3387564028</v>
      </c>
      <c r="G13688" s="5">
        <v>0.40847428765730798</v>
      </c>
      <c r="I13688">
        <f t="shared" si="213"/>
        <v>6.1243597200000721E-2</v>
      </c>
      <c r="J13688">
        <f>Table2[[#This Row],[Consumption]]+Table2[[#This Row],[Predicted Consumption]]</f>
        <v>22.7387564028</v>
      </c>
      <c r="K13688">
        <f>ABS((Table2[[#This Row],[Consumption]]-Table2[[#This Row],[Predicted Consumption]])/Table2[[#This Row],[Consumption]])</f>
        <v>5.372245368421116E-3</v>
      </c>
    </row>
    <row r="13689" spans="1:11" x14ac:dyDescent="0.25">
      <c r="A13689" s="1">
        <v>40503.572916666664</v>
      </c>
      <c r="B13689">
        <v>11.5</v>
      </c>
      <c r="D13689" s="3">
        <v>40503.572916666664</v>
      </c>
      <c r="E13689">
        <v>11.5</v>
      </c>
      <c r="F13689">
        <v>11.193316866</v>
      </c>
      <c r="G13689" s="5">
        <v>0.38414897559202299</v>
      </c>
      <c r="I13689">
        <f t="shared" si="213"/>
        <v>0.30668313400000002</v>
      </c>
      <c r="J13689">
        <f>Table2[[#This Row],[Consumption]]+Table2[[#This Row],[Predicted Consumption]]</f>
        <v>22.693316866</v>
      </c>
      <c r="K13689">
        <f>ABS((Table2[[#This Row],[Consumption]]-Table2[[#This Row],[Predicted Consumption]])/Table2[[#This Row],[Consumption]])</f>
        <v>2.6668098608695654E-2</v>
      </c>
    </row>
    <row r="13690" spans="1:11" x14ac:dyDescent="0.25">
      <c r="A13690" s="1">
        <v>40503.583333333336</v>
      </c>
      <c r="B13690">
        <v>12.7</v>
      </c>
      <c r="D13690" s="3">
        <v>40503.583333333336</v>
      </c>
      <c r="E13690">
        <v>12.7</v>
      </c>
      <c r="F13690">
        <v>11.193316866</v>
      </c>
      <c r="G13690" s="5">
        <v>0.33070071689974501</v>
      </c>
      <c r="I13690">
        <f t="shared" si="213"/>
        <v>1.5066831339999993</v>
      </c>
      <c r="J13690">
        <f>Table2[[#This Row],[Consumption]]+Table2[[#This Row],[Predicted Consumption]]</f>
        <v>23.893316865999999</v>
      </c>
      <c r="K13690">
        <f>ABS((Table2[[#This Row],[Consumption]]-Table2[[#This Row],[Predicted Consumption]])/Table2[[#This Row],[Consumption]])</f>
        <v>0.11863646724409443</v>
      </c>
    </row>
    <row r="13691" spans="1:11" x14ac:dyDescent="0.25">
      <c r="A13691" s="1">
        <v>40503.59375</v>
      </c>
      <c r="B13691">
        <v>11.4</v>
      </c>
      <c r="D13691" s="3">
        <v>40503.59375</v>
      </c>
      <c r="E13691">
        <v>11.4</v>
      </c>
      <c r="F13691">
        <v>11.369990637400001</v>
      </c>
      <c r="G13691" s="5">
        <v>0.57018458844659903</v>
      </c>
      <c r="I13691">
        <f t="shared" si="213"/>
        <v>3.0009362599999534E-2</v>
      </c>
      <c r="J13691">
        <f>Table2[[#This Row],[Consumption]]+Table2[[#This Row],[Predicted Consumption]]</f>
        <v>22.769990637399999</v>
      </c>
      <c r="K13691">
        <f>ABS((Table2[[#This Row],[Consumption]]-Table2[[#This Row],[Predicted Consumption]])/Table2[[#This Row],[Consumption]])</f>
        <v>2.6324002280701344E-3</v>
      </c>
    </row>
    <row r="13692" spans="1:11" x14ac:dyDescent="0.25">
      <c r="A13692" s="1">
        <v>40503.604166666664</v>
      </c>
      <c r="B13692">
        <v>12</v>
      </c>
      <c r="D13692" s="3">
        <v>40503.604166666664</v>
      </c>
      <c r="E13692">
        <v>12</v>
      </c>
      <c r="F13692">
        <v>11.0432014105</v>
      </c>
      <c r="G13692" s="5">
        <v>0.235447071576253</v>
      </c>
      <c r="I13692">
        <f t="shared" si="213"/>
        <v>0.95679858949999996</v>
      </c>
      <c r="J13692">
        <f>Table2[[#This Row],[Consumption]]+Table2[[#This Row],[Predicted Consumption]]</f>
        <v>23.0432014105</v>
      </c>
      <c r="K13692">
        <f>ABS((Table2[[#This Row],[Consumption]]-Table2[[#This Row],[Predicted Consumption]])/Table2[[#This Row],[Consumption]])</f>
        <v>7.9733215791666659E-2</v>
      </c>
    </row>
    <row r="13693" spans="1:11" x14ac:dyDescent="0.25">
      <c r="A13693" s="1">
        <v>40503.614583333336</v>
      </c>
      <c r="B13693">
        <v>12.1</v>
      </c>
      <c r="D13693" s="3">
        <v>40503.614583333336</v>
      </c>
      <c r="E13693">
        <v>12.1</v>
      </c>
      <c r="F13693">
        <v>11.193316866</v>
      </c>
      <c r="G13693" s="5">
        <v>0.44289958870838197</v>
      </c>
      <c r="I13693">
        <f t="shared" si="213"/>
        <v>0.90668313399999967</v>
      </c>
      <c r="J13693">
        <f>Table2[[#This Row],[Consumption]]+Table2[[#This Row],[Predicted Consumption]]</f>
        <v>23.293316865999998</v>
      </c>
      <c r="K13693">
        <f>ABS((Table2[[#This Row],[Consumption]]-Table2[[#This Row],[Predicted Consumption]])/Table2[[#This Row],[Consumption]])</f>
        <v>7.4932490413223113E-2</v>
      </c>
    </row>
    <row r="13694" spans="1:11" x14ac:dyDescent="0.25">
      <c r="A13694" s="1">
        <v>40503.625</v>
      </c>
      <c r="B13694">
        <v>12.4</v>
      </c>
      <c r="D13694" s="3">
        <v>40503.625</v>
      </c>
      <c r="E13694">
        <v>12.4</v>
      </c>
      <c r="F13694">
        <v>11.9352436629</v>
      </c>
      <c r="G13694" s="5">
        <v>0.30003139702283399</v>
      </c>
      <c r="I13694">
        <f t="shared" si="213"/>
        <v>0.46475633710000075</v>
      </c>
      <c r="J13694">
        <f>Table2[[#This Row],[Consumption]]+Table2[[#This Row],[Predicted Consumption]]</f>
        <v>24.335243662899998</v>
      </c>
      <c r="K13694">
        <f>ABS((Table2[[#This Row],[Consumption]]-Table2[[#This Row],[Predicted Consumption]])/Table2[[#This Row],[Consumption]])</f>
        <v>3.7480349766129094E-2</v>
      </c>
    </row>
    <row r="13695" spans="1:11" x14ac:dyDescent="0.25">
      <c r="A13695" s="1">
        <v>40503.635416666664</v>
      </c>
      <c r="B13695">
        <v>11.8</v>
      </c>
      <c r="D13695" s="3">
        <v>40503.635416666664</v>
      </c>
      <c r="E13695">
        <v>11.8</v>
      </c>
      <c r="F13695">
        <v>11.9352436629</v>
      </c>
      <c r="G13695" s="5">
        <v>0.63831986196771895</v>
      </c>
      <c r="I13695">
        <f t="shared" si="213"/>
        <v>0.1352436628999989</v>
      </c>
      <c r="J13695">
        <f>Table2[[#This Row],[Consumption]]+Table2[[#This Row],[Predicted Consumption]]</f>
        <v>23.7352436629</v>
      </c>
      <c r="K13695">
        <f>ABS((Table2[[#This Row],[Consumption]]-Table2[[#This Row],[Predicted Consumption]])/Table2[[#This Row],[Consumption]])</f>
        <v>1.1461327364406686E-2</v>
      </c>
    </row>
    <row r="13696" spans="1:11" x14ac:dyDescent="0.25">
      <c r="A13696" s="1">
        <v>40503.645833333336</v>
      </c>
      <c r="B13696">
        <v>12.4</v>
      </c>
      <c r="D13696" s="3">
        <v>40503.645833333336</v>
      </c>
      <c r="E13696">
        <v>12.4</v>
      </c>
      <c r="F13696">
        <v>10.5655676098</v>
      </c>
      <c r="G13696" s="5">
        <v>0.197092599776859</v>
      </c>
      <c r="I13696">
        <f t="shared" si="213"/>
        <v>1.8344323901999999</v>
      </c>
      <c r="J13696">
        <f>Table2[[#This Row],[Consumption]]+Table2[[#This Row],[Predicted Consumption]]</f>
        <v>22.965567609800001</v>
      </c>
      <c r="K13696">
        <f>ABS((Table2[[#This Row],[Consumption]]-Table2[[#This Row],[Predicted Consumption]])/Table2[[#This Row],[Consumption]])</f>
        <v>0.14793809598387095</v>
      </c>
    </row>
    <row r="13697" spans="1:11" x14ac:dyDescent="0.25">
      <c r="A13697" s="1">
        <v>40503.65625</v>
      </c>
      <c r="B13697">
        <v>12.1</v>
      </c>
      <c r="D13697" s="3">
        <v>40503.65625</v>
      </c>
      <c r="E13697">
        <v>12.1</v>
      </c>
      <c r="F13697">
        <v>11.193316866</v>
      </c>
      <c r="G13697" s="5">
        <v>0.33100794922770699</v>
      </c>
      <c r="I13697">
        <f t="shared" si="213"/>
        <v>0.90668313399999967</v>
      </c>
      <c r="J13697">
        <f>Table2[[#This Row],[Consumption]]+Table2[[#This Row],[Predicted Consumption]]</f>
        <v>23.293316865999998</v>
      </c>
      <c r="K13697">
        <f>ABS((Table2[[#This Row],[Consumption]]-Table2[[#This Row],[Predicted Consumption]])/Table2[[#This Row],[Consumption]])</f>
        <v>7.4932490413223113E-2</v>
      </c>
    </row>
    <row r="13698" spans="1:11" x14ac:dyDescent="0.25">
      <c r="A13698" s="1">
        <v>40503.666666666664</v>
      </c>
      <c r="B13698">
        <v>11.4</v>
      </c>
      <c r="D13698" s="3">
        <v>40503.666666666664</v>
      </c>
      <c r="E13698">
        <v>11.4</v>
      </c>
      <c r="F13698">
        <v>12.211718300799999</v>
      </c>
      <c r="G13698" s="5">
        <v>0.48280136818094699</v>
      </c>
      <c r="I13698">
        <f t="shared" si="213"/>
        <v>0.81171830079999907</v>
      </c>
      <c r="J13698">
        <f>Table2[[#This Row],[Consumption]]+Table2[[#This Row],[Predicted Consumption]]</f>
        <v>23.6117183008</v>
      </c>
      <c r="K13698">
        <f>ABS((Table2[[#This Row],[Consumption]]-Table2[[#This Row],[Predicted Consumption]])/Table2[[#This Row],[Consumption]])</f>
        <v>7.1203359719298157E-2</v>
      </c>
    </row>
    <row r="13699" spans="1:11" x14ac:dyDescent="0.25">
      <c r="A13699" s="1">
        <v>40503.677083333336</v>
      </c>
      <c r="B13699">
        <v>6.6</v>
      </c>
      <c r="D13699" s="3">
        <v>40503.677083333336</v>
      </c>
      <c r="E13699">
        <v>6.6</v>
      </c>
      <c r="F13699">
        <v>11.9352436629</v>
      </c>
      <c r="G13699" s="5">
        <v>0.43424193976577502</v>
      </c>
      <c r="I13699">
        <f t="shared" si="213"/>
        <v>5.3352436629</v>
      </c>
      <c r="J13699">
        <f>Table2[[#This Row],[Consumption]]+Table2[[#This Row],[Predicted Consumption]]</f>
        <v>18.535243662900001</v>
      </c>
      <c r="K13699">
        <f>ABS((Table2[[#This Row],[Consumption]]-Table2[[#This Row],[Predicted Consumption]])/Table2[[#This Row],[Consumption]])</f>
        <v>0.80837025195454548</v>
      </c>
    </row>
    <row r="13700" spans="1:11" x14ac:dyDescent="0.25">
      <c r="A13700" s="1">
        <v>40503.6875</v>
      </c>
      <c r="B13700">
        <v>5.7</v>
      </c>
      <c r="D13700" s="3">
        <v>40503.6875</v>
      </c>
      <c r="E13700">
        <v>5.7</v>
      </c>
      <c r="F13700">
        <v>6.6846648710099998</v>
      </c>
      <c r="G13700" s="5">
        <v>0.33231749440001201</v>
      </c>
      <c r="I13700">
        <f t="shared" ref="I13700:I13763" si="214">ABS(F13700-E13700)</f>
        <v>0.98466487100999966</v>
      </c>
      <c r="J13700">
        <f>Table2[[#This Row],[Consumption]]+Table2[[#This Row],[Predicted Consumption]]</f>
        <v>12.384664871009999</v>
      </c>
      <c r="K13700">
        <f>ABS((Table2[[#This Row],[Consumption]]-Table2[[#This Row],[Predicted Consumption]])/Table2[[#This Row],[Consumption]])</f>
        <v>0.17274822298421047</v>
      </c>
    </row>
    <row r="13701" spans="1:11" x14ac:dyDescent="0.25">
      <c r="A13701" s="1">
        <v>40503.697916666664</v>
      </c>
      <c r="B13701">
        <v>5.8</v>
      </c>
      <c r="D13701" s="3">
        <v>40503.697916666664</v>
      </c>
      <c r="E13701">
        <v>5.8</v>
      </c>
      <c r="F13701">
        <v>5.7031411508299996</v>
      </c>
      <c r="G13701" s="5">
        <v>0.49421770803192999</v>
      </c>
      <c r="I13701">
        <f t="shared" si="214"/>
        <v>9.6858849170000205E-2</v>
      </c>
      <c r="J13701">
        <f>Table2[[#This Row],[Consumption]]+Table2[[#This Row],[Predicted Consumption]]</f>
        <v>11.50314115083</v>
      </c>
      <c r="K13701">
        <f>ABS((Table2[[#This Row],[Consumption]]-Table2[[#This Row],[Predicted Consumption]])/Table2[[#This Row],[Consumption]])</f>
        <v>1.6699801581034519E-2</v>
      </c>
    </row>
    <row r="13702" spans="1:11" x14ac:dyDescent="0.25">
      <c r="A13702" s="1">
        <v>40503.708333333336</v>
      </c>
      <c r="B13702">
        <v>5.8</v>
      </c>
      <c r="D13702" s="3">
        <v>40503.708333333336</v>
      </c>
      <c r="E13702">
        <v>5.8</v>
      </c>
      <c r="F13702">
        <v>5.69732307655</v>
      </c>
      <c r="G13702" s="5">
        <v>0.86912126177521898</v>
      </c>
      <c r="I13702">
        <f t="shared" si="214"/>
        <v>0.10267692344999979</v>
      </c>
      <c r="J13702">
        <f>Table2[[#This Row],[Consumption]]+Table2[[#This Row],[Predicted Consumption]]</f>
        <v>11.49732307655</v>
      </c>
      <c r="K13702">
        <f>ABS((Table2[[#This Row],[Consumption]]-Table2[[#This Row],[Predicted Consumption]])/Table2[[#This Row],[Consumption]])</f>
        <v>1.7702917836206863E-2</v>
      </c>
    </row>
    <row r="13703" spans="1:11" x14ac:dyDescent="0.25">
      <c r="A13703" s="1">
        <v>40503.71875</v>
      </c>
      <c r="B13703">
        <v>1.9</v>
      </c>
      <c r="D13703" s="3">
        <v>40503.71875</v>
      </c>
      <c r="E13703">
        <v>1.9</v>
      </c>
      <c r="F13703">
        <v>1.39999995543</v>
      </c>
      <c r="G13703" s="5">
        <v>0.53478069746573698</v>
      </c>
      <c r="I13703">
        <f t="shared" si="214"/>
        <v>0.50000004456999991</v>
      </c>
      <c r="J13703">
        <f>Table2[[#This Row],[Consumption]]+Table2[[#This Row],[Predicted Consumption]]</f>
        <v>3.2999999554299997</v>
      </c>
      <c r="K13703">
        <f>ABS((Table2[[#This Row],[Consumption]]-Table2[[#This Row],[Predicted Consumption]])/Table2[[#This Row],[Consumption]])</f>
        <v>0.26315791819473683</v>
      </c>
    </row>
    <row r="13704" spans="1:11" x14ac:dyDescent="0.25">
      <c r="A13704" s="1">
        <v>40503.729166666664</v>
      </c>
      <c r="B13704">
        <v>1.6</v>
      </c>
      <c r="D13704" s="3">
        <v>40503.729166666664</v>
      </c>
      <c r="E13704">
        <v>1.6</v>
      </c>
      <c r="F13704">
        <v>2.2515055392400001</v>
      </c>
      <c r="G13704" s="5">
        <v>0.32673297796582801</v>
      </c>
      <c r="I13704">
        <f t="shared" si="214"/>
        <v>0.65150553923999999</v>
      </c>
      <c r="J13704">
        <f>Table2[[#This Row],[Consumption]]+Table2[[#This Row],[Predicted Consumption]]</f>
        <v>3.8515055392400002</v>
      </c>
      <c r="K13704">
        <f>ABS((Table2[[#This Row],[Consumption]]-Table2[[#This Row],[Predicted Consumption]])/Table2[[#This Row],[Consumption]])</f>
        <v>0.40719096202499999</v>
      </c>
    </row>
    <row r="13705" spans="1:11" x14ac:dyDescent="0.25">
      <c r="A13705" s="1">
        <v>40503.739583333336</v>
      </c>
      <c r="B13705">
        <v>1.5</v>
      </c>
      <c r="D13705" s="3">
        <v>40503.739583333336</v>
      </c>
      <c r="E13705">
        <v>1.5</v>
      </c>
      <c r="F13705">
        <v>1.4999218035799999</v>
      </c>
      <c r="G13705" s="5">
        <v>0.40261619435400497</v>
      </c>
      <c r="I13705">
        <f t="shared" si="214"/>
        <v>7.8196420000065103E-5</v>
      </c>
      <c r="J13705">
        <f>Table2[[#This Row],[Consumption]]+Table2[[#This Row],[Predicted Consumption]]</f>
        <v>2.9999218035799999</v>
      </c>
      <c r="K13705">
        <f>ABS((Table2[[#This Row],[Consumption]]-Table2[[#This Row],[Predicted Consumption]])/Table2[[#This Row],[Consumption]])</f>
        <v>5.2130946666710067E-5</v>
      </c>
    </row>
    <row r="13706" spans="1:11" x14ac:dyDescent="0.25">
      <c r="A13706" s="1">
        <v>40503.75</v>
      </c>
      <c r="B13706">
        <v>1.5</v>
      </c>
      <c r="D13706" s="3">
        <v>40503.75</v>
      </c>
      <c r="E13706">
        <v>1.5</v>
      </c>
      <c r="F13706">
        <v>1.4999218035799999</v>
      </c>
      <c r="G13706" s="5">
        <v>0.39719778378696602</v>
      </c>
      <c r="I13706">
        <f t="shared" si="214"/>
        <v>7.8196420000065103E-5</v>
      </c>
      <c r="J13706">
        <f>Table2[[#This Row],[Consumption]]+Table2[[#This Row],[Predicted Consumption]]</f>
        <v>2.9999218035799999</v>
      </c>
      <c r="K13706">
        <f>ABS((Table2[[#This Row],[Consumption]]-Table2[[#This Row],[Predicted Consumption]])/Table2[[#This Row],[Consumption]])</f>
        <v>5.2130946666710067E-5</v>
      </c>
    </row>
    <row r="13707" spans="1:11" x14ac:dyDescent="0.25">
      <c r="A13707" s="1">
        <v>40503.760416666664</v>
      </c>
      <c r="B13707">
        <v>1.6</v>
      </c>
      <c r="D13707" s="3">
        <v>40503.760416666664</v>
      </c>
      <c r="E13707">
        <v>1.6</v>
      </c>
      <c r="F13707">
        <v>1.39999995543</v>
      </c>
      <c r="G13707" s="5">
        <v>0.396926676234929</v>
      </c>
      <c r="I13707">
        <f t="shared" si="214"/>
        <v>0.20000004457000009</v>
      </c>
      <c r="J13707">
        <f>Table2[[#This Row],[Consumption]]+Table2[[#This Row],[Predicted Consumption]]</f>
        <v>2.9999999554299999</v>
      </c>
      <c r="K13707">
        <f>ABS((Table2[[#This Row],[Consumption]]-Table2[[#This Row],[Predicted Consumption]])/Table2[[#This Row],[Consumption]])</f>
        <v>0.12500002785625006</v>
      </c>
    </row>
    <row r="13708" spans="1:11" x14ac:dyDescent="0.25">
      <c r="A13708" s="1">
        <v>40503.770833333336</v>
      </c>
      <c r="B13708">
        <v>1.5</v>
      </c>
      <c r="D13708" s="3">
        <v>40503.770833333336</v>
      </c>
      <c r="E13708">
        <v>1.5</v>
      </c>
      <c r="F13708">
        <v>1.4999616837500001</v>
      </c>
      <c r="G13708" s="5">
        <v>0.47271976652669101</v>
      </c>
      <c r="I13708">
        <f t="shared" si="214"/>
        <v>3.8316249999947871E-5</v>
      </c>
      <c r="J13708">
        <f>Table2[[#This Row],[Consumption]]+Table2[[#This Row],[Predicted Consumption]]</f>
        <v>2.9999616837500001</v>
      </c>
      <c r="K13708">
        <f>ABS((Table2[[#This Row],[Consumption]]-Table2[[#This Row],[Predicted Consumption]])/Table2[[#This Row],[Consumption]])</f>
        <v>2.5544166666631913E-5</v>
      </c>
    </row>
    <row r="13709" spans="1:11" x14ac:dyDescent="0.25">
      <c r="A13709" s="1">
        <v>40503.78125</v>
      </c>
      <c r="B13709">
        <v>1.6</v>
      </c>
      <c r="D13709" s="3">
        <v>40503.78125</v>
      </c>
      <c r="E13709">
        <v>1.6</v>
      </c>
      <c r="F13709">
        <v>1.5979376482100001</v>
      </c>
      <c r="G13709" s="5">
        <v>0.57328904280239901</v>
      </c>
      <c r="I13709">
        <f t="shared" si="214"/>
        <v>2.0623517900000277E-3</v>
      </c>
      <c r="J13709">
        <f>Table2[[#This Row],[Consumption]]+Table2[[#This Row],[Predicted Consumption]]</f>
        <v>3.1979376482099999</v>
      </c>
      <c r="K13709">
        <f>ABS((Table2[[#This Row],[Consumption]]-Table2[[#This Row],[Predicted Consumption]])/Table2[[#This Row],[Consumption]])</f>
        <v>1.2889698687500173E-3</v>
      </c>
    </row>
    <row r="13710" spans="1:11" x14ac:dyDescent="0.25">
      <c r="A13710" s="1">
        <v>40503.791666666664</v>
      </c>
      <c r="B13710">
        <v>1.5</v>
      </c>
      <c r="D13710" s="3">
        <v>40503.791666666664</v>
      </c>
      <c r="E13710">
        <v>1.5</v>
      </c>
      <c r="F13710">
        <v>1.4999731786299999</v>
      </c>
      <c r="G13710" s="5">
        <v>0.45401221404505299</v>
      </c>
      <c r="I13710">
        <f t="shared" si="214"/>
        <v>2.6821370000096323E-5</v>
      </c>
      <c r="J13710">
        <f>Table2[[#This Row],[Consumption]]+Table2[[#This Row],[Predicted Consumption]]</f>
        <v>2.9999731786299999</v>
      </c>
      <c r="K13710">
        <f>ABS((Table2[[#This Row],[Consumption]]-Table2[[#This Row],[Predicted Consumption]])/Table2[[#This Row],[Consumption]])</f>
        <v>1.7880913333397547E-5</v>
      </c>
    </row>
    <row r="13711" spans="1:11" x14ac:dyDescent="0.25">
      <c r="A13711" s="1">
        <v>40503.802083333336</v>
      </c>
      <c r="B13711">
        <v>1.5</v>
      </c>
      <c r="D13711" s="3">
        <v>40503.802083333336</v>
      </c>
      <c r="E13711">
        <v>1.5</v>
      </c>
      <c r="F13711">
        <v>1.59855635374</v>
      </c>
      <c r="G13711" s="5">
        <v>0.60327835845578204</v>
      </c>
      <c r="I13711">
        <f t="shared" si="214"/>
        <v>9.8556353740000047E-2</v>
      </c>
      <c r="J13711">
        <f>Table2[[#This Row],[Consumption]]+Table2[[#This Row],[Predicted Consumption]]</f>
        <v>3.0985563537400003</v>
      </c>
      <c r="K13711">
        <f>ABS((Table2[[#This Row],[Consumption]]-Table2[[#This Row],[Predicted Consumption]])/Table2[[#This Row],[Consumption]])</f>
        <v>6.5704235826666693E-2</v>
      </c>
    </row>
    <row r="13712" spans="1:11" x14ac:dyDescent="0.25">
      <c r="A13712" s="1">
        <v>40503.8125</v>
      </c>
      <c r="B13712">
        <v>1.6</v>
      </c>
      <c r="D13712" s="3">
        <v>40503.8125</v>
      </c>
      <c r="E13712">
        <v>1.6</v>
      </c>
      <c r="F13712">
        <v>1.49998122504</v>
      </c>
      <c r="G13712" s="5">
        <v>0.40901400467141102</v>
      </c>
      <c r="I13712">
        <f t="shared" si="214"/>
        <v>0.10001877496000011</v>
      </c>
      <c r="J13712">
        <f>Table2[[#This Row],[Consumption]]+Table2[[#This Row],[Predicted Consumption]]</f>
        <v>3.0999812250400001</v>
      </c>
      <c r="K13712">
        <f>ABS((Table2[[#This Row],[Consumption]]-Table2[[#This Row],[Predicted Consumption]])/Table2[[#This Row],[Consumption]])</f>
        <v>6.251173435000007E-2</v>
      </c>
    </row>
    <row r="13713" spans="1:11" x14ac:dyDescent="0.25">
      <c r="A13713" s="1">
        <v>40503.822916666664</v>
      </c>
      <c r="B13713">
        <v>1.5</v>
      </c>
      <c r="D13713" s="3">
        <v>40503.822916666664</v>
      </c>
      <c r="E13713">
        <v>1.5</v>
      </c>
      <c r="F13713">
        <v>1.4999868575299999</v>
      </c>
      <c r="G13713" s="5">
        <v>0.51750739824105496</v>
      </c>
      <c r="I13713">
        <f t="shared" si="214"/>
        <v>1.3142470000060413E-5</v>
      </c>
      <c r="J13713">
        <f>Table2[[#This Row],[Consumption]]+Table2[[#This Row],[Predicted Consumption]]</f>
        <v>2.9999868575299997</v>
      </c>
      <c r="K13713">
        <f>ABS((Table2[[#This Row],[Consumption]]-Table2[[#This Row],[Predicted Consumption]])/Table2[[#This Row],[Consumption]])</f>
        <v>8.7616466667069428E-6</v>
      </c>
    </row>
    <row r="13714" spans="1:11" x14ac:dyDescent="0.25">
      <c r="A13714" s="1">
        <v>40503.833333333336</v>
      </c>
      <c r="B13714">
        <v>1.5</v>
      </c>
      <c r="D13714" s="3">
        <v>40503.833333333336</v>
      </c>
      <c r="E13714">
        <v>1.5</v>
      </c>
      <c r="F13714">
        <v>1.5989894476199999</v>
      </c>
      <c r="G13714" s="5">
        <v>0.46112149810970199</v>
      </c>
      <c r="I13714">
        <f t="shared" si="214"/>
        <v>9.8989447619999948E-2</v>
      </c>
      <c r="J13714">
        <f>Table2[[#This Row],[Consumption]]+Table2[[#This Row],[Predicted Consumption]]</f>
        <v>3.0989894476200002</v>
      </c>
      <c r="K13714">
        <f>ABS((Table2[[#This Row],[Consumption]]-Table2[[#This Row],[Predicted Consumption]])/Table2[[#This Row],[Consumption]])</f>
        <v>6.5992965079999966E-2</v>
      </c>
    </row>
    <row r="13715" spans="1:11" x14ac:dyDescent="0.25">
      <c r="A13715" s="1">
        <v>40503.84375</v>
      </c>
      <c r="B13715">
        <v>1.6</v>
      </c>
      <c r="D13715" s="3">
        <v>40503.84375</v>
      </c>
      <c r="E13715">
        <v>1.6</v>
      </c>
      <c r="F13715">
        <v>1.49999080027</v>
      </c>
      <c r="G13715" s="5">
        <v>0.50483368570998299</v>
      </c>
      <c r="I13715">
        <f t="shared" si="214"/>
        <v>0.10000919973000011</v>
      </c>
      <c r="J13715">
        <f>Table2[[#This Row],[Consumption]]+Table2[[#This Row],[Predicted Consumption]]</f>
        <v>3.0999908002700001</v>
      </c>
      <c r="K13715">
        <f>ABS((Table2[[#This Row],[Consumption]]-Table2[[#This Row],[Predicted Consumption]])/Table2[[#This Row],[Consumption]])</f>
        <v>6.2505749831250068E-2</v>
      </c>
    </row>
    <row r="13716" spans="1:11" x14ac:dyDescent="0.25">
      <c r="A13716" s="1">
        <v>40503.854166666664</v>
      </c>
      <c r="B13716">
        <v>1.5</v>
      </c>
      <c r="D13716" s="3">
        <v>40503.854166666664</v>
      </c>
      <c r="E13716">
        <v>1.5</v>
      </c>
      <c r="F13716">
        <v>1.4999935601900001</v>
      </c>
      <c r="G13716" s="5">
        <v>0.74675039616455097</v>
      </c>
      <c r="I13716">
        <f t="shared" si="214"/>
        <v>6.4398099999252167E-6</v>
      </c>
      <c r="J13716">
        <f>Table2[[#This Row],[Consumption]]+Table2[[#This Row],[Predicted Consumption]]</f>
        <v>2.9999935601900001</v>
      </c>
      <c r="K13716">
        <f>ABS((Table2[[#This Row],[Consumption]]-Table2[[#This Row],[Predicted Consumption]])/Table2[[#This Row],[Consumption]])</f>
        <v>4.2932066666168112E-6</v>
      </c>
    </row>
    <row r="13717" spans="1:11" x14ac:dyDescent="0.25">
      <c r="A13717" s="1">
        <v>40503.864583333336</v>
      </c>
      <c r="B13717">
        <v>1.5</v>
      </c>
      <c r="D13717" s="3">
        <v>40503.864583333336</v>
      </c>
      <c r="E13717">
        <v>1.5</v>
      </c>
      <c r="F13717">
        <v>1.4999935601900001</v>
      </c>
      <c r="G13717" s="5">
        <v>0.56513216002919597</v>
      </c>
      <c r="I13717">
        <f t="shared" si="214"/>
        <v>6.4398099999252167E-6</v>
      </c>
      <c r="J13717">
        <f>Table2[[#This Row],[Consumption]]+Table2[[#This Row],[Predicted Consumption]]</f>
        <v>2.9999935601900001</v>
      </c>
      <c r="K13717">
        <f>ABS((Table2[[#This Row],[Consumption]]-Table2[[#This Row],[Predicted Consumption]])/Table2[[#This Row],[Consumption]])</f>
        <v>4.2932066666168112E-6</v>
      </c>
    </row>
    <row r="13718" spans="1:11" x14ac:dyDescent="0.25">
      <c r="A13718" s="1">
        <v>40503.875</v>
      </c>
      <c r="B13718">
        <v>1.6</v>
      </c>
      <c r="D13718" s="3">
        <v>40503.875</v>
      </c>
      <c r="E13718">
        <v>1.6</v>
      </c>
      <c r="F13718">
        <v>1.4999954921300001</v>
      </c>
      <c r="G13718" s="5">
        <v>0.553927947783034</v>
      </c>
      <c r="I13718">
        <f t="shared" si="214"/>
        <v>0.10000450787000004</v>
      </c>
      <c r="J13718">
        <f>Table2[[#This Row],[Consumption]]+Table2[[#This Row],[Predicted Consumption]]</f>
        <v>3.0999954921300001</v>
      </c>
      <c r="K13718">
        <f>ABS((Table2[[#This Row],[Consumption]]-Table2[[#This Row],[Predicted Consumption]])/Table2[[#This Row],[Consumption]])</f>
        <v>6.2502817418750023E-2</v>
      </c>
    </row>
    <row r="13719" spans="1:11" x14ac:dyDescent="0.25">
      <c r="A13719" s="1">
        <v>40503.885416666664</v>
      </c>
      <c r="B13719">
        <v>1.5</v>
      </c>
      <c r="D13719" s="3">
        <v>40503.885416666664</v>
      </c>
      <c r="E13719">
        <v>1.5</v>
      </c>
      <c r="F13719">
        <v>1.49999684449</v>
      </c>
      <c r="G13719" s="5">
        <v>0.80184436353468203</v>
      </c>
      <c r="I13719">
        <f t="shared" si="214"/>
        <v>3.1555099999636127E-6</v>
      </c>
      <c r="J13719">
        <f>Table2[[#This Row],[Consumption]]+Table2[[#This Row],[Predicted Consumption]]</f>
        <v>2.99999684449</v>
      </c>
      <c r="K13719">
        <f>ABS((Table2[[#This Row],[Consumption]]-Table2[[#This Row],[Predicted Consumption]])/Table2[[#This Row],[Consumption]])</f>
        <v>2.1036733333090751E-6</v>
      </c>
    </row>
    <row r="13720" spans="1:11" x14ac:dyDescent="0.25">
      <c r="A13720" s="1">
        <v>40503.895833333336</v>
      </c>
      <c r="B13720">
        <v>1.4</v>
      </c>
      <c r="D13720" s="3">
        <v>40503.895833333336</v>
      </c>
      <c r="E13720">
        <v>1.4</v>
      </c>
      <c r="F13720">
        <v>1.49999684449</v>
      </c>
      <c r="G13720" s="5">
        <v>0.60412856690873495</v>
      </c>
      <c r="I13720">
        <f t="shared" si="214"/>
        <v>9.9996844490000125E-2</v>
      </c>
      <c r="J13720">
        <f>Table2[[#This Row],[Consumption]]+Table2[[#This Row],[Predicted Consumption]]</f>
        <v>2.8999968444899999</v>
      </c>
      <c r="K13720">
        <f>ABS((Table2[[#This Row],[Consumption]]-Table2[[#This Row],[Predicted Consumption]])/Table2[[#This Row],[Consumption]])</f>
        <v>7.142631749285723E-2</v>
      </c>
    </row>
    <row r="13721" spans="1:11" x14ac:dyDescent="0.25">
      <c r="A13721" s="1">
        <v>40503.90625</v>
      </c>
      <c r="B13721">
        <v>1.5</v>
      </c>
      <c r="D13721" s="3">
        <v>40503.90625</v>
      </c>
      <c r="E13721">
        <v>1.5</v>
      </c>
      <c r="F13721">
        <v>1.49999779114</v>
      </c>
      <c r="G13721" s="5">
        <v>0.55757326813485997</v>
      </c>
      <c r="I13721">
        <f t="shared" si="214"/>
        <v>2.208860000019186E-6</v>
      </c>
      <c r="J13721">
        <f>Table2[[#This Row],[Consumption]]+Table2[[#This Row],[Predicted Consumption]]</f>
        <v>2.9999977911400002</v>
      </c>
      <c r="K13721">
        <f>ABS((Table2[[#This Row],[Consumption]]-Table2[[#This Row],[Predicted Consumption]])/Table2[[#This Row],[Consumption]])</f>
        <v>1.472573333346124E-6</v>
      </c>
    </row>
    <row r="13722" spans="1:11" x14ac:dyDescent="0.25">
      <c r="A13722" s="1">
        <v>40503.916666666664</v>
      </c>
      <c r="B13722">
        <v>1.4</v>
      </c>
      <c r="D13722" s="3">
        <v>40503.916666666664</v>
      </c>
      <c r="E13722">
        <v>1.4</v>
      </c>
      <c r="F13722">
        <v>1.49999779114</v>
      </c>
      <c r="G13722" s="5">
        <v>0.53628908072205494</v>
      </c>
      <c r="I13722">
        <f t="shared" si="214"/>
        <v>9.999779114000007E-2</v>
      </c>
      <c r="J13722">
        <f>Table2[[#This Row],[Consumption]]+Table2[[#This Row],[Predicted Consumption]]</f>
        <v>2.8999977911399997</v>
      </c>
      <c r="K13722">
        <f>ABS((Table2[[#This Row],[Consumption]]-Table2[[#This Row],[Predicted Consumption]])/Table2[[#This Row],[Consumption]])</f>
        <v>7.1426993671428629E-2</v>
      </c>
    </row>
    <row r="13723" spans="1:11" x14ac:dyDescent="0.25">
      <c r="A13723" s="1">
        <v>40503.927083333336</v>
      </c>
      <c r="B13723">
        <v>1.5</v>
      </c>
      <c r="D13723" s="3">
        <v>40503.927083333336</v>
      </c>
      <c r="E13723">
        <v>1.5</v>
      </c>
      <c r="F13723">
        <v>1.4999984538</v>
      </c>
      <c r="G13723" s="5">
        <v>0.66780560538928602</v>
      </c>
      <c r="I13723">
        <f t="shared" si="214"/>
        <v>1.5462000000354692E-6</v>
      </c>
      <c r="J13723">
        <f>Table2[[#This Row],[Consumption]]+Table2[[#This Row],[Predicted Consumption]]</f>
        <v>2.9999984538</v>
      </c>
      <c r="K13723">
        <f>ABS((Table2[[#This Row],[Consumption]]-Table2[[#This Row],[Predicted Consumption]])/Table2[[#This Row],[Consumption]])</f>
        <v>1.0308000000236461E-6</v>
      </c>
    </row>
    <row r="13724" spans="1:11" x14ac:dyDescent="0.25">
      <c r="A13724" s="1">
        <v>40503.9375</v>
      </c>
      <c r="B13724">
        <v>5</v>
      </c>
      <c r="D13724" s="3">
        <v>40503.9375</v>
      </c>
      <c r="E13724">
        <v>5</v>
      </c>
      <c r="F13724">
        <v>1.4999984538</v>
      </c>
      <c r="G13724" s="5">
        <v>0.52197443156129997</v>
      </c>
      <c r="I13724">
        <f t="shared" si="214"/>
        <v>3.5000015462</v>
      </c>
      <c r="J13724">
        <f>Table2[[#This Row],[Consumption]]+Table2[[#This Row],[Predicted Consumption]]</f>
        <v>6.4999984538</v>
      </c>
      <c r="K13724">
        <f>ABS((Table2[[#This Row],[Consumption]]-Table2[[#This Row],[Predicted Consumption]])/Table2[[#This Row],[Consumption]])</f>
        <v>0.70000030924000001</v>
      </c>
    </row>
    <row r="13725" spans="1:11" x14ac:dyDescent="0.25">
      <c r="A13725" s="1">
        <v>40503.947916666664</v>
      </c>
      <c r="B13725">
        <v>5.4</v>
      </c>
      <c r="D13725" s="3">
        <v>40503.947916666664</v>
      </c>
      <c r="E13725">
        <v>5.4</v>
      </c>
      <c r="F13725">
        <v>5.7525391639099999</v>
      </c>
      <c r="G13725" s="5">
        <v>0.57575296383362196</v>
      </c>
      <c r="I13725">
        <f t="shared" si="214"/>
        <v>0.35253916390999951</v>
      </c>
      <c r="J13725">
        <f>Table2[[#This Row],[Consumption]]+Table2[[#This Row],[Predicted Consumption]]</f>
        <v>11.152539163909999</v>
      </c>
      <c r="K13725">
        <f>ABS((Table2[[#This Row],[Consumption]]-Table2[[#This Row],[Predicted Consumption]])/Table2[[#This Row],[Consumption]])</f>
        <v>6.5285030353703602E-2</v>
      </c>
    </row>
    <row r="13726" spans="1:11" x14ac:dyDescent="0.25">
      <c r="A13726" s="1">
        <v>40503.958333333336</v>
      </c>
      <c r="B13726">
        <v>5.5</v>
      </c>
      <c r="D13726" s="3">
        <v>40503.958333333336</v>
      </c>
      <c r="E13726">
        <v>5.5</v>
      </c>
      <c r="F13726">
        <v>5.7525391639099999</v>
      </c>
      <c r="G13726" s="5">
        <v>0.61832716388712905</v>
      </c>
      <c r="I13726">
        <f t="shared" si="214"/>
        <v>0.25253916390999986</v>
      </c>
      <c r="J13726">
        <f>Table2[[#This Row],[Consumption]]+Table2[[#This Row],[Predicted Consumption]]</f>
        <v>11.252539163910001</v>
      </c>
      <c r="K13726">
        <f>ABS((Table2[[#This Row],[Consumption]]-Table2[[#This Row],[Predicted Consumption]])/Table2[[#This Row],[Consumption]])</f>
        <v>4.5916211619999973E-2</v>
      </c>
    </row>
    <row r="13727" spans="1:11" x14ac:dyDescent="0.25">
      <c r="A13727" s="1">
        <v>40503.96875</v>
      </c>
      <c r="B13727">
        <v>5.6</v>
      </c>
      <c r="D13727" s="3">
        <v>40503.96875</v>
      </c>
      <c r="E13727">
        <v>5.6</v>
      </c>
      <c r="F13727">
        <v>5.7525391639099999</v>
      </c>
      <c r="G13727" s="5">
        <v>0.56705912685609206</v>
      </c>
      <c r="I13727">
        <f t="shared" si="214"/>
        <v>0.15253916391000022</v>
      </c>
      <c r="J13727">
        <f>Table2[[#This Row],[Consumption]]+Table2[[#This Row],[Predicted Consumption]]</f>
        <v>11.352539163909999</v>
      </c>
      <c r="K13727">
        <f>ABS((Table2[[#This Row],[Consumption]]-Table2[[#This Row],[Predicted Consumption]])/Table2[[#This Row],[Consumption]])</f>
        <v>2.7239136412500042E-2</v>
      </c>
    </row>
    <row r="13728" spans="1:11" x14ac:dyDescent="0.25">
      <c r="A13728" s="1">
        <v>40503.979166666664</v>
      </c>
      <c r="B13728">
        <v>5.6</v>
      </c>
      <c r="D13728" s="3">
        <v>40503.979166666664</v>
      </c>
      <c r="E13728">
        <v>5.6</v>
      </c>
      <c r="F13728">
        <v>5.69732307655</v>
      </c>
      <c r="G13728" s="5">
        <v>0.344531173382989</v>
      </c>
      <c r="I13728">
        <f t="shared" si="214"/>
        <v>9.7323076550000387E-2</v>
      </c>
      <c r="J13728">
        <f>Table2[[#This Row],[Consumption]]+Table2[[#This Row],[Predicted Consumption]]</f>
        <v>11.297323076550001</v>
      </c>
      <c r="K13728">
        <f>ABS((Table2[[#This Row],[Consumption]]-Table2[[#This Row],[Predicted Consumption]])/Table2[[#This Row],[Consumption]])</f>
        <v>1.7379120812500069E-2</v>
      </c>
    </row>
    <row r="13729" spans="1:11" x14ac:dyDescent="0.25">
      <c r="A13729" s="1">
        <v>40503.989583333336</v>
      </c>
      <c r="B13729">
        <v>5.6</v>
      </c>
      <c r="D13729" s="3">
        <v>40503.989583333336</v>
      </c>
      <c r="E13729">
        <v>5.6</v>
      </c>
      <c r="F13729">
        <v>5.69732307655</v>
      </c>
      <c r="G13729" s="5">
        <v>0.18442489762411499</v>
      </c>
      <c r="I13729">
        <f t="shared" si="214"/>
        <v>9.7323076550000387E-2</v>
      </c>
      <c r="J13729">
        <f>Table2[[#This Row],[Consumption]]+Table2[[#This Row],[Predicted Consumption]]</f>
        <v>11.297323076550001</v>
      </c>
      <c r="K13729">
        <f>ABS((Table2[[#This Row],[Consumption]]-Table2[[#This Row],[Predicted Consumption]])/Table2[[#This Row],[Consumption]])</f>
        <v>1.7379120812500069E-2</v>
      </c>
    </row>
    <row r="13730" spans="1:11" x14ac:dyDescent="0.25">
      <c r="A13730" s="1">
        <v>40504</v>
      </c>
      <c r="B13730">
        <v>5.8</v>
      </c>
      <c r="D13730" s="2">
        <v>40504</v>
      </c>
      <c r="E13730">
        <v>5.8</v>
      </c>
      <c r="F13730">
        <v>5.5654022916699999</v>
      </c>
      <c r="G13730" s="5">
        <v>0.41063899399661002</v>
      </c>
      <c r="I13730">
        <f t="shared" si="214"/>
        <v>0.23459770832999993</v>
      </c>
      <c r="J13730">
        <f>Table2[[#This Row],[Consumption]]+Table2[[#This Row],[Predicted Consumption]]</f>
        <v>11.36540229167</v>
      </c>
      <c r="K13730">
        <f>ABS((Table2[[#This Row],[Consumption]]-Table2[[#This Row],[Predicted Consumption]])/Table2[[#This Row],[Consumption]])</f>
        <v>4.0447880746551715E-2</v>
      </c>
    </row>
    <row r="13731" spans="1:11" x14ac:dyDescent="0.25">
      <c r="A13731" s="1">
        <v>40504.010416666664</v>
      </c>
      <c r="B13731">
        <v>1.3</v>
      </c>
      <c r="D13731" s="3">
        <v>40504.010416666664</v>
      </c>
      <c r="E13731">
        <v>1.3</v>
      </c>
      <c r="F13731">
        <v>1.82596141939</v>
      </c>
      <c r="G13731" s="5">
        <v>0.34313149897113199</v>
      </c>
      <c r="I13731">
        <f t="shared" si="214"/>
        <v>0.52596141938999996</v>
      </c>
      <c r="J13731">
        <f>Table2[[#This Row],[Consumption]]+Table2[[#This Row],[Predicted Consumption]]</f>
        <v>3.1259614193900003</v>
      </c>
      <c r="K13731">
        <f>ABS((Table2[[#This Row],[Consumption]]-Table2[[#This Row],[Predicted Consumption]])/Table2[[#This Row],[Consumption]])</f>
        <v>0.40458570722307691</v>
      </c>
    </row>
    <row r="13732" spans="1:11" x14ac:dyDescent="0.25">
      <c r="A13732" s="1">
        <v>40504.020833333336</v>
      </c>
      <c r="B13732">
        <v>1.2</v>
      </c>
      <c r="D13732" s="3">
        <v>40504.020833333336</v>
      </c>
      <c r="E13732">
        <v>1.2</v>
      </c>
      <c r="F13732">
        <v>1.4999989176599999</v>
      </c>
      <c r="G13732" s="5">
        <v>0.568736324922133</v>
      </c>
      <c r="I13732">
        <f t="shared" si="214"/>
        <v>0.29999891765999998</v>
      </c>
      <c r="J13732">
        <f>Table2[[#This Row],[Consumption]]+Table2[[#This Row],[Predicted Consumption]]</f>
        <v>2.6999989176599999</v>
      </c>
      <c r="K13732">
        <f>ABS((Table2[[#This Row],[Consumption]]-Table2[[#This Row],[Predicted Consumption]])/Table2[[#This Row],[Consumption]])</f>
        <v>0.24999909804999998</v>
      </c>
    </row>
    <row r="13733" spans="1:11" x14ac:dyDescent="0.25">
      <c r="A13733" s="1">
        <v>40504.03125</v>
      </c>
      <c r="B13733">
        <v>1.3</v>
      </c>
      <c r="D13733" s="3">
        <v>40504.03125</v>
      </c>
      <c r="E13733">
        <v>1.3</v>
      </c>
      <c r="F13733">
        <v>1.4999989176599999</v>
      </c>
      <c r="G13733" s="5">
        <v>0.41816718986895102</v>
      </c>
      <c r="I13733">
        <f t="shared" si="214"/>
        <v>0.19999891765999989</v>
      </c>
      <c r="J13733">
        <f>Table2[[#This Row],[Consumption]]+Table2[[#This Row],[Predicted Consumption]]</f>
        <v>2.79999891766</v>
      </c>
      <c r="K13733">
        <f>ABS((Table2[[#This Row],[Consumption]]-Table2[[#This Row],[Predicted Consumption]])/Table2[[#This Row],[Consumption]])</f>
        <v>0.15384532127692299</v>
      </c>
    </row>
    <row r="13734" spans="1:11" x14ac:dyDescent="0.25">
      <c r="A13734" s="1">
        <v>40504.041666666664</v>
      </c>
      <c r="B13734">
        <v>1.2</v>
      </c>
      <c r="D13734" s="3">
        <v>40504.041666666664</v>
      </c>
      <c r="E13734">
        <v>1.2</v>
      </c>
      <c r="F13734">
        <v>1.4999989176599999</v>
      </c>
      <c r="G13734" s="5">
        <v>0.354196523059917</v>
      </c>
      <c r="I13734">
        <f t="shared" si="214"/>
        <v>0.29999891765999998</v>
      </c>
      <c r="J13734">
        <f>Table2[[#This Row],[Consumption]]+Table2[[#This Row],[Predicted Consumption]]</f>
        <v>2.6999989176599999</v>
      </c>
      <c r="K13734">
        <f>ABS((Table2[[#This Row],[Consumption]]-Table2[[#This Row],[Predicted Consumption]])/Table2[[#This Row],[Consumption]])</f>
        <v>0.24999909804999998</v>
      </c>
    </row>
    <row r="13735" spans="1:11" x14ac:dyDescent="0.25">
      <c r="A13735" s="1">
        <v>40504.052083333336</v>
      </c>
      <c r="B13735">
        <v>1.2</v>
      </c>
      <c r="D13735" s="3">
        <v>40504.052083333336</v>
      </c>
      <c r="E13735">
        <v>1.2</v>
      </c>
      <c r="F13735">
        <v>1.3</v>
      </c>
      <c r="G13735" s="5">
        <v>0.27720105867760902</v>
      </c>
      <c r="I13735">
        <f t="shared" si="214"/>
        <v>0.10000000000000009</v>
      </c>
      <c r="J13735">
        <f>Table2[[#This Row],[Consumption]]+Table2[[#This Row],[Predicted Consumption]]</f>
        <v>2.5</v>
      </c>
      <c r="K13735">
        <f>ABS((Table2[[#This Row],[Consumption]]-Table2[[#This Row],[Predicted Consumption]])/Table2[[#This Row],[Consumption]])</f>
        <v>8.3333333333333412E-2</v>
      </c>
    </row>
    <row r="13736" spans="1:11" x14ac:dyDescent="0.25">
      <c r="A13736" s="1">
        <v>40504.0625</v>
      </c>
      <c r="B13736">
        <v>1.2</v>
      </c>
      <c r="D13736" s="3">
        <v>40504.0625</v>
      </c>
      <c r="E13736">
        <v>1.2</v>
      </c>
      <c r="F13736">
        <v>1.3</v>
      </c>
      <c r="G13736" s="5">
        <v>0.41642903971761502</v>
      </c>
      <c r="I13736">
        <f t="shared" si="214"/>
        <v>0.10000000000000009</v>
      </c>
      <c r="J13736">
        <f>Table2[[#This Row],[Consumption]]+Table2[[#This Row],[Predicted Consumption]]</f>
        <v>2.5</v>
      </c>
      <c r="K13736">
        <f>ABS((Table2[[#This Row],[Consumption]]-Table2[[#This Row],[Predicted Consumption]])/Table2[[#This Row],[Consumption]])</f>
        <v>8.3333333333333412E-2</v>
      </c>
    </row>
    <row r="13737" spans="1:11" x14ac:dyDescent="0.25">
      <c r="A13737" s="1">
        <v>40504.072916666664</v>
      </c>
      <c r="B13737">
        <v>1.2</v>
      </c>
      <c r="D13737" s="3">
        <v>40504.072916666664</v>
      </c>
      <c r="E13737">
        <v>1.2</v>
      </c>
      <c r="F13737">
        <v>1.2</v>
      </c>
      <c r="G13737" s="5">
        <v>0.49181341327182998</v>
      </c>
      <c r="I13737">
        <f t="shared" si="214"/>
        <v>0</v>
      </c>
      <c r="J13737">
        <f>Table2[[#This Row],[Consumption]]+Table2[[#This Row],[Predicted Consumption]]</f>
        <v>2.4</v>
      </c>
      <c r="K13737">
        <f>ABS((Table2[[#This Row],[Consumption]]-Table2[[#This Row],[Predicted Consumption]])/Table2[[#This Row],[Consumption]])</f>
        <v>0</v>
      </c>
    </row>
    <row r="13738" spans="1:11" x14ac:dyDescent="0.25">
      <c r="A13738" s="1">
        <v>40504.083333333336</v>
      </c>
      <c r="B13738">
        <v>1.3</v>
      </c>
      <c r="D13738" s="3">
        <v>40504.083333333336</v>
      </c>
      <c r="E13738">
        <v>1.3</v>
      </c>
      <c r="F13738">
        <v>1.3</v>
      </c>
      <c r="G13738" s="5">
        <v>0.39068351846334598</v>
      </c>
      <c r="I13738">
        <f t="shared" si="214"/>
        <v>0</v>
      </c>
      <c r="J13738">
        <f>Table2[[#This Row],[Consumption]]+Table2[[#This Row],[Predicted Consumption]]</f>
        <v>2.6</v>
      </c>
      <c r="K13738">
        <f>ABS((Table2[[#This Row],[Consumption]]-Table2[[#This Row],[Predicted Consumption]])/Table2[[#This Row],[Consumption]])</f>
        <v>0</v>
      </c>
    </row>
    <row r="13739" spans="1:11" x14ac:dyDescent="0.25">
      <c r="A13739" s="1">
        <v>40504.09375</v>
      </c>
      <c r="B13739">
        <v>1.2</v>
      </c>
      <c r="D13739" s="3">
        <v>40504.09375</v>
      </c>
      <c r="E13739">
        <v>1.2</v>
      </c>
      <c r="F13739">
        <v>1.4999989176599999</v>
      </c>
      <c r="G13739" s="5">
        <v>0.41448804557277902</v>
      </c>
      <c r="I13739">
        <f t="shared" si="214"/>
        <v>0.29999891765999998</v>
      </c>
      <c r="J13739">
        <f>Table2[[#This Row],[Consumption]]+Table2[[#This Row],[Predicted Consumption]]</f>
        <v>2.6999989176599999</v>
      </c>
      <c r="K13739">
        <f>ABS((Table2[[#This Row],[Consumption]]-Table2[[#This Row],[Predicted Consumption]])/Table2[[#This Row],[Consumption]])</f>
        <v>0.24999909804999998</v>
      </c>
    </row>
    <row r="13740" spans="1:11" x14ac:dyDescent="0.25">
      <c r="A13740" s="1">
        <v>40504.104166666664</v>
      </c>
      <c r="B13740">
        <v>1.2</v>
      </c>
      <c r="D13740" s="3">
        <v>40504.104166666664</v>
      </c>
      <c r="E13740">
        <v>1.2</v>
      </c>
      <c r="F13740">
        <v>1.2</v>
      </c>
      <c r="G13740" s="5">
        <v>0.77385264683809096</v>
      </c>
      <c r="I13740">
        <f t="shared" si="214"/>
        <v>0</v>
      </c>
      <c r="J13740">
        <f>Table2[[#This Row],[Consumption]]+Table2[[#This Row],[Predicted Consumption]]</f>
        <v>2.4</v>
      </c>
      <c r="K13740">
        <f>ABS((Table2[[#This Row],[Consumption]]-Table2[[#This Row],[Predicted Consumption]])/Table2[[#This Row],[Consumption]])</f>
        <v>0</v>
      </c>
    </row>
    <row r="13741" spans="1:11" x14ac:dyDescent="0.25">
      <c r="A13741" s="1">
        <v>40504.114583333336</v>
      </c>
      <c r="B13741">
        <v>1.3</v>
      </c>
      <c r="D13741" s="3">
        <v>40504.114583333336</v>
      </c>
      <c r="E13741">
        <v>1.3</v>
      </c>
      <c r="F13741">
        <v>1.2</v>
      </c>
      <c r="G13741" s="5">
        <v>0.81215547273208399</v>
      </c>
      <c r="I13741">
        <f t="shared" si="214"/>
        <v>0.10000000000000009</v>
      </c>
      <c r="J13741">
        <f>Table2[[#This Row],[Consumption]]+Table2[[#This Row],[Predicted Consumption]]</f>
        <v>2.5</v>
      </c>
      <c r="K13741">
        <f>ABS((Table2[[#This Row],[Consumption]]-Table2[[#This Row],[Predicted Consumption]])/Table2[[#This Row],[Consumption]])</f>
        <v>7.6923076923076983E-2</v>
      </c>
    </row>
    <row r="13742" spans="1:11" x14ac:dyDescent="0.25">
      <c r="A13742" s="1">
        <v>40504.125</v>
      </c>
      <c r="B13742">
        <v>1.2</v>
      </c>
      <c r="D13742" s="3">
        <v>40504.125</v>
      </c>
      <c r="E13742">
        <v>1.2</v>
      </c>
      <c r="F13742">
        <v>1.2</v>
      </c>
      <c r="G13742" s="5">
        <v>0.43952871052154402</v>
      </c>
      <c r="I13742">
        <f t="shared" si="214"/>
        <v>0</v>
      </c>
      <c r="J13742">
        <f>Table2[[#This Row],[Consumption]]+Table2[[#This Row],[Predicted Consumption]]</f>
        <v>2.4</v>
      </c>
      <c r="K13742">
        <f>ABS((Table2[[#This Row],[Consumption]]-Table2[[#This Row],[Predicted Consumption]])/Table2[[#This Row],[Consumption]])</f>
        <v>0</v>
      </c>
    </row>
    <row r="13743" spans="1:11" x14ac:dyDescent="0.25">
      <c r="A13743" s="1">
        <v>40504.135416666664</v>
      </c>
      <c r="B13743">
        <v>1.2</v>
      </c>
      <c r="D13743" s="3">
        <v>40504.135416666664</v>
      </c>
      <c r="E13743">
        <v>1.2</v>
      </c>
      <c r="F13743">
        <v>1.2</v>
      </c>
      <c r="G13743" s="5">
        <v>0.85385355018974196</v>
      </c>
      <c r="I13743">
        <f t="shared" si="214"/>
        <v>0</v>
      </c>
      <c r="J13743">
        <f>Table2[[#This Row],[Consumption]]+Table2[[#This Row],[Predicted Consumption]]</f>
        <v>2.4</v>
      </c>
      <c r="K13743">
        <f>ABS((Table2[[#This Row],[Consumption]]-Table2[[#This Row],[Predicted Consumption]])/Table2[[#This Row],[Consumption]])</f>
        <v>0</v>
      </c>
    </row>
    <row r="13744" spans="1:11" x14ac:dyDescent="0.25">
      <c r="A13744" s="1">
        <v>40504.145833333336</v>
      </c>
      <c r="B13744">
        <v>1.2</v>
      </c>
      <c r="D13744" s="3">
        <v>40504.145833333336</v>
      </c>
      <c r="E13744">
        <v>1.2</v>
      </c>
      <c r="F13744">
        <v>1.2</v>
      </c>
      <c r="G13744" s="5">
        <v>0.88927395755014005</v>
      </c>
      <c r="I13744">
        <f t="shared" si="214"/>
        <v>0</v>
      </c>
      <c r="J13744">
        <f>Table2[[#This Row],[Consumption]]+Table2[[#This Row],[Predicted Consumption]]</f>
        <v>2.4</v>
      </c>
      <c r="K13744">
        <f>ABS((Table2[[#This Row],[Consumption]]-Table2[[#This Row],[Predicted Consumption]])/Table2[[#This Row],[Consumption]])</f>
        <v>0</v>
      </c>
    </row>
    <row r="13745" spans="1:11" x14ac:dyDescent="0.25">
      <c r="A13745" s="1">
        <v>40504.15625</v>
      </c>
      <c r="B13745">
        <v>1.2</v>
      </c>
      <c r="D13745" s="3">
        <v>40504.15625</v>
      </c>
      <c r="E13745">
        <v>1.2</v>
      </c>
      <c r="F13745">
        <v>1.2</v>
      </c>
      <c r="G13745" s="5">
        <v>0.86079160611598704</v>
      </c>
      <c r="I13745">
        <f t="shared" si="214"/>
        <v>0</v>
      </c>
      <c r="J13745">
        <f>Table2[[#This Row],[Consumption]]+Table2[[#This Row],[Predicted Consumption]]</f>
        <v>2.4</v>
      </c>
      <c r="K13745">
        <f>ABS((Table2[[#This Row],[Consumption]]-Table2[[#This Row],[Predicted Consumption]])/Table2[[#This Row],[Consumption]])</f>
        <v>0</v>
      </c>
    </row>
    <row r="13746" spans="1:11" x14ac:dyDescent="0.25">
      <c r="A13746" s="1">
        <v>40504.166666666664</v>
      </c>
      <c r="B13746">
        <v>1.2</v>
      </c>
      <c r="D13746" s="3">
        <v>40504.166666666664</v>
      </c>
      <c r="E13746">
        <v>1.2</v>
      </c>
      <c r="F13746">
        <v>1.2</v>
      </c>
      <c r="G13746" s="5">
        <v>0.87730625373573101</v>
      </c>
      <c r="I13746">
        <f t="shared" si="214"/>
        <v>0</v>
      </c>
      <c r="J13746">
        <f>Table2[[#This Row],[Consumption]]+Table2[[#This Row],[Predicted Consumption]]</f>
        <v>2.4</v>
      </c>
      <c r="K13746">
        <f>ABS((Table2[[#This Row],[Consumption]]-Table2[[#This Row],[Predicted Consumption]])/Table2[[#This Row],[Consumption]])</f>
        <v>0</v>
      </c>
    </row>
    <row r="13747" spans="1:11" x14ac:dyDescent="0.25">
      <c r="A13747" s="1">
        <v>40504.177083333336</v>
      </c>
      <c r="B13747">
        <v>1.8</v>
      </c>
      <c r="D13747" s="3">
        <v>40504.177083333336</v>
      </c>
      <c r="E13747">
        <v>1.8</v>
      </c>
      <c r="F13747">
        <v>1.2</v>
      </c>
      <c r="G13747" s="5">
        <v>0.93741151918180798</v>
      </c>
      <c r="I13747">
        <f t="shared" si="214"/>
        <v>0.60000000000000009</v>
      </c>
      <c r="J13747">
        <f>Table2[[#This Row],[Consumption]]+Table2[[#This Row],[Predicted Consumption]]</f>
        <v>3</v>
      </c>
      <c r="K13747">
        <f>ABS((Table2[[#This Row],[Consumption]]-Table2[[#This Row],[Predicted Consumption]])/Table2[[#This Row],[Consumption]])</f>
        <v>0.33333333333333337</v>
      </c>
    </row>
    <row r="13748" spans="1:11" x14ac:dyDescent="0.25">
      <c r="A13748" s="1">
        <v>40504.1875</v>
      </c>
      <c r="B13748">
        <v>6.6</v>
      </c>
      <c r="D13748" s="3">
        <v>40504.1875</v>
      </c>
      <c r="E13748">
        <v>6.6</v>
      </c>
      <c r="F13748">
        <v>1.59950482933</v>
      </c>
      <c r="G13748" s="5">
        <v>0.43072131541916198</v>
      </c>
      <c r="I13748">
        <f t="shared" si="214"/>
        <v>5.0004951706699998</v>
      </c>
      <c r="J13748">
        <f>Table2[[#This Row],[Consumption]]+Table2[[#This Row],[Predicted Consumption]]</f>
        <v>8.1995048293299995</v>
      </c>
      <c r="K13748">
        <f>ABS((Table2[[#This Row],[Consumption]]-Table2[[#This Row],[Predicted Consumption]])/Table2[[#This Row],[Consumption]])</f>
        <v>0.75765078343484848</v>
      </c>
    </row>
    <row r="13749" spans="1:11" x14ac:dyDescent="0.25">
      <c r="A13749" s="1">
        <v>40504.197916666664</v>
      </c>
      <c r="B13749">
        <v>9.3000000000000007</v>
      </c>
      <c r="D13749" s="3">
        <v>40504.197916666664</v>
      </c>
      <c r="E13749">
        <v>9.3000000000000007</v>
      </c>
      <c r="F13749">
        <v>5.69732307655</v>
      </c>
      <c r="G13749" s="5">
        <v>0.69456953388943099</v>
      </c>
      <c r="I13749">
        <f t="shared" si="214"/>
        <v>3.6026769234500007</v>
      </c>
      <c r="J13749">
        <f>Table2[[#This Row],[Consumption]]+Table2[[#This Row],[Predicted Consumption]]</f>
        <v>14.99732307655</v>
      </c>
      <c r="K13749">
        <f>ABS((Table2[[#This Row],[Consumption]]-Table2[[#This Row],[Predicted Consumption]])/Table2[[#This Row],[Consumption]])</f>
        <v>0.38738461542473124</v>
      </c>
    </row>
    <row r="13750" spans="1:11" x14ac:dyDescent="0.25">
      <c r="A13750" s="1">
        <v>40504.208333333336</v>
      </c>
      <c r="B13750">
        <v>8.6999999999999993</v>
      </c>
      <c r="D13750" s="3">
        <v>40504.208333333336</v>
      </c>
      <c r="E13750">
        <v>8.6999999999999993</v>
      </c>
      <c r="F13750">
        <v>7.3725117973299996</v>
      </c>
      <c r="G13750" s="5">
        <v>0.52033119262556804</v>
      </c>
      <c r="I13750">
        <f t="shared" si="214"/>
        <v>1.3274882026699997</v>
      </c>
      <c r="J13750">
        <f>Table2[[#This Row],[Consumption]]+Table2[[#This Row],[Predicted Consumption]]</f>
        <v>16.072511797329998</v>
      </c>
      <c r="K13750">
        <f>ABS((Table2[[#This Row],[Consumption]]-Table2[[#This Row],[Predicted Consumption]])/Table2[[#This Row],[Consumption]])</f>
        <v>0.15258485088160917</v>
      </c>
    </row>
    <row r="13751" spans="1:11" x14ac:dyDescent="0.25">
      <c r="A13751" s="1">
        <v>40504.21875</v>
      </c>
      <c r="B13751">
        <v>8.8000000000000007</v>
      </c>
      <c r="D13751" s="3">
        <v>40504.21875</v>
      </c>
      <c r="E13751">
        <v>8.8000000000000007</v>
      </c>
      <c r="F13751">
        <v>7.4904061099500003</v>
      </c>
      <c r="G13751" s="5">
        <v>0.75855872113044098</v>
      </c>
      <c r="I13751">
        <f t="shared" si="214"/>
        <v>1.3095938900500004</v>
      </c>
      <c r="J13751">
        <f>Table2[[#This Row],[Consumption]]+Table2[[#This Row],[Predicted Consumption]]</f>
        <v>16.290406109950002</v>
      </c>
      <c r="K13751">
        <f>ABS((Table2[[#This Row],[Consumption]]-Table2[[#This Row],[Predicted Consumption]])/Table2[[#This Row],[Consumption]])</f>
        <v>0.14881748750568186</v>
      </c>
    </row>
    <row r="13752" spans="1:11" x14ac:dyDescent="0.25">
      <c r="A13752" s="1">
        <v>40504.229166666664</v>
      </c>
      <c r="B13752">
        <v>12.5</v>
      </c>
      <c r="D13752" s="3">
        <v>40504.229166666664</v>
      </c>
      <c r="E13752">
        <v>12.5</v>
      </c>
      <c r="F13752">
        <v>7.46276023288</v>
      </c>
      <c r="G13752" s="5">
        <v>0.54939352279728104</v>
      </c>
      <c r="I13752">
        <f t="shared" si="214"/>
        <v>5.03723976712</v>
      </c>
      <c r="J13752">
        <f>Table2[[#This Row],[Consumption]]+Table2[[#This Row],[Predicted Consumption]]</f>
        <v>19.962760232880001</v>
      </c>
      <c r="K13752">
        <f>ABS((Table2[[#This Row],[Consumption]]-Table2[[#This Row],[Predicted Consumption]])/Table2[[#This Row],[Consumption]])</f>
        <v>0.40297918136959998</v>
      </c>
    </row>
    <row r="13753" spans="1:11" x14ac:dyDescent="0.25">
      <c r="A13753" s="1">
        <v>40504.239583333336</v>
      </c>
      <c r="B13753">
        <v>13.1</v>
      </c>
      <c r="D13753" s="3">
        <v>40504.239583333336</v>
      </c>
      <c r="E13753">
        <v>13.1</v>
      </c>
      <c r="F13753">
        <v>11.3852954123</v>
      </c>
      <c r="G13753" s="5">
        <v>0.68627015834939398</v>
      </c>
      <c r="I13753">
        <f t="shared" si="214"/>
        <v>1.7147045877</v>
      </c>
      <c r="J13753">
        <f>Table2[[#This Row],[Consumption]]+Table2[[#This Row],[Predicted Consumption]]</f>
        <v>24.485295412299998</v>
      </c>
      <c r="K13753">
        <f>ABS((Table2[[#This Row],[Consumption]]-Table2[[#This Row],[Predicted Consumption]])/Table2[[#This Row],[Consumption]])</f>
        <v>0.13089347997709924</v>
      </c>
    </row>
    <row r="13754" spans="1:11" x14ac:dyDescent="0.25">
      <c r="A13754" s="1">
        <v>40504.25</v>
      </c>
      <c r="B13754">
        <v>14.1</v>
      </c>
      <c r="D13754" s="3">
        <v>40504.25</v>
      </c>
      <c r="E13754">
        <v>14.1</v>
      </c>
      <c r="F13754">
        <v>11.3852954123</v>
      </c>
      <c r="G13754" s="5">
        <v>0.43857366693040001</v>
      </c>
      <c r="I13754">
        <f t="shared" si="214"/>
        <v>2.7147045877</v>
      </c>
      <c r="J13754">
        <f>Table2[[#This Row],[Consumption]]+Table2[[#This Row],[Predicted Consumption]]</f>
        <v>25.485295412299998</v>
      </c>
      <c r="K13754">
        <f>ABS((Table2[[#This Row],[Consumption]]-Table2[[#This Row],[Predicted Consumption]])/Table2[[#This Row],[Consumption]])</f>
        <v>0.19253224026241136</v>
      </c>
    </row>
    <row r="13755" spans="1:11" x14ac:dyDescent="0.25">
      <c r="A13755" s="1">
        <v>40504.260416666664</v>
      </c>
      <c r="B13755">
        <v>13</v>
      </c>
      <c r="D13755" s="3">
        <v>40504.260416666664</v>
      </c>
      <c r="E13755">
        <v>13</v>
      </c>
      <c r="F13755">
        <v>14.2974837129</v>
      </c>
      <c r="G13755" s="5">
        <v>0.493746848965121</v>
      </c>
      <c r="I13755">
        <f t="shared" si="214"/>
        <v>1.2974837129000001</v>
      </c>
      <c r="J13755">
        <f>Table2[[#This Row],[Consumption]]+Table2[[#This Row],[Predicted Consumption]]</f>
        <v>27.2974837129</v>
      </c>
      <c r="K13755">
        <f>ABS((Table2[[#This Row],[Consumption]]-Table2[[#This Row],[Predicted Consumption]])/Table2[[#This Row],[Consumption]])</f>
        <v>9.9806439453846166E-2</v>
      </c>
    </row>
    <row r="13756" spans="1:11" x14ac:dyDescent="0.25">
      <c r="A13756" s="1">
        <v>40504.270833333336</v>
      </c>
      <c r="B13756">
        <v>11</v>
      </c>
      <c r="D13756" s="3">
        <v>40504.270833333336</v>
      </c>
      <c r="E13756">
        <v>11</v>
      </c>
      <c r="F13756">
        <v>11.9352436629</v>
      </c>
      <c r="G13756" s="5">
        <v>0.41085525191032801</v>
      </c>
      <c r="I13756">
        <f t="shared" si="214"/>
        <v>0.93524366289999961</v>
      </c>
      <c r="J13756">
        <f>Table2[[#This Row],[Consumption]]+Table2[[#This Row],[Predicted Consumption]]</f>
        <v>22.9352436629</v>
      </c>
      <c r="K13756">
        <f>ABS((Table2[[#This Row],[Consumption]]-Table2[[#This Row],[Predicted Consumption]])/Table2[[#This Row],[Consumption]])</f>
        <v>8.5022151172727239E-2</v>
      </c>
    </row>
    <row r="13757" spans="1:11" x14ac:dyDescent="0.25">
      <c r="A13757" s="1">
        <v>40504.28125</v>
      </c>
      <c r="B13757">
        <v>11.7</v>
      </c>
      <c r="D13757" s="3">
        <v>40504.28125</v>
      </c>
      <c r="E13757">
        <v>11.7</v>
      </c>
      <c r="F13757">
        <v>12.184496972</v>
      </c>
      <c r="G13757" s="5">
        <v>0.25980111626696301</v>
      </c>
      <c r="I13757">
        <f t="shared" si="214"/>
        <v>0.48449697200000053</v>
      </c>
      <c r="J13757">
        <f>Table2[[#This Row],[Consumption]]+Table2[[#This Row],[Predicted Consumption]]</f>
        <v>23.884496972000001</v>
      </c>
      <c r="K13757">
        <f>ABS((Table2[[#This Row],[Consumption]]-Table2[[#This Row],[Predicted Consumption]])/Table2[[#This Row],[Consumption]])</f>
        <v>4.1409997606837654E-2</v>
      </c>
    </row>
    <row r="13758" spans="1:11" x14ac:dyDescent="0.25">
      <c r="A13758" s="1">
        <v>40504.291666666664</v>
      </c>
      <c r="B13758">
        <v>11.2</v>
      </c>
      <c r="D13758" s="3">
        <v>40504.291666666664</v>
      </c>
      <c r="E13758">
        <v>11.2</v>
      </c>
      <c r="F13758">
        <v>11.3852954123</v>
      </c>
      <c r="G13758" s="5">
        <v>0.35621148198450098</v>
      </c>
      <c r="I13758">
        <f t="shared" si="214"/>
        <v>0.18529541230000035</v>
      </c>
      <c r="J13758">
        <f>Table2[[#This Row],[Consumption]]+Table2[[#This Row],[Predicted Consumption]]</f>
        <v>22.585295412299999</v>
      </c>
      <c r="K13758">
        <f>ABS((Table2[[#This Row],[Consumption]]-Table2[[#This Row],[Predicted Consumption]])/Table2[[#This Row],[Consumption]])</f>
        <v>1.654423324107146E-2</v>
      </c>
    </row>
    <row r="13759" spans="1:11" x14ac:dyDescent="0.25">
      <c r="A13759" s="1">
        <v>40504.302083333336</v>
      </c>
      <c r="B13759">
        <v>12.2</v>
      </c>
      <c r="D13759" s="3">
        <v>40504.302083333336</v>
      </c>
      <c r="E13759">
        <v>12.2</v>
      </c>
      <c r="F13759">
        <v>11.4132203533</v>
      </c>
      <c r="G13759" s="5">
        <v>0.22934312448996499</v>
      </c>
      <c r="I13759">
        <f t="shared" si="214"/>
        <v>0.78677964669999945</v>
      </c>
      <c r="J13759">
        <f>Table2[[#This Row],[Consumption]]+Table2[[#This Row],[Predicted Consumption]]</f>
        <v>23.613220353300001</v>
      </c>
      <c r="K13759">
        <f>ABS((Table2[[#This Row],[Consumption]]-Table2[[#This Row],[Predicted Consumption]])/Table2[[#This Row],[Consumption]])</f>
        <v>6.4490134975409799E-2</v>
      </c>
    </row>
    <row r="13760" spans="1:11" x14ac:dyDescent="0.25">
      <c r="A13760" s="1">
        <v>40504.3125</v>
      </c>
      <c r="B13760">
        <v>11.6</v>
      </c>
      <c r="D13760" s="3">
        <v>40504.3125</v>
      </c>
      <c r="E13760">
        <v>11.6</v>
      </c>
      <c r="F13760">
        <v>12.814271337599999</v>
      </c>
      <c r="G13760" s="5">
        <v>0.39304438894548199</v>
      </c>
      <c r="I13760">
        <f t="shared" si="214"/>
        <v>1.2142713375999996</v>
      </c>
      <c r="J13760">
        <f>Table2[[#This Row],[Consumption]]+Table2[[#This Row],[Predicted Consumption]]</f>
        <v>24.414271337599999</v>
      </c>
      <c r="K13760">
        <f>ABS((Table2[[#This Row],[Consumption]]-Table2[[#This Row],[Predicted Consumption]])/Table2[[#This Row],[Consumption]])</f>
        <v>0.10467856358620686</v>
      </c>
    </row>
    <row r="13761" spans="1:11" x14ac:dyDescent="0.25">
      <c r="A13761" s="1">
        <v>40504.322916666664</v>
      </c>
      <c r="B13761">
        <v>13.8</v>
      </c>
      <c r="D13761" s="3">
        <v>40504.322916666664</v>
      </c>
      <c r="E13761">
        <v>13.8</v>
      </c>
      <c r="I13761">
        <f t="shared" si="214"/>
        <v>13.8</v>
      </c>
      <c r="J13761">
        <f>Table2[[#This Row],[Consumption]]+Table2[[#This Row],[Predicted Consumption]]</f>
        <v>13.8</v>
      </c>
      <c r="K13761">
        <f>ABS((Table2[[#This Row],[Consumption]]-Table2[[#This Row],[Predicted Consumption]])/Table2[[#This Row],[Consumption]])</f>
        <v>1</v>
      </c>
    </row>
    <row r="13762" spans="1:11" x14ac:dyDescent="0.25">
      <c r="A13762" s="1">
        <v>40504.333333333336</v>
      </c>
      <c r="B13762">
        <v>13.1</v>
      </c>
      <c r="D13762" s="3">
        <v>40504.333333333336</v>
      </c>
      <c r="E13762">
        <v>13.1</v>
      </c>
      <c r="F13762">
        <v>12.901990162600001</v>
      </c>
      <c r="G13762" s="5">
        <v>0.55192796225283902</v>
      </c>
      <c r="I13762">
        <f t="shared" si="214"/>
        <v>0.198009837399999</v>
      </c>
      <c r="J13762">
        <f>Table2[[#This Row],[Consumption]]+Table2[[#This Row],[Predicted Consumption]]</f>
        <v>26.001990162600002</v>
      </c>
      <c r="K13762">
        <f>ABS((Table2[[#This Row],[Consumption]]-Table2[[#This Row],[Predicted Consumption]])/Table2[[#This Row],[Consumption]])</f>
        <v>1.5115254763358702E-2</v>
      </c>
    </row>
    <row r="13763" spans="1:11" x14ac:dyDescent="0.25">
      <c r="A13763" s="1">
        <v>40504.34375</v>
      </c>
      <c r="B13763">
        <v>16.399999999999999</v>
      </c>
      <c r="D13763" s="3">
        <v>40504.34375</v>
      </c>
      <c r="E13763">
        <v>16.399999999999999</v>
      </c>
      <c r="F13763">
        <v>11.9352436629</v>
      </c>
      <c r="G13763" s="5">
        <v>0.18089074134904401</v>
      </c>
      <c r="I13763">
        <f t="shared" si="214"/>
        <v>4.464756337099999</v>
      </c>
      <c r="J13763">
        <f>Table2[[#This Row],[Consumption]]+Table2[[#This Row],[Predicted Consumption]]</f>
        <v>28.335243662899998</v>
      </c>
      <c r="K13763">
        <f>ABS((Table2[[#This Row],[Consumption]]-Table2[[#This Row],[Predicted Consumption]])/Table2[[#This Row],[Consumption]])</f>
        <v>0.27224124006707312</v>
      </c>
    </row>
    <row r="13764" spans="1:11" x14ac:dyDescent="0.25">
      <c r="A13764" s="1">
        <v>40504.354166666664</v>
      </c>
      <c r="B13764">
        <v>15.2</v>
      </c>
      <c r="D13764" s="3">
        <v>40504.354166666664</v>
      </c>
      <c r="E13764">
        <v>15.2</v>
      </c>
      <c r="F13764">
        <v>14.935244864</v>
      </c>
      <c r="G13764" s="5">
        <v>0.54726968830135303</v>
      </c>
      <c r="I13764">
        <f t="shared" ref="I13764:I13827" si="215">ABS(F13764-E13764)</f>
        <v>0.26475513599999978</v>
      </c>
      <c r="J13764">
        <f>Table2[[#This Row],[Consumption]]+Table2[[#This Row],[Predicted Consumption]]</f>
        <v>30.135244864000001</v>
      </c>
      <c r="K13764">
        <f>ABS((Table2[[#This Row],[Consumption]]-Table2[[#This Row],[Predicted Consumption]])/Table2[[#This Row],[Consumption]])</f>
        <v>1.7418101052631564E-2</v>
      </c>
    </row>
    <row r="13765" spans="1:11" x14ac:dyDescent="0.25">
      <c r="A13765" s="1">
        <v>40504.364583333336</v>
      </c>
      <c r="B13765">
        <v>20.3</v>
      </c>
      <c r="D13765" s="3">
        <v>40504.364583333336</v>
      </c>
      <c r="E13765">
        <v>20.3</v>
      </c>
      <c r="F13765">
        <v>15.177355482899999</v>
      </c>
      <c r="G13765" s="5">
        <v>0.51932199985284899</v>
      </c>
      <c r="I13765">
        <f t="shared" si="215"/>
        <v>5.1226445171000012</v>
      </c>
      <c r="J13765">
        <f>Table2[[#This Row],[Consumption]]+Table2[[#This Row],[Predicted Consumption]]</f>
        <v>35.477355482900002</v>
      </c>
      <c r="K13765">
        <f>ABS((Table2[[#This Row],[Consumption]]-Table2[[#This Row],[Predicted Consumption]])/Table2[[#This Row],[Consumption]])</f>
        <v>0.25234702054679808</v>
      </c>
    </row>
    <row r="13766" spans="1:11" x14ac:dyDescent="0.25">
      <c r="A13766" s="1">
        <v>40504.375</v>
      </c>
      <c r="B13766">
        <v>20.399999999999999</v>
      </c>
      <c r="D13766" s="3">
        <v>40504.375</v>
      </c>
      <c r="E13766">
        <v>20.399999999999999</v>
      </c>
      <c r="F13766">
        <v>16.896577111700001</v>
      </c>
      <c r="G13766" s="5">
        <v>0.29999999999999899</v>
      </c>
      <c r="I13766">
        <f t="shared" si="215"/>
        <v>3.5034228882999976</v>
      </c>
      <c r="J13766">
        <f>Table2[[#This Row],[Consumption]]+Table2[[#This Row],[Predicted Consumption]]</f>
        <v>37.296577111700003</v>
      </c>
      <c r="K13766">
        <f>ABS((Table2[[#This Row],[Consumption]]-Table2[[#This Row],[Predicted Consumption]])/Table2[[#This Row],[Consumption]])</f>
        <v>0.17173641609313714</v>
      </c>
    </row>
    <row r="13767" spans="1:11" x14ac:dyDescent="0.25">
      <c r="A13767" s="1">
        <v>40504.385416666664</v>
      </c>
      <c r="B13767">
        <v>18.399999999999999</v>
      </c>
      <c r="D13767" s="3">
        <v>40504.385416666664</v>
      </c>
      <c r="E13767">
        <v>18.399999999999999</v>
      </c>
      <c r="F13767">
        <v>16.694483385200002</v>
      </c>
      <c r="G13767" s="5">
        <v>0.38052322821933399</v>
      </c>
      <c r="I13767">
        <f t="shared" si="215"/>
        <v>1.7055166147999969</v>
      </c>
      <c r="J13767">
        <f>Table2[[#This Row],[Consumption]]+Table2[[#This Row],[Predicted Consumption]]</f>
        <v>35.0944833852</v>
      </c>
      <c r="K13767">
        <f>ABS((Table2[[#This Row],[Consumption]]-Table2[[#This Row],[Predicted Consumption]])/Table2[[#This Row],[Consumption]])</f>
        <v>9.2691120369565061E-2</v>
      </c>
    </row>
    <row r="13768" spans="1:11" x14ac:dyDescent="0.25">
      <c r="A13768" s="1">
        <v>40504.395833333336</v>
      </c>
      <c r="B13768">
        <v>17.8</v>
      </c>
      <c r="D13768" s="3">
        <v>40504.395833333336</v>
      </c>
      <c r="E13768">
        <v>17.8</v>
      </c>
      <c r="F13768">
        <v>16.430643954299999</v>
      </c>
      <c r="G13768" s="5">
        <v>0.41125106722216898</v>
      </c>
      <c r="I13768">
        <f t="shared" si="215"/>
        <v>1.3693560457000018</v>
      </c>
      <c r="J13768">
        <f>Table2[[#This Row],[Consumption]]+Table2[[#This Row],[Predicted Consumption]]</f>
        <v>34.2306439543</v>
      </c>
      <c r="K13768">
        <f>ABS((Table2[[#This Row],[Consumption]]-Table2[[#This Row],[Predicted Consumption]])/Table2[[#This Row],[Consumption]])</f>
        <v>7.6930114926966386E-2</v>
      </c>
    </row>
    <row r="13769" spans="1:11" x14ac:dyDescent="0.25">
      <c r="A13769" s="1">
        <v>40504.40625</v>
      </c>
      <c r="B13769">
        <v>16.600000000000001</v>
      </c>
      <c r="D13769" s="3">
        <v>40504.40625</v>
      </c>
      <c r="E13769">
        <v>16.600000000000001</v>
      </c>
      <c r="F13769">
        <v>15.408644900200001</v>
      </c>
      <c r="G13769" s="5">
        <v>0.40819958734365303</v>
      </c>
      <c r="I13769">
        <f t="shared" si="215"/>
        <v>1.1913550998000009</v>
      </c>
      <c r="J13769">
        <f>Table2[[#This Row],[Consumption]]+Table2[[#This Row],[Predicted Consumption]]</f>
        <v>32.008644900200004</v>
      </c>
      <c r="K13769">
        <f>ABS((Table2[[#This Row],[Consumption]]-Table2[[#This Row],[Predicted Consumption]])/Table2[[#This Row],[Consumption]])</f>
        <v>7.1768379506024146E-2</v>
      </c>
    </row>
    <row r="13770" spans="1:11" x14ac:dyDescent="0.25">
      <c r="A13770" s="1">
        <v>40504.416666666664</v>
      </c>
      <c r="B13770">
        <v>13.9</v>
      </c>
      <c r="D13770" s="3">
        <v>40504.416666666664</v>
      </c>
      <c r="E13770">
        <v>13.9</v>
      </c>
      <c r="F13770">
        <v>14.5602071657</v>
      </c>
      <c r="G13770" s="5">
        <v>0.32730212938076803</v>
      </c>
      <c r="I13770">
        <f t="shared" si="215"/>
        <v>0.66020716569999927</v>
      </c>
      <c r="J13770">
        <f>Table2[[#This Row],[Consumption]]+Table2[[#This Row],[Predicted Consumption]]</f>
        <v>28.460207165699998</v>
      </c>
      <c r="K13770">
        <f>ABS((Table2[[#This Row],[Consumption]]-Table2[[#This Row],[Predicted Consumption]])/Table2[[#This Row],[Consumption]])</f>
        <v>4.7496918395683402E-2</v>
      </c>
    </row>
    <row r="13771" spans="1:11" x14ac:dyDescent="0.25">
      <c r="A13771" s="1">
        <v>40504.427083333336</v>
      </c>
      <c r="B13771">
        <v>14.1</v>
      </c>
      <c r="D13771" s="3">
        <v>40504.427083333336</v>
      </c>
      <c r="E13771">
        <v>14.1</v>
      </c>
      <c r="F13771">
        <v>12.899989936300001</v>
      </c>
      <c r="G13771" s="5">
        <v>0.56430908086831</v>
      </c>
      <c r="I13771">
        <f t="shared" si="215"/>
        <v>1.2000100636999989</v>
      </c>
      <c r="J13771">
        <f>Table2[[#This Row],[Consumption]]+Table2[[#This Row],[Predicted Consumption]]</f>
        <v>26.9999899363</v>
      </c>
      <c r="K13771">
        <f>ABS((Table2[[#This Row],[Consumption]]-Table2[[#This Row],[Predicted Consumption]])/Table2[[#This Row],[Consumption]])</f>
        <v>8.5107096716311975E-2</v>
      </c>
    </row>
    <row r="13772" spans="1:11" x14ac:dyDescent="0.25">
      <c r="A13772" s="1">
        <v>40504.4375</v>
      </c>
      <c r="B13772">
        <v>14.3</v>
      </c>
      <c r="D13772" s="3">
        <v>40504.4375</v>
      </c>
      <c r="E13772">
        <v>14.3</v>
      </c>
      <c r="F13772">
        <v>12.899989936300001</v>
      </c>
      <c r="G13772" s="5">
        <v>0.53442078759287104</v>
      </c>
      <c r="I13772">
        <f t="shared" si="215"/>
        <v>1.4000100636999999</v>
      </c>
      <c r="J13772">
        <f>Table2[[#This Row],[Consumption]]+Table2[[#This Row],[Predicted Consumption]]</f>
        <v>27.1999899363</v>
      </c>
      <c r="K13772">
        <f>ABS((Table2[[#This Row],[Consumption]]-Table2[[#This Row],[Predicted Consumption]])/Table2[[#This Row],[Consumption]])</f>
        <v>9.790280165734265E-2</v>
      </c>
    </row>
    <row r="13773" spans="1:11" x14ac:dyDescent="0.25">
      <c r="A13773" s="1">
        <v>40504.447916666664</v>
      </c>
      <c r="B13773">
        <v>13.8</v>
      </c>
      <c r="D13773" s="3">
        <v>40504.447916666664</v>
      </c>
      <c r="E13773">
        <v>13.8</v>
      </c>
      <c r="F13773">
        <v>14.2974837129</v>
      </c>
      <c r="G13773" s="5">
        <v>0.28975176839553102</v>
      </c>
      <c r="I13773">
        <f t="shared" si="215"/>
        <v>0.49748371289999938</v>
      </c>
      <c r="J13773">
        <f>Table2[[#This Row],[Consumption]]+Table2[[#This Row],[Predicted Consumption]]</f>
        <v>28.097483712900001</v>
      </c>
      <c r="K13773">
        <f>ABS((Table2[[#This Row],[Consumption]]-Table2[[#This Row],[Predicted Consumption]])/Table2[[#This Row],[Consumption]])</f>
        <v>3.6049544413043429E-2</v>
      </c>
    </row>
    <row r="13774" spans="1:11" x14ac:dyDescent="0.25">
      <c r="A13774" s="1">
        <v>40504.458333333336</v>
      </c>
      <c r="B13774">
        <v>13.8</v>
      </c>
      <c r="D13774" s="3">
        <v>40504.458333333336</v>
      </c>
      <c r="E13774">
        <v>13.8</v>
      </c>
      <c r="F13774">
        <v>13.627401169300001</v>
      </c>
      <c r="G13774" s="5">
        <v>0.46352987464323703</v>
      </c>
      <c r="I13774">
        <f t="shared" si="215"/>
        <v>0.17259883070000015</v>
      </c>
      <c r="J13774">
        <f>Table2[[#This Row],[Consumption]]+Table2[[#This Row],[Predicted Consumption]]</f>
        <v>27.427401169300001</v>
      </c>
      <c r="K13774">
        <f>ABS((Table2[[#This Row],[Consumption]]-Table2[[#This Row],[Predicted Consumption]])/Table2[[#This Row],[Consumption]])</f>
        <v>1.2507161644927546E-2</v>
      </c>
    </row>
    <row r="13775" spans="1:11" x14ac:dyDescent="0.25">
      <c r="A13775" s="1">
        <v>40504.46875</v>
      </c>
      <c r="B13775">
        <v>13</v>
      </c>
      <c r="D13775" s="3">
        <v>40504.46875</v>
      </c>
      <c r="E13775">
        <v>13</v>
      </c>
      <c r="F13775">
        <v>15.076760048700001</v>
      </c>
      <c r="G13775" s="5">
        <v>0.24478860614151299</v>
      </c>
      <c r="I13775">
        <f t="shared" si="215"/>
        <v>2.0767600487000006</v>
      </c>
      <c r="J13775">
        <f>Table2[[#This Row],[Consumption]]+Table2[[#This Row],[Predicted Consumption]]</f>
        <v>28.076760048700002</v>
      </c>
      <c r="K13775">
        <f>ABS((Table2[[#This Row],[Consumption]]-Table2[[#This Row],[Predicted Consumption]])/Table2[[#This Row],[Consumption]])</f>
        <v>0.15975077297692314</v>
      </c>
    </row>
    <row r="13776" spans="1:11" x14ac:dyDescent="0.25">
      <c r="A13776" s="1">
        <v>40504.479166666664</v>
      </c>
      <c r="B13776">
        <v>12.9</v>
      </c>
      <c r="D13776" s="3">
        <v>40504.479166666664</v>
      </c>
      <c r="E13776">
        <v>12.9</v>
      </c>
      <c r="F13776">
        <v>15.638060466000001</v>
      </c>
      <c r="G13776" s="5">
        <v>0.76996267835684196</v>
      </c>
      <c r="I13776">
        <f t="shared" si="215"/>
        <v>2.7380604660000003</v>
      </c>
      <c r="J13776">
        <f>Table2[[#This Row],[Consumption]]+Table2[[#This Row],[Predicted Consumption]]</f>
        <v>28.538060466000001</v>
      </c>
      <c r="K13776">
        <f>ABS((Table2[[#This Row],[Consumption]]-Table2[[#This Row],[Predicted Consumption]])/Table2[[#This Row],[Consumption]])</f>
        <v>0.2122527493023256</v>
      </c>
    </row>
    <row r="13777" spans="1:11" x14ac:dyDescent="0.25">
      <c r="A13777" s="1">
        <v>40504.489583333336</v>
      </c>
      <c r="B13777">
        <v>12.9</v>
      </c>
      <c r="D13777" s="3">
        <v>40504.489583333336</v>
      </c>
      <c r="E13777">
        <v>12.9</v>
      </c>
      <c r="F13777">
        <v>15.638060466000001</v>
      </c>
      <c r="G13777" s="5">
        <v>0.47691056360112599</v>
      </c>
      <c r="I13777">
        <f t="shared" si="215"/>
        <v>2.7380604660000003</v>
      </c>
      <c r="J13777">
        <f>Table2[[#This Row],[Consumption]]+Table2[[#This Row],[Predicted Consumption]]</f>
        <v>28.538060466000001</v>
      </c>
      <c r="K13777">
        <f>ABS((Table2[[#This Row],[Consumption]]-Table2[[#This Row],[Predicted Consumption]])/Table2[[#This Row],[Consumption]])</f>
        <v>0.2122527493023256</v>
      </c>
    </row>
    <row r="13778" spans="1:11" x14ac:dyDescent="0.25">
      <c r="A13778" s="1">
        <v>40504.5</v>
      </c>
      <c r="B13778">
        <v>12.7</v>
      </c>
      <c r="D13778" s="3">
        <v>40504.5</v>
      </c>
      <c r="E13778">
        <v>12.7</v>
      </c>
      <c r="F13778">
        <v>12.9313931138</v>
      </c>
      <c r="G13778" s="5">
        <v>0.23459938473594499</v>
      </c>
      <c r="I13778">
        <f t="shared" si="215"/>
        <v>0.23139311380000116</v>
      </c>
      <c r="J13778">
        <f>Table2[[#This Row],[Consumption]]+Table2[[#This Row],[Predicted Consumption]]</f>
        <v>25.631393113800002</v>
      </c>
      <c r="K13778">
        <f>ABS((Table2[[#This Row],[Consumption]]-Table2[[#This Row],[Predicted Consumption]])/Table2[[#This Row],[Consumption]])</f>
        <v>1.8219930220472535E-2</v>
      </c>
    </row>
    <row r="13779" spans="1:11" x14ac:dyDescent="0.25">
      <c r="A13779" s="1">
        <v>40504.510416666664</v>
      </c>
      <c r="B13779">
        <v>11.6</v>
      </c>
      <c r="D13779" s="3">
        <v>40504.510416666664</v>
      </c>
      <c r="E13779">
        <v>11.6</v>
      </c>
      <c r="F13779">
        <v>12.5631326697</v>
      </c>
      <c r="G13779" s="5">
        <v>0.67856294859928401</v>
      </c>
      <c r="I13779">
        <f t="shared" si="215"/>
        <v>0.96313266970000022</v>
      </c>
      <c r="J13779">
        <f>Table2[[#This Row],[Consumption]]+Table2[[#This Row],[Predicted Consumption]]</f>
        <v>24.163132669699998</v>
      </c>
      <c r="K13779">
        <f>ABS((Table2[[#This Row],[Consumption]]-Table2[[#This Row],[Predicted Consumption]])/Table2[[#This Row],[Consumption]])</f>
        <v>8.3028678422413821E-2</v>
      </c>
    </row>
    <row r="13780" spans="1:11" x14ac:dyDescent="0.25">
      <c r="A13780" s="1">
        <v>40504.520833333336</v>
      </c>
      <c r="B13780">
        <v>12.3</v>
      </c>
      <c r="D13780" s="3">
        <v>40504.520833333336</v>
      </c>
      <c r="E13780">
        <v>12.3</v>
      </c>
      <c r="F13780">
        <v>13.7342103381</v>
      </c>
      <c r="G13780" s="5">
        <v>0.26451027864542198</v>
      </c>
      <c r="I13780">
        <f t="shared" si="215"/>
        <v>1.4342103380999998</v>
      </c>
      <c r="J13780">
        <f>Table2[[#This Row],[Consumption]]+Table2[[#This Row],[Predicted Consumption]]</f>
        <v>26.034210338100003</v>
      </c>
      <c r="K13780">
        <f>ABS((Table2[[#This Row],[Consumption]]-Table2[[#This Row],[Predicted Consumption]])/Table2[[#This Row],[Consumption]])</f>
        <v>0.11660246651219509</v>
      </c>
    </row>
    <row r="13781" spans="1:11" x14ac:dyDescent="0.25">
      <c r="A13781" s="1">
        <v>40504.53125</v>
      </c>
      <c r="B13781">
        <v>11.3</v>
      </c>
      <c r="D13781" s="3">
        <v>40504.53125</v>
      </c>
      <c r="E13781">
        <v>11.3</v>
      </c>
      <c r="F13781">
        <v>12.9313931138</v>
      </c>
      <c r="G13781" s="5">
        <v>0.333941892864759</v>
      </c>
      <c r="I13781">
        <f t="shared" si="215"/>
        <v>1.6313931137999997</v>
      </c>
      <c r="J13781">
        <f>Table2[[#This Row],[Consumption]]+Table2[[#This Row],[Predicted Consumption]]</f>
        <v>24.231393113800003</v>
      </c>
      <c r="K13781">
        <f>ABS((Table2[[#This Row],[Consumption]]-Table2[[#This Row],[Predicted Consumption]])/Table2[[#This Row],[Consumption]])</f>
        <v>0.14437107201769908</v>
      </c>
    </row>
    <row r="13782" spans="1:11" x14ac:dyDescent="0.25">
      <c r="A13782" s="1">
        <v>40504.541666666664</v>
      </c>
      <c r="B13782">
        <v>12.4</v>
      </c>
      <c r="D13782" s="3">
        <v>40504.541666666664</v>
      </c>
      <c r="E13782">
        <v>12.4</v>
      </c>
      <c r="F13782">
        <v>11.6412860502</v>
      </c>
      <c r="G13782" s="5">
        <v>0.35709050073062698</v>
      </c>
      <c r="I13782">
        <f t="shared" si="215"/>
        <v>0.75871394980000062</v>
      </c>
      <c r="J13782">
        <f>Table2[[#This Row],[Consumption]]+Table2[[#This Row],[Predicted Consumption]]</f>
        <v>24.0412860502</v>
      </c>
      <c r="K13782">
        <f>ABS((Table2[[#This Row],[Consumption]]-Table2[[#This Row],[Predicted Consumption]])/Table2[[#This Row],[Consumption]])</f>
        <v>6.1186608854838759E-2</v>
      </c>
    </row>
    <row r="13783" spans="1:11" x14ac:dyDescent="0.25">
      <c r="A13783" s="1">
        <v>40504.552083333336</v>
      </c>
      <c r="B13783">
        <v>11.3</v>
      </c>
      <c r="D13783" s="3">
        <v>40504.552083333336</v>
      </c>
      <c r="E13783">
        <v>11.3</v>
      </c>
      <c r="F13783">
        <v>11.5898162463</v>
      </c>
      <c r="G13783" s="5">
        <v>0.31204136260243298</v>
      </c>
      <c r="I13783">
        <f t="shared" si="215"/>
        <v>0.28981624629999914</v>
      </c>
      <c r="J13783">
        <f>Table2[[#This Row],[Consumption]]+Table2[[#This Row],[Predicted Consumption]]</f>
        <v>22.889816246300001</v>
      </c>
      <c r="K13783">
        <f>ABS((Table2[[#This Row],[Consumption]]-Table2[[#This Row],[Predicted Consumption]])/Table2[[#This Row],[Consumption]])</f>
        <v>2.5647455424778684E-2</v>
      </c>
    </row>
    <row r="13784" spans="1:11" x14ac:dyDescent="0.25">
      <c r="A13784" s="1">
        <v>40504.5625</v>
      </c>
      <c r="B13784">
        <v>12.6</v>
      </c>
      <c r="D13784" s="3">
        <v>40504.5625</v>
      </c>
      <c r="E13784">
        <v>12.6</v>
      </c>
      <c r="F13784">
        <v>12.2682028105</v>
      </c>
      <c r="G13784" s="5">
        <v>0.60303520559063495</v>
      </c>
      <c r="I13784">
        <f t="shared" si="215"/>
        <v>0.33179718949999959</v>
      </c>
      <c r="J13784">
        <f>Table2[[#This Row],[Consumption]]+Table2[[#This Row],[Predicted Consumption]]</f>
        <v>24.868202810500001</v>
      </c>
      <c r="K13784">
        <f>ABS((Table2[[#This Row],[Consumption]]-Table2[[#This Row],[Predicted Consumption]])/Table2[[#This Row],[Consumption]])</f>
        <v>2.6333110277777745E-2</v>
      </c>
    </row>
    <row r="13785" spans="1:11" x14ac:dyDescent="0.25">
      <c r="A13785" s="1">
        <v>40504.572916666664</v>
      </c>
      <c r="B13785">
        <v>12.4</v>
      </c>
      <c r="D13785" s="3">
        <v>40504.572916666664</v>
      </c>
      <c r="E13785">
        <v>12.4</v>
      </c>
      <c r="F13785">
        <v>11.1784627382</v>
      </c>
      <c r="G13785" s="5">
        <v>0.40809214035833702</v>
      </c>
      <c r="I13785">
        <f t="shared" si="215"/>
        <v>1.2215372618</v>
      </c>
      <c r="J13785">
        <f>Table2[[#This Row],[Consumption]]+Table2[[#This Row],[Predicted Consumption]]</f>
        <v>23.578462738200002</v>
      </c>
      <c r="K13785">
        <f>ABS((Table2[[#This Row],[Consumption]]-Table2[[#This Row],[Predicted Consumption]])/Table2[[#This Row],[Consumption]])</f>
        <v>9.8511069499999993E-2</v>
      </c>
    </row>
    <row r="13786" spans="1:11" x14ac:dyDescent="0.25">
      <c r="A13786" s="1">
        <v>40504.583333333336</v>
      </c>
      <c r="B13786">
        <v>12.7</v>
      </c>
      <c r="D13786" s="3">
        <v>40504.583333333336</v>
      </c>
      <c r="E13786">
        <v>12.7</v>
      </c>
      <c r="F13786">
        <v>12.207726580799999</v>
      </c>
      <c r="G13786" s="5">
        <v>0.54232526560308203</v>
      </c>
      <c r="I13786">
        <f t="shared" si="215"/>
        <v>0.49227341920000001</v>
      </c>
      <c r="J13786">
        <f>Table2[[#This Row],[Consumption]]+Table2[[#This Row],[Predicted Consumption]]</f>
        <v>24.907726580799999</v>
      </c>
      <c r="K13786">
        <f>ABS((Table2[[#This Row],[Consumption]]-Table2[[#This Row],[Predicted Consumption]])/Table2[[#This Row],[Consumption]])</f>
        <v>3.8761686551181104E-2</v>
      </c>
    </row>
    <row r="13787" spans="1:11" x14ac:dyDescent="0.25">
      <c r="A13787" s="1">
        <v>40504.59375</v>
      </c>
      <c r="B13787">
        <v>12.1</v>
      </c>
      <c r="D13787" s="3">
        <v>40504.59375</v>
      </c>
      <c r="E13787">
        <v>12.1</v>
      </c>
      <c r="F13787">
        <v>13.7342103381</v>
      </c>
      <c r="G13787" s="5">
        <v>0.38489238547619598</v>
      </c>
      <c r="I13787">
        <f t="shared" si="215"/>
        <v>1.6342103381000008</v>
      </c>
      <c r="J13787">
        <f>Table2[[#This Row],[Consumption]]+Table2[[#This Row],[Predicted Consumption]]</f>
        <v>25.8342103381</v>
      </c>
      <c r="K13787">
        <f>ABS((Table2[[#This Row],[Consumption]]-Table2[[#This Row],[Predicted Consumption]])/Table2[[#This Row],[Consumption]])</f>
        <v>0.13505870562809924</v>
      </c>
    </row>
    <row r="13788" spans="1:11" x14ac:dyDescent="0.25">
      <c r="A13788" s="1">
        <v>40504.604166666664</v>
      </c>
      <c r="B13788">
        <v>12.6</v>
      </c>
      <c r="D13788" s="3">
        <v>40504.604166666664</v>
      </c>
      <c r="E13788">
        <v>12.6</v>
      </c>
      <c r="F13788">
        <v>12.6764524541</v>
      </c>
      <c r="G13788" s="5">
        <v>0.45081781934383502</v>
      </c>
      <c r="I13788">
        <f t="shared" si="215"/>
        <v>7.6452454100000011E-2</v>
      </c>
      <c r="J13788">
        <f>Table2[[#This Row],[Consumption]]+Table2[[#This Row],[Predicted Consumption]]</f>
        <v>25.276452454099999</v>
      </c>
      <c r="K13788">
        <f>ABS((Table2[[#This Row],[Consumption]]-Table2[[#This Row],[Predicted Consumption]])/Table2[[#This Row],[Consumption]])</f>
        <v>6.0676550873015886E-3</v>
      </c>
    </row>
    <row r="13789" spans="1:11" x14ac:dyDescent="0.25">
      <c r="A13789" s="1">
        <v>40504.614583333336</v>
      </c>
      <c r="B13789">
        <v>12.6</v>
      </c>
      <c r="D13789" s="3">
        <v>40504.614583333336</v>
      </c>
      <c r="E13789">
        <v>12.6</v>
      </c>
      <c r="F13789">
        <v>12.6764524541</v>
      </c>
      <c r="G13789" s="5">
        <v>0.16840731569452499</v>
      </c>
      <c r="I13789">
        <f t="shared" si="215"/>
        <v>7.6452454100000011E-2</v>
      </c>
      <c r="J13789">
        <f>Table2[[#This Row],[Consumption]]+Table2[[#This Row],[Predicted Consumption]]</f>
        <v>25.276452454099999</v>
      </c>
      <c r="K13789">
        <f>ABS((Table2[[#This Row],[Consumption]]-Table2[[#This Row],[Predicted Consumption]])/Table2[[#This Row],[Consumption]])</f>
        <v>6.0676550873015886E-3</v>
      </c>
    </row>
    <row r="13790" spans="1:11" x14ac:dyDescent="0.25">
      <c r="A13790" s="1">
        <v>40504.625</v>
      </c>
      <c r="B13790">
        <v>12.8</v>
      </c>
      <c r="D13790" s="3">
        <v>40504.625</v>
      </c>
      <c r="E13790">
        <v>12.8</v>
      </c>
      <c r="F13790">
        <v>8.6279955528399999</v>
      </c>
      <c r="G13790" s="5">
        <v>0.21495541979157401</v>
      </c>
      <c r="I13790">
        <f t="shared" si="215"/>
        <v>4.1720044471600009</v>
      </c>
      <c r="J13790">
        <f>Table2[[#This Row],[Consumption]]+Table2[[#This Row],[Predicted Consumption]]</f>
        <v>21.427995552840002</v>
      </c>
      <c r="K13790">
        <f>ABS((Table2[[#This Row],[Consumption]]-Table2[[#This Row],[Predicted Consumption]])/Table2[[#This Row],[Consumption]])</f>
        <v>0.32593784743437504</v>
      </c>
    </row>
    <row r="13791" spans="1:11" x14ac:dyDescent="0.25">
      <c r="A13791" s="1">
        <v>40504.635416666664</v>
      </c>
      <c r="B13791">
        <v>11.6</v>
      </c>
      <c r="D13791" s="3">
        <v>40504.635416666664</v>
      </c>
      <c r="E13791">
        <v>11.6</v>
      </c>
      <c r="F13791">
        <v>12.6764524541</v>
      </c>
      <c r="G13791" s="5">
        <v>0.27180716371069902</v>
      </c>
      <c r="I13791">
        <f t="shared" si="215"/>
        <v>1.0764524541</v>
      </c>
      <c r="J13791">
        <f>Table2[[#This Row],[Consumption]]+Table2[[#This Row],[Predicted Consumption]]</f>
        <v>24.276452454099999</v>
      </c>
      <c r="K13791">
        <f>ABS((Table2[[#This Row],[Consumption]]-Table2[[#This Row],[Predicted Consumption]])/Table2[[#This Row],[Consumption]])</f>
        <v>9.2797625353448279E-2</v>
      </c>
    </row>
    <row r="13792" spans="1:11" x14ac:dyDescent="0.25">
      <c r="A13792" s="1">
        <v>40504.645833333336</v>
      </c>
      <c r="B13792">
        <v>12.5</v>
      </c>
      <c r="D13792" s="3">
        <v>40504.645833333336</v>
      </c>
      <c r="E13792">
        <v>12.5</v>
      </c>
      <c r="F13792">
        <v>12.207726580799999</v>
      </c>
      <c r="G13792" s="5">
        <v>0.38386085188278501</v>
      </c>
      <c r="I13792">
        <f t="shared" si="215"/>
        <v>0.29227341920000072</v>
      </c>
      <c r="J13792">
        <f>Table2[[#This Row],[Consumption]]+Table2[[#This Row],[Predicted Consumption]]</f>
        <v>24.707726580799999</v>
      </c>
      <c r="K13792">
        <f>ABS((Table2[[#This Row],[Consumption]]-Table2[[#This Row],[Predicted Consumption]])/Table2[[#This Row],[Consumption]])</f>
        <v>2.3381873536000058E-2</v>
      </c>
    </row>
    <row r="13793" spans="1:11" x14ac:dyDescent="0.25">
      <c r="A13793" s="1">
        <v>40504.65625</v>
      </c>
      <c r="B13793">
        <v>12.9</v>
      </c>
      <c r="D13793" s="3">
        <v>40504.65625</v>
      </c>
      <c r="E13793">
        <v>12.9</v>
      </c>
      <c r="F13793">
        <v>12.583528574200001</v>
      </c>
      <c r="G13793" s="5">
        <v>0.38280022926283103</v>
      </c>
      <c r="I13793">
        <f t="shared" si="215"/>
        <v>0.31647142579999965</v>
      </c>
      <c r="J13793">
        <f>Table2[[#This Row],[Consumption]]+Table2[[#This Row],[Predicted Consumption]]</f>
        <v>25.483528574200001</v>
      </c>
      <c r="K13793">
        <f>ABS((Table2[[#This Row],[Consumption]]-Table2[[#This Row],[Predicted Consumption]])/Table2[[#This Row],[Consumption]])</f>
        <v>2.4532668666666639E-2</v>
      </c>
    </row>
    <row r="13794" spans="1:11" x14ac:dyDescent="0.25">
      <c r="A13794" s="1">
        <v>40504.666666666664</v>
      </c>
      <c r="B13794">
        <v>13.1</v>
      </c>
      <c r="D13794" s="3">
        <v>40504.666666666664</v>
      </c>
      <c r="E13794">
        <v>13.1</v>
      </c>
      <c r="F13794">
        <v>12.0469868811</v>
      </c>
      <c r="G13794" s="5">
        <v>0.30716900116699902</v>
      </c>
      <c r="I13794">
        <f t="shared" si="215"/>
        <v>1.0530131188999992</v>
      </c>
      <c r="J13794">
        <f>Table2[[#This Row],[Consumption]]+Table2[[#This Row],[Predicted Consumption]]</f>
        <v>25.146986881099998</v>
      </c>
      <c r="K13794">
        <f>ABS((Table2[[#This Row],[Consumption]]-Table2[[#This Row],[Predicted Consumption]])/Table2[[#This Row],[Consumption]])</f>
        <v>8.0382680832061001E-2</v>
      </c>
    </row>
    <row r="13795" spans="1:11" x14ac:dyDescent="0.25">
      <c r="A13795" s="1">
        <v>40504.677083333336</v>
      </c>
      <c r="B13795">
        <v>15.7</v>
      </c>
      <c r="D13795" s="3">
        <v>40504.677083333336</v>
      </c>
      <c r="E13795">
        <v>15.7</v>
      </c>
      <c r="F13795">
        <v>12.664192868800001</v>
      </c>
      <c r="G13795" s="5">
        <v>0.27604248449239099</v>
      </c>
      <c r="I13795">
        <f t="shared" si="215"/>
        <v>3.0358071311999986</v>
      </c>
      <c r="J13795">
        <f>Table2[[#This Row],[Consumption]]+Table2[[#This Row],[Predicted Consumption]]</f>
        <v>28.3641928688</v>
      </c>
      <c r="K13795">
        <f>ABS((Table2[[#This Row],[Consumption]]-Table2[[#This Row],[Predicted Consumption]])/Table2[[#This Row],[Consumption]])</f>
        <v>0.19336351154140119</v>
      </c>
    </row>
    <row r="13796" spans="1:11" x14ac:dyDescent="0.25">
      <c r="A13796" s="1">
        <v>40504.6875</v>
      </c>
      <c r="B13796">
        <v>13.7</v>
      </c>
      <c r="D13796" s="3">
        <v>40504.6875</v>
      </c>
      <c r="E13796">
        <v>13.7</v>
      </c>
      <c r="F13796">
        <v>16.3065376606</v>
      </c>
      <c r="G13796" s="5">
        <v>0.33269425922322099</v>
      </c>
      <c r="I13796">
        <f t="shared" si="215"/>
        <v>2.6065376606000008</v>
      </c>
      <c r="J13796">
        <f>Table2[[#This Row],[Consumption]]+Table2[[#This Row],[Predicted Consumption]]</f>
        <v>30.006537660599999</v>
      </c>
      <c r="K13796">
        <f>ABS((Table2[[#This Row],[Consumption]]-Table2[[#This Row],[Predicted Consumption]])/Table2[[#This Row],[Consumption]])</f>
        <v>0.19025822340145992</v>
      </c>
    </row>
    <row r="13797" spans="1:11" x14ac:dyDescent="0.25">
      <c r="A13797" s="1">
        <v>40504.697916666664</v>
      </c>
      <c r="B13797">
        <v>16.3</v>
      </c>
      <c r="D13797" s="3">
        <v>40504.697916666664</v>
      </c>
      <c r="E13797">
        <v>16.3</v>
      </c>
      <c r="F13797">
        <v>13.982992168899999</v>
      </c>
      <c r="G13797" s="5">
        <v>0.38287351776671802</v>
      </c>
      <c r="I13797">
        <f t="shared" si="215"/>
        <v>2.3170078311000015</v>
      </c>
      <c r="J13797">
        <f>Table2[[#This Row],[Consumption]]+Table2[[#This Row],[Predicted Consumption]]</f>
        <v>30.282992168900002</v>
      </c>
      <c r="K13797">
        <f>ABS((Table2[[#This Row],[Consumption]]-Table2[[#This Row],[Predicted Consumption]])/Table2[[#This Row],[Consumption]])</f>
        <v>0.14214771969938658</v>
      </c>
    </row>
    <row r="13798" spans="1:11" x14ac:dyDescent="0.25">
      <c r="A13798" s="1">
        <v>40504.708333333336</v>
      </c>
      <c r="B13798">
        <v>16.2</v>
      </c>
      <c r="D13798" s="3">
        <v>40504.708333333336</v>
      </c>
      <c r="E13798">
        <v>16.2</v>
      </c>
      <c r="F13798">
        <v>15.034752258699999</v>
      </c>
      <c r="G13798" s="5">
        <v>0.35966096047874702</v>
      </c>
      <c r="I13798">
        <f t="shared" si="215"/>
        <v>1.1652477413</v>
      </c>
      <c r="J13798">
        <f>Table2[[#This Row],[Consumption]]+Table2[[#This Row],[Predicted Consumption]]</f>
        <v>31.234752258699999</v>
      </c>
      <c r="K13798">
        <f>ABS((Table2[[#This Row],[Consumption]]-Table2[[#This Row],[Predicted Consumption]])/Table2[[#This Row],[Consumption]])</f>
        <v>7.1928872919753084E-2</v>
      </c>
    </row>
    <row r="13799" spans="1:11" x14ac:dyDescent="0.25">
      <c r="A13799" s="1">
        <v>40504.71875</v>
      </c>
      <c r="B13799">
        <v>18.2</v>
      </c>
      <c r="D13799" s="3">
        <v>40504.71875</v>
      </c>
      <c r="E13799">
        <v>18.2</v>
      </c>
      <c r="F13799">
        <v>16.1115117722</v>
      </c>
      <c r="G13799" s="5">
        <v>0.53994013411867703</v>
      </c>
      <c r="I13799">
        <f t="shared" si="215"/>
        <v>2.0884882277999992</v>
      </c>
      <c r="J13799">
        <f>Table2[[#This Row],[Consumption]]+Table2[[#This Row],[Predicted Consumption]]</f>
        <v>34.311511772199999</v>
      </c>
      <c r="K13799">
        <f>ABS((Table2[[#This Row],[Consumption]]-Table2[[#This Row],[Predicted Consumption]])/Table2[[#This Row],[Consumption]])</f>
        <v>0.1147521004285714</v>
      </c>
    </row>
    <row r="13800" spans="1:11" x14ac:dyDescent="0.25">
      <c r="A13800" s="1">
        <v>40504.729166666664</v>
      </c>
      <c r="B13800">
        <v>15.9</v>
      </c>
      <c r="D13800" s="3">
        <v>40504.729166666664</v>
      </c>
      <c r="E13800">
        <v>15.9</v>
      </c>
      <c r="F13800">
        <v>17.0826319707</v>
      </c>
      <c r="G13800" s="5">
        <v>0.44741713125538202</v>
      </c>
      <c r="I13800">
        <f t="shared" si="215"/>
        <v>1.1826319706999993</v>
      </c>
      <c r="J13800">
        <f>Table2[[#This Row],[Consumption]]+Table2[[#This Row],[Predicted Consumption]]</f>
        <v>32.982631970699998</v>
      </c>
      <c r="K13800">
        <f>ABS((Table2[[#This Row],[Consumption]]-Table2[[#This Row],[Predicted Consumption]])/Table2[[#This Row],[Consumption]])</f>
        <v>7.437936922641504E-2</v>
      </c>
    </row>
    <row r="13801" spans="1:11" x14ac:dyDescent="0.25">
      <c r="A13801" s="1">
        <v>40504.739583333336</v>
      </c>
      <c r="B13801">
        <v>15.9</v>
      </c>
      <c r="D13801" s="3">
        <v>40504.739583333336</v>
      </c>
      <c r="E13801">
        <v>15.9</v>
      </c>
      <c r="F13801">
        <v>13.6491808185</v>
      </c>
      <c r="G13801" s="5">
        <v>0.38438262517446198</v>
      </c>
      <c r="I13801">
        <f t="shared" si="215"/>
        <v>2.2508191815000007</v>
      </c>
      <c r="J13801">
        <f>Table2[[#This Row],[Consumption]]+Table2[[#This Row],[Predicted Consumption]]</f>
        <v>29.549180818499998</v>
      </c>
      <c r="K13801">
        <f>ABS((Table2[[#This Row],[Consumption]]-Table2[[#This Row],[Predicted Consumption]])/Table2[[#This Row],[Consumption]])</f>
        <v>0.1415609548113208</v>
      </c>
    </row>
    <row r="13802" spans="1:11" x14ac:dyDescent="0.25">
      <c r="A13802" s="1">
        <v>40504.75</v>
      </c>
      <c r="B13802">
        <v>20.100000000000001</v>
      </c>
      <c r="D13802" s="3">
        <v>40504.75</v>
      </c>
      <c r="E13802">
        <v>20.100000000000001</v>
      </c>
      <c r="F13802">
        <v>13.6491808185</v>
      </c>
      <c r="G13802" s="5">
        <v>0.35527640092770302</v>
      </c>
      <c r="I13802">
        <f t="shared" si="215"/>
        <v>6.4508191815000018</v>
      </c>
      <c r="J13802">
        <f>Table2[[#This Row],[Consumption]]+Table2[[#This Row],[Predicted Consumption]]</f>
        <v>33.749180818500001</v>
      </c>
      <c r="K13802">
        <f>ABS((Table2[[#This Row],[Consumption]]-Table2[[#This Row],[Predicted Consumption]])/Table2[[#This Row],[Consumption]])</f>
        <v>0.32093627768656724</v>
      </c>
    </row>
    <row r="13803" spans="1:11" x14ac:dyDescent="0.25">
      <c r="A13803" s="1">
        <v>40504.760416666664</v>
      </c>
      <c r="B13803">
        <v>18.600000000000001</v>
      </c>
      <c r="D13803" s="3">
        <v>40504.760416666664</v>
      </c>
      <c r="E13803">
        <v>18.600000000000001</v>
      </c>
      <c r="F13803">
        <v>16.843479412000001</v>
      </c>
      <c r="G13803" s="5">
        <v>0.275641683821642</v>
      </c>
      <c r="I13803">
        <f t="shared" si="215"/>
        <v>1.7565205880000008</v>
      </c>
      <c r="J13803">
        <f>Table2[[#This Row],[Consumption]]+Table2[[#This Row],[Predicted Consumption]]</f>
        <v>35.443479412000002</v>
      </c>
      <c r="K13803">
        <f>ABS((Table2[[#This Row],[Consumption]]-Table2[[#This Row],[Predicted Consumption]])/Table2[[#This Row],[Consumption]])</f>
        <v>9.4436590752688204E-2</v>
      </c>
    </row>
    <row r="13804" spans="1:11" x14ac:dyDescent="0.25">
      <c r="A13804" s="1">
        <v>40504.770833333336</v>
      </c>
      <c r="B13804">
        <v>16.899999999999999</v>
      </c>
      <c r="D13804" s="3">
        <v>40504.770833333336</v>
      </c>
      <c r="E13804">
        <v>16.899999999999999</v>
      </c>
      <c r="F13804">
        <v>17.0826319707</v>
      </c>
      <c r="G13804" s="5">
        <v>0.32064984959675302</v>
      </c>
      <c r="I13804">
        <f t="shared" si="215"/>
        <v>0.18263197070000103</v>
      </c>
      <c r="J13804">
        <f>Table2[[#This Row],[Consumption]]+Table2[[#This Row],[Predicted Consumption]]</f>
        <v>33.982631970699998</v>
      </c>
      <c r="K13804">
        <f>ABS((Table2[[#This Row],[Consumption]]-Table2[[#This Row],[Predicted Consumption]])/Table2[[#This Row],[Consumption]])</f>
        <v>1.0806625485207163E-2</v>
      </c>
    </row>
    <row r="13805" spans="1:11" x14ac:dyDescent="0.25">
      <c r="A13805" s="1">
        <v>40504.78125</v>
      </c>
      <c r="B13805">
        <v>15.4</v>
      </c>
      <c r="D13805" s="3">
        <v>40504.78125</v>
      </c>
      <c r="E13805">
        <v>15.4</v>
      </c>
      <c r="F13805">
        <v>16.794540661100001</v>
      </c>
      <c r="G13805" s="5">
        <v>0.274755122783994</v>
      </c>
      <c r="I13805">
        <f t="shared" si="215"/>
        <v>1.3945406611000006</v>
      </c>
      <c r="J13805">
        <f>Table2[[#This Row],[Consumption]]+Table2[[#This Row],[Predicted Consumption]]</f>
        <v>32.1945406611</v>
      </c>
      <c r="K13805">
        <f>ABS((Table2[[#This Row],[Consumption]]-Table2[[#This Row],[Predicted Consumption]])/Table2[[#This Row],[Consumption]])</f>
        <v>9.0554588383116918E-2</v>
      </c>
    </row>
    <row r="13806" spans="1:11" x14ac:dyDescent="0.25">
      <c r="A13806" s="1">
        <v>40504.791666666664</v>
      </c>
      <c r="B13806">
        <v>14.3</v>
      </c>
      <c r="D13806" s="3">
        <v>40504.791666666664</v>
      </c>
      <c r="E13806">
        <v>14.3</v>
      </c>
      <c r="F13806">
        <v>15.5459041866</v>
      </c>
      <c r="G13806" s="5">
        <v>0.38902284459971997</v>
      </c>
      <c r="I13806">
        <f t="shared" si="215"/>
        <v>1.2459041865999989</v>
      </c>
      <c r="J13806">
        <f>Table2[[#This Row],[Consumption]]+Table2[[#This Row],[Predicted Consumption]]</f>
        <v>29.845904186600002</v>
      </c>
      <c r="K13806">
        <f>ABS((Table2[[#This Row],[Consumption]]-Table2[[#This Row],[Predicted Consumption]])/Table2[[#This Row],[Consumption]])</f>
        <v>8.7126166895104815E-2</v>
      </c>
    </row>
    <row r="13807" spans="1:11" x14ac:dyDescent="0.25">
      <c r="A13807" s="1">
        <v>40504.802083333336</v>
      </c>
      <c r="B13807">
        <v>12.5</v>
      </c>
      <c r="D13807" s="3">
        <v>40504.802083333336</v>
      </c>
      <c r="E13807">
        <v>12.5</v>
      </c>
      <c r="F13807">
        <v>13.7342103381</v>
      </c>
      <c r="G13807" s="5">
        <v>0.216639220781876</v>
      </c>
      <c r="I13807">
        <f t="shared" si="215"/>
        <v>1.2342103381000005</v>
      </c>
      <c r="J13807">
        <f>Table2[[#This Row],[Consumption]]+Table2[[#This Row],[Predicted Consumption]]</f>
        <v>26.234210338099999</v>
      </c>
      <c r="K13807">
        <f>ABS((Table2[[#This Row],[Consumption]]-Table2[[#This Row],[Predicted Consumption]])/Table2[[#This Row],[Consumption]])</f>
        <v>9.8736827048000034E-2</v>
      </c>
    </row>
    <row r="13808" spans="1:11" x14ac:dyDescent="0.25">
      <c r="A13808" s="1">
        <v>40504.8125</v>
      </c>
      <c r="B13808">
        <v>12.8</v>
      </c>
      <c r="D13808" s="3">
        <v>40504.8125</v>
      </c>
      <c r="E13808">
        <v>12.8</v>
      </c>
      <c r="F13808">
        <v>12.3077419674</v>
      </c>
      <c r="G13808" s="5">
        <v>0.16420666347159901</v>
      </c>
      <c r="I13808">
        <f t="shared" si="215"/>
        <v>0.49225803260000056</v>
      </c>
      <c r="J13808">
        <f>Table2[[#This Row],[Consumption]]+Table2[[#This Row],[Predicted Consumption]]</f>
        <v>25.107741967400003</v>
      </c>
      <c r="K13808">
        <f>ABS((Table2[[#This Row],[Consumption]]-Table2[[#This Row],[Predicted Consumption]])/Table2[[#This Row],[Consumption]])</f>
        <v>3.8457658796875044E-2</v>
      </c>
    </row>
    <row r="13809" spans="1:11" x14ac:dyDescent="0.25">
      <c r="A13809" s="1">
        <v>40504.822916666664</v>
      </c>
      <c r="B13809">
        <v>11.7</v>
      </c>
      <c r="D13809" s="3">
        <v>40504.822916666664</v>
      </c>
      <c r="E13809">
        <v>11.7</v>
      </c>
      <c r="F13809">
        <v>12.599989091399999</v>
      </c>
      <c r="G13809" s="5">
        <v>0.20136885678490901</v>
      </c>
      <c r="I13809">
        <f t="shared" si="215"/>
        <v>0.89998909140000016</v>
      </c>
      <c r="J13809">
        <f>Table2[[#This Row],[Consumption]]+Table2[[#This Row],[Predicted Consumption]]</f>
        <v>24.299989091400001</v>
      </c>
      <c r="K13809">
        <f>ABS((Table2[[#This Row],[Consumption]]-Table2[[#This Row],[Predicted Consumption]])/Table2[[#This Row],[Consumption]])</f>
        <v>7.6922144564102582E-2</v>
      </c>
    </row>
    <row r="13810" spans="1:11" x14ac:dyDescent="0.25">
      <c r="A13810" s="1">
        <v>40504.833333333336</v>
      </c>
      <c r="B13810">
        <v>11.7</v>
      </c>
      <c r="D13810" s="3">
        <v>40504.833333333336</v>
      </c>
      <c r="E13810">
        <v>11.7</v>
      </c>
      <c r="F13810">
        <v>12.4323401512</v>
      </c>
      <c r="G13810" s="5">
        <v>0.408154785779271</v>
      </c>
      <c r="I13810">
        <f t="shared" si="215"/>
        <v>0.73234015120000073</v>
      </c>
      <c r="J13810">
        <f>Table2[[#This Row],[Consumption]]+Table2[[#This Row],[Predicted Consumption]]</f>
        <v>24.132340151199998</v>
      </c>
      <c r="K13810">
        <f>ABS((Table2[[#This Row],[Consumption]]-Table2[[#This Row],[Predicted Consumption]])/Table2[[#This Row],[Consumption]])</f>
        <v>6.2593175316239383E-2</v>
      </c>
    </row>
    <row r="13811" spans="1:11" x14ac:dyDescent="0.25">
      <c r="A13811" s="1">
        <v>40504.84375</v>
      </c>
      <c r="B13811">
        <v>10.4</v>
      </c>
      <c r="D13811" s="3">
        <v>40504.84375</v>
      </c>
      <c r="E13811">
        <v>10.4</v>
      </c>
      <c r="F13811">
        <v>13.7342103381</v>
      </c>
      <c r="G13811" s="5">
        <v>0.197237971974073</v>
      </c>
      <c r="I13811">
        <f t="shared" si="215"/>
        <v>3.3342103381000001</v>
      </c>
      <c r="J13811">
        <f>Table2[[#This Row],[Consumption]]+Table2[[#This Row],[Predicted Consumption]]</f>
        <v>24.134210338100001</v>
      </c>
      <c r="K13811">
        <f>ABS((Table2[[#This Row],[Consumption]]-Table2[[#This Row],[Predicted Consumption]])/Table2[[#This Row],[Consumption]])</f>
        <v>0.32059714789423077</v>
      </c>
    </row>
    <row r="13812" spans="1:11" x14ac:dyDescent="0.25">
      <c r="A13812" s="1">
        <v>40504.854166666664</v>
      </c>
      <c r="B13812">
        <v>11.1</v>
      </c>
      <c r="D13812" s="3">
        <v>40504.854166666664</v>
      </c>
      <c r="E13812">
        <v>11.1</v>
      </c>
      <c r="F13812">
        <v>11.671230164600001</v>
      </c>
      <c r="G13812" s="5">
        <v>0.28116685880238301</v>
      </c>
      <c r="I13812">
        <f t="shared" si="215"/>
        <v>0.57123016460000109</v>
      </c>
      <c r="J13812">
        <f>Table2[[#This Row],[Consumption]]+Table2[[#This Row],[Predicted Consumption]]</f>
        <v>22.771230164599999</v>
      </c>
      <c r="K13812">
        <f>ABS((Table2[[#This Row],[Consumption]]-Table2[[#This Row],[Predicted Consumption]])/Table2[[#This Row],[Consumption]])</f>
        <v>5.1462176990991093E-2</v>
      </c>
    </row>
    <row r="13813" spans="1:11" x14ac:dyDescent="0.25">
      <c r="A13813" s="1">
        <v>40504.864583333336</v>
      </c>
      <c r="B13813">
        <v>5.9</v>
      </c>
      <c r="D13813" s="3">
        <v>40504.864583333336</v>
      </c>
      <c r="E13813">
        <v>5.9</v>
      </c>
      <c r="F13813">
        <v>12.3077419674</v>
      </c>
      <c r="G13813" s="5">
        <v>0.29453611500538401</v>
      </c>
      <c r="I13813">
        <f t="shared" si="215"/>
        <v>6.4077419673999998</v>
      </c>
      <c r="J13813">
        <f>Table2[[#This Row],[Consumption]]+Table2[[#This Row],[Predicted Consumption]]</f>
        <v>18.207741967400001</v>
      </c>
      <c r="K13813">
        <f>ABS((Table2[[#This Row],[Consumption]]-Table2[[#This Row],[Predicted Consumption]])/Table2[[#This Row],[Consumption]])</f>
        <v>1.086057960576271</v>
      </c>
    </row>
    <row r="13814" spans="1:11" x14ac:dyDescent="0.25">
      <c r="A13814" s="1">
        <v>40504.875</v>
      </c>
      <c r="B13814">
        <v>5.0999999999999996</v>
      </c>
      <c r="D13814" s="3">
        <v>40504.875</v>
      </c>
      <c r="E13814">
        <v>5.0999999999999996</v>
      </c>
      <c r="F13814">
        <v>5.3631730365100001</v>
      </c>
      <c r="G13814" s="5">
        <v>0.27053741037072998</v>
      </c>
      <c r="I13814">
        <f t="shared" si="215"/>
        <v>0.26317303651000046</v>
      </c>
      <c r="J13814">
        <f>Table2[[#This Row],[Consumption]]+Table2[[#This Row],[Predicted Consumption]]</f>
        <v>10.46317303651</v>
      </c>
      <c r="K13814">
        <f>ABS((Table2[[#This Row],[Consumption]]-Table2[[#This Row],[Predicted Consumption]])/Table2[[#This Row],[Consumption]])</f>
        <v>5.1602556178431465E-2</v>
      </c>
    </row>
    <row r="13815" spans="1:11" x14ac:dyDescent="0.25">
      <c r="A13815" s="1">
        <v>40504.885416666664</v>
      </c>
      <c r="B13815">
        <v>5.0999999999999996</v>
      </c>
      <c r="D13815" s="3">
        <v>40504.885416666664</v>
      </c>
      <c r="E13815">
        <v>5.0999999999999996</v>
      </c>
      <c r="F13815">
        <v>5.3413604442300002</v>
      </c>
      <c r="G13815" s="5">
        <v>0.53626383823157497</v>
      </c>
      <c r="I13815">
        <f t="shared" si="215"/>
        <v>0.24136044423000058</v>
      </c>
      <c r="J13815">
        <f>Table2[[#This Row],[Consumption]]+Table2[[#This Row],[Predicted Consumption]]</f>
        <v>10.44136044423</v>
      </c>
      <c r="K13815">
        <f>ABS((Table2[[#This Row],[Consumption]]-Table2[[#This Row],[Predicted Consumption]])/Table2[[#This Row],[Consumption]])</f>
        <v>4.7325577300000116E-2</v>
      </c>
    </row>
    <row r="13816" spans="1:11" x14ac:dyDescent="0.25">
      <c r="A13816" s="1">
        <v>40504.895833333336</v>
      </c>
      <c r="B13816">
        <v>5.0999999999999996</v>
      </c>
      <c r="D13816" s="3">
        <v>40504.895833333336</v>
      </c>
      <c r="E13816">
        <v>5.0999999999999996</v>
      </c>
      <c r="F13816">
        <v>5.3413604442300002</v>
      </c>
      <c r="G13816" s="5">
        <v>0.40971586864247</v>
      </c>
      <c r="I13816">
        <f t="shared" si="215"/>
        <v>0.24136044423000058</v>
      </c>
      <c r="J13816">
        <f>Table2[[#This Row],[Consumption]]+Table2[[#This Row],[Predicted Consumption]]</f>
        <v>10.44136044423</v>
      </c>
      <c r="K13816">
        <f>ABS((Table2[[#This Row],[Consumption]]-Table2[[#This Row],[Predicted Consumption]])/Table2[[#This Row],[Consumption]])</f>
        <v>4.7325577300000116E-2</v>
      </c>
    </row>
    <row r="13817" spans="1:11" x14ac:dyDescent="0.25">
      <c r="A13817" s="1">
        <v>40504.90625</v>
      </c>
      <c r="B13817">
        <v>5</v>
      </c>
      <c r="D13817" s="3">
        <v>40504.90625</v>
      </c>
      <c r="E13817">
        <v>5</v>
      </c>
      <c r="F13817">
        <v>4.5603379611800001</v>
      </c>
      <c r="G13817" s="5">
        <v>0.93273714199883995</v>
      </c>
      <c r="I13817">
        <f t="shared" si="215"/>
        <v>0.43966203881999988</v>
      </c>
      <c r="J13817">
        <f>Table2[[#This Row],[Consumption]]+Table2[[#This Row],[Predicted Consumption]]</f>
        <v>9.5603379611800001</v>
      </c>
      <c r="K13817">
        <f>ABS((Table2[[#This Row],[Consumption]]-Table2[[#This Row],[Predicted Consumption]])/Table2[[#This Row],[Consumption]])</f>
        <v>8.7932407763999978E-2</v>
      </c>
    </row>
    <row r="13818" spans="1:11" x14ac:dyDescent="0.25">
      <c r="A13818" s="1">
        <v>40504.916666666664</v>
      </c>
      <c r="B13818">
        <v>5.0999999999999996</v>
      </c>
      <c r="D13818" s="3">
        <v>40504.916666666664</v>
      </c>
      <c r="E13818">
        <v>5.0999999999999996</v>
      </c>
      <c r="F13818">
        <v>4.72223657283</v>
      </c>
      <c r="G13818" s="5">
        <v>0.89077810185842898</v>
      </c>
      <c r="I13818">
        <f t="shared" si="215"/>
        <v>0.37776342716999967</v>
      </c>
      <c r="J13818">
        <f>Table2[[#This Row],[Consumption]]+Table2[[#This Row],[Predicted Consumption]]</f>
        <v>9.8222365728300005</v>
      </c>
      <c r="K13818">
        <f>ABS((Table2[[#This Row],[Consumption]]-Table2[[#This Row],[Predicted Consumption]])/Table2[[#This Row],[Consumption]])</f>
        <v>7.4071260229411698E-2</v>
      </c>
    </row>
    <row r="13819" spans="1:11" x14ac:dyDescent="0.25">
      <c r="A13819" s="1">
        <v>40504.927083333336</v>
      </c>
      <c r="B13819">
        <v>5.0999999999999996</v>
      </c>
      <c r="D13819" s="3">
        <v>40504.927083333336</v>
      </c>
      <c r="E13819">
        <v>5.0999999999999996</v>
      </c>
      <c r="F13819">
        <v>4.72223657283</v>
      </c>
      <c r="G13819" s="5">
        <v>0.65273449657315097</v>
      </c>
      <c r="I13819">
        <f t="shared" si="215"/>
        <v>0.37776342716999967</v>
      </c>
      <c r="J13819">
        <f>Table2[[#This Row],[Consumption]]+Table2[[#This Row],[Predicted Consumption]]</f>
        <v>9.8222365728300005</v>
      </c>
      <c r="K13819">
        <f>ABS((Table2[[#This Row],[Consumption]]-Table2[[#This Row],[Predicted Consumption]])/Table2[[#This Row],[Consumption]])</f>
        <v>7.4071260229411698E-2</v>
      </c>
    </row>
    <row r="13820" spans="1:11" x14ac:dyDescent="0.25">
      <c r="A13820" s="1">
        <v>40504.9375</v>
      </c>
      <c r="B13820">
        <v>5.0999999999999996</v>
      </c>
      <c r="D13820" s="3">
        <v>40504.9375</v>
      </c>
      <c r="E13820">
        <v>5.0999999999999996</v>
      </c>
      <c r="F13820">
        <v>4.8355656009799999</v>
      </c>
      <c r="G13820" s="5">
        <v>0.745057363563432</v>
      </c>
      <c r="I13820">
        <f t="shared" si="215"/>
        <v>0.26443439901999977</v>
      </c>
      <c r="J13820">
        <f>Table2[[#This Row],[Consumption]]+Table2[[#This Row],[Predicted Consumption]]</f>
        <v>9.9355656009799986</v>
      </c>
      <c r="K13820">
        <f>ABS((Table2[[#This Row],[Consumption]]-Table2[[#This Row],[Predicted Consumption]])/Table2[[#This Row],[Consumption]])</f>
        <v>5.1849882160784275E-2</v>
      </c>
    </row>
    <row r="13821" spans="1:11" x14ac:dyDescent="0.25">
      <c r="A13821" s="1">
        <v>40504.947916666664</v>
      </c>
      <c r="B13821">
        <v>5</v>
      </c>
      <c r="D13821" s="3">
        <v>40504.947916666664</v>
      </c>
      <c r="E13821">
        <v>5</v>
      </c>
      <c r="F13821">
        <v>4.9148959206800003</v>
      </c>
      <c r="G13821" s="5">
        <v>0.81085518848001203</v>
      </c>
      <c r="I13821">
        <f t="shared" si="215"/>
        <v>8.5104079319999748E-2</v>
      </c>
      <c r="J13821">
        <f>Table2[[#This Row],[Consumption]]+Table2[[#This Row],[Predicted Consumption]]</f>
        <v>9.9148959206799994</v>
      </c>
      <c r="K13821">
        <f>ABS((Table2[[#This Row],[Consumption]]-Table2[[#This Row],[Predicted Consumption]])/Table2[[#This Row],[Consumption]])</f>
        <v>1.702081586399995E-2</v>
      </c>
    </row>
    <row r="13822" spans="1:11" x14ac:dyDescent="0.25">
      <c r="A13822" s="1">
        <v>40504.958333333336</v>
      </c>
      <c r="B13822">
        <v>5.0999999999999996</v>
      </c>
      <c r="D13822" s="3">
        <v>40504.958333333336</v>
      </c>
      <c r="E13822">
        <v>5.0999999999999996</v>
      </c>
      <c r="F13822">
        <v>4.9704271444800003</v>
      </c>
      <c r="G13822" s="5">
        <v>0.85412041296015895</v>
      </c>
      <c r="I13822">
        <f t="shared" si="215"/>
        <v>0.12957285551999931</v>
      </c>
      <c r="J13822">
        <f>Table2[[#This Row],[Consumption]]+Table2[[#This Row],[Predicted Consumption]]</f>
        <v>10.07042714448</v>
      </c>
      <c r="K13822">
        <f>ABS((Table2[[#This Row],[Consumption]]-Table2[[#This Row],[Predicted Consumption]])/Table2[[#This Row],[Consumption]])</f>
        <v>2.5406442258823395E-2</v>
      </c>
    </row>
    <row r="13823" spans="1:11" x14ac:dyDescent="0.25">
      <c r="A13823" s="1">
        <v>40504.96875</v>
      </c>
      <c r="B13823">
        <v>5.0999999999999996</v>
      </c>
      <c r="D13823" s="3">
        <v>40504.96875</v>
      </c>
      <c r="E13823">
        <v>5.0999999999999996</v>
      </c>
      <c r="F13823">
        <v>4.9704271444800003</v>
      </c>
      <c r="G13823" s="5">
        <v>0.70729190665757402</v>
      </c>
      <c r="I13823">
        <f t="shared" si="215"/>
        <v>0.12957285551999931</v>
      </c>
      <c r="J13823">
        <f>Table2[[#This Row],[Consumption]]+Table2[[#This Row],[Predicted Consumption]]</f>
        <v>10.07042714448</v>
      </c>
      <c r="K13823">
        <f>ABS((Table2[[#This Row],[Consumption]]-Table2[[#This Row],[Predicted Consumption]])/Table2[[#This Row],[Consumption]])</f>
        <v>2.5406442258823395E-2</v>
      </c>
    </row>
    <row r="13824" spans="1:11" x14ac:dyDescent="0.25">
      <c r="A13824" s="1">
        <v>40504.979166666664</v>
      </c>
      <c r="B13824">
        <v>5.2</v>
      </c>
      <c r="D13824" s="3">
        <v>40504.979166666664</v>
      </c>
      <c r="E13824">
        <v>5.2</v>
      </c>
      <c r="F13824">
        <v>5.0092990011399996</v>
      </c>
      <c r="G13824" s="5">
        <v>0.73489138667426601</v>
      </c>
      <c r="I13824">
        <f t="shared" si="215"/>
        <v>0.19070099886000058</v>
      </c>
      <c r="J13824">
        <f>Table2[[#This Row],[Consumption]]+Table2[[#This Row],[Predicted Consumption]]</f>
        <v>10.20929900114</v>
      </c>
      <c r="K13824">
        <f>ABS((Table2[[#This Row],[Consumption]]-Table2[[#This Row],[Predicted Consumption]])/Table2[[#This Row],[Consumption]])</f>
        <v>3.667326901153857E-2</v>
      </c>
    </row>
    <row r="13825" spans="1:11" x14ac:dyDescent="0.25">
      <c r="A13825" s="1">
        <v>40504.989583333336</v>
      </c>
      <c r="B13825">
        <v>5.3</v>
      </c>
      <c r="D13825" s="3">
        <v>40504.989583333336</v>
      </c>
      <c r="E13825">
        <v>5.3</v>
      </c>
      <c r="F13825">
        <v>5.7667774147299999</v>
      </c>
      <c r="G13825" s="5">
        <v>0.600277164127344</v>
      </c>
      <c r="I13825">
        <f t="shared" si="215"/>
        <v>0.46677741473000012</v>
      </c>
      <c r="J13825">
        <f>Table2[[#This Row],[Consumption]]+Table2[[#This Row],[Predicted Consumption]]</f>
        <v>11.06677741473</v>
      </c>
      <c r="K13825">
        <f>ABS((Table2[[#This Row],[Consumption]]-Table2[[#This Row],[Predicted Consumption]])/Table2[[#This Row],[Consumption]])</f>
        <v>8.8071210326415114E-2</v>
      </c>
    </row>
    <row r="13826" spans="1:11" x14ac:dyDescent="0.25">
      <c r="A13826" s="1">
        <v>40505</v>
      </c>
      <c r="B13826">
        <v>5.7</v>
      </c>
      <c r="D13826" s="2">
        <v>40505</v>
      </c>
      <c r="E13826">
        <v>5.7</v>
      </c>
      <c r="F13826">
        <v>5.7667774147299999</v>
      </c>
      <c r="G13826" s="5">
        <v>0.29942420096736799</v>
      </c>
      <c r="I13826">
        <f t="shared" si="215"/>
        <v>6.6777414729999762E-2</v>
      </c>
      <c r="J13826">
        <f>Table2[[#This Row],[Consumption]]+Table2[[#This Row],[Predicted Consumption]]</f>
        <v>11.46677741473</v>
      </c>
      <c r="K13826">
        <f>ABS((Table2[[#This Row],[Consumption]]-Table2[[#This Row],[Predicted Consumption]])/Table2[[#This Row],[Consumption]])</f>
        <v>1.1715335917543817E-2</v>
      </c>
    </row>
    <row r="13827" spans="1:11" x14ac:dyDescent="0.25">
      <c r="A13827" s="1">
        <v>40505.010416666664</v>
      </c>
      <c r="B13827">
        <v>5.7</v>
      </c>
      <c r="D13827" s="3">
        <v>40505.010416666664</v>
      </c>
      <c r="E13827">
        <v>5.7</v>
      </c>
      <c r="F13827">
        <v>5.5757816041700003</v>
      </c>
      <c r="G13827" s="5">
        <v>0.45213738180754198</v>
      </c>
      <c r="I13827">
        <f t="shared" si="215"/>
        <v>0.12421839582999983</v>
      </c>
      <c r="J13827">
        <f>Table2[[#This Row],[Consumption]]+Table2[[#This Row],[Predicted Consumption]]</f>
        <v>11.27578160417</v>
      </c>
      <c r="K13827">
        <f>ABS((Table2[[#This Row],[Consumption]]-Table2[[#This Row],[Predicted Consumption]])/Table2[[#This Row],[Consumption]])</f>
        <v>2.1792701022806987E-2</v>
      </c>
    </row>
    <row r="13828" spans="1:11" x14ac:dyDescent="0.25">
      <c r="A13828" s="1">
        <v>40505.020833333336</v>
      </c>
      <c r="B13828">
        <v>5.6</v>
      </c>
      <c r="D13828" s="3">
        <v>40505.020833333336</v>
      </c>
      <c r="E13828">
        <v>5.6</v>
      </c>
      <c r="F13828">
        <v>1.3</v>
      </c>
      <c r="G13828" s="5">
        <v>0.43921301973653398</v>
      </c>
      <c r="I13828">
        <f t="shared" ref="I13828:I13891" si="216">ABS(F13828-E13828)</f>
        <v>4.3</v>
      </c>
      <c r="J13828">
        <f>Table2[[#This Row],[Consumption]]+Table2[[#This Row],[Predicted Consumption]]</f>
        <v>6.8999999999999995</v>
      </c>
      <c r="K13828">
        <f>ABS((Table2[[#This Row],[Consumption]]-Table2[[#This Row],[Predicted Consumption]])/Table2[[#This Row],[Consumption]])</f>
        <v>0.7678571428571429</v>
      </c>
    </row>
    <row r="13829" spans="1:11" x14ac:dyDescent="0.25">
      <c r="A13829" s="1">
        <v>40505.03125</v>
      </c>
      <c r="B13829">
        <v>5.5</v>
      </c>
      <c r="D13829" s="3">
        <v>40505.03125</v>
      </c>
      <c r="E13829">
        <v>5.5</v>
      </c>
      <c r="F13829">
        <v>5.6986883075100003</v>
      </c>
      <c r="G13829" s="5">
        <v>0.43310322521600803</v>
      </c>
      <c r="I13829">
        <f t="shared" si="216"/>
        <v>0.19868830751000033</v>
      </c>
      <c r="J13829">
        <f>Table2[[#This Row],[Consumption]]+Table2[[#This Row],[Predicted Consumption]]</f>
        <v>11.19868830751</v>
      </c>
      <c r="K13829">
        <f>ABS((Table2[[#This Row],[Consumption]]-Table2[[#This Row],[Predicted Consumption]])/Table2[[#This Row],[Consumption]])</f>
        <v>3.6125146820000058E-2</v>
      </c>
    </row>
    <row r="13830" spans="1:11" x14ac:dyDescent="0.25">
      <c r="A13830" s="1">
        <v>40505.041666666664</v>
      </c>
      <c r="B13830">
        <v>2.1</v>
      </c>
      <c r="D13830" s="3">
        <v>40505.041666666664</v>
      </c>
      <c r="E13830">
        <v>2.1</v>
      </c>
      <c r="F13830">
        <v>5.6986883075100003</v>
      </c>
      <c r="G13830" s="5">
        <v>0.50761629769139704</v>
      </c>
      <c r="I13830">
        <f t="shared" si="216"/>
        <v>3.5986883075100002</v>
      </c>
      <c r="J13830">
        <f>Table2[[#This Row],[Consumption]]+Table2[[#This Row],[Predicted Consumption]]</f>
        <v>7.79868830751</v>
      </c>
      <c r="K13830">
        <f>ABS((Table2[[#This Row],[Consumption]]-Table2[[#This Row],[Predicted Consumption]])/Table2[[#This Row],[Consumption]])</f>
        <v>1.7136610988142857</v>
      </c>
    </row>
    <row r="13831" spans="1:11" x14ac:dyDescent="0.25">
      <c r="A13831" s="1">
        <v>40505.052083333336</v>
      </c>
      <c r="B13831">
        <v>1.2</v>
      </c>
      <c r="D13831" s="3">
        <v>40505.052083333336</v>
      </c>
      <c r="E13831">
        <v>1.2</v>
      </c>
      <c r="F13831">
        <v>1.3</v>
      </c>
      <c r="G13831" s="5">
        <v>0.33688873438845202</v>
      </c>
      <c r="I13831">
        <f t="shared" si="216"/>
        <v>0.10000000000000009</v>
      </c>
      <c r="J13831">
        <f>Table2[[#This Row],[Consumption]]+Table2[[#This Row],[Predicted Consumption]]</f>
        <v>2.5</v>
      </c>
      <c r="K13831">
        <f>ABS((Table2[[#This Row],[Consumption]]-Table2[[#This Row],[Predicted Consumption]])/Table2[[#This Row],[Consumption]])</f>
        <v>8.3333333333333412E-2</v>
      </c>
    </row>
    <row r="13832" spans="1:11" x14ac:dyDescent="0.25">
      <c r="A13832" s="1">
        <v>40505.0625</v>
      </c>
      <c r="B13832">
        <v>1.3</v>
      </c>
      <c r="D13832" s="3">
        <v>40505.0625</v>
      </c>
      <c r="E13832">
        <v>1.3</v>
      </c>
      <c r="F13832">
        <v>1.2</v>
      </c>
      <c r="G13832" s="5">
        <v>0.66721352926203903</v>
      </c>
      <c r="I13832">
        <f t="shared" si="216"/>
        <v>0.10000000000000009</v>
      </c>
      <c r="J13832">
        <f>Table2[[#This Row],[Consumption]]+Table2[[#This Row],[Predicted Consumption]]</f>
        <v>2.5</v>
      </c>
      <c r="K13832">
        <f>ABS((Table2[[#This Row],[Consumption]]-Table2[[#This Row],[Predicted Consumption]])/Table2[[#This Row],[Consumption]])</f>
        <v>7.6923076923076983E-2</v>
      </c>
    </row>
    <row r="13833" spans="1:11" x14ac:dyDescent="0.25">
      <c r="A13833" s="1">
        <v>40505.072916666664</v>
      </c>
      <c r="B13833">
        <v>1.2</v>
      </c>
      <c r="D13833" s="3">
        <v>40505.072916666664</v>
      </c>
      <c r="E13833">
        <v>1.2</v>
      </c>
      <c r="F13833">
        <v>1.2</v>
      </c>
      <c r="G13833" s="5">
        <v>0.56607807555726697</v>
      </c>
      <c r="I13833">
        <f t="shared" si="216"/>
        <v>0</v>
      </c>
      <c r="J13833">
        <f>Table2[[#This Row],[Consumption]]+Table2[[#This Row],[Predicted Consumption]]</f>
        <v>2.4</v>
      </c>
      <c r="K13833">
        <f>ABS((Table2[[#This Row],[Consumption]]-Table2[[#This Row],[Predicted Consumption]])/Table2[[#This Row],[Consumption]])</f>
        <v>0</v>
      </c>
    </row>
    <row r="13834" spans="1:11" x14ac:dyDescent="0.25">
      <c r="A13834" s="1">
        <v>40505.083333333336</v>
      </c>
      <c r="B13834">
        <v>1.2</v>
      </c>
      <c r="D13834" s="3">
        <v>40505.083333333336</v>
      </c>
      <c r="E13834">
        <v>1.2</v>
      </c>
      <c r="F13834">
        <v>1.2</v>
      </c>
      <c r="G13834" s="5">
        <v>0.79673859811728898</v>
      </c>
      <c r="I13834">
        <f t="shared" si="216"/>
        <v>0</v>
      </c>
      <c r="J13834">
        <f>Table2[[#This Row],[Consumption]]+Table2[[#This Row],[Predicted Consumption]]</f>
        <v>2.4</v>
      </c>
      <c r="K13834">
        <f>ABS((Table2[[#This Row],[Consumption]]-Table2[[#This Row],[Predicted Consumption]])/Table2[[#This Row],[Consumption]])</f>
        <v>0</v>
      </c>
    </row>
    <row r="13835" spans="1:11" x14ac:dyDescent="0.25">
      <c r="A13835" s="1">
        <v>40505.09375</v>
      </c>
      <c r="B13835">
        <v>1.2</v>
      </c>
      <c r="D13835" s="3">
        <v>40505.09375</v>
      </c>
      <c r="E13835">
        <v>1.2</v>
      </c>
      <c r="F13835">
        <v>1.2</v>
      </c>
      <c r="G13835" s="5">
        <v>0.64702314486615997</v>
      </c>
      <c r="I13835">
        <f t="shared" si="216"/>
        <v>0</v>
      </c>
      <c r="J13835">
        <f>Table2[[#This Row],[Consumption]]+Table2[[#This Row],[Predicted Consumption]]</f>
        <v>2.4</v>
      </c>
      <c r="K13835">
        <f>ABS((Table2[[#This Row],[Consumption]]-Table2[[#This Row],[Predicted Consumption]])/Table2[[#This Row],[Consumption]])</f>
        <v>0</v>
      </c>
    </row>
    <row r="13836" spans="1:11" x14ac:dyDescent="0.25">
      <c r="A13836" s="1">
        <v>40505.104166666664</v>
      </c>
      <c r="B13836">
        <v>1.2</v>
      </c>
      <c r="D13836" s="3">
        <v>40505.104166666664</v>
      </c>
      <c r="E13836">
        <v>1.2</v>
      </c>
      <c r="F13836">
        <v>1.2</v>
      </c>
      <c r="G13836" s="5">
        <v>0.90117131534468398</v>
      </c>
      <c r="I13836">
        <f t="shared" si="216"/>
        <v>0</v>
      </c>
      <c r="J13836">
        <f>Table2[[#This Row],[Consumption]]+Table2[[#This Row],[Predicted Consumption]]</f>
        <v>2.4</v>
      </c>
      <c r="K13836">
        <f>ABS((Table2[[#This Row],[Consumption]]-Table2[[#This Row],[Predicted Consumption]])/Table2[[#This Row],[Consumption]])</f>
        <v>0</v>
      </c>
    </row>
    <row r="13837" spans="1:11" x14ac:dyDescent="0.25">
      <c r="A13837" s="1">
        <v>40505.114583333336</v>
      </c>
      <c r="B13837">
        <v>1.2</v>
      </c>
      <c r="D13837" s="3">
        <v>40505.114583333336</v>
      </c>
      <c r="E13837">
        <v>1.2</v>
      </c>
      <c r="F13837">
        <v>1.2</v>
      </c>
      <c r="G13837" s="5">
        <v>0.92096562428769402</v>
      </c>
      <c r="I13837">
        <f t="shared" si="216"/>
        <v>0</v>
      </c>
      <c r="J13837">
        <f>Table2[[#This Row],[Consumption]]+Table2[[#This Row],[Predicted Consumption]]</f>
        <v>2.4</v>
      </c>
      <c r="K13837">
        <f>ABS((Table2[[#This Row],[Consumption]]-Table2[[#This Row],[Predicted Consumption]])/Table2[[#This Row],[Consumption]])</f>
        <v>0</v>
      </c>
    </row>
    <row r="13838" spans="1:11" x14ac:dyDescent="0.25">
      <c r="A13838" s="1">
        <v>40505.125</v>
      </c>
      <c r="B13838">
        <v>1.3</v>
      </c>
      <c r="D13838" s="3">
        <v>40505.125</v>
      </c>
      <c r="E13838">
        <v>1.3</v>
      </c>
      <c r="F13838">
        <v>1.2</v>
      </c>
      <c r="G13838" s="5">
        <v>0.93740072575949096</v>
      </c>
      <c r="I13838">
        <f t="shared" si="216"/>
        <v>0.10000000000000009</v>
      </c>
      <c r="J13838">
        <f>Table2[[#This Row],[Consumption]]+Table2[[#This Row],[Predicted Consumption]]</f>
        <v>2.5</v>
      </c>
      <c r="K13838">
        <f>ABS((Table2[[#This Row],[Consumption]]-Table2[[#This Row],[Predicted Consumption]])/Table2[[#This Row],[Consumption]])</f>
        <v>7.6923076923076983E-2</v>
      </c>
    </row>
    <row r="13839" spans="1:11" x14ac:dyDescent="0.25">
      <c r="A13839" s="1">
        <v>40505.135416666664</v>
      </c>
      <c r="B13839">
        <v>1.2</v>
      </c>
      <c r="D13839" s="3">
        <v>40505.135416666664</v>
      </c>
      <c r="E13839">
        <v>1.2</v>
      </c>
      <c r="F13839">
        <v>1.2</v>
      </c>
      <c r="G13839" s="5">
        <v>0.44847796918508198</v>
      </c>
      <c r="I13839">
        <f t="shared" si="216"/>
        <v>0</v>
      </c>
      <c r="J13839">
        <f>Table2[[#This Row],[Consumption]]+Table2[[#This Row],[Predicted Consumption]]</f>
        <v>2.4</v>
      </c>
      <c r="K13839">
        <f>ABS((Table2[[#This Row],[Consumption]]-Table2[[#This Row],[Predicted Consumption]])/Table2[[#This Row],[Consumption]])</f>
        <v>0</v>
      </c>
    </row>
    <row r="13840" spans="1:11" x14ac:dyDescent="0.25">
      <c r="A13840" s="1">
        <v>40505.145833333336</v>
      </c>
      <c r="B13840">
        <v>1.2</v>
      </c>
      <c r="D13840" s="3">
        <v>40505.145833333336</v>
      </c>
      <c r="E13840">
        <v>1.2</v>
      </c>
      <c r="F13840">
        <v>1.2</v>
      </c>
      <c r="G13840" s="5">
        <v>0.678013484438164</v>
      </c>
      <c r="I13840">
        <f t="shared" si="216"/>
        <v>0</v>
      </c>
      <c r="J13840">
        <f>Table2[[#This Row],[Consumption]]+Table2[[#This Row],[Predicted Consumption]]</f>
        <v>2.4</v>
      </c>
      <c r="K13840">
        <f>ABS((Table2[[#This Row],[Consumption]]-Table2[[#This Row],[Predicted Consumption]])/Table2[[#This Row],[Consumption]])</f>
        <v>0</v>
      </c>
    </row>
    <row r="13841" spans="1:11" x14ac:dyDescent="0.25">
      <c r="A13841" s="1">
        <v>40505.15625</v>
      </c>
      <c r="B13841">
        <v>1.2</v>
      </c>
      <c r="D13841" s="3">
        <v>40505.15625</v>
      </c>
      <c r="E13841">
        <v>1.2</v>
      </c>
      <c r="F13841">
        <v>1.2</v>
      </c>
      <c r="G13841" s="5">
        <v>0.81531571286823001</v>
      </c>
      <c r="I13841">
        <f t="shared" si="216"/>
        <v>0</v>
      </c>
      <c r="J13841">
        <f>Table2[[#This Row],[Consumption]]+Table2[[#This Row],[Predicted Consumption]]</f>
        <v>2.4</v>
      </c>
      <c r="K13841">
        <f>ABS((Table2[[#This Row],[Consumption]]-Table2[[#This Row],[Predicted Consumption]])/Table2[[#This Row],[Consumption]])</f>
        <v>0</v>
      </c>
    </row>
    <row r="13842" spans="1:11" x14ac:dyDescent="0.25">
      <c r="A13842" s="1">
        <v>40505.166666666664</v>
      </c>
      <c r="B13842">
        <v>1.2</v>
      </c>
      <c r="D13842" s="3">
        <v>40505.166666666664</v>
      </c>
      <c r="E13842">
        <v>1.2</v>
      </c>
      <c r="F13842">
        <v>1.2</v>
      </c>
      <c r="G13842" s="5">
        <v>0.811849316730896</v>
      </c>
      <c r="I13842">
        <f t="shared" si="216"/>
        <v>0</v>
      </c>
      <c r="J13842">
        <f>Table2[[#This Row],[Consumption]]+Table2[[#This Row],[Predicted Consumption]]</f>
        <v>2.4</v>
      </c>
      <c r="K13842">
        <f>ABS((Table2[[#This Row],[Consumption]]-Table2[[#This Row],[Predicted Consumption]])/Table2[[#This Row],[Consumption]])</f>
        <v>0</v>
      </c>
    </row>
    <row r="13843" spans="1:11" x14ac:dyDescent="0.25">
      <c r="A13843" s="1">
        <v>40505.177083333336</v>
      </c>
      <c r="B13843">
        <v>1.4</v>
      </c>
      <c r="D13843" s="3">
        <v>40505.177083333336</v>
      </c>
      <c r="E13843">
        <v>1.4</v>
      </c>
      <c r="F13843">
        <v>1.2</v>
      </c>
      <c r="G13843" s="5">
        <v>0.89875365345718405</v>
      </c>
      <c r="I13843">
        <f t="shared" si="216"/>
        <v>0.19999999999999996</v>
      </c>
      <c r="J13843">
        <f>Table2[[#This Row],[Consumption]]+Table2[[#This Row],[Predicted Consumption]]</f>
        <v>2.5999999999999996</v>
      </c>
      <c r="K13843">
        <f>ABS((Table2[[#This Row],[Consumption]]-Table2[[#This Row],[Predicted Consumption]])/Table2[[#This Row],[Consumption]])</f>
        <v>0.14285714285714282</v>
      </c>
    </row>
    <row r="13844" spans="1:11" x14ac:dyDescent="0.25">
      <c r="A13844" s="1">
        <v>40505.1875</v>
      </c>
      <c r="B13844">
        <v>6.5</v>
      </c>
      <c r="D13844" s="3">
        <v>40505.1875</v>
      </c>
      <c r="E13844">
        <v>6.5</v>
      </c>
      <c r="F13844">
        <v>1.4999989176599999</v>
      </c>
      <c r="G13844" s="5">
        <v>0.433839492119033</v>
      </c>
      <c r="I13844">
        <f t="shared" si="216"/>
        <v>5.0000010823399998</v>
      </c>
      <c r="J13844">
        <f>Table2[[#This Row],[Consumption]]+Table2[[#This Row],[Predicted Consumption]]</f>
        <v>7.9999989176600002</v>
      </c>
      <c r="K13844">
        <f>ABS((Table2[[#This Row],[Consumption]]-Table2[[#This Row],[Predicted Consumption]])/Table2[[#This Row],[Consumption]])</f>
        <v>0.76923093574461532</v>
      </c>
    </row>
    <row r="13845" spans="1:11" x14ac:dyDescent="0.25">
      <c r="A13845" s="1">
        <v>40505.197916666664</v>
      </c>
      <c r="B13845">
        <v>8</v>
      </c>
      <c r="D13845" s="3">
        <v>40505.197916666664</v>
      </c>
      <c r="E13845">
        <v>8</v>
      </c>
      <c r="F13845">
        <v>8.3180763860599995</v>
      </c>
      <c r="G13845" s="5">
        <v>0.58508508648656798</v>
      </c>
      <c r="I13845">
        <f t="shared" si="216"/>
        <v>0.31807638605999955</v>
      </c>
      <c r="J13845">
        <f>Table2[[#This Row],[Consumption]]+Table2[[#This Row],[Predicted Consumption]]</f>
        <v>16.31807638606</v>
      </c>
      <c r="K13845">
        <f>ABS((Table2[[#This Row],[Consumption]]-Table2[[#This Row],[Predicted Consumption]])/Table2[[#This Row],[Consumption]])</f>
        <v>3.9759548257499944E-2</v>
      </c>
    </row>
    <row r="13846" spans="1:11" x14ac:dyDescent="0.25">
      <c r="A13846" s="1">
        <v>40505.208333333336</v>
      </c>
      <c r="B13846">
        <v>11.1</v>
      </c>
      <c r="D13846" s="3">
        <v>40505.208333333336</v>
      </c>
      <c r="E13846">
        <v>11.1</v>
      </c>
      <c r="F13846">
        <v>7.7410227674899996</v>
      </c>
      <c r="G13846" s="5">
        <v>0.56016781550077299</v>
      </c>
      <c r="I13846">
        <f t="shared" si="216"/>
        <v>3.35897723251</v>
      </c>
      <c r="J13846">
        <f>Table2[[#This Row],[Consumption]]+Table2[[#This Row],[Predicted Consumption]]</f>
        <v>18.841022767489999</v>
      </c>
      <c r="K13846">
        <f>ABS((Table2[[#This Row],[Consumption]]-Table2[[#This Row],[Predicted Consumption]])/Table2[[#This Row],[Consumption]])</f>
        <v>0.30261056148738741</v>
      </c>
    </row>
    <row r="13847" spans="1:11" x14ac:dyDescent="0.25">
      <c r="A13847" s="1">
        <v>40505.21875</v>
      </c>
      <c r="B13847">
        <v>11.6</v>
      </c>
      <c r="D13847" s="3">
        <v>40505.21875</v>
      </c>
      <c r="E13847">
        <v>11.6</v>
      </c>
      <c r="F13847">
        <v>5.3970322618299997</v>
      </c>
      <c r="G13847" s="5">
        <v>0.55862496202089096</v>
      </c>
      <c r="I13847">
        <f t="shared" si="216"/>
        <v>6.2029677381699999</v>
      </c>
      <c r="J13847">
        <f>Table2[[#This Row],[Consumption]]+Table2[[#This Row],[Predicted Consumption]]</f>
        <v>16.99703226183</v>
      </c>
      <c r="K13847">
        <f>ABS((Table2[[#This Row],[Consumption]]-Table2[[#This Row],[Predicted Consumption]])/Table2[[#This Row],[Consumption]])</f>
        <v>0.53473859811810343</v>
      </c>
    </row>
    <row r="13848" spans="1:11" x14ac:dyDescent="0.25">
      <c r="A13848" s="1">
        <v>40505.229166666664</v>
      </c>
      <c r="B13848">
        <v>15.3</v>
      </c>
      <c r="D13848" s="3">
        <v>40505.229166666664</v>
      </c>
      <c r="E13848">
        <v>15.3</v>
      </c>
      <c r="F13848">
        <v>5.3970322618299997</v>
      </c>
      <c r="G13848" s="5">
        <v>0.32426183468847802</v>
      </c>
      <c r="I13848">
        <f t="shared" si="216"/>
        <v>9.9029677381700019</v>
      </c>
      <c r="J13848">
        <f>Table2[[#This Row],[Consumption]]+Table2[[#This Row],[Predicted Consumption]]</f>
        <v>20.69703226183</v>
      </c>
      <c r="K13848">
        <f>ABS((Table2[[#This Row],[Consumption]]-Table2[[#This Row],[Predicted Consumption]])/Table2[[#This Row],[Consumption]])</f>
        <v>0.64725279334444452</v>
      </c>
    </row>
    <row r="13849" spans="1:11" x14ac:dyDescent="0.25">
      <c r="A13849" s="1">
        <v>40505.239583333336</v>
      </c>
      <c r="B13849">
        <v>15.4</v>
      </c>
      <c r="D13849" s="3">
        <v>40505.239583333336</v>
      </c>
      <c r="E13849">
        <v>15.4</v>
      </c>
      <c r="F13849">
        <v>14.2418495819</v>
      </c>
      <c r="G13849" s="5">
        <v>0.36554343388285299</v>
      </c>
      <c r="I13849">
        <f t="shared" si="216"/>
        <v>1.1581504181</v>
      </c>
      <c r="J13849">
        <f>Table2[[#This Row],[Consumption]]+Table2[[#This Row],[Predicted Consumption]]</f>
        <v>29.641849581900001</v>
      </c>
      <c r="K13849">
        <f>ABS((Table2[[#This Row],[Consumption]]-Table2[[#This Row],[Predicted Consumption]])/Table2[[#This Row],[Consumption]])</f>
        <v>7.5204572603896097E-2</v>
      </c>
    </row>
    <row r="13850" spans="1:11" x14ac:dyDescent="0.25">
      <c r="A13850" s="1">
        <v>40505.25</v>
      </c>
      <c r="B13850">
        <v>15.1</v>
      </c>
      <c r="D13850" s="3">
        <v>40505.25</v>
      </c>
      <c r="E13850">
        <v>15.1</v>
      </c>
      <c r="F13850">
        <v>14.2418495819</v>
      </c>
      <c r="G13850" s="5">
        <v>0.65587792396173406</v>
      </c>
      <c r="I13850">
        <f t="shared" si="216"/>
        <v>0.85815041809999926</v>
      </c>
      <c r="J13850">
        <f>Table2[[#This Row],[Consumption]]+Table2[[#This Row],[Predicted Consumption]]</f>
        <v>29.3418495819</v>
      </c>
      <c r="K13850">
        <f>ABS((Table2[[#This Row],[Consumption]]-Table2[[#This Row],[Predicted Consumption]])/Table2[[#This Row],[Consumption]])</f>
        <v>5.6831153516556245E-2</v>
      </c>
    </row>
    <row r="13851" spans="1:11" x14ac:dyDescent="0.25">
      <c r="A13851" s="1">
        <v>40505.260416666664</v>
      </c>
      <c r="B13851">
        <v>14.9</v>
      </c>
      <c r="D13851" s="3">
        <v>40505.260416666664</v>
      </c>
      <c r="E13851">
        <v>14.9</v>
      </c>
      <c r="F13851">
        <v>14.894173351699999</v>
      </c>
      <c r="G13851" s="5">
        <v>0.61603839851490305</v>
      </c>
      <c r="I13851">
        <f t="shared" si="216"/>
        <v>5.8266483000011249E-3</v>
      </c>
      <c r="J13851">
        <f>Table2[[#This Row],[Consumption]]+Table2[[#This Row],[Predicted Consumption]]</f>
        <v>29.7941733517</v>
      </c>
      <c r="K13851">
        <f>ABS((Table2[[#This Row],[Consumption]]-Table2[[#This Row],[Predicted Consumption]])/Table2[[#This Row],[Consumption]])</f>
        <v>3.9105022147658554E-4</v>
      </c>
    </row>
    <row r="13852" spans="1:11" x14ac:dyDescent="0.25">
      <c r="A13852" s="1">
        <v>40505.270833333336</v>
      </c>
      <c r="B13852">
        <v>12.8</v>
      </c>
      <c r="D13852" s="3">
        <v>40505.270833333336</v>
      </c>
      <c r="E13852">
        <v>12.8</v>
      </c>
      <c r="F13852">
        <v>13.6491808185</v>
      </c>
      <c r="G13852" s="5">
        <v>0.41564603030484298</v>
      </c>
      <c r="I13852">
        <f t="shared" si="216"/>
        <v>0.84918081849999894</v>
      </c>
      <c r="J13852">
        <f>Table2[[#This Row],[Consumption]]+Table2[[#This Row],[Predicted Consumption]]</f>
        <v>26.4491808185</v>
      </c>
      <c r="K13852">
        <f>ABS((Table2[[#This Row],[Consumption]]-Table2[[#This Row],[Predicted Consumption]])/Table2[[#This Row],[Consumption]])</f>
        <v>6.6342251445312417E-2</v>
      </c>
    </row>
    <row r="13853" spans="1:11" x14ac:dyDescent="0.25">
      <c r="A13853" s="1">
        <v>40505.28125</v>
      </c>
      <c r="B13853">
        <v>12.5</v>
      </c>
      <c r="D13853" s="3">
        <v>40505.28125</v>
      </c>
      <c r="E13853">
        <v>12.5</v>
      </c>
      <c r="F13853">
        <v>12.583528574200001</v>
      </c>
      <c r="G13853" s="5">
        <v>0.248517848122076</v>
      </c>
      <c r="I13853">
        <f t="shared" si="216"/>
        <v>8.3528574200000705E-2</v>
      </c>
      <c r="J13853">
        <f>Table2[[#This Row],[Consumption]]+Table2[[#This Row],[Predicted Consumption]]</f>
        <v>25.083528574200002</v>
      </c>
      <c r="K13853">
        <f>ABS((Table2[[#This Row],[Consumption]]-Table2[[#This Row],[Predicted Consumption]])/Table2[[#This Row],[Consumption]])</f>
        <v>6.6822859360000566E-3</v>
      </c>
    </row>
    <row r="13854" spans="1:11" x14ac:dyDescent="0.25">
      <c r="A13854" s="1">
        <v>40505.291666666664</v>
      </c>
      <c r="B13854">
        <v>12</v>
      </c>
      <c r="D13854" s="3">
        <v>40505.291666666664</v>
      </c>
      <c r="E13854">
        <v>12</v>
      </c>
      <c r="F13854">
        <v>12.583528574200001</v>
      </c>
      <c r="G13854" s="5">
        <v>0.21722772888765601</v>
      </c>
      <c r="I13854">
        <f t="shared" si="216"/>
        <v>0.5835285742000007</v>
      </c>
      <c r="J13854">
        <f>Table2[[#This Row],[Consumption]]+Table2[[#This Row],[Predicted Consumption]]</f>
        <v>24.583528574200002</v>
      </c>
      <c r="K13854">
        <f>ABS((Table2[[#This Row],[Consumption]]-Table2[[#This Row],[Predicted Consumption]])/Table2[[#This Row],[Consumption]])</f>
        <v>4.8627381183333394E-2</v>
      </c>
    </row>
    <row r="13855" spans="1:11" x14ac:dyDescent="0.25">
      <c r="A13855" s="1">
        <v>40505.302083333336</v>
      </c>
      <c r="B13855">
        <v>12</v>
      </c>
      <c r="D13855" s="3">
        <v>40505.302083333336</v>
      </c>
      <c r="E13855">
        <v>12</v>
      </c>
      <c r="F13855">
        <v>11.671230164600001</v>
      </c>
      <c r="G13855" s="5">
        <v>0.25488131949526499</v>
      </c>
      <c r="I13855">
        <f t="shared" si="216"/>
        <v>0.32876983539999927</v>
      </c>
      <c r="J13855">
        <f>Table2[[#This Row],[Consumption]]+Table2[[#This Row],[Predicted Consumption]]</f>
        <v>23.671230164600001</v>
      </c>
      <c r="K13855">
        <f>ABS((Table2[[#This Row],[Consumption]]-Table2[[#This Row],[Predicted Consumption]])/Table2[[#This Row],[Consumption]])</f>
        <v>2.7397486283333272E-2</v>
      </c>
    </row>
    <row r="13856" spans="1:11" x14ac:dyDescent="0.25">
      <c r="A13856" s="1">
        <v>40505.3125</v>
      </c>
      <c r="B13856">
        <v>12.8</v>
      </c>
      <c r="D13856" s="3">
        <v>40505.3125</v>
      </c>
      <c r="E13856">
        <v>12.8</v>
      </c>
      <c r="F13856">
        <v>9.8814635073999995</v>
      </c>
      <c r="G13856" s="5">
        <v>0.38496157762426497</v>
      </c>
      <c r="I13856">
        <f t="shared" si="216"/>
        <v>2.9185364926000013</v>
      </c>
      <c r="J13856">
        <f>Table2[[#This Row],[Consumption]]+Table2[[#This Row],[Predicted Consumption]]</f>
        <v>22.6814635074</v>
      </c>
      <c r="K13856">
        <f>ABS((Table2[[#This Row],[Consumption]]-Table2[[#This Row],[Predicted Consumption]])/Table2[[#This Row],[Consumption]])</f>
        <v>0.2280106634843751</v>
      </c>
    </row>
    <row r="13857" spans="1:11" x14ac:dyDescent="0.25">
      <c r="A13857" s="1">
        <v>40505.322916666664</v>
      </c>
      <c r="B13857">
        <v>13</v>
      </c>
      <c r="D13857" s="3">
        <v>40505.322916666664</v>
      </c>
      <c r="E13857">
        <v>13</v>
      </c>
      <c r="F13857">
        <v>12.4526381059</v>
      </c>
      <c r="G13857" s="5">
        <v>0.186942494951508</v>
      </c>
      <c r="I13857">
        <f t="shared" si="216"/>
        <v>0.5473618940999998</v>
      </c>
      <c r="J13857">
        <f>Table2[[#This Row],[Consumption]]+Table2[[#This Row],[Predicted Consumption]]</f>
        <v>25.4526381059</v>
      </c>
      <c r="K13857">
        <f>ABS((Table2[[#This Row],[Consumption]]-Table2[[#This Row],[Predicted Consumption]])/Table2[[#This Row],[Consumption]])</f>
        <v>4.2104761084615368E-2</v>
      </c>
    </row>
    <row r="13858" spans="1:11" x14ac:dyDescent="0.25">
      <c r="A13858" s="1">
        <v>40505.333333333336</v>
      </c>
      <c r="B13858">
        <v>14.4</v>
      </c>
      <c r="D13858" s="3">
        <v>40505.333333333336</v>
      </c>
      <c r="E13858">
        <v>14.4</v>
      </c>
      <c r="F13858">
        <v>11.9682693948</v>
      </c>
      <c r="G13858" s="5">
        <v>0.50555622340925499</v>
      </c>
      <c r="I13858">
        <f t="shared" si="216"/>
        <v>2.4317306052000003</v>
      </c>
      <c r="J13858">
        <f>Table2[[#This Row],[Consumption]]+Table2[[#This Row],[Predicted Consumption]]</f>
        <v>26.368269394800002</v>
      </c>
      <c r="K13858">
        <f>ABS((Table2[[#This Row],[Consumption]]-Table2[[#This Row],[Predicted Consumption]])/Table2[[#This Row],[Consumption]])</f>
        <v>0.1688701809166667</v>
      </c>
    </row>
    <row r="13859" spans="1:11" x14ac:dyDescent="0.25">
      <c r="A13859" s="1">
        <v>40505.34375</v>
      </c>
      <c r="B13859">
        <v>15</v>
      </c>
      <c r="D13859" s="3">
        <v>40505.34375</v>
      </c>
      <c r="E13859">
        <v>15</v>
      </c>
      <c r="F13859">
        <v>12.4526381059</v>
      </c>
      <c r="G13859" s="5">
        <v>0.349662636269847</v>
      </c>
      <c r="I13859">
        <f t="shared" si="216"/>
        <v>2.5473618940999998</v>
      </c>
      <c r="J13859">
        <f>Table2[[#This Row],[Consumption]]+Table2[[#This Row],[Predicted Consumption]]</f>
        <v>27.4526381059</v>
      </c>
      <c r="K13859">
        <f>ABS((Table2[[#This Row],[Consumption]]-Table2[[#This Row],[Predicted Consumption]])/Table2[[#This Row],[Consumption]])</f>
        <v>0.16982412627333332</v>
      </c>
    </row>
    <row r="13860" spans="1:11" x14ac:dyDescent="0.25">
      <c r="A13860" s="1">
        <v>40505.354166666664</v>
      </c>
      <c r="B13860">
        <v>14.7</v>
      </c>
      <c r="D13860" s="3">
        <v>40505.354166666664</v>
      </c>
      <c r="E13860">
        <v>14.7</v>
      </c>
      <c r="F13860">
        <v>12.7313962584</v>
      </c>
      <c r="G13860" s="5">
        <v>0.21371165865395</v>
      </c>
      <c r="I13860">
        <f t="shared" si="216"/>
        <v>1.9686037415999991</v>
      </c>
      <c r="J13860">
        <f>Table2[[#This Row],[Consumption]]+Table2[[#This Row],[Predicted Consumption]]</f>
        <v>27.4313962584</v>
      </c>
      <c r="K13860">
        <f>ABS((Table2[[#This Row],[Consumption]]-Table2[[#This Row],[Predicted Consumption]])/Table2[[#This Row],[Consumption]])</f>
        <v>0.13391862187755096</v>
      </c>
    </row>
    <row r="13861" spans="1:11" x14ac:dyDescent="0.25">
      <c r="A13861" s="1">
        <v>40505.364583333336</v>
      </c>
      <c r="B13861">
        <v>19</v>
      </c>
      <c r="D13861" s="3">
        <v>40505.364583333336</v>
      </c>
      <c r="E13861">
        <v>19</v>
      </c>
      <c r="F13861">
        <v>12.7313962584</v>
      </c>
      <c r="G13861" s="5">
        <v>0.64957264215682797</v>
      </c>
      <c r="I13861">
        <f t="shared" si="216"/>
        <v>6.2686037415999998</v>
      </c>
      <c r="J13861">
        <f>Table2[[#This Row],[Consumption]]+Table2[[#This Row],[Predicted Consumption]]</f>
        <v>31.7313962584</v>
      </c>
      <c r="K13861">
        <f>ABS((Table2[[#This Row],[Consumption]]-Table2[[#This Row],[Predicted Consumption]])/Table2[[#This Row],[Consumption]])</f>
        <v>0.32992651271578949</v>
      </c>
    </row>
    <row r="13862" spans="1:11" x14ac:dyDescent="0.25">
      <c r="A13862" s="1">
        <v>40505.375</v>
      </c>
      <c r="B13862">
        <v>17.5</v>
      </c>
      <c r="D13862" s="3">
        <v>40505.375</v>
      </c>
      <c r="E13862">
        <v>17.5</v>
      </c>
      <c r="F13862">
        <v>17.0826319707</v>
      </c>
      <c r="G13862" s="5">
        <v>0.46489441843582202</v>
      </c>
      <c r="I13862">
        <f t="shared" si="216"/>
        <v>0.41736802930000039</v>
      </c>
      <c r="J13862">
        <f>Table2[[#This Row],[Consumption]]+Table2[[#This Row],[Predicted Consumption]]</f>
        <v>34.5826319707</v>
      </c>
      <c r="K13862">
        <f>ABS((Table2[[#This Row],[Consumption]]-Table2[[#This Row],[Predicted Consumption]])/Table2[[#This Row],[Consumption]])</f>
        <v>2.3849601674285736E-2</v>
      </c>
    </row>
    <row r="13863" spans="1:11" x14ac:dyDescent="0.25">
      <c r="A13863" s="1">
        <v>40505.385416666664</v>
      </c>
      <c r="B13863">
        <v>17.100000000000001</v>
      </c>
      <c r="D13863" s="3">
        <v>40505.385416666664</v>
      </c>
      <c r="E13863">
        <v>17.100000000000001</v>
      </c>
      <c r="F13863">
        <v>15.6534838166</v>
      </c>
      <c r="G13863" s="5">
        <v>0.26112503732171399</v>
      </c>
      <c r="I13863">
        <f t="shared" si="216"/>
        <v>1.4465161834000018</v>
      </c>
      <c r="J13863">
        <f>Table2[[#This Row],[Consumption]]+Table2[[#This Row],[Predicted Consumption]]</f>
        <v>32.753483816600003</v>
      </c>
      <c r="K13863">
        <f>ABS((Table2[[#This Row],[Consumption]]-Table2[[#This Row],[Predicted Consumption]])/Table2[[#This Row],[Consumption]])</f>
        <v>8.4591589672514719E-2</v>
      </c>
    </row>
    <row r="13864" spans="1:11" x14ac:dyDescent="0.25">
      <c r="A13864" s="1">
        <v>40505.395833333336</v>
      </c>
      <c r="B13864">
        <v>15.5</v>
      </c>
      <c r="D13864" s="3">
        <v>40505.395833333336</v>
      </c>
      <c r="E13864">
        <v>15.5</v>
      </c>
      <c r="F13864">
        <v>14.894173351699999</v>
      </c>
      <c r="G13864" s="5">
        <v>0.463753363971108</v>
      </c>
      <c r="I13864">
        <f t="shared" si="216"/>
        <v>0.60582664830000077</v>
      </c>
      <c r="J13864">
        <f>Table2[[#This Row],[Consumption]]+Table2[[#This Row],[Predicted Consumption]]</f>
        <v>30.394173351699997</v>
      </c>
      <c r="K13864">
        <f>ABS((Table2[[#This Row],[Consumption]]-Table2[[#This Row],[Predicted Consumption]])/Table2[[#This Row],[Consumption]])</f>
        <v>3.9085590212903275E-2</v>
      </c>
    </row>
    <row r="13865" spans="1:11" x14ac:dyDescent="0.25">
      <c r="A13865" s="1">
        <v>40505.40625</v>
      </c>
      <c r="B13865">
        <v>14.3</v>
      </c>
      <c r="D13865" s="3">
        <v>40505.40625</v>
      </c>
      <c r="E13865">
        <v>14.3</v>
      </c>
      <c r="F13865">
        <v>14.9846714048</v>
      </c>
      <c r="G13865" s="5">
        <v>0.28788247254431398</v>
      </c>
      <c r="I13865">
        <f t="shared" si="216"/>
        <v>0.68467140479999955</v>
      </c>
      <c r="J13865">
        <f>Table2[[#This Row],[Consumption]]+Table2[[#This Row],[Predicted Consumption]]</f>
        <v>29.284671404800001</v>
      </c>
      <c r="K13865">
        <f>ABS((Table2[[#This Row],[Consumption]]-Table2[[#This Row],[Predicted Consumption]])/Table2[[#This Row],[Consumption]])</f>
        <v>4.7879119216783186E-2</v>
      </c>
    </row>
    <row r="13866" spans="1:11" x14ac:dyDescent="0.25">
      <c r="A13866" s="1">
        <v>40505.416666666664</v>
      </c>
      <c r="B13866">
        <v>14.7</v>
      </c>
      <c r="D13866" s="3">
        <v>40505.416666666664</v>
      </c>
      <c r="E13866">
        <v>14.7</v>
      </c>
      <c r="F13866">
        <v>14.243638496899999</v>
      </c>
      <c r="G13866" s="5">
        <v>0.58784217750546597</v>
      </c>
      <c r="I13866">
        <f t="shared" si="216"/>
        <v>0.45636150310000012</v>
      </c>
      <c r="J13866">
        <f>Table2[[#This Row],[Consumption]]+Table2[[#This Row],[Predicted Consumption]]</f>
        <v>28.9436384969</v>
      </c>
      <c r="K13866">
        <f>ABS((Table2[[#This Row],[Consumption]]-Table2[[#This Row],[Predicted Consumption]])/Table2[[#This Row],[Consumption]])</f>
        <v>3.1045000210884365E-2</v>
      </c>
    </row>
    <row r="13867" spans="1:11" x14ac:dyDescent="0.25">
      <c r="A13867" s="1">
        <v>40505.427083333336</v>
      </c>
      <c r="B13867">
        <v>15.3</v>
      </c>
      <c r="D13867" s="3">
        <v>40505.427083333336</v>
      </c>
      <c r="E13867">
        <v>15.3</v>
      </c>
      <c r="F13867">
        <v>14.1065053205</v>
      </c>
      <c r="G13867" s="5">
        <v>0.66895301860032697</v>
      </c>
      <c r="I13867">
        <f t="shared" si="216"/>
        <v>1.1934946795000005</v>
      </c>
      <c r="J13867">
        <f>Table2[[#This Row],[Consumption]]+Table2[[#This Row],[Predicted Consumption]]</f>
        <v>29.406505320500003</v>
      </c>
      <c r="K13867">
        <f>ABS((Table2[[#This Row],[Consumption]]-Table2[[#This Row],[Predicted Consumption]])/Table2[[#This Row],[Consumption]])</f>
        <v>7.8006188202614415E-2</v>
      </c>
    </row>
    <row r="13868" spans="1:11" x14ac:dyDescent="0.25">
      <c r="A13868" s="1">
        <v>40505.4375</v>
      </c>
      <c r="B13868">
        <v>14.5</v>
      </c>
      <c r="D13868" s="3">
        <v>40505.4375</v>
      </c>
      <c r="E13868">
        <v>14.5</v>
      </c>
      <c r="F13868">
        <v>14.894173351699999</v>
      </c>
      <c r="G13868" s="5">
        <v>0.38848831349512702</v>
      </c>
      <c r="I13868">
        <f t="shared" si="216"/>
        <v>0.39417335169999923</v>
      </c>
      <c r="J13868">
        <f>Table2[[#This Row],[Consumption]]+Table2[[#This Row],[Predicted Consumption]]</f>
        <v>29.394173351699997</v>
      </c>
      <c r="K13868">
        <f>ABS((Table2[[#This Row],[Consumption]]-Table2[[#This Row],[Predicted Consumption]])/Table2[[#This Row],[Consumption]])</f>
        <v>2.7184369082758567E-2</v>
      </c>
    </row>
    <row r="13869" spans="1:11" x14ac:dyDescent="0.25">
      <c r="A13869" s="1">
        <v>40505.447916666664</v>
      </c>
      <c r="B13869">
        <v>15.2</v>
      </c>
      <c r="D13869" s="3">
        <v>40505.447916666664</v>
      </c>
      <c r="E13869">
        <v>15.2</v>
      </c>
      <c r="F13869">
        <v>14.2845537244</v>
      </c>
      <c r="G13869" s="5">
        <v>0.41965026518744902</v>
      </c>
      <c r="I13869">
        <f t="shared" si="216"/>
        <v>0.91544627559999903</v>
      </c>
      <c r="J13869">
        <f>Table2[[#This Row],[Consumption]]+Table2[[#This Row],[Predicted Consumption]]</f>
        <v>29.484553724400001</v>
      </c>
      <c r="K13869">
        <f>ABS((Table2[[#This Row],[Consumption]]-Table2[[#This Row],[Predicted Consumption]])/Table2[[#This Row],[Consumption]])</f>
        <v>6.0226728657894676E-2</v>
      </c>
    </row>
    <row r="13870" spans="1:11" x14ac:dyDescent="0.25">
      <c r="A13870" s="1">
        <v>40505.458333333336</v>
      </c>
      <c r="B13870">
        <v>13.5</v>
      </c>
      <c r="D13870" s="3">
        <v>40505.458333333336</v>
      </c>
      <c r="E13870">
        <v>13.5</v>
      </c>
      <c r="F13870">
        <v>14.9700041185</v>
      </c>
      <c r="G13870" s="5">
        <v>0.27611943250822701</v>
      </c>
      <c r="I13870">
        <f t="shared" si="216"/>
        <v>1.4700041185000003</v>
      </c>
      <c r="J13870">
        <f>Table2[[#This Row],[Consumption]]+Table2[[#This Row],[Predicted Consumption]]</f>
        <v>28.4700041185</v>
      </c>
      <c r="K13870">
        <f>ABS((Table2[[#This Row],[Consumption]]-Table2[[#This Row],[Predicted Consumption]])/Table2[[#This Row],[Consumption]])</f>
        <v>0.10888919396296298</v>
      </c>
    </row>
    <row r="13871" spans="1:11" x14ac:dyDescent="0.25">
      <c r="A13871" s="1">
        <v>40505.46875</v>
      </c>
      <c r="B13871">
        <v>12.8</v>
      </c>
      <c r="D13871" s="3">
        <v>40505.46875</v>
      </c>
      <c r="E13871">
        <v>12.8</v>
      </c>
      <c r="F13871">
        <v>12.9519751797</v>
      </c>
      <c r="G13871" s="5">
        <v>0.31505016775200201</v>
      </c>
      <c r="I13871">
        <f t="shared" si="216"/>
        <v>0.15197517969999907</v>
      </c>
      <c r="J13871">
        <f>Table2[[#This Row],[Consumption]]+Table2[[#This Row],[Predicted Consumption]]</f>
        <v>25.7519751797</v>
      </c>
      <c r="K13871">
        <f>ABS((Table2[[#This Row],[Consumption]]-Table2[[#This Row],[Predicted Consumption]])/Table2[[#This Row],[Consumption]])</f>
        <v>1.1873060914062428E-2</v>
      </c>
    </row>
    <row r="13872" spans="1:11" x14ac:dyDescent="0.25">
      <c r="A13872" s="1">
        <v>40505.479166666664</v>
      </c>
      <c r="B13872">
        <v>12</v>
      </c>
      <c r="D13872" s="3">
        <v>40505.479166666664</v>
      </c>
      <c r="E13872">
        <v>12</v>
      </c>
      <c r="F13872">
        <v>11.671230164600001</v>
      </c>
      <c r="G13872" s="5">
        <v>0.22282957929640601</v>
      </c>
      <c r="I13872">
        <f t="shared" si="216"/>
        <v>0.32876983539999927</v>
      </c>
      <c r="J13872">
        <f>Table2[[#This Row],[Consumption]]+Table2[[#This Row],[Predicted Consumption]]</f>
        <v>23.671230164600001</v>
      </c>
      <c r="K13872">
        <f>ABS((Table2[[#This Row],[Consumption]]-Table2[[#This Row],[Predicted Consumption]])/Table2[[#This Row],[Consumption]])</f>
        <v>2.7397486283333272E-2</v>
      </c>
    </row>
    <row r="13873" spans="1:11" x14ac:dyDescent="0.25">
      <c r="A13873" s="1">
        <v>40505.489583333336</v>
      </c>
      <c r="B13873">
        <v>11.9</v>
      </c>
      <c r="D13873" s="3">
        <v>40505.489583333336</v>
      </c>
      <c r="E13873">
        <v>11.9</v>
      </c>
      <c r="I13873">
        <f t="shared" si="216"/>
        <v>11.9</v>
      </c>
      <c r="J13873">
        <f>Table2[[#This Row],[Consumption]]+Table2[[#This Row],[Predicted Consumption]]</f>
        <v>11.9</v>
      </c>
      <c r="K13873">
        <f>ABS((Table2[[#This Row],[Consumption]]-Table2[[#This Row],[Predicted Consumption]])/Table2[[#This Row],[Consumption]])</f>
        <v>1</v>
      </c>
    </row>
    <row r="13874" spans="1:11" x14ac:dyDescent="0.25">
      <c r="A13874" s="1">
        <v>40505.5</v>
      </c>
      <c r="B13874">
        <v>11.9</v>
      </c>
      <c r="D13874" s="3">
        <v>40505.5</v>
      </c>
      <c r="E13874">
        <v>11.9</v>
      </c>
      <c r="F13874">
        <v>12.7519773808</v>
      </c>
      <c r="G13874" s="5">
        <v>0.55639046575967799</v>
      </c>
      <c r="I13874">
        <f t="shared" si="216"/>
        <v>0.8519773807999993</v>
      </c>
      <c r="J13874">
        <f>Table2[[#This Row],[Consumption]]+Table2[[#This Row],[Predicted Consumption]]</f>
        <v>24.651977380799998</v>
      </c>
      <c r="K13874">
        <f>ABS((Table2[[#This Row],[Consumption]]-Table2[[#This Row],[Predicted Consumption]])/Table2[[#This Row],[Consumption]])</f>
        <v>7.1594737882352877E-2</v>
      </c>
    </row>
    <row r="13875" spans="1:11" x14ac:dyDescent="0.25">
      <c r="A13875" s="1">
        <v>40505.510416666664</v>
      </c>
      <c r="B13875">
        <v>11.4</v>
      </c>
      <c r="D13875" s="3">
        <v>40505.510416666664</v>
      </c>
      <c r="E13875">
        <v>11.4</v>
      </c>
      <c r="F13875">
        <v>12.7519773808</v>
      </c>
      <c r="G13875" s="5">
        <v>0.51294968169097499</v>
      </c>
      <c r="I13875">
        <f t="shared" si="216"/>
        <v>1.3519773807999993</v>
      </c>
      <c r="J13875">
        <f>Table2[[#This Row],[Consumption]]+Table2[[#This Row],[Predicted Consumption]]</f>
        <v>24.151977380799998</v>
      </c>
      <c r="K13875">
        <f>ABS((Table2[[#This Row],[Consumption]]-Table2[[#This Row],[Predicted Consumption]])/Table2[[#This Row],[Consumption]])</f>
        <v>0.11859450708771924</v>
      </c>
    </row>
    <row r="13876" spans="1:11" x14ac:dyDescent="0.25">
      <c r="A13876" s="1">
        <v>40505.520833333336</v>
      </c>
      <c r="B13876">
        <v>12.6</v>
      </c>
      <c r="D13876" s="3">
        <v>40505.520833333336</v>
      </c>
      <c r="E13876">
        <v>12.6</v>
      </c>
      <c r="F13876">
        <v>11.835394146100001</v>
      </c>
      <c r="G13876" s="5">
        <v>0.253033614712524</v>
      </c>
      <c r="I13876">
        <f t="shared" si="216"/>
        <v>0.76460585389999913</v>
      </c>
      <c r="J13876">
        <f>Table2[[#This Row],[Consumption]]+Table2[[#This Row],[Predicted Consumption]]</f>
        <v>24.435394146100002</v>
      </c>
      <c r="K13876">
        <f>ABS((Table2[[#This Row],[Consumption]]-Table2[[#This Row],[Predicted Consumption]])/Table2[[#This Row],[Consumption]])</f>
        <v>6.0683004277777709E-2</v>
      </c>
    </row>
    <row r="13877" spans="1:11" x14ac:dyDescent="0.25">
      <c r="A13877" s="1">
        <v>40505.53125</v>
      </c>
      <c r="B13877">
        <v>12.4</v>
      </c>
      <c r="D13877" s="3">
        <v>40505.53125</v>
      </c>
      <c r="E13877">
        <v>12.4</v>
      </c>
      <c r="F13877">
        <v>15.190612423899999</v>
      </c>
      <c r="G13877" s="5">
        <v>0.22896426841105699</v>
      </c>
      <c r="I13877">
        <f t="shared" si="216"/>
        <v>2.790612423899999</v>
      </c>
      <c r="J13877">
        <f>Table2[[#This Row],[Consumption]]+Table2[[#This Row],[Predicted Consumption]]</f>
        <v>27.590612423899998</v>
      </c>
      <c r="K13877">
        <f>ABS((Table2[[#This Row],[Consumption]]-Table2[[#This Row],[Predicted Consumption]])/Table2[[#This Row],[Consumption]])</f>
        <v>0.22504938902419347</v>
      </c>
    </row>
    <row r="13878" spans="1:11" x14ac:dyDescent="0.25">
      <c r="A13878" s="1">
        <v>40505.541666666664</v>
      </c>
      <c r="B13878">
        <v>12.3</v>
      </c>
      <c r="D13878" s="3">
        <v>40505.541666666664</v>
      </c>
      <c r="E13878">
        <v>12.3</v>
      </c>
      <c r="F13878">
        <v>11.9777885764</v>
      </c>
      <c r="G13878" s="5">
        <v>0.41444098809395802</v>
      </c>
      <c r="I13878">
        <f t="shared" si="216"/>
        <v>0.32221142360000066</v>
      </c>
      <c r="J13878">
        <f>Table2[[#This Row],[Consumption]]+Table2[[#This Row],[Predicted Consumption]]</f>
        <v>24.277788576399999</v>
      </c>
      <c r="K13878">
        <f>ABS((Table2[[#This Row],[Consumption]]-Table2[[#This Row],[Predicted Consumption]])/Table2[[#This Row],[Consumption]])</f>
        <v>2.6196050699187044E-2</v>
      </c>
    </row>
    <row r="13879" spans="1:11" x14ac:dyDescent="0.25">
      <c r="A13879" s="1">
        <v>40505.552083333336</v>
      </c>
      <c r="B13879">
        <v>11.1</v>
      </c>
      <c r="D13879" s="3">
        <v>40505.552083333336</v>
      </c>
      <c r="E13879">
        <v>11.1</v>
      </c>
      <c r="F13879">
        <v>11.9777885764</v>
      </c>
      <c r="G13879" s="5">
        <v>0.374935608980422</v>
      </c>
      <c r="I13879">
        <f t="shared" si="216"/>
        <v>0.87778857640000041</v>
      </c>
      <c r="J13879">
        <f>Table2[[#This Row],[Consumption]]+Table2[[#This Row],[Predicted Consumption]]</f>
        <v>23.0777885764</v>
      </c>
      <c r="K13879">
        <f>ABS((Table2[[#This Row],[Consumption]]-Table2[[#This Row],[Predicted Consumption]])/Table2[[#This Row],[Consumption]])</f>
        <v>7.9080051927927969E-2</v>
      </c>
    </row>
    <row r="13880" spans="1:11" x14ac:dyDescent="0.25">
      <c r="A13880" s="1">
        <v>40505.5625</v>
      </c>
      <c r="B13880">
        <v>12.4</v>
      </c>
      <c r="D13880" s="3">
        <v>40505.5625</v>
      </c>
      <c r="E13880">
        <v>12.4</v>
      </c>
      <c r="F13880">
        <v>11.595009960700001</v>
      </c>
      <c r="G13880" s="5">
        <v>0.53799406356917401</v>
      </c>
      <c r="I13880">
        <f t="shared" si="216"/>
        <v>0.80499003929999979</v>
      </c>
      <c r="J13880">
        <f>Table2[[#This Row],[Consumption]]+Table2[[#This Row],[Predicted Consumption]]</f>
        <v>23.995009960700003</v>
      </c>
      <c r="K13880">
        <f>ABS((Table2[[#This Row],[Consumption]]-Table2[[#This Row],[Predicted Consumption]])/Table2[[#This Row],[Consumption]])</f>
        <v>6.4918551556451598E-2</v>
      </c>
    </row>
    <row r="13881" spans="1:11" x14ac:dyDescent="0.25">
      <c r="A13881" s="1">
        <v>40505.572916666664</v>
      </c>
      <c r="B13881">
        <v>12.5</v>
      </c>
      <c r="D13881" s="3">
        <v>40505.572916666664</v>
      </c>
      <c r="E13881">
        <v>12.5</v>
      </c>
      <c r="F13881">
        <v>12.335419377199999</v>
      </c>
      <c r="G13881" s="5">
        <v>0.68591738509059397</v>
      </c>
      <c r="I13881">
        <f t="shared" si="216"/>
        <v>0.16458062280000085</v>
      </c>
      <c r="J13881">
        <f>Table2[[#This Row],[Consumption]]+Table2[[#This Row],[Predicted Consumption]]</f>
        <v>24.835419377199997</v>
      </c>
      <c r="K13881">
        <f>ABS((Table2[[#This Row],[Consumption]]-Table2[[#This Row],[Predicted Consumption]])/Table2[[#This Row],[Consumption]])</f>
        <v>1.3166449824000068E-2</v>
      </c>
    </row>
    <row r="13882" spans="1:11" x14ac:dyDescent="0.25">
      <c r="A13882" s="1">
        <v>40505.583333333336</v>
      </c>
      <c r="B13882">
        <v>12.5</v>
      </c>
      <c r="D13882" s="3">
        <v>40505.583333333336</v>
      </c>
      <c r="E13882">
        <v>12.5</v>
      </c>
      <c r="F13882">
        <v>11.080518083799999</v>
      </c>
      <c r="G13882" s="5">
        <v>0.235588554614034</v>
      </c>
      <c r="I13882">
        <f t="shared" si="216"/>
        <v>1.4194819162000005</v>
      </c>
      <c r="J13882">
        <f>Table2[[#This Row],[Consumption]]+Table2[[#This Row],[Predicted Consumption]]</f>
        <v>23.580518083800001</v>
      </c>
      <c r="K13882">
        <f>ABS((Table2[[#This Row],[Consumption]]-Table2[[#This Row],[Predicted Consumption]])/Table2[[#This Row],[Consumption]])</f>
        <v>0.11355855329600004</v>
      </c>
    </row>
    <row r="13883" spans="1:11" x14ac:dyDescent="0.25">
      <c r="A13883" s="1">
        <v>40505.59375</v>
      </c>
      <c r="B13883">
        <v>12.2</v>
      </c>
      <c r="D13883" s="3">
        <v>40505.59375</v>
      </c>
      <c r="E13883">
        <v>12.2</v>
      </c>
      <c r="F13883">
        <v>11.080518083799999</v>
      </c>
      <c r="G13883" s="5">
        <v>0.22668734519539799</v>
      </c>
      <c r="I13883">
        <f t="shared" si="216"/>
        <v>1.1194819161999998</v>
      </c>
      <c r="J13883">
        <f>Table2[[#This Row],[Consumption]]+Table2[[#This Row],[Predicted Consumption]]</f>
        <v>23.280518083799997</v>
      </c>
      <c r="K13883">
        <f>ABS((Table2[[#This Row],[Consumption]]-Table2[[#This Row],[Predicted Consumption]])/Table2[[#This Row],[Consumption]])</f>
        <v>9.1760812803278677E-2</v>
      </c>
    </row>
    <row r="13884" spans="1:11" x14ac:dyDescent="0.25">
      <c r="A13884" s="1">
        <v>40505.604166666664</v>
      </c>
      <c r="B13884">
        <v>12.2</v>
      </c>
      <c r="D13884" s="3">
        <v>40505.604166666664</v>
      </c>
      <c r="E13884">
        <v>12.2</v>
      </c>
      <c r="F13884">
        <v>11.835394146100001</v>
      </c>
      <c r="G13884" s="5">
        <v>0.17696269668131701</v>
      </c>
      <c r="I13884">
        <f t="shared" si="216"/>
        <v>0.36460585389999878</v>
      </c>
      <c r="J13884">
        <f>Table2[[#This Row],[Consumption]]+Table2[[#This Row],[Predicted Consumption]]</f>
        <v>24.0353941461</v>
      </c>
      <c r="K13884">
        <f>ABS((Table2[[#This Row],[Consumption]]-Table2[[#This Row],[Predicted Consumption]])/Table2[[#This Row],[Consumption]])</f>
        <v>2.9885725729508098E-2</v>
      </c>
    </row>
    <row r="13885" spans="1:11" x14ac:dyDescent="0.25">
      <c r="A13885" s="1">
        <v>40505.614583333336</v>
      </c>
      <c r="B13885">
        <v>11.3</v>
      </c>
      <c r="D13885" s="3">
        <v>40505.614583333336</v>
      </c>
      <c r="E13885">
        <v>11.3</v>
      </c>
      <c r="F13885">
        <v>12.354793564</v>
      </c>
      <c r="G13885" s="5">
        <v>0.271072396445321</v>
      </c>
      <c r="I13885">
        <f t="shared" si="216"/>
        <v>1.0547935639999988</v>
      </c>
      <c r="J13885">
        <f>Table2[[#This Row],[Consumption]]+Table2[[#This Row],[Predicted Consumption]]</f>
        <v>23.654793564000002</v>
      </c>
      <c r="K13885">
        <f>ABS((Table2[[#This Row],[Consumption]]-Table2[[#This Row],[Predicted Consumption]])/Table2[[#This Row],[Consumption]])</f>
        <v>9.3344563185840598E-2</v>
      </c>
    </row>
    <row r="13886" spans="1:11" x14ac:dyDescent="0.25">
      <c r="A13886" s="1">
        <v>40505.625</v>
      </c>
      <c r="B13886">
        <v>12.4</v>
      </c>
      <c r="D13886" s="3">
        <v>40505.625</v>
      </c>
      <c r="E13886">
        <v>12.4</v>
      </c>
      <c r="F13886">
        <v>10.5655676098</v>
      </c>
      <c r="G13886" s="5">
        <v>0.16976801844457001</v>
      </c>
      <c r="I13886">
        <f t="shared" si="216"/>
        <v>1.8344323901999999</v>
      </c>
      <c r="J13886">
        <f>Table2[[#This Row],[Consumption]]+Table2[[#This Row],[Predicted Consumption]]</f>
        <v>22.965567609800001</v>
      </c>
      <c r="K13886">
        <f>ABS((Table2[[#This Row],[Consumption]]-Table2[[#This Row],[Predicted Consumption]])/Table2[[#This Row],[Consumption]])</f>
        <v>0.14793809598387095</v>
      </c>
    </row>
    <row r="13887" spans="1:11" x14ac:dyDescent="0.25">
      <c r="A13887" s="1">
        <v>40505.635416666664</v>
      </c>
      <c r="B13887">
        <v>12.4</v>
      </c>
      <c r="D13887" s="3">
        <v>40505.635416666664</v>
      </c>
      <c r="E13887">
        <v>12.4</v>
      </c>
      <c r="F13887">
        <v>12.4767926719</v>
      </c>
      <c r="G13887" s="5">
        <v>0.47562670961753301</v>
      </c>
      <c r="I13887">
        <f t="shared" si="216"/>
        <v>7.6792671899999831E-2</v>
      </c>
      <c r="J13887">
        <f>Table2[[#This Row],[Consumption]]+Table2[[#This Row],[Predicted Consumption]]</f>
        <v>24.876792671899999</v>
      </c>
      <c r="K13887">
        <f>ABS((Table2[[#This Row],[Consumption]]-Table2[[#This Row],[Predicted Consumption]])/Table2[[#This Row],[Consumption]])</f>
        <v>6.1929574112903089E-3</v>
      </c>
    </row>
    <row r="13888" spans="1:11" x14ac:dyDescent="0.25">
      <c r="A13888" s="1">
        <v>40505.645833333336</v>
      </c>
      <c r="B13888">
        <v>12.7</v>
      </c>
      <c r="D13888" s="3">
        <v>40505.645833333336</v>
      </c>
      <c r="E13888">
        <v>12.7</v>
      </c>
      <c r="F13888">
        <v>12.194682461399999</v>
      </c>
      <c r="G13888" s="5">
        <v>0.27249352976496999</v>
      </c>
      <c r="I13888">
        <f t="shared" si="216"/>
        <v>0.50531753859999995</v>
      </c>
      <c r="J13888">
        <f>Table2[[#This Row],[Consumption]]+Table2[[#This Row],[Predicted Consumption]]</f>
        <v>24.894682461399999</v>
      </c>
      <c r="K13888">
        <f>ABS((Table2[[#This Row],[Consumption]]-Table2[[#This Row],[Predicted Consumption]])/Table2[[#This Row],[Consumption]])</f>
        <v>3.978878256692913E-2</v>
      </c>
    </row>
    <row r="13889" spans="1:11" x14ac:dyDescent="0.25">
      <c r="A13889" s="1">
        <v>40505.65625</v>
      </c>
      <c r="B13889">
        <v>13.2</v>
      </c>
      <c r="D13889" s="3">
        <v>40505.65625</v>
      </c>
      <c r="E13889">
        <v>13.2</v>
      </c>
      <c r="F13889">
        <v>12.588470001999999</v>
      </c>
      <c r="G13889" s="5">
        <v>0.28019786118598</v>
      </c>
      <c r="I13889">
        <f t="shared" si="216"/>
        <v>0.61152999799999996</v>
      </c>
      <c r="J13889">
        <f>Table2[[#This Row],[Consumption]]+Table2[[#This Row],[Predicted Consumption]]</f>
        <v>25.788470001999997</v>
      </c>
      <c r="K13889">
        <f>ABS((Table2[[#This Row],[Consumption]]-Table2[[#This Row],[Predicted Consumption]])/Table2[[#This Row],[Consumption]])</f>
        <v>4.6328030151515154E-2</v>
      </c>
    </row>
    <row r="13890" spans="1:11" x14ac:dyDescent="0.25">
      <c r="A13890" s="1">
        <v>40505.666666666664</v>
      </c>
      <c r="B13890">
        <v>13.5</v>
      </c>
      <c r="D13890" s="3">
        <v>40505.666666666664</v>
      </c>
      <c r="E13890">
        <v>13.5</v>
      </c>
      <c r="F13890">
        <v>14.1764545878</v>
      </c>
      <c r="G13890" s="5">
        <v>0.16820202038272</v>
      </c>
      <c r="I13890">
        <f t="shared" si="216"/>
        <v>0.67645458780000034</v>
      </c>
      <c r="J13890">
        <f>Table2[[#This Row],[Consumption]]+Table2[[#This Row],[Predicted Consumption]]</f>
        <v>27.676454587800002</v>
      </c>
      <c r="K13890">
        <f>ABS((Table2[[#This Row],[Consumption]]-Table2[[#This Row],[Predicted Consumption]])/Table2[[#This Row],[Consumption]])</f>
        <v>5.0107747244444473E-2</v>
      </c>
    </row>
    <row r="13891" spans="1:11" x14ac:dyDescent="0.25">
      <c r="A13891" s="1">
        <v>40505.677083333336</v>
      </c>
      <c r="B13891">
        <v>13.7</v>
      </c>
      <c r="D13891" s="3">
        <v>40505.677083333336</v>
      </c>
      <c r="E13891">
        <v>13.7</v>
      </c>
      <c r="F13891">
        <v>12.7519773808</v>
      </c>
      <c r="G13891" s="5">
        <v>0.36961846078565302</v>
      </c>
      <c r="I13891">
        <f t="shared" si="216"/>
        <v>0.94802261919999964</v>
      </c>
      <c r="J13891">
        <f>Table2[[#This Row],[Consumption]]+Table2[[#This Row],[Predicted Consumption]]</f>
        <v>26.451977380799999</v>
      </c>
      <c r="K13891">
        <f>ABS((Table2[[#This Row],[Consumption]]-Table2[[#This Row],[Predicted Consumption]])/Table2[[#This Row],[Consumption]])</f>
        <v>6.9198731328467128E-2</v>
      </c>
    </row>
    <row r="13892" spans="1:11" x14ac:dyDescent="0.25">
      <c r="A13892" s="1">
        <v>40505.6875</v>
      </c>
      <c r="B13892">
        <v>13.5</v>
      </c>
      <c r="D13892" s="3">
        <v>40505.6875</v>
      </c>
      <c r="E13892">
        <v>13.5</v>
      </c>
      <c r="F13892">
        <v>12.7519773808</v>
      </c>
      <c r="G13892" s="5">
        <v>0.52197623446878505</v>
      </c>
      <c r="I13892">
        <f t="shared" ref="I13892:I13955" si="217">ABS(F13892-E13892)</f>
        <v>0.74802261920000035</v>
      </c>
      <c r="J13892">
        <f>Table2[[#This Row],[Consumption]]+Table2[[#This Row],[Predicted Consumption]]</f>
        <v>26.2519773808</v>
      </c>
      <c r="K13892">
        <f>ABS((Table2[[#This Row],[Consumption]]-Table2[[#This Row],[Predicted Consumption]])/Table2[[#This Row],[Consumption]])</f>
        <v>5.5409082903703728E-2</v>
      </c>
    </row>
    <row r="13893" spans="1:11" x14ac:dyDescent="0.25">
      <c r="A13893" s="1">
        <v>40505.697916666664</v>
      </c>
      <c r="B13893">
        <v>14.5</v>
      </c>
      <c r="D13893" s="3">
        <v>40505.697916666664</v>
      </c>
      <c r="E13893">
        <v>14.5</v>
      </c>
      <c r="F13893">
        <v>13.664426573</v>
      </c>
      <c r="G13893" s="5">
        <v>0.49844554726892598</v>
      </c>
      <c r="I13893">
        <f t="shared" si="217"/>
        <v>0.83557342699999992</v>
      </c>
      <c r="J13893">
        <f>Table2[[#This Row],[Consumption]]+Table2[[#This Row],[Predicted Consumption]]</f>
        <v>28.164426573</v>
      </c>
      <c r="K13893">
        <f>ABS((Table2[[#This Row],[Consumption]]-Table2[[#This Row],[Predicted Consumption]])/Table2[[#This Row],[Consumption]])</f>
        <v>5.762575358620689E-2</v>
      </c>
    </row>
    <row r="13894" spans="1:11" x14ac:dyDescent="0.25">
      <c r="A13894" s="1">
        <v>40505.708333333336</v>
      </c>
      <c r="B13894">
        <v>13.8</v>
      </c>
      <c r="D13894" s="3">
        <v>40505.708333333336</v>
      </c>
      <c r="E13894">
        <v>13.8</v>
      </c>
      <c r="F13894">
        <v>15.084326581099999</v>
      </c>
      <c r="G13894" s="5">
        <v>0.44039724550196202</v>
      </c>
      <c r="I13894">
        <f t="shared" si="217"/>
        <v>1.2843265810999984</v>
      </c>
      <c r="J13894">
        <f>Table2[[#This Row],[Consumption]]+Table2[[#This Row],[Predicted Consumption]]</f>
        <v>28.884326581099998</v>
      </c>
      <c r="K13894">
        <f>ABS((Table2[[#This Row],[Consumption]]-Table2[[#This Row],[Predicted Consumption]])/Table2[[#This Row],[Consumption]])</f>
        <v>9.3067143557970897E-2</v>
      </c>
    </row>
    <row r="13895" spans="1:11" x14ac:dyDescent="0.25">
      <c r="A13895" s="1">
        <v>40505.71875</v>
      </c>
      <c r="B13895">
        <v>16.8</v>
      </c>
      <c r="D13895" s="3">
        <v>40505.71875</v>
      </c>
      <c r="E13895">
        <v>16.8</v>
      </c>
      <c r="F13895">
        <v>12.9519751797</v>
      </c>
      <c r="G13895" s="5">
        <v>0.409132715618854</v>
      </c>
      <c r="I13895">
        <f t="shared" si="217"/>
        <v>3.8480248203000009</v>
      </c>
      <c r="J13895">
        <f>Table2[[#This Row],[Consumption]]+Table2[[#This Row],[Predicted Consumption]]</f>
        <v>29.7519751797</v>
      </c>
      <c r="K13895">
        <f>ABS((Table2[[#This Row],[Consumption]]-Table2[[#This Row],[Predicted Consumption]])/Table2[[#This Row],[Consumption]])</f>
        <v>0.22904909644642862</v>
      </c>
    </row>
    <row r="13896" spans="1:11" x14ac:dyDescent="0.25">
      <c r="A13896" s="1">
        <v>40505.729166666664</v>
      </c>
      <c r="B13896">
        <v>14.4</v>
      </c>
      <c r="D13896" s="3">
        <v>40505.729166666664</v>
      </c>
      <c r="E13896">
        <v>14.4</v>
      </c>
      <c r="F13896">
        <v>15.880023406499999</v>
      </c>
      <c r="G13896" s="5">
        <v>0.65074890400364704</v>
      </c>
      <c r="I13896">
        <f t="shared" si="217"/>
        <v>1.4800234064999991</v>
      </c>
      <c r="J13896">
        <f>Table2[[#This Row],[Consumption]]+Table2[[#This Row],[Predicted Consumption]]</f>
        <v>30.2800234065</v>
      </c>
      <c r="K13896">
        <f>ABS((Table2[[#This Row],[Consumption]]-Table2[[#This Row],[Predicted Consumption]])/Table2[[#This Row],[Consumption]])</f>
        <v>0.10277940322916659</v>
      </c>
    </row>
    <row r="13897" spans="1:11" x14ac:dyDescent="0.25">
      <c r="A13897" s="1">
        <v>40505.739583333336</v>
      </c>
      <c r="B13897">
        <v>15.9</v>
      </c>
      <c r="D13897" s="3">
        <v>40505.739583333336</v>
      </c>
      <c r="E13897">
        <v>15.9</v>
      </c>
      <c r="F13897">
        <v>13.7539472367</v>
      </c>
      <c r="G13897" s="5">
        <v>0.44919609074289701</v>
      </c>
      <c r="I13897">
        <f t="shared" si="217"/>
        <v>2.1460527633000002</v>
      </c>
      <c r="J13897">
        <f>Table2[[#This Row],[Consumption]]+Table2[[#This Row],[Predicted Consumption]]</f>
        <v>29.653947236699999</v>
      </c>
      <c r="K13897">
        <f>ABS((Table2[[#This Row],[Consumption]]-Table2[[#This Row],[Predicted Consumption]])/Table2[[#This Row],[Consumption]])</f>
        <v>0.13497187190566037</v>
      </c>
    </row>
    <row r="13898" spans="1:11" x14ac:dyDescent="0.25">
      <c r="A13898" s="1">
        <v>40505.75</v>
      </c>
      <c r="B13898">
        <v>16</v>
      </c>
      <c r="D13898" s="3">
        <v>40505.75</v>
      </c>
      <c r="E13898">
        <v>16</v>
      </c>
      <c r="F13898">
        <v>16.1411997252</v>
      </c>
      <c r="G13898" s="5">
        <v>0.30511689020217803</v>
      </c>
      <c r="I13898">
        <f t="shared" si="217"/>
        <v>0.1411997251999999</v>
      </c>
      <c r="J13898">
        <f>Table2[[#This Row],[Consumption]]+Table2[[#This Row],[Predicted Consumption]]</f>
        <v>32.141199725199996</v>
      </c>
      <c r="K13898">
        <f>ABS((Table2[[#This Row],[Consumption]]-Table2[[#This Row],[Predicted Consumption]])/Table2[[#This Row],[Consumption]])</f>
        <v>8.824982824999994E-3</v>
      </c>
    </row>
    <row r="13899" spans="1:11" x14ac:dyDescent="0.25">
      <c r="A13899" s="1">
        <v>40505.760416666664</v>
      </c>
      <c r="B13899">
        <v>17.899999999999999</v>
      </c>
      <c r="D13899" s="3">
        <v>40505.760416666664</v>
      </c>
      <c r="E13899">
        <v>17.899999999999999</v>
      </c>
      <c r="F13899">
        <v>16.1411997252</v>
      </c>
      <c r="G13899" s="5">
        <v>0.20288659491990599</v>
      </c>
      <c r="I13899">
        <f t="shared" si="217"/>
        <v>1.7588002747999987</v>
      </c>
      <c r="J13899">
        <f>Table2[[#This Row],[Consumption]]+Table2[[#This Row],[Predicted Consumption]]</f>
        <v>34.041199725200002</v>
      </c>
      <c r="K13899">
        <f>ABS((Table2[[#This Row],[Consumption]]-Table2[[#This Row],[Predicted Consumption]])/Table2[[#This Row],[Consumption]])</f>
        <v>9.8256998592178707E-2</v>
      </c>
    </row>
    <row r="13900" spans="1:11" x14ac:dyDescent="0.25">
      <c r="A13900" s="1">
        <v>40505.770833333336</v>
      </c>
      <c r="B13900">
        <v>16</v>
      </c>
      <c r="D13900" s="3">
        <v>40505.770833333336</v>
      </c>
      <c r="E13900">
        <v>16</v>
      </c>
      <c r="F13900">
        <v>15.9160514301</v>
      </c>
      <c r="G13900" s="5">
        <v>0.42578093338369299</v>
      </c>
      <c r="I13900">
        <f t="shared" si="217"/>
        <v>8.3948569900000436E-2</v>
      </c>
      <c r="J13900">
        <f>Table2[[#This Row],[Consumption]]+Table2[[#This Row],[Predicted Consumption]]</f>
        <v>31.916051430099998</v>
      </c>
      <c r="K13900">
        <f>ABS((Table2[[#This Row],[Consumption]]-Table2[[#This Row],[Predicted Consumption]])/Table2[[#This Row],[Consumption]])</f>
        <v>5.2467856187500272E-3</v>
      </c>
    </row>
    <row r="13901" spans="1:11" x14ac:dyDescent="0.25">
      <c r="A13901" s="1">
        <v>40505.78125</v>
      </c>
      <c r="B13901">
        <v>15.9</v>
      </c>
      <c r="D13901" s="3">
        <v>40505.78125</v>
      </c>
      <c r="E13901">
        <v>15.9</v>
      </c>
      <c r="F13901">
        <v>16.871450767999999</v>
      </c>
      <c r="G13901" s="5">
        <v>0.55713510054303195</v>
      </c>
      <c r="I13901">
        <f t="shared" si="217"/>
        <v>0.97145076799999863</v>
      </c>
      <c r="J13901">
        <f>Table2[[#This Row],[Consumption]]+Table2[[#This Row],[Predicted Consumption]]</f>
        <v>32.771450768000001</v>
      </c>
      <c r="K13901">
        <f>ABS((Table2[[#This Row],[Consumption]]-Table2[[#This Row],[Predicted Consumption]])/Table2[[#This Row],[Consumption]])</f>
        <v>6.1097532578616262E-2</v>
      </c>
    </row>
    <row r="13902" spans="1:11" x14ac:dyDescent="0.25">
      <c r="A13902" s="1">
        <v>40505.791666666664</v>
      </c>
      <c r="B13902">
        <v>14.4</v>
      </c>
      <c r="D13902" s="3">
        <v>40505.791666666664</v>
      </c>
      <c r="E13902">
        <v>14.4</v>
      </c>
      <c r="F13902">
        <v>15.824662014799999</v>
      </c>
      <c r="G13902" s="5">
        <v>0.53487126096798598</v>
      </c>
      <c r="I13902">
        <f t="shared" si="217"/>
        <v>1.4246620147999991</v>
      </c>
      <c r="J13902">
        <f>Table2[[#This Row],[Consumption]]+Table2[[#This Row],[Predicted Consumption]]</f>
        <v>30.2246620148</v>
      </c>
      <c r="K13902">
        <f>ABS((Table2[[#This Row],[Consumption]]-Table2[[#This Row],[Predicted Consumption]])/Table2[[#This Row],[Consumption]])</f>
        <v>9.8934862138888829E-2</v>
      </c>
    </row>
    <row r="13903" spans="1:11" x14ac:dyDescent="0.25">
      <c r="A13903" s="1">
        <v>40505.802083333336</v>
      </c>
      <c r="B13903">
        <v>13.8</v>
      </c>
      <c r="D13903" s="3">
        <v>40505.802083333336</v>
      </c>
      <c r="E13903">
        <v>13.8</v>
      </c>
      <c r="F13903">
        <v>15.7264930514</v>
      </c>
      <c r="G13903" s="5">
        <v>0.46477138056278999</v>
      </c>
      <c r="I13903">
        <f t="shared" si="217"/>
        <v>1.9264930513999996</v>
      </c>
      <c r="J13903">
        <f>Table2[[#This Row],[Consumption]]+Table2[[#This Row],[Predicted Consumption]]</f>
        <v>29.526493051400003</v>
      </c>
      <c r="K13903">
        <f>ABS((Table2[[#This Row],[Consumption]]-Table2[[#This Row],[Predicted Consumption]])/Table2[[#This Row],[Consumption]])</f>
        <v>0.13960094575362314</v>
      </c>
    </row>
    <row r="13904" spans="1:11" x14ac:dyDescent="0.25">
      <c r="A13904" s="1">
        <v>40505.8125</v>
      </c>
      <c r="B13904">
        <v>13.4</v>
      </c>
      <c r="D13904" s="3">
        <v>40505.8125</v>
      </c>
      <c r="E13904">
        <v>13.4</v>
      </c>
      <c r="F13904">
        <v>15.5642418663</v>
      </c>
      <c r="G13904" s="5">
        <v>0.63046030559948996</v>
      </c>
      <c r="I13904">
        <f t="shared" si="217"/>
        <v>2.1642418662999994</v>
      </c>
      <c r="J13904">
        <f>Table2[[#This Row],[Consumption]]+Table2[[#This Row],[Predicted Consumption]]</f>
        <v>28.9642418663</v>
      </c>
      <c r="K13904">
        <f>ABS((Table2[[#This Row],[Consumption]]-Table2[[#This Row],[Predicted Consumption]])/Table2[[#This Row],[Consumption]])</f>
        <v>0.16151058703731339</v>
      </c>
    </row>
    <row r="13905" spans="1:11" x14ac:dyDescent="0.25">
      <c r="A13905" s="1">
        <v>40505.822916666664</v>
      </c>
      <c r="B13905">
        <v>12.3</v>
      </c>
      <c r="D13905" s="3">
        <v>40505.822916666664</v>
      </c>
      <c r="E13905">
        <v>12.3</v>
      </c>
      <c r="F13905">
        <v>14.4007670193</v>
      </c>
      <c r="G13905" s="5">
        <v>0.33144377240452499</v>
      </c>
      <c r="I13905">
        <f t="shared" si="217"/>
        <v>2.1007670192999992</v>
      </c>
      <c r="J13905">
        <f>Table2[[#This Row],[Consumption]]+Table2[[#This Row],[Predicted Consumption]]</f>
        <v>26.700767019300002</v>
      </c>
      <c r="K13905">
        <f>ABS((Table2[[#This Row],[Consumption]]-Table2[[#This Row],[Predicted Consumption]])/Table2[[#This Row],[Consumption]])</f>
        <v>0.17079406660975602</v>
      </c>
    </row>
    <row r="13906" spans="1:11" x14ac:dyDescent="0.25">
      <c r="A13906" s="1">
        <v>40505.833333333336</v>
      </c>
      <c r="B13906">
        <v>10.7</v>
      </c>
      <c r="D13906" s="3">
        <v>40505.833333333336</v>
      </c>
      <c r="E13906">
        <v>10.7</v>
      </c>
      <c r="F13906">
        <v>11.9777885764</v>
      </c>
      <c r="G13906" s="5">
        <v>0.40227863873261299</v>
      </c>
      <c r="I13906">
        <f t="shared" si="217"/>
        <v>1.2777885764000008</v>
      </c>
      <c r="J13906">
        <f>Table2[[#This Row],[Consumption]]+Table2[[#This Row],[Predicted Consumption]]</f>
        <v>22.677788576399998</v>
      </c>
      <c r="K13906">
        <f>ABS((Table2[[#This Row],[Consumption]]-Table2[[#This Row],[Predicted Consumption]])/Table2[[#This Row],[Consumption]])</f>
        <v>0.11941949312149541</v>
      </c>
    </row>
    <row r="13907" spans="1:11" x14ac:dyDescent="0.25">
      <c r="A13907" s="1">
        <v>40505.84375</v>
      </c>
      <c r="B13907">
        <v>10.7</v>
      </c>
      <c r="D13907" s="3">
        <v>40505.84375</v>
      </c>
      <c r="E13907">
        <v>10.7</v>
      </c>
      <c r="F13907">
        <v>12.377848846399999</v>
      </c>
      <c r="G13907" s="5">
        <v>0.45093065419834499</v>
      </c>
      <c r="I13907">
        <f t="shared" si="217"/>
        <v>1.6778488463999999</v>
      </c>
      <c r="J13907">
        <f>Table2[[#This Row],[Consumption]]+Table2[[#This Row],[Predicted Consumption]]</f>
        <v>23.077848846399998</v>
      </c>
      <c r="K13907">
        <f>ABS((Table2[[#This Row],[Consumption]]-Table2[[#This Row],[Predicted Consumption]])/Table2[[#This Row],[Consumption]])</f>
        <v>0.15680830340186916</v>
      </c>
    </row>
    <row r="13908" spans="1:11" x14ac:dyDescent="0.25">
      <c r="A13908" s="1">
        <v>40505.854166666664</v>
      </c>
      <c r="B13908">
        <v>11.2</v>
      </c>
      <c r="D13908" s="3">
        <v>40505.854166666664</v>
      </c>
      <c r="E13908">
        <v>11.2</v>
      </c>
      <c r="F13908">
        <v>12.377848846399999</v>
      </c>
      <c r="G13908" s="5">
        <v>0.44803447999546098</v>
      </c>
      <c r="I13908">
        <f t="shared" si="217"/>
        <v>1.1778488463999999</v>
      </c>
      <c r="J13908">
        <f>Table2[[#This Row],[Consumption]]+Table2[[#This Row],[Predicted Consumption]]</f>
        <v>23.577848846399998</v>
      </c>
      <c r="K13908">
        <f>ABS((Table2[[#This Row],[Consumption]]-Table2[[#This Row],[Predicted Consumption]])/Table2[[#This Row],[Consumption]])</f>
        <v>0.10516507557142857</v>
      </c>
    </row>
    <row r="13909" spans="1:11" x14ac:dyDescent="0.25">
      <c r="A13909" s="1">
        <v>40505.864583333336</v>
      </c>
      <c r="B13909">
        <v>2.9</v>
      </c>
      <c r="D13909" s="3">
        <v>40505.864583333336</v>
      </c>
      <c r="E13909">
        <v>2.9</v>
      </c>
      <c r="F13909">
        <v>12.377848846399999</v>
      </c>
      <c r="G13909" s="5">
        <v>0.41876106441371003</v>
      </c>
      <c r="I13909">
        <f t="shared" si="217"/>
        <v>9.4778488463999988</v>
      </c>
      <c r="J13909">
        <f>Table2[[#This Row],[Consumption]]+Table2[[#This Row],[Predicted Consumption]]</f>
        <v>15.2778488464</v>
      </c>
      <c r="K13909">
        <f>ABS((Table2[[#This Row],[Consumption]]-Table2[[#This Row],[Predicted Consumption]])/Table2[[#This Row],[Consumption]])</f>
        <v>3.2682237401379308</v>
      </c>
    </row>
    <row r="13910" spans="1:11" x14ac:dyDescent="0.25">
      <c r="A13910" s="1">
        <v>40505.875</v>
      </c>
      <c r="B13910">
        <v>1.3</v>
      </c>
      <c r="D13910" s="3">
        <v>40505.875</v>
      </c>
      <c r="E13910">
        <v>1.3</v>
      </c>
      <c r="F13910">
        <v>1.3</v>
      </c>
      <c r="G13910" s="5">
        <v>0.46491295433442098</v>
      </c>
      <c r="I13910">
        <f t="shared" si="217"/>
        <v>0</v>
      </c>
      <c r="J13910">
        <f>Table2[[#This Row],[Consumption]]+Table2[[#This Row],[Predicted Consumption]]</f>
        <v>2.6</v>
      </c>
      <c r="K13910">
        <f>ABS((Table2[[#This Row],[Consumption]]-Table2[[#This Row],[Predicted Consumption]])/Table2[[#This Row],[Consumption]])</f>
        <v>0</v>
      </c>
    </row>
    <row r="13911" spans="1:11" x14ac:dyDescent="0.25">
      <c r="A13911" s="1">
        <v>40505.885416666664</v>
      </c>
      <c r="B13911">
        <v>1.4</v>
      </c>
      <c r="D13911" s="3">
        <v>40505.885416666664</v>
      </c>
      <c r="E13911">
        <v>1.4</v>
      </c>
      <c r="F13911">
        <v>1.2</v>
      </c>
      <c r="G13911" s="5">
        <v>0.46277129861731597</v>
      </c>
      <c r="I13911">
        <f t="shared" si="217"/>
        <v>0.19999999999999996</v>
      </c>
      <c r="J13911">
        <f>Table2[[#This Row],[Consumption]]+Table2[[#This Row],[Predicted Consumption]]</f>
        <v>2.5999999999999996</v>
      </c>
      <c r="K13911">
        <f>ABS((Table2[[#This Row],[Consumption]]-Table2[[#This Row],[Predicted Consumption]])/Table2[[#This Row],[Consumption]])</f>
        <v>0.14285714285714282</v>
      </c>
    </row>
    <row r="13912" spans="1:11" x14ac:dyDescent="0.25">
      <c r="A13912" s="1">
        <v>40505.895833333336</v>
      </c>
      <c r="B13912">
        <v>1.2</v>
      </c>
      <c r="D13912" s="3">
        <v>40505.895833333336</v>
      </c>
      <c r="E13912">
        <v>1.2</v>
      </c>
      <c r="F13912">
        <v>1.2</v>
      </c>
      <c r="G13912" s="5">
        <v>0.50794953308489299</v>
      </c>
      <c r="I13912">
        <f t="shared" si="217"/>
        <v>0</v>
      </c>
      <c r="J13912">
        <f>Table2[[#This Row],[Consumption]]+Table2[[#This Row],[Predicted Consumption]]</f>
        <v>2.4</v>
      </c>
      <c r="K13912">
        <f>ABS((Table2[[#This Row],[Consumption]]-Table2[[#This Row],[Predicted Consumption]])/Table2[[#This Row],[Consumption]])</f>
        <v>0</v>
      </c>
    </row>
    <row r="13913" spans="1:11" x14ac:dyDescent="0.25">
      <c r="A13913" s="1">
        <v>40505.90625</v>
      </c>
      <c r="B13913">
        <v>1.2</v>
      </c>
      <c r="D13913" s="3">
        <v>40505.90625</v>
      </c>
      <c r="E13913">
        <v>1.2</v>
      </c>
      <c r="F13913">
        <v>1.2</v>
      </c>
      <c r="G13913" s="5">
        <v>0.71436402363785001</v>
      </c>
      <c r="I13913">
        <f t="shared" si="217"/>
        <v>0</v>
      </c>
      <c r="J13913">
        <f>Table2[[#This Row],[Consumption]]+Table2[[#This Row],[Predicted Consumption]]</f>
        <v>2.4</v>
      </c>
      <c r="K13913">
        <f>ABS((Table2[[#This Row],[Consumption]]-Table2[[#This Row],[Predicted Consumption]])/Table2[[#This Row],[Consumption]])</f>
        <v>0</v>
      </c>
    </row>
    <row r="13914" spans="1:11" x14ac:dyDescent="0.25">
      <c r="A13914" s="1">
        <v>40505.916666666664</v>
      </c>
      <c r="B13914">
        <v>1.3</v>
      </c>
      <c r="D13914" s="3">
        <v>40505.916666666664</v>
      </c>
      <c r="E13914">
        <v>1.3</v>
      </c>
      <c r="F13914">
        <v>1.2</v>
      </c>
      <c r="G13914" s="5">
        <v>0.82871782615890499</v>
      </c>
      <c r="I13914">
        <f t="shared" si="217"/>
        <v>0.10000000000000009</v>
      </c>
      <c r="J13914">
        <f>Table2[[#This Row],[Consumption]]+Table2[[#This Row],[Predicted Consumption]]</f>
        <v>2.5</v>
      </c>
      <c r="K13914">
        <f>ABS((Table2[[#This Row],[Consumption]]-Table2[[#This Row],[Predicted Consumption]])/Table2[[#This Row],[Consumption]])</f>
        <v>7.6923076923076983E-2</v>
      </c>
    </row>
    <row r="13915" spans="1:11" x14ac:dyDescent="0.25">
      <c r="A13915" s="1">
        <v>40505.927083333336</v>
      </c>
      <c r="B13915">
        <v>1.2</v>
      </c>
      <c r="D13915" s="3">
        <v>40505.927083333336</v>
      </c>
      <c r="E13915">
        <v>1.2</v>
      </c>
      <c r="F13915">
        <v>1.2</v>
      </c>
      <c r="G13915" s="5">
        <v>0.84374921135186098</v>
      </c>
      <c r="I13915">
        <f t="shared" si="217"/>
        <v>0</v>
      </c>
      <c r="J13915">
        <f>Table2[[#This Row],[Consumption]]+Table2[[#This Row],[Predicted Consumption]]</f>
        <v>2.4</v>
      </c>
      <c r="K13915">
        <f>ABS((Table2[[#This Row],[Consumption]]-Table2[[#This Row],[Predicted Consumption]])/Table2[[#This Row],[Consumption]])</f>
        <v>0</v>
      </c>
    </row>
    <row r="13916" spans="1:11" x14ac:dyDescent="0.25">
      <c r="A13916" s="1">
        <v>40505.9375</v>
      </c>
      <c r="B13916">
        <v>1.2</v>
      </c>
      <c r="D13916" s="3">
        <v>40505.9375</v>
      </c>
      <c r="E13916">
        <v>1.2</v>
      </c>
      <c r="F13916">
        <v>1.2</v>
      </c>
      <c r="G13916" s="5">
        <v>0.69750708545566498</v>
      </c>
      <c r="I13916">
        <f t="shared" si="217"/>
        <v>0</v>
      </c>
      <c r="J13916">
        <f>Table2[[#This Row],[Consumption]]+Table2[[#This Row],[Predicted Consumption]]</f>
        <v>2.4</v>
      </c>
      <c r="K13916">
        <f>ABS((Table2[[#This Row],[Consumption]]-Table2[[#This Row],[Predicted Consumption]])/Table2[[#This Row],[Consumption]])</f>
        <v>0</v>
      </c>
    </row>
    <row r="13917" spans="1:11" x14ac:dyDescent="0.25">
      <c r="A13917" s="1">
        <v>40505.947916666664</v>
      </c>
      <c r="B13917">
        <v>1.2</v>
      </c>
      <c r="D13917" s="3">
        <v>40505.947916666664</v>
      </c>
      <c r="E13917">
        <v>1.2</v>
      </c>
      <c r="F13917">
        <v>1.2</v>
      </c>
      <c r="G13917" s="5">
        <v>0.68627829278547203</v>
      </c>
      <c r="I13917">
        <f t="shared" si="217"/>
        <v>0</v>
      </c>
      <c r="J13917">
        <f>Table2[[#This Row],[Consumption]]+Table2[[#This Row],[Predicted Consumption]]</f>
        <v>2.4</v>
      </c>
      <c r="K13917">
        <f>ABS((Table2[[#This Row],[Consumption]]-Table2[[#This Row],[Predicted Consumption]])/Table2[[#This Row],[Consumption]])</f>
        <v>0</v>
      </c>
    </row>
    <row r="13918" spans="1:11" x14ac:dyDescent="0.25">
      <c r="A13918" s="1">
        <v>40505.958333333336</v>
      </c>
      <c r="B13918">
        <v>2.2000000000000002</v>
      </c>
      <c r="D13918" s="3">
        <v>40505.958333333336</v>
      </c>
      <c r="E13918">
        <v>2.2000000000000002</v>
      </c>
      <c r="F13918">
        <v>1.2</v>
      </c>
      <c r="G13918" s="5">
        <v>0.79954396964403895</v>
      </c>
      <c r="I13918">
        <f t="shared" si="217"/>
        <v>1.0000000000000002</v>
      </c>
      <c r="J13918">
        <f>Table2[[#This Row],[Consumption]]+Table2[[#This Row],[Predicted Consumption]]</f>
        <v>3.4000000000000004</v>
      </c>
      <c r="K13918">
        <f>ABS((Table2[[#This Row],[Consumption]]-Table2[[#This Row],[Predicted Consumption]])/Table2[[#This Row],[Consumption]])</f>
        <v>0.45454545454545459</v>
      </c>
    </row>
    <row r="13919" spans="1:11" x14ac:dyDescent="0.25">
      <c r="A13919" s="1">
        <v>40505.96875</v>
      </c>
      <c r="B13919">
        <v>5.2</v>
      </c>
      <c r="D13919" s="3">
        <v>40505.96875</v>
      </c>
      <c r="E13919">
        <v>5.2</v>
      </c>
      <c r="F13919">
        <v>1.2</v>
      </c>
      <c r="G13919" s="5">
        <v>0.30496082599419799</v>
      </c>
      <c r="I13919">
        <f t="shared" si="217"/>
        <v>4</v>
      </c>
      <c r="J13919">
        <f>Table2[[#This Row],[Consumption]]+Table2[[#This Row],[Predicted Consumption]]</f>
        <v>6.4</v>
      </c>
      <c r="K13919">
        <f>ABS((Table2[[#This Row],[Consumption]]-Table2[[#This Row],[Predicted Consumption]])/Table2[[#This Row],[Consumption]])</f>
        <v>0.76923076923076916</v>
      </c>
    </row>
    <row r="13920" spans="1:11" x14ac:dyDescent="0.25">
      <c r="A13920" s="1">
        <v>40505.979166666664</v>
      </c>
      <c r="B13920">
        <v>5.4</v>
      </c>
      <c r="D13920" s="3">
        <v>40505.979166666664</v>
      </c>
      <c r="E13920">
        <v>5.4</v>
      </c>
      <c r="F13920">
        <v>5.0365093007899997</v>
      </c>
      <c r="G13920" s="5">
        <v>0.58925734877080804</v>
      </c>
      <c r="I13920">
        <f t="shared" si="217"/>
        <v>0.36349069921000066</v>
      </c>
      <c r="J13920">
        <f>Table2[[#This Row],[Consumption]]+Table2[[#This Row],[Predicted Consumption]]</f>
        <v>10.43650930079</v>
      </c>
      <c r="K13920">
        <f>ABS((Table2[[#This Row],[Consumption]]-Table2[[#This Row],[Predicted Consumption]])/Table2[[#This Row],[Consumption]])</f>
        <v>6.7313092446296408E-2</v>
      </c>
    </row>
    <row r="13921" spans="1:11" x14ac:dyDescent="0.25">
      <c r="A13921" s="1">
        <v>40505.989583333336</v>
      </c>
      <c r="B13921">
        <v>5.4</v>
      </c>
      <c r="D13921" s="3">
        <v>40505.989583333336</v>
      </c>
      <c r="E13921">
        <v>5.4</v>
      </c>
      <c r="F13921">
        <v>5.6986883075100003</v>
      </c>
      <c r="G13921" s="5">
        <v>0.44383443511009801</v>
      </c>
      <c r="I13921">
        <f t="shared" si="217"/>
        <v>0.29868830750999997</v>
      </c>
      <c r="J13921">
        <f>Table2[[#This Row],[Consumption]]+Table2[[#This Row],[Predicted Consumption]]</f>
        <v>11.098688307510001</v>
      </c>
      <c r="K13921">
        <f>ABS((Table2[[#This Row],[Consumption]]-Table2[[#This Row],[Predicted Consumption]])/Table2[[#This Row],[Consumption]])</f>
        <v>5.5312649538888883E-2</v>
      </c>
    </row>
    <row r="13922" spans="1:11" x14ac:dyDescent="0.25">
      <c r="A13922" s="1">
        <v>40506</v>
      </c>
      <c r="B13922">
        <v>5.6</v>
      </c>
      <c r="D13922" s="2">
        <v>40506</v>
      </c>
      <c r="E13922">
        <v>5.6</v>
      </c>
      <c r="F13922">
        <v>5.6986883075100003</v>
      </c>
      <c r="G13922" s="5">
        <v>0.40245439589575399</v>
      </c>
      <c r="I13922">
        <f t="shared" si="217"/>
        <v>9.8688307510000683E-2</v>
      </c>
      <c r="J13922">
        <f>Table2[[#This Row],[Consumption]]+Table2[[#This Row],[Predicted Consumption]]</f>
        <v>11.29868830751</v>
      </c>
      <c r="K13922">
        <f>ABS((Table2[[#This Row],[Consumption]]-Table2[[#This Row],[Predicted Consumption]])/Table2[[#This Row],[Consumption]])</f>
        <v>1.7622912055357265E-2</v>
      </c>
    </row>
    <row r="13923" spans="1:11" x14ac:dyDescent="0.25">
      <c r="A13923" s="1">
        <v>40506.010416666664</v>
      </c>
      <c r="B13923">
        <v>5.8</v>
      </c>
      <c r="D13923" s="3">
        <v>40506.010416666664</v>
      </c>
      <c r="E13923">
        <v>5.8</v>
      </c>
      <c r="F13923">
        <v>5.6986883075100003</v>
      </c>
      <c r="G13923" s="5">
        <v>0.313042346578566</v>
      </c>
      <c r="I13923">
        <f t="shared" si="217"/>
        <v>0.10131169248999949</v>
      </c>
      <c r="J13923">
        <f>Table2[[#This Row],[Consumption]]+Table2[[#This Row],[Predicted Consumption]]</f>
        <v>11.498688307510001</v>
      </c>
      <c r="K13923">
        <f>ABS((Table2[[#This Row],[Consumption]]-Table2[[#This Row],[Predicted Consumption]])/Table2[[#This Row],[Consumption]])</f>
        <v>1.7467533187930949E-2</v>
      </c>
    </row>
    <row r="13924" spans="1:11" x14ac:dyDescent="0.25">
      <c r="A13924" s="1">
        <v>40506.020833333336</v>
      </c>
      <c r="B13924">
        <v>5.7</v>
      </c>
      <c r="D13924" s="3">
        <v>40506.020833333336</v>
      </c>
      <c r="E13924">
        <v>5.7</v>
      </c>
      <c r="F13924">
        <v>5.5881329860399998</v>
      </c>
      <c r="G13924" s="5">
        <v>0.56323592531301603</v>
      </c>
      <c r="I13924">
        <f t="shared" si="217"/>
        <v>0.11186701396000043</v>
      </c>
      <c r="J13924">
        <f>Table2[[#This Row],[Consumption]]+Table2[[#This Row],[Predicted Consumption]]</f>
        <v>11.288132986040001</v>
      </c>
      <c r="K13924">
        <f>ABS((Table2[[#This Row],[Consumption]]-Table2[[#This Row],[Predicted Consumption]])/Table2[[#This Row],[Consumption]])</f>
        <v>1.9625791922807091E-2</v>
      </c>
    </row>
    <row r="13925" spans="1:11" x14ac:dyDescent="0.25">
      <c r="A13925" s="1">
        <v>40506.03125</v>
      </c>
      <c r="B13925">
        <v>5.5</v>
      </c>
      <c r="D13925" s="3">
        <v>40506.03125</v>
      </c>
      <c r="E13925">
        <v>5.5</v>
      </c>
      <c r="F13925">
        <v>5.5881329860399998</v>
      </c>
      <c r="G13925" s="5">
        <v>0.367587088189744</v>
      </c>
      <c r="I13925">
        <f t="shared" si="217"/>
        <v>8.813298603999975E-2</v>
      </c>
      <c r="J13925">
        <f>Table2[[#This Row],[Consumption]]+Table2[[#This Row],[Predicted Consumption]]</f>
        <v>11.08813298604</v>
      </c>
      <c r="K13925">
        <f>ABS((Table2[[#This Row],[Consumption]]-Table2[[#This Row],[Predicted Consumption]])/Table2[[#This Row],[Consumption]])</f>
        <v>1.6024179279999953E-2</v>
      </c>
    </row>
    <row r="13926" spans="1:11" x14ac:dyDescent="0.25">
      <c r="A13926" s="1">
        <v>40506.041666666664</v>
      </c>
      <c r="B13926">
        <v>3.1</v>
      </c>
      <c r="D13926" s="3">
        <v>40506.041666666664</v>
      </c>
      <c r="E13926">
        <v>3.1</v>
      </c>
      <c r="F13926">
        <v>5.4042211255600003</v>
      </c>
      <c r="G13926" s="5">
        <v>0.37326906459819398</v>
      </c>
      <c r="I13926">
        <f t="shared" si="217"/>
        <v>2.3042211255600002</v>
      </c>
      <c r="J13926">
        <f>Table2[[#This Row],[Consumption]]+Table2[[#This Row],[Predicted Consumption]]</f>
        <v>8.5042211255600009</v>
      </c>
      <c r="K13926">
        <f>ABS((Table2[[#This Row],[Consumption]]-Table2[[#This Row],[Predicted Consumption]])/Table2[[#This Row],[Consumption]])</f>
        <v>0.74329713727741942</v>
      </c>
    </row>
    <row r="13927" spans="1:11" x14ac:dyDescent="0.25">
      <c r="A13927" s="1">
        <v>40506.052083333336</v>
      </c>
      <c r="B13927">
        <v>1.3</v>
      </c>
      <c r="D13927" s="3">
        <v>40506.052083333336</v>
      </c>
      <c r="E13927">
        <v>1.3</v>
      </c>
      <c r="F13927">
        <v>1.3</v>
      </c>
      <c r="G13927" s="5">
        <v>0.66756852695695601</v>
      </c>
      <c r="I13927">
        <f t="shared" si="217"/>
        <v>0</v>
      </c>
      <c r="J13927">
        <f>Table2[[#This Row],[Consumption]]+Table2[[#This Row],[Predicted Consumption]]</f>
        <v>2.6</v>
      </c>
      <c r="K13927">
        <f>ABS((Table2[[#This Row],[Consumption]]-Table2[[#This Row],[Predicted Consumption]])/Table2[[#This Row],[Consumption]])</f>
        <v>0</v>
      </c>
    </row>
    <row r="13928" spans="1:11" x14ac:dyDescent="0.25">
      <c r="A13928" s="1">
        <v>40506.0625</v>
      </c>
      <c r="B13928">
        <v>1.2</v>
      </c>
      <c r="D13928" s="3">
        <v>40506.0625</v>
      </c>
      <c r="E13928">
        <v>1.2</v>
      </c>
      <c r="F13928">
        <v>1.3999999892999999</v>
      </c>
      <c r="G13928" s="5">
        <v>0.82608286759657801</v>
      </c>
      <c r="I13928">
        <f t="shared" si="217"/>
        <v>0.19999998929999996</v>
      </c>
      <c r="J13928">
        <f>Table2[[#This Row],[Consumption]]+Table2[[#This Row],[Predicted Consumption]]</f>
        <v>2.5999999892999996</v>
      </c>
      <c r="K13928">
        <f>ABS((Table2[[#This Row],[Consumption]]-Table2[[#This Row],[Predicted Consumption]])/Table2[[#This Row],[Consumption]])</f>
        <v>0.16666665774999997</v>
      </c>
    </row>
    <row r="13929" spans="1:11" x14ac:dyDescent="0.25">
      <c r="A13929" s="1">
        <v>40506.072916666664</v>
      </c>
      <c r="B13929">
        <v>1.2</v>
      </c>
      <c r="D13929" s="3">
        <v>40506.072916666664</v>
      </c>
      <c r="E13929">
        <v>1.2</v>
      </c>
      <c r="F13929">
        <v>1.2</v>
      </c>
      <c r="G13929" s="5">
        <v>0.741880931862129</v>
      </c>
      <c r="I13929">
        <f t="shared" si="217"/>
        <v>0</v>
      </c>
      <c r="J13929">
        <f>Table2[[#This Row],[Consumption]]+Table2[[#This Row],[Predicted Consumption]]</f>
        <v>2.4</v>
      </c>
      <c r="K13929">
        <f>ABS((Table2[[#This Row],[Consumption]]-Table2[[#This Row],[Predicted Consumption]])/Table2[[#This Row],[Consumption]])</f>
        <v>0</v>
      </c>
    </row>
    <row r="13930" spans="1:11" x14ac:dyDescent="0.25">
      <c r="A13930" s="1">
        <v>40506.083333333336</v>
      </c>
      <c r="B13930">
        <v>1.2</v>
      </c>
      <c r="D13930" s="3">
        <v>40506.083333333336</v>
      </c>
      <c r="E13930">
        <v>1.2</v>
      </c>
      <c r="F13930">
        <v>1.3</v>
      </c>
      <c r="G13930" s="5">
        <v>0.43465007412984302</v>
      </c>
      <c r="I13930">
        <f t="shared" si="217"/>
        <v>0.10000000000000009</v>
      </c>
      <c r="J13930">
        <f>Table2[[#This Row],[Consumption]]+Table2[[#This Row],[Predicted Consumption]]</f>
        <v>2.5</v>
      </c>
      <c r="K13930">
        <f>ABS((Table2[[#This Row],[Consumption]]-Table2[[#This Row],[Predicted Consumption]])/Table2[[#This Row],[Consumption]])</f>
        <v>8.3333333333333412E-2</v>
      </c>
    </row>
    <row r="13931" spans="1:11" x14ac:dyDescent="0.25">
      <c r="A13931" s="1">
        <v>40506.09375</v>
      </c>
      <c r="B13931">
        <v>1.3</v>
      </c>
      <c r="D13931" s="3">
        <v>40506.09375</v>
      </c>
      <c r="E13931">
        <v>1.3</v>
      </c>
      <c r="F13931">
        <v>2.1388652474900001</v>
      </c>
      <c r="G13931" s="5">
        <v>0.53176565835906298</v>
      </c>
      <c r="I13931">
        <f t="shared" si="217"/>
        <v>0.83886524749000002</v>
      </c>
      <c r="J13931">
        <f>Table2[[#This Row],[Consumption]]+Table2[[#This Row],[Predicted Consumption]]</f>
        <v>3.4388652474899999</v>
      </c>
      <c r="K13931">
        <f>ABS((Table2[[#This Row],[Consumption]]-Table2[[#This Row],[Predicted Consumption]])/Table2[[#This Row],[Consumption]])</f>
        <v>0.64528095960769227</v>
      </c>
    </row>
    <row r="13932" spans="1:11" x14ac:dyDescent="0.25">
      <c r="A13932" s="1">
        <v>40506.104166666664</v>
      </c>
      <c r="B13932">
        <v>1.3</v>
      </c>
      <c r="D13932" s="3">
        <v>40506.104166666664</v>
      </c>
      <c r="E13932">
        <v>1.3</v>
      </c>
      <c r="F13932">
        <v>1.2</v>
      </c>
      <c r="G13932" s="5">
        <v>0.82471223930887205</v>
      </c>
      <c r="I13932">
        <f t="shared" si="217"/>
        <v>0.10000000000000009</v>
      </c>
      <c r="J13932">
        <f>Table2[[#This Row],[Consumption]]+Table2[[#This Row],[Predicted Consumption]]</f>
        <v>2.5</v>
      </c>
      <c r="K13932">
        <f>ABS((Table2[[#This Row],[Consumption]]-Table2[[#This Row],[Predicted Consumption]])/Table2[[#This Row],[Consumption]])</f>
        <v>7.6923076923076983E-2</v>
      </c>
    </row>
    <row r="13933" spans="1:11" x14ac:dyDescent="0.25">
      <c r="A13933" s="1">
        <v>40506.114583333336</v>
      </c>
      <c r="B13933">
        <v>1.2</v>
      </c>
      <c r="D13933" s="3">
        <v>40506.114583333336</v>
      </c>
      <c r="E13933">
        <v>1.2</v>
      </c>
      <c r="F13933">
        <v>1.2</v>
      </c>
      <c r="G13933" s="5">
        <v>0.808764197839967</v>
      </c>
      <c r="I13933">
        <f t="shared" si="217"/>
        <v>0</v>
      </c>
      <c r="J13933">
        <f>Table2[[#This Row],[Consumption]]+Table2[[#This Row],[Predicted Consumption]]</f>
        <v>2.4</v>
      </c>
      <c r="K13933">
        <f>ABS((Table2[[#This Row],[Consumption]]-Table2[[#This Row],[Predicted Consumption]])/Table2[[#This Row],[Consumption]])</f>
        <v>0</v>
      </c>
    </row>
    <row r="13934" spans="1:11" x14ac:dyDescent="0.25">
      <c r="A13934" s="1">
        <v>40506.125</v>
      </c>
      <c r="B13934">
        <v>1.3</v>
      </c>
      <c r="D13934" s="3">
        <v>40506.125</v>
      </c>
      <c r="E13934">
        <v>1.3</v>
      </c>
      <c r="F13934">
        <v>1.2</v>
      </c>
      <c r="G13934" s="5">
        <v>0.55783299776324002</v>
      </c>
      <c r="I13934">
        <f t="shared" si="217"/>
        <v>0.10000000000000009</v>
      </c>
      <c r="J13934">
        <f>Table2[[#This Row],[Consumption]]+Table2[[#This Row],[Predicted Consumption]]</f>
        <v>2.5</v>
      </c>
      <c r="K13934">
        <f>ABS((Table2[[#This Row],[Consumption]]-Table2[[#This Row],[Predicted Consumption]])/Table2[[#This Row],[Consumption]])</f>
        <v>7.6923076923076983E-2</v>
      </c>
    </row>
    <row r="13935" spans="1:11" x14ac:dyDescent="0.25">
      <c r="A13935" s="1">
        <v>40506.135416666664</v>
      </c>
      <c r="B13935">
        <v>1.2</v>
      </c>
      <c r="D13935" s="3">
        <v>40506.135416666664</v>
      </c>
      <c r="E13935">
        <v>1.2</v>
      </c>
      <c r="F13935">
        <v>1.2</v>
      </c>
      <c r="G13935" s="5">
        <v>0.79327849196923295</v>
      </c>
      <c r="I13935">
        <f t="shared" si="217"/>
        <v>0</v>
      </c>
      <c r="J13935">
        <f>Table2[[#This Row],[Consumption]]+Table2[[#This Row],[Predicted Consumption]]</f>
        <v>2.4</v>
      </c>
      <c r="K13935">
        <f>ABS((Table2[[#This Row],[Consumption]]-Table2[[#This Row],[Predicted Consumption]])/Table2[[#This Row],[Consumption]])</f>
        <v>0</v>
      </c>
    </row>
    <row r="13936" spans="1:11" x14ac:dyDescent="0.25">
      <c r="A13936" s="1">
        <v>40506.145833333336</v>
      </c>
      <c r="B13936">
        <v>1.2</v>
      </c>
      <c r="D13936" s="3">
        <v>40506.145833333336</v>
      </c>
      <c r="E13936">
        <v>1.2</v>
      </c>
      <c r="F13936">
        <v>1.3</v>
      </c>
      <c r="G13936" s="5">
        <v>0.43189343089045201</v>
      </c>
      <c r="I13936">
        <f t="shared" si="217"/>
        <v>0.10000000000000009</v>
      </c>
      <c r="J13936">
        <f>Table2[[#This Row],[Consumption]]+Table2[[#This Row],[Predicted Consumption]]</f>
        <v>2.5</v>
      </c>
      <c r="K13936">
        <f>ABS((Table2[[#This Row],[Consumption]]-Table2[[#This Row],[Predicted Consumption]])/Table2[[#This Row],[Consumption]])</f>
        <v>8.3333333333333412E-2</v>
      </c>
    </row>
    <row r="13937" spans="1:11" x14ac:dyDescent="0.25">
      <c r="A13937" s="1">
        <v>40506.15625</v>
      </c>
      <c r="B13937">
        <v>1.2</v>
      </c>
      <c r="D13937" s="3">
        <v>40506.15625</v>
      </c>
      <c r="E13937">
        <v>1.2</v>
      </c>
      <c r="F13937">
        <v>1.3</v>
      </c>
      <c r="G13937" s="5">
        <v>0.39930525779786002</v>
      </c>
      <c r="I13937">
        <f t="shared" si="217"/>
        <v>0.10000000000000009</v>
      </c>
      <c r="J13937">
        <f>Table2[[#This Row],[Consumption]]+Table2[[#This Row],[Predicted Consumption]]</f>
        <v>2.5</v>
      </c>
      <c r="K13937">
        <f>ABS((Table2[[#This Row],[Consumption]]-Table2[[#This Row],[Predicted Consumption]])/Table2[[#This Row],[Consumption]])</f>
        <v>8.3333333333333412E-2</v>
      </c>
    </row>
    <row r="13938" spans="1:11" x14ac:dyDescent="0.25">
      <c r="A13938" s="1">
        <v>40506.166666666664</v>
      </c>
      <c r="B13938">
        <v>1.3</v>
      </c>
      <c r="D13938" s="3">
        <v>40506.166666666664</v>
      </c>
      <c r="E13938">
        <v>1.3</v>
      </c>
      <c r="F13938">
        <v>1.2</v>
      </c>
      <c r="G13938" s="5">
        <v>0.561105786568455</v>
      </c>
      <c r="I13938">
        <f t="shared" si="217"/>
        <v>0.10000000000000009</v>
      </c>
      <c r="J13938">
        <f>Table2[[#This Row],[Consumption]]+Table2[[#This Row],[Predicted Consumption]]</f>
        <v>2.5</v>
      </c>
      <c r="K13938">
        <f>ABS((Table2[[#This Row],[Consumption]]-Table2[[#This Row],[Predicted Consumption]])/Table2[[#This Row],[Consumption]])</f>
        <v>7.6923076923076983E-2</v>
      </c>
    </row>
    <row r="13939" spans="1:11" x14ac:dyDescent="0.25">
      <c r="A13939" s="1">
        <v>40506.177083333336</v>
      </c>
      <c r="B13939">
        <v>1.7</v>
      </c>
      <c r="D13939" s="3">
        <v>40506.177083333336</v>
      </c>
      <c r="E13939">
        <v>1.7</v>
      </c>
      <c r="F13939">
        <v>1.2</v>
      </c>
      <c r="G13939" s="5">
        <v>0.71461811217658899</v>
      </c>
      <c r="I13939">
        <f t="shared" si="217"/>
        <v>0.5</v>
      </c>
      <c r="J13939">
        <f>Table2[[#This Row],[Consumption]]+Table2[[#This Row],[Predicted Consumption]]</f>
        <v>2.9</v>
      </c>
      <c r="K13939">
        <f>ABS((Table2[[#This Row],[Consumption]]-Table2[[#This Row],[Predicted Consumption]])/Table2[[#This Row],[Consumption]])</f>
        <v>0.29411764705882354</v>
      </c>
    </row>
    <row r="13940" spans="1:11" x14ac:dyDescent="0.25">
      <c r="A13940" s="1">
        <v>40506.1875</v>
      </c>
      <c r="B13940">
        <v>7.5</v>
      </c>
      <c r="D13940" s="3">
        <v>40506.1875</v>
      </c>
      <c r="E13940">
        <v>7.5</v>
      </c>
      <c r="F13940">
        <v>5.0226073151400001</v>
      </c>
      <c r="G13940" s="5">
        <v>0.46010552228701601</v>
      </c>
      <c r="I13940">
        <f t="shared" si="217"/>
        <v>2.4773926848599999</v>
      </c>
      <c r="J13940">
        <f>Table2[[#This Row],[Consumption]]+Table2[[#This Row],[Predicted Consumption]]</f>
        <v>12.52260731514</v>
      </c>
      <c r="K13940">
        <f>ABS((Table2[[#This Row],[Consumption]]-Table2[[#This Row],[Predicted Consumption]])/Table2[[#This Row],[Consumption]])</f>
        <v>0.330319024648</v>
      </c>
    </row>
    <row r="13941" spans="1:11" x14ac:dyDescent="0.25">
      <c r="A13941" s="1">
        <v>40506.197916666664</v>
      </c>
      <c r="B13941">
        <v>8.4</v>
      </c>
      <c r="D13941" s="3">
        <v>40506.197916666664</v>
      </c>
      <c r="E13941">
        <v>8.4</v>
      </c>
      <c r="F13941">
        <v>11.080518083799999</v>
      </c>
      <c r="G13941" s="5">
        <v>0.45585015295428299</v>
      </c>
      <c r="I13941">
        <f t="shared" si="217"/>
        <v>2.6805180837999991</v>
      </c>
      <c r="J13941">
        <f>Table2[[#This Row],[Consumption]]+Table2[[#This Row],[Predicted Consumption]]</f>
        <v>19.4805180838</v>
      </c>
      <c r="K13941">
        <f>ABS((Table2[[#This Row],[Consumption]]-Table2[[#This Row],[Predicted Consumption]])/Table2[[#This Row],[Consumption]])</f>
        <v>0.31910929569047608</v>
      </c>
    </row>
    <row r="13942" spans="1:11" x14ac:dyDescent="0.25">
      <c r="A13942" s="1">
        <v>40506.208333333336</v>
      </c>
      <c r="B13942">
        <v>9.4</v>
      </c>
      <c r="D13942" s="3">
        <v>40506.208333333336</v>
      </c>
      <c r="E13942">
        <v>9.4</v>
      </c>
      <c r="F13942">
        <v>11.080518083799999</v>
      </c>
      <c r="G13942" s="5">
        <v>0.53724935259439199</v>
      </c>
      <c r="I13942">
        <f t="shared" si="217"/>
        <v>1.6805180837999991</v>
      </c>
      <c r="J13942">
        <f>Table2[[#This Row],[Consumption]]+Table2[[#This Row],[Predicted Consumption]]</f>
        <v>20.4805180838</v>
      </c>
      <c r="K13942">
        <f>ABS((Table2[[#This Row],[Consumption]]-Table2[[#This Row],[Predicted Consumption]])/Table2[[#This Row],[Consumption]])</f>
        <v>0.17877851955319138</v>
      </c>
    </row>
    <row r="13943" spans="1:11" x14ac:dyDescent="0.25">
      <c r="A13943" s="1">
        <v>40506.21875</v>
      </c>
      <c r="B13943">
        <v>11.1</v>
      </c>
      <c r="D13943" s="3">
        <v>40506.21875</v>
      </c>
      <c r="E13943">
        <v>11.1</v>
      </c>
      <c r="F13943">
        <v>7.46276023288</v>
      </c>
      <c r="G13943" s="5">
        <v>0.44365078272533298</v>
      </c>
      <c r="I13943">
        <f t="shared" si="217"/>
        <v>3.6372397671199996</v>
      </c>
      <c r="J13943">
        <f>Table2[[#This Row],[Consumption]]+Table2[[#This Row],[Predicted Consumption]]</f>
        <v>18.562760232879999</v>
      </c>
      <c r="K13943">
        <f>ABS((Table2[[#This Row],[Consumption]]-Table2[[#This Row],[Predicted Consumption]])/Table2[[#This Row],[Consumption]])</f>
        <v>0.32767925829909905</v>
      </c>
    </row>
    <row r="13944" spans="1:11" x14ac:dyDescent="0.25">
      <c r="A13944" s="1">
        <v>40506.229166666664</v>
      </c>
      <c r="B13944">
        <v>12.4</v>
      </c>
      <c r="D13944" s="3">
        <v>40506.229166666664</v>
      </c>
      <c r="E13944">
        <v>12.4</v>
      </c>
      <c r="F13944">
        <v>2.6810020284</v>
      </c>
      <c r="G13944" s="5">
        <v>0.43126309968219401</v>
      </c>
      <c r="I13944">
        <f t="shared" si="217"/>
        <v>9.7189979716000003</v>
      </c>
      <c r="J13944">
        <f>Table2[[#This Row],[Consumption]]+Table2[[#This Row],[Predicted Consumption]]</f>
        <v>15.0810020284</v>
      </c>
      <c r="K13944">
        <f>ABS((Table2[[#This Row],[Consumption]]-Table2[[#This Row],[Predicted Consumption]])/Table2[[#This Row],[Consumption]])</f>
        <v>0.78379015900000004</v>
      </c>
    </row>
    <row r="13945" spans="1:11" x14ac:dyDescent="0.25">
      <c r="A13945" s="1">
        <v>40506.239583333336</v>
      </c>
      <c r="B13945">
        <v>14.5</v>
      </c>
      <c r="D13945" s="3">
        <v>40506.239583333336</v>
      </c>
      <c r="E13945">
        <v>14.5</v>
      </c>
      <c r="F13945">
        <v>12.377848846399999</v>
      </c>
      <c r="G13945" s="5">
        <v>0.52854575159637796</v>
      </c>
      <c r="I13945">
        <f t="shared" si="217"/>
        <v>2.1221511536000008</v>
      </c>
      <c r="J13945">
        <f>Table2[[#This Row],[Consumption]]+Table2[[#This Row],[Predicted Consumption]]</f>
        <v>26.877848846399999</v>
      </c>
      <c r="K13945">
        <f>ABS((Table2[[#This Row],[Consumption]]-Table2[[#This Row],[Predicted Consumption]])/Table2[[#This Row],[Consumption]])</f>
        <v>0.14635525197241386</v>
      </c>
    </row>
    <row r="13946" spans="1:11" x14ac:dyDescent="0.25">
      <c r="A13946" s="1">
        <v>40506.25</v>
      </c>
      <c r="B13946">
        <v>14.2</v>
      </c>
      <c r="D13946" s="3">
        <v>40506.25</v>
      </c>
      <c r="E13946">
        <v>14.2</v>
      </c>
      <c r="F13946">
        <v>13.767763065700001</v>
      </c>
      <c r="G13946" s="5">
        <v>0.57271467294879697</v>
      </c>
      <c r="I13946">
        <f t="shared" si="217"/>
        <v>0.43223693429999877</v>
      </c>
      <c r="J13946">
        <f>Table2[[#This Row],[Consumption]]+Table2[[#This Row],[Predicted Consumption]]</f>
        <v>27.967763065699998</v>
      </c>
      <c r="K13946">
        <f>ABS((Table2[[#This Row],[Consumption]]-Table2[[#This Row],[Predicted Consumption]])/Table2[[#This Row],[Consumption]])</f>
        <v>3.0439220725352028E-2</v>
      </c>
    </row>
    <row r="13947" spans="1:11" x14ac:dyDescent="0.25">
      <c r="A13947" s="1">
        <v>40506.260416666664</v>
      </c>
      <c r="B13947">
        <v>13</v>
      </c>
      <c r="D13947" s="3">
        <v>40506.260416666664</v>
      </c>
      <c r="E13947">
        <v>13</v>
      </c>
      <c r="F13947">
        <v>13.519713164900001</v>
      </c>
      <c r="G13947" s="5">
        <v>0.319485858026546</v>
      </c>
      <c r="I13947">
        <f t="shared" si="217"/>
        <v>0.51971316490000063</v>
      </c>
      <c r="J13947">
        <f>Table2[[#This Row],[Consumption]]+Table2[[#This Row],[Predicted Consumption]]</f>
        <v>26.519713164900001</v>
      </c>
      <c r="K13947">
        <f>ABS((Table2[[#This Row],[Consumption]]-Table2[[#This Row],[Predicted Consumption]])/Table2[[#This Row],[Consumption]])</f>
        <v>3.9977935761538512E-2</v>
      </c>
    </row>
    <row r="13948" spans="1:11" x14ac:dyDescent="0.25">
      <c r="A13948" s="1">
        <v>40506.270833333336</v>
      </c>
      <c r="B13948">
        <v>12.5</v>
      </c>
      <c r="D13948" s="3">
        <v>40506.270833333336</v>
      </c>
      <c r="E13948">
        <v>12.5</v>
      </c>
      <c r="F13948">
        <v>11.835394146100001</v>
      </c>
      <c r="G13948" s="5">
        <v>0.20040689921688601</v>
      </c>
      <c r="I13948">
        <f t="shared" si="217"/>
        <v>0.66460585389999949</v>
      </c>
      <c r="J13948">
        <f>Table2[[#This Row],[Consumption]]+Table2[[#This Row],[Predicted Consumption]]</f>
        <v>24.335394146100001</v>
      </c>
      <c r="K13948">
        <f>ABS((Table2[[#This Row],[Consumption]]-Table2[[#This Row],[Predicted Consumption]])/Table2[[#This Row],[Consumption]])</f>
        <v>5.3168468311999957E-2</v>
      </c>
    </row>
    <row r="13949" spans="1:11" x14ac:dyDescent="0.25">
      <c r="A13949" s="1">
        <v>40506.28125</v>
      </c>
      <c r="B13949">
        <v>12.3</v>
      </c>
      <c r="D13949" s="3">
        <v>40506.28125</v>
      </c>
      <c r="E13949">
        <v>12.3</v>
      </c>
      <c r="F13949">
        <v>10.579551791</v>
      </c>
      <c r="G13949" s="5">
        <v>0.27145607767292601</v>
      </c>
      <c r="I13949">
        <f t="shared" si="217"/>
        <v>1.7204482090000006</v>
      </c>
      <c r="J13949">
        <f>Table2[[#This Row],[Consumption]]+Table2[[#This Row],[Predicted Consumption]]</f>
        <v>22.879551791000001</v>
      </c>
      <c r="K13949">
        <f>ABS((Table2[[#This Row],[Consumption]]-Table2[[#This Row],[Predicted Consumption]])/Table2[[#This Row],[Consumption]])</f>
        <v>0.13987383813008133</v>
      </c>
    </row>
    <row r="13950" spans="1:11" x14ac:dyDescent="0.25">
      <c r="A13950" s="1">
        <v>40506.291666666664</v>
      </c>
      <c r="B13950">
        <v>12.2</v>
      </c>
      <c r="D13950" s="3">
        <v>40506.291666666664</v>
      </c>
      <c r="E13950">
        <v>12.2</v>
      </c>
      <c r="F13950">
        <v>11.671230164600001</v>
      </c>
      <c r="G13950" s="5">
        <v>0.24259832075760601</v>
      </c>
      <c r="I13950">
        <f t="shared" si="217"/>
        <v>0.52876983539999856</v>
      </c>
      <c r="J13950">
        <f>Table2[[#This Row],[Consumption]]+Table2[[#This Row],[Predicted Consumption]]</f>
        <v>23.8712301646</v>
      </c>
      <c r="K13950">
        <f>ABS((Table2[[#This Row],[Consumption]]-Table2[[#This Row],[Predicted Consumption]])/Table2[[#This Row],[Consumption]])</f>
        <v>4.3341789786885132E-2</v>
      </c>
    </row>
    <row r="13951" spans="1:11" x14ac:dyDescent="0.25">
      <c r="A13951" s="1">
        <v>40506.302083333336</v>
      </c>
      <c r="B13951">
        <v>12.2</v>
      </c>
      <c r="D13951" s="3">
        <v>40506.302083333336</v>
      </c>
      <c r="E13951">
        <v>12.2</v>
      </c>
      <c r="F13951">
        <v>11.2149239168</v>
      </c>
      <c r="G13951" s="5">
        <v>0.59089261350673405</v>
      </c>
      <c r="I13951">
        <f t="shared" si="217"/>
        <v>0.98507608319999918</v>
      </c>
      <c r="J13951">
        <f>Table2[[#This Row],[Consumption]]+Table2[[#This Row],[Predicted Consumption]]</f>
        <v>23.414923916799999</v>
      </c>
      <c r="K13951">
        <f>ABS((Table2[[#This Row],[Consumption]]-Table2[[#This Row],[Predicted Consumption]])/Table2[[#This Row],[Consumption]])</f>
        <v>8.0743941245901577E-2</v>
      </c>
    </row>
    <row r="13952" spans="1:11" x14ac:dyDescent="0.25">
      <c r="A13952" s="1">
        <v>40506.3125</v>
      </c>
      <c r="B13952">
        <v>12.9</v>
      </c>
      <c r="D13952" s="3">
        <v>40506.3125</v>
      </c>
      <c r="E13952">
        <v>12.9</v>
      </c>
      <c r="F13952">
        <v>11.2149239168</v>
      </c>
      <c r="G13952" s="5">
        <v>0.50415848289276299</v>
      </c>
      <c r="I13952">
        <f t="shared" si="217"/>
        <v>1.6850760832000002</v>
      </c>
      <c r="J13952">
        <f>Table2[[#This Row],[Consumption]]+Table2[[#This Row],[Predicted Consumption]]</f>
        <v>24.114923916800002</v>
      </c>
      <c r="K13952">
        <f>ABS((Table2[[#This Row],[Consumption]]-Table2[[#This Row],[Predicted Consumption]])/Table2[[#This Row],[Consumption]])</f>
        <v>0.13062605296124033</v>
      </c>
    </row>
    <row r="13953" spans="1:11" x14ac:dyDescent="0.25">
      <c r="A13953" s="1">
        <v>40506.322916666664</v>
      </c>
      <c r="B13953">
        <v>15.6</v>
      </c>
      <c r="D13953" s="3">
        <v>40506.322916666664</v>
      </c>
      <c r="E13953">
        <v>15.6</v>
      </c>
      <c r="F13953">
        <v>12.9999916858</v>
      </c>
      <c r="G13953" s="5">
        <v>0.281908156872264</v>
      </c>
      <c r="I13953">
        <f t="shared" si="217"/>
        <v>2.6000083142000001</v>
      </c>
      <c r="J13953">
        <f>Table2[[#This Row],[Consumption]]+Table2[[#This Row],[Predicted Consumption]]</f>
        <v>28.599991685799999</v>
      </c>
      <c r="K13953">
        <f>ABS((Table2[[#This Row],[Consumption]]-Table2[[#This Row],[Predicted Consumption]])/Table2[[#This Row],[Consumption]])</f>
        <v>0.16666719962820514</v>
      </c>
    </row>
    <row r="13954" spans="1:11" x14ac:dyDescent="0.25">
      <c r="A13954" s="1">
        <v>40506.333333333336</v>
      </c>
      <c r="B13954">
        <v>15</v>
      </c>
      <c r="D13954" s="3">
        <v>40506.333333333336</v>
      </c>
      <c r="E13954">
        <v>15</v>
      </c>
      <c r="F13954">
        <v>14.2592947073</v>
      </c>
      <c r="G13954" s="5">
        <v>0.32846747031180601</v>
      </c>
      <c r="I13954">
        <f t="shared" si="217"/>
        <v>0.74070529269999952</v>
      </c>
      <c r="J13954">
        <f>Table2[[#This Row],[Consumption]]+Table2[[#This Row],[Predicted Consumption]]</f>
        <v>29.2592947073</v>
      </c>
      <c r="K13954">
        <f>ABS((Table2[[#This Row],[Consumption]]-Table2[[#This Row],[Predicted Consumption]])/Table2[[#This Row],[Consumption]])</f>
        <v>4.9380352846666635E-2</v>
      </c>
    </row>
    <row r="13955" spans="1:11" x14ac:dyDescent="0.25">
      <c r="A13955" s="1">
        <v>40506.34375</v>
      </c>
      <c r="B13955">
        <v>17.7</v>
      </c>
      <c r="D13955" s="3">
        <v>40506.34375</v>
      </c>
      <c r="E13955">
        <v>17.7</v>
      </c>
      <c r="F13955">
        <v>14.162426978599999</v>
      </c>
      <c r="G13955" s="5">
        <v>0.267214315481967</v>
      </c>
      <c r="I13955">
        <f t="shared" si="217"/>
        <v>3.5375730214000001</v>
      </c>
      <c r="J13955">
        <f>Table2[[#This Row],[Consumption]]+Table2[[#This Row],[Predicted Consumption]]</f>
        <v>31.862426978599999</v>
      </c>
      <c r="K13955">
        <f>ABS((Table2[[#This Row],[Consumption]]-Table2[[#This Row],[Predicted Consumption]])/Table2[[#This Row],[Consumption]])</f>
        <v>0.19986288256497176</v>
      </c>
    </row>
    <row r="13956" spans="1:11" x14ac:dyDescent="0.25">
      <c r="A13956" s="1">
        <v>40506.354166666664</v>
      </c>
      <c r="B13956">
        <v>18.2</v>
      </c>
      <c r="D13956" s="3">
        <v>40506.354166666664</v>
      </c>
      <c r="E13956">
        <v>18.2</v>
      </c>
      <c r="F13956">
        <v>15.824662014799999</v>
      </c>
      <c r="G13956" s="5">
        <v>0.57621708142568095</v>
      </c>
      <c r="I13956">
        <f t="shared" ref="I13956:I14019" si="218">ABS(F13956-E13956)</f>
        <v>2.3753379851999998</v>
      </c>
      <c r="J13956">
        <f>Table2[[#This Row],[Consumption]]+Table2[[#This Row],[Predicted Consumption]]</f>
        <v>34.024662014800001</v>
      </c>
      <c r="K13956">
        <f>ABS((Table2[[#This Row],[Consumption]]-Table2[[#This Row],[Predicted Consumption]])/Table2[[#This Row],[Consumption]])</f>
        <v>0.1305130761098901</v>
      </c>
    </row>
    <row r="13957" spans="1:11" x14ac:dyDescent="0.25">
      <c r="A13957" s="1">
        <v>40506.364583333336</v>
      </c>
      <c r="B13957">
        <v>19.5</v>
      </c>
      <c r="D13957" s="3">
        <v>40506.364583333336</v>
      </c>
      <c r="E13957">
        <v>19.5</v>
      </c>
      <c r="F13957">
        <v>15.824662014799999</v>
      </c>
      <c r="G13957" s="5">
        <v>0.417922880472757</v>
      </c>
      <c r="I13957">
        <f t="shared" si="218"/>
        <v>3.6753379852000005</v>
      </c>
      <c r="J13957">
        <f>Table2[[#This Row],[Consumption]]+Table2[[#This Row],[Predicted Consumption]]</f>
        <v>35.324662014799998</v>
      </c>
      <c r="K13957">
        <f>ABS((Table2[[#This Row],[Consumption]]-Table2[[#This Row],[Predicted Consumption]])/Table2[[#This Row],[Consumption]])</f>
        <v>0.18847887103589747</v>
      </c>
    </row>
    <row r="13958" spans="1:11" x14ac:dyDescent="0.25">
      <c r="A13958" s="1">
        <v>40506.375</v>
      </c>
      <c r="B13958">
        <v>20</v>
      </c>
      <c r="D13958" s="3">
        <v>40506.375</v>
      </c>
      <c r="E13958">
        <v>20</v>
      </c>
      <c r="F13958">
        <v>17.247198677099998</v>
      </c>
      <c r="G13958" s="5">
        <v>0.17934347477984799</v>
      </c>
      <c r="I13958">
        <f t="shared" si="218"/>
        <v>2.7528013229000017</v>
      </c>
      <c r="J13958">
        <f>Table2[[#This Row],[Consumption]]+Table2[[#This Row],[Predicted Consumption]]</f>
        <v>37.247198677100002</v>
      </c>
      <c r="K13958">
        <f>ABS((Table2[[#This Row],[Consumption]]-Table2[[#This Row],[Predicted Consumption]])/Table2[[#This Row],[Consumption]])</f>
        <v>0.13764006614500007</v>
      </c>
    </row>
    <row r="13959" spans="1:11" x14ac:dyDescent="0.25">
      <c r="A13959" s="1">
        <v>40506.385416666664</v>
      </c>
      <c r="B13959">
        <v>19</v>
      </c>
      <c r="D13959" s="3">
        <v>40506.385416666664</v>
      </c>
      <c r="E13959">
        <v>19</v>
      </c>
      <c r="F13959">
        <v>15.909272079100001</v>
      </c>
      <c r="G13959" s="5">
        <v>0.55213917213490904</v>
      </c>
      <c r="I13959">
        <f t="shared" si="218"/>
        <v>3.0907279208999991</v>
      </c>
      <c r="J13959">
        <f>Table2[[#This Row],[Consumption]]+Table2[[#This Row],[Predicted Consumption]]</f>
        <v>34.909272079099999</v>
      </c>
      <c r="K13959">
        <f>ABS((Table2[[#This Row],[Consumption]]-Table2[[#This Row],[Predicted Consumption]])/Table2[[#This Row],[Consumption]])</f>
        <v>0.16266989057368417</v>
      </c>
    </row>
    <row r="13960" spans="1:11" x14ac:dyDescent="0.25">
      <c r="A13960" s="1">
        <v>40506.395833333336</v>
      </c>
      <c r="B13960">
        <v>16.2</v>
      </c>
      <c r="D13960" s="3">
        <v>40506.395833333336</v>
      </c>
      <c r="E13960">
        <v>16.2</v>
      </c>
      <c r="F13960">
        <v>15.6685231029</v>
      </c>
      <c r="G13960" s="5">
        <v>0.64147528563330003</v>
      </c>
      <c r="I13960">
        <f t="shared" si="218"/>
        <v>0.53147689709999923</v>
      </c>
      <c r="J13960">
        <f>Table2[[#This Row],[Consumption]]+Table2[[#This Row],[Predicted Consumption]]</f>
        <v>31.868523102899999</v>
      </c>
      <c r="K13960">
        <f>ABS((Table2[[#This Row],[Consumption]]-Table2[[#This Row],[Predicted Consumption]])/Table2[[#This Row],[Consumption]])</f>
        <v>3.2807215870370325E-2</v>
      </c>
    </row>
    <row r="13961" spans="1:11" x14ac:dyDescent="0.25">
      <c r="A13961" s="1">
        <v>40506.40625</v>
      </c>
      <c r="B13961">
        <v>15.4</v>
      </c>
      <c r="D13961" s="3">
        <v>40506.40625</v>
      </c>
      <c r="E13961">
        <v>15.4</v>
      </c>
      <c r="F13961">
        <v>17.462296858799998</v>
      </c>
      <c r="G13961" s="5">
        <v>0.574796786301635</v>
      </c>
      <c r="I13961">
        <f t="shared" si="218"/>
        <v>2.0622968587999981</v>
      </c>
      <c r="J13961">
        <f>Table2[[#This Row],[Consumption]]+Table2[[#This Row],[Predicted Consumption]]</f>
        <v>32.862296858800001</v>
      </c>
      <c r="K13961">
        <f>ABS((Table2[[#This Row],[Consumption]]-Table2[[#This Row],[Predicted Consumption]])/Table2[[#This Row],[Consumption]])</f>
        <v>0.13391538044155832</v>
      </c>
    </row>
    <row r="13962" spans="1:11" x14ac:dyDescent="0.25">
      <c r="A13962" s="1">
        <v>40506.416666666664</v>
      </c>
      <c r="B13962">
        <v>15.9</v>
      </c>
      <c r="D13962" s="3">
        <v>40506.416666666664</v>
      </c>
      <c r="E13962">
        <v>15.9</v>
      </c>
      <c r="F13962">
        <v>16.817839166500001</v>
      </c>
      <c r="G13962" s="5">
        <v>0.29432999474345001</v>
      </c>
      <c r="I13962">
        <f t="shared" si="218"/>
        <v>0.9178391665000003</v>
      </c>
      <c r="J13962">
        <f>Table2[[#This Row],[Consumption]]+Table2[[#This Row],[Predicted Consumption]]</f>
        <v>32.717839166499999</v>
      </c>
      <c r="K13962">
        <f>ABS((Table2[[#This Row],[Consumption]]-Table2[[#This Row],[Predicted Consumption]])/Table2[[#This Row],[Consumption]])</f>
        <v>5.772573374213838E-2</v>
      </c>
    </row>
    <row r="13963" spans="1:11" x14ac:dyDescent="0.25">
      <c r="A13963" s="1">
        <v>40506.427083333336</v>
      </c>
      <c r="B13963">
        <v>16.8</v>
      </c>
      <c r="D13963" s="3">
        <v>40506.427083333336</v>
      </c>
      <c r="E13963">
        <v>16.8</v>
      </c>
      <c r="F13963">
        <v>14.290462747999999</v>
      </c>
      <c r="G13963" s="5">
        <v>0.223032233196024</v>
      </c>
      <c r="I13963">
        <f t="shared" si="218"/>
        <v>2.5095372520000012</v>
      </c>
      <c r="J13963">
        <f>Table2[[#This Row],[Consumption]]+Table2[[#This Row],[Predicted Consumption]]</f>
        <v>31.090462748</v>
      </c>
      <c r="K13963">
        <f>ABS((Table2[[#This Row],[Consumption]]-Table2[[#This Row],[Predicted Consumption]])/Table2[[#This Row],[Consumption]])</f>
        <v>0.14937721738095244</v>
      </c>
    </row>
    <row r="13964" spans="1:11" x14ac:dyDescent="0.25">
      <c r="A13964" s="1">
        <v>40506.4375</v>
      </c>
      <c r="B13964">
        <v>16.600000000000001</v>
      </c>
      <c r="D13964" s="3">
        <v>40506.4375</v>
      </c>
      <c r="E13964">
        <v>16.600000000000001</v>
      </c>
      <c r="F13964">
        <v>14.290462747999999</v>
      </c>
      <c r="G13964" s="5">
        <v>0.96298437559122496</v>
      </c>
      <c r="I13964">
        <f t="shared" si="218"/>
        <v>2.3095372520000019</v>
      </c>
      <c r="J13964">
        <f>Table2[[#This Row],[Consumption]]+Table2[[#This Row],[Predicted Consumption]]</f>
        <v>30.890462748000001</v>
      </c>
      <c r="K13964">
        <f>ABS((Table2[[#This Row],[Consumption]]-Table2[[#This Row],[Predicted Consumption]])/Table2[[#This Row],[Consumption]])</f>
        <v>0.13912875012048204</v>
      </c>
    </row>
    <row r="13965" spans="1:11" x14ac:dyDescent="0.25">
      <c r="A13965" s="1">
        <v>40506.447916666664</v>
      </c>
      <c r="B13965">
        <v>15.5</v>
      </c>
      <c r="D13965" s="3">
        <v>40506.447916666664</v>
      </c>
      <c r="E13965">
        <v>15.5</v>
      </c>
      <c r="F13965">
        <v>13.8735552176</v>
      </c>
      <c r="G13965" s="5">
        <v>0.53099315450746898</v>
      </c>
      <c r="I13965">
        <f t="shared" si="218"/>
        <v>1.6264447824000001</v>
      </c>
      <c r="J13965">
        <f>Table2[[#This Row],[Consumption]]+Table2[[#This Row],[Predicted Consumption]]</f>
        <v>29.3735552176</v>
      </c>
      <c r="K13965">
        <f>ABS((Table2[[#This Row],[Consumption]]-Table2[[#This Row],[Predicted Consumption]])/Table2[[#This Row],[Consumption]])</f>
        <v>0.10493192144516129</v>
      </c>
    </row>
    <row r="13966" spans="1:11" x14ac:dyDescent="0.25">
      <c r="A13966" s="1">
        <v>40506.458333333336</v>
      </c>
      <c r="B13966">
        <v>15.3</v>
      </c>
      <c r="D13966" s="3">
        <v>40506.458333333336</v>
      </c>
      <c r="E13966">
        <v>15.3</v>
      </c>
      <c r="F13966">
        <v>14.470546947800001</v>
      </c>
      <c r="G13966" s="5">
        <v>0.37519279994132698</v>
      </c>
      <c r="I13966">
        <f t="shared" si="218"/>
        <v>0.82945305219999987</v>
      </c>
      <c r="J13966">
        <f>Table2[[#This Row],[Consumption]]+Table2[[#This Row],[Predicted Consumption]]</f>
        <v>29.7705469478</v>
      </c>
      <c r="K13966">
        <f>ABS((Table2[[#This Row],[Consumption]]-Table2[[#This Row],[Predicted Consumption]])/Table2[[#This Row],[Consumption]])</f>
        <v>5.4212617790849661E-2</v>
      </c>
    </row>
    <row r="13967" spans="1:11" x14ac:dyDescent="0.25">
      <c r="A13967" s="1">
        <v>40506.46875</v>
      </c>
      <c r="B13967">
        <v>12.8</v>
      </c>
      <c r="D13967" s="3">
        <v>40506.46875</v>
      </c>
      <c r="E13967">
        <v>12.8</v>
      </c>
      <c r="F13967">
        <v>15.778545136</v>
      </c>
      <c r="G13967" s="5">
        <v>0.34927080995278997</v>
      </c>
      <c r="I13967">
        <f t="shared" si="218"/>
        <v>2.9785451359999993</v>
      </c>
      <c r="J13967">
        <f>Table2[[#This Row],[Consumption]]+Table2[[#This Row],[Predicted Consumption]]</f>
        <v>28.578545136000002</v>
      </c>
      <c r="K13967">
        <f>ABS((Table2[[#This Row],[Consumption]]-Table2[[#This Row],[Predicted Consumption]])/Table2[[#This Row],[Consumption]])</f>
        <v>0.23269883874999994</v>
      </c>
    </row>
    <row r="13968" spans="1:11" x14ac:dyDescent="0.25">
      <c r="A13968" s="1">
        <v>40506.479166666664</v>
      </c>
      <c r="B13968">
        <v>12.5</v>
      </c>
      <c r="D13968" s="3">
        <v>40506.479166666664</v>
      </c>
      <c r="E13968">
        <v>12.5</v>
      </c>
      <c r="F13968">
        <v>14.430536913499999</v>
      </c>
      <c r="G13968" s="5">
        <v>0.59324467181273199</v>
      </c>
      <c r="I13968">
        <f t="shared" si="218"/>
        <v>1.9305369134999992</v>
      </c>
      <c r="J13968">
        <f>Table2[[#This Row],[Consumption]]+Table2[[#This Row],[Predicted Consumption]]</f>
        <v>26.930536913499999</v>
      </c>
      <c r="K13968">
        <f>ABS((Table2[[#This Row],[Consumption]]-Table2[[#This Row],[Predicted Consumption]])/Table2[[#This Row],[Consumption]])</f>
        <v>0.15444295307999995</v>
      </c>
    </row>
    <row r="13969" spans="1:11" x14ac:dyDescent="0.25">
      <c r="A13969" s="1">
        <v>40506.489583333336</v>
      </c>
      <c r="B13969">
        <v>12.7</v>
      </c>
      <c r="D13969" s="3">
        <v>40506.489583333336</v>
      </c>
      <c r="E13969">
        <v>12.7</v>
      </c>
      <c r="F13969">
        <v>12.2683502172</v>
      </c>
      <c r="G13969" s="5">
        <v>0.40829278693945098</v>
      </c>
      <c r="I13969">
        <f t="shared" si="218"/>
        <v>0.43164978279999922</v>
      </c>
      <c r="J13969">
        <f>Table2[[#This Row],[Consumption]]+Table2[[#This Row],[Predicted Consumption]]</f>
        <v>24.968350217199998</v>
      </c>
      <c r="K13969">
        <f>ABS((Table2[[#This Row],[Consumption]]-Table2[[#This Row],[Predicted Consumption]])/Table2[[#This Row],[Consumption]])</f>
        <v>3.3988171874015691E-2</v>
      </c>
    </row>
    <row r="13970" spans="1:11" x14ac:dyDescent="0.25">
      <c r="A13970" s="1">
        <v>40506.5</v>
      </c>
      <c r="B13970">
        <v>12.5</v>
      </c>
      <c r="D13970" s="3">
        <v>40506.5</v>
      </c>
      <c r="E13970">
        <v>12.5</v>
      </c>
      <c r="F13970">
        <v>15.159002882899999</v>
      </c>
      <c r="G13970" s="5">
        <v>0.259159107516856</v>
      </c>
      <c r="I13970">
        <f t="shared" si="218"/>
        <v>2.6590028828999994</v>
      </c>
      <c r="J13970">
        <f>Table2[[#This Row],[Consumption]]+Table2[[#This Row],[Predicted Consumption]]</f>
        <v>27.659002882899998</v>
      </c>
      <c r="K13970">
        <f>ABS((Table2[[#This Row],[Consumption]]-Table2[[#This Row],[Predicted Consumption]])/Table2[[#This Row],[Consumption]])</f>
        <v>0.21272023063199996</v>
      </c>
    </row>
    <row r="13971" spans="1:11" x14ac:dyDescent="0.25">
      <c r="A13971" s="1">
        <v>40506.510416666664</v>
      </c>
      <c r="B13971">
        <v>12.4</v>
      </c>
      <c r="D13971" s="3">
        <v>40506.510416666664</v>
      </c>
      <c r="E13971">
        <v>12.4</v>
      </c>
      <c r="F13971">
        <v>12.197394406100001</v>
      </c>
      <c r="G13971" s="5">
        <v>0.36624513006897802</v>
      </c>
      <c r="I13971">
        <f t="shared" si="218"/>
        <v>0.20260559389999955</v>
      </c>
      <c r="J13971">
        <f>Table2[[#This Row],[Consumption]]+Table2[[#This Row],[Predicted Consumption]]</f>
        <v>24.597394406100001</v>
      </c>
      <c r="K13971">
        <f>ABS((Table2[[#This Row],[Consumption]]-Table2[[#This Row],[Predicted Consumption]])/Table2[[#This Row],[Consumption]])</f>
        <v>1.633916079838706E-2</v>
      </c>
    </row>
    <row r="13972" spans="1:11" x14ac:dyDescent="0.25">
      <c r="A13972" s="1">
        <v>40506.520833333336</v>
      </c>
      <c r="B13972">
        <v>12.7</v>
      </c>
      <c r="D13972" s="3">
        <v>40506.520833333336</v>
      </c>
      <c r="E13972">
        <v>12.7</v>
      </c>
      <c r="F13972">
        <v>12.197394406100001</v>
      </c>
      <c r="G13972" s="5">
        <v>0.56725782584167095</v>
      </c>
      <c r="I13972">
        <f t="shared" si="218"/>
        <v>0.50260559389999848</v>
      </c>
      <c r="J13972">
        <f>Table2[[#This Row],[Consumption]]+Table2[[#This Row],[Predicted Consumption]]</f>
        <v>24.897394406099998</v>
      </c>
      <c r="K13972">
        <f>ABS((Table2[[#This Row],[Consumption]]-Table2[[#This Row],[Predicted Consumption]])/Table2[[#This Row],[Consumption]])</f>
        <v>3.9575243614173111E-2</v>
      </c>
    </row>
    <row r="13973" spans="1:11" x14ac:dyDescent="0.25">
      <c r="A13973" s="1">
        <v>40506.53125</v>
      </c>
      <c r="B13973">
        <v>12</v>
      </c>
      <c r="D13973" s="3">
        <v>40506.53125</v>
      </c>
      <c r="E13973">
        <v>12</v>
      </c>
      <c r="F13973">
        <v>12.492039886500001</v>
      </c>
      <c r="G13973" s="5">
        <v>0.207669355629543</v>
      </c>
      <c r="I13973">
        <f t="shared" si="218"/>
        <v>0.49203988650000063</v>
      </c>
      <c r="J13973">
        <f>Table2[[#This Row],[Consumption]]+Table2[[#This Row],[Predicted Consumption]]</f>
        <v>24.492039886500002</v>
      </c>
      <c r="K13973">
        <f>ABS((Table2[[#This Row],[Consumption]]-Table2[[#This Row],[Predicted Consumption]])/Table2[[#This Row],[Consumption]])</f>
        <v>4.1003323875000053E-2</v>
      </c>
    </row>
    <row r="13974" spans="1:11" x14ac:dyDescent="0.25">
      <c r="A13974" s="1">
        <v>40506.541666666664</v>
      </c>
      <c r="B13974">
        <v>12.9</v>
      </c>
      <c r="D13974" s="3">
        <v>40506.541666666664</v>
      </c>
      <c r="E13974">
        <v>12.9</v>
      </c>
      <c r="F13974">
        <v>12.734935008200001</v>
      </c>
      <c r="G13974" s="5">
        <v>0.36154472669446103</v>
      </c>
      <c r="I13974">
        <f t="shared" si="218"/>
        <v>0.16506499179999956</v>
      </c>
      <c r="J13974">
        <f>Table2[[#This Row],[Consumption]]+Table2[[#This Row],[Predicted Consumption]]</f>
        <v>25.634935008200003</v>
      </c>
      <c r="K13974">
        <f>ABS((Table2[[#This Row],[Consumption]]-Table2[[#This Row],[Predicted Consumption]])/Table2[[#This Row],[Consumption]])</f>
        <v>1.2795735798449578E-2</v>
      </c>
    </row>
    <row r="13975" spans="1:11" x14ac:dyDescent="0.25">
      <c r="A13975" s="1">
        <v>40506.552083333336</v>
      </c>
      <c r="B13975">
        <v>12.8</v>
      </c>
      <c r="D13975" s="3">
        <v>40506.552083333336</v>
      </c>
      <c r="E13975">
        <v>12.8</v>
      </c>
      <c r="F13975">
        <v>12.492039886500001</v>
      </c>
      <c r="G13975" s="5">
        <v>0.20529330513737601</v>
      </c>
      <c r="I13975">
        <f t="shared" si="218"/>
        <v>0.30796011350000008</v>
      </c>
      <c r="J13975">
        <f>Table2[[#This Row],[Consumption]]+Table2[[#This Row],[Predicted Consumption]]</f>
        <v>25.2920398865</v>
      </c>
      <c r="K13975">
        <f>ABS((Table2[[#This Row],[Consumption]]-Table2[[#This Row],[Predicted Consumption]])/Table2[[#This Row],[Consumption]])</f>
        <v>2.4059383867187506E-2</v>
      </c>
    </row>
    <row r="13976" spans="1:11" x14ac:dyDescent="0.25">
      <c r="A13976" s="1">
        <v>40506.5625</v>
      </c>
      <c r="B13976">
        <v>13</v>
      </c>
      <c r="D13976" s="3">
        <v>40506.5625</v>
      </c>
      <c r="E13976">
        <v>13</v>
      </c>
      <c r="F13976">
        <v>12.691923191800001</v>
      </c>
      <c r="G13976" s="5">
        <v>0.26975989817839502</v>
      </c>
      <c r="I13976">
        <f t="shared" si="218"/>
        <v>0.30807680819999916</v>
      </c>
      <c r="J13976">
        <f>Table2[[#This Row],[Consumption]]+Table2[[#This Row],[Predicted Consumption]]</f>
        <v>25.691923191800001</v>
      </c>
      <c r="K13976">
        <f>ABS((Table2[[#This Row],[Consumption]]-Table2[[#This Row],[Predicted Consumption]])/Table2[[#This Row],[Consumption]])</f>
        <v>2.3698216015384552E-2</v>
      </c>
    </row>
    <row r="13977" spans="1:11" x14ac:dyDescent="0.25">
      <c r="A13977" s="1">
        <v>40506.572916666664</v>
      </c>
      <c r="B13977">
        <v>11.8</v>
      </c>
      <c r="D13977" s="3">
        <v>40506.572916666664</v>
      </c>
      <c r="E13977">
        <v>11.8</v>
      </c>
      <c r="F13977">
        <v>12.776468916600001</v>
      </c>
      <c r="G13977" s="5">
        <v>0.34068754231301901</v>
      </c>
      <c r="I13977">
        <f t="shared" si="218"/>
        <v>0.97646891660000001</v>
      </c>
      <c r="J13977">
        <f>Table2[[#This Row],[Consumption]]+Table2[[#This Row],[Predicted Consumption]]</f>
        <v>24.5764689166</v>
      </c>
      <c r="K13977">
        <f>ABS((Table2[[#This Row],[Consumption]]-Table2[[#This Row],[Predicted Consumption]])/Table2[[#This Row],[Consumption]])</f>
        <v>8.2751603101694909E-2</v>
      </c>
    </row>
    <row r="13978" spans="1:11" x14ac:dyDescent="0.25">
      <c r="A13978" s="1">
        <v>40506.583333333336</v>
      </c>
      <c r="B13978">
        <v>12.7</v>
      </c>
      <c r="D13978" s="3">
        <v>40506.583333333336</v>
      </c>
      <c r="E13978">
        <v>12.7</v>
      </c>
      <c r="F13978">
        <v>12.3891459347</v>
      </c>
      <c r="G13978" s="5">
        <v>0.47885886524022298</v>
      </c>
      <c r="I13978">
        <f t="shared" si="218"/>
        <v>0.31085406529999915</v>
      </c>
      <c r="J13978">
        <f>Table2[[#This Row],[Consumption]]+Table2[[#This Row],[Predicted Consumption]]</f>
        <v>25.089145934699999</v>
      </c>
      <c r="K13978">
        <f>ABS((Table2[[#This Row],[Consumption]]-Table2[[#This Row],[Predicted Consumption]])/Table2[[#This Row],[Consumption]])</f>
        <v>2.4476698055118044E-2</v>
      </c>
    </row>
    <row r="13979" spans="1:11" x14ac:dyDescent="0.25">
      <c r="A13979" s="1">
        <v>40506.59375</v>
      </c>
      <c r="B13979">
        <v>12.7</v>
      </c>
      <c r="D13979" s="3">
        <v>40506.59375</v>
      </c>
      <c r="E13979">
        <v>12.7</v>
      </c>
      <c r="F13979">
        <v>12.776468916600001</v>
      </c>
      <c r="G13979" s="5">
        <v>0.23678242685141801</v>
      </c>
      <c r="I13979">
        <f t="shared" si="218"/>
        <v>7.6468916600001435E-2</v>
      </c>
      <c r="J13979">
        <f>Table2[[#This Row],[Consumption]]+Table2[[#This Row],[Predicted Consumption]]</f>
        <v>25.476468916599998</v>
      </c>
      <c r="K13979">
        <f>ABS((Table2[[#This Row],[Consumption]]-Table2[[#This Row],[Predicted Consumption]])/Table2[[#This Row],[Consumption]])</f>
        <v>6.0211745354331846E-3</v>
      </c>
    </row>
    <row r="13980" spans="1:11" x14ac:dyDescent="0.25">
      <c r="A13980" s="1">
        <v>40506.604166666664</v>
      </c>
      <c r="B13980">
        <v>11.7</v>
      </c>
      <c r="D13980" s="3">
        <v>40506.604166666664</v>
      </c>
      <c r="E13980">
        <v>11.7</v>
      </c>
      <c r="F13980">
        <v>11.9844520035</v>
      </c>
      <c r="G13980" s="5">
        <v>0.32001856211829399</v>
      </c>
      <c r="I13980">
        <f t="shared" si="218"/>
        <v>0.28445200350000022</v>
      </c>
      <c r="J13980">
        <f>Table2[[#This Row],[Consumption]]+Table2[[#This Row],[Predicted Consumption]]</f>
        <v>23.684452003499999</v>
      </c>
      <c r="K13980">
        <f>ABS((Table2[[#This Row],[Consumption]]-Table2[[#This Row],[Predicted Consumption]])/Table2[[#This Row],[Consumption]])</f>
        <v>2.431213705128207E-2</v>
      </c>
    </row>
    <row r="13981" spans="1:11" x14ac:dyDescent="0.25">
      <c r="A13981" s="1">
        <v>40506.614583333336</v>
      </c>
      <c r="B13981">
        <v>12.8</v>
      </c>
      <c r="D13981" s="3">
        <v>40506.614583333336</v>
      </c>
      <c r="E13981">
        <v>12.8</v>
      </c>
      <c r="F13981">
        <v>12.696042364</v>
      </c>
      <c r="G13981" s="5">
        <v>0.70486288510938599</v>
      </c>
      <c r="I13981">
        <f t="shared" si="218"/>
        <v>0.10395763600000052</v>
      </c>
      <c r="J13981">
        <f>Table2[[#This Row],[Consumption]]+Table2[[#This Row],[Predicted Consumption]]</f>
        <v>25.496042364000001</v>
      </c>
      <c r="K13981">
        <f>ABS((Table2[[#This Row],[Consumption]]-Table2[[#This Row],[Predicted Consumption]])/Table2[[#This Row],[Consumption]])</f>
        <v>8.1216903125000406E-3</v>
      </c>
    </row>
    <row r="13982" spans="1:11" x14ac:dyDescent="0.25">
      <c r="A13982" s="1">
        <v>40506.625</v>
      </c>
      <c r="B13982">
        <v>12.8</v>
      </c>
      <c r="D13982" s="3">
        <v>40506.625</v>
      </c>
      <c r="E13982">
        <v>12.8</v>
      </c>
      <c r="F13982">
        <v>12.696042364</v>
      </c>
      <c r="G13982" s="5">
        <v>0.416819158491813</v>
      </c>
      <c r="I13982">
        <f t="shared" si="218"/>
        <v>0.10395763600000052</v>
      </c>
      <c r="J13982">
        <f>Table2[[#This Row],[Consumption]]+Table2[[#This Row],[Predicted Consumption]]</f>
        <v>25.496042364000001</v>
      </c>
      <c r="K13982">
        <f>ABS((Table2[[#This Row],[Consumption]]-Table2[[#This Row],[Predicted Consumption]])/Table2[[#This Row],[Consumption]])</f>
        <v>8.1216903125000406E-3</v>
      </c>
    </row>
    <row r="13983" spans="1:11" x14ac:dyDescent="0.25">
      <c r="A13983" s="1">
        <v>40506.635416666664</v>
      </c>
      <c r="B13983">
        <v>13.1</v>
      </c>
      <c r="D13983" s="3">
        <v>40506.635416666664</v>
      </c>
      <c r="E13983">
        <v>13.1</v>
      </c>
      <c r="F13983">
        <v>11.6798611152</v>
      </c>
      <c r="G13983" s="5">
        <v>0.236980482516959</v>
      </c>
      <c r="I13983">
        <f t="shared" si="218"/>
        <v>1.4201388848000001</v>
      </c>
      <c r="J13983">
        <f>Table2[[#This Row],[Consumption]]+Table2[[#This Row],[Predicted Consumption]]</f>
        <v>24.779861115199999</v>
      </c>
      <c r="K13983">
        <f>ABS((Table2[[#This Row],[Consumption]]-Table2[[#This Row],[Predicted Consumption]])/Table2[[#This Row],[Consumption]])</f>
        <v>0.10840754845801527</v>
      </c>
    </row>
    <row r="13984" spans="1:11" x14ac:dyDescent="0.25">
      <c r="A13984" s="1">
        <v>40506.645833333336</v>
      </c>
      <c r="B13984">
        <v>13</v>
      </c>
      <c r="D13984" s="3">
        <v>40506.645833333336</v>
      </c>
      <c r="E13984">
        <v>13</v>
      </c>
      <c r="F13984">
        <v>11.6798611152</v>
      </c>
      <c r="G13984" s="5">
        <v>0.21516158460662299</v>
      </c>
      <c r="I13984">
        <f t="shared" si="218"/>
        <v>1.3201388848000004</v>
      </c>
      <c r="J13984">
        <f>Table2[[#This Row],[Consumption]]+Table2[[#This Row],[Predicted Consumption]]</f>
        <v>24.679861115199998</v>
      </c>
      <c r="K13984">
        <f>ABS((Table2[[#This Row],[Consumption]]-Table2[[#This Row],[Predicted Consumption]])/Table2[[#This Row],[Consumption]])</f>
        <v>0.10154914498461541</v>
      </c>
    </row>
    <row r="13985" spans="1:11" x14ac:dyDescent="0.25">
      <c r="A13985" s="1">
        <v>40506.65625</v>
      </c>
      <c r="B13985">
        <v>12.7</v>
      </c>
      <c r="D13985" s="3">
        <v>40506.65625</v>
      </c>
      <c r="E13985">
        <v>12.7</v>
      </c>
      <c r="F13985">
        <v>13.001995068799999</v>
      </c>
      <c r="G13985" s="5">
        <v>0.204193823576022</v>
      </c>
      <c r="I13985">
        <f t="shared" si="218"/>
        <v>0.30199506880000015</v>
      </c>
      <c r="J13985">
        <f>Table2[[#This Row],[Consumption]]+Table2[[#This Row],[Predicted Consumption]]</f>
        <v>25.701995068799999</v>
      </c>
      <c r="K13985">
        <f>ABS((Table2[[#This Row],[Consumption]]-Table2[[#This Row],[Predicted Consumption]])/Table2[[#This Row],[Consumption]])</f>
        <v>2.3779139275590565E-2</v>
      </c>
    </row>
    <row r="13986" spans="1:11" x14ac:dyDescent="0.25">
      <c r="A13986" s="1">
        <v>40506.666666666664</v>
      </c>
      <c r="B13986">
        <v>13.6</v>
      </c>
      <c r="D13986" s="3">
        <v>40506.666666666664</v>
      </c>
      <c r="E13986">
        <v>13.6</v>
      </c>
      <c r="F13986">
        <v>11.610642005700001</v>
      </c>
      <c r="G13986" s="5">
        <v>0.30429519935817401</v>
      </c>
      <c r="I13986">
        <f t="shared" si="218"/>
        <v>1.9893579942999988</v>
      </c>
      <c r="J13986">
        <f>Table2[[#This Row],[Consumption]]+Table2[[#This Row],[Predicted Consumption]]</f>
        <v>25.210642005700002</v>
      </c>
      <c r="K13986">
        <f>ABS((Table2[[#This Row],[Consumption]]-Table2[[#This Row],[Predicted Consumption]])/Table2[[#This Row],[Consumption]])</f>
        <v>0.14627632311029404</v>
      </c>
    </row>
    <row r="13987" spans="1:11" x14ac:dyDescent="0.25">
      <c r="A13987" s="1">
        <v>40506.677083333336</v>
      </c>
      <c r="B13987">
        <v>16.100000000000001</v>
      </c>
      <c r="D13987" s="3">
        <v>40506.677083333336</v>
      </c>
      <c r="E13987">
        <v>16.100000000000001</v>
      </c>
      <c r="F13987">
        <v>15.159002882899999</v>
      </c>
      <c r="G13987" s="5">
        <v>0.145179199791519</v>
      </c>
      <c r="I13987">
        <f t="shared" si="218"/>
        <v>0.940997117100002</v>
      </c>
      <c r="J13987">
        <f>Table2[[#This Row],[Consumption]]+Table2[[#This Row],[Predicted Consumption]]</f>
        <v>31.259002882899999</v>
      </c>
      <c r="K13987">
        <f>ABS((Table2[[#This Row],[Consumption]]-Table2[[#This Row],[Predicted Consumption]])/Table2[[#This Row],[Consumption]])</f>
        <v>5.8447025906832414E-2</v>
      </c>
    </row>
    <row r="13988" spans="1:11" x14ac:dyDescent="0.25">
      <c r="A13988" s="1">
        <v>40506.6875</v>
      </c>
      <c r="B13988">
        <v>14.7</v>
      </c>
      <c r="D13988" s="3">
        <v>40506.6875</v>
      </c>
      <c r="E13988">
        <v>14.7</v>
      </c>
      <c r="F13988">
        <v>15.0459213462</v>
      </c>
      <c r="G13988" s="5">
        <v>0.2616323655253</v>
      </c>
      <c r="I13988">
        <f t="shared" si="218"/>
        <v>0.34592134620000081</v>
      </c>
      <c r="J13988">
        <f>Table2[[#This Row],[Consumption]]+Table2[[#This Row],[Predicted Consumption]]</f>
        <v>29.745921346199999</v>
      </c>
      <c r="K13988">
        <f>ABS((Table2[[#This Row],[Consumption]]-Table2[[#This Row],[Predicted Consumption]])/Table2[[#This Row],[Consumption]])</f>
        <v>2.3532064367346995E-2</v>
      </c>
    </row>
    <row r="13989" spans="1:11" x14ac:dyDescent="0.25">
      <c r="A13989" s="1">
        <v>40506.697916666664</v>
      </c>
      <c r="B13989">
        <v>15.6</v>
      </c>
      <c r="D13989" s="3">
        <v>40506.697916666664</v>
      </c>
      <c r="E13989">
        <v>15.6</v>
      </c>
      <c r="F13989">
        <v>16.817839166500001</v>
      </c>
      <c r="G13989" s="5">
        <v>0.27188659328646603</v>
      </c>
      <c r="I13989">
        <f t="shared" si="218"/>
        <v>1.217839166500001</v>
      </c>
      <c r="J13989">
        <f>Table2[[#This Row],[Consumption]]+Table2[[#This Row],[Predicted Consumption]]</f>
        <v>32.417839166500002</v>
      </c>
      <c r="K13989">
        <f>ABS((Table2[[#This Row],[Consumption]]-Table2[[#This Row],[Predicted Consumption]])/Table2[[#This Row],[Consumption]])</f>
        <v>7.8066613237179561E-2</v>
      </c>
    </row>
    <row r="13990" spans="1:11" x14ac:dyDescent="0.25">
      <c r="A13990" s="1">
        <v>40506.708333333336</v>
      </c>
      <c r="B13990">
        <v>17</v>
      </c>
      <c r="D13990" s="3">
        <v>40506.708333333336</v>
      </c>
      <c r="E13990">
        <v>17</v>
      </c>
      <c r="F13990">
        <v>14.470546947800001</v>
      </c>
      <c r="G13990" s="5">
        <v>0.40723679760763198</v>
      </c>
      <c r="I13990">
        <f t="shared" si="218"/>
        <v>2.5294530521999992</v>
      </c>
      <c r="J13990">
        <f>Table2[[#This Row],[Consumption]]+Table2[[#This Row],[Predicted Consumption]]</f>
        <v>31.470546947800003</v>
      </c>
      <c r="K13990">
        <f>ABS((Table2[[#This Row],[Consumption]]-Table2[[#This Row],[Predicted Consumption]])/Table2[[#This Row],[Consumption]])</f>
        <v>0.14879135601176466</v>
      </c>
    </row>
    <row r="13991" spans="1:11" x14ac:dyDescent="0.25">
      <c r="A13991" s="1">
        <v>40506.71875</v>
      </c>
      <c r="B13991">
        <v>17.8</v>
      </c>
      <c r="D13991" s="3">
        <v>40506.71875</v>
      </c>
      <c r="E13991">
        <v>17.8</v>
      </c>
      <c r="F13991">
        <v>15.326355981500001</v>
      </c>
      <c r="G13991" s="5">
        <v>0.37877346443552501</v>
      </c>
      <c r="I13991">
        <f t="shared" si="218"/>
        <v>2.4736440184999999</v>
      </c>
      <c r="J13991">
        <f>Table2[[#This Row],[Consumption]]+Table2[[#This Row],[Predicted Consumption]]</f>
        <v>33.126355981499998</v>
      </c>
      <c r="K13991">
        <f>ABS((Table2[[#This Row],[Consumption]]-Table2[[#This Row],[Predicted Consumption]])/Table2[[#This Row],[Consumption]])</f>
        <v>0.13896876508426964</v>
      </c>
    </row>
    <row r="13992" spans="1:11" x14ac:dyDescent="0.25">
      <c r="A13992" s="1">
        <v>40506.729166666664</v>
      </c>
      <c r="B13992">
        <v>17.3</v>
      </c>
      <c r="D13992" s="3">
        <v>40506.729166666664</v>
      </c>
      <c r="E13992">
        <v>17.3</v>
      </c>
      <c r="F13992">
        <v>17.462296858799998</v>
      </c>
      <c r="G13992" s="5">
        <v>0.50990314425838601</v>
      </c>
      <c r="I13992">
        <f t="shared" si="218"/>
        <v>0.16229685879999778</v>
      </c>
      <c r="J13992">
        <f>Table2[[#This Row],[Consumption]]+Table2[[#This Row],[Predicted Consumption]]</f>
        <v>34.762296858799999</v>
      </c>
      <c r="K13992">
        <f>ABS((Table2[[#This Row],[Consumption]]-Table2[[#This Row],[Predicted Consumption]])/Table2[[#This Row],[Consumption]])</f>
        <v>9.3813213179189461E-3</v>
      </c>
    </row>
    <row r="13993" spans="1:11" x14ac:dyDescent="0.25">
      <c r="A13993" s="1">
        <v>40506.739583333336</v>
      </c>
      <c r="B13993">
        <v>15.4</v>
      </c>
      <c r="D13993" s="3">
        <v>40506.739583333336</v>
      </c>
      <c r="E13993">
        <v>15.4</v>
      </c>
      <c r="F13993">
        <v>17.2978423795</v>
      </c>
      <c r="G13993" s="5">
        <v>0.31429647759124402</v>
      </c>
      <c r="I13993">
        <f t="shared" si="218"/>
        <v>1.8978423795000001</v>
      </c>
      <c r="J13993">
        <f>Table2[[#This Row],[Consumption]]+Table2[[#This Row],[Predicted Consumption]]</f>
        <v>32.697842379500003</v>
      </c>
      <c r="K13993">
        <f>ABS((Table2[[#This Row],[Consumption]]-Table2[[#This Row],[Predicted Consumption]])/Table2[[#This Row],[Consumption]])</f>
        <v>0.12323651814935066</v>
      </c>
    </row>
    <row r="13994" spans="1:11" x14ac:dyDescent="0.25">
      <c r="A13994" s="1">
        <v>40506.75</v>
      </c>
      <c r="B13994">
        <v>16.7</v>
      </c>
      <c r="D13994" s="3">
        <v>40506.75</v>
      </c>
      <c r="E13994">
        <v>16.7</v>
      </c>
      <c r="F13994">
        <v>15.778545136</v>
      </c>
      <c r="G13994" s="5">
        <v>0.31451505454815898</v>
      </c>
      <c r="I13994">
        <f t="shared" si="218"/>
        <v>0.92145486399999932</v>
      </c>
      <c r="J13994">
        <f>Table2[[#This Row],[Consumption]]+Table2[[#This Row],[Predicted Consumption]]</f>
        <v>32.478545136000001</v>
      </c>
      <c r="K13994">
        <f>ABS((Table2[[#This Row],[Consumption]]-Table2[[#This Row],[Predicted Consumption]])/Table2[[#This Row],[Consumption]])</f>
        <v>5.5176937964071818E-2</v>
      </c>
    </row>
    <row r="13995" spans="1:11" x14ac:dyDescent="0.25">
      <c r="A13995" s="1">
        <v>40506.760416666664</v>
      </c>
      <c r="B13995">
        <v>16</v>
      </c>
      <c r="D13995" s="3">
        <v>40506.760416666664</v>
      </c>
      <c r="E13995">
        <v>16</v>
      </c>
      <c r="F13995">
        <v>15.326355981500001</v>
      </c>
      <c r="G13995" s="5">
        <v>0.25612841437969802</v>
      </c>
      <c r="I13995">
        <f t="shared" si="218"/>
        <v>0.67364401849999922</v>
      </c>
      <c r="J13995">
        <f>Table2[[#This Row],[Consumption]]+Table2[[#This Row],[Predicted Consumption]]</f>
        <v>31.326355981500001</v>
      </c>
      <c r="K13995">
        <f>ABS((Table2[[#This Row],[Consumption]]-Table2[[#This Row],[Predicted Consumption]])/Table2[[#This Row],[Consumption]])</f>
        <v>4.2102751156249951E-2</v>
      </c>
    </row>
    <row r="13996" spans="1:11" x14ac:dyDescent="0.25">
      <c r="A13996" s="1">
        <v>40506.770833333336</v>
      </c>
      <c r="B13996">
        <v>13.9</v>
      </c>
      <c r="D13996" s="3">
        <v>40506.770833333336</v>
      </c>
      <c r="E13996">
        <v>13.9</v>
      </c>
      <c r="F13996">
        <v>14.4091876071</v>
      </c>
      <c r="G13996" s="5">
        <v>0.39160950366757402</v>
      </c>
      <c r="I13996">
        <f t="shared" si="218"/>
        <v>0.50918760709999944</v>
      </c>
      <c r="J13996">
        <f>Table2[[#This Row],[Consumption]]+Table2[[#This Row],[Predicted Consumption]]</f>
        <v>28.3091876071</v>
      </c>
      <c r="K13996">
        <f>ABS((Table2[[#This Row],[Consumption]]-Table2[[#This Row],[Predicted Consumption]])/Table2[[#This Row],[Consumption]])</f>
        <v>3.6632201949640245E-2</v>
      </c>
    </row>
    <row r="13997" spans="1:11" x14ac:dyDescent="0.25">
      <c r="A13997" s="1">
        <v>40506.78125</v>
      </c>
      <c r="B13997">
        <v>13.9</v>
      </c>
      <c r="D13997" s="3">
        <v>40506.78125</v>
      </c>
      <c r="E13997">
        <v>13.9</v>
      </c>
      <c r="F13997">
        <v>15.529597300800001</v>
      </c>
      <c r="G13997" s="5">
        <v>0.216109638086842</v>
      </c>
      <c r="I13997">
        <f t="shared" si="218"/>
        <v>1.6295973008000004</v>
      </c>
      <c r="J13997">
        <f>Table2[[#This Row],[Consumption]]+Table2[[#This Row],[Predicted Consumption]]</f>
        <v>29.429597300800001</v>
      </c>
      <c r="K13997">
        <f>ABS((Table2[[#This Row],[Consumption]]-Table2[[#This Row],[Predicted Consumption]])/Table2[[#This Row],[Consumption]])</f>
        <v>0.11723721588489211</v>
      </c>
    </row>
    <row r="13998" spans="1:11" x14ac:dyDescent="0.25">
      <c r="A13998" s="1">
        <v>40506.791666666664</v>
      </c>
      <c r="B13998">
        <v>13.7</v>
      </c>
      <c r="D13998" s="3">
        <v>40506.791666666664</v>
      </c>
      <c r="E13998">
        <v>13.7</v>
      </c>
      <c r="F13998">
        <v>15.529597300800001</v>
      </c>
      <c r="G13998" s="5">
        <v>0.29743316197157499</v>
      </c>
      <c r="I13998">
        <f t="shared" si="218"/>
        <v>1.8295973008000015</v>
      </c>
      <c r="J13998">
        <f>Table2[[#This Row],[Consumption]]+Table2[[#This Row],[Predicted Consumption]]</f>
        <v>29.229597300800002</v>
      </c>
      <c r="K13998">
        <f>ABS((Table2[[#This Row],[Consumption]]-Table2[[#This Row],[Predicted Consumption]])/Table2[[#This Row],[Consumption]])</f>
        <v>0.13354724823357675</v>
      </c>
    </row>
    <row r="13999" spans="1:11" x14ac:dyDescent="0.25">
      <c r="A13999" s="1">
        <v>40506.802083333336</v>
      </c>
      <c r="B13999">
        <v>13.6</v>
      </c>
      <c r="D13999" s="3">
        <v>40506.802083333336</v>
      </c>
      <c r="E13999">
        <v>13.6</v>
      </c>
      <c r="F13999">
        <v>15.529597300800001</v>
      </c>
      <c r="G13999" s="5">
        <v>0.26611037612112898</v>
      </c>
      <c r="I13999">
        <f t="shared" si="218"/>
        <v>1.9295973008000011</v>
      </c>
      <c r="J13999">
        <f>Table2[[#This Row],[Consumption]]+Table2[[#This Row],[Predicted Consumption]]</f>
        <v>29.1295973008</v>
      </c>
      <c r="K13999">
        <f>ABS((Table2[[#This Row],[Consumption]]-Table2[[#This Row],[Predicted Consumption]])/Table2[[#This Row],[Consumption]])</f>
        <v>0.14188215447058833</v>
      </c>
    </row>
    <row r="14000" spans="1:11" x14ac:dyDescent="0.25">
      <c r="A14000" s="1">
        <v>40506.8125</v>
      </c>
      <c r="B14000">
        <v>12.1</v>
      </c>
      <c r="D14000" s="3">
        <v>40506.8125</v>
      </c>
      <c r="E14000">
        <v>12.1</v>
      </c>
      <c r="F14000">
        <v>15.529597300800001</v>
      </c>
      <c r="G14000" s="5">
        <v>0.50819652763405898</v>
      </c>
      <c r="I14000">
        <f t="shared" si="218"/>
        <v>3.4295973008000011</v>
      </c>
      <c r="J14000">
        <f>Table2[[#This Row],[Consumption]]+Table2[[#This Row],[Predicted Consumption]]</f>
        <v>27.6295973008</v>
      </c>
      <c r="K14000">
        <f>ABS((Table2[[#This Row],[Consumption]]-Table2[[#This Row],[Predicted Consumption]])/Table2[[#This Row],[Consumption]])</f>
        <v>0.28343779345454556</v>
      </c>
    </row>
    <row r="14001" spans="1:11" x14ac:dyDescent="0.25">
      <c r="A14001" s="1">
        <v>40506.822916666664</v>
      </c>
      <c r="B14001">
        <v>11.8</v>
      </c>
      <c r="D14001" s="3">
        <v>40506.822916666664</v>
      </c>
      <c r="E14001">
        <v>11.8</v>
      </c>
      <c r="F14001">
        <v>12.788469769100001</v>
      </c>
      <c r="G14001" s="5">
        <v>0.35303664555786601</v>
      </c>
      <c r="I14001">
        <f t="shared" si="218"/>
        <v>0.98846976909999995</v>
      </c>
      <c r="J14001">
        <f>Table2[[#This Row],[Consumption]]+Table2[[#This Row],[Predicted Consumption]]</f>
        <v>24.588469769100001</v>
      </c>
      <c r="K14001">
        <f>ABS((Table2[[#This Row],[Consumption]]-Table2[[#This Row],[Predicted Consumption]])/Table2[[#This Row],[Consumption]])</f>
        <v>8.3768624499999986E-2</v>
      </c>
    </row>
    <row r="14002" spans="1:11" x14ac:dyDescent="0.25">
      <c r="A14002" s="1">
        <v>40506.833333333336</v>
      </c>
      <c r="B14002">
        <v>11.5</v>
      </c>
      <c r="D14002" s="3">
        <v>40506.833333333336</v>
      </c>
      <c r="E14002">
        <v>11.5</v>
      </c>
      <c r="F14002">
        <v>12.788469769100001</v>
      </c>
      <c r="G14002" s="5">
        <v>0.22964908559629699</v>
      </c>
      <c r="I14002">
        <f t="shared" si="218"/>
        <v>1.2884697691000007</v>
      </c>
      <c r="J14002">
        <f>Table2[[#This Row],[Consumption]]+Table2[[#This Row],[Predicted Consumption]]</f>
        <v>24.288469769100001</v>
      </c>
      <c r="K14002">
        <f>ABS((Table2[[#This Row],[Consumption]]-Table2[[#This Row],[Predicted Consumption]])/Table2[[#This Row],[Consumption]])</f>
        <v>0.11204084948695658</v>
      </c>
    </row>
    <row r="14003" spans="1:11" x14ac:dyDescent="0.25">
      <c r="A14003" s="1">
        <v>40506.84375</v>
      </c>
      <c r="B14003">
        <v>10.3</v>
      </c>
      <c r="D14003" s="3">
        <v>40506.84375</v>
      </c>
      <c r="E14003">
        <v>10.3</v>
      </c>
      <c r="F14003">
        <v>10.2467219743</v>
      </c>
      <c r="G14003" s="5">
        <v>0.28730861552874298</v>
      </c>
      <c r="I14003">
        <f t="shared" si="218"/>
        <v>5.3278025700000953E-2</v>
      </c>
      <c r="J14003">
        <f>Table2[[#This Row],[Consumption]]+Table2[[#This Row],[Predicted Consumption]]</f>
        <v>20.546721974299999</v>
      </c>
      <c r="K14003">
        <f>ABS((Table2[[#This Row],[Consumption]]-Table2[[#This Row],[Predicted Consumption]])/Table2[[#This Row],[Consumption]])</f>
        <v>5.1726238543690238E-3</v>
      </c>
    </row>
    <row r="14004" spans="1:11" x14ac:dyDescent="0.25">
      <c r="A14004" s="1">
        <v>40506.854166666664</v>
      </c>
      <c r="B14004">
        <v>11.6</v>
      </c>
      <c r="D14004" s="3">
        <v>40506.854166666664</v>
      </c>
      <c r="E14004">
        <v>11.6</v>
      </c>
      <c r="F14004">
        <v>9.2699581173700007</v>
      </c>
      <c r="G14004" s="5">
        <v>0.240212196338703</v>
      </c>
      <c r="I14004">
        <f t="shared" si="218"/>
        <v>2.3300418826299989</v>
      </c>
      <c r="J14004">
        <f>Table2[[#This Row],[Consumption]]+Table2[[#This Row],[Predicted Consumption]]</f>
        <v>20.86995811737</v>
      </c>
      <c r="K14004">
        <f>ABS((Table2[[#This Row],[Consumption]]-Table2[[#This Row],[Predicted Consumption]])/Table2[[#This Row],[Consumption]])</f>
        <v>0.20086567953706888</v>
      </c>
    </row>
    <row r="14005" spans="1:11" x14ac:dyDescent="0.25">
      <c r="A14005" s="1">
        <v>40506.864583333336</v>
      </c>
      <c r="B14005">
        <v>5.7</v>
      </c>
      <c r="D14005" s="3">
        <v>40506.864583333336</v>
      </c>
      <c r="E14005">
        <v>5.7</v>
      </c>
      <c r="F14005">
        <v>12.3891459347</v>
      </c>
      <c r="G14005" s="5">
        <v>0.37607907519769002</v>
      </c>
      <c r="I14005">
        <f t="shared" si="218"/>
        <v>6.6891459347</v>
      </c>
      <c r="J14005">
        <f>Table2[[#This Row],[Consumption]]+Table2[[#This Row],[Predicted Consumption]]</f>
        <v>18.089145934699999</v>
      </c>
      <c r="K14005">
        <f>ABS((Table2[[#This Row],[Consumption]]-Table2[[#This Row],[Predicted Consumption]])/Table2[[#This Row],[Consumption]])</f>
        <v>1.1735343745087718</v>
      </c>
    </row>
    <row r="14006" spans="1:11" x14ac:dyDescent="0.25">
      <c r="A14006" s="1">
        <v>40506.875</v>
      </c>
      <c r="B14006">
        <v>5.5</v>
      </c>
      <c r="D14006" s="3">
        <v>40506.875</v>
      </c>
      <c r="E14006">
        <v>5.5</v>
      </c>
      <c r="F14006">
        <v>5.3712666176699999</v>
      </c>
      <c r="G14006" s="5">
        <v>0.494935324953933</v>
      </c>
      <c r="I14006">
        <f t="shared" si="218"/>
        <v>0.12873338233000009</v>
      </c>
      <c r="J14006">
        <f>Table2[[#This Row],[Consumption]]+Table2[[#This Row],[Predicted Consumption]]</f>
        <v>10.871266617669999</v>
      </c>
      <c r="K14006">
        <f>ABS((Table2[[#This Row],[Consumption]]-Table2[[#This Row],[Predicted Consumption]])/Table2[[#This Row],[Consumption]])</f>
        <v>2.340606951454547E-2</v>
      </c>
    </row>
    <row r="14007" spans="1:11" x14ac:dyDescent="0.25">
      <c r="A14007" s="1">
        <v>40506.885416666664</v>
      </c>
      <c r="B14007">
        <v>5.3</v>
      </c>
      <c r="D14007" s="3">
        <v>40506.885416666664</v>
      </c>
      <c r="E14007">
        <v>5.3</v>
      </c>
      <c r="F14007">
        <v>2.8679291400000002</v>
      </c>
      <c r="G14007" s="5">
        <v>0.27727982538836099</v>
      </c>
      <c r="I14007">
        <f t="shared" si="218"/>
        <v>2.4320708599999996</v>
      </c>
      <c r="J14007">
        <f>Table2[[#This Row],[Consumption]]+Table2[[#This Row],[Predicted Consumption]]</f>
        <v>8.16792914</v>
      </c>
      <c r="K14007">
        <f>ABS((Table2[[#This Row],[Consumption]]-Table2[[#This Row],[Predicted Consumption]])/Table2[[#This Row],[Consumption]])</f>
        <v>0.4588812943396226</v>
      </c>
    </row>
    <row r="14008" spans="1:11" x14ac:dyDescent="0.25">
      <c r="A14008" s="1">
        <v>40506.895833333336</v>
      </c>
      <c r="B14008">
        <v>5.3</v>
      </c>
      <c r="D14008" s="3">
        <v>40506.895833333336</v>
      </c>
      <c r="E14008">
        <v>5.3</v>
      </c>
      <c r="F14008">
        <v>5.6993572706800002</v>
      </c>
      <c r="G14008" s="5">
        <v>0.30966496885718398</v>
      </c>
      <c r="I14008">
        <f t="shared" si="218"/>
        <v>0.39935727068000038</v>
      </c>
      <c r="J14008">
        <f>Table2[[#This Row],[Consumption]]+Table2[[#This Row],[Predicted Consumption]]</f>
        <v>10.999357270680001</v>
      </c>
      <c r="K14008">
        <f>ABS((Table2[[#This Row],[Consumption]]-Table2[[#This Row],[Predicted Consumption]])/Table2[[#This Row],[Consumption]])</f>
        <v>7.5350428430188757E-2</v>
      </c>
    </row>
    <row r="14009" spans="1:11" x14ac:dyDescent="0.25">
      <c r="A14009" s="1">
        <v>40506.90625</v>
      </c>
      <c r="B14009">
        <v>5.3</v>
      </c>
      <c r="D14009" s="3">
        <v>40506.90625</v>
      </c>
      <c r="E14009">
        <v>5.3</v>
      </c>
      <c r="F14009">
        <v>5.6993572706800002</v>
      </c>
      <c r="G14009" s="5">
        <v>0.39452442092127499</v>
      </c>
      <c r="I14009">
        <f t="shared" si="218"/>
        <v>0.39935727068000038</v>
      </c>
      <c r="J14009">
        <f>Table2[[#This Row],[Consumption]]+Table2[[#This Row],[Predicted Consumption]]</f>
        <v>10.999357270680001</v>
      </c>
      <c r="K14009">
        <f>ABS((Table2[[#This Row],[Consumption]]-Table2[[#This Row],[Predicted Consumption]])/Table2[[#This Row],[Consumption]])</f>
        <v>7.5350428430188757E-2</v>
      </c>
    </row>
    <row r="14010" spans="1:11" x14ac:dyDescent="0.25">
      <c r="A14010" s="1">
        <v>40506.916666666664</v>
      </c>
      <c r="B14010">
        <v>5.3</v>
      </c>
      <c r="D14010" s="3">
        <v>40506.916666666664</v>
      </c>
      <c r="E14010">
        <v>5.3</v>
      </c>
      <c r="F14010">
        <v>5.6993572706800002</v>
      </c>
      <c r="G14010" s="5">
        <v>0.37738615842349998</v>
      </c>
      <c r="I14010">
        <f t="shared" si="218"/>
        <v>0.39935727068000038</v>
      </c>
      <c r="J14010">
        <f>Table2[[#This Row],[Consumption]]+Table2[[#This Row],[Predicted Consumption]]</f>
        <v>10.999357270680001</v>
      </c>
      <c r="K14010">
        <f>ABS((Table2[[#This Row],[Consumption]]-Table2[[#This Row],[Predicted Consumption]])/Table2[[#This Row],[Consumption]])</f>
        <v>7.5350428430188757E-2</v>
      </c>
    </row>
    <row r="14011" spans="1:11" x14ac:dyDescent="0.25">
      <c r="A14011" s="1">
        <v>40506.927083333336</v>
      </c>
      <c r="B14011">
        <v>5.4</v>
      </c>
      <c r="D14011" s="3">
        <v>40506.927083333336</v>
      </c>
      <c r="E14011">
        <v>5.4</v>
      </c>
      <c r="F14011">
        <v>5.2610579621699998</v>
      </c>
      <c r="G14011" s="5">
        <v>0.440968496589694</v>
      </c>
      <c r="I14011">
        <f t="shared" si="218"/>
        <v>0.13894203783000059</v>
      </c>
      <c r="J14011">
        <f>Table2[[#This Row],[Consumption]]+Table2[[#This Row],[Predicted Consumption]]</f>
        <v>10.66105796217</v>
      </c>
      <c r="K14011">
        <f>ABS((Table2[[#This Row],[Consumption]]-Table2[[#This Row],[Predicted Consumption]])/Table2[[#This Row],[Consumption]])</f>
        <v>2.5730007005555663E-2</v>
      </c>
    </row>
    <row r="14012" spans="1:11" x14ac:dyDescent="0.25">
      <c r="A14012" s="1">
        <v>40506.9375</v>
      </c>
      <c r="B14012">
        <v>5.3</v>
      </c>
      <c r="D14012" s="3">
        <v>40506.9375</v>
      </c>
      <c r="E14012">
        <v>5.3</v>
      </c>
      <c r="F14012">
        <v>5.2727405735200001</v>
      </c>
      <c r="G14012" s="5">
        <v>0.39076315736691403</v>
      </c>
      <c r="I14012">
        <f t="shared" si="218"/>
        <v>2.7259426479999682E-2</v>
      </c>
      <c r="J14012">
        <f>Table2[[#This Row],[Consumption]]+Table2[[#This Row],[Predicted Consumption]]</f>
        <v>10.572740573520001</v>
      </c>
      <c r="K14012">
        <f>ABS((Table2[[#This Row],[Consumption]]-Table2[[#This Row],[Predicted Consumption]])/Table2[[#This Row],[Consumption]])</f>
        <v>5.1432880150942802E-3</v>
      </c>
    </row>
    <row r="14013" spans="1:11" x14ac:dyDescent="0.25">
      <c r="A14013" s="1">
        <v>40506.947916666664</v>
      </c>
      <c r="B14013">
        <v>5.5</v>
      </c>
      <c r="D14013" s="3">
        <v>40506.947916666664</v>
      </c>
      <c r="E14013">
        <v>5.5</v>
      </c>
      <c r="F14013">
        <v>5.3798866323699999</v>
      </c>
      <c r="G14013" s="5">
        <v>0.61728065271254295</v>
      </c>
      <c r="I14013">
        <f t="shared" si="218"/>
        <v>0.12011336763000013</v>
      </c>
      <c r="J14013">
        <f>Table2[[#This Row],[Consumption]]+Table2[[#This Row],[Predicted Consumption]]</f>
        <v>10.879886632369999</v>
      </c>
      <c r="K14013">
        <f>ABS((Table2[[#This Row],[Consumption]]-Table2[[#This Row],[Predicted Consumption]])/Table2[[#This Row],[Consumption]])</f>
        <v>2.1838794114545479E-2</v>
      </c>
    </row>
    <row r="14014" spans="1:11" x14ac:dyDescent="0.25">
      <c r="A14014" s="1">
        <v>40506.958333333336</v>
      </c>
      <c r="B14014">
        <v>5.4</v>
      </c>
      <c r="D14014" s="3">
        <v>40506.958333333336</v>
      </c>
      <c r="E14014">
        <v>5.4</v>
      </c>
      <c r="F14014">
        <v>5.2809184014600001</v>
      </c>
      <c r="G14014" s="5">
        <v>0.77614999882300895</v>
      </c>
      <c r="I14014">
        <f t="shared" si="218"/>
        <v>0.11908159854000022</v>
      </c>
      <c r="J14014">
        <f>Table2[[#This Row],[Consumption]]+Table2[[#This Row],[Predicted Consumption]]</f>
        <v>10.680918401460001</v>
      </c>
      <c r="K14014">
        <f>ABS((Table2[[#This Row],[Consumption]]-Table2[[#This Row],[Predicted Consumption]])/Table2[[#This Row],[Consumption]])</f>
        <v>2.2052147877777817E-2</v>
      </c>
    </row>
    <row r="14015" spans="1:11" x14ac:dyDescent="0.25">
      <c r="A14015" s="1">
        <v>40506.96875</v>
      </c>
      <c r="B14015">
        <v>5.7</v>
      </c>
      <c r="D14015" s="3">
        <v>40506.96875</v>
      </c>
      <c r="E14015">
        <v>5.7</v>
      </c>
      <c r="F14015">
        <v>5.2809184014600001</v>
      </c>
      <c r="G14015" s="5">
        <v>0.65877343352453199</v>
      </c>
      <c r="I14015">
        <f t="shared" si="218"/>
        <v>0.41908159854000004</v>
      </c>
      <c r="J14015">
        <f>Table2[[#This Row],[Consumption]]+Table2[[#This Row],[Predicted Consumption]]</f>
        <v>10.98091840146</v>
      </c>
      <c r="K14015">
        <f>ABS((Table2[[#This Row],[Consumption]]-Table2[[#This Row],[Predicted Consumption]])/Table2[[#This Row],[Consumption]])</f>
        <v>7.3523087463157902E-2</v>
      </c>
    </row>
    <row r="14016" spans="1:11" x14ac:dyDescent="0.25">
      <c r="A14016" s="1">
        <v>40506.979166666664</v>
      </c>
      <c r="B14016">
        <v>5.7</v>
      </c>
      <c r="D14016" s="3">
        <v>40506.979166666664</v>
      </c>
      <c r="E14016">
        <v>5.7</v>
      </c>
      <c r="F14016">
        <v>5.6993572706800002</v>
      </c>
      <c r="G14016" s="5">
        <v>0.33103183837869499</v>
      </c>
      <c r="I14016">
        <f t="shared" si="218"/>
        <v>6.4272931999997951E-4</v>
      </c>
      <c r="J14016">
        <f>Table2[[#This Row],[Consumption]]+Table2[[#This Row],[Predicted Consumption]]</f>
        <v>11.399357270679999</v>
      </c>
      <c r="K14016">
        <f>ABS((Table2[[#This Row],[Consumption]]-Table2[[#This Row],[Predicted Consumption]])/Table2[[#This Row],[Consumption]])</f>
        <v>1.1275952982455781E-4</v>
      </c>
    </row>
    <row r="14017" spans="1:11" x14ac:dyDescent="0.25">
      <c r="A14017" s="1">
        <v>40506.989583333336</v>
      </c>
      <c r="B14017">
        <v>5.9</v>
      </c>
      <c r="D14017" s="3">
        <v>40506.989583333336</v>
      </c>
      <c r="E14017">
        <v>5.9</v>
      </c>
      <c r="F14017">
        <v>5.6995500894799997</v>
      </c>
      <c r="G14017" s="5">
        <v>0.488739651708266</v>
      </c>
      <c r="I14017">
        <f t="shared" si="218"/>
        <v>0.20044991052000061</v>
      </c>
      <c r="J14017">
        <f>Table2[[#This Row],[Consumption]]+Table2[[#This Row],[Predicted Consumption]]</f>
        <v>11.599550089480001</v>
      </c>
      <c r="K14017">
        <f>ABS((Table2[[#This Row],[Consumption]]-Table2[[#This Row],[Predicted Consumption]])/Table2[[#This Row],[Consumption]])</f>
        <v>3.3974561105084844E-2</v>
      </c>
    </row>
    <row r="14018" spans="1:11" x14ac:dyDescent="0.25">
      <c r="A14018" s="1">
        <v>40507</v>
      </c>
      <c r="B14018">
        <v>5.7</v>
      </c>
      <c r="D14018" s="2">
        <v>40507</v>
      </c>
      <c r="E14018">
        <v>5.7</v>
      </c>
      <c r="F14018">
        <v>5.6996850626300004</v>
      </c>
      <c r="G14018" s="5">
        <v>0.66002880966117194</v>
      </c>
      <c r="I14018">
        <f t="shared" si="218"/>
        <v>3.1493736999976818E-4</v>
      </c>
      <c r="J14018">
        <f>Table2[[#This Row],[Consumption]]+Table2[[#This Row],[Predicted Consumption]]</f>
        <v>11.399685062630001</v>
      </c>
      <c r="K14018">
        <f>ABS((Table2[[#This Row],[Consumption]]-Table2[[#This Row],[Predicted Consumption]])/Table2[[#This Row],[Consumption]])</f>
        <v>5.5252170175397922E-5</v>
      </c>
    </row>
    <row r="14019" spans="1:11" x14ac:dyDescent="0.25">
      <c r="A14019" s="1">
        <v>40507.010416666664</v>
      </c>
      <c r="B14019">
        <v>5.6</v>
      </c>
      <c r="D14019" s="3">
        <v>40507.010416666664</v>
      </c>
      <c r="E14019">
        <v>5.6</v>
      </c>
      <c r="F14019">
        <v>5.6996850626300004</v>
      </c>
      <c r="G14019" s="5">
        <v>0.36828533621368897</v>
      </c>
      <c r="I14019">
        <f t="shared" si="218"/>
        <v>9.9685062630000765E-2</v>
      </c>
      <c r="J14019">
        <f>Table2[[#This Row],[Consumption]]+Table2[[#This Row],[Predicted Consumption]]</f>
        <v>11.299685062630001</v>
      </c>
      <c r="K14019">
        <f>ABS((Table2[[#This Row],[Consumption]]-Table2[[#This Row],[Predicted Consumption]])/Table2[[#This Row],[Consumption]])</f>
        <v>1.7800904041071566E-2</v>
      </c>
    </row>
    <row r="14020" spans="1:11" x14ac:dyDescent="0.25">
      <c r="A14020" s="1">
        <v>40507.020833333336</v>
      </c>
      <c r="B14020">
        <v>5.8</v>
      </c>
      <c r="D14020" s="3">
        <v>40507.020833333336</v>
      </c>
      <c r="E14020">
        <v>5.8</v>
      </c>
      <c r="F14020">
        <v>5.2809184014600001</v>
      </c>
      <c r="G14020" s="5">
        <v>0.23584708870058599</v>
      </c>
      <c r="I14020">
        <f t="shared" ref="I14020:I14083" si="219">ABS(F14020-E14020)</f>
        <v>0.51908159853999969</v>
      </c>
      <c r="J14020">
        <f>Table2[[#This Row],[Consumption]]+Table2[[#This Row],[Predicted Consumption]]</f>
        <v>11.08091840146</v>
      </c>
      <c r="K14020">
        <f>ABS((Table2[[#This Row],[Consumption]]-Table2[[#This Row],[Predicted Consumption]])/Table2[[#This Row],[Consumption]])</f>
        <v>8.9496827334482706E-2</v>
      </c>
    </row>
    <row r="14021" spans="1:11" x14ac:dyDescent="0.25">
      <c r="A14021" s="1">
        <v>40507.03125</v>
      </c>
      <c r="B14021">
        <v>4.5999999999999996</v>
      </c>
      <c r="D14021" s="3">
        <v>40507.03125</v>
      </c>
      <c r="E14021">
        <v>4.5999999999999996</v>
      </c>
      <c r="F14021">
        <v>5.6997795438400001</v>
      </c>
      <c r="G14021" s="5">
        <v>0.48870468461153499</v>
      </c>
      <c r="I14021">
        <f t="shared" si="219"/>
        <v>1.0997795438400004</v>
      </c>
      <c r="J14021">
        <f>Table2[[#This Row],[Consumption]]+Table2[[#This Row],[Predicted Consumption]]</f>
        <v>10.29977954384</v>
      </c>
      <c r="K14021">
        <f>ABS((Table2[[#This Row],[Consumption]]-Table2[[#This Row],[Predicted Consumption]])/Table2[[#This Row],[Consumption]])</f>
        <v>0.23908250953043489</v>
      </c>
    </row>
    <row r="14022" spans="1:11" x14ac:dyDescent="0.25">
      <c r="A14022" s="1">
        <v>40507.041666666664</v>
      </c>
      <c r="B14022">
        <v>1.2</v>
      </c>
      <c r="D14022" s="3">
        <v>40507.041666666664</v>
      </c>
      <c r="E14022">
        <v>1.2</v>
      </c>
      <c r="F14022">
        <v>5.7837209332199997</v>
      </c>
      <c r="G14022" s="5">
        <v>0.50730817736238498</v>
      </c>
      <c r="I14022">
        <f t="shared" si="219"/>
        <v>4.5837209332199995</v>
      </c>
      <c r="J14022">
        <f>Table2[[#This Row],[Consumption]]+Table2[[#This Row],[Predicted Consumption]]</f>
        <v>6.9837209332199999</v>
      </c>
      <c r="K14022">
        <f>ABS((Table2[[#This Row],[Consumption]]-Table2[[#This Row],[Predicted Consumption]])/Table2[[#This Row],[Consumption]])</f>
        <v>3.8197674443499996</v>
      </c>
    </row>
    <row r="14023" spans="1:11" x14ac:dyDescent="0.25">
      <c r="A14023" s="1">
        <v>40507.052083333336</v>
      </c>
      <c r="B14023">
        <v>1.3</v>
      </c>
      <c r="D14023" s="3">
        <v>40507.052083333336</v>
      </c>
      <c r="E14023">
        <v>1.3</v>
      </c>
      <c r="F14023">
        <v>1.2</v>
      </c>
      <c r="G14023" s="5">
        <v>0.54388772375660399</v>
      </c>
      <c r="I14023">
        <f t="shared" si="219"/>
        <v>0.10000000000000009</v>
      </c>
      <c r="J14023">
        <f>Table2[[#This Row],[Consumption]]+Table2[[#This Row],[Predicted Consumption]]</f>
        <v>2.5</v>
      </c>
      <c r="K14023">
        <f>ABS((Table2[[#This Row],[Consumption]]-Table2[[#This Row],[Predicted Consumption]])/Table2[[#This Row],[Consumption]])</f>
        <v>7.6923076923076983E-2</v>
      </c>
    </row>
    <row r="14024" spans="1:11" x14ac:dyDescent="0.25">
      <c r="A14024" s="1">
        <v>40507.0625</v>
      </c>
      <c r="B14024">
        <v>1.2</v>
      </c>
      <c r="D14024" s="3">
        <v>40507.0625</v>
      </c>
      <c r="E14024">
        <v>1.2</v>
      </c>
      <c r="F14024">
        <v>1.2</v>
      </c>
      <c r="G14024" s="5">
        <v>0.67904770749027998</v>
      </c>
      <c r="I14024">
        <f t="shared" si="219"/>
        <v>0</v>
      </c>
      <c r="J14024">
        <f>Table2[[#This Row],[Consumption]]+Table2[[#This Row],[Predicted Consumption]]</f>
        <v>2.4</v>
      </c>
      <c r="K14024">
        <f>ABS((Table2[[#This Row],[Consumption]]-Table2[[#This Row],[Predicted Consumption]])/Table2[[#This Row],[Consumption]])</f>
        <v>0</v>
      </c>
    </row>
    <row r="14025" spans="1:11" x14ac:dyDescent="0.25">
      <c r="A14025" s="1">
        <v>40507.072916666664</v>
      </c>
      <c r="B14025">
        <v>1.3</v>
      </c>
      <c r="D14025" s="3">
        <v>40507.072916666664</v>
      </c>
      <c r="E14025">
        <v>1.3</v>
      </c>
      <c r="F14025">
        <v>1.2</v>
      </c>
      <c r="G14025" s="5">
        <v>0.55507430266203805</v>
      </c>
      <c r="I14025">
        <f t="shared" si="219"/>
        <v>0.10000000000000009</v>
      </c>
      <c r="J14025">
        <f>Table2[[#This Row],[Consumption]]+Table2[[#This Row],[Predicted Consumption]]</f>
        <v>2.5</v>
      </c>
      <c r="K14025">
        <f>ABS((Table2[[#This Row],[Consumption]]-Table2[[#This Row],[Predicted Consumption]])/Table2[[#This Row],[Consumption]])</f>
        <v>7.6923076923076983E-2</v>
      </c>
    </row>
    <row r="14026" spans="1:11" x14ac:dyDescent="0.25">
      <c r="A14026" s="1">
        <v>40507.083333333336</v>
      </c>
      <c r="B14026">
        <v>1.2</v>
      </c>
      <c r="D14026" s="3">
        <v>40507.083333333336</v>
      </c>
      <c r="E14026">
        <v>1.2</v>
      </c>
      <c r="F14026">
        <v>1.2</v>
      </c>
      <c r="G14026" s="5">
        <v>0.42074600822483998</v>
      </c>
      <c r="I14026">
        <f t="shared" si="219"/>
        <v>0</v>
      </c>
      <c r="J14026">
        <f>Table2[[#This Row],[Consumption]]+Table2[[#This Row],[Predicted Consumption]]</f>
        <v>2.4</v>
      </c>
      <c r="K14026">
        <f>ABS((Table2[[#This Row],[Consumption]]-Table2[[#This Row],[Predicted Consumption]])/Table2[[#This Row],[Consumption]])</f>
        <v>0</v>
      </c>
    </row>
    <row r="14027" spans="1:11" x14ac:dyDescent="0.25">
      <c r="A14027" s="1">
        <v>40507.09375</v>
      </c>
      <c r="B14027">
        <v>1.1000000000000001</v>
      </c>
      <c r="D14027" s="3">
        <v>40507.09375</v>
      </c>
      <c r="E14027">
        <v>1.1000000000000001</v>
      </c>
      <c r="F14027">
        <v>1.3</v>
      </c>
      <c r="G14027" s="5">
        <v>0.77133747125064001</v>
      </c>
      <c r="I14027">
        <f t="shared" si="219"/>
        <v>0.19999999999999996</v>
      </c>
      <c r="J14027">
        <f>Table2[[#This Row],[Consumption]]+Table2[[#This Row],[Predicted Consumption]]</f>
        <v>2.4000000000000004</v>
      </c>
      <c r="K14027">
        <f>ABS((Table2[[#This Row],[Consumption]]-Table2[[#This Row],[Predicted Consumption]])/Table2[[#This Row],[Consumption]])</f>
        <v>0.18181818181818177</v>
      </c>
    </row>
    <row r="14028" spans="1:11" x14ac:dyDescent="0.25">
      <c r="A14028" s="1">
        <v>40507.104166666664</v>
      </c>
      <c r="B14028">
        <v>1.3</v>
      </c>
      <c r="D14028" s="3">
        <v>40507.104166666664</v>
      </c>
      <c r="E14028">
        <v>1.3</v>
      </c>
      <c r="F14028">
        <v>1.2</v>
      </c>
      <c r="G14028" s="5">
        <v>0.83820474500425102</v>
      </c>
      <c r="I14028">
        <f t="shared" si="219"/>
        <v>0.10000000000000009</v>
      </c>
      <c r="J14028">
        <f>Table2[[#This Row],[Consumption]]+Table2[[#This Row],[Predicted Consumption]]</f>
        <v>2.5</v>
      </c>
      <c r="K14028">
        <f>ABS((Table2[[#This Row],[Consumption]]-Table2[[#This Row],[Predicted Consumption]])/Table2[[#This Row],[Consumption]])</f>
        <v>7.6923076923076983E-2</v>
      </c>
    </row>
    <row r="14029" spans="1:11" x14ac:dyDescent="0.25">
      <c r="A14029" s="1">
        <v>40507.114583333336</v>
      </c>
      <c r="B14029">
        <v>1.2</v>
      </c>
      <c r="D14029" s="3">
        <v>40507.114583333336</v>
      </c>
      <c r="E14029">
        <v>1.2</v>
      </c>
      <c r="F14029">
        <v>1.2</v>
      </c>
      <c r="G14029" s="5">
        <v>0.53767102181228998</v>
      </c>
      <c r="I14029">
        <f t="shared" si="219"/>
        <v>0</v>
      </c>
      <c r="J14029">
        <f>Table2[[#This Row],[Consumption]]+Table2[[#This Row],[Predicted Consumption]]</f>
        <v>2.4</v>
      </c>
      <c r="K14029">
        <f>ABS((Table2[[#This Row],[Consumption]]-Table2[[#This Row],[Predicted Consumption]])/Table2[[#This Row],[Consumption]])</f>
        <v>0</v>
      </c>
    </row>
    <row r="14030" spans="1:11" x14ac:dyDescent="0.25">
      <c r="A14030" s="1">
        <v>40507.125</v>
      </c>
      <c r="B14030">
        <v>1.2</v>
      </c>
      <c r="D14030" s="3">
        <v>40507.125</v>
      </c>
      <c r="E14030">
        <v>1.2</v>
      </c>
      <c r="F14030">
        <v>1.3</v>
      </c>
      <c r="G14030" s="5">
        <v>0.75186626065703399</v>
      </c>
      <c r="I14030">
        <f t="shared" si="219"/>
        <v>0.10000000000000009</v>
      </c>
      <c r="J14030">
        <f>Table2[[#This Row],[Consumption]]+Table2[[#This Row],[Predicted Consumption]]</f>
        <v>2.5</v>
      </c>
      <c r="K14030">
        <f>ABS((Table2[[#This Row],[Consumption]]-Table2[[#This Row],[Predicted Consumption]])/Table2[[#This Row],[Consumption]])</f>
        <v>8.3333333333333412E-2</v>
      </c>
    </row>
    <row r="14031" spans="1:11" x14ac:dyDescent="0.25">
      <c r="A14031" s="1">
        <v>40507.135416666664</v>
      </c>
      <c r="B14031">
        <v>1.3</v>
      </c>
      <c r="D14031" s="3">
        <v>40507.135416666664</v>
      </c>
      <c r="E14031">
        <v>1.3</v>
      </c>
      <c r="F14031">
        <v>1.3</v>
      </c>
      <c r="G14031" s="5">
        <v>0.69523717738922697</v>
      </c>
      <c r="I14031">
        <f t="shared" si="219"/>
        <v>0</v>
      </c>
      <c r="J14031">
        <f>Table2[[#This Row],[Consumption]]+Table2[[#This Row],[Predicted Consumption]]</f>
        <v>2.6</v>
      </c>
      <c r="K14031">
        <f>ABS((Table2[[#This Row],[Consumption]]-Table2[[#This Row],[Predicted Consumption]])/Table2[[#This Row],[Consumption]])</f>
        <v>0</v>
      </c>
    </row>
    <row r="14032" spans="1:11" x14ac:dyDescent="0.25">
      <c r="A14032" s="1">
        <v>40507.145833333336</v>
      </c>
      <c r="B14032">
        <v>1.2</v>
      </c>
      <c r="D14032" s="3">
        <v>40507.145833333336</v>
      </c>
      <c r="E14032">
        <v>1.2</v>
      </c>
      <c r="F14032">
        <v>1.2</v>
      </c>
      <c r="G14032" s="5">
        <v>0.70319864757189099</v>
      </c>
      <c r="I14032">
        <f t="shared" si="219"/>
        <v>0</v>
      </c>
      <c r="J14032">
        <f>Table2[[#This Row],[Consumption]]+Table2[[#This Row],[Predicted Consumption]]</f>
        <v>2.4</v>
      </c>
      <c r="K14032">
        <f>ABS((Table2[[#This Row],[Consumption]]-Table2[[#This Row],[Predicted Consumption]])/Table2[[#This Row],[Consumption]])</f>
        <v>0</v>
      </c>
    </row>
    <row r="14033" spans="1:11" x14ac:dyDescent="0.25">
      <c r="A14033" s="1">
        <v>40507.15625</v>
      </c>
      <c r="B14033">
        <v>1.2</v>
      </c>
      <c r="D14033" s="3">
        <v>40507.15625</v>
      </c>
      <c r="E14033">
        <v>1.2</v>
      </c>
      <c r="F14033">
        <v>1.3</v>
      </c>
      <c r="G14033" s="5">
        <v>0.85699332668516404</v>
      </c>
      <c r="I14033">
        <f t="shared" si="219"/>
        <v>0.10000000000000009</v>
      </c>
      <c r="J14033">
        <f>Table2[[#This Row],[Consumption]]+Table2[[#This Row],[Predicted Consumption]]</f>
        <v>2.5</v>
      </c>
      <c r="K14033">
        <f>ABS((Table2[[#This Row],[Consumption]]-Table2[[#This Row],[Predicted Consumption]])/Table2[[#This Row],[Consumption]])</f>
        <v>8.3333333333333412E-2</v>
      </c>
    </row>
    <row r="14034" spans="1:11" x14ac:dyDescent="0.25">
      <c r="A14034" s="1">
        <v>40507.166666666664</v>
      </c>
      <c r="B14034">
        <v>1.2</v>
      </c>
      <c r="D14034" s="3">
        <v>40507.166666666664</v>
      </c>
      <c r="E14034">
        <v>1.2</v>
      </c>
      <c r="F14034">
        <v>1.3</v>
      </c>
      <c r="G14034" s="5">
        <v>0.78388316839158201</v>
      </c>
      <c r="I14034">
        <f t="shared" si="219"/>
        <v>0.10000000000000009</v>
      </c>
      <c r="J14034">
        <f>Table2[[#This Row],[Consumption]]+Table2[[#This Row],[Predicted Consumption]]</f>
        <v>2.5</v>
      </c>
      <c r="K14034">
        <f>ABS((Table2[[#This Row],[Consumption]]-Table2[[#This Row],[Predicted Consumption]])/Table2[[#This Row],[Consumption]])</f>
        <v>8.3333333333333412E-2</v>
      </c>
    </row>
    <row r="14035" spans="1:11" x14ac:dyDescent="0.25">
      <c r="A14035" s="1">
        <v>40507.177083333336</v>
      </c>
      <c r="B14035">
        <v>1.5</v>
      </c>
      <c r="D14035" s="3">
        <v>40507.177083333336</v>
      </c>
      <c r="E14035">
        <v>1.5</v>
      </c>
      <c r="F14035">
        <v>1.3</v>
      </c>
      <c r="G14035" s="5">
        <v>0.51790984753159397</v>
      </c>
      <c r="I14035">
        <f t="shared" si="219"/>
        <v>0.19999999999999996</v>
      </c>
      <c r="J14035">
        <f>Table2[[#This Row],[Consumption]]+Table2[[#This Row],[Predicted Consumption]]</f>
        <v>2.8</v>
      </c>
      <c r="K14035">
        <f>ABS((Table2[[#This Row],[Consumption]]-Table2[[#This Row],[Predicted Consumption]])/Table2[[#This Row],[Consumption]])</f>
        <v>0.1333333333333333</v>
      </c>
    </row>
    <row r="14036" spans="1:11" x14ac:dyDescent="0.25">
      <c r="A14036" s="1">
        <v>40507.1875</v>
      </c>
      <c r="B14036">
        <v>7.6</v>
      </c>
      <c r="D14036" s="3">
        <v>40507.1875</v>
      </c>
      <c r="E14036">
        <v>7.6</v>
      </c>
      <c r="F14036">
        <v>1.2</v>
      </c>
      <c r="G14036" s="5">
        <v>0.49632212991560898</v>
      </c>
      <c r="I14036">
        <f t="shared" si="219"/>
        <v>6.3999999999999995</v>
      </c>
      <c r="J14036">
        <f>Table2[[#This Row],[Consumption]]+Table2[[#This Row],[Predicted Consumption]]</f>
        <v>8.7999999999999989</v>
      </c>
      <c r="K14036">
        <f>ABS((Table2[[#This Row],[Consumption]]-Table2[[#This Row],[Predicted Consumption]])/Table2[[#This Row],[Consumption]])</f>
        <v>0.84210526315789469</v>
      </c>
    </row>
    <row r="14037" spans="1:11" x14ac:dyDescent="0.25">
      <c r="A14037" s="1">
        <v>40507.197916666664</v>
      </c>
      <c r="B14037">
        <v>7.7</v>
      </c>
      <c r="D14037" s="3">
        <v>40507.197916666664</v>
      </c>
      <c r="E14037">
        <v>7.7</v>
      </c>
      <c r="F14037">
        <v>6.7144619371200003</v>
      </c>
      <c r="G14037" s="5">
        <v>0.87950195100476702</v>
      </c>
      <c r="I14037">
        <f t="shared" si="219"/>
        <v>0.9855380628799999</v>
      </c>
      <c r="J14037">
        <f>Table2[[#This Row],[Consumption]]+Table2[[#This Row],[Predicted Consumption]]</f>
        <v>14.41446193712</v>
      </c>
      <c r="K14037">
        <f>ABS((Table2[[#This Row],[Consumption]]-Table2[[#This Row],[Predicted Consumption]])/Table2[[#This Row],[Consumption]])</f>
        <v>0.1279919562181818</v>
      </c>
    </row>
    <row r="14038" spans="1:11" x14ac:dyDescent="0.25">
      <c r="A14038" s="1">
        <v>40507.208333333336</v>
      </c>
      <c r="B14038">
        <v>9.9</v>
      </c>
      <c r="D14038" s="3">
        <v>40507.208333333336</v>
      </c>
      <c r="E14038">
        <v>9.9</v>
      </c>
      <c r="F14038">
        <v>6.7144619371200003</v>
      </c>
      <c r="G14038" s="5">
        <v>0.62976973761719501</v>
      </c>
      <c r="I14038">
        <f t="shared" si="219"/>
        <v>3.1855380628800001</v>
      </c>
      <c r="J14038">
        <f>Table2[[#This Row],[Consumption]]+Table2[[#This Row],[Predicted Consumption]]</f>
        <v>16.614461937120002</v>
      </c>
      <c r="K14038">
        <f>ABS((Table2[[#This Row],[Consumption]]-Table2[[#This Row],[Predicted Consumption]])/Table2[[#This Row],[Consumption]])</f>
        <v>0.32177152150303029</v>
      </c>
    </row>
    <row r="14039" spans="1:11" x14ac:dyDescent="0.25">
      <c r="A14039" s="1">
        <v>40507.21875</v>
      </c>
      <c r="B14039">
        <v>12.6</v>
      </c>
      <c r="D14039" s="3">
        <v>40507.21875</v>
      </c>
      <c r="E14039">
        <v>12.6</v>
      </c>
      <c r="F14039">
        <v>11.5965069725</v>
      </c>
      <c r="G14039" s="5">
        <v>0.45067054195473999</v>
      </c>
      <c r="I14039">
        <f t="shared" si="219"/>
        <v>1.0034930274999994</v>
      </c>
      <c r="J14039">
        <f>Table2[[#This Row],[Consumption]]+Table2[[#This Row],[Predicted Consumption]]</f>
        <v>24.1965069725</v>
      </c>
      <c r="K14039">
        <f>ABS((Table2[[#This Row],[Consumption]]-Table2[[#This Row],[Predicted Consumption]])/Table2[[#This Row],[Consumption]])</f>
        <v>7.9642303769841216E-2</v>
      </c>
    </row>
    <row r="14040" spans="1:11" x14ac:dyDescent="0.25">
      <c r="A14040" s="1">
        <v>40507.229166666664</v>
      </c>
      <c r="B14040">
        <v>13.5</v>
      </c>
      <c r="D14040" s="3">
        <v>40507.229166666664</v>
      </c>
      <c r="E14040">
        <v>13.5</v>
      </c>
      <c r="F14040">
        <v>12.492039886500001</v>
      </c>
      <c r="G14040" s="5">
        <v>0.23262616694271901</v>
      </c>
      <c r="I14040">
        <f t="shared" si="219"/>
        <v>1.0079601134999994</v>
      </c>
      <c r="J14040">
        <f>Table2[[#This Row],[Consumption]]+Table2[[#This Row],[Predicted Consumption]]</f>
        <v>25.992039886500002</v>
      </c>
      <c r="K14040">
        <f>ABS((Table2[[#This Row],[Consumption]]-Table2[[#This Row],[Predicted Consumption]])/Table2[[#This Row],[Consumption]])</f>
        <v>7.4663712111111058E-2</v>
      </c>
    </row>
    <row r="14041" spans="1:11" x14ac:dyDescent="0.25">
      <c r="A14041" s="1">
        <v>40507.239583333336</v>
      </c>
      <c r="B14041">
        <v>15.4</v>
      </c>
      <c r="D14041" s="3">
        <v>40507.239583333336</v>
      </c>
      <c r="E14041">
        <v>15.4</v>
      </c>
      <c r="F14041">
        <v>12.5919290014</v>
      </c>
      <c r="G14041" s="5">
        <v>0.23002735588218101</v>
      </c>
      <c r="I14041">
        <f t="shared" si="219"/>
        <v>2.8080709985999999</v>
      </c>
      <c r="J14041">
        <f>Table2[[#This Row],[Consumption]]+Table2[[#This Row],[Predicted Consumption]]</f>
        <v>27.991929001400003</v>
      </c>
      <c r="K14041">
        <f>ABS((Table2[[#This Row],[Consumption]]-Table2[[#This Row],[Predicted Consumption]])/Table2[[#This Row],[Consumption]])</f>
        <v>0.18234227263636363</v>
      </c>
    </row>
    <row r="14042" spans="1:11" x14ac:dyDescent="0.25">
      <c r="A14042" s="1">
        <v>40507.25</v>
      </c>
      <c r="B14042">
        <v>13.8</v>
      </c>
      <c r="D14042" s="3">
        <v>40507.25</v>
      </c>
      <c r="E14042">
        <v>13.8</v>
      </c>
      <c r="F14042">
        <v>16.4245763624</v>
      </c>
      <c r="G14042" s="5">
        <v>0.48561308510287499</v>
      </c>
      <c r="I14042">
        <f t="shared" si="219"/>
        <v>2.6245763623999991</v>
      </c>
      <c r="J14042">
        <f>Table2[[#This Row],[Consumption]]+Table2[[#This Row],[Predicted Consumption]]</f>
        <v>30.224576362400001</v>
      </c>
      <c r="K14042">
        <f>ABS((Table2[[#This Row],[Consumption]]-Table2[[#This Row],[Predicted Consumption]])/Table2[[#This Row],[Consumption]])</f>
        <v>0.19018669292753615</v>
      </c>
    </row>
    <row r="14043" spans="1:11" x14ac:dyDescent="0.25">
      <c r="A14043" s="1">
        <v>40507.260416666664</v>
      </c>
      <c r="B14043">
        <v>14.3</v>
      </c>
      <c r="D14043" s="3">
        <v>40507.260416666664</v>
      </c>
      <c r="E14043">
        <v>14.3</v>
      </c>
      <c r="F14043">
        <v>13.8870420566</v>
      </c>
      <c r="G14043" s="5">
        <v>0.36603486798289903</v>
      </c>
      <c r="I14043">
        <f t="shared" si="219"/>
        <v>0.41295794340000036</v>
      </c>
      <c r="J14043">
        <f>Table2[[#This Row],[Consumption]]+Table2[[#This Row],[Predicted Consumption]]</f>
        <v>28.187042056599999</v>
      </c>
      <c r="K14043">
        <f>ABS((Table2[[#This Row],[Consumption]]-Table2[[#This Row],[Predicted Consumption]])/Table2[[#This Row],[Consumption]])</f>
        <v>2.8878177860139884E-2</v>
      </c>
    </row>
    <row r="14044" spans="1:11" x14ac:dyDescent="0.25">
      <c r="A14044" s="1">
        <v>40507.270833333336</v>
      </c>
      <c r="B14044">
        <v>14.1</v>
      </c>
      <c r="D14044" s="3">
        <v>40507.270833333336</v>
      </c>
      <c r="E14044">
        <v>14.1</v>
      </c>
      <c r="F14044">
        <v>13.777434145999999</v>
      </c>
      <c r="G14044" s="5">
        <v>0.40927239995396603</v>
      </c>
      <c r="I14044">
        <f t="shared" si="219"/>
        <v>0.32256585400000048</v>
      </c>
      <c r="J14044">
        <f>Table2[[#This Row],[Consumption]]+Table2[[#This Row],[Predicted Consumption]]</f>
        <v>27.877434145999999</v>
      </c>
      <c r="K14044">
        <f>ABS((Table2[[#This Row],[Consumption]]-Table2[[#This Row],[Predicted Consumption]])/Table2[[#This Row],[Consumption]])</f>
        <v>2.2877010921985852E-2</v>
      </c>
    </row>
    <row r="14045" spans="1:11" x14ac:dyDescent="0.25">
      <c r="A14045" s="1">
        <v>40507.28125</v>
      </c>
      <c r="B14045">
        <v>12.7</v>
      </c>
      <c r="D14045" s="3">
        <v>40507.28125</v>
      </c>
      <c r="E14045">
        <v>12.7</v>
      </c>
      <c r="F14045">
        <v>14.2715062951</v>
      </c>
      <c r="G14045" s="5">
        <v>0.31155826117538898</v>
      </c>
      <c r="I14045">
        <f t="shared" si="219"/>
        <v>1.5715062951000007</v>
      </c>
      <c r="J14045">
        <f>Table2[[#This Row],[Consumption]]+Table2[[#This Row],[Predicted Consumption]]</f>
        <v>26.971506295099999</v>
      </c>
      <c r="K14045">
        <f>ABS((Table2[[#This Row],[Consumption]]-Table2[[#This Row],[Predicted Consumption]])/Table2[[#This Row],[Consumption]])</f>
        <v>0.12374065315748038</v>
      </c>
    </row>
    <row r="14046" spans="1:11" x14ac:dyDescent="0.25">
      <c r="A14046" s="1">
        <v>40507.291666666664</v>
      </c>
      <c r="B14046">
        <v>10.9</v>
      </c>
      <c r="D14046" s="3">
        <v>40507.291666666664</v>
      </c>
      <c r="E14046">
        <v>10.9</v>
      </c>
      <c r="F14046">
        <v>12.788469769100001</v>
      </c>
      <c r="G14046" s="5">
        <v>0.45028747083094001</v>
      </c>
      <c r="I14046">
        <f t="shared" si="219"/>
        <v>1.8884697691000003</v>
      </c>
      <c r="J14046">
        <f>Table2[[#This Row],[Consumption]]+Table2[[#This Row],[Predicted Consumption]]</f>
        <v>23.688469769100003</v>
      </c>
      <c r="K14046">
        <f>ABS((Table2[[#This Row],[Consumption]]-Table2[[#This Row],[Predicted Consumption]])/Table2[[#This Row],[Consumption]])</f>
        <v>0.17325410725688076</v>
      </c>
    </row>
    <row r="14047" spans="1:11" x14ac:dyDescent="0.25">
      <c r="A14047" s="1">
        <v>40507.302083333336</v>
      </c>
      <c r="B14047">
        <v>12.3</v>
      </c>
      <c r="D14047" s="3">
        <v>40507.302083333336</v>
      </c>
      <c r="E14047">
        <v>12.3</v>
      </c>
      <c r="F14047">
        <v>5.6997795438400001</v>
      </c>
      <c r="G14047" s="5">
        <v>0.26597659891633402</v>
      </c>
      <c r="I14047">
        <f t="shared" si="219"/>
        <v>6.6002204561600006</v>
      </c>
      <c r="J14047">
        <f>Table2[[#This Row],[Consumption]]+Table2[[#This Row],[Predicted Consumption]]</f>
        <v>17.999779543839999</v>
      </c>
      <c r="K14047">
        <f>ABS((Table2[[#This Row],[Consumption]]-Table2[[#This Row],[Predicted Consumption]])/Table2[[#This Row],[Consumption]])</f>
        <v>0.53660328911869926</v>
      </c>
    </row>
    <row r="14048" spans="1:11" x14ac:dyDescent="0.25">
      <c r="A14048" s="1">
        <v>40507.3125</v>
      </c>
      <c r="B14048">
        <v>12.2</v>
      </c>
      <c r="D14048" s="3">
        <v>40507.3125</v>
      </c>
      <c r="E14048">
        <v>12.2</v>
      </c>
      <c r="F14048">
        <v>13.351761460600001</v>
      </c>
      <c r="G14048" s="5">
        <v>0.62493721724143303</v>
      </c>
      <c r="I14048">
        <f t="shared" si="219"/>
        <v>1.1517614606000013</v>
      </c>
      <c r="J14048">
        <f>Table2[[#This Row],[Consumption]]+Table2[[#This Row],[Predicted Consumption]]</f>
        <v>25.551761460599998</v>
      </c>
      <c r="K14048">
        <f>ABS((Table2[[#This Row],[Consumption]]-Table2[[#This Row],[Predicted Consumption]])/Table2[[#This Row],[Consumption]])</f>
        <v>9.4406677098360772E-2</v>
      </c>
    </row>
    <row r="14049" spans="1:11" x14ac:dyDescent="0.25">
      <c r="A14049" s="1">
        <v>40507.322916666664</v>
      </c>
      <c r="B14049">
        <v>14.1</v>
      </c>
      <c r="D14049" s="3">
        <v>40507.322916666664</v>
      </c>
      <c r="E14049">
        <v>14.1</v>
      </c>
      <c r="F14049">
        <v>12.788469769100001</v>
      </c>
      <c r="G14049" s="5">
        <v>0.16749273676295301</v>
      </c>
      <c r="I14049">
        <f t="shared" si="219"/>
        <v>1.311530230899999</v>
      </c>
      <c r="J14049">
        <f>Table2[[#This Row],[Consumption]]+Table2[[#This Row],[Predicted Consumption]]</f>
        <v>26.888469769099999</v>
      </c>
      <c r="K14049">
        <f>ABS((Table2[[#This Row],[Consumption]]-Table2[[#This Row],[Predicted Consumption]])/Table2[[#This Row],[Consumption]])</f>
        <v>9.3016328432624043E-2</v>
      </c>
    </row>
    <row r="14050" spans="1:11" x14ac:dyDescent="0.25">
      <c r="A14050" s="1">
        <v>40507.333333333336</v>
      </c>
      <c r="B14050">
        <v>15.9</v>
      </c>
      <c r="D14050" s="3">
        <v>40507.333333333336</v>
      </c>
      <c r="E14050">
        <v>15.9</v>
      </c>
      <c r="F14050">
        <v>12.6980607583</v>
      </c>
      <c r="G14050" s="5">
        <v>0.35106061001731498</v>
      </c>
      <c r="I14050">
        <f t="shared" si="219"/>
        <v>3.2019392416999999</v>
      </c>
      <c r="J14050">
        <f>Table2[[#This Row],[Consumption]]+Table2[[#This Row],[Predicted Consumption]]</f>
        <v>28.598060758300001</v>
      </c>
      <c r="K14050">
        <f>ABS((Table2[[#This Row],[Consumption]]-Table2[[#This Row],[Predicted Consumption]])/Table2[[#This Row],[Consumption]])</f>
        <v>0.20137982652201256</v>
      </c>
    </row>
    <row r="14051" spans="1:11" x14ac:dyDescent="0.25">
      <c r="A14051" s="1">
        <v>40507.34375</v>
      </c>
      <c r="B14051">
        <v>17.399999999999999</v>
      </c>
      <c r="D14051" s="3">
        <v>40507.34375</v>
      </c>
      <c r="E14051">
        <v>17.399999999999999</v>
      </c>
      <c r="F14051">
        <v>13.8870420566</v>
      </c>
      <c r="G14051" s="5">
        <v>0.32753032858150599</v>
      </c>
      <c r="I14051">
        <f t="shared" si="219"/>
        <v>3.5129579433999982</v>
      </c>
      <c r="J14051">
        <f>Table2[[#This Row],[Consumption]]+Table2[[#This Row],[Predicted Consumption]]</f>
        <v>31.287042056600001</v>
      </c>
      <c r="K14051">
        <f>ABS((Table2[[#This Row],[Consumption]]-Table2[[#This Row],[Predicted Consumption]])/Table2[[#This Row],[Consumption]])</f>
        <v>0.20189413467816084</v>
      </c>
    </row>
    <row r="14052" spans="1:11" x14ac:dyDescent="0.25">
      <c r="A14052" s="1">
        <v>40507.354166666664</v>
      </c>
      <c r="B14052">
        <v>16.100000000000001</v>
      </c>
      <c r="D14052" s="3">
        <v>40507.354166666664</v>
      </c>
      <c r="E14052">
        <v>16.100000000000001</v>
      </c>
      <c r="F14052">
        <v>15.2265014596</v>
      </c>
      <c r="G14052" s="5">
        <v>0.42972856530971898</v>
      </c>
      <c r="I14052">
        <f t="shared" si="219"/>
        <v>0.87349854040000174</v>
      </c>
      <c r="J14052">
        <f>Table2[[#This Row],[Consumption]]+Table2[[#This Row],[Predicted Consumption]]</f>
        <v>31.326501459600003</v>
      </c>
      <c r="K14052">
        <f>ABS((Table2[[#This Row],[Consumption]]-Table2[[#This Row],[Predicted Consumption]])/Table2[[#This Row],[Consumption]])</f>
        <v>5.4254567726708176E-2</v>
      </c>
    </row>
    <row r="14053" spans="1:11" x14ac:dyDescent="0.25">
      <c r="A14053" s="1">
        <v>40507.364583333336</v>
      </c>
      <c r="B14053">
        <v>18.600000000000001</v>
      </c>
      <c r="D14053" s="3">
        <v>40507.364583333336</v>
      </c>
      <c r="E14053">
        <v>18.600000000000001</v>
      </c>
      <c r="F14053">
        <v>16.161907084799999</v>
      </c>
      <c r="G14053" s="5">
        <v>0.36176375316979997</v>
      </c>
      <c r="I14053">
        <f t="shared" si="219"/>
        <v>2.4380929152000022</v>
      </c>
      <c r="J14053">
        <f>Table2[[#This Row],[Consumption]]+Table2[[#This Row],[Predicted Consumption]]</f>
        <v>34.761907084800001</v>
      </c>
      <c r="K14053">
        <f>ABS((Table2[[#This Row],[Consumption]]-Table2[[#This Row],[Predicted Consumption]])/Table2[[#This Row],[Consumption]])</f>
        <v>0.13108026425806463</v>
      </c>
    </row>
    <row r="14054" spans="1:11" x14ac:dyDescent="0.25">
      <c r="A14054" s="1">
        <v>40507.375</v>
      </c>
      <c r="B14054">
        <v>19.600000000000001</v>
      </c>
      <c r="D14054" s="3">
        <v>40507.375</v>
      </c>
      <c r="E14054">
        <v>19.600000000000001</v>
      </c>
      <c r="F14054">
        <v>15.797834482000001</v>
      </c>
      <c r="G14054" s="5">
        <v>0.433110883753341</v>
      </c>
      <c r="I14054">
        <f t="shared" si="219"/>
        <v>3.8021655180000007</v>
      </c>
      <c r="J14054">
        <f>Table2[[#This Row],[Consumption]]+Table2[[#This Row],[Predicted Consumption]]</f>
        <v>35.397834482</v>
      </c>
      <c r="K14054">
        <f>ABS((Table2[[#This Row],[Consumption]]-Table2[[#This Row],[Predicted Consumption]])/Table2[[#This Row],[Consumption]])</f>
        <v>0.19398803663265307</v>
      </c>
    </row>
    <row r="14055" spans="1:11" x14ac:dyDescent="0.25">
      <c r="A14055" s="1">
        <v>40507.385416666664</v>
      </c>
      <c r="B14055">
        <v>18</v>
      </c>
      <c r="D14055" s="3">
        <v>40507.385416666664</v>
      </c>
      <c r="E14055">
        <v>18</v>
      </c>
      <c r="F14055">
        <v>17.848202036099998</v>
      </c>
      <c r="G14055" s="5">
        <v>0.446731122031782</v>
      </c>
      <c r="I14055">
        <f t="shared" si="219"/>
        <v>0.15179796390000178</v>
      </c>
      <c r="J14055">
        <f>Table2[[#This Row],[Consumption]]+Table2[[#This Row],[Predicted Consumption]]</f>
        <v>35.848202036099998</v>
      </c>
      <c r="K14055">
        <f>ABS((Table2[[#This Row],[Consumption]]-Table2[[#This Row],[Predicted Consumption]])/Table2[[#This Row],[Consumption]])</f>
        <v>8.4332202166667661E-3</v>
      </c>
    </row>
    <row r="14056" spans="1:11" x14ac:dyDescent="0.25">
      <c r="A14056" s="1">
        <v>40507.395833333336</v>
      </c>
      <c r="B14056">
        <v>19.3</v>
      </c>
      <c r="D14056" s="3">
        <v>40507.395833333336</v>
      </c>
      <c r="E14056">
        <v>19.3</v>
      </c>
      <c r="F14056">
        <v>15.874685381999999</v>
      </c>
      <c r="G14056" s="5">
        <v>0.28797648224309602</v>
      </c>
      <c r="I14056">
        <f t="shared" si="219"/>
        <v>3.4253146180000016</v>
      </c>
      <c r="J14056">
        <f>Table2[[#This Row],[Consumption]]+Table2[[#This Row],[Predicted Consumption]]</f>
        <v>35.174685382</v>
      </c>
      <c r="K14056">
        <f>ABS((Table2[[#This Row],[Consumption]]-Table2[[#This Row],[Predicted Consumption]])/Table2[[#This Row],[Consumption]])</f>
        <v>0.17747744134715032</v>
      </c>
    </row>
    <row r="14057" spans="1:11" x14ac:dyDescent="0.25">
      <c r="A14057" s="1">
        <v>40507.40625</v>
      </c>
      <c r="B14057">
        <v>14</v>
      </c>
      <c r="D14057" s="3">
        <v>40507.40625</v>
      </c>
      <c r="E14057">
        <v>14</v>
      </c>
      <c r="F14057">
        <v>16.896577111700001</v>
      </c>
      <c r="G14057" s="5">
        <v>0.39999973238728898</v>
      </c>
      <c r="I14057">
        <f t="shared" si="219"/>
        <v>2.896577111700001</v>
      </c>
      <c r="J14057">
        <f>Table2[[#This Row],[Consumption]]+Table2[[#This Row],[Predicted Consumption]]</f>
        <v>30.896577111700001</v>
      </c>
      <c r="K14057">
        <f>ABS((Table2[[#This Row],[Consumption]]-Table2[[#This Row],[Predicted Consumption]])/Table2[[#This Row],[Consumption]])</f>
        <v>0.20689836512142865</v>
      </c>
    </row>
    <row r="14058" spans="1:11" x14ac:dyDescent="0.25">
      <c r="A14058" s="1">
        <v>40507.416666666664</v>
      </c>
      <c r="B14058">
        <v>16.100000000000001</v>
      </c>
      <c r="D14058" s="3">
        <v>40507.416666666664</v>
      </c>
      <c r="E14058">
        <v>16.100000000000001</v>
      </c>
      <c r="F14058">
        <v>15.814981595200001</v>
      </c>
      <c r="G14058" s="5">
        <v>0.39602732093985799</v>
      </c>
      <c r="I14058">
        <f t="shared" si="219"/>
        <v>0.28501840480000062</v>
      </c>
      <c r="J14058">
        <f>Table2[[#This Row],[Consumption]]+Table2[[#This Row],[Predicted Consumption]]</f>
        <v>31.914981595200004</v>
      </c>
      <c r="K14058">
        <f>ABS((Table2[[#This Row],[Consumption]]-Table2[[#This Row],[Predicted Consumption]])/Table2[[#This Row],[Consumption]])</f>
        <v>1.7703006509316808E-2</v>
      </c>
    </row>
    <row r="14059" spans="1:11" x14ac:dyDescent="0.25">
      <c r="A14059" s="1">
        <v>40507.427083333336</v>
      </c>
      <c r="B14059">
        <v>15.3</v>
      </c>
      <c r="D14059" s="3">
        <v>40507.427083333336</v>
      </c>
      <c r="E14059">
        <v>15.3</v>
      </c>
      <c r="F14059">
        <v>16.716490455399999</v>
      </c>
      <c r="G14059" s="5">
        <v>0.68143564658824196</v>
      </c>
      <c r="I14059">
        <f t="shared" si="219"/>
        <v>1.4164904553999982</v>
      </c>
      <c r="J14059">
        <f>Table2[[#This Row],[Consumption]]+Table2[[#This Row],[Predicted Consumption]]</f>
        <v>32.016490455400003</v>
      </c>
      <c r="K14059">
        <f>ABS((Table2[[#This Row],[Consumption]]-Table2[[#This Row],[Predicted Consumption]])/Table2[[#This Row],[Consumption]])</f>
        <v>9.2581075516339748E-2</v>
      </c>
    </row>
    <row r="14060" spans="1:11" x14ac:dyDescent="0.25">
      <c r="A14060" s="1">
        <v>40507.4375</v>
      </c>
      <c r="B14060">
        <v>17</v>
      </c>
      <c r="D14060" s="3">
        <v>40507.4375</v>
      </c>
      <c r="E14060">
        <v>17</v>
      </c>
      <c r="F14060">
        <v>13.777434145999999</v>
      </c>
      <c r="G14060" s="5">
        <v>0.41254445252289002</v>
      </c>
      <c r="I14060">
        <f t="shared" si="219"/>
        <v>3.2225658540000008</v>
      </c>
      <c r="J14060">
        <f>Table2[[#This Row],[Consumption]]+Table2[[#This Row],[Predicted Consumption]]</f>
        <v>30.777434145999997</v>
      </c>
      <c r="K14060">
        <f>ABS((Table2[[#This Row],[Consumption]]-Table2[[#This Row],[Predicted Consumption]])/Table2[[#This Row],[Consumption]])</f>
        <v>0.1895626972941177</v>
      </c>
    </row>
    <row r="14061" spans="1:11" x14ac:dyDescent="0.25">
      <c r="A14061" s="1">
        <v>40507.447916666664</v>
      </c>
      <c r="B14061">
        <v>16.3</v>
      </c>
      <c r="D14061" s="3">
        <v>40507.447916666664</v>
      </c>
      <c r="E14061">
        <v>16.3</v>
      </c>
      <c r="F14061">
        <v>17.2978423795</v>
      </c>
      <c r="G14061" s="5">
        <v>0.53776081556848898</v>
      </c>
      <c r="I14061">
        <f t="shared" si="219"/>
        <v>0.99784237949999977</v>
      </c>
      <c r="J14061">
        <f>Table2[[#This Row],[Consumption]]+Table2[[#This Row],[Predicted Consumption]]</f>
        <v>33.597842379500001</v>
      </c>
      <c r="K14061">
        <f>ABS((Table2[[#This Row],[Consumption]]-Table2[[#This Row],[Predicted Consumption]])/Table2[[#This Row],[Consumption]])</f>
        <v>6.1217323895705507E-2</v>
      </c>
    </row>
    <row r="14062" spans="1:11" x14ac:dyDescent="0.25">
      <c r="A14062" s="1">
        <v>40507.458333333336</v>
      </c>
      <c r="B14062">
        <v>15</v>
      </c>
      <c r="D14062" s="3">
        <v>40507.458333333336</v>
      </c>
      <c r="E14062">
        <v>15</v>
      </c>
      <c r="F14062">
        <v>15.976016384499999</v>
      </c>
      <c r="G14062" s="5">
        <v>0.32033873243789501</v>
      </c>
      <c r="I14062">
        <f t="shared" si="219"/>
        <v>0.97601638449999939</v>
      </c>
      <c r="J14062">
        <f>Table2[[#This Row],[Consumption]]+Table2[[#This Row],[Predicted Consumption]]</f>
        <v>30.976016384499999</v>
      </c>
      <c r="K14062">
        <f>ABS((Table2[[#This Row],[Consumption]]-Table2[[#This Row],[Predicted Consumption]])/Table2[[#This Row],[Consumption]])</f>
        <v>6.5067758966666625E-2</v>
      </c>
    </row>
    <row r="14063" spans="1:11" x14ac:dyDescent="0.25">
      <c r="A14063" s="1">
        <v>40507.46875</v>
      </c>
      <c r="B14063">
        <v>12.7</v>
      </c>
      <c r="D14063" s="3">
        <v>40507.46875</v>
      </c>
      <c r="E14063">
        <v>12.7</v>
      </c>
      <c r="F14063">
        <v>16.441631024199999</v>
      </c>
      <c r="G14063" s="5">
        <v>0.33965847278587702</v>
      </c>
      <c r="I14063">
        <f t="shared" si="219"/>
        <v>3.7416310242000002</v>
      </c>
      <c r="J14063">
        <f>Table2[[#This Row],[Consumption]]+Table2[[#This Row],[Predicted Consumption]]</f>
        <v>29.141631024199999</v>
      </c>
      <c r="K14063">
        <f>ABS((Table2[[#This Row],[Consumption]]-Table2[[#This Row],[Predicted Consumption]])/Table2[[#This Row],[Consumption]])</f>
        <v>0.29461661607874018</v>
      </c>
    </row>
    <row r="14064" spans="1:11" x14ac:dyDescent="0.25">
      <c r="A14064" s="1">
        <v>40507.479166666664</v>
      </c>
      <c r="B14064">
        <v>12.5</v>
      </c>
      <c r="D14064" s="3">
        <v>40507.479166666664</v>
      </c>
      <c r="E14064">
        <v>12.5</v>
      </c>
      <c r="F14064">
        <v>10.6658973268</v>
      </c>
      <c r="G14064" s="5">
        <v>0.278543387139568</v>
      </c>
      <c r="I14064">
        <f t="shared" si="219"/>
        <v>1.8341026732000003</v>
      </c>
      <c r="J14064">
        <f>Table2[[#This Row],[Consumption]]+Table2[[#This Row],[Predicted Consumption]]</f>
        <v>23.1658973268</v>
      </c>
      <c r="K14064">
        <f>ABS((Table2[[#This Row],[Consumption]]-Table2[[#This Row],[Predicted Consumption]])/Table2[[#This Row],[Consumption]])</f>
        <v>0.14672821385600002</v>
      </c>
    </row>
    <row r="14065" spans="1:11" x14ac:dyDescent="0.25">
      <c r="A14065" s="1">
        <v>40507.489583333336</v>
      </c>
      <c r="B14065">
        <v>12.5</v>
      </c>
      <c r="D14065" s="3">
        <v>40507.489583333336</v>
      </c>
      <c r="E14065">
        <v>12.5</v>
      </c>
      <c r="F14065">
        <v>14.0426661628</v>
      </c>
      <c r="G14065" s="5">
        <v>0.40405426108047199</v>
      </c>
      <c r="I14065">
        <f t="shared" si="219"/>
        <v>1.5426661627999998</v>
      </c>
      <c r="J14065">
        <f>Table2[[#This Row],[Consumption]]+Table2[[#This Row],[Predicted Consumption]]</f>
        <v>26.5426661628</v>
      </c>
      <c r="K14065">
        <f>ABS((Table2[[#This Row],[Consumption]]-Table2[[#This Row],[Predicted Consumption]])/Table2[[#This Row],[Consumption]])</f>
        <v>0.12341329302399999</v>
      </c>
    </row>
    <row r="14066" spans="1:11" x14ac:dyDescent="0.25">
      <c r="A14066" s="1">
        <v>40507.5</v>
      </c>
      <c r="B14066">
        <v>12.6</v>
      </c>
      <c r="D14066" s="3">
        <v>40507.5</v>
      </c>
      <c r="E14066">
        <v>12.6</v>
      </c>
      <c r="F14066">
        <v>15.8205026774</v>
      </c>
      <c r="G14066" s="5">
        <v>0.218537679997236</v>
      </c>
      <c r="I14066">
        <f t="shared" si="219"/>
        <v>3.2205026774000007</v>
      </c>
      <c r="J14066">
        <f>Table2[[#This Row],[Consumption]]+Table2[[#This Row],[Predicted Consumption]]</f>
        <v>28.420502677400002</v>
      </c>
      <c r="K14066">
        <f>ABS((Table2[[#This Row],[Consumption]]-Table2[[#This Row],[Predicted Consumption]])/Table2[[#This Row],[Consumption]])</f>
        <v>0.25559545058730165</v>
      </c>
    </row>
    <row r="14067" spans="1:11" x14ac:dyDescent="0.25">
      <c r="A14067" s="1">
        <v>40507.510416666664</v>
      </c>
      <c r="B14067">
        <v>12.5</v>
      </c>
      <c r="D14067" s="3">
        <v>40507.510416666664</v>
      </c>
      <c r="E14067">
        <v>12.5</v>
      </c>
      <c r="F14067">
        <v>11.9844520035</v>
      </c>
      <c r="G14067" s="5">
        <v>0.35655105520198599</v>
      </c>
      <c r="I14067">
        <f t="shared" si="219"/>
        <v>0.51554799650000049</v>
      </c>
      <c r="J14067">
        <f>Table2[[#This Row],[Consumption]]+Table2[[#This Row],[Predicted Consumption]]</f>
        <v>24.4844520035</v>
      </c>
      <c r="K14067">
        <f>ABS((Table2[[#This Row],[Consumption]]-Table2[[#This Row],[Predicted Consumption]])/Table2[[#This Row],[Consumption]])</f>
        <v>4.1243839720000036E-2</v>
      </c>
    </row>
    <row r="14068" spans="1:11" x14ac:dyDescent="0.25">
      <c r="A14068" s="1">
        <v>40507.520833333336</v>
      </c>
      <c r="B14068">
        <v>12.5</v>
      </c>
      <c r="D14068" s="3">
        <v>40507.520833333336</v>
      </c>
      <c r="E14068">
        <v>12.5</v>
      </c>
      <c r="F14068">
        <v>11.9844520035</v>
      </c>
      <c r="G14068" s="5">
        <v>0.190700173289609</v>
      </c>
      <c r="I14068">
        <f t="shared" si="219"/>
        <v>0.51554799650000049</v>
      </c>
      <c r="J14068">
        <f>Table2[[#This Row],[Consumption]]+Table2[[#This Row],[Predicted Consumption]]</f>
        <v>24.4844520035</v>
      </c>
      <c r="K14068">
        <f>ABS((Table2[[#This Row],[Consumption]]-Table2[[#This Row],[Predicted Consumption]])/Table2[[#This Row],[Consumption]])</f>
        <v>4.1243839720000036E-2</v>
      </c>
    </row>
    <row r="14069" spans="1:11" x14ac:dyDescent="0.25">
      <c r="A14069" s="1">
        <v>40507.53125</v>
      </c>
      <c r="B14069">
        <v>12.6</v>
      </c>
      <c r="D14069" s="3">
        <v>40507.53125</v>
      </c>
      <c r="E14069">
        <v>12.6</v>
      </c>
      <c r="F14069">
        <v>12.497269681100001</v>
      </c>
      <c r="G14069" s="5">
        <v>0.312491042049726</v>
      </c>
      <c r="I14069">
        <f t="shared" si="219"/>
        <v>0.10273031889999906</v>
      </c>
      <c r="J14069">
        <f>Table2[[#This Row],[Consumption]]+Table2[[#This Row],[Predicted Consumption]]</f>
        <v>25.097269681100002</v>
      </c>
      <c r="K14069">
        <f>ABS((Table2[[#This Row],[Consumption]]-Table2[[#This Row],[Predicted Consumption]])/Table2[[#This Row],[Consumption]])</f>
        <v>8.1531999126983386E-3</v>
      </c>
    </row>
    <row r="14070" spans="1:11" x14ac:dyDescent="0.25">
      <c r="A14070" s="1">
        <v>40507.541666666664</v>
      </c>
      <c r="B14070">
        <v>12.4</v>
      </c>
      <c r="D14070" s="3">
        <v>40507.541666666664</v>
      </c>
      <c r="E14070">
        <v>12.4</v>
      </c>
      <c r="F14070">
        <v>12.4980887767</v>
      </c>
      <c r="G14070" s="5">
        <v>0.47498594681946099</v>
      </c>
      <c r="I14070">
        <f t="shared" si="219"/>
        <v>9.8088776699999158E-2</v>
      </c>
      <c r="J14070">
        <f>Table2[[#This Row],[Consumption]]+Table2[[#This Row],[Predicted Consumption]]</f>
        <v>24.8980887767</v>
      </c>
      <c r="K14070">
        <f>ABS((Table2[[#This Row],[Consumption]]-Table2[[#This Row],[Predicted Consumption]])/Table2[[#This Row],[Consumption]])</f>
        <v>7.9103852177418669E-3</v>
      </c>
    </row>
    <row r="14071" spans="1:11" x14ac:dyDescent="0.25">
      <c r="A14071" s="1">
        <v>40507.552083333336</v>
      </c>
      <c r="B14071">
        <v>12.7</v>
      </c>
      <c r="D14071" s="3">
        <v>40507.552083333336</v>
      </c>
      <c r="E14071">
        <v>12.7</v>
      </c>
      <c r="F14071">
        <v>12.5960452107</v>
      </c>
      <c r="G14071" s="5">
        <v>0.43013254975084197</v>
      </c>
      <c r="I14071">
        <f t="shared" si="219"/>
        <v>0.10395478929999946</v>
      </c>
      <c r="J14071">
        <f>Table2[[#This Row],[Consumption]]+Table2[[#This Row],[Predicted Consumption]]</f>
        <v>25.296045210700001</v>
      </c>
      <c r="K14071">
        <f>ABS((Table2[[#This Row],[Consumption]]-Table2[[#This Row],[Predicted Consumption]])/Table2[[#This Row],[Consumption]])</f>
        <v>8.185416480314919E-3</v>
      </c>
    </row>
    <row r="14072" spans="1:11" x14ac:dyDescent="0.25">
      <c r="A14072" s="1">
        <v>40507.5625</v>
      </c>
      <c r="B14072">
        <v>13</v>
      </c>
      <c r="D14072" s="3">
        <v>40507.5625</v>
      </c>
      <c r="E14072">
        <v>13</v>
      </c>
      <c r="F14072">
        <v>12.5960452107</v>
      </c>
      <c r="G14072" s="5">
        <v>0.33157861663418298</v>
      </c>
      <c r="I14072">
        <f t="shared" si="219"/>
        <v>0.40395478930000017</v>
      </c>
      <c r="J14072">
        <f>Table2[[#This Row],[Consumption]]+Table2[[#This Row],[Predicted Consumption]]</f>
        <v>25.596045210699998</v>
      </c>
      <c r="K14072">
        <f>ABS((Table2[[#This Row],[Consumption]]-Table2[[#This Row],[Predicted Consumption]])/Table2[[#This Row],[Consumption]])</f>
        <v>3.1073445330769243E-2</v>
      </c>
    </row>
    <row r="14073" spans="1:11" x14ac:dyDescent="0.25">
      <c r="A14073" s="1">
        <v>40507.572916666664</v>
      </c>
      <c r="B14073">
        <v>13</v>
      </c>
      <c r="D14073" s="3">
        <v>40507.572916666664</v>
      </c>
      <c r="E14073">
        <v>13</v>
      </c>
      <c r="I14073">
        <f t="shared" si="219"/>
        <v>13</v>
      </c>
      <c r="J14073">
        <f>Table2[[#This Row],[Consumption]]+Table2[[#This Row],[Predicted Consumption]]</f>
        <v>13</v>
      </c>
      <c r="K14073">
        <f>ABS((Table2[[#This Row],[Consumption]]-Table2[[#This Row],[Predicted Consumption]])/Table2[[#This Row],[Consumption]])</f>
        <v>1</v>
      </c>
    </row>
    <row r="14074" spans="1:11" x14ac:dyDescent="0.25">
      <c r="A14074" s="1">
        <v>40507.583333333336</v>
      </c>
      <c r="B14074">
        <v>12.9</v>
      </c>
      <c r="D14074" s="3">
        <v>40507.583333333336</v>
      </c>
      <c r="E14074">
        <v>12.9</v>
      </c>
      <c r="F14074">
        <v>12.4980887767</v>
      </c>
      <c r="G14074" s="5">
        <v>0.214554581865703</v>
      </c>
      <c r="I14074">
        <f t="shared" si="219"/>
        <v>0.40191122330000084</v>
      </c>
      <c r="J14074">
        <f>Table2[[#This Row],[Consumption]]+Table2[[#This Row],[Predicted Consumption]]</f>
        <v>25.3980887767</v>
      </c>
      <c r="K14074">
        <f>ABS((Table2[[#This Row],[Consumption]]-Table2[[#This Row],[Predicted Consumption]])/Table2[[#This Row],[Consumption]])</f>
        <v>3.1155908782945801E-2</v>
      </c>
    </row>
    <row r="14075" spans="1:11" x14ac:dyDescent="0.25">
      <c r="A14075" s="1">
        <v>40507.59375</v>
      </c>
      <c r="B14075">
        <v>12.9</v>
      </c>
      <c r="D14075" s="3">
        <v>40507.59375</v>
      </c>
      <c r="E14075">
        <v>12.9</v>
      </c>
      <c r="F14075">
        <v>12.4980887767</v>
      </c>
      <c r="G14075" s="5">
        <v>0.29204139099743098</v>
      </c>
      <c r="I14075">
        <f t="shared" si="219"/>
        <v>0.40191122330000084</v>
      </c>
      <c r="J14075">
        <f>Table2[[#This Row],[Consumption]]+Table2[[#This Row],[Predicted Consumption]]</f>
        <v>25.3980887767</v>
      </c>
      <c r="K14075">
        <f>ABS((Table2[[#This Row],[Consumption]]-Table2[[#This Row],[Predicted Consumption]])/Table2[[#This Row],[Consumption]])</f>
        <v>3.1155908782945801E-2</v>
      </c>
    </row>
    <row r="14076" spans="1:11" x14ac:dyDescent="0.25">
      <c r="A14076" s="1">
        <v>40507.604166666664</v>
      </c>
      <c r="B14076">
        <v>13</v>
      </c>
      <c r="D14076" s="3">
        <v>40507.604166666664</v>
      </c>
      <c r="E14076">
        <v>13</v>
      </c>
      <c r="F14076">
        <v>12.4980887767</v>
      </c>
      <c r="G14076" s="5">
        <v>0.27987952899414298</v>
      </c>
      <c r="I14076">
        <f t="shared" si="219"/>
        <v>0.50191122330000049</v>
      </c>
      <c r="J14076">
        <f>Table2[[#This Row],[Consumption]]+Table2[[#This Row],[Predicted Consumption]]</f>
        <v>25.498088776700001</v>
      </c>
      <c r="K14076">
        <f>ABS((Table2[[#This Row],[Consumption]]-Table2[[#This Row],[Predicted Consumption]])/Table2[[#This Row],[Consumption]])</f>
        <v>3.8608555638461578E-2</v>
      </c>
    </row>
    <row r="14077" spans="1:11" x14ac:dyDescent="0.25">
      <c r="A14077" s="1">
        <v>40507.614583333336</v>
      </c>
      <c r="B14077">
        <v>13</v>
      </c>
      <c r="D14077" s="3">
        <v>40507.614583333336</v>
      </c>
      <c r="E14077">
        <v>13</v>
      </c>
      <c r="F14077">
        <v>12.8433827078</v>
      </c>
      <c r="G14077" s="5">
        <v>0.60180023500746704</v>
      </c>
      <c r="I14077">
        <f t="shared" si="219"/>
        <v>0.15661729219999998</v>
      </c>
      <c r="J14077">
        <f>Table2[[#This Row],[Consumption]]+Table2[[#This Row],[Predicted Consumption]]</f>
        <v>25.8433827078</v>
      </c>
      <c r="K14077">
        <f>ABS((Table2[[#This Row],[Consumption]]-Table2[[#This Row],[Predicted Consumption]])/Table2[[#This Row],[Consumption]])</f>
        <v>1.2047484015384614E-2</v>
      </c>
    </row>
    <row r="14078" spans="1:11" x14ac:dyDescent="0.25">
      <c r="A14078" s="1">
        <v>40507.625</v>
      </c>
      <c r="B14078">
        <v>13.2</v>
      </c>
      <c r="D14078" s="3">
        <v>40507.625</v>
      </c>
      <c r="E14078">
        <v>13.2</v>
      </c>
      <c r="F14078">
        <v>12.8433827078</v>
      </c>
      <c r="G14078" s="5">
        <v>0.361087390516041</v>
      </c>
      <c r="I14078">
        <f t="shared" si="219"/>
        <v>0.35661729219999927</v>
      </c>
      <c r="J14078">
        <f>Table2[[#This Row],[Consumption]]+Table2[[#This Row],[Predicted Consumption]]</f>
        <v>26.043382707799999</v>
      </c>
      <c r="K14078">
        <f>ABS((Table2[[#This Row],[Consumption]]-Table2[[#This Row],[Predicted Consumption]])/Table2[[#This Row],[Consumption]])</f>
        <v>2.7016461530302977E-2</v>
      </c>
    </row>
    <row r="14079" spans="1:11" x14ac:dyDescent="0.25">
      <c r="A14079" s="1">
        <v>40507.635416666664</v>
      </c>
      <c r="B14079">
        <v>13</v>
      </c>
      <c r="D14079" s="3">
        <v>40507.635416666664</v>
      </c>
      <c r="E14079">
        <v>13</v>
      </c>
      <c r="F14079">
        <v>12.4980887767</v>
      </c>
      <c r="G14079" s="5">
        <v>0.47249384357030499</v>
      </c>
      <c r="I14079">
        <f t="shared" si="219"/>
        <v>0.50191122330000049</v>
      </c>
      <c r="J14079">
        <f>Table2[[#This Row],[Consumption]]+Table2[[#This Row],[Predicted Consumption]]</f>
        <v>25.498088776700001</v>
      </c>
      <c r="K14079">
        <f>ABS((Table2[[#This Row],[Consumption]]-Table2[[#This Row],[Predicted Consumption]])/Table2[[#This Row],[Consumption]])</f>
        <v>3.8608555638461578E-2</v>
      </c>
    </row>
    <row r="14080" spans="1:11" x14ac:dyDescent="0.25">
      <c r="A14080" s="1">
        <v>40507.645833333336</v>
      </c>
      <c r="B14080">
        <v>12.8</v>
      </c>
      <c r="D14080" s="3">
        <v>40507.645833333336</v>
      </c>
      <c r="E14080">
        <v>12.8</v>
      </c>
      <c r="F14080">
        <v>12.4980887767</v>
      </c>
      <c r="G14080" s="5">
        <v>0.4655794156916</v>
      </c>
      <c r="I14080">
        <f t="shared" si="219"/>
        <v>0.3019112233000012</v>
      </c>
      <c r="J14080">
        <f>Table2[[#This Row],[Consumption]]+Table2[[#This Row],[Predicted Consumption]]</f>
        <v>25.298088776699998</v>
      </c>
      <c r="K14080">
        <f>ABS((Table2[[#This Row],[Consumption]]-Table2[[#This Row],[Predicted Consumption]])/Table2[[#This Row],[Consumption]])</f>
        <v>2.3586814320312594E-2</v>
      </c>
    </row>
    <row r="14081" spans="1:11" x14ac:dyDescent="0.25">
      <c r="A14081" s="1">
        <v>40507.65625</v>
      </c>
      <c r="B14081">
        <v>12.8</v>
      </c>
      <c r="D14081" s="3">
        <v>40507.65625</v>
      </c>
      <c r="E14081">
        <v>12.8</v>
      </c>
      <c r="F14081">
        <v>13.05999418</v>
      </c>
      <c r="G14081" s="5">
        <v>0.40101106833783901</v>
      </c>
      <c r="I14081">
        <f t="shared" si="219"/>
        <v>0.25999417999999963</v>
      </c>
      <c r="J14081">
        <f>Table2[[#This Row],[Consumption]]+Table2[[#This Row],[Predicted Consumption]]</f>
        <v>25.859994180000001</v>
      </c>
      <c r="K14081">
        <f>ABS((Table2[[#This Row],[Consumption]]-Table2[[#This Row],[Predicted Consumption]])/Table2[[#This Row],[Consumption]])</f>
        <v>2.0312045312499971E-2</v>
      </c>
    </row>
    <row r="14082" spans="1:11" x14ac:dyDescent="0.25">
      <c r="A14082" s="1">
        <v>40507.666666666664</v>
      </c>
      <c r="B14082">
        <v>13.6</v>
      </c>
      <c r="D14082" s="3">
        <v>40507.666666666664</v>
      </c>
      <c r="E14082">
        <v>13.6</v>
      </c>
      <c r="F14082">
        <v>12.4980887767</v>
      </c>
      <c r="G14082" s="5">
        <v>0.36983656805501702</v>
      </c>
      <c r="I14082">
        <f t="shared" si="219"/>
        <v>1.1019112233000001</v>
      </c>
      <c r="J14082">
        <f>Table2[[#This Row],[Consumption]]+Table2[[#This Row],[Predicted Consumption]]</f>
        <v>26.098088776699999</v>
      </c>
      <c r="K14082">
        <f>ABS((Table2[[#This Row],[Consumption]]-Table2[[#This Row],[Predicted Consumption]])/Table2[[#This Row],[Consumption]])</f>
        <v>8.1022884066176484E-2</v>
      </c>
    </row>
    <row r="14083" spans="1:11" x14ac:dyDescent="0.25">
      <c r="A14083" s="1">
        <v>40507.677083333336</v>
      </c>
      <c r="B14083">
        <v>17.100000000000001</v>
      </c>
      <c r="D14083" s="3">
        <v>40507.677083333336</v>
      </c>
      <c r="E14083">
        <v>17.100000000000001</v>
      </c>
      <c r="F14083">
        <v>15.8205026774</v>
      </c>
      <c r="G14083" s="5">
        <v>0.20812173048910901</v>
      </c>
      <c r="I14083">
        <f t="shared" si="219"/>
        <v>1.279497322600001</v>
      </c>
      <c r="J14083">
        <f>Table2[[#This Row],[Consumption]]+Table2[[#This Row],[Predicted Consumption]]</f>
        <v>32.920502677400002</v>
      </c>
      <c r="K14083">
        <f>ABS((Table2[[#This Row],[Consumption]]-Table2[[#This Row],[Predicted Consumption]])/Table2[[#This Row],[Consumption]])</f>
        <v>7.4824404830409405E-2</v>
      </c>
    </row>
    <row r="14084" spans="1:11" x14ac:dyDescent="0.25">
      <c r="A14084" s="1">
        <v>40507.6875</v>
      </c>
      <c r="B14084">
        <v>15.3</v>
      </c>
      <c r="D14084" s="3">
        <v>40507.6875</v>
      </c>
      <c r="E14084">
        <v>15.3</v>
      </c>
      <c r="F14084">
        <v>15.760841558199999</v>
      </c>
      <c r="G14084" s="5">
        <v>0.54974936622306103</v>
      </c>
      <c r="I14084">
        <f t="shared" ref="I14084:I14147" si="220">ABS(F14084-E14084)</f>
        <v>0.4608415581999985</v>
      </c>
      <c r="J14084">
        <f>Table2[[#This Row],[Consumption]]+Table2[[#This Row],[Predicted Consumption]]</f>
        <v>31.0608415582</v>
      </c>
      <c r="K14084">
        <f>ABS((Table2[[#This Row],[Consumption]]-Table2[[#This Row],[Predicted Consumption]])/Table2[[#This Row],[Consumption]])</f>
        <v>3.0120363281045653E-2</v>
      </c>
    </row>
    <row r="14085" spans="1:11" x14ac:dyDescent="0.25">
      <c r="A14085" s="1">
        <v>40507.697916666664</v>
      </c>
      <c r="B14085">
        <v>16.7</v>
      </c>
      <c r="D14085" s="3">
        <v>40507.697916666664</v>
      </c>
      <c r="E14085">
        <v>16.7</v>
      </c>
      <c r="F14085">
        <v>16.441631024199999</v>
      </c>
      <c r="G14085" s="5">
        <v>0.52969389043276305</v>
      </c>
      <c r="I14085">
        <f t="shared" si="220"/>
        <v>0.25836897579999984</v>
      </c>
      <c r="J14085">
        <f>Table2[[#This Row],[Consumption]]+Table2[[#This Row],[Predicted Consumption]]</f>
        <v>33.141631024199995</v>
      </c>
      <c r="K14085">
        <f>ABS((Table2[[#This Row],[Consumption]]-Table2[[#This Row],[Predicted Consumption]])/Table2[[#This Row],[Consumption]])</f>
        <v>1.5471196155688614E-2</v>
      </c>
    </row>
    <row r="14086" spans="1:11" x14ac:dyDescent="0.25">
      <c r="A14086" s="1">
        <v>40507.708333333336</v>
      </c>
      <c r="B14086">
        <v>14.8</v>
      </c>
      <c r="D14086" s="3">
        <v>40507.708333333336</v>
      </c>
      <c r="E14086">
        <v>14.8</v>
      </c>
      <c r="F14086">
        <v>15.877263410399999</v>
      </c>
      <c r="G14086" s="5">
        <v>0.60400404930430396</v>
      </c>
      <c r="I14086">
        <f t="shared" si="220"/>
        <v>1.0772634103999987</v>
      </c>
      <c r="J14086">
        <f>Table2[[#This Row],[Consumption]]+Table2[[#This Row],[Predicted Consumption]]</f>
        <v>30.677263410400002</v>
      </c>
      <c r="K14086">
        <f>ABS((Table2[[#This Row],[Consumption]]-Table2[[#This Row],[Predicted Consumption]])/Table2[[#This Row],[Consumption]])</f>
        <v>7.2788068270270179E-2</v>
      </c>
    </row>
    <row r="14087" spans="1:11" x14ac:dyDescent="0.25">
      <c r="A14087" s="1">
        <v>40507.71875</v>
      </c>
      <c r="B14087">
        <v>15.8</v>
      </c>
      <c r="D14087" s="3">
        <v>40507.71875</v>
      </c>
      <c r="E14087">
        <v>15.8</v>
      </c>
      <c r="F14087">
        <v>12.6990497716</v>
      </c>
      <c r="G14087" s="5">
        <v>0.32641843671637299</v>
      </c>
      <c r="I14087">
        <f t="shared" si="220"/>
        <v>3.1009502284000003</v>
      </c>
      <c r="J14087">
        <f>Table2[[#This Row],[Consumption]]+Table2[[#This Row],[Predicted Consumption]]</f>
        <v>28.499049771599999</v>
      </c>
      <c r="K14087">
        <f>ABS((Table2[[#This Row],[Consumption]]-Table2[[#This Row],[Predicted Consumption]])/Table2[[#This Row],[Consumption]])</f>
        <v>0.1962626726835443</v>
      </c>
    </row>
    <row r="14088" spans="1:11" x14ac:dyDescent="0.25">
      <c r="A14088" s="1">
        <v>40507.729166666664</v>
      </c>
      <c r="B14088">
        <v>16.2</v>
      </c>
      <c r="D14088" s="3">
        <v>40507.729166666664</v>
      </c>
      <c r="E14088">
        <v>16.2</v>
      </c>
      <c r="F14088">
        <v>16.161907084799999</v>
      </c>
      <c r="G14088" s="5">
        <v>0.214331144868773</v>
      </c>
      <c r="I14088">
        <f t="shared" si="220"/>
        <v>3.8092915200000022E-2</v>
      </c>
      <c r="J14088">
        <f>Table2[[#This Row],[Consumption]]+Table2[[#This Row],[Predicted Consumption]]</f>
        <v>32.361907084799995</v>
      </c>
      <c r="K14088">
        <f>ABS((Table2[[#This Row],[Consumption]]-Table2[[#This Row],[Predicted Consumption]])/Table2[[#This Row],[Consumption]])</f>
        <v>2.3514145185185198E-3</v>
      </c>
    </row>
    <row r="14089" spans="1:11" x14ac:dyDescent="0.25">
      <c r="A14089" s="1">
        <v>40507.739583333336</v>
      </c>
      <c r="B14089">
        <v>15.7</v>
      </c>
      <c r="D14089" s="3">
        <v>40507.739583333336</v>
      </c>
      <c r="E14089">
        <v>15.7</v>
      </c>
      <c r="F14089">
        <v>14.6293828635</v>
      </c>
      <c r="G14089" s="5">
        <v>0.33882892931973002</v>
      </c>
      <c r="I14089">
        <f t="shared" si="220"/>
        <v>1.0706171364999992</v>
      </c>
      <c r="J14089">
        <f>Table2[[#This Row],[Consumption]]+Table2[[#This Row],[Predicted Consumption]]</f>
        <v>30.329382863500001</v>
      </c>
      <c r="K14089">
        <f>ABS((Table2[[#This Row],[Consumption]]-Table2[[#This Row],[Predicted Consumption]])/Table2[[#This Row],[Consumption]])</f>
        <v>6.8192174299363015E-2</v>
      </c>
    </row>
    <row r="14090" spans="1:11" x14ac:dyDescent="0.25">
      <c r="A14090" s="1">
        <v>40507.75</v>
      </c>
      <c r="B14090">
        <v>15.5</v>
      </c>
      <c r="D14090" s="3">
        <v>40507.75</v>
      </c>
      <c r="E14090">
        <v>15.5</v>
      </c>
      <c r="F14090">
        <v>16.043211469199999</v>
      </c>
      <c r="G14090" s="5">
        <v>0.47682372257359701</v>
      </c>
      <c r="I14090">
        <f t="shared" si="220"/>
        <v>0.54321146919999919</v>
      </c>
      <c r="J14090">
        <f>Table2[[#This Row],[Consumption]]+Table2[[#This Row],[Predicted Consumption]]</f>
        <v>31.543211469199999</v>
      </c>
      <c r="K14090">
        <f>ABS((Table2[[#This Row],[Consumption]]-Table2[[#This Row],[Predicted Consumption]])/Table2[[#This Row],[Consumption]])</f>
        <v>3.5045901238709626E-2</v>
      </c>
    </row>
    <row r="14091" spans="1:11" x14ac:dyDescent="0.25">
      <c r="A14091" s="1">
        <v>40507.760416666664</v>
      </c>
      <c r="B14091">
        <v>16.399999999999999</v>
      </c>
      <c r="D14091" s="3">
        <v>40507.760416666664</v>
      </c>
      <c r="E14091">
        <v>16.399999999999999</v>
      </c>
      <c r="F14091">
        <v>16.043211469199999</v>
      </c>
      <c r="G14091" s="5">
        <v>0.19091313400393001</v>
      </c>
      <c r="I14091">
        <f t="shared" si="220"/>
        <v>0.35678853079999939</v>
      </c>
      <c r="J14091">
        <f>Table2[[#This Row],[Consumption]]+Table2[[#This Row],[Predicted Consumption]]</f>
        <v>32.443211469199994</v>
      </c>
      <c r="K14091">
        <f>ABS((Table2[[#This Row],[Consumption]]-Table2[[#This Row],[Predicted Consumption]])/Table2[[#This Row],[Consumption]])</f>
        <v>2.1755398219512161E-2</v>
      </c>
    </row>
    <row r="14092" spans="1:11" x14ac:dyDescent="0.25">
      <c r="A14092" s="1">
        <v>40507.770833333336</v>
      </c>
      <c r="B14092">
        <v>14.6</v>
      </c>
      <c r="D14092" s="3">
        <v>40507.770833333336</v>
      </c>
      <c r="E14092">
        <v>14.6</v>
      </c>
      <c r="F14092">
        <v>15.084326581099999</v>
      </c>
      <c r="G14092" s="5">
        <v>0.52500087713975296</v>
      </c>
      <c r="I14092">
        <f t="shared" si="220"/>
        <v>0.48432658109999949</v>
      </c>
      <c r="J14092">
        <f>Table2[[#This Row],[Consumption]]+Table2[[#This Row],[Predicted Consumption]]</f>
        <v>29.684326581099999</v>
      </c>
      <c r="K14092">
        <f>ABS((Table2[[#This Row],[Consumption]]-Table2[[#This Row],[Predicted Consumption]])/Table2[[#This Row],[Consumption]])</f>
        <v>3.3173053499999966E-2</v>
      </c>
    </row>
    <row r="14093" spans="1:11" x14ac:dyDescent="0.25">
      <c r="A14093" s="1">
        <v>40507.78125</v>
      </c>
      <c r="B14093">
        <v>13.8</v>
      </c>
      <c r="D14093" s="3">
        <v>40507.78125</v>
      </c>
      <c r="E14093">
        <v>13.8</v>
      </c>
      <c r="F14093">
        <v>15.430125696999999</v>
      </c>
      <c r="G14093" s="5">
        <v>0.42590136004906298</v>
      </c>
      <c r="I14093">
        <f t="shared" si="220"/>
        <v>1.6301256969999987</v>
      </c>
      <c r="J14093">
        <f>Table2[[#This Row],[Consumption]]+Table2[[#This Row],[Predicted Consumption]]</f>
        <v>29.230125696999998</v>
      </c>
      <c r="K14093">
        <f>ABS((Table2[[#This Row],[Consumption]]-Table2[[#This Row],[Predicted Consumption]])/Table2[[#This Row],[Consumption]])</f>
        <v>0.11812505050724627</v>
      </c>
    </row>
    <row r="14094" spans="1:11" x14ac:dyDescent="0.25">
      <c r="A14094" s="1">
        <v>40507.791666666664</v>
      </c>
      <c r="B14094">
        <v>11.9</v>
      </c>
      <c r="D14094" s="3">
        <v>40507.791666666664</v>
      </c>
      <c r="E14094">
        <v>11.9</v>
      </c>
      <c r="F14094">
        <v>12.4980887767</v>
      </c>
      <c r="G14094" s="5">
        <v>0.38629542118336602</v>
      </c>
      <c r="I14094">
        <f t="shared" si="220"/>
        <v>0.59808877669999916</v>
      </c>
      <c r="J14094">
        <f>Table2[[#This Row],[Consumption]]+Table2[[#This Row],[Predicted Consumption]]</f>
        <v>24.3980887767</v>
      </c>
      <c r="K14094">
        <f>ABS((Table2[[#This Row],[Consumption]]-Table2[[#This Row],[Predicted Consumption]])/Table2[[#This Row],[Consumption]])</f>
        <v>5.0259561067226816E-2</v>
      </c>
    </row>
    <row r="14095" spans="1:11" x14ac:dyDescent="0.25">
      <c r="A14095" s="1">
        <v>40507.802083333336</v>
      </c>
      <c r="B14095">
        <v>12.8</v>
      </c>
      <c r="D14095" s="3">
        <v>40507.802083333336</v>
      </c>
      <c r="E14095">
        <v>12.8</v>
      </c>
      <c r="F14095">
        <v>12.4980887767</v>
      </c>
      <c r="G14095" s="5">
        <v>0.15671789094719599</v>
      </c>
      <c r="I14095">
        <f t="shared" si="220"/>
        <v>0.3019112233000012</v>
      </c>
      <c r="J14095">
        <f>Table2[[#This Row],[Consumption]]+Table2[[#This Row],[Predicted Consumption]]</f>
        <v>25.298088776699998</v>
      </c>
      <c r="K14095">
        <f>ABS((Table2[[#This Row],[Consumption]]-Table2[[#This Row],[Predicted Consumption]])/Table2[[#This Row],[Consumption]])</f>
        <v>2.3586814320312594E-2</v>
      </c>
    </row>
    <row r="14096" spans="1:11" x14ac:dyDescent="0.25">
      <c r="A14096" s="1">
        <v>40507.8125</v>
      </c>
      <c r="B14096">
        <v>12.1</v>
      </c>
      <c r="D14096" s="3">
        <v>40507.8125</v>
      </c>
      <c r="E14096">
        <v>12.1</v>
      </c>
      <c r="F14096">
        <v>12.4980887767</v>
      </c>
      <c r="G14096" s="5">
        <v>0.36632808184175503</v>
      </c>
      <c r="I14096">
        <f t="shared" si="220"/>
        <v>0.39808877669999987</v>
      </c>
      <c r="J14096">
        <f>Table2[[#This Row],[Consumption]]+Table2[[#This Row],[Predicted Consumption]]</f>
        <v>24.598088776699999</v>
      </c>
      <c r="K14096">
        <f>ABS((Table2[[#This Row],[Consumption]]-Table2[[#This Row],[Predicted Consumption]])/Table2[[#This Row],[Consumption]])</f>
        <v>3.2899898900826438E-2</v>
      </c>
    </row>
    <row r="14097" spans="1:11" x14ac:dyDescent="0.25">
      <c r="A14097" s="1">
        <v>40507.822916666664</v>
      </c>
      <c r="B14097">
        <v>11.9</v>
      </c>
      <c r="D14097" s="3">
        <v>40507.822916666664</v>
      </c>
      <c r="E14097">
        <v>11.9</v>
      </c>
      <c r="F14097">
        <v>12.7960451308</v>
      </c>
      <c r="G14097" s="5">
        <v>0.41791474852150401</v>
      </c>
      <c r="I14097">
        <f t="shared" si="220"/>
        <v>0.89604513079999926</v>
      </c>
      <c r="J14097">
        <f>Table2[[#This Row],[Consumption]]+Table2[[#This Row],[Predicted Consumption]]</f>
        <v>24.696045130800002</v>
      </c>
      <c r="K14097">
        <f>ABS((Table2[[#This Row],[Consumption]]-Table2[[#This Row],[Predicted Consumption]])/Table2[[#This Row],[Consumption]])</f>
        <v>7.5297910151260444E-2</v>
      </c>
    </row>
    <row r="14098" spans="1:11" x14ac:dyDescent="0.25">
      <c r="A14098" s="1">
        <v>40507.833333333336</v>
      </c>
      <c r="B14098">
        <v>10.5</v>
      </c>
      <c r="D14098" s="3">
        <v>40507.833333333336</v>
      </c>
      <c r="E14098">
        <v>10.5</v>
      </c>
      <c r="F14098">
        <v>12.7960451308</v>
      </c>
      <c r="G14098" s="5">
        <v>0.304180535967287</v>
      </c>
      <c r="I14098">
        <f t="shared" si="220"/>
        <v>2.2960451307999996</v>
      </c>
      <c r="J14098">
        <f>Table2[[#This Row],[Consumption]]+Table2[[#This Row],[Predicted Consumption]]</f>
        <v>23.2960451308</v>
      </c>
      <c r="K14098">
        <f>ABS((Table2[[#This Row],[Consumption]]-Table2[[#This Row],[Predicted Consumption]])/Table2[[#This Row],[Consumption]])</f>
        <v>0.2186709648380952</v>
      </c>
    </row>
    <row r="14099" spans="1:11" x14ac:dyDescent="0.25">
      <c r="A14099" s="1">
        <v>40507.84375</v>
      </c>
      <c r="B14099">
        <v>3.4</v>
      </c>
      <c r="D14099" s="3">
        <v>40507.84375</v>
      </c>
      <c r="E14099">
        <v>3.4</v>
      </c>
      <c r="F14099">
        <v>12.277845152099999</v>
      </c>
      <c r="G14099" s="5">
        <v>0.50737085883059896</v>
      </c>
      <c r="I14099">
        <f t="shared" si="220"/>
        <v>8.877845152099999</v>
      </c>
      <c r="J14099">
        <f>Table2[[#This Row],[Consumption]]+Table2[[#This Row],[Predicted Consumption]]</f>
        <v>15.6778451521</v>
      </c>
      <c r="K14099">
        <f>ABS((Table2[[#This Row],[Consumption]]-Table2[[#This Row],[Predicted Consumption]])/Table2[[#This Row],[Consumption]])</f>
        <v>2.6111309270882352</v>
      </c>
    </row>
    <row r="14100" spans="1:11" x14ac:dyDescent="0.25">
      <c r="A14100" s="1">
        <v>40507.854166666664</v>
      </c>
      <c r="B14100">
        <v>1.4</v>
      </c>
      <c r="D14100" s="3">
        <v>40507.854166666664</v>
      </c>
      <c r="E14100">
        <v>1.4</v>
      </c>
      <c r="F14100">
        <v>1.3</v>
      </c>
      <c r="G14100" s="5">
        <v>0.66056056929449503</v>
      </c>
      <c r="I14100">
        <f t="shared" si="220"/>
        <v>9.9999999999999867E-2</v>
      </c>
      <c r="J14100">
        <f>Table2[[#This Row],[Consumption]]+Table2[[#This Row],[Predicted Consumption]]</f>
        <v>2.7</v>
      </c>
      <c r="K14100">
        <f>ABS((Table2[[#This Row],[Consumption]]-Table2[[#This Row],[Predicted Consumption]])/Table2[[#This Row],[Consumption]])</f>
        <v>7.1428571428571341E-2</v>
      </c>
    </row>
    <row r="14101" spans="1:11" x14ac:dyDescent="0.25">
      <c r="A14101" s="1">
        <v>40507.864583333336</v>
      </c>
      <c r="B14101">
        <v>1.3</v>
      </c>
      <c r="D14101" s="3">
        <v>40507.864583333336</v>
      </c>
      <c r="E14101">
        <v>1.3</v>
      </c>
      <c r="F14101">
        <v>6.1079998623199998</v>
      </c>
      <c r="G14101" s="5">
        <v>0.36158356582509599</v>
      </c>
      <c r="I14101">
        <f t="shared" si="220"/>
        <v>4.80799986232</v>
      </c>
      <c r="J14101">
        <f>Table2[[#This Row],[Consumption]]+Table2[[#This Row],[Predicted Consumption]]</f>
        <v>7.4079998623199996</v>
      </c>
      <c r="K14101">
        <f>ABS((Table2[[#This Row],[Consumption]]-Table2[[#This Row],[Predicted Consumption]])/Table2[[#This Row],[Consumption]])</f>
        <v>3.6984614325538461</v>
      </c>
    </row>
    <row r="14102" spans="1:11" x14ac:dyDescent="0.25">
      <c r="A14102" s="1">
        <v>40507.875</v>
      </c>
      <c r="B14102">
        <v>1.3</v>
      </c>
      <c r="D14102" s="3">
        <v>40507.875</v>
      </c>
      <c r="E14102">
        <v>1.3</v>
      </c>
      <c r="F14102">
        <v>1.2</v>
      </c>
      <c r="G14102" s="5">
        <v>0.67228025279178105</v>
      </c>
      <c r="I14102">
        <f t="shared" si="220"/>
        <v>0.10000000000000009</v>
      </c>
      <c r="J14102">
        <f>Table2[[#This Row],[Consumption]]+Table2[[#This Row],[Predicted Consumption]]</f>
        <v>2.5</v>
      </c>
      <c r="K14102">
        <f>ABS((Table2[[#This Row],[Consumption]]-Table2[[#This Row],[Predicted Consumption]])/Table2[[#This Row],[Consumption]])</f>
        <v>7.6923076923076983E-2</v>
      </c>
    </row>
    <row r="14103" spans="1:11" x14ac:dyDescent="0.25">
      <c r="A14103" s="1">
        <v>40507.885416666664</v>
      </c>
      <c r="B14103">
        <v>1.4</v>
      </c>
      <c r="D14103" s="3">
        <v>40507.885416666664</v>
      </c>
      <c r="E14103">
        <v>1.4</v>
      </c>
      <c r="F14103">
        <v>1.2</v>
      </c>
      <c r="G14103" s="5">
        <v>0.58356715252843405</v>
      </c>
      <c r="I14103">
        <f t="shared" si="220"/>
        <v>0.19999999999999996</v>
      </c>
      <c r="J14103">
        <f>Table2[[#This Row],[Consumption]]+Table2[[#This Row],[Predicted Consumption]]</f>
        <v>2.5999999999999996</v>
      </c>
      <c r="K14103">
        <f>ABS((Table2[[#This Row],[Consumption]]-Table2[[#This Row],[Predicted Consumption]])/Table2[[#This Row],[Consumption]])</f>
        <v>0.14285714285714282</v>
      </c>
    </row>
    <row r="14104" spans="1:11" x14ac:dyDescent="0.25">
      <c r="A14104" s="1">
        <v>40507.895833333336</v>
      </c>
      <c r="B14104">
        <v>1.2</v>
      </c>
      <c r="D14104" s="3">
        <v>40507.895833333336</v>
      </c>
      <c r="E14104">
        <v>1.2</v>
      </c>
      <c r="F14104">
        <v>1.3</v>
      </c>
      <c r="G14104" s="5">
        <v>0.473933141768769</v>
      </c>
      <c r="I14104">
        <f t="shared" si="220"/>
        <v>0.10000000000000009</v>
      </c>
      <c r="J14104">
        <f>Table2[[#This Row],[Consumption]]+Table2[[#This Row],[Predicted Consumption]]</f>
        <v>2.5</v>
      </c>
      <c r="K14104">
        <f>ABS((Table2[[#This Row],[Consumption]]-Table2[[#This Row],[Predicted Consumption]])/Table2[[#This Row],[Consumption]])</f>
        <v>8.3333333333333412E-2</v>
      </c>
    </row>
    <row r="14105" spans="1:11" x14ac:dyDescent="0.25">
      <c r="A14105" s="1">
        <v>40507.90625</v>
      </c>
      <c r="B14105">
        <v>1.2</v>
      </c>
      <c r="D14105" s="3">
        <v>40507.90625</v>
      </c>
      <c r="E14105">
        <v>1.2</v>
      </c>
      <c r="F14105">
        <v>1.3</v>
      </c>
      <c r="G14105" s="5">
        <v>0.382734490424186</v>
      </c>
      <c r="I14105">
        <f t="shared" si="220"/>
        <v>0.10000000000000009</v>
      </c>
      <c r="J14105">
        <f>Table2[[#This Row],[Consumption]]+Table2[[#This Row],[Predicted Consumption]]</f>
        <v>2.5</v>
      </c>
      <c r="K14105">
        <f>ABS((Table2[[#This Row],[Consumption]]-Table2[[#This Row],[Predicted Consumption]])/Table2[[#This Row],[Consumption]])</f>
        <v>8.3333333333333412E-2</v>
      </c>
    </row>
    <row r="14106" spans="1:11" x14ac:dyDescent="0.25">
      <c r="A14106" s="1">
        <v>40507.916666666664</v>
      </c>
      <c r="B14106">
        <v>1.3</v>
      </c>
      <c r="D14106" s="3">
        <v>40507.916666666664</v>
      </c>
      <c r="E14106">
        <v>1.3</v>
      </c>
      <c r="F14106">
        <v>1.3</v>
      </c>
      <c r="G14106" s="5">
        <v>0.38528289090094398</v>
      </c>
      <c r="I14106">
        <f t="shared" si="220"/>
        <v>0</v>
      </c>
      <c r="J14106">
        <f>Table2[[#This Row],[Consumption]]+Table2[[#This Row],[Predicted Consumption]]</f>
        <v>2.6</v>
      </c>
      <c r="K14106">
        <f>ABS((Table2[[#This Row],[Consumption]]-Table2[[#This Row],[Predicted Consumption]])/Table2[[#This Row],[Consumption]])</f>
        <v>0</v>
      </c>
    </row>
    <row r="14107" spans="1:11" x14ac:dyDescent="0.25">
      <c r="A14107" s="1">
        <v>40507.927083333336</v>
      </c>
      <c r="B14107">
        <v>1.9</v>
      </c>
      <c r="D14107" s="3">
        <v>40507.927083333336</v>
      </c>
      <c r="E14107">
        <v>1.9</v>
      </c>
      <c r="F14107">
        <v>1.2</v>
      </c>
      <c r="G14107" s="5">
        <v>0.41939098193222202</v>
      </c>
      <c r="I14107">
        <f t="shared" si="220"/>
        <v>0.7</v>
      </c>
      <c r="J14107">
        <f>Table2[[#This Row],[Consumption]]+Table2[[#This Row],[Predicted Consumption]]</f>
        <v>3.0999999999999996</v>
      </c>
      <c r="K14107">
        <f>ABS((Table2[[#This Row],[Consumption]]-Table2[[#This Row],[Predicted Consumption]])/Table2[[#This Row],[Consumption]])</f>
        <v>0.36842105263157893</v>
      </c>
    </row>
    <row r="14108" spans="1:11" x14ac:dyDescent="0.25">
      <c r="A14108" s="1">
        <v>40507.9375</v>
      </c>
      <c r="B14108">
        <v>5.4</v>
      </c>
      <c r="D14108" s="3">
        <v>40507.9375</v>
      </c>
      <c r="E14108">
        <v>5.4</v>
      </c>
      <c r="F14108">
        <v>6.59970387128</v>
      </c>
      <c r="G14108" s="5">
        <v>0.33230243425100497</v>
      </c>
      <c r="I14108">
        <f t="shared" si="220"/>
        <v>1.1997038712799997</v>
      </c>
      <c r="J14108">
        <f>Table2[[#This Row],[Consumption]]+Table2[[#This Row],[Predicted Consumption]]</f>
        <v>11.999703871280001</v>
      </c>
      <c r="K14108">
        <f>ABS((Table2[[#This Row],[Consumption]]-Table2[[#This Row],[Predicted Consumption]])/Table2[[#This Row],[Consumption]])</f>
        <v>0.2221673835703703</v>
      </c>
    </row>
    <row r="14109" spans="1:11" x14ac:dyDescent="0.25">
      <c r="A14109" s="1">
        <v>40507.947916666664</v>
      </c>
      <c r="B14109">
        <v>5.4</v>
      </c>
      <c r="D14109" s="3">
        <v>40507.947916666664</v>
      </c>
      <c r="E14109">
        <v>5.4</v>
      </c>
      <c r="F14109">
        <v>5.4671478460699996</v>
      </c>
      <c r="G14109" s="5">
        <v>0.48961451343854201</v>
      </c>
      <c r="I14109">
        <f t="shared" si="220"/>
        <v>6.714784606999924E-2</v>
      </c>
      <c r="J14109">
        <f>Table2[[#This Row],[Consumption]]+Table2[[#This Row],[Predicted Consumption]]</f>
        <v>10.867147846070001</v>
      </c>
      <c r="K14109">
        <f>ABS((Table2[[#This Row],[Consumption]]-Table2[[#This Row],[Predicted Consumption]])/Table2[[#This Row],[Consumption]])</f>
        <v>1.2434786309259118E-2</v>
      </c>
    </row>
    <row r="14110" spans="1:11" x14ac:dyDescent="0.25">
      <c r="A14110" s="1">
        <v>40507.958333333336</v>
      </c>
      <c r="B14110">
        <v>5.4</v>
      </c>
      <c r="D14110" s="3">
        <v>40507.958333333336</v>
      </c>
      <c r="E14110">
        <v>5.4</v>
      </c>
      <c r="F14110">
        <v>5.2809184014600001</v>
      </c>
      <c r="G14110" s="5">
        <v>0.653363683861933</v>
      </c>
      <c r="I14110">
        <f t="shared" si="220"/>
        <v>0.11908159854000022</v>
      </c>
      <c r="J14110">
        <f>Table2[[#This Row],[Consumption]]+Table2[[#This Row],[Predicted Consumption]]</f>
        <v>10.680918401460001</v>
      </c>
      <c r="K14110">
        <f>ABS((Table2[[#This Row],[Consumption]]-Table2[[#This Row],[Predicted Consumption]])/Table2[[#This Row],[Consumption]])</f>
        <v>2.2052147877777817E-2</v>
      </c>
    </row>
    <row r="14111" spans="1:11" x14ac:dyDescent="0.25">
      <c r="A14111" s="1">
        <v>40507.96875</v>
      </c>
      <c r="B14111">
        <v>5.8</v>
      </c>
      <c r="D14111" s="3">
        <v>40507.96875</v>
      </c>
      <c r="E14111">
        <v>5.8</v>
      </c>
      <c r="F14111">
        <v>5.2809184014600001</v>
      </c>
      <c r="G14111" s="5">
        <v>0.37005255055512698</v>
      </c>
      <c r="I14111">
        <f t="shared" si="220"/>
        <v>0.51908159853999969</v>
      </c>
      <c r="J14111">
        <f>Table2[[#This Row],[Consumption]]+Table2[[#This Row],[Predicted Consumption]]</f>
        <v>11.08091840146</v>
      </c>
      <c r="K14111">
        <f>ABS((Table2[[#This Row],[Consumption]]-Table2[[#This Row],[Predicted Consumption]])/Table2[[#This Row],[Consumption]])</f>
        <v>8.9496827334482706E-2</v>
      </c>
    </row>
    <row r="14112" spans="1:11" x14ac:dyDescent="0.25">
      <c r="A14112" s="1">
        <v>40507.979166666664</v>
      </c>
      <c r="B14112">
        <v>5.6</v>
      </c>
      <c r="D14112" s="3">
        <v>40507.979166666664</v>
      </c>
      <c r="E14112">
        <v>5.6</v>
      </c>
      <c r="F14112">
        <v>5.6997795438400001</v>
      </c>
      <c r="G14112" s="5">
        <v>0.46255837010766299</v>
      </c>
      <c r="I14112">
        <f t="shared" si="220"/>
        <v>9.9779543840000429E-2</v>
      </c>
      <c r="J14112">
        <f>Table2[[#This Row],[Consumption]]+Table2[[#This Row],[Predicted Consumption]]</f>
        <v>11.29977954384</v>
      </c>
      <c r="K14112">
        <f>ABS((Table2[[#This Row],[Consumption]]-Table2[[#This Row],[Predicted Consumption]])/Table2[[#This Row],[Consumption]])</f>
        <v>1.7817775685714365E-2</v>
      </c>
    </row>
    <row r="14113" spans="1:11" x14ac:dyDescent="0.25">
      <c r="A14113" s="1">
        <v>40507.989583333336</v>
      </c>
      <c r="B14113">
        <v>5.7</v>
      </c>
      <c r="D14113" s="3">
        <v>40507.989583333336</v>
      </c>
      <c r="E14113">
        <v>5.7</v>
      </c>
      <c r="F14113">
        <v>5.39517078043</v>
      </c>
      <c r="G14113" s="5">
        <v>0.33177998498373501</v>
      </c>
      <c r="I14113">
        <f t="shared" si="220"/>
        <v>0.3048292195700002</v>
      </c>
      <c r="J14113">
        <f>Table2[[#This Row],[Consumption]]+Table2[[#This Row],[Predicted Consumption]]</f>
        <v>11.095170780429999</v>
      </c>
      <c r="K14113">
        <f>ABS((Table2[[#This Row],[Consumption]]-Table2[[#This Row],[Predicted Consumption]])/Table2[[#This Row],[Consumption]])</f>
        <v>5.3478810450877226E-2</v>
      </c>
    </row>
    <row r="14114" spans="1:11" x14ac:dyDescent="0.25">
      <c r="A14114" s="1">
        <v>40508</v>
      </c>
      <c r="B14114">
        <v>5.4</v>
      </c>
      <c r="D14114" s="2">
        <v>40508</v>
      </c>
      <c r="E14114">
        <v>5.4</v>
      </c>
      <c r="F14114">
        <v>5.5941851631599997</v>
      </c>
      <c r="G14114" s="5">
        <v>0.72297305849111804</v>
      </c>
      <c r="I14114">
        <f t="shared" si="220"/>
        <v>0.19418516315999934</v>
      </c>
      <c r="J14114">
        <f>Table2[[#This Row],[Consumption]]+Table2[[#This Row],[Predicted Consumption]]</f>
        <v>10.994185163160001</v>
      </c>
      <c r="K14114">
        <f>ABS((Table2[[#This Row],[Consumption]]-Table2[[#This Row],[Predicted Consumption]])/Table2[[#This Row],[Consumption]])</f>
        <v>3.5960215399999877E-2</v>
      </c>
    </row>
    <row r="14115" spans="1:11" x14ac:dyDescent="0.25">
      <c r="A14115" s="1">
        <v>40508.010416666664</v>
      </c>
      <c r="B14115">
        <v>5.6</v>
      </c>
      <c r="D14115" s="3">
        <v>40508.010416666664</v>
      </c>
      <c r="E14115">
        <v>5.6</v>
      </c>
      <c r="F14115">
        <v>5.6998456806900002</v>
      </c>
      <c r="G14115" s="5">
        <v>0.42426837251108002</v>
      </c>
      <c r="I14115">
        <f t="shared" si="220"/>
        <v>9.9845680690000549E-2</v>
      </c>
      <c r="J14115">
        <f>Table2[[#This Row],[Consumption]]+Table2[[#This Row],[Predicted Consumption]]</f>
        <v>11.29984568069</v>
      </c>
      <c r="K14115">
        <f>ABS((Table2[[#This Row],[Consumption]]-Table2[[#This Row],[Predicted Consumption]])/Table2[[#This Row],[Consumption]])</f>
        <v>1.7829585837500099E-2</v>
      </c>
    </row>
    <row r="14116" spans="1:11" x14ac:dyDescent="0.25">
      <c r="A14116" s="1">
        <v>40508.020833333336</v>
      </c>
      <c r="B14116">
        <v>2.8</v>
      </c>
      <c r="D14116" s="3">
        <v>40508.020833333336</v>
      </c>
      <c r="E14116">
        <v>2.8</v>
      </c>
      <c r="F14116">
        <v>5.5941851631599997</v>
      </c>
      <c r="G14116" s="5">
        <v>0.248179481902429</v>
      </c>
      <c r="I14116">
        <f t="shared" si="220"/>
        <v>2.7941851631599999</v>
      </c>
      <c r="J14116">
        <f>Table2[[#This Row],[Consumption]]+Table2[[#This Row],[Predicted Consumption]]</f>
        <v>8.3941851631599995</v>
      </c>
      <c r="K14116">
        <f>ABS((Table2[[#This Row],[Consumption]]-Table2[[#This Row],[Predicted Consumption]])/Table2[[#This Row],[Consumption]])</f>
        <v>0.99792327255714286</v>
      </c>
    </row>
    <row r="14117" spans="1:11" x14ac:dyDescent="0.25">
      <c r="A14117" s="1">
        <v>40508.03125</v>
      </c>
      <c r="B14117">
        <v>1.3</v>
      </c>
      <c r="D14117" s="3">
        <v>40508.03125</v>
      </c>
      <c r="E14117">
        <v>1.3</v>
      </c>
      <c r="F14117">
        <v>1.3999999947599999</v>
      </c>
      <c r="G14117" s="5">
        <v>0.46939286987274198</v>
      </c>
      <c r="I14117">
        <f t="shared" si="220"/>
        <v>9.9999994759999877E-2</v>
      </c>
      <c r="J14117">
        <f>Table2[[#This Row],[Consumption]]+Table2[[#This Row],[Predicted Consumption]]</f>
        <v>2.6999999947599997</v>
      </c>
      <c r="K14117">
        <f>ABS((Table2[[#This Row],[Consumption]]-Table2[[#This Row],[Predicted Consumption]])/Table2[[#This Row],[Consumption]])</f>
        <v>7.6923072892307598E-2</v>
      </c>
    </row>
    <row r="14118" spans="1:11" x14ac:dyDescent="0.25">
      <c r="A14118" s="1">
        <v>40508.041666666664</v>
      </c>
      <c r="B14118">
        <v>1.1000000000000001</v>
      </c>
      <c r="D14118" s="3">
        <v>40508.041666666664</v>
      </c>
      <c r="E14118">
        <v>1.1000000000000001</v>
      </c>
      <c r="F14118">
        <v>1.3</v>
      </c>
      <c r="G14118" s="5">
        <v>0.32929514917533897</v>
      </c>
      <c r="I14118">
        <f t="shared" si="220"/>
        <v>0.19999999999999996</v>
      </c>
      <c r="J14118">
        <f>Table2[[#This Row],[Consumption]]+Table2[[#This Row],[Predicted Consumption]]</f>
        <v>2.4000000000000004</v>
      </c>
      <c r="K14118">
        <f>ABS((Table2[[#This Row],[Consumption]]-Table2[[#This Row],[Predicted Consumption]])/Table2[[#This Row],[Consumption]])</f>
        <v>0.18181818181818177</v>
      </c>
    </row>
    <row r="14119" spans="1:11" x14ac:dyDescent="0.25">
      <c r="A14119" s="1">
        <v>40508.052083333336</v>
      </c>
      <c r="B14119">
        <v>1.3</v>
      </c>
      <c r="D14119" s="3">
        <v>40508.052083333336</v>
      </c>
      <c r="E14119">
        <v>1.3</v>
      </c>
      <c r="F14119">
        <v>1.3</v>
      </c>
      <c r="G14119" s="5">
        <v>0.76913784162891596</v>
      </c>
      <c r="I14119">
        <f t="shared" si="220"/>
        <v>0</v>
      </c>
      <c r="J14119">
        <f>Table2[[#This Row],[Consumption]]+Table2[[#This Row],[Predicted Consumption]]</f>
        <v>2.6</v>
      </c>
      <c r="K14119">
        <f>ABS((Table2[[#This Row],[Consumption]]-Table2[[#This Row],[Predicted Consumption]])/Table2[[#This Row],[Consumption]])</f>
        <v>0</v>
      </c>
    </row>
    <row r="14120" spans="1:11" x14ac:dyDescent="0.25">
      <c r="A14120" s="1">
        <v>40508.0625</v>
      </c>
      <c r="B14120">
        <v>1.2</v>
      </c>
      <c r="D14120" s="3">
        <v>40508.0625</v>
      </c>
      <c r="E14120">
        <v>1.2</v>
      </c>
      <c r="F14120">
        <v>1.2</v>
      </c>
      <c r="G14120" s="5">
        <v>0.338904295944773</v>
      </c>
      <c r="I14120">
        <f t="shared" si="220"/>
        <v>0</v>
      </c>
      <c r="J14120">
        <f>Table2[[#This Row],[Consumption]]+Table2[[#This Row],[Predicted Consumption]]</f>
        <v>2.4</v>
      </c>
      <c r="K14120">
        <f>ABS((Table2[[#This Row],[Consumption]]-Table2[[#This Row],[Predicted Consumption]])/Table2[[#This Row],[Consumption]])</f>
        <v>0</v>
      </c>
    </row>
    <row r="14121" spans="1:11" x14ac:dyDescent="0.25">
      <c r="A14121" s="1">
        <v>40508.072916666664</v>
      </c>
      <c r="B14121">
        <v>1.2</v>
      </c>
      <c r="D14121" s="3">
        <v>40508.072916666664</v>
      </c>
      <c r="E14121">
        <v>1.2</v>
      </c>
      <c r="F14121">
        <v>1.2</v>
      </c>
      <c r="G14121" s="5">
        <v>0.41726719953774899</v>
      </c>
      <c r="I14121">
        <f t="shared" si="220"/>
        <v>0</v>
      </c>
      <c r="J14121">
        <f>Table2[[#This Row],[Consumption]]+Table2[[#This Row],[Predicted Consumption]]</f>
        <v>2.4</v>
      </c>
      <c r="K14121">
        <f>ABS((Table2[[#This Row],[Consumption]]-Table2[[#This Row],[Predicted Consumption]])/Table2[[#This Row],[Consumption]])</f>
        <v>0</v>
      </c>
    </row>
    <row r="14122" spans="1:11" x14ac:dyDescent="0.25">
      <c r="A14122" s="1">
        <v>40508.083333333336</v>
      </c>
      <c r="B14122">
        <v>1.3</v>
      </c>
      <c r="D14122" s="3">
        <v>40508.083333333336</v>
      </c>
      <c r="E14122">
        <v>1.3</v>
      </c>
      <c r="F14122">
        <v>1.2</v>
      </c>
      <c r="G14122" s="5">
        <v>0.40535530471165898</v>
      </c>
      <c r="I14122">
        <f t="shared" si="220"/>
        <v>0.10000000000000009</v>
      </c>
      <c r="J14122">
        <f>Table2[[#This Row],[Consumption]]+Table2[[#This Row],[Predicted Consumption]]</f>
        <v>2.5</v>
      </c>
      <c r="K14122">
        <f>ABS((Table2[[#This Row],[Consumption]]-Table2[[#This Row],[Predicted Consumption]])/Table2[[#This Row],[Consumption]])</f>
        <v>7.6923076923076983E-2</v>
      </c>
    </row>
    <row r="14123" spans="1:11" x14ac:dyDescent="0.25">
      <c r="A14123" s="1">
        <v>40508.09375</v>
      </c>
      <c r="B14123">
        <v>1.2</v>
      </c>
      <c r="D14123" s="3">
        <v>40508.09375</v>
      </c>
      <c r="E14123">
        <v>1.2</v>
      </c>
      <c r="F14123">
        <v>1.2</v>
      </c>
      <c r="G14123" s="5">
        <v>0.42850706520948101</v>
      </c>
      <c r="I14123">
        <f t="shared" si="220"/>
        <v>0</v>
      </c>
      <c r="J14123">
        <f>Table2[[#This Row],[Consumption]]+Table2[[#This Row],[Predicted Consumption]]</f>
        <v>2.4</v>
      </c>
      <c r="K14123">
        <f>ABS((Table2[[#This Row],[Consumption]]-Table2[[#This Row],[Predicted Consumption]])/Table2[[#This Row],[Consumption]])</f>
        <v>0</v>
      </c>
    </row>
    <row r="14124" spans="1:11" x14ac:dyDescent="0.25">
      <c r="A14124" s="1">
        <v>40508.104166666664</v>
      </c>
      <c r="B14124">
        <v>1.2</v>
      </c>
      <c r="D14124" s="3">
        <v>40508.104166666664</v>
      </c>
      <c r="E14124">
        <v>1.2</v>
      </c>
      <c r="F14124">
        <v>1.2</v>
      </c>
      <c r="G14124" s="5">
        <v>0.49126027387041299</v>
      </c>
      <c r="I14124">
        <f t="shared" si="220"/>
        <v>0</v>
      </c>
      <c r="J14124">
        <f>Table2[[#This Row],[Consumption]]+Table2[[#This Row],[Predicted Consumption]]</f>
        <v>2.4</v>
      </c>
      <c r="K14124">
        <f>ABS((Table2[[#This Row],[Consumption]]-Table2[[#This Row],[Predicted Consumption]])/Table2[[#This Row],[Consumption]])</f>
        <v>0</v>
      </c>
    </row>
    <row r="14125" spans="1:11" x14ac:dyDescent="0.25">
      <c r="A14125" s="1">
        <v>40508.114583333336</v>
      </c>
      <c r="B14125">
        <v>1.4</v>
      </c>
      <c r="D14125" s="3">
        <v>40508.114583333336</v>
      </c>
      <c r="E14125">
        <v>1.4</v>
      </c>
      <c r="F14125">
        <v>1.2</v>
      </c>
      <c r="G14125" s="5">
        <v>0.66035881300227794</v>
      </c>
      <c r="I14125">
        <f t="shared" si="220"/>
        <v>0.19999999999999996</v>
      </c>
      <c r="J14125">
        <f>Table2[[#This Row],[Consumption]]+Table2[[#This Row],[Predicted Consumption]]</f>
        <v>2.5999999999999996</v>
      </c>
      <c r="K14125">
        <f>ABS((Table2[[#This Row],[Consumption]]-Table2[[#This Row],[Predicted Consumption]])/Table2[[#This Row],[Consumption]])</f>
        <v>0.14285714285714282</v>
      </c>
    </row>
    <row r="14126" spans="1:11" x14ac:dyDescent="0.25">
      <c r="A14126" s="1">
        <v>40508.125</v>
      </c>
      <c r="B14126">
        <v>1.2</v>
      </c>
      <c r="D14126" s="3">
        <v>40508.125</v>
      </c>
      <c r="E14126">
        <v>1.2</v>
      </c>
      <c r="F14126">
        <v>1.3</v>
      </c>
      <c r="G14126" s="5">
        <v>0.29322833486178501</v>
      </c>
      <c r="I14126">
        <f t="shared" si="220"/>
        <v>0.10000000000000009</v>
      </c>
      <c r="J14126">
        <f>Table2[[#This Row],[Consumption]]+Table2[[#This Row],[Predicted Consumption]]</f>
        <v>2.5</v>
      </c>
      <c r="K14126">
        <f>ABS((Table2[[#This Row],[Consumption]]-Table2[[#This Row],[Predicted Consumption]])/Table2[[#This Row],[Consumption]])</f>
        <v>8.3333333333333412E-2</v>
      </c>
    </row>
    <row r="14127" spans="1:11" x14ac:dyDescent="0.25">
      <c r="A14127" s="1">
        <v>40508.135416666664</v>
      </c>
      <c r="B14127">
        <v>1.2</v>
      </c>
      <c r="D14127" s="3">
        <v>40508.135416666664</v>
      </c>
      <c r="E14127">
        <v>1.2</v>
      </c>
      <c r="F14127">
        <v>1.3999999963300001</v>
      </c>
      <c r="G14127" s="5">
        <v>0.57079441558683697</v>
      </c>
      <c r="I14127">
        <f t="shared" si="220"/>
        <v>0.1999999963300001</v>
      </c>
      <c r="J14127">
        <f>Table2[[#This Row],[Consumption]]+Table2[[#This Row],[Predicted Consumption]]</f>
        <v>2.5999999963300002</v>
      </c>
      <c r="K14127">
        <f>ABS((Table2[[#This Row],[Consumption]]-Table2[[#This Row],[Predicted Consumption]])/Table2[[#This Row],[Consumption]])</f>
        <v>0.16666666360833343</v>
      </c>
    </row>
    <row r="14128" spans="1:11" x14ac:dyDescent="0.25">
      <c r="A14128" s="1">
        <v>40508.145833333336</v>
      </c>
      <c r="B14128">
        <v>1.3</v>
      </c>
      <c r="D14128" s="3">
        <v>40508.145833333336</v>
      </c>
      <c r="E14128">
        <v>1.3</v>
      </c>
      <c r="F14128">
        <v>1.3999999963300001</v>
      </c>
      <c r="G14128" s="5">
        <v>0.46709669228246498</v>
      </c>
      <c r="I14128">
        <f t="shared" si="220"/>
        <v>9.9999996330000007E-2</v>
      </c>
      <c r="J14128">
        <f>Table2[[#This Row],[Consumption]]+Table2[[#This Row],[Predicted Consumption]]</f>
        <v>2.6999999963299999</v>
      </c>
      <c r="K14128">
        <f>ABS((Table2[[#This Row],[Consumption]]-Table2[[#This Row],[Predicted Consumption]])/Table2[[#This Row],[Consumption]])</f>
        <v>7.6923074100000002E-2</v>
      </c>
    </row>
    <row r="14129" spans="1:11" x14ac:dyDescent="0.25">
      <c r="A14129" s="1">
        <v>40508.15625</v>
      </c>
      <c r="B14129">
        <v>1.2</v>
      </c>
      <c r="D14129" s="3">
        <v>40508.15625</v>
      </c>
      <c r="E14129">
        <v>1.2</v>
      </c>
      <c r="F14129">
        <v>1.3</v>
      </c>
      <c r="G14129" s="5">
        <v>0.31076819621017698</v>
      </c>
      <c r="I14129">
        <f t="shared" si="220"/>
        <v>0.10000000000000009</v>
      </c>
      <c r="J14129">
        <f>Table2[[#This Row],[Consumption]]+Table2[[#This Row],[Predicted Consumption]]</f>
        <v>2.5</v>
      </c>
      <c r="K14129">
        <f>ABS((Table2[[#This Row],[Consumption]]-Table2[[#This Row],[Predicted Consumption]])/Table2[[#This Row],[Consumption]])</f>
        <v>8.3333333333333412E-2</v>
      </c>
    </row>
    <row r="14130" spans="1:11" x14ac:dyDescent="0.25">
      <c r="A14130" s="1">
        <v>40508.166666666664</v>
      </c>
      <c r="B14130">
        <v>1.3</v>
      </c>
      <c r="D14130" s="3">
        <v>40508.166666666664</v>
      </c>
      <c r="E14130">
        <v>1.3</v>
      </c>
      <c r="F14130">
        <v>1.2</v>
      </c>
      <c r="G14130" s="5">
        <v>0.39557678917801897</v>
      </c>
      <c r="I14130">
        <f t="shared" si="220"/>
        <v>0.10000000000000009</v>
      </c>
      <c r="J14130">
        <f>Table2[[#This Row],[Consumption]]+Table2[[#This Row],[Predicted Consumption]]</f>
        <v>2.5</v>
      </c>
      <c r="K14130">
        <f>ABS((Table2[[#This Row],[Consumption]]-Table2[[#This Row],[Predicted Consumption]])/Table2[[#This Row],[Consumption]])</f>
        <v>7.6923076923076983E-2</v>
      </c>
    </row>
    <row r="14131" spans="1:11" x14ac:dyDescent="0.25">
      <c r="A14131" s="1">
        <v>40508.177083333336</v>
      </c>
      <c r="B14131">
        <v>1.5</v>
      </c>
      <c r="D14131" s="3">
        <v>40508.177083333336</v>
      </c>
      <c r="E14131">
        <v>1.5</v>
      </c>
      <c r="F14131">
        <v>1.2</v>
      </c>
      <c r="G14131" s="5">
        <v>0.66779174498703298</v>
      </c>
      <c r="I14131">
        <f t="shared" si="220"/>
        <v>0.30000000000000004</v>
      </c>
      <c r="J14131">
        <f>Table2[[#This Row],[Consumption]]+Table2[[#This Row],[Predicted Consumption]]</f>
        <v>2.7</v>
      </c>
      <c r="K14131">
        <f>ABS((Table2[[#This Row],[Consumption]]-Table2[[#This Row],[Predicted Consumption]])/Table2[[#This Row],[Consumption]])</f>
        <v>0.20000000000000004</v>
      </c>
    </row>
    <row r="14132" spans="1:11" x14ac:dyDescent="0.25">
      <c r="A14132" s="1">
        <v>40508.1875</v>
      </c>
      <c r="B14132">
        <v>8.1999999999999993</v>
      </c>
      <c r="D14132" s="3">
        <v>40508.1875</v>
      </c>
      <c r="E14132">
        <v>8.1999999999999993</v>
      </c>
      <c r="F14132">
        <v>1.2</v>
      </c>
      <c r="G14132" s="5">
        <v>0.232009057327597</v>
      </c>
      <c r="I14132">
        <f t="shared" si="220"/>
        <v>6.9999999999999991</v>
      </c>
      <c r="J14132">
        <f>Table2[[#This Row],[Consumption]]+Table2[[#This Row],[Predicted Consumption]]</f>
        <v>9.3999999999999986</v>
      </c>
      <c r="K14132">
        <f>ABS((Table2[[#This Row],[Consumption]]-Table2[[#This Row],[Predicted Consumption]])/Table2[[#This Row],[Consumption]])</f>
        <v>0.85365853658536583</v>
      </c>
    </row>
    <row r="14133" spans="1:11" x14ac:dyDescent="0.25">
      <c r="A14133" s="1">
        <v>40508.197916666664</v>
      </c>
      <c r="B14133">
        <v>8.6999999999999993</v>
      </c>
      <c r="D14133" s="3">
        <v>40508.197916666664</v>
      </c>
      <c r="E14133">
        <v>8.6999999999999993</v>
      </c>
      <c r="F14133">
        <v>6.9892654097099998</v>
      </c>
      <c r="G14133" s="5">
        <v>0.62070308031425403</v>
      </c>
      <c r="I14133">
        <f t="shared" si="220"/>
        <v>1.7107345902899995</v>
      </c>
      <c r="J14133">
        <f>Table2[[#This Row],[Consumption]]+Table2[[#This Row],[Predicted Consumption]]</f>
        <v>15.68926540971</v>
      </c>
      <c r="K14133">
        <f>ABS((Table2[[#This Row],[Consumption]]-Table2[[#This Row],[Predicted Consumption]])/Table2[[#This Row],[Consumption]])</f>
        <v>0.19663615980344823</v>
      </c>
    </row>
    <row r="14134" spans="1:11" x14ac:dyDescent="0.25">
      <c r="A14134" s="1">
        <v>40508.208333333336</v>
      </c>
      <c r="B14134">
        <v>12.9</v>
      </c>
      <c r="D14134" s="3">
        <v>40508.208333333336</v>
      </c>
      <c r="E14134">
        <v>12.9</v>
      </c>
      <c r="F14134">
        <v>8.8595968869899995</v>
      </c>
      <c r="G14134" s="5">
        <v>0.267294000725043</v>
      </c>
      <c r="I14134">
        <f t="shared" si="220"/>
        <v>4.0404031130100009</v>
      </c>
      <c r="J14134">
        <f>Table2[[#This Row],[Consumption]]+Table2[[#This Row],[Predicted Consumption]]</f>
        <v>21.75959688699</v>
      </c>
      <c r="K14134">
        <f>ABS((Table2[[#This Row],[Consumption]]-Table2[[#This Row],[Predicted Consumption]])/Table2[[#This Row],[Consumption]])</f>
        <v>0.31320954364418613</v>
      </c>
    </row>
    <row r="14135" spans="1:11" x14ac:dyDescent="0.25">
      <c r="A14135" s="1">
        <v>40508.21875</v>
      </c>
      <c r="B14135">
        <v>13</v>
      </c>
      <c r="D14135" s="3">
        <v>40508.21875</v>
      </c>
      <c r="E14135">
        <v>13</v>
      </c>
      <c r="F14135">
        <v>13.5724616155</v>
      </c>
      <c r="G14135" s="5">
        <v>0.16306770738416801</v>
      </c>
      <c r="I14135">
        <f t="shared" si="220"/>
        <v>0.57246161549999997</v>
      </c>
      <c r="J14135">
        <f>Table2[[#This Row],[Consumption]]+Table2[[#This Row],[Predicted Consumption]]</f>
        <v>26.5724616155</v>
      </c>
      <c r="K14135">
        <f>ABS((Table2[[#This Row],[Consumption]]-Table2[[#This Row],[Predicted Consumption]])/Table2[[#This Row],[Consumption]])</f>
        <v>4.4035508884615382E-2</v>
      </c>
    </row>
    <row r="14136" spans="1:11" x14ac:dyDescent="0.25">
      <c r="A14136" s="1">
        <v>40508.229166666664</v>
      </c>
      <c r="B14136">
        <v>16.2</v>
      </c>
      <c r="D14136" s="3">
        <v>40508.229166666664</v>
      </c>
      <c r="E14136">
        <v>16.2</v>
      </c>
      <c r="F14136">
        <v>12.9972314647</v>
      </c>
      <c r="G14136" s="5">
        <v>0.20362941271986801</v>
      </c>
      <c r="I14136">
        <f t="shared" si="220"/>
        <v>3.2027685352999988</v>
      </c>
      <c r="J14136">
        <f>Table2[[#This Row],[Consumption]]+Table2[[#This Row],[Predicted Consumption]]</f>
        <v>29.1972314647</v>
      </c>
      <c r="K14136">
        <f>ABS((Table2[[#This Row],[Consumption]]-Table2[[#This Row],[Predicted Consumption]])/Table2[[#This Row],[Consumption]])</f>
        <v>0.19770176143827153</v>
      </c>
    </row>
    <row r="14137" spans="1:11" x14ac:dyDescent="0.25">
      <c r="A14137" s="1">
        <v>40508.239583333336</v>
      </c>
      <c r="B14137">
        <v>18.2</v>
      </c>
      <c r="D14137" s="3">
        <v>40508.239583333336</v>
      </c>
      <c r="E14137">
        <v>18.2</v>
      </c>
      <c r="F14137">
        <v>15.185079309400001</v>
      </c>
      <c r="G14137" s="5">
        <v>0.68888610689055196</v>
      </c>
      <c r="I14137">
        <f t="shared" si="220"/>
        <v>3.0149206905999986</v>
      </c>
      <c r="J14137">
        <f>Table2[[#This Row],[Consumption]]+Table2[[#This Row],[Predicted Consumption]]</f>
        <v>33.385079309399998</v>
      </c>
      <c r="K14137">
        <f>ABS((Table2[[#This Row],[Consumption]]-Table2[[#This Row],[Predicted Consumption]])/Table2[[#This Row],[Consumption]])</f>
        <v>0.16565498299999992</v>
      </c>
    </row>
    <row r="14138" spans="1:11" x14ac:dyDescent="0.25">
      <c r="A14138" s="1">
        <v>40508.25</v>
      </c>
      <c r="B14138">
        <v>16.100000000000001</v>
      </c>
      <c r="D14138" s="3">
        <v>40508.25</v>
      </c>
      <c r="E14138">
        <v>16.100000000000001</v>
      </c>
      <c r="F14138">
        <v>17.756146084600001</v>
      </c>
      <c r="G14138" s="5">
        <v>0.34576796677918997</v>
      </c>
      <c r="I14138">
        <f t="shared" si="220"/>
        <v>1.6561460845999996</v>
      </c>
      <c r="J14138">
        <f>Table2[[#This Row],[Consumption]]+Table2[[#This Row],[Predicted Consumption]]</f>
        <v>33.856146084599999</v>
      </c>
      <c r="K14138">
        <f>ABS((Table2[[#This Row],[Consumption]]-Table2[[#This Row],[Predicted Consumption]])/Table2[[#This Row],[Consumption]])</f>
        <v>0.10286621643478257</v>
      </c>
    </row>
    <row r="14139" spans="1:11" x14ac:dyDescent="0.25">
      <c r="A14139" s="1">
        <v>40508.260416666664</v>
      </c>
      <c r="B14139">
        <v>17.2</v>
      </c>
      <c r="D14139" s="3">
        <v>40508.260416666664</v>
      </c>
      <c r="E14139">
        <v>17.2</v>
      </c>
      <c r="F14139">
        <v>17.683607801099999</v>
      </c>
      <c r="G14139" s="5">
        <v>0.326346697429585</v>
      </c>
      <c r="I14139">
        <f t="shared" si="220"/>
        <v>0.48360780109999979</v>
      </c>
      <c r="J14139">
        <f>Table2[[#This Row],[Consumption]]+Table2[[#This Row],[Predicted Consumption]]</f>
        <v>34.883607801099998</v>
      </c>
      <c r="K14139">
        <f>ABS((Table2[[#This Row],[Consumption]]-Table2[[#This Row],[Predicted Consumption]])/Table2[[#This Row],[Consumption]])</f>
        <v>2.8116732622093011E-2</v>
      </c>
    </row>
    <row r="14140" spans="1:11" x14ac:dyDescent="0.25">
      <c r="A14140" s="1">
        <v>40508.270833333336</v>
      </c>
      <c r="B14140">
        <v>15.2</v>
      </c>
      <c r="D14140" s="3">
        <v>40508.270833333336</v>
      </c>
      <c r="E14140">
        <v>15.2</v>
      </c>
      <c r="F14140">
        <v>15.2624800614</v>
      </c>
      <c r="G14140" s="5">
        <v>0.32381918434586399</v>
      </c>
      <c r="I14140">
        <f t="shared" si="220"/>
        <v>6.2480061400000508E-2</v>
      </c>
      <c r="J14140">
        <f>Table2[[#This Row],[Consumption]]+Table2[[#This Row],[Predicted Consumption]]</f>
        <v>30.462480061400001</v>
      </c>
      <c r="K14140">
        <f>ABS((Table2[[#This Row],[Consumption]]-Table2[[#This Row],[Predicted Consumption]])/Table2[[#This Row],[Consumption]])</f>
        <v>4.1105303552631915E-3</v>
      </c>
    </row>
    <row r="14141" spans="1:11" x14ac:dyDescent="0.25">
      <c r="A14141" s="1">
        <v>40508.28125</v>
      </c>
      <c r="B14141">
        <v>13.1</v>
      </c>
      <c r="D14141" s="3">
        <v>40508.28125</v>
      </c>
      <c r="E14141">
        <v>13.1</v>
      </c>
      <c r="F14141">
        <v>16.507203453700001</v>
      </c>
      <c r="G14141" s="5">
        <v>0.23143914616782499</v>
      </c>
      <c r="I14141">
        <f t="shared" si="220"/>
        <v>3.4072034537000011</v>
      </c>
      <c r="J14141">
        <f>Table2[[#This Row],[Consumption]]+Table2[[#This Row],[Predicted Consumption]]</f>
        <v>29.607203453700002</v>
      </c>
      <c r="K14141">
        <f>ABS((Table2[[#This Row],[Consumption]]-Table2[[#This Row],[Predicted Consumption]])/Table2[[#This Row],[Consumption]])</f>
        <v>0.26009186669465656</v>
      </c>
    </row>
    <row r="14142" spans="1:11" x14ac:dyDescent="0.25">
      <c r="A14142" s="1">
        <v>40508.291666666664</v>
      </c>
      <c r="B14142">
        <v>12.7</v>
      </c>
      <c r="D14142" s="3">
        <v>40508.291666666664</v>
      </c>
      <c r="E14142">
        <v>12.7</v>
      </c>
      <c r="F14142">
        <v>12.4980887767</v>
      </c>
      <c r="G14142" s="5">
        <v>0.17110972791545201</v>
      </c>
      <c r="I14142">
        <f t="shared" si="220"/>
        <v>0.20191122329999978</v>
      </c>
      <c r="J14142">
        <f>Table2[[#This Row],[Consumption]]+Table2[[#This Row],[Predicted Consumption]]</f>
        <v>25.198088776699997</v>
      </c>
      <c r="K14142">
        <f>ABS((Table2[[#This Row],[Consumption]]-Table2[[#This Row],[Predicted Consumption]])/Table2[[#This Row],[Consumption]])</f>
        <v>1.5898521519685023E-2</v>
      </c>
    </row>
    <row r="14143" spans="1:11" x14ac:dyDescent="0.25">
      <c r="A14143" s="1">
        <v>40508.302083333336</v>
      </c>
      <c r="B14143">
        <v>12.7</v>
      </c>
      <c r="D14143" s="3">
        <v>40508.302083333336</v>
      </c>
      <c r="E14143">
        <v>12.7</v>
      </c>
      <c r="F14143">
        <v>16.090248028400001</v>
      </c>
      <c r="G14143" s="5">
        <v>0.55739916805435796</v>
      </c>
      <c r="I14143">
        <f t="shared" si="220"/>
        <v>3.3902480284000021</v>
      </c>
      <c r="J14143">
        <f>Table2[[#This Row],[Consumption]]+Table2[[#This Row],[Predicted Consumption]]</f>
        <v>28.790248028400001</v>
      </c>
      <c r="K14143">
        <f>ABS((Table2[[#This Row],[Consumption]]-Table2[[#This Row],[Predicted Consumption]])/Table2[[#This Row],[Consumption]])</f>
        <v>0.26694866365354347</v>
      </c>
    </row>
    <row r="14144" spans="1:11" x14ac:dyDescent="0.25">
      <c r="A14144" s="1">
        <v>40508.3125</v>
      </c>
      <c r="B14144">
        <v>12.5</v>
      </c>
      <c r="D14144" s="3">
        <v>40508.3125</v>
      </c>
      <c r="E14144">
        <v>12.5</v>
      </c>
      <c r="F14144">
        <v>12.0740235717</v>
      </c>
      <c r="G14144" s="5">
        <v>0.31767329481388001</v>
      </c>
      <c r="I14144">
        <f t="shared" si="220"/>
        <v>0.42597642830000026</v>
      </c>
      <c r="J14144">
        <f>Table2[[#This Row],[Consumption]]+Table2[[#This Row],[Predicted Consumption]]</f>
        <v>24.5740235717</v>
      </c>
      <c r="K14144">
        <f>ABS((Table2[[#This Row],[Consumption]]-Table2[[#This Row],[Predicted Consumption]])/Table2[[#This Row],[Consumption]])</f>
        <v>3.4078114264000023E-2</v>
      </c>
    </row>
    <row r="14145" spans="1:11" x14ac:dyDescent="0.25">
      <c r="A14145" s="1">
        <v>40508.322916666664</v>
      </c>
      <c r="B14145">
        <v>14.2</v>
      </c>
      <c r="D14145" s="3">
        <v>40508.322916666664</v>
      </c>
      <c r="E14145">
        <v>14.2</v>
      </c>
      <c r="F14145">
        <v>13.5724616155</v>
      </c>
      <c r="G14145" s="5">
        <v>0.29533202961086502</v>
      </c>
      <c r="I14145">
        <f t="shared" si="220"/>
        <v>0.62753838449999932</v>
      </c>
      <c r="J14145">
        <f>Table2[[#This Row],[Consumption]]+Table2[[#This Row],[Predicted Consumption]]</f>
        <v>27.772461615499999</v>
      </c>
      <c r="K14145">
        <f>ABS((Table2[[#This Row],[Consumption]]-Table2[[#This Row],[Predicted Consumption]])/Table2[[#This Row],[Consumption]])</f>
        <v>4.4192843978873193E-2</v>
      </c>
    </row>
    <row r="14146" spans="1:11" x14ac:dyDescent="0.25">
      <c r="A14146" s="1">
        <v>40508.333333333336</v>
      </c>
      <c r="B14146">
        <v>15.6</v>
      </c>
      <c r="D14146" s="3">
        <v>40508.333333333336</v>
      </c>
      <c r="E14146">
        <v>15.6</v>
      </c>
      <c r="F14146">
        <v>13.7842039022</v>
      </c>
      <c r="G14146" s="5">
        <v>0.26764920324202102</v>
      </c>
      <c r="I14146">
        <f t="shared" si="220"/>
        <v>1.8157960977999998</v>
      </c>
      <c r="J14146">
        <f>Table2[[#This Row],[Consumption]]+Table2[[#This Row],[Predicted Consumption]]</f>
        <v>29.384203902199999</v>
      </c>
      <c r="K14146">
        <f>ABS((Table2[[#This Row],[Consumption]]-Table2[[#This Row],[Predicted Consumption]])/Table2[[#This Row],[Consumption]])</f>
        <v>0.11639718575641025</v>
      </c>
    </row>
    <row r="14147" spans="1:11" x14ac:dyDescent="0.25">
      <c r="A14147" s="1">
        <v>40508.34375</v>
      </c>
      <c r="B14147">
        <v>17.7</v>
      </c>
      <c r="D14147" s="3">
        <v>40508.34375</v>
      </c>
      <c r="E14147">
        <v>17.7</v>
      </c>
      <c r="F14147">
        <v>15.866642326199999</v>
      </c>
      <c r="G14147" s="5">
        <v>0.261666634382625</v>
      </c>
      <c r="I14147">
        <f t="shared" si="220"/>
        <v>1.8333576738000001</v>
      </c>
      <c r="J14147">
        <f>Table2[[#This Row],[Consumption]]+Table2[[#This Row],[Predicted Consumption]]</f>
        <v>33.566642326199997</v>
      </c>
      <c r="K14147">
        <f>ABS((Table2[[#This Row],[Consumption]]-Table2[[#This Row],[Predicted Consumption]])/Table2[[#This Row],[Consumption]])</f>
        <v>0.10357952959322035</v>
      </c>
    </row>
    <row r="14148" spans="1:11" x14ac:dyDescent="0.25">
      <c r="A14148" s="1">
        <v>40508.354166666664</v>
      </c>
      <c r="B14148">
        <v>16.3</v>
      </c>
      <c r="D14148" s="3">
        <v>40508.354166666664</v>
      </c>
      <c r="E14148">
        <v>16.3</v>
      </c>
      <c r="F14148">
        <v>15.9043518742</v>
      </c>
      <c r="G14148" s="5">
        <v>0.29295747244317</v>
      </c>
      <c r="I14148">
        <f t="shared" ref="I14148:I14211" si="221">ABS(F14148-E14148)</f>
        <v>0.39564812580000108</v>
      </c>
      <c r="J14148">
        <f>Table2[[#This Row],[Consumption]]+Table2[[#This Row],[Predicted Consumption]]</f>
        <v>32.2043518742</v>
      </c>
      <c r="K14148">
        <f>ABS((Table2[[#This Row],[Consumption]]-Table2[[#This Row],[Predicted Consumption]])/Table2[[#This Row],[Consumption]])</f>
        <v>2.4272891153374297E-2</v>
      </c>
    </row>
    <row r="14149" spans="1:11" x14ac:dyDescent="0.25">
      <c r="A14149" s="1">
        <v>40508.364583333336</v>
      </c>
      <c r="B14149">
        <v>19.100000000000001</v>
      </c>
      <c r="D14149" s="3">
        <v>40508.364583333336</v>
      </c>
      <c r="E14149">
        <v>19.100000000000001</v>
      </c>
      <c r="F14149">
        <v>17.683607801099999</v>
      </c>
      <c r="G14149" s="5">
        <v>0.354505426116977</v>
      </c>
      <c r="I14149">
        <f t="shared" si="221"/>
        <v>1.4163921989000023</v>
      </c>
      <c r="J14149">
        <f>Table2[[#This Row],[Consumption]]+Table2[[#This Row],[Predicted Consumption]]</f>
        <v>36.783607801100004</v>
      </c>
      <c r="K14149">
        <f>ABS((Table2[[#This Row],[Consumption]]-Table2[[#This Row],[Predicted Consumption]])/Table2[[#This Row],[Consumption]])</f>
        <v>7.4156659628272364E-2</v>
      </c>
    </row>
    <row r="14150" spans="1:11" x14ac:dyDescent="0.25">
      <c r="A14150" s="1">
        <v>40508.375</v>
      </c>
      <c r="B14150">
        <v>20.2</v>
      </c>
      <c r="D14150" s="3">
        <v>40508.375</v>
      </c>
      <c r="E14150">
        <v>20.2</v>
      </c>
      <c r="F14150">
        <v>13.9919110878</v>
      </c>
      <c r="G14150" s="5">
        <v>0.46689996045491</v>
      </c>
      <c r="I14150">
        <f t="shared" si="221"/>
        <v>6.2080889121999991</v>
      </c>
      <c r="J14150">
        <f>Table2[[#This Row],[Consumption]]+Table2[[#This Row],[Predicted Consumption]]</f>
        <v>34.191911087800001</v>
      </c>
      <c r="K14150">
        <f>ABS((Table2[[#This Row],[Consumption]]-Table2[[#This Row],[Predicted Consumption]])/Table2[[#This Row],[Consumption]])</f>
        <v>0.30733113426732672</v>
      </c>
    </row>
    <row r="14151" spans="1:11" x14ac:dyDescent="0.25">
      <c r="A14151" s="1">
        <v>40508.385416666664</v>
      </c>
      <c r="B14151">
        <v>20.100000000000001</v>
      </c>
      <c r="D14151" s="3">
        <v>40508.385416666664</v>
      </c>
      <c r="E14151">
        <v>20.100000000000001</v>
      </c>
      <c r="F14151">
        <v>17.921807177400002</v>
      </c>
      <c r="G14151" s="5">
        <v>0.51398377125544104</v>
      </c>
      <c r="I14151">
        <f t="shared" si="221"/>
        <v>2.1781928225999998</v>
      </c>
      <c r="J14151">
        <f>Table2[[#This Row],[Consumption]]+Table2[[#This Row],[Predicted Consumption]]</f>
        <v>38.021807177400007</v>
      </c>
      <c r="K14151">
        <f>ABS((Table2[[#This Row],[Consumption]]-Table2[[#This Row],[Predicted Consumption]])/Table2[[#This Row],[Consumption]])</f>
        <v>0.10836780211940297</v>
      </c>
    </row>
    <row r="14152" spans="1:11" x14ac:dyDescent="0.25">
      <c r="A14152" s="1">
        <v>40508.395833333336</v>
      </c>
      <c r="B14152">
        <v>19.899999999999999</v>
      </c>
      <c r="D14152" s="3">
        <v>40508.395833333336</v>
      </c>
      <c r="E14152">
        <v>19.899999999999999</v>
      </c>
      <c r="F14152">
        <v>17.921807177400002</v>
      </c>
      <c r="G14152" s="5">
        <v>0.57551175195920701</v>
      </c>
      <c r="I14152">
        <f t="shared" si="221"/>
        <v>1.978192822599997</v>
      </c>
      <c r="J14152">
        <f>Table2[[#This Row],[Consumption]]+Table2[[#This Row],[Predicted Consumption]]</f>
        <v>37.821807177400004</v>
      </c>
      <c r="K14152">
        <f>ABS((Table2[[#This Row],[Consumption]]-Table2[[#This Row],[Predicted Consumption]])/Table2[[#This Row],[Consumption]])</f>
        <v>9.9406674502512421E-2</v>
      </c>
    </row>
    <row r="14153" spans="1:11" x14ac:dyDescent="0.25">
      <c r="A14153" s="1">
        <v>40508.40625</v>
      </c>
      <c r="B14153">
        <v>16.2</v>
      </c>
      <c r="D14153" s="3">
        <v>40508.40625</v>
      </c>
      <c r="E14153">
        <v>16.2</v>
      </c>
      <c r="F14153">
        <v>17.921807177400002</v>
      </c>
      <c r="G14153" s="5">
        <v>0.275500660829815</v>
      </c>
      <c r="I14153">
        <f t="shared" si="221"/>
        <v>1.7218071774000023</v>
      </c>
      <c r="J14153">
        <f>Table2[[#This Row],[Consumption]]+Table2[[#This Row],[Predicted Consumption]]</f>
        <v>34.121807177400001</v>
      </c>
      <c r="K14153">
        <f>ABS((Table2[[#This Row],[Consumption]]-Table2[[#This Row],[Predicted Consumption]])/Table2[[#This Row],[Consumption]])</f>
        <v>0.10628439366666681</v>
      </c>
    </row>
    <row r="14154" spans="1:11" x14ac:dyDescent="0.25">
      <c r="A14154" s="1">
        <v>40508.416666666664</v>
      </c>
      <c r="B14154">
        <v>16.5</v>
      </c>
      <c r="D14154" s="3">
        <v>40508.416666666664</v>
      </c>
      <c r="E14154">
        <v>16.5</v>
      </c>
      <c r="F14154">
        <v>17.683607801099999</v>
      </c>
      <c r="G14154" s="5">
        <v>0.50509505495894103</v>
      </c>
      <c r="I14154">
        <f t="shared" si="221"/>
        <v>1.1836078010999991</v>
      </c>
      <c r="J14154">
        <f>Table2[[#This Row],[Consumption]]+Table2[[#This Row],[Predicted Consumption]]</f>
        <v>34.183607801099996</v>
      </c>
      <c r="K14154">
        <f>ABS((Table2[[#This Row],[Consumption]]-Table2[[#This Row],[Predicted Consumption]])/Table2[[#This Row],[Consumption]])</f>
        <v>7.1733806127272676E-2</v>
      </c>
    </row>
    <row r="14155" spans="1:11" x14ac:dyDescent="0.25">
      <c r="A14155" s="1">
        <v>40508.427083333336</v>
      </c>
      <c r="B14155">
        <v>15.7</v>
      </c>
      <c r="D14155" s="3">
        <v>40508.427083333336</v>
      </c>
      <c r="E14155">
        <v>15.7</v>
      </c>
      <c r="F14155">
        <v>15.874685381999999</v>
      </c>
      <c r="G14155" s="5">
        <v>0.199999664629089</v>
      </c>
      <c r="I14155">
        <f t="shared" si="221"/>
        <v>0.17468538199999983</v>
      </c>
      <c r="J14155">
        <f>Table2[[#This Row],[Consumption]]+Table2[[#This Row],[Predicted Consumption]]</f>
        <v>31.574685381999998</v>
      </c>
      <c r="K14155">
        <f>ABS((Table2[[#This Row],[Consumption]]-Table2[[#This Row],[Predicted Consumption]])/Table2[[#This Row],[Consumption]])</f>
        <v>1.112645745222929E-2</v>
      </c>
    </row>
    <row r="14156" spans="1:11" x14ac:dyDescent="0.25">
      <c r="A14156" s="1">
        <v>40508.4375</v>
      </c>
      <c r="B14156">
        <v>15.9</v>
      </c>
      <c r="D14156" s="3">
        <v>40508.4375</v>
      </c>
      <c r="E14156">
        <v>15.9</v>
      </c>
      <c r="F14156">
        <v>17.082487416500001</v>
      </c>
      <c r="G14156" s="5">
        <v>0.402636512671327</v>
      </c>
      <c r="I14156">
        <f t="shared" si="221"/>
        <v>1.1824874165000008</v>
      </c>
      <c r="J14156">
        <f>Table2[[#This Row],[Consumption]]+Table2[[#This Row],[Predicted Consumption]]</f>
        <v>32.9824874165</v>
      </c>
      <c r="K14156">
        <f>ABS((Table2[[#This Row],[Consumption]]-Table2[[#This Row],[Predicted Consumption]])/Table2[[#This Row],[Consumption]])</f>
        <v>7.4370277767295642E-2</v>
      </c>
    </row>
    <row r="14157" spans="1:11" x14ac:dyDescent="0.25">
      <c r="A14157" s="1">
        <v>40508.447916666664</v>
      </c>
      <c r="B14157">
        <v>16.600000000000001</v>
      </c>
      <c r="D14157" s="3">
        <v>40508.447916666664</v>
      </c>
      <c r="E14157">
        <v>16.600000000000001</v>
      </c>
      <c r="F14157">
        <v>16.161907084799999</v>
      </c>
      <c r="G14157" s="5">
        <v>0.30188515737689497</v>
      </c>
      <c r="I14157">
        <f t="shared" si="221"/>
        <v>0.43809291520000215</v>
      </c>
      <c r="J14157">
        <f>Table2[[#This Row],[Consumption]]+Table2[[#This Row],[Predicted Consumption]]</f>
        <v>32.761907084800001</v>
      </c>
      <c r="K14157">
        <f>ABS((Table2[[#This Row],[Consumption]]-Table2[[#This Row],[Predicted Consumption]])/Table2[[#This Row],[Consumption]])</f>
        <v>2.6391139469879647E-2</v>
      </c>
    </row>
    <row r="14158" spans="1:11" x14ac:dyDescent="0.25">
      <c r="A14158" s="1">
        <v>40508.458333333336</v>
      </c>
      <c r="B14158">
        <v>15.5</v>
      </c>
      <c r="D14158" s="3">
        <v>40508.458333333336</v>
      </c>
      <c r="E14158">
        <v>15.5</v>
      </c>
      <c r="F14158">
        <v>15.339555516600001</v>
      </c>
      <c r="G14158" s="5">
        <v>0.36343620388172498</v>
      </c>
      <c r="I14158">
        <f t="shared" si="221"/>
        <v>0.16044448339999917</v>
      </c>
      <c r="J14158">
        <f>Table2[[#This Row],[Consumption]]+Table2[[#This Row],[Predicted Consumption]]</f>
        <v>30.839555516600001</v>
      </c>
      <c r="K14158">
        <f>ABS((Table2[[#This Row],[Consumption]]-Table2[[#This Row],[Predicted Consumption]])/Table2[[#This Row],[Consumption]])</f>
        <v>1.0351256993548334E-2</v>
      </c>
    </row>
    <row r="14159" spans="1:11" x14ac:dyDescent="0.25">
      <c r="A14159" s="1">
        <v>40508.46875</v>
      </c>
      <c r="B14159">
        <v>12.9</v>
      </c>
      <c r="D14159" s="3">
        <v>40508.46875</v>
      </c>
      <c r="E14159">
        <v>12.9</v>
      </c>
      <c r="F14159">
        <v>17.082487416500001</v>
      </c>
      <c r="G14159" s="5">
        <v>0.300856391581454</v>
      </c>
      <c r="I14159">
        <f t="shared" si="221"/>
        <v>4.1824874165000008</v>
      </c>
      <c r="J14159">
        <f>Table2[[#This Row],[Consumption]]+Table2[[#This Row],[Predicted Consumption]]</f>
        <v>29.9824874165</v>
      </c>
      <c r="K14159">
        <f>ABS((Table2[[#This Row],[Consumption]]-Table2[[#This Row],[Predicted Consumption]])/Table2[[#This Row],[Consumption]])</f>
        <v>0.32422383073643418</v>
      </c>
    </row>
    <row r="14160" spans="1:11" x14ac:dyDescent="0.25">
      <c r="A14160" s="1">
        <v>40508.479166666664</v>
      </c>
      <c r="B14160">
        <v>12.8</v>
      </c>
      <c r="D14160" s="3">
        <v>40508.479166666664</v>
      </c>
      <c r="E14160">
        <v>12.8</v>
      </c>
      <c r="F14160">
        <v>12.998062025299999</v>
      </c>
      <c r="G14160" s="5">
        <v>0.70788379617564401</v>
      </c>
      <c r="I14160">
        <f t="shared" si="221"/>
        <v>0.19806202529999872</v>
      </c>
      <c r="J14160">
        <f>Table2[[#This Row],[Consumption]]+Table2[[#This Row],[Predicted Consumption]]</f>
        <v>25.798062025299998</v>
      </c>
      <c r="K14160">
        <f>ABS((Table2[[#This Row],[Consumption]]-Table2[[#This Row],[Predicted Consumption]])/Table2[[#This Row],[Consumption]])</f>
        <v>1.54735957265624E-2</v>
      </c>
    </row>
    <row r="14161" spans="1:11" x14ac:dyDescent="0.25">
      <c r="A14161" s="1">
        <v>40508.489583333336</v>
      </c>
      <c r="B14161">
        <v>12.8</v>
      </c>
      <c r="D14161" s="3">
        <v>40508.489583333336</v>
      </c>
      <c r="E14161">
        <v>12.8</v>
      </c>
      <c r="F14161">
        <v>12.6995343881</v>
      </c>
      <c r="G14161" s="5">
        <v>0.47423463609951499</v>
      </c>
      <c r="I14161">
        <f t="shared" si="221"/>
        <v>0.1004656119000007</v>
      </c>
      <c r="J14161">
        <f>Table2[[#This Row],[Consumption]]+Table2[[#This Row],[Predicted Consumption]]</f>
        <v>25.499534388100003</v>
      </c>
      <c r="K14161">
        <f>ABS((Table2[[#This Row],[Consumption]]-Table2[[#This Row],[Predicted Consumption]])/Table2[[#This Row],[Consumption]])</f>
        <v>7.8488759296875543E-3</v>
      </c>
    </row>
    <row r="14162" spans="1:11" x14ac:dyDescent="0.25">
      <c r="A14162" s="1">
        <v>40508.5</v>
      </c>
      <c r="B14162">
        <v>13.6</v>
      </c>
      <c r="D14162" s="3">
        <v>40508.5</v>
      </c>
      <c r="E14162">
        <v>13.6</v>
      </c>
      <c r="F14162">
        <v>12.498662143700001</v>
      </c>
      <c r="G14162" s="5">
        <v>0.56030408300966805</v>
      </c>
      <c r="I14162">
        <f t="shared" si="221"/>
        <v>1.1013378562999989</v>
      </c>
      <c r="J14162">
        <f>Table2[[#This Row],[Consumption]]+Table2[[#This Row],[Predicted Consumption]]</f>
        <v>26.0986621437</v>
      </c>
      <c r="K14162">
        <f>ABS((Table2[[#This Row],[Consumption]]-Table2[[#This Row],[Predicted Consumption]])/Table2[[#This Row],[Consumption]])</f>
        <v>8.09807247279411E-2</v>
      </c>
    </row>
    <row r="14163" spans="1:11" x14ac:dyDescent="0.25">
      <c r="A14163" s="1">
        <v>40508.510416666664</v>
      </c>
      <c r="B14163">
        <v>12.7</v>
      </c>
      <c r="D14163" s="3">
        <v>40508.510416666664</v>
      </c>
      <c r="E14163">
        <v>12.7</v>
      </c>
      <c r="F14163">
        <v>16.2712360011</v>
      </c>
      <c r="G14163" s="5">
        <v>0.31732208860448702</v>
      </c>
      <c r="I14163">
        <f t="shared" si="221"/>
        <v>3.5712360011000008</v>
      </c>
      <c r="J14163">
        <f>Table2[[#This Row],[Consumption]]+Table2[[#This Row],[Predicted Consumption]]</f>
        <v>28.971236001099999</v>
      </c>
      <c r="K14163">
        <f>ABS((Table2[[#This Row],[Consumption]]-Table2[[#This Row],[Predicted Consumption]])/Table2[[#This Row],[Consumption]])</f>
        <v>0.28119968512598431</v>
      </c>
    </row>
    <row r="14164" spans="1:11" x14ac:dyDescent="0.25">
      <c r="A14164" s="1">
        <v>40508.520833333336</v>
      </c>
      <c r="B14164">
        <v>12.6</v>
      </c>
      <c r="D14164" s="3">
        <v>40508.520833333336</v>
      </c>
      <c r="E14164">
        <v>12.6</v>
      </c>
      <c r="F14164">
        <v>12.6995343881</v>
      </c>
      <c r="G14164" s="5">
        <v>0.27619741914274998</v>
      </c>
      <c r="I14164">
        <f t="shared" si="221"/>
        <v>9.9534388100000371E-2</v>
      </c>
      <c r="J14164">
        <f>Table2[[#This Row],[Consumption]]+Table2[[#This Row],[Predicted Consumption]]</f>
        <v>25.2995343881</v>
      </c>
      <c r="K14164">
        <f>ABS((Table2[[#This Row],[Consumption]]-Table2[[#This Row],[Predicted Consumption]])/Table2[[#This Row],[Consumption]])</f>
        <v>7.8995546111111405E-3</v>
      </c>
    </row>
    <row r="14165" spans="1:11" x14ac:dyDescent="0.25">
      <c r="A14165" s="1">
        <v>40508.53125</v>
      </c>
      <c r="B14165">
        <v>12.7</v>
      </c>
      <c r="D14165" s="3">
        <v>40508.53125</v>
      </c>
      <c r="E14165">
        <v>12.7</v>
      </c>
      <c r="F14165">
        <v>13.580723130899999</v>
      </c>
      <c r="G14165" s="5">
        <v>0.30112789237877402</v>
      </c>
      <c r="I14165">
        <f t="shared" si="221"/>
        <v>0.88072313089999987</v>
      </c>
      <c r="J14165">
        <f>Table2[[#This Row],[Consumption]]+Table2[[#This Row],[Predicted Consumption]]</f>
        <v>26.2807231309</v>
      </c>
      <c r="K14165">
        <f>ABS((Table2[[#This Row],[Consumption]]-Table2[[#This Row],[Predicted Consumption]])/Table2[[#This Row],[Consumption]])</f>
        <v>6.9348278023622048E-2</v>
      </c>
    </row>
    <row r="14166" spans="1:11" x14ac:dyDescent="0.25">
      <c r="A14166" s="1">
        <v>40508.541666666664</v>
      </c>
      <c r="B14166">
        <v>12.7</v>
      </c>
      <c r="D14166" s="3">
        <v>40508.541666666664</v>
      </c>
      <c r="E14166">
        <v>12.7</v>
      </c>
      <c r="F14166">
        <v>14.173698885</v>
      </c>
      <c r="G14166" s="5">
        <v>0.33398772929097398</v>
      </c>
      <c r="I14166">
        <f t="shared" si="221"/>
        <v>1.473698885000001</v>
      </c>
      <c r="J14166">
        <f>Table2[[#This Row],[Consumption]]+Table2[[#This Row],[Predicted Consumption]]</f>
        <v>26.873698885</v>
      </c>
      <c r="K14166">
        <f>ABS((Table2[[#This Row],[Consumption]]-Table2[[#This Row],[Predicted Consumption]])/Table2[[#This Row],[Consumption]])</f>
        <v>0.11603928228346465</v>
      </c>
    </row>
    <row r="14167" spans="1:11" x14ac:dyDescent="0.25">
      <c r="A14167" s="1">
        <v>40508.552083333336</v>
      </c>
      <c r="B14167">
        <v>12.7</v>
      </c>
      <c r="D14167" s="3">
        <v>40508.552083333336</v>
      </c>
      <c r="E14167">
        <v>12.7</v>
      </c>
      <c r="F14167">
        <v>13.580723130899999</v>
      </c>
      <c r="G14167" s="5">
        <v>0.19465864367441299</v>
      </c>
      <c r="I14167">
        <f t="shared" si="221"/>
        <v>0.88072313089999987</v>
      </c>
      <c r="J14167">
        <f>Table2[[#This Row],[Consumption]]+Table2[[#This Row],[Predicted Consumption]]</f>
        <v>26.2807231309</v>
      </c>
      <c r="K14167">
        <f>ABS((Table2[[#This Row],[Consumption]]-Table2[[#This Row],[Predicted Consumption]])/Table2[[#This Row],[Consumption]])</f>
        <v>6.9348278023622048E-2</v>
      </c>
    </row>
    <row r="14168" spans="1:11" x14ac:dyDescent="0.25">
      <c r="A14168" s="1">
        <v>40508.5625</v>
      </c>
      <c r="B14168">
        <v>12.6</v>
      </c>
      <c r="D14168" s="3">
        <v>40508.5625</v>
      </c>
      <c r="E14168">
        <v>12.6</v>
      </c>
      <c r="F14168">
        <v>12.6998402951</v>
      </c>
      <c r="G14168" s="5">
        <v>0.52105184867607002</v>
      </c>
      <c r="I14168">
        <f t="shared" si="221"/>
        <v>9.9840295099999921E-2</v>
      </c>
      <c r="J14168">
        <f>Table2[[#This Row],[Consumption]]+Table2[[#This Row],[Predicted Consumption]]</f>
        <v>25.299840295099997</v>
      </c>
      <c r="K14168">
        <f>ABS((Table2[[#This Row],[Consumption]]-Table2[[#This Row],[Predicted Consumption]])/Table2[[#This Row],[Consumption]])</f>
        <v>7.923832944444438E-3</v>
      </c>
    </row>
    <row r="14169" spans="1:11" x14ac:dyDescent="0.25">
      <c r="A14169" s="1">
        <v>40508.572916666664</v>
      </c>
      <c r="B14169">
        <v>12.5</v>
      </c>
      <c r="D14169" s="3">
        <v>40508.572916666664</v>
      </c>
      <c r="E14169">
        <v>12.5</v>
      </c>
      <c r="F14169">
        <v>12.699888206600001</v>
      </c>
      <c r="G14169" s="5">
        <v>0.47492957529624702</v>
      </c>
      <c r="I14169">
        <f t="shared" si="221"/>
        <v>0.19988820660000073</v>
      </c>
      <c r="J14169">
        <f>Table2[[#This Row],[Consumption]]+Table2[[#This Row],[Predicted Consumption]]</f>
        <v>25.199888206600001</v>
      </c>
      <c r="K14169">
        <f>ABS((Table2[[#This Row],[Consumption]]-Table2[[#This Row],[Predicted Consumption]])/Table2[[#This Row],[Consumption]])</f>
        <v>1.5991056528000057E-2</v>
      </c>
    </row>
    <row r="14170" spans="1:11" x14ac:dyDescent="0.25">
      <c r="A14170" s="1">
        <v>40508.583333333336</v>
      </c>
      <c r="B14170">
        <v>12.8</v>
      </c>
      <c r="D14170" s="3">
        <v>40508.583333333336</v>
      </c>
      <c r="E14170">
        <v>12.8</v>
      </c>
      <c r="F14170">
        <v>12.598062153200001</v>
      </c>
      <c r="G14170" s="5">
        <v>0.61683104782794296</v>
      </c>
      <c r="I14170">
        <f t="shared" si="221"/>
        <v>0.20193784679999993</v>
      </c>
      <c r="J14170">
        <f>Table2[[#This Row],[Consumption]]+Table2[[#This Row],[Predicted Consumption]]</f>
        <v>25.398062153200001</v>
      </c>
      <c r="K14170">
        <f>ABS((Table2[[#This Row],[Consumption]]-Table2[[#This Row],[Predicted Consumption]])/Table2[[#This Row],[Consumption]])</f>
        <v>1.5776394281249995E-2</v>
      </c>
    </row>
    <row r="14171" spans="1:11" x14ac:dyDescent="0.25">
      <c r="A14171" s="1">
        <v>40508.59375</v>
      </c>
      <c r="B14171">
        <v>12.8</v>
      </c>
      <c r="D14171" s="3">
        <v>40508.59375</v>
      </c>
      <c r="E14171">
        <v>12.8</v>
      </c>
      <c r="F14171">
        <v>12.598062153200001</v>
      </c>
      <c r="G14171" s="5">
        <v>0.33123852920153601</v>
      </c>
      <c r="I14171">
        <f t="shared" si="221"/>
        <v>0.20193784679999993</v>
      </c>
      <c r="J14171">
        <f>Table2[[#This Row],[Consumption]]+Table2[[#This Row],[Predicted Consumption]]</f>
        <v>25.398062153200001</v>
      </c>
      <c r="K14171">
        <f>ABS((Table2[[#This Row],[Consumption]]-Table2[[#This Row],[Predicted Consumption]])/Table2[[#This Row],[Consumption]])</f>
        <v>1.5776394281249995E-2</v>
      </c>
    </row>
    <row r="14172" spans="1:11" x14ac:dyDescent="0.25">
      <c r="A14172" s="1">
        <v>40508.604166666664</v>
      </c>
      <c r="B14172">
        <v>12.6</v>
      </c>
      <c r="D14172" s="3">
        <v>40508.604166666664</v>
      </c>
      <c r="E14172">
        <v>12.6</v>
      </c>
      <c r="F14172">
        <v>12.598062153200001</v>
      </c>
      <c r="G14172" s="5">
        <v>0.26533119013043299</v>
      </c>
      <c r="I14172">
        <f t="shared" si="221"/>
        <v>1.9378467999988658E-3</v>
      </c>
      <c r="J14172">
        <f>Table2[[#This Row],[Consumption]]+Table2[[#This Row],[Predicted Consumption]]</f>
        <v>25.198062153199999</v>
      </c>
      <c r="K14172">
        <f>ABS((Table2[[#This Row],[Consumption]]-Table2[[#This Row],[Predicted Consumption]])/Table2[[#This Row],[Consumption]])</f>
        <v>1.5379736507927506E-4</v>
      </c>
    </row>
    <row r="14173" spans="1:11" x14ac:dyDescent="0.25">
      <c r="A14173" s="1">
        <v>40508.614583333336</v>
      </c>
      <c r="B14173">
        <v>12.8</v>
      </c>
      <c r="D14173" s="3">
        <v>40508.614583333336</v>
      </c>
      <c r="E14173">
        <v>12.8</v>
      </c>
      <c r="F14173">
        <v>12.598062153200001</v>
      </c>
      <c r="G14173" s="5">
        <v>0.37018736044100597</v>
      </c>
      <c r="I14173">
        <f t="shared" si="221"/>
        <v>0.20193784679999993</v>
      </c>
      <c r="J14173">
        <f>Table2[[#This Row],[Consumption]]+Table2[[#This Row],[Predicted Consumption]]</f>
        <v>25.398062153200001</v>
      </c>
      <c r="K14173">
        <f>ABS((Table2[[#This Row],[Consumption]]-Table2[[#This Row],[Predicted Consumption]])/Table2[[#This Row],[Consumption]])</f>
        <v>1.5776394281249995E-2</v>
      </c>
    </row>
    <row r="14174" spans="1:11" x14ac:dyDescent="0.25">
      <c r="A14174" s="1">
        <v>40508.625</v>
      </c>
      <c r="B14174">
        <v>12.7</v>
      </c>
      <c r="D14174" s="3">
        <v>40508.625</v>
      </c>
      <c r="E14174">
        <v>12.7</v>
      </c>
      <c r="F14174">
        <v>12.5986435073</v>
      </c>
      <c r="G14174" s="5">
        <v>0.42025861754573002</v>
      </c>
      <c r="I14174">
        <f t="shared" si="221"/>
        <v>0.10135649269999902</v>
      </c>
      <c r="J14174">
        <f>Table2[[#This Row],[Consumption]]+Table2[[#This Row],[Predicted Consumption]]</f>
        <v>25.2986435073</v>
      </c>
      <c r="K14174">
        <f>ABS((Table2[[#This Row],[Consumption]]-Table2[[#This Row],[Predicted Consumption]])/Table2[[#This Row],[Consumption]])</f>
        <v>7.9808261968503172E-3</v>
      </c>
    </row>
    <row r="14175" spans="1:11" x14ac:dyDescent="0.25">
      <c r="A14175" s="1">
        <v>40508.635416666664</v>
      </c>
      <c r="B14175">
        <v>12.6</v>
      </c>
      <c r="D14175" s="3">
        <v>40508.635416666664</v>
      </c>
      <c r="E14175">
        <v>12.6</v>
      </c>
      <c r="F14175">
        <v>12.7993353051</v>
      </c>
      <c r="G14175" s="5">
        <v>0.45168429241871599</v>
      </c>
      <c r="I14175">
        <f t="shared" si="221"/>
        <v>0.19933530509999997</v>
      </c>
      <c r="J14175">
        <f>Table2[[#This Row],[Consumption]]+Table2[[#This Row],[Predicted Consumption]]</f>
        <v>25.399335305099999</v>
      </c>
      <c r="K14175">
        <f>ABS((Table2[[#This Row],[Consumption]]-Table2[[#This Row],[Predicted Consumption]])/Table2[[#This Row],[Consumption]])</f>
        <v>1.5820262309523807E-2</v>
      </c>
    </row>
    <row r="14176" spans="1:11" x14ac:dyDescent="0.25">
      <c r="A14176" s="1">
        <v>40508.645833333336</v>
      </c>
      <c r="B14176">
        <v>12.7</v>
      </c>
      <c r="D14176" s="3">
        <v>40508.645833333336</v>
      </c>
      <c r="E14176">
        <v>12.7</v>
      </c>
      <c r="F14176">
        <v>12.7993353051</v>
      </c>
      <c r="G14176" s="5">
        <v>0.327118570578669</v>
      </c>
      <c r="I14176">
        <f t="shared" si="221"/>
        <v>9.9335305100000326E-2</v>
      </c>
      <c r="J14176">
        <f>Table2[[#This Row],[Consumption]]+Table2[[#This Row],[Predicted Consumption]]</f>
        <v>25.499335305099997</v>
      </c>
      <c r="K14176">
        <f>ABS((Table2[[#This Row],[Consumption]]-Table2[[#This Row],[Predicted Consumption]])/Table2[[#This Row],[Consumption]])</f>
        <v>7.8216775669291607E-3</v>
      </c>
    </row>
    <row r="14177" spans="1:11" x14ac:dyDescent="0.25">
      <c r="A14177" s="1">
        <v>40508.65625</v>
      </c>
      <c r="B14177">
        <v>12.7</v>
      </c>
      <c r="D14177" s="3">
        <v>40508.65625</v>
      </c>
      <c r="E14177">
        <v>12.7</v>
      </c>
      <c r="F14177">
        <v>12.5990504551</v>
      </c>
      <c r="G14177" s="5">
        <v>0.38467568348755699</v>
      </c>
      <c r="I14177">
        <f t="shared" si="221"/>
        <v>0.10094954489999886</v>
      </c>
      <c r="J14177">
        <f>Table2[[#This Row],[Consumption]]+Table2[[#This Row],[Predicted Consumption]]</f>
        <v>25.299050455100001</v>
      </c>
      <c r="K14177">
        <f>ABS((Table2[[#This Row],[Consumption]]-Table2[[#This Row],[Predicted Consumption]])/Table2[[#This Row],[Consumption]])</f>
        <v>7.9487830629920361E-3</v>
      </c>
    </row>
    <row r="14178" spans="1:11" x14ac:dyDescent="0.25">
      <c r="A14178" s="1">
        <v>40508.666666666664</v>
      </c>
      <c r="B14178">
        <v>13.1</v>
      </c>
      <c r="D14178" s="3">
        <v>40508.666666666664</v>
      </c>
      <c r="E14178">
        <v>13.1</v>
      </c>
      <c r="F14178">
        <v>12.5990504551</v>
      </c>
      <c r="G14178" s="5">
        <v>0.34315472074451198</v>
      </c>
      <c r="I14178">
        <f t="shared" si="221"/>
        <v>0.50094954489999921</v>
      </c>
      <c r="J14178">
        <f>Table2[[#This Row],[Consumption]]+Table2[[#This Row],[Predicted Consumption]]</f>
        <v>25.6990504551</v>
      </c>
      <c r="K14178">
        <f>ABS((Table2[[#This Row],[Consumption]]-Table2[[#This Row],[Predicted Consumption]])/Table2[[#This Row],[Consumption]])</f>
        <v>3.8240423274809102E-2</v>
      </c>
    </row>
    <row r="14179" spans="1:11" x14ac:dyDescent="0.25">
      <c r="A14179" s="1">
        <v>40508.677083333336</v>
      </c>
      <c r="B14179">
        <v>13.7</v>
      </c>
      <c r="D14179" s="3">
        <v>40508.677083333336</v>
      </c>
      <c r="E14179">
        <v>13.7</v>
      </c>
      <c r="F14179">
        <v>12.699961654899999</v>
      </c>
      <c r="G14179" s="5">
        <v>0.47861562974386401</v>
      </c>
      <c r="I14179">
        <f t="shared" si="221"/>
        <v>1.0000383451000001</v>
      </c>
      <c r="J14179">
        <f>Table2[[#This Row],[Consumption]]+Table2[[#This Row],[Predicted Consumption]]</f>
        <v>26.399961654899997</v>
      </c>
      <c r="K14179">
        <f>ABS((Table2[[#This Row],[Consumption]]-Table2[[#This Row],[Predicted Consumption]])/Table2[[#This Row],[Consumption]])</f>
        <v>7.2995499642335773E-2</v>
      </c>
    </row>
    <row r="14180" spans="1:11" x14ac:dyDescent="0.25">
      <c r="A14180" s="1">
        <v>40508.6875</v>
      </c>
      <c r="B14180">
        <v>14.1</v>
      </c>
      <c r="D14180" s="3">
        <v>40508.6875</v>
      </c>
      <c r="E14180">
        <v>14.1</v>
      </c>
      <c r="F14180">
        <v>12.699961654899999</v>
      </c>
      <c r="G14180" s="5">
        <v>0.65827299053414401</v>
      </c>
      <c r="I14180">
        <f t="shared" si="221"/>
        <v>1.4000383451000005</v>
      </c>
      <c r="J14180">
        <f>Table2[[#This Row],[Consumption]]+Table2[[#This Row],[Predicted Consumption]]</f>
        <v>26.799961654899999</v>
      </c>
      <c r="K14180">
        <f>ABS((Table2[[#This Row],[Consumption]]-Table2[[#This Row],[Predicted Consumption]])/Table2[[#This Row],[Consumption]])</f>
        <v>9.9293499652482312E-2</v>
      </c>
    </row>
    <row r="14181" spans="1:11" x14ac:dyDescent="0.25">
      <c r="A14181" s="1">
        <v>40508.697916666664</v>
      </c>
      <c r="B14181">
        <v>14.9</v>
      </c>
      <c r="D14181" s="3">
        <v>40508.697916666664</v>
      </c>
      <c r="E14181">
        <v>14.9</v>
      </c>
      <c r="F14181">
        <v>15.3839114126</v>
      </c>
      <c r="G14181" s="5">
        <v>0.46967297643053602</v>
      </c>
      <c r="I14181">
        <f t="shared" si="221"/>
        <v>0.48391141259999948</v>
      </c>
      <c r="J14181">
        <f>Table2[[#This Row],[Consumption]]+Table2[[#This Row],[Predicted Consumption]]</f>
        <v>30.283911412599998</v>
      </c>
      <c r="K14181">
        <f>ABS((Table2[[#This Row],[Consumption]]-Table2[[#This Row],[Predicted Consumption]])/Table2[[#This Row],[Consumption]])</f>
        <v>3.2477276013422783E-2</v>
      </c>
    </row>
    <row r="14182" spans="1:11" x14ac:dyDescent="0.25">
      <c r="A14182" s="1">
        <v>40508.708333333336</v>
      </c>
      <c r="B14182">
        <v>14.1</v>
      </c>
      <c r="D14182" s="3">
        <v>40508.708333333336</v>
      </c>
      <c r="E14182">
        <v>14.1</v>
      </c>
      <c r="F14182">
        <v>12.7993353051</v>
      </c>
      <c r="G14182" s="5">
        <v>0.24342805928898001</v>
      </c>
      <c r="I14182">
        <f t="shared" si="221"/>
        <v>1.3006646949</v>
      </c>
      <c r="J14182">
        <f>Table2[[#This Row],[Consumption]]+Table2[[#This Row],[Predicted Consumption]]</f>
        <v>26.899335305099999</v>
      </c>
      <c r="K14182">
        <f>ABS((Table2[[#This Row],[Consumption]]-Table2[[#This Row],[Predicted Consumption]])/Table2[[#This Row],[Consumption]])</f>
        <v>9.2245723042553199E-2</v>
      </c>
    </row>
    <row r="14183" spans="1:11" x14ac:dyDescent="0.25">
      <c r="A14183" s="1">
        <v>40508.71875</v>
      </c>
      <c r="B14183">
        <v>13.5</v>
      </c>
      <c r="D14183" s="3">
        <v>40508.71875</v>
      </c>
      <c r="E14183">
        <v>13.5</v>
      </c>
      <c r="F14183">
        <v>14.511638476</v>
      </c>
      <c r="G14183" s="5">
        <v>0.73278388502059899</v>
      </c>
      <c r="I14183">
        <f t="shared" si="221"/>
        <v>1.0116384759999999</v>
      </c>
      <c r="J14183">
        <f>Table2[[#This Row],[Consumption]]+Table2[[#This Row],[Predicted Consumption]]</f>
        <v>28.011638476000002</v>
      </c>
      <c r="K14183">
        <f>ABS((Table2[[#This Row],[Consumption]]-Table2[[#This Row],[Predicted Consumption]])/Table2[[#This Row],[Consumption]])</f>
        <v>7.4936183407407403E-2</v>
      </c>
    </row>
    <row r="14184" spans="1:11" x14ac:dyDescent="0.25">
      <c r="A14184" s="1">
        <v>40508.729166666664</v>
      </c>
      <c r="B14184">
        <v>13.4</v>
      </c>
      <c r="D14184" s="3">
        <v>40508.729166666664</v>
      </c>
      <c r="E14184">
        <v>13.4</v>
      </c>
      <c r="F14184">
        <v>12.699961654899999</v>
      </c>
      <c r="G14184" s="5">
        <v>0.43794907251821502</v>
      </c>
      <c r="I14184">
        <f t="shared" si="221"/>
        <v>0.70003834510000118</v>
      </c>
      <c r="J14184">
        <f>Table2[[#This Row],[Consumption]]+Table2[[#This Row],[Predicted Consumption]]</f>
        <v>26.0999616549</v>
      </c>
      <c r="K14184">
        <f>ABS((Table2[[#This Row],[Consumption]]-Table2[[#This Row],[Predicted Consumption]])/Table2[[#This Row],[Consumption]])</f>
        <v>5.2241667544776209E-2</v>
      </c>
    </row>
    <row r="14185" spans="1:11" x14ac:dyDescent="0.25">
      <c r="A14185" s="1">
        <v>40508.739583333336</v>
      </c>
      <c r="B14185">
        <v>14</v>
      </c>
      <c r="D14185" s="3">
        <v>40508.739583333336</v>
      </c>
      <c r="E14185">
        <v>14</v>
      </c>
      <c r="F14185">
        <v>12.699961654899999</v>
      </c>
      <c r="G14185" s="5">
        <v>0.41234762452241802</v>
      </c>
      <c r="I14185">
        <f t="shared" si="221"/>
        <v>1.3000383451000008</v>
      </c>
      <c r="J14185">
        <f>Table2[[#This Row],[Consumption]]+Table2[[#This Row],[Predicted Consumption]]</f>
        <v>26.699961654900001</v>
      </c>
      <c r="K14185">
        <f>ABS((Table2[[#This Row],[Consumption]]-Table2[[#This Row],[Predicted Consumption]])/Table2[[#This Row],[Consumption]])</f>
        <v>9.2859881792857202E-2</v>
      </c>
    </row>
    <row r="14186" spans="1:11" x14ac:dyDescent="0.25">
      <c r="A14186" s="1">
        <v>40508.75</v>
      </c>
      <c r="B14186">
        <v>12.7</v>
      </c>
      <c r="D14186" s="3">
        <v>40508.75</v>
      </c>
      <c r="E14186">
        <v>12.7</v>
      </c>
      <c r="F14186">
        <v>13.396233022400001</v>
      </c>
      <c r="G14186" s="5">
        <v>0.39319630745685702</v>
      </c>
      <c r="I14186">
        <f t="shared" si="221"/>
        <v>0.69623302240000129</v>
      </c>
      <c r="J14186">
        <f>Table2[[#This Row],[Consumption]]+Table2[[#This Row],[Predicted Consumption]]</f>
        <v>26.0962330224</v>
      </c>
      <c r="K14186">
        <f>ABS((Table2[[#This Row],[Consumption]]-Table2[[#This Row],[Predicted Consumption]])/Table2[[#This Row],[Consumption]])</f>
        <v>5.4821497826771759E-2</v>
      </c>
    </row>
    <row r="14187" spans="1:11" x14ac:dyDescent="0.25">
      <c r="A14187" s="1">
        <v>40508.760416666664</v>
      </c>
      <c r="B14187">
        <v>13</v>
      </c>
      <c r="D14187" s="3">
        <v>40508.760416666664</v>
      </c>
      <c r="E14187">
        <v>13</v>
      </c>
      <c r="F14187">
        <v>13.2950232722</v>
      </c>
      <c r="G14187" s="5">
        <v>0.36749344186069499</v>
      </c>
      <c r="I14187">
        <f t="shared" si="221"/>
        <v>0.29502327219999991</v>
      </c>
      <c r="J14187">
        <f>Table2[[#This Row],[Consumption]]+Table2[[#This Row],[Predicted Consumption]]</f>
        <v>26.295023272199998</v>
      </c>
      <c r="K14187">
        <f>ABS((Table2[[#This Row],[Consumption]]-Table2[[#This Row],[Predicted Consumption]])/Table2[[#This Row],[Consumption]])</f>
        <v>2.2694097861538455E-2</v>
      </c>
    </row>
    <row r="14188" spans="1:11" x14ac:dyDescent="0.25">
      <c r="A14188" s="1">
        <v>40508.770833333336</v>
      </c>
      <c r="B14188">
        <v>13.2</v>
      </c>
      <c r="D14188" s="3">
        <v>40508.770833333336</v>
      </c>
      <c r="E14188">
        <v>13.2</v>
      </c>
      <c r="F14188">
        <v>12.7993353051</v>
      </c>
      <c r="G14188" s="5">
        <v>0.23518226126182701</v>
      </c>
      <c r="I14188">
        <f t="shared" si="221"/>
        <v>0.40066469489999967</v>
      </c>
      <c r="J14188">
        <f>Table2[[#This Row],[Consumption]]+Table2[[#This Row],[Predicted Consumption]]</f>
        <v>25.999335305099997</v>
      </c>
      <c r="K14188">
        <f>ABS((Table2[[#This Row],[Consumption]]-Table2[[#This Row],[Predicted Consumption]])/Table2[[#This Row],[Consumption]])</f>
        <v>3.0353385977272704E-2</v>
      </c>
    </row>
    <row r="14189" spans="1:11" x14ac:dyDescent="0.25">
      <c r="A14189" s="1">
        <v>40508.78125</v>
      </c>
      <c r="B14189">
        <v>11.7</v>
      </c>
      <c r="D14189" s="3">
        <v>40508.78125</v>
      </c>
      <c r="E14189">
        <v>11.7</v>
      </c>
      <c r="F14189">
        <v>12.699973158400001</v>
      </c>
      <c r="G14189" s="5">
        <v>0.31963133318928999</v>
      </c>
      <c r="I14189">
        <f t="shared" si="221"/>
        <v>0.99997315840000134</v>
      </c>
      <c r="J14189">
        <f>Table2[[#This Row],[Consumption]]+Table2[[#This Row],[Predicted Consumption]]</f>
        <v>24.399973158400002</v>
      </c>
      <c r="K14189">
        <f>ABS((Table2[[#This Row],[Consumption]]-Table2[[#This Row],[Predicted Consumption]])/Table2[[#This Row],[Consumption]])</f>
        <v>8.5467791316239439E-2</v>
      </c>
    </row>
    <row r="14190" spans="1:11" x14ac:dyDescent="0.25">
      <c r="A14190" s="1">
        <v>40508.791666666664</v>
      </c>
      <c r="B14190">
        <v>12.6</v>
      </c>
      <c r="D14190" s="3">
        <v>40508.791666666664</v>
      </c>
      <c r="E14190">
        <v>12.6</v>
      </c>
      <c r="F14190">
        <v>12.7993353051</v>
      </c>
      <c r="G14190" s="5">
        <v>0.26873676953557402</v>
      </c>
      <c r="I14190">
        <f t="shared" si="221"/>
        <v>0.19933530509999997</v>
      </c>
      <c r="J14190">
        <f>Table2[[#This Row],[Consumption]]+Table2[[#This Row],[Predicted Consumption]]</f>
        <v>25.399335305099999</v>
      </c>
      <c r="K14190">
        <f>ABS((Table2[[#This Row],[Consumption]]-Table2[[#This Row],[Predicted Consumption]])/Table2[[#This Row],[Consumption]])</f>
        <v>1.5820262309523807E-2</v>
      </c>
    </row>
    <row r="14191" spans="1:11" x14ac:dyDescent="0.25">
      <c r="A14191" s="1">
        <v>40508.802083333336</v>
      </c>
      <c r="B14191">
        <v>4.8</v>
      </c>
      <c r="D14191" s="3">
        <v>40508.802083333336</v>
      </c>
      <c r="E14191">
        <v>4.8</v>
      </c>
      <c r="F14191">
        <v>12.699973158400001</v>
      </c>
      <c r="G14191" s="5">
        <v>0.28911850939417699</v>
      </c>
      <c r="I14191">
        <f t="shared" si="221"/>
        <v>7.8999731584000008</v>
      </c>
      <c r="J14191">
        <f>Table2[[#This Row],[Consumption]]+Table2[[#This Row],[Predicted Consumption]]</f>
        <v>17.4999731584</v>
      </c>
      <c r="K14191">
        <f>ABS((Table2[[#This Row],[Consumption]]-Table2[[#This Row],[Predicted Consumption]])/Table2[[#This Row],[Consumption]])</f>
        <v>1.6458277413333335</v>
      </c>
    </row>
    <row r="14192" spans="1:11" x14ac:dyDescent="0.25">
      <c r="A14192" s="1">
        <v>40508.8125</v>
      </c>
      <c r="B14192">
        <v>2.1</v>
      </c>
      <c r="D14192" s="3">
        <v>40508.8125</v>
      </c>
      <c r="E14192">
        <v>2.1</v>
      </c>
      <c r="F14192">
        <v>5.3966195463000002</v>
      </c>
      <c r="G14192" s="5">
        <v>0.356382715693082</v>
      </c>
      <c r="I14192">
        <f t="shared" si="221"/>
        <v>3.2966195463000001</v>
      </c>
      <c r="J14192">
        <f>Table2[[#This Row],[Consumption]]+Table2[[#This Row],[Predicted Consumption]]</f>
        <v>7.4966195462999998</v>
      </c>
      <c r="K14192">
        <f>ABS((Table2[[#This Row],[Consumption]]-Table2[[#This Row],[Predicted Consumption]])/Table2[[#This Row],[Consumption]])</f>
        <v>1.5698188315714285</v>
      </c>
    </row>
    <row r="14193" spans="1:11" x14ac:dyDescent="0.25">
      <c r="A14193" s="1">
        <v>40508.822916666664</v>
      </c>
      <c r="B14193">
        <v>2.1</v>
      </c>
      <c r="D14193" s="3">
        <v>40508.822916666664</v>
      </c>
      <c r="E14193">
        <v>2.1</v>
      </c>
      <c r="F14193">
        <v>5.3966195463000002</v>
      </c>
      <c r="G14193" s="5">
        <v>0.50221245821819904</v>
      </c>
      <c r="I14193">
        <f t="shared" si="221"/>
        <v>3.2966195463000001</v>
      </c>
      <c r="J14193">
        <f>Table2[[#This Row],[Consumption]]+Table2[[#This Row],[Predicted Consumption]]</f>
        <v>7.4966195462999998</v>
      </c>
      <c r="K14193">
        <f>ABS((Table2[[#This Row],[Consumption]]-Table2[[#This Row],[Predicted Consumption]])/Table2[[#This Row],[Consumption]])</f>
        <v>1.5698188315714285</v>
      </c>
    </row>
    <row r="14194" spans="1:11" x14ac:dyDescent="0.25">
      <c r="A14194" s="1">
        <v>40508.833333333336</v>
      </c>
      <c r="B14194">
        <v>1.3</v>
      </c>
      <c r="D14194" s="3">
        <v>40508.833333333336</v>
      </c>
      <c r="E14194">
        <v>1.3</v>
      </c>
      <c r="F14194">
        <v>1.2</v>
      </c>
      <c r="G14194" s="5">
        <v>0.36567609649948601</v>
      </c>
      <c r="I14194">
        <f t="shared" si="221"/>
        <v>0.10000000000000009</v>
      </c>
      <c r="J14194">
        <f>Table2[[#This Row],[Consumption]]+Table2[[#This Row],[Predicted Consumption]]</f>
        <v>2.5</v>
      </c>
      <c r="K14194">
        <f>ABS((Table2[[#This Row],[Consumption]]-Table2[[#This Row],[Predicted Consumption]])/Table2[[#This Row],[Consumption]])</f>
        <v>7.6923076923076983E-2</v>
      </c>
    </row>
    <row r="14195" spans="1:11" x14ac:dyDescent="0.25">
      <c r="A14195" s="1">
        <v>40508.84375</v>
      </c>
      <c r="B14195">
        <v>1.3</v>
      </c>
      <c r="D14195" s="3">
        <v>40508.84375</v>
      </c>
      <c r="E14195">
        <v>1.3</v>
      </c>
      <c r="F14195">
        <v>1.1000000000000001</v>
      </c>
      <c r="G14195" s="5">
        <v>0.45296620871611898</v>
      </c>
      <c r="I14195">
        <f t="shared" si="221"/>
        <v>0.19999999999999996</v>
      </c>
      <c r="J14195">
        <f>Table2[[#This Row],[Consumption]]+Table2[[#This Row],[Predicted Consumption]]</f>
        <v>2.4000000000000004</v>
      </c>
      <c r="K14195">
        <f>ABS((Table2[[#This Row],[Consumption]]-Table2[[#This Row],[Predicted Consumption]])/Table2[[#This Row],[Consumption]])</f>
        <v>0.1538461538461538</v>
      </c>
    </row>
    <row r="14196" spans="1:11" x14ac:dyDescent="0.25">
      <c r="A14196" s="1">
        <v>40508.854166666664</v>
      </c>
      <c r="B14196">
        <v>1.4</v>
      </c>
      <c r="D14196" s="3">
        <v>40508.854166666664</v>
      </c>
      <c r="E14196">
        <v>1.4</v>
      </c>
      <c r="F14196">
        <v>1.2</v>
      </c>
      <c r="G14196" s="5">
        <v>0.41333431091864598</v>
      </c>
      <c r="I14196">
        <f t="shared" si="221"/>
        <v>0.19999999999999996</v>
      </c>
      <c r="J14196">
        <f>Table2[[#This Row],[Consumption]]+Table2[[#This Row],[Predicted Consumption]]</f>
        <v>2.5999999999999996</v>
      </c>
      <c r="K14196">
        <f>ABS((Table2[[#This Row],[Consumption]]-Table2[[#This Row],[Predicted Consumption]])/Table2[[#This Row],[Consumption]])</f>
        <v>0.14285714285714282</v>
      </c>
    </row>
    <row r="14197" spans="1:11" x14ac:dyDescent="0.25">
      <c r="A14197" s="1">
        <v>40508.864583333336</v>
      </c>
      <c r="B14197">
        <v>1.3</v>
      </c>
      <c r="D14197" s="3">
        <v>40508.864583333336</v>
      </c>
      <c r="E14197">
        <v>1.3</v>
      </c>
      <c r="F14197">
        <v>1.2</v>
      </c>
      <c r="G14197" s="5">
        <v>0.57653421286504902</v>
      </c>
      <c r="I14197">
        <f t="shared" si="221"/>
        <v>0.10000000000000009</v>
      </c>
      <c r="J14197">
        <f>Table2[[#This Row],[Consumption]]+Table2[[#This Row],[Predicted Consumption]]</f>
        <v>2.5</v>
      </c>
      <c r="K14197">
        <f>ABS((Table2[[#This Row],[Consumption]]-Table2[[#This Row],[Predicted Consumption]])/Table2[[#This Row],[Consumption]])</f>
        <v>7.6923076923076983E-2</v>
      </c>
    </row>
    <row r="14198" spans="1:11" x14ac:dyDescent="0.25">
      <c r="A14198" s="1">
        <v>40508.875</v>
      </c>
      <c r="B14198">
        <v>1.3</v>
      </c>
      <c r="D14198" s="3">
        <v>40508.875</v>
      </c>
      <c r="E14198">
        <v>1.3</v>
      </c>
      <c r="F14198">
        <v>1.2</v>
      </c>
      <c r="G14198" s="5">
        <v>0.49338208445541099</v>
      </c>
      <c r="I14198">
        <f t="shared" si="221"/>
        <v>0.10000000000000009</v>
      </c>
      <c r="J14198">
        <f>Table2[[#This Row],[Consumption]]+Table2[[#This Row],[Predicted Consumption]]</f>
        <v>2.5</v>
      </c>
      <c r="K14198">
        <f>ABS((Table2[[#This Row],[Consumption]]-Table2[[#This Row],[Predicted Consumption]])/Table2[[#This Row],[Consumption]])</f>
        <v>7.6923076923076983E-2</v>
      </c>
    </row>
    <row r="14199" spans="1:11" x14ac:dyDescent="0.25">
      <c r="A14199" s="1">
        <v>40508.885416666664</v>
      </c>
      <c r="B14199">
        <v>1.4</v>
      </c>
      <c r="D14199" s="3">
        <v>40508.885416666664</v>
      </c>
      <c r="E14199">
        <v>1.4</v>
      </c>
      <c r="F14199">
        <v>1.3</v>
      </c>
      <c r="G14199" s="5">
        <v>0.46464763975001799</v>
      </c>
      <c r="I14199">
        <f t="shared" si="221"/>
        <v>9.9999999999999867E-2</v>
      </c>
      <c r="J14199">
        <f>Table2[[#This Row],[Consumption]]+Table2[[#This Row],[Predicted Consumption]]</f>
        <v>2.7</v>
      </c>
      <c r="K14199">
        <f>ABS((Table2[[#This Row],[Consumption]]-Table2[[#This Row],[Predicted Consumption]])/Table2[[#This Row],[Consumption]])</f>
        <v>7.1428571428571341E-2</v>
      </c>
    </row>
    <row r="14200" spans="1:11" x14ac:dyDescent="0.25">
      <c r="A14200" s="1">
        <v>40508.895833333336</v>
      </c>
      <c r="B14200">
        <v>1.2</v>
      </c>
      <c r="D14200" s="3">
        <v>40508.895833333336</v>
      </c>
      <c r="E14200">
        <v>1.2</v>
      </c>
      <c r="F14200">
        <v>1.3</v>
      </c>
      <c r="G14200" s="5">
        <v>0.69883048882987497</v>
      </c>
      <c r="I14200">
        <f t="shared" si="221"/>
        <v>0.10000000000000009</v>
      </c>
      <c r="J14200">
        <f>Table2[[#This Row],[Consumption]]+Table2[[#This Row],[Predicted Consumption]]</f>
        <v>2.5</v>
      </c>
      <c r="K14200">
        <f>ABS((Table2[[#This Row],[Consumption]]-Table2[[#This Row],[Predicted Consumption]])/Table2[[#This Row],[Consumption]])</f>
        <v>8.3333333333333412E-2</v>
      </c>
    </row>
    <row r="14201" spans="1:11" x14ac:dyDescent="0.25">
      <c r="A14201" s="1">
        <v>40508.90625</v>
      </c>
      <c r="B14201">
        <v>1.2</v>
      </c>
      <c r="D14201" s="3">
        <v>40508.90625</v>
      </c>
      <c r="E14201">
        <v>1.2</v>
      </c>
      <c r="F14201">
        <v>1.3</v>
      </c>
      <c r="G14201" s="5">
        <v>0.47218557057840799</v>
      </c>
      <c r="I14201">
        <f t="shared" si="221"/>
        <v>0.10000000000000009</v>
      </c>
      <c r="J14201">
        <f>Table2[[#This Row],[Consumption]]+Table2[[#This Row],[Predicted Consumption]]</f>
        <v>2.5</v>
      </c>
      <c r="K14201">
        <f>ABS((Table2[[#This Row],[Consumption]]-Table2[[#This Row],[Predicted Consumption]])/Table2[[#This Row],[Consumption]])</f>
        <v>8.3333333333333412E-2</v>
      </c>
    </row>
    <row r="14202" spans="1:11" x14ac:dyDescent="0.25">
      <c r="A14202" s="1">
        <v>40508.916666666664</v>
      </c>
      <c r="B14202">
        <v>1.3</v>
      </c>
      <c r="D14202" s="3">
        <v>40508.916666666664</v>
      </c>
      <c r="E14202">
        <v>1.3</v>
      </c>
      <c r="F14202">
        <v>1.3</v>
      </c>
      <c r="G14202" s="5">
        <v>0.45870157837703102</v>
      </c>
      <c r="I14202">
        <f t="shared" si="221"/>
        <v>0</v>
      </c>
      <c r="J14202">
        <f>Table2[[#This Row],[Consumption]]+Table2[[#This Row],[Predicted Consumption]]</f>
        <v>2.6</v>
      </c>
      <c r="K14202">
        <f>ABS((Table2[[#This Row],[Consumption]]-Table2[[#This Row],[Predicted Consumption]])/Table2[[#This Row],[Consumption]])</f>
        <v>0</v>
      </c>
    </row>
    <row r="14203" spans="1:11" x14ac:dyDescent="0.25">
      <c r="A14203" s="1">
        <v>40508.927083333336</v>
      </c>
      <c r="B14203">
        <v>1.2</v>
      </c>
      <c r="D14203" s="3">
        <v>40508.927083333336</v>
      </c>
      <c r="E14203">
        <v>1.2</v>
      </c>
      <c r="F14203">
        <v>1.2</v>
      </c>
      <c r="G14203" s="5">
        <v>0.47042899323968601</v>
      </c>
      <c r="I14203">
        <f t="shared" si="221"/>
        <v>0</v>
      </c>
      <c r="J14203">
        <f>Table2[[#This Row],[Consumption]]+Table2[[#This Row],[Predicted Consumption]]</f>
        <v>2.4</v>
      </c>
      <c r="K14203">
        <f>ABS((Table2[[#This Row],[Consumption]]-Table2[[#This Row],[Predicted Consumption]])/Table2[[#This Row],[Consumption]])</f>
        <v>0</v>
      </c>
    </row>
    <row r="14204" spans="1:11" x14ac:dyDescent="0.25">
      <c r="A14204" s="1">
        <v>40508.9375</v>
      </c>
      <c r="B14204">
        <v>1.2</v>
      </c>
      <c r="D14204" s="3">
        <v>40508.9375</v>
      </c>
      <c r="E14204">
        <v>1.2</v>
      </c>
      <c r="F14204">
        <v>1.3</v>
      </c>
      <c r="G14204" s="5">
        <v>0.69737126384839099</v>
      </c>
      <c r="I14204">
        <f t="shared" si="221"/>
        <v>0.10000000000000009</v>
      </c>
      <c r="J14204">
        <f>Table2[[#This Row],[Consumption]]+Table2[[#This Row],[Predicted Consumption]]</f>
        <v>2.5</v>
      </c>
      <c r="K14204">
        <f>ABS((Table2[[#This Row],[Consumption]]-Table2[[#This Row],[Predicted Consumption]])/Table2[[#This Row],[Consumption]])</f>
        <v>8.3333333333333412E-2</v>
      </c>
    </row>
    <row r="14205" spans="1:11" x14ac:dyDescent="0.25">
      <c r="A14205" s="1">
        <v>40508.947916666664</v>
      </c>
      <c r="B14205">
        <v>1.2</v>
      </c>
      <c r="D14205" s="3">
        <v>40508.947916666664</v>
      </c>
      <c r="E14205">
        <v>1.2</v>
      </c>
      <c r="F14205">
        <v>1.3</v>
      </c>
      <c r="G14205" s="5">
        <v>0.72002392927763403</v>
      </c>
      <c r="I14205">
        <f t="shared" si="221"/>
        <v>0.10000000000000009</v>
      </c>
      <c r="J14205">
        <f>Table2[[#This Row],[Consumption]]+Table2[[#This Row],[Predicted Consumption]]</f>
        <v>2.5</v>
      </c>
      <c r="K14205">
        <f>ABS((Table2[[#This Row],[Consumption]]-Table2[[#This Row],[Predicted Consumption]])/Table2[[#This Row],[Consumption]])</f>
        <v>8.3333333333333412E-2</v>
      </c>
    </row>
    <row r="14206" spans="1:11" x14ac:dyDescent="0.25">
      <c r="A14206" s="1">
        <v>40508.958333333336</v>
      </c>
      <c r="B14206">
        <v>1.2</v>
      </c>
      <c r="D14206" s="3">
        <v>40508.958333333336</v>
      </c>
      <c r="E14206">
        <v>1.2</v>
      </c>
      <c r="F14206">
        <v>1.3</v>
      </c>
      <c r="G14206" s="5">
        <v>0.51261446418187195</v>
      </c>
      <c r="I14206">
        <f t="shared" si="221"/>
        <v>0.10000000000000009</v>
      </c>
      <c r="J14206">
        <f>Table2[[#This Row],[Consumption]]+Table2[[#This Row],[Predicted Consumption]]</f>
        <v>2.5</v>
      </c>
      <c r="K14206">
        <f>ABS((Table2[[#This Row],[Consumption]]-Table2[[#This Row],[Predicted Consumption]])/Table2[[#This Row],[Consumption]])</f>
        <v>8.3333333333333412E-2</v>
      </c>
    </row>
    <row r="14207" spans="1:11" x14ac:dyDescent="0.25">
      <c r="A14207" s="1">
        <v>40508.96875</v>
      </c>
      <c r="B14207">
        <v>1.3</v>
      </c>
      <c r="D14207" s="3">
        <v>40508.96875</v>
      </c>
      <c r="E14207">
        <v>1.3</v>
      </c>
      <c r="F14207">
        <v>1.2</v>
      </c>
      <c r="G14207" s="5">
        <v>0.50850186583537405</v>
      </c>
      <c r="I14207">
        <f t="shared" si="221"/>
        <v>0.10000000000000009</v>
      </c>
      <c r="J14207">
        <f>Table2[[#This Row],[Consumption]]+Table2[[#This Row],[Predicted Consumption]]</f>
        <v>2.5</v>
      </c>
      <c r="K14207">
        <f>ABS((Table2[[#This Row],[Consumption]]-Table2[[#This Row],[Predicted Consumption]])/Table2[[#This Row],[Consumption]])</f>
        <v>7.6923076923076983E-2</v>
      </c>
    </row>
    <row r="14208" spans="1:11" x14ac:dyDescent="0.25">
      <c r="A14208" s="1">
        <v>40508.979166666664</v>
      </c>
      <c r="B14208">
        <v>1.2</v>
      </c>
      <c r="D14208" s="3">
        <v>40508.979166666664</v>
      </c>
      <c r="E14208">
        <v>1.2</v>
      </c>
      <c r="F14208">
        <v>1.2</v>
      </c>
      <c r="G14208" s="5">
        <v>0.63202125428352096</v>
      </c>
      <c r="I14208">
        <f t="shared" si="221"/>
        <v>0</v>
      </c>
      <c r="J14208">
        <f>Table2[[#This Row],[Consumption]]+Table2[[#This Row],[Predicted Consumption]]</f>
        <v>2.4</v>
      </c>
      <c r="K14208">
        <f>ABS((Table2[[#This Row],[Consumption]]-Table2[[#This Row],[Predicted Consumption]])/Table2[[#This Row],[Consumption]])</f>
        <v>0</v>
      </c>
    </row>
    <row r="14209" spans="1:11" x14ac:dyDescent="0.25">
      <c r="A14209" s="1">
        <v>40508.989583333336</v>
      </c>
      <c r="B14209">
        <v>4.3</v>
      </c>
      <c r="D14209" s="3">
        <v>40508.989583333336</v>
      </c>
      <c r="E14209">
        <v>4.3</v>
      </c>
      <c r="F14209">
        <v>1.2</v>
      </c>
      <c r="G14209" s="5">
        <v>0.66929772930854303</v>
      </c>
      <c r="I14209">
        <f t="shared" si="221"/>
        <v>3.0999999999999996</v>
      </c>
      <c r="J14209">
        <f>Table2[[#This Row],[Consumption]]+Table2[[#This Row],[Predicted Consumption]]</f>
        <v>5.5</v>
      </c>
      <c r="K14209">
        <f>ABS((Table2[[#This Row],[Consumption]]-Table2[[#This Row],[Predicted Consumption]])/Table2[[#This Row],[Consumption]])</f>
        <v>0.72093023255813948</v>
      </c>
    </row>
    <row r="14210" spans="1:11" x14ac:dyDescent="0.25">
      <c r="A14210" s="1">
        <v>40509</v>
      </c>
      <c r="B14210">
        <v>5.5</v>
      </c>
      <c r="D14210" s="2">
        <v>40509</v>
      </c>
      <c r="E14210">
        <v>5.5</v>
      </c>
      <c r="F14210">
        <v>2.0759643092900002</v>
      </c>
      <c r="G14210" s="5">
        <v>0.47105771971251698</v>
      </c>
      <c r="I14210">
        <f t="shared" si="221"/>
        <v>3.4240356907099998</v>
      </c>
      <c r="J14210">
        <f>Table2[[#This Row],[Consumption]]+Table2[[#This Row],[Predicted Consumption]]</f>
        <v>7.5759643092900006</v>
      </c>
      <c r="K14210">
        <f>ABS((Table2[[#This Row],[Consumption]]-Table2[[#This Row],[Predicted Consumption]])/Table2[[#This Row],[Consumption]])</f>
        <v>0.62255194376545453</v>
      </c>
    </row>
    <row r="14211" spans="1:11" x14ac:dyDescent="0.25">
      <c r="A14211" s="1">
        <v>40509.010416666664</v>
      </c>
      <c r="B14211">
        <v>5.4</v>
      </c>
      <c r="D14211" s="3">
        <v>40509.010416666664</v>
      </c>
      <c r="E14211">
        <v>5.4</v>
      </c>
      <c r="F14211">
        <v>5.3966195463000002</v>
      </c>
      <c r="G14211" s="5">
        <v>0.50338238698956606</v>
      </c>
      <c r="I14211">
        <f t="shared" si="221"/>
        <v>3.3804537000001744E-3</v>
      </c>
      <c r="J14211">
        <f>Table2[[#This Row],[Consumption]]+Table2[[#This Row],[Predicted Consumption]]</f>
        <v>10.796619546300001</v>
      </c>
      <c r="K14211">
        <f>ABS((Table2[[#This Row],[Consumption]]-Table2[[#This Row],[Predicted Consumption]])/Table2[[#This Row],[Consumption]])</f>
        <v>6.2600994444447669E-4</v>
      </c>
    </row>
    <row r="14212" spans="1:11" x14ac:dyDescent="0.25">
      <c r="A14212" s="1">
        <v>40509.020833333336</v>
      </c>
      <c r="B14212">
        <v>5.8</v>
      </c>
      <c r="D14212" s="3">
        <v>40509.020833333336</v>
      </c>
      <c r="E14212">
        <v>5.8</v>
      </c>
      <c r="F14212">
        <v>5.3966195463000002</v>
      </c>
      <c r="G14212" s="5">
        <v>0.72779415577365902</v>
      </c>
      <c r="I14212">
        <f t="shared" ref="I14212:I14275" si="222">ABS(F14212-E14212)</f>
        <v>0.40338045369999964</v>
      </c>
      <c r="J14212">
        <f>Table2[[#This Row],[Consumption]]+Table2[[#This Row],[Predicted Consumption]]</f>
        <v>11.196619546299999</v>
      </c>
      <c r="K14212">
        <f>ABS((Table2[[#This Row],[Consumption]]-Table2[[#This Row],[Predicted Consumption]])/Table2[[#This Row],[Consumption]])</f>
        <v>6.954835408620684E-2</v>
      </c>
    </row>
    <row r="14213" spans="1:11" x14ac:dyDescent="0.25">
      <c r="A14213" s="1">
        <v>40509.03125</v>
      </c>
      <c r="B14213">
        <v>5.8</v>
      </c>
      <c r="D14213" s="3">
        <v>40509.03125</v>
      </c>
      <c r="E14213">
        <v>5.8</v>
      </c>
      <c r="F14213">
        <v>5.5959296142100001</v>
      </c>
      <c r="G14213" s="5">
        <v>0.44959503957722202</v>
      </c>
      <c r="I14213">
        <f t="shared" si="222"/>
        <v>0.2040703857899997</v>
      </c>
      <c r="J14213">
        <f>Table2[[#This Row],[Consumption]]+Table2[[#This Row],[Predicted Consumption]]</f>
        <v>11.395929614210001</v>
      </c>
      <c r="K14213">
        <f>ABS((Table2[[#This Row],[Consumption]]-Table2[[#This Row],[Predicted Consumption]])/Table2[[#This Row],[Consumption]])</f>
        <v>3.5184549274137882E-2</v>
      </c>
    </row>
    <row r="14214" spans="1:11" x14ac:dyDescent="0.25">
      <c r="A14214" s="1">
        <v>40509.041666666664</v>
      </c>
      <c r="B14214">
        <v>5.6</v>
      </c>
      <c r="D14214" s="3">
        <v>40509.041666666664</v>
      </c>
      <c r="E14214">
        <v>5.6</v>
      </c>
      <c r="F14214">
        <v>5.5959296142100001</v>
      </c>
      <c r="G14214" s="5">
        <v>0.58179553453460597</v>
      </c>
      <c r="I14214">
        <f t="shared" si="222"/>
        <v>4.0703857899995199E-3</v>
      </c>
      <c r="J14214">
        <f>Table2[[#This Row],[Consumption]]+Table2[[#This Row],[Predicted Consumption]]</f>
        <v>11.19592961421</v>
      </c>
      <c r="K14214">
        <f>ABS((Table2[[#This Row],[Consumption]]-Table2[[#This Row],[Predicted Consumption]])/Table2[[#This Row],[Consumption]])</f>
        <v>7.2685460535705721E-4</v>
      </c>
    </row>
    <row r="14215" spans="1:11" x14ac:dyDescent="0.25">
      <c r="A14215" s="1">
        <v>40509.052083333336</v>
      </c>
      <c r="B14215">
        <v>4.8</v>
      </c>
      <c r="D14215" s="3">
        <v>40509.052083333336</v>
      </c>
      <c r="E14215">
        <v>4.8</v>
      </c>
      <c r="F14215">
        <v>5.6998456806900002</v>
      </c>
      <c r="G14215" s="5">
        <v>0.512112398573075</v>
      </c>
      <c r="I14215">
        <f t="shared" si="222"/>
        <v>0.89984568069000037</v>
      </c>
      <c r="J14215">
        <f>Table2[[#This Row],[Consumption]]+Table2[[#This Row],[Predicted Consumption]]</f>
        <v>10.499845680690001</v>
      </c>
      <c r="K14215">
        <f>ABS((Table2[[#This Row],[Consumption]]-Table2[[#This Row],[Predicted Consumption]])/Table2[[#This Row],[Consumption]])</f>
        <v>0.18746785014375009</v>
      </c>
    </row>
    <row r="14216" spans="1:11" x14ac:dyDescent="0.25">
      <c r="A14216" s="1">
        <v>40509.0625</v>
      </c>
      <c r="B14216">
        <v>1.3</v>
      </c>
      <c r="D14216" s="3">
        <v>40509.0625</v>
      </c>
      <c r="E14216">
        <v>1.3</v>
      </c>
      <c r="F14216">
        <v>2.0759643092900002</v>
      </c>
      <c r="G14216" s="5">
        <v>0.50177958350448904</v>
      </c>
      <c r="I14216">
        <f t="shared" si="222"/>
        <v>0.77596430929000015</v>
      </c>
      <c r="J14216">
        <f>Table2[[#This Row],[Consumption]]+Table2[[#This Row],[Predicted Consumption]]</f>
        <v>3.3759643092900005</v>
      </c>
      <c r="K14216">
        <f>ABS((Table2[[#This Row],[Consumption]]-Table2[[#This Row],[Predicted Consumption]])/Table2[[#This Row],[Consumption]])</f>
        <v>0.59689562253076933</v>
      </c>
    </row>
    <row r="14217" spans="1:11" x14ac:dyDescent="0.25">
      <c r="A14217" s="1">
        <v>40509.072916666664</v>
      </c>
      <c r="B14217">
        <v>1.2</v>
      </c>
      <c r="D14217" s="3">
        <v>40509.072916666664</v>
      </c>
      <c r="E14217">
        <v>1.2</v>
      </c>
      <c r="F14217">
        <v>1.3</v>
      </c>
      <c r="G14217" s="5">
        <v>0.78613447414210502</v>
      </c>
      <c r="I14217">
        <f t="shared" si="222"/>
        <v>0.10000000000000009</v>
      </c>
      <c r="J14217">
        <f>Table2[[#This Row],[Consumption]]+Table2[[#This Row],[Predicted Consumption]]</f>
        <v>2.5</v>
      </c>
      <c r="K14217">
        <f>ABS((Table2[[#This Row],[Consumption]]-Table2[[#This Row],[Predicted Consumption]])/Table2[[#This Row],[Consumption]])</f>
        <v>8.3333333333333412E-2</v>
      </c>
    </row>
    <row r="14218" spans="1:11" x14ac:dyDescent="0.25">
      <c r="A14218" s="1">
        <v>40509.083333333336</v>
      </c>
      <c r="B14218">
        <v>1.3</v>
      </c>
      <c r="D14218" s="3">
        <v>40509.083333333336</v>
      </c>
      <c r="E14218">
        <v>1.3</v>
      </c>
      <c r="F14218">
        <v>1.2</v>
      </c>
      <c r="G14218" s="5">
        <v>0.43477111455363099</v>
      </c>
      <c r="I14218">
        <f t="shared" si="222"/>
        <v>0.10000000000000009</v>
      </c>
      <c r="J14218">
        <f>Table2[[#This Row],[Consumption]]+Table2[[#This Row],[Predicted Consumption]]</f>
        <v>2.5</v>
      </c>
      <c r="K14218">
        <f>ABS((Table2[[#This Row],[Consumption]]-Table2[[#This Row],[Predicted Consumption]])/Table2[[#This Row],[Consumption]])</f>
        <v>7.6923076923076983E-2</v>
      </c>
    </row>
    <row r="14219" spans="1:11" x14ac:dyDescent="0.25">
      <c r="A14219" s="1">
        <v>40509.09375</v>
      </c>
      <c r="B14219">
        <v>1.2</v>
      </c>
      <c r="D14219" s="3">
        <v>40509.09375</v>
      </c>
      <c r="E14219">
        <v>1.2</v>
      </c>
      <c r="F14219">
        <v>1.2</v>
      </c>
      <c r="G14219" s="5">
        <v>0.447418661587416</v>
      </c>
      <c r="I14219">
        <f t="shared" si="222"/>
        <v>0</v>
      </c>
      <c r="J14219">
        <f>Table2[[#This Row],[Consumption]]+Table2[[#This Row],[Predicted Consumption]]</f>
        <v>2.4</v>
      </c>
      <c r="K14219">
        <f>ABS((Table2[[#This Row],[Consumption]]-Table2[[#This Row],[Predicted Consumption]])/Table2[[#This Row],[Consumption]])</f>
        <v>0</v>
      </c>
    </row>
    <row r="14220" spans="1:11" x14ac:dyDescent="0.25">
      <c r="A14220" s="1">
        <v>40509.104166666664</v>
      </c>
      <c r="B14220">
        <v>1.3</v>
      </c>
      <c r="D14220" s="3">
        <v>40509.104166666664</v>
      </c>
      <c r="E14220">
        <v>1.3</v>
      </c>
      <c r="F14220">
        <v>1.2</v>
      </c>
      <c r="G14220" s="5">
        <v>0.52766239555078698</v>
      </c>
      <c r="I14220">
        <f t="shared" si="222"/>
        <v>0.10000000000000009</v>
      </c>
      <c r="J14220">
        <f>Table2[[#This Row],[Consumption]]+Table2[[#This Row],[Predicted Consumption]]</f>
        <v>2.5</v>
      </c>
      <c r="K14220">
        <f>ABS((Table2[[#This Row],[Consumption]]-Table2[[#This Row],[Predicted Consumption]])/Table2[[#This Row],[Consumption]])</f>
        <v>7.6923076923076983E-2</v>
      </c>
    </row>
    <row r="14221" spans="1:11" x14ac:dyDescent="0.25">
      <c r="A14221" s="1">
        <v>40509.114583333336</v>
      </c>
      <c r="B14221">
        <v>1.2</v>
      </c>
      <c r="D14221" s="3">
        <v>40509.114583333336</v>
      </c>
      <c r="E14221">
        <v>1.2</v>
      </c>
      <c r="F14221">
        <v>1.3</v>
      </c>
      <c r="G14221" s="5">
        <v>0.39690332907494702</v>
      </c>
      <c r="I14221">
        <f t="shared" si="222"/>
        <v>0.10000000000000009</v>
      </c>
      <c r="J14221">
        <f>Table2[[#This Row],[Consumption]]+Table2[[#This Row],[Predicted Consumption]]</f>
        <v>2.5</v>
      </c>
      <c r="K14221">
        <f>ABS((Table2[[#This Row],[Consumption]]-Table2[[#This Row],[Predicted Consumption]])/Table2[[#This Row],[Consumption]])</f>
        <v>8.3333333333333412E-2</v>
      </c>
    </row>
    <row r="14222" spans="1:11" x14ac:dyDescent="0.25">
      <c r="A14222" s="1">
        <v>40509.125</v>
      </c>
      <c r="B14222">
        <v>1.3</v>
      </c>
      <c r="D14222" s="3">
        <v>40509.125</v>
      </c>
      <c r="E14222">
        <v>1.3</v>
      </c>
      <c r="F14222">
        <v>1.2</v>
      </c>
      <c r="G14222" s="5">
        <v>0.619771590234793</v>
      </c>
      <c r="I14222">
        <f t="shared" si="222"/>
        <v>0.10000000000000009</v>
      </c>
      <c r="J14222">
        <f>Table2[[#This Row],[Consumption]]+Table2[[#This Row],[Predicted Consumption]]</f>
        <v>2.5</v>
      </c>
      <c r="K14222">
        <f>ABS((Table2[[#This Row],[Consumption]]-Table2[[#This Row],[Predicted Consumption]])/Table2[[#This Row],[Consumption]])</f>
        <v>7.6923076923076983E-2</v>
      </c>
    </row>
    <row r="14223" spans="1:11" x14ac:dyDescent="0.25">
      <c r="A14223" s="1">
        <v>40509.135416666664</v>
      </c>
      <c r="B14223">
        <v>1.2</v>
      </c>
      <c r="D14223" s="3">
        <v>40509.135416666664</v>
      </c>
      <c r="E14223">
        <v>1.2</v>
      </c>
      <c r="F14223">
        <v>1.2</v>
      </c>
      <c r="G14223" s="5">
        <v>0.491050616575544</v>
      </c>
      <c r="I14223">
        <f t="shared" si="222"/>
        <v>0</v>
      </c>
      <c r="J14223">
        <f>Table2[[#This Row],[Consumption]]+Table2[[#This Row],[Predicted Consumption]]</f>
        <v>2.4</v>
      </c>
      <c r="K14223">
        <f>ABS((Table2[[#This Row],[Consumption]]-Table2[[#This Row],[Predicted Consumption]])/Table2[[#This Row],[Consumption]])</f>
        <v>0</v>
      </c>
    </row>
    <row r="14224" spans="1:11" x14ac:dyDescent="0.25">
      <c r="A14224" s="1">
        <v>40509.145833333336</v>
      </c>
      <c r="B14224">
        <v>1.3</v>
      </c>
      <c r="D14224" s="3">
        <v>40509.145833333336</v>
      </c>
      <c r="E14224">
        <v>1.3</v>
      </c>
      <c r="F14224">
        <v>1.3</v>
      </c>
      <c r="G14224" s="5">
        <v>0.54424810250699995</v>
      </c>
      <c r="I14224">
        <f t="shared" si="222"/>
        <v>0</v>
      </c>
      <c r="J14224">
        <f>Table2[[#This Row],[Consumption]]+Table2[[#This Row],[Predicted Consumption]]</f>
        <v>2.6</v>
      </c>
      <c r="K14224">
        <f>ABS((Table2[[#This Row],[Consumption]]-Table2[[#This Row],[Predicted Consumption]])/Table2[[#This Row],[Consumption]])</f>
        <v>0</v>
      </c>
    </row>
    <row r="14225" spans="1:11" x14ac:dyDescent="0.25">
      <c r="A14225" s="1">
        <v>40509.15625</v>
      </c>
      <c r="B14225">
        <v>1.2</v>
      </c>
      <c r="D14225" s="3">
        <v>40509.15625</v>
      </c>
      <c r="E14225">
        <v>1.2</v>
      </c>
      <c r="F14225">
        <v>1.2</v>
      </c>
      <c r="G14225" s="5">
        <v>0.79282510080942903</v>
      </c>
      <c r="I14225">
        <f t="shared" si="222"/>
        <v>0</v>
      </c>
      <c r="J14225">
        <f>Table2[[#This Row],[Consumption]]+Table2[[#This Row],[Predicted Consumption]]</f>
        <v>2.4</v>
      </c>
      <c r="K14225">
        <f>ABS((Table2[[#This Row],[Consumption]]-Table2[[#This Row],[Predicted Consumption]])/Table2[[#This Row],[Consumption]])</f>
        <v>0</v>
      </c>
    </row>
    <row r="14226" spans="1:11" x14ac:dyDescent="0.25">
      <c r="A14226" s="1">
        <v>40509.166666666664</v>
      </c>
      <c r="B14226">
        <v>1.2</v>
      </c>
      <c r="D14226" s="3">
        <v>40509.166666666664</v>
      </c>
      <c r="E14226">
        <v>1.2</v>
      </c>
      <c r="F14226">
        <v>1.3</v>
      </c>
      <c r="G14226" s="5">
        <v>0.64687328549967804</v>
      </c>
      <c r="I14226">
        <f t="shared" si="222"/>
        <v>0.10000000000000009</v>
      </c>
      <c r="J14226">
        <f>Table2[[#This Row],[Consumption]]+Table2[[#This Row],[Predicted Consumption]]</f>
        <v>2.5</v>
      </c>
      <c r="K14226">
        <f>ABS((Table2[[#This Row],[Consumption]]-Table2[[#This Row],[Predicted Consumption]])/Table2[[#This Row],[Consumption]])</f>
        <v>8.3333333333333412E-2</v>
      </c>
    </row>
    <row r="14227" spans="1:11" x14ac:dyDescent="0.25">
      <c r="A14227" s="1">
        <v>40509.177083333336</v>
      </c>
      <c r="B14227">
        <v>1.3</v>
      </c>
      <c r="D14227" s="3">
        <v>40509.177083333336</v>
      </c>
      <c r="E14227">
        <v>1.3</v>
      </c>
      <c r="F14227">
        <v>1.2</v>
      </c>
      <c r="G14227" s="5">
        <v>0.53381352103609003</v>
      </c>
      <c r="I14227">
        <f t="shared" si="222"/>
        <v>0.10000000000000009</v>
      </c>
      <c r="J14227">
        <f>Table2[[#This Row],[Consumption]]+Table2[[#This Row],[Predicted Consumption]]</f>
        <v>2.5</v>
      </c>
      <c r="K14227">
        <f>ABS((Table2[[#This Row],[Consumption]]-Table2[[#This Row],[Predicted Consumption]])/Table2[[#This Row],[Consumption]])</f>
        <v>7.6923076923076983E-2</v>
      </c>
    </row>
    <row r="14228" spans="1:11" x14ac:dyDescent="0.25">
      <c r="A14228" s="1">
        <v>40509.1875</v>
      </c>
      <c r="B14228">
        <v>1.2</v>
      </c>
      <c r="D14228" s="3">
        <v>40509.1875</v>
      </c>
      <c r="E14228">
        <v>1.2</v>
      </c>
      <c r="F14228">
        <v>1.2</v>
      </c>
      <c r="G14228" s="5">
        <v>0.58498751660136405</v>
      </c>
      <c r="I14228">
        <f t="shared" si="222"/>
        <v>0</v>
      </c>
      <c r="J14228">
        <f>Table2[[#This Row],[Consumption]]+Table2[[#This Row],[Predicted Consumption]]</f>
        <v>2.4</v>
      </c>
      <c r="K14228">
        <f>ABS((Table2[[#This Row],[Consumption]]-Table2[[#This Row],[Predicted Consumption]])/Table2[[#This Row],[Consumption]])</f>
        <v>0</v>
      </c>
    </row>
    <row r="14229" spans="1:11" x14ac:dyDescent="0.25">
      <c r="A14229" s="1">
        <v>40509.197916666664</v>
      </c>
      <c r="B14229">
        <v>1.3</v>
      </c>
      <c r="D14229" s="3">
        <v>40509.197916666664</v>
      </c>
      <c r="E14229">
        <v>1.3</v>
      </c>
      <c r="F14229">
        <v>1.2</v>
      </c>
      <c r="G14229" s="5">
        <v>0.54427955300556796</v>
      </c>
      <c r="I14229">
        <f t="shared" si="222"/>
        <v>0.10000000000000009</v>
      </c>
      <c r="J14229">
        <f>Table2[[#This Row],[Consumption]]+Table2[[#This Row],[Predicted Consumption]]</f>
        <v>2.5</v>
      </c>
      <c r="K14229">
        <f>ABS((Table2[[#This Row],[Consumption]]-Table2[[#This Row],[Predicted Consumption]])/Table2[[#This Row],[Consumption]])</f>
        <v>7.6923076923076983E-2</v>
      </c>
    </row>
    <row r="14230" spans="1:11" x14ac:dyDescent="0.25">
      <c r="A14230" s="1">
        <v>40509.208333333336</v>
      </c>
      <c r="B14230">
        <v>1.2</v>
      </c>
      <c r="D14230" s="3">
        <v>40509.208333333336</v>
      </c>
      <c r="E14230">
        <v>1.2</v>
      </c>
      <c r="F14230">
        <v>1.3</v>
      </c>
      <c r="G14230" s="5">
        <v>0.48853372687897201</v>
      </c>
      <c r="I14230">
        <f t="shared" si="222"/>
        <v>0.10000000000000009</v>
      </c>
      <c r="J14230">
        <f>Table2[[#This Row],[Consumption]]+Table2[[#This Row],[Predicted Consumption]]</f>
        <v>2.5</v>
      </c>
      <c r="K14230">
        <f>ABS((Table2[[#This Row],[Consumption]]-Table2[[#This Row],[Predicted Consumption]])/Table2[[#This Row],[Consumption]])</f>
        <v>8.3333333333333412E-2</v>
      </c>
    </row>
    <row r="14231" spans="1:11" x14ac:dyDescent="0.25">
      <c r="A14231" s="1">
        <v>40509.21875</v>
      </c>
      <c r="B14231">
        <v>1.7</v>
      </c>
      <c r="D14231" s="3">
        <v>40509.21875</v>
      </c>
      <c r="E14231">
        <v>1.7</v>
      </c>
      <c r="F14231">
        <v>1.2</v>
      </c>
      <c r="G14231" s="5">
        <v>0.63283336759345599</v>
      </c>
      <c r="I14231">
        <f t="shared" si="222"/>
        <v>0.5</v>
      </c>
      <c r="J14231">
        <f>Table2[[#This Row],[Consumption]]+Table2[[#This Row],[Predicted Consumption]]</f>
        <v>2.9</v>
      </c>
      <c r="K14231">
        <f>ABS((Table2[[#This Row],[Consumption]]-Table2[[#This Row],[Predicted Consumption]])/Table2[[#This Row],[Consumption]])</f>
        <v>0.29411764705882354</v>
      </c>
    </row>
    <row r="14232" spans="1:11" x14ac:dyDescent="0.25">
      <c r="A14232" s="1">
        <v>40509.229166666664</v>
      </c>
      <c r="B14232">
        <v>8.5</v>
      </c>
      <c r="D14232" s="3">
        <v>40509.229166666664</v>
      </c>
      <c r="E14232">
        <v>8.5</v>
      </c>
      <c r="F14232">
        <v>2.0759643092900002</v>
      </c>
      <c r="G14232" s="5">
        <v>0.40031430899896597</v>
      </c>
      <c r="I14232">
        <f t="shared" si="222"/>
        <v>6.4240356907099994</v>
      </c>
      <c r="J14232">
        <f>Table2[[#This Row],[Consumption]]+Table2[[#This Row],[Predicted Consumption]]</f>
        <v>10.575964309290001</v>
      </c>
      <c r="K14232">
        <f>ABS((Table2[[#This Row],[Consumption]]-Table2[[#This Row],[Predicted Consumption]])/Table2[[#This Row],[Consumption]])</f>
        <v>0.75576890478941172</v>
      </c>
    </row>
    <row r="14233" spans="1:11" x14ac:dyDescent="0.25">
      <c r="A14233" s="1">
        <v>40509.239583333336</v>
      </c>
      <c r="B14233">
        <v>10.1</v>
      </c>
      <c r="D14233" s="3">
        <v>40509.239583333336</v>
      </c>
      <c r="E14233">
        <v>10.1</v>
      </c>
      <c r="F14233">
        <v>7.8339321630100001</v>
      </c>
      <c r="G14233" s="5">
        <v>0.62466761914517599</v>
      </c>
      <c r="I14233">
        <f t="shared" si="222"/>
        <v>2.2660678369899996</v>
      </c>
      <c r="J14233">
        <f>Table2[[#This Row],[Consumption]]+Table2[[#This Row],[Predicted Consumption]]</f>
        <v>17.933932163009999</v>
      </c>
      <c r="K14233">
        <f>ABS((Table2[[#This Row],[Consumption]]-Table2[[#This Row],[Predicted Consumption]])/Table2[[#This Row],[Consumption]])</f>
        <v>0.22436315217722769</v>
      </c>
    </row>
    <row r="14234" spans="1:11" x14ac:dyDescent="0.25">
      <c r="A14234" s="1">
        <v>40509.25</v>
      </c>
      <c r="B14234">
        <v>11.3</v>
      </c>
      <c r="D14234" s="3">
        <v>40509.25</v>
      </c>
      <c r="E14234">
        <v>11.3</v>
      </c>
      <c r="F14234">
        <v>12.5993353186</v>
      </c>
      <c r="G14234" s="5">
        <v>0.60484112352144104</v>
      </c>
      <c r="I14234">
        <f t="shared" si="222"/>
        <v>1.299335318599999</v>
      </c>
      <c r="J14234">
        <f>Table2[[#This Row],[Consumption]]+Table2[[#This Row],[Predicted Consumption]]</f>
        <v>23.899335318600002</v>
      </c>
      <c r="K14234">
        <f>ABS((Table2[[#This Row],[Consumption]]-Table2[[#This Row],[Predicted Consumption]])/Table2[[#This Row],[Consumption]])</f>
        <v>0.11498542642477866</v>
      </c>
    </row>
    <row r="14235" spans="1:11" x14ac:dyDescent="0.25">
      <c r="A14235" s="1">
        <v>40509.260416666664</v>
      </c>
      <c r="B14235">
        <v>14</v>
      </c>
      <c r="D14235" s="3">
        <v>40509.260416666664</v>
      </c>
      <c r="E14235">
        <v>14</v>
      </c>
      <c r="F14235">
        <v>3.2059403999999998</v>
      </c>
      <c r="G14235" s="5">
        <v>0.24191456942815301</v>
      </c>
      <c r="I14235">
        <f t="shared" si="222"/>
        <v>10.794059600000001</v>
      </c>
      <c r="J14235">
        <f>Table2[[#This Row],[Consumption]]+Table2[[#This Row],[Predicted Consumption]]</f>
        <v>17.205940399999999</v>
      </c>
      <c r="K14235">
        <f>ABS((Table2[[#This Row],[Consumption]]-Table2[[#This Row],[Predicted Consumption]])/Table2[[#This Row],[Consumption]])</f>
        <v>0.77100425714285714</v>
      </c>
    </row>
    <row r="14236" spans="1:11" x14ac:dyDescent="0.25">
      <c r="A14236" s="1">
        <v>40509.270833333336</v>
      </c>
      <c r="B14236">
        <v>14.1</v>
      </c>
      <c r="D14236" s="3">
        <v>40509.270833333336</v>
      </c>
      <c r="E14236">
        <v>14.1</v>
      </c>
      <c r="F14236">
        <v>12.699973158400001</v>
      </c>
      <c r="G14236" s="5">
        <v>0.40108906351538098</v>
      </c>
      <c r="I14236">
        <f t="shared" si="222"/>
        <v>1.400026841599999</v>
      </c>
      <c r="J14236">
        <f>Table2[[#This Row],[Consumption]]+Table2[[#This Row],[Predicted Consumption]]</f>
        <v>26.7999731584</v>
      </c>
      <c r="K14236">
        <f>ABS((Table2[[#This Row],[Consumption]]-Table2[[#This Row],[Predicted Consumption]])/Table2[[#This Row],[Consumption]])</f>
        <v>9.9292683801418369E-2</v>
      </c>
    </row>
    <row r="14237" spans="1:11" x14ac:dyDescent="0.25">
      <c r="A14237" s="1">
        <v>40509.28125</v>
      </c>
      <c r="B14237">
        <v>16.2</v>
      </c>
      <c r="D14237" s="3">
        <v>40509.28125</v>
      </c>
      <c r="E14237">
        <v>16.2</v>
      </c>
      <c r="F14237">
        <v>12.699973158400001</v>
      </c>
      <c r="G14237" s="5">
        <v>0.80859025450524602</v>
      </c>
      <c r="I14237">
        <f t="shared" si="222"/>
        <v>3.5000268415999987</v>
      </c>
      <c r="J14237">
        <f>Table2[[#This Row],[Consumption]]+Table2[[#This Row],[Predicted Consumption]]</f>
        <v>28.899973158400002</v>
      </c>
      <c r="K14237">
        <f>ABS((Table2[[#This Row],[Consumption]]-Table2[[#This Row],[Predicted Consumption]])/Table2[[#This Row],[Consumption]])</f>
        <v>0.21605103960493821</v>
      </c>
    </row>
    <row r="14238" spans="1:11" x14ac:dyDescent="0.25">
      <c r="A14238" s="1">
        <v>40509.291666666664</v>
      </c>
      <c r="B14238">
        <v>18.7</v>
      </c>
      <c r="D14238" s="3">
        <v>40509.291666666664</v>
      </c>
      <c r="E14238">
        <v>18.7</v>
      </c>
      <c r="F14238">
        <v>15.700204412</v>
      </c>
      <c r="G14238" s="5">
        <v>0.46667481160719798</v>
      </c>
      <c r="I14238">
        <f t="shared" si="222"/>
        <v>2.9997955879999996</v>
      </c>
      <c r="J14238">
        <f>Table2[[#This Row],[Consumption]]+Table2[[#This Row],[Predicted Consumption]]</f>
        <v>34.400204412000001</v>
      </c>
      <c r="K14238">
        <f>ABS((Table2[[#This Row],[Consumption]]-Table2[[#This Row],[Predicted Consumption]])/Table2[[#This Row],[Consumption]])</f>
        <v>0.16041687636363636</v>
      </c>
    </row>
    <row r="14239" spans="1:11" x14ac:dyDescent="0.25">
      <c r="A14239" s="1">
        <v>40509.302083333336</v>
      </c>
      <c r="B14239">
        <v>17.7</v>
      </c>
      <c r="D14239" s="3">
        <v>40509.302083333336</v>
      </c>
      <c r="E14239">
        <v>17.7</v>
      </c>
      <c r="F14239">
        <v>17.082487416500001</v>
      </c>
      <c r="G14239" s="5">
        <v>0.29999931544353597</v>
      </c>
      <c r="I14239">
        <f t="shared" si="222"/>
        <v>0.61751258349999816</v>
      </c>
      <c r="J14239">
        <f>Table2[[#This Row],[Consumption]]+Table2[[#This Row],[Predicted Consumption]]</f>
        <v>34.782487416500004</v>
      </c>
      <c r="K14239">
        <f>ABS((Table2[[#This Row],[Consumption]]-Table2[[#This Row],[Predicted Consumption]])/Table2[[#This Row],[Consumption]])</f>
        <v>3.4887716581920802E-2</v>
      </c>
    </row>
    <row r="14240" spans="1:11" x14ac:dyDescent="0.25">
      <c r="A14240" s="1">
        <v>40509.3125</v>
      </c>
      <c r="B14240">
        <v>19.100000000000001</v>
      </c>
      <c r="D14240" s="3">
        <v>40509.3125</v>
      </c>
      <c r="E14240">
        <v>19.100000000000001</v>
      </c>
      <c r="F14240">
        <v>15.922589090700001</v>
      </c>
      <c r="G14240" s="5">
        <v>0.71501233439075795</v>
      </c>
      <c r="I14240">
        <f t="shared" si="222"/>
        <v>3.1774109093000007</v>
      </c>
      <c r="J14240">
        <f>Table2[[#This Row],[Consumption]]+Table2[[#This Row],[Predicted Consumption]]</f>
        <v>35.022589090700002</v>
      </c>
      <c r="K14240">
        <f>ABS((Table2[[#This Row],[Consumption]]-Table2[[#This Row],[Predicted Consumption]])/Table2[[#This Row],[Consumption]])</f>
        <v>0.16635659210994766</v>
      </c>
    </row>
    <row r="14241" spans="1:11" x14ac:dyDescent="0.25">
      <c r="A14241" s="1">
        <v>40509.322916666664</v>
      </c>
      <c r="B14241">
        <v>19.5</v>
      </c>
      <c r="D14241" s="3">
        <v>40509.322916666664</v>
      </c>
      <c r="E14241">
        <v>19.5</v>
      </c>
      <c r="F14241">
        <v>16.279299999999999</v>
      </c>
      <c r="G14241" s="5">
        <v>0.68435416353390499</v>
      </c>
      <c r="I14241">
        <f t="shared" si="222"/>
        <v>3.2207000000000008</v>
      </c>
      <c r="J14241">
        <f>Table2[[#This Row],[Consumption]]+Table2[[#This Row],[Predicted Consumption]]</f>
        <v>35.779299999999999</v>
      </c>
      <c r="K14241">
        <f>ABS((Table2[[#This Row],[Consumption]]-Table2[[#This Row],[Predicted Consumption]])/Table2[[#This Row],[Consumption]])</f>
        <v>0.16516410256410261</v>
      </c>
    </row>
    <row r="14242" spans="1:11" x14ac:dyDescent="0.25">
      <c r="A14242" s="1">
        <v>40509.333333333336</v>
      </c>
      <c r="B14242">
        <v>21.2</v>
      </c>
      <c r="D14242" s="3">
        <v>40509.333333333336</v>
      </c>
      <c r="E14242">
        <v>21.2</v>
      </c>
      <c r="F14242">
        <v>17.3595210529</v>
      </c>
      <c r="G14242" s="5">
        <v>0.41258863281937203</v>
      </c>
      <c r="I14242">
        <f t="shared" si="222"/>
        <v>3.8404789470999994</v>
      </c>
      <c r="J14242">
        <f>Table2[[#This Row],[Consumption]]+Table2[[#This Row],[Predicted Consumption]]</f>
        <v>38.559521052899996</v>
      </c>
      <c r="K14242">
        <f>ABS((Table2[[#This Row],[Consumption]]-Table2[[#This Row],[Predicted Consumption]])/Table2[[#This Row],[Consumption]])</f>
        <v>0.18115466731603772</v>
      </c>
    </row>
    <row r="14243" spans="1:11" x14ac:dyDescent="0.25">
      <c r="A14243" s="1">
        <v>40509.34375</v>
      </c>
      <c r="B14243">
        <v>21.7</v>
      </c>
      <c r="D14243" s="3">
        <v>40509.34375</v>
      </c>
      <c r="E14243">
        <v>21.7</v>
      </c>
      <c r="F14243">
        <v>16.083960000000001</v>
      </c>
      <c r="G14243" s="5">
        <v>0.27500000000000002</v>
      </c>
      <c r="I14243">
        <f t="shared" si="222"/>
        <v>5.6160399999999981</v>
      </c>
      <c r="J14243">
        <f>Table2[[#This Row],[Consumption]]+Table2[[#This Row],[Predicted Consumption]]</f>
        <v>37.78396</v>
      </c>
      <c r="K14243">
        <f>ABS((Table2[[#This Row],[Consumption]]-Table2[[#This Row],[Predicted Consumption]])/Table2[[#This Row],[Consumption]])</f>
        <v>0.25880368663594461</v>
      </c>
    </row>
    <row r="14244" spans="1:11" x14ac:dyDescent="0.25">
      <c r="A14244" s="1">
        <v>40509.354166666664</v>
      </c>
      <c r="B14244">
        <v>21.6</v>
      </c>
      <c r="D14244" s="3">
        <v>40509.354166666664</v>
      </c>
      <c r="E14244">
        <v>21.6</v>
      </c>
      <c r="F14244">
        <v>16.268520669299999</v>
      </c>
      <c r="G14244" s="5">
        <v>0.27500000000000002</v>
      </c>
      <c r="I14244">
        <f t="shared" si="222"/>
        <v>5.3314793307000024</v>
      </c>
      <c r="J14244">
        <f>Table2[[#This Row],[Consumption]]+Table2[[#This Row],[Predicted Consumption]]</f>
        <v>37.868520669299997</v>
      </c>
      <c r="K14244">
        <f>ABS((Table2[[#This Row],[Consumption]]-Table2[[#This Row],[Predicted Consumption]])/Table2[[#This Row],[Consumption]])</f>
        <v>0.24682774679166675</v>
      </c>
    </row>
    <row r="14245" spans="1:11" x14ac:dyDescent="0.25">
      <c r="A14245" s="1">
        <v>40509.364583333336</v>
      </c>
      <c r="B14245">
        <v>20.100000000000001</v>
      </c>
      <c r="D14245" s="3">
        <v>40509.364583333336</v>
      </c>
      <c r="E14245">
        <v>20.100000000000001</v>
      </c>
      <c r="F14245">
        <v>18.575980569999999</v>
      </c>
      <c r="G14245" s="4">
        <v>0.2</v>
      </c>
      <c r="I14245">
        <f t="shared" si="222"/>
        <v>1.5240194300000027</v>
      </c>
      <c r="J14245">
        <f>Table2[[#This Row],[Consumption]]+Table2[[#This Row],[Predicted Consumption]]</f>
        <v>38.67598057</v>
      </c>
      <c r="K14245">
        <f>ABS((Table2[[#This Row],[Consumption]]-Table2[[#This Row],[Predicted Consumption]])/Table2[[#This Row],[Consumption]])</f>
        <v>7.5821862189054859E-2</v>
      </c>
    </row>
    <row r="14246" spans="1:11" x14ac:dyDescent="0.25">
      <c r="A14246" s="1">
        <v>40509.375</v>
      </c>
      <c r="B14246">
        <v>20.2</v>
      </c>
      <c r="D14246" s="3">
        <v>40509.375</v>
      </c>
      <c r="E14246">
        <v>20.2</v>
      </c>
      <c r="F14246">
        <v>18.4637414253</v>
      </c>
      <c r="G14246" s="5">
        <v>0.48506402762400702</v>
      </c>
      <c r="I14246">
        <f t="shared" si="222"/>
        <v>1.736258574699999</v>
      </c>
      <c r="J14246">
        <f>Table2[[#This Row],[Consumption]]+Table2[[#This Row],[Predicted Consumption]]</f>
        <v>38.663741425300003</v>
      </c>
      <c r="K14246">
        <f>ABS((Table2[[#This Row],[Consumption]]-Table2[[#This Row],[Predicted Consumption]])/Table2[[#This Row],[Consumption]])</f>
        <v>8.595339478712867E-2</v>
      </c>
    </row>
    <row r="14247" spans="1:11" x14ac:dyDescent="0.25">
      <c r="A14247" s="1">
        <v>40509.385416666664</v>
      </c>
      <c r="B14247">
        <v>19.899999999999999</v>
      </c>
      <c r="D14247" s="3">
        <v>40509.385416666664</v>
      </c>
      <c r="E14247">
        <v>19.899999999999999</v>
      </c>
      <c r="F14247">
        <v>18.4637414253</v>
      </c>
      <c r="G14247" s="5">
        <v>0.37421347356707202</v>
      </c>
      <c r="I14247">
        <f t="shared" si="222"/>
        <v>1.4362585746999983</v>
      </c>
      <c r="J14247">
        <f>Table2[[#This Row],[Consumption]]+Table2[[#This Row],[Predicted Consumption]]</f>
        <v>38.363741425299999</v>
      </c>
      <c r="K14247">
        <f>ABS((Table2[[#This Row],[Consumption]]-Table2[[#This Row],[Predicted Consumption]])/Table2[[#This Row],[Consumption]])</f>
        <v>7.2173797723618011E-2</v>
      </c>
    </row>
    <row r="14248" spans="1:11" x14ac:dyDescent="0.25">
      <c r="A14248" s="1">
        <v>40509.395833333336</v>
      </c>
      <c r="B14248">
        <v>21</v>
      </c>
      <c r="D14248" s="3">
        <v>40509.395833333336</v>
      </c>
      <c r="E14248">
        <v>21</v>
      </c>
      <c r="F14248">
        <v>17.45551</v>
      </c>
      <c r="G14248" s="5">
        <v>0.45441751360743499</v>
      </c>
      <c r="I14248">
        <f t="shared" si="222"/>
        <v>3.5444899999999997</v>
      </c>
      <c r="J14248">
        <f>Table2[[#This Row],[Consumption]]+Table2[[#This Row],[Predicted Consumption]]</f>
        <v>38.455510000000004</v>
      </c>
      <c r="K14248">
        <f>ABS((Table2[[#This Row],[Consumption]]-Table2[[#This Row],[Predicted Consumption]])/Table2[[#This Row],[Consumption]])</f>
        <v>0.16878523809523807</v>
      </c>
    </row>
    <row r="14249" spans="1:11" x14ac:dyDescent="0.25">
      <c r="A14249" s="1">
        <v>40509.40625</v>
      </c>
      <c r="B14249">
        <v>18</v>
      </c>
      <c r="D14249" s="3">
        <v>40509.40625</v>
      </c>
      <c r="E14249">
        <v>18</v>
      </c>
      <c r="F14249">
        <v>17.847799999999999</v>
      </c>
      <c r="G14249" s="5">
        <v>0.26215765117975998</v>
      </c>
      <c r="I14249">
        <f t="shared" si="222"/>
        <v>0.15220000000000056</v>
      </c>
      <c r="J14249">
        <f>Table2[[#This Row],[Consumption]]+Table2[[#This Row],[Predicted Consumption]]</f>
        <v>35.847799999999999</v>
      </c>
      <c r="K14249">
        <f>ABS((Table2[[#This Row],[Consumption]]-Table2[[#This Row],[Predicted Consumption]])/Table2[[#This Row],[Consumption]])</f>
        <v>8.4555555555555859E-3</v>
      </c>
    </row>
    <row r="14250" spans="1:11" x14ac:dyDescent="0.25">
      <c r="A14250" s="1">
        <v>40509.416666666664</v>
      </c>
      <c r="B14250">
        <v>16.100000000000001</v>
      </c>
      <c r="D14250" s="3">
        <v>40509.416666666664</v>
      </c>
      <c r="E14250">
        <v>16.100000000000001</v>
      </c>
      <c r="F14250">
        <v>18.5119950974</v>
      </c>
      <c r="G14250" s="5">
        <v>0.44404363327472601</v>
      </c>
      <c r="I14250">
        <f t="shared" si="222"/>
        <v>2.4119950973999984</v>
      </c>
      <c r="J14250">
        <f>Table2[[#This Row],[Consumption]]+Table2[[#This Row],[Predicted Consumption]]</f>
        <v>34.611995097399998</v>
      </c>
      <c r="K14250">
        <f>ABS((Table2[[#This Row],[Consumption]]-Table2[[#This Row],[Predicted Consumption]])/Table2[[#This Row],[Consumption]])</f>
        <v>0.14981336008695642</v>
      </c>
    </row>
    <row r="14251" spans="1:11" x14ac:dyDescent="0.25">
      <c r="A14251" s="1">
        <v>40509.427083333336</v>
      </c>
      <c r="B14251">
        <v>14.3</v>
      </c>
      <c r="D14251" s="3">
        <v>40509.427083333336</v>
      </c>
      <c r="E14251">
        <v>14.3</v>
      </c>
      <c r="F14251">
        <v>17.437603978199999</v>
      </c>
      <c r="G14251" s="5">
        <v>0.37882450930573403</v>
      </c>
      <c r="I14251">
        <f t="shared" si="222"/>
        <v>3.1376039781999978</v>
      </c>
      <c r="J14251">
        <f>Table2[[#This Row],[Consumption]]+Table2[[#This Row],[Predicted Consumption]]</f>
        <v>31.737603978199999</v>
      </c>
      <c r="K14251">
        <f>ABS((Table2[[#This Row],[Consumption]]-Table2[[#This Row],[Predicted Consumption]])/Table2[[#This Row],[Consumption]])</f>
        <v>0.21941286560839143</v>
      </c>
    </row>
    <row r="14252" spans="1:11" x14ac:dyDescent="0.25">
      <c r="A14252" s="1">
        <v>40509.4375</v>
      </c>
      <c r="B14252">
        <v>15.3</v>
      </c>
      <c r="D14252" s="3">
        <v>40509.4375</v>
      </c>
      <c r="E14252">
        <v>15.3</v>
      </c>
      <c r="F14252">
        <v>14.080334493800001</v>
      </c>
      <c r="G14252" s="5">
        <v>0.63828196721550001</v>
      </c>
      <c r="I14252">
        <f t="shared" si="222"/>
        <v>1.2196655062000001</v>
      </c>
      <c r="J14252">
        <f>Table2[[#This Row],[Consumption]]+Table2[[#This Row],[Predicted Consumption]]</f>
        <v>29.3803344938</v>
      </c>
      <c r="K14252">
        <f>ABS((Table2[[#This Row],[Consumption]]-Table2[[#This Row],[Predicted Consumption]])/Table2[[#This Row],[Consumption]])</f>
        <v>7.9716699751633993E-2</v>
      </c>
    </row>
    <row r="14253" spans="1:11" x14ac:dyDescent="0.25">
      <c r="A14253" s="1">
        <v>40509.447916666664</v>
      </c>
      <c r="B14253">
        <v>14.4</v>
      </c>
      <c r="D14253" s="3">
        <v>40509.447916666664</v>
      </c>
      <c r="E14253">
        <v>14.4</v>
      </c>
      <c r="F14253">
        <v>15.3839114126</v>
      </c>
      <c r="G14253" s="5">
        <v>0.52238810948230197</v>
      </c>
      <c r="I14253">
        <f t="shared" si="222"/>
        <v>0.98391141259999948</v>
      </c>
      <c r="J14253">
        <f>Table2[[#This Row],[Consumption]]+Table2[[#This Row],[Predicted Consumption]]</f>
        <v>29.783911412599998</v>
      </c>
      <c r="K14253">
        <f>ABS((Table2[[#This Row],[Consumption]]-Table2[[#This Row],[Predicted Consumption]])/Table2[[#This Row],[Consumption]])</f>
        <v>6.8327181430555523E-2</v>
      </c>
    </row>
    <row r="14254" spans="1:11" x14ac:dyDescent="0.25">
      <c r="A14254" s="1">
        <v>40509.458333333336</v>
      </c>
      <c r="B14254">
        <v>13.9</v>
      </c>
      <c r="D14254" s="3">
        <v>40509.458333333336</v>
      </c>
      <c r="E14254">
        <v>13.9</v>
      </c>
      <c r="F14254">
        <v>15.273736043</v>
      </c>
      <c r="G14254" s="5">
        <v>0.49551982144985801</v>
      </c>
      <c r="I14254">
        <f t="shared" si="222"/>
        <v>1.3737360429999992</v>
      </c>
      <c r="J14254">
        <f>Table2[[#This Row],[Consumption]]+Table2[[#This Row],[Predicted Consumption]]</f>
        <v>29.173736042999998</v>
      </c>
      <c r="K14254">
        <f>ABS((Table2[[#This Row],[Consumption]]-Table2[[#This Row],[Predicted Consumption]])/Table2[[#This Row],[Consumption]])</f>
        <v>9.8829931151079076E-2</v>
      </c>
    </row>
    <row r="14255" spans="1:11" x14ac:dyDescent="0.25">
      <c r="A14255" s="1">
        <v>40509.46875</v>
      </c>
      <c r="B14255">
        <v>12.7</v>
      </c>
      <c r="D14255" s="3">
        <v>40509.46875</v>
      </c>
      <c r="E14255">
        <v>12.7</v>
      </c>
      <c r="F14255">
        <v>15.934969306399999</v>
      </c>
      <c r="G14255" s="5">
        <v>0.40710666289054298</v>
      </c>
      <c r="I14255">
        <f t="shared" si="222"/>
        <v>3.2349693064</v>
      </c>
      <c r="J14255">
        <f>Table2[[#This Row],[Consumption]]+Table2[[#This Row],[Predicted Consumption]]</f>
        <v>28.634969306399999</v>
      </c>
      <c r="K14255">
        <f>ABS((Table2[[#This Row],[Consumption]]-Table2[[#This Row],[Predicted Consumption]])/Table2[[#This Row],[Consumption]])</f>
        <v>0.25472199262992129</v>
      </c>
    </row>
    <row r="14256" spans="1:11" x14ac:dyDescent="0.25">
      <c r="A14256" s="1">
        <v>40509.479166666664</v>
      </c>
      <c r="B14256">
        <v>12.7</v>
      </c>
      <c r="D14256" s="3">
        <v>40509.479166666664</v>
      </c>
      <c r="E14256">
        <v>12.7</v>
      </c>
      <c r="F14256">
        <v>12.9986434177</v>
      </c>
      <c r="G14256" s="5">
        <v>0.29600968899360602</v>
      </c>
      <c r="I14256">
        <f t="shared" si="222"/>
        <v>0.29864341770000102</v>
      </c>
      <c r="J14256">
        <f>Table2[[#This Row],[Consumption]]+Table2[[#This Row],[Predicted Consumption]]</f>
        <v>25.698643417699998</v>
      </c>
      <c r="K14256">
        <f>ABS((Table2[[#This Row],[Consumption]]-Table2[[#This Row],[Predicted Consumption]])/Table2[[#This Row],[Consumption]])</f>
        <v>2.3515229740157562E-2</v>
      </c>
    </row>
    <row r="14257" spans="1:11" x14ac:dyDescent="0.25">
      <c r="A14257" s="1">
        <v>40509.489583333336</v>
      </c>
      <c r="B14257">
        <v>13.4</v>
      </c>
      <c r="D14257" s="3">
        <v>40509.489583333336</v>
      </c>
      <c r="E14257">
        <v>13.4</v>
      </c>
      <c r="F14257">
        <v>13.101995926000001</v>
      </c>
      <c r="G14257" s="5">
        <v>0.32463170515453799</v>
      </c>
      <c r="I14257">
        <f t="shared" si="222"/>
        <v>0.29800407399999962</v>
      </c>
      <c r="J14257">
        <f>Table2[[#This Row],[Consumption]]+Table2[[#This Row],[Predicted Consumption]]</f>
        <v>26.501995925999999</v>
      </c>
      <c r="K14257">
        <f>ABS((Table2[[#This Row],[Consumption]]-Table2[[#This Row],[Predicted Consumption]])/Table2[[#This Row],[Consumption]])</f>
        <v>2.2239109999999972E-2</v>
      </c>
    </row>
    <row r="14258" spans="1:11" x14ac:dyDescent="0.25">
      <c r="A14258" s="1">
        <v>40509.5</v>
      </c>
      <c r="B14258">
        <v>13.6</v>
      </c>
      <c r="D14258" s="3">
        <v>40509.5</v>
      </c>
      <c r="E14258">
        <v>13.6</v>
      </c>
      <c r="F14258">
        <v>13.101995926000001</v>
      </c>
      <c r="G14258" s="5">
        <v>0.279718524515015</v>
      </c>
      <c r="I14258">
        <f t="shared" si="222"/>
        <v>0.49800407399999891</v>
      </c>
      <c r="J14258">
        <f>Table2[[#This Row],[Consumption]]+Table2[[#This Row],[Predicted Consumption]]</f>
        <v>26.701995926000002</v>
      </c>
      <c r="K14258">
        <f>ABS((Table2[[#This Row],[Consumption]]-Table2[[#This Row],[Predicted Consumption]])/Table2[[#This Row],[Consumption]])</f>
        <v>3.6617946617646981E-2</v>
      </c>
    </row>
    <row r="14259" spans="1:11" x14ac:dyDescent="0.25">
      <c r="A14259" s="1">
        <v>40509.510416666664</v>
      </c>
      <c r="B14259">
        <v>12.3</v>
      </c>
      <c r="D14259" s="3">
        <v>40509.510416666664</v>
      </c>
      <c r="E14259">
        <v>12.3</v>
      </c>
      <c r="F14259">
        <v>12.6999868476</v>
      </c>
      <c r="G14259" s="5">
        <v>0.21523986967463299</v>
      </c>
      <c r="I14259">
        <f t="shared" si="222"/>
        <v>0.39998684759999925</v>
      </c>
      <c r="J14259">
        <f>Table2[[#This Row],[Consumption]]+Table2[[#This Row],[Predicted Consumption]]</f>
        <v>24.999986847599999</v>
      </c>
      <c r="K14259">
        <f>ABS((Table2[[#This Row],[Consumption]]-Table2[[#This Row],[Predicted Consumption]])/Table2[[#This Row],[Consumption]])</f>
        <v>3.2519255902438961E-2</v>
      </c>
    </row>
    <row r="14260" spans="1:11" x14ac:dyDescent="0.25">
      <c r="A14260" s="1">
        <v>40509.520833333336</v>
      </c>
      <c r="B14260">
        <v>12.4</v>
      </c>
      <c r="D14260" s="3">
        <v>40509.520833333336</v>
      </c>
      <c r="E14260">
        <v>12.4</v>
      </c>
      <c r="F14260">
        <v>12.7993353051</v>
      </c>
      <c r="G14260" s="5">
        <v>0.42743991646862101</v>
      </c>
      <c r="I14260">
        <f t="shared" si="222"/>
        <v>0.39933530509999926</v>
      </c>
      <c r="J14260">
        <f>Table2[[#This Row],[Consumption]]+Table2[[#This Row],[Predicted Consumption]]</f>
        <v>25.1993353051</v>
      </c>
      <c r="K14260">
        <f>ABS((Table2[[#This Row],[Consumption]]-Table2[[#This Row],[Predicted Consumption]])/Table2[[#This Row],[Consumption]])</f>
        <v>3.220446008870962E-2</v>
      </c>
    </row>
    <row r="14261" spans="1:11" x14ac:dyDescent="0.25">
      <c r="A14261" s="1">
        <v>40509.53125</v>
      </c>
      <c r="B14261">
        <v>12.7</v>
      </c>
      <c r="D14261" s="3">
        <v>40509.53125</v>
      </c>
      <c r="E14261">
        <v>12.7</v>
      </c>
      <c r="F14261">
        <v>12.7993353051</v>
      </c>
      <c r="G14261" s="5">
        <v>0.31917918284576602</v>
      </c>
      <c r="I14261">
        <f t="shared" si="222"/>
        <v>9.9335305100000326E-2</v>
      </c>
      <c r="J14261">
        <f>Table2[[#This Row],[Consumption]]+Table2[[#This Row],[Predicted Consumption]]</f>
        <v>25.499335305099997</v>
      </c>
      <c r="K14261">
        <f>ABS((Table2[[#This Row],[Consumption]]-Table2[[#This Row],[Predicted Consumption]])/Table2[[#This Row],[Consumption]])</f>
        <v>7.8216775669291607E-3</v>
      </c>
    </row>
    <row r="14262" spans="1:11" x14ac:dyDescent="0.25">
      <c r="A14262" s="1">
        <v>40509.541666666664</v>
      </c>
      <c r="B14262">
        <v>12.7</v>
      </c>
      <c r="D14262" s="3">
        <v>40509.541666666664</v>
      </c>
      <c r="E14262">
        <v>12.7</v>
      </c>
      <c r="F14262">
        <v>12.6999868476</v>
      </c>
      <c r="G14262" s="5">
        <v>0.46225184049155099</v>
      </c>
      <c r="I14262">
        <f t="shared" si="222"/>
        <v>1.3152399999327713E-5</v>
      </c>
      <c r="J14262">
        <f>Table2[[#This Row],[Consumption]]+Table2[[#This Row],[Predicted Consumption]]</f>
        <v>25.399986847599997</v>
      </c>
      <c r="K14262">
        <f>ABS((Table2[[#This Row],[Consumption]]-Table2[[#This Row],[Predicted Consumption]])/Table2[[#This Row],[Consumption]])</f>
        <v>1.0356220471911585E-6</v>
      </c>
    </row>
    <row r="14263" spans="1:11" x14ac:dyDescent="0.25">
      <c r="A14263" s="1">
        <v>40509.552083333336</v>
      </c>
      <c r="B14263">
        <v>12.6</v>
      </c>
      <c r="D14263" s="3">
        <v>40509.552083333336</v>
      </c>
      <c r="E14263">
        <v>12.6</v>
      </c>
      <c r="F14263">
        <v>12.6999907933</v>
      </c>
      <c r="G14263" s="5">
        <v>0.49568080500580902</v>
      </c>
      <c r="I14263">
        <f t="shared" si="222"/>
        <v>9.9990793299999936E-2</v>
      </c>
      <c r="J14263">
        <f>Table2[[#This Row],[Consumption]]+Table2[[#This Row],[Predicted Consumption]]</f>
        <v>25.299990793299997</v>
      </c>
      <c r="K14263">
        <f>ABS((Table2[[#This Row],[Consumption]]-Table2[[#This Row],[Predicted Consumption]])/Table2[[#This Row],[Consumption]])</f>
        <v>7.9357772460317416E-3</v>
      </c>
    </row>
    <row r="14264" spans="1:11" x14ac:dyDescent="0.25">
      <c r="A14264" s="1">
        <v>40509.5625</v>
      </c>
      <c r="B14264">
        <v>13.7</v>
      </c>
      <c r="D14264" s="3">
        <v>40509.5625</v>
      </c>
      <c r="E14264">
        <v>13.7</v>
      </c>
      <c r="F14264">
        <v>12.699993555300001</v>
      </c>
      <c r="G14264" s="5">
        <v>0.42655131646955502</v>
      </c>
      <c r="I14264">
        <f t="shared" si="222"/>
        <v>1.0000064446999986</v>
      </c>
      <c r="J14264">
        <f>Table2[[#This Row],[Consumption]]+Table2[[#This Row],[Predicted Consumption]]</f>
        <v>26.3999935553</v>
      </c>
      <c r="K14264">
        <f>ABS((Table2[[#This Row],[Consumption]]-Table2[[#This Row],[Predicted Consumption]])/Table2[[#This Row],[Consumption]])</f>
        <v>7.2993171145985303E-2</v>
      </c>
    </row>
    <row r="14265" spans="1:11" x14ac:dyDescent="0.25">
      <c r="A14265" s="1">
        <v>40509.572916666664</v>
      </c>
      <c r="B14265">
        <v>12.3</v>
      </c>
      <c r="D14265" s="3">
        <v>40509.572916666664</v>
      </c>
      <c r="E14265">
        <v>12.3</v>
      </c>
      <c r="F14265">
        <v>12.699993555300001</v>
      </c>
      <c r="G14265" s="5">
        <v>0.37093258246362798</v>
      </c>
      <c r="I14265">
        <f t="shared" si="222"/>
        <v>0.39999355530000003</v>
      </c>
      <c r="J14265">
        <f>Table2[[#This Row],[Consumption]]+Table2[[#This Row],[Predicted Consumption]]</f>
        <v>24.999993555300001</v>
      </c>
      <c r="K14265">
        <f>ABS((Table2[[#This Row],[Consumption]]-Table2[[#This Row],[Predicted Consumption]])/Table2[[#This Row],[Consumption]])</f>
        <v>3.2519801243902441E-2</v>
      </c>
    </row>
    <row r="14266" spans="1:11" x14ac:dyDescent="0.25">
      <c r="A14266" s="1">
        <v>40509.583333333336</v>
      </c>
      <c r="B14266">
        <v>12.5</v>
      </c>
      <c r="D14266" s="3">
        <v>40509.583333333336</v>
      </c>
      <c r="E14266">
        <v>12.5</v>
      </c>
      <c r="F14266">
        <v>12.699993555300001</v>
      </c>
      <c r="G14266" s="5">
        <v>0.249688645259697</v>
      </c>
      <c r="I14266">
        <f t="shared" si="222"/>
        <v>0.19999355530000074</v>
      </c>
      <c r="J14266">
        <f>Table2[[#This Row],[Consumption]]+Table2[[#This Row],[Predicted Consumption]]</f>
        <v>25.199993555300001</v>
      </c>
      <c r="K14266">
        <f>ABS((Table2[[#This Row],[Consumption]]-Table2[[#This Row],[Predicted Consumption]])/Table2[[#This Row],[Consumption]])</f>
        <v>1.5999484424000059E-2</v>
      </c>
    </row>
    <row r="14267" spans="1:11" x14ac:dyDescent="0.25">
      <c r="A14267" s="1">
        <v>40509.59375</v>
      </c>
      <c r="B14267">
        <v>12.3</v>
      </c>
      <c r="D14267" s="3">
        <v>40509.59375</v>
      </c>
      <c r="E14267">
        <v>12.3</v>
      </c>
      <c r="F14267">
        <v>12.599534723</v>
      </c>
      <c r="G14267" s="5">
        <v>0.27965027248511598</v>
      </c>
      <c r="I14267">
        <f t="shared" si="222"/>
        <v>0.29953472299999895</v>
      </c>
      <c r="J14267">
        <f>Table2[[#This Row],[Consumption]]+Table2[[#This Row],[Predicted Consumption]]</f>
        <v>24.899534723000002</v>
      </c>
      <c r="K14267">
        <f>ABS((Table2[[#This Row],[Consumption]]-Table2[[#This Row],[Predicted Consumption]])/Table2[[#This Row],[Consumption]])</f>
        <v>2.4352416504064955E-2</v>
      </c>
    </row>
    <row r="14268" spans="1:11" x14ac:dyDescent="0.25">
      <c r="A14268" s="1">
        <v>40509.604166666664</v>
      </c>
      <c r="B14268">
        <v>12.4</v>
      </c>
      <c r="D14268" s="3">
        <v>40509.604166666664</v>
      </c>
      <c r="E14268">
        <v>12.4</v>
      </c>
      <c r="F14268">
        <v>12.699993555300001</v>
      </c>
      <c r="G14268" s="5">
        <v>0.52137165583892497</v>
      </c>
      <c r="I14268">
        <f t="shared" si="222"/>
        <v>0.29999355530000038</v>
      </c>
      <c r="J14268">
        <f>Table2[[#This Row],[Consumption]]+Table2[[#This Row],[Predicted Consumption]]</f>
        <v>25.099993555300003</v>
      </c>
      <c r="K14268">
        <f>ABS((Table2[[#This Row],[Consumption]]-Table2[[#This Row],[Predicted Consumption]])/Table2[[#This Row],[Consumption]])</f>
        <v>2.4193028653225836E-2</v>
      </c>
    </row>
    <row r="14269" spans="1:11" x14ac:dyDescent="0.25">
      <c r="A14269" s="1">
        <v>40509.614583333336</v>
      </c>
      <c r="B14269">
        <v>12.5</v>
      </c>
      <c r="D14269" s="3">
        <v>40509.614583333336</v>
      </c>
      <c r="E14269">
        <v>12.5</v>
      </c>
      <c r="F14269">
        <v>12.699993555300001</v>
      </c>
      <c r="G14269" s="5">
        <v>0.585088446300564</v>
      </c>
      <c r="I14269">
        <f t="shared" si="222"/>
        <v>0.19999355530000074</v>
      </c>
      <c r="J14269">
        <f>Table2[[#This Row],[Consumption]]+Table2[[#This Row],[Predicted Consumption]]</f>
        <v>25.199993555300001</v>
      </c>
      <c r="K14269">
        <f>ABS((Table2[[#This Row],[Consumption]]-Table2[[#This Row],[Predicted Consumption]])/Table2[[#This Row],[Consumption]])</f>
        <v>1.5999484424000059E-2</v>
      </c>
    </row>
    <row r="14270" spans="1:11" x14ac:dyDescent="0.25">
      <c r="A14270" s="1">
        <v>40509.625</v>
      </c>
      <c r="B14270">
        <v>13.5</v>
      </c>
      <c r="D14270" s="3">
        <v>40509.625</v>
      </c>
      <c r="E14270">
        <v>13.5</v>
      </c>
      <c r="F14270">
        <v>12.599534723</v>
      </c>
      <c r="G14270" s="5">
        <v>0.30225993554201602</v>
      </c>
      <c r="I14270">
        <f t="shared" si="222"/>
        <v>0.90046527700000034</v>
      </c>
      <c r="J14270">
        <f>Table2[[#This Row],[Consumption]]+Table2[[#This Row],[Predicted Consumption]]</f>
        <v>26.099534722999998</v>
      </c>
      <c r="K14270">
        <f>ABS((Table2[[#This Row],[Consumption]]-Table2[[#This Row],[Predicted Consumption]])/Table2[[#This Row],[Consumption]])</f>
        <v>6.6701131629629651E-2</v>
      </c>
    </row>
    <row r="14271" spans="1:11" x14ac:dyDescent="0.25">
      <c r="A14271" s="1">
        <v>40509.635416666664</v>
      </c>
      <c r="B14271">
        <v>16.600000000000001</v>
      </c>
      <c r="D14271" s="3">
        <v>40509.635416666664</v>
      </c>
      <c r="E14271">
        <v>16.600000000000001</v>
      </c>
      <c r="F14271">
        <v>12.292400887199999</v>
      </c>
      <c r="G14271" s="5">
        <v>0.27604944036925799</v>
      </c>
      <c r="I14271">
        <f t="shared" si="222"/>
        <v>4.307599112800002</v>
      </c>
      <c r="J14271">
        <f>Table2[[#This Row],[Consumption]]+Table2[[#This Row],[Predicted Consumption]]</f>
        <v>28.892400887200001</v>
      </c>
      <c r="K14271">
        <f>ABS((Table2[[#This Row],[Consumption]]-Table2[[#This Row],[Predicted Consumption]])/Table2[[#This Row],[Consumption]])</f>
        <v>0.25949392245783143</v>
      </c>
    </row>
    <row r="14272" spans="1:11" x14ac:dyDescent="0.25">
      <c r="A14272" s="1">
        <v>40509.645833333336</v>
      </c>
      <c r="B14272">
        <v>14.9</v>
      </c>
      <c r="D14272" s="3">
        <v>40509.645833333336</v>
      </c>
      <c r="E14272">
        <v>14.9</v>
      </c>
      <c r="F14272">
        <v>15.4149144309</v>
      </c>
      <c r="G14272" s="5">
        <v>0.58066169805579404</v>
      </c>
      <c r="I14272">
        <f t="shared" si="222"/>
        <v>0.51491443089999933</v>
      </c>
      <c r="J14272">
        <f>Table2[[#This Row],[Consumption]]+Table2[[#This Row],[Predicted Consumption]]</f>
        <v>30.3149144309</v>
      </c>
      <c r="K14272">
        <f>ABS((Table2[[#This Row],[Consumption]]-Table2[[#This Row],[Predicted Consumption]])/Table2[[#This Row],[Consumption]])</f>
        <v>3.4558015496644251E-2</v>
      </c>
    </row>
    <row r="14273" spans="1:11" x14ac:dyDescent="0.25">
      <c r="A14273" s="1">
        <v>40509.65625</v>
      </c>
      <c r="B14273">
        <v>16.5</v>
      </c>
      <c r="D14273" s="3">
        <v>40509.65625</v>
      </c>
      <c r="E14273">
        <v>16.5</v>
      </c>
      <c r="I14273">
        <f t="shared" si="222"/>
        <v>16.5</v>
      </c>
      <c r="J14273">
        <f>Table2[[#This Row],[Consumption]]+Table2[[#This Row],[Predicted Consumption]]</f>
        <v>16.5</v>
      </c>
      <c r="K14273">
        <f>ABS((Table2[[#This Row],[Consumption]]-Table2[[#This Row],[Predicted Consumption]])/Table2[[#This Row],[Consumption]])</f>
        <v>1</v>
      </c>
    </row>
    <row r="14274" spans="1:11" x14ac:dyDescent="0.25">
      <c r="A14274" s="1">
        <v>40509.666666666664</v>
      </c>
      <c r="B14274">
        <v>16</v>
      </c>
      <c r="D14274" s="3">
        <v>40509.666666666664</v>
      </c>
      <c r="E14274">
        <v>16</v>
      </c>
      <c r="F14274">
        <v>14.6281469332</v>
      </c>
      <c r="G14274" s="5">
        <v>0.48157190812155798</v>
      </c>
      <c r="I14274">
        <f t="shared" si="222"/>
        <v>1.3718530668</v>
      </c>
      <c r="J14274">
        <f>Table2[[#This Row],[Consumption]]+Table2[[#This Row],[Predicted Consumption]]</f>
        <v>30.6281469332</v>
      </c>
      <c r="K14274">
        <f>ABS((Table2[[#This Row],[Consumption]]-Table2[[#This Row],[Predicted Consumption]])/Table2[[#This Row],[Consumption]])</f>
        <v>8.5740816674999998E-2</v>
      </c>
    </row>
    <row r="14275" spans="1:11" x14ac:dyDescent="0.25">
      <c r="A14275" s="1">
        <v>40509.677083333336</v>
      </c>
      <c r="B14275">
        <v>10.6</v>
      </c>
      <c r="D14275" s="3">
        <v>40509.677083333336</v>
      </c>
      <c r="E14275">
        <v>10.6</v>
      </c>
      <c r="F14275">
        <v>14.2800544066</v>
      </c>
      <c r="G14275" s="5">
        <v>0.46317108721364098</v>
      </c>
      <c r="I14275">
        <f t="shared" si="222"/>
        <v>3.6800544066</v>
      </c>
      <c r="J14275">
        <f>Table2[[#This Row],[Consumption]]+Table2[[#This Row],[Predicted Consumption]]</f>
        <v>24.880054406599999</v>
      </c>
      <c r="K14275">
        <f>ABS((Table2[[#This Row],[Consumption]]-Table2[[#This Row],[Predicted Consumption]])/Table2[[#This Row],[Consumption]])</f>
        <v>0.34717494401886795</v>
      </c>
    </row>
    <row r="14276" spans="1:11" x14ac:dyDescent="0.25">
      <c r="A14276" s="1">
        <v>40509.6875</v>
      </c>
      <c r="B14276">
        <v>9.3000000000000007</v>
      </c>
      <c r="D14276" s="3">
        <v>40509.6875</v>
      </c>
      <c r="E14276">
        <v>9.3000000000000007</v>
      </c>
      <c r="F14276">
        <v>11.2404467417</v>
      </c>
      <c r="G14276" s="5">
        <v>0.37145313504351501</v>
      </c>
      <c r="I14276">
        <f t="shared" ref="I14276:I14339" si="223">ABS(F14276-E14276)</f>
        <v>1.9404467416999989</v>
      </c>
      <c r="J14276">
        <f>Table2[[#This Row],[Consumption]]+Table2[[#This Row],[Predicted Consumption]]</f>
        <v>20.540446741700002</v>
      </c>
      <c r="K14276">
        <f>ABS((Table2[[#This Row],[Consumption]]-Table2[[#This Row],[Predicted Consumption]])/Table2[[#This Row],[Consumption]])</f>
        <v>0.20865018727956974</v>
      </c>
    </row>
    <row r="14277" spans="1:11" x14ac:dyDescent="0.25">
      <c r="A14277" s="1">
        <v>40509.697916666664</v>
      </c>
      <c r="B14277">
        <v>9</v>
      </c>
      <c r="D14277" s="3">
        <v>40509.697916666664</v>
      </c>
      <c r="E14277">
        <v>9</v>
      </c>
      <c r="F14277">
        <v>9.3706002099999992</v>
      </c>
      <c r="G14277" s="5">
        <v>0.38326029964105401</v>
      </c>
      <c r="I14277">
        <f t="shared" si="223"/>
        <v>0.37060020999999921</v>
      </c>
      <c r="J14277">
        <f>Table2[[#This Row],[Consumption]]+Table2[[#This Row],[Predicted Consumption]]</f>
        <v>18.370600209999999</v>
      </c>
      <c r="K14277">
        <f>ABS((Table2[[#This Row],[Consumption]]-Table2[[#This Row],[Predicted Consumption]])/Table2[[#This Row],[Consumption]])</f>
        <v>4.1177801111111023E-2</v>
      </c>
    </row>
    <row r="14278" spans="1:11" x14ac:dyDescent="0.25">
      <c r="A14278" s="1">
        <v>40509.708333333336</v>
      </c>
      <c r="B14278">
        <v>5.9</v>
      </c>
      <c r="D14278" s="3">
        <v>40509.708333333336</v>
      </c>
      <c r="E14278">
        <v>5.9</v>
      </c>
      <c r="F14278">
        <v>9.3706002099999992</v>
      </c>
      <c r="G14278" s="5">
        <v>0.51201009072571702</v>
      </c>
      <c r="I14278">
        <f t="shared" si="223"/>
        <v>3.4706002099999989</v>
      </c>
      <c r="J14278">
        <f>Table2[[#This Row],[Consumption]]+Table2[[#This Row],[Predicted Consumption]]</f>
        <v>15.27060021</v>
      </c>
      <c r="K14278">
        <f>ABS((Table2[[#This Row],[Consumption]]-Table2[[#This Row],[Predicted Consumption]])/Table2[[#This Row],[Consumption]])</f>
        <v>0.58823732372881332</v>
      </c>
    </row>
    <row r="14279" spans="1:11" x14ac:dyDescent="0.25">
      <c r="A14279" s="1">
        <v>40509.71875</v>
      </c>
      <c r="B14279">
        <v>3.5</v>
      </c>
      <c r="D14279" s="3">
        <v>40509.71875</v>
      </c>
      <c r="E14279">
        <v>3.5</v>
      </c>
      <c r="F14279">
        <v>5.3976336824100004</v>
      </c>
      <c r="G14279" s="5">
        <v>0.60844130072869196</v>
      </c>
      <c r="I14279">
        <f t="shared" si="223"/>
        <v>1.8976336824100004</v>
      </c>
      <c r="J14279">
        <f>Table2[[#This Row],[Consumption]]+Table2[[#This Row],[Predicted Consumption]]</f>
        <v>8.8976336824099995</v>
      </c>
      <c r="K14279">
        <f>ABS((Table2[[#This Row],[Consumption]]-Table2[[#This Row],[Predicted Consumption]])/Table2[[#This Row],[Consumption]])</f>
        <v>0.54218105211714296</v>
      </c>
    </row>
    <row r="14280" spans="1:11" x14ac:dyDescent="0.25">
      <c r="A14280" s="1">
        <v>40509.729166666664</v>
      </c>
      <c r="B14280">
        <v>1.4</v>
      </c>
      <c r="D14280" s="3">
        <v>40509.729166666664</v>
      </c>
      <c r="E14280">
        <v>1.4</v>
      </c>
      <c r="F14280">
        <v>5.4770034922499997</v>
      </c>
      <c r="G14280" s="5">
        <v>0.32110811666135097</v>
      </c>
      <c r="I14280">
        <f t="shared" si="223"/>
        <v>4.0770034922500002</v>
      </c>
      <c r="J14280">
        <f>Table2[[#This Row],[Consumption]]+Table2[[#This Row],[Predicted Consumption]]</f>
        <v>6.8770034922499992</v>
      </c>
      <c r="K14280">
        <f>ABS((Table2[[#This Row],[Consumption]]-Table2[[#This Row],[Predicted Consumption]])/Table2[[#This Row],[Consumption]])</f>
        <v>2.9121453516071432</v>
      </c>
    </row>
    <row r="14281" spans="1:11" x14ac:dyDescent="0.25">
      <c r="A14281" s="1">
        <v>40509.739583333336</v>
      </c>
      <c r="B14281">
        <v>1.3</v>
      </c>
      <c r="D14281" s="3">
        <v>40509.739583333336</v>
      </c>
      <c r="E14281">
        <v>1.3</v>
      </c>
      <c r="F14281">
        <v>1.2</v>
      </c>
      <c r="G14281" s="5">
        <v>0.51714392754778504</v>
      </c>
      <c r="I14281">
        <f t="shared" si="223"/>
        <v>0.10000000000000009</v>
      </c>
      <c r="J14281">
        <f>Table2[[#This Row],[Consumption]]+Table2[[#This Row],[Predicted Consumption]]</f>
        <v>2.5</v>
      </c>
      <c r="K14281">
        <f>ABS((Table2[[#This Row],[Consumption]]-Table2[[#This Row],[Predicted Consumption]])/Table2[[#This Row],[Consumption]])</f>
        <v>7.6923076923076983E-2</v>
      </c>
    </row>
    <row r="14282" spans="1:11" x14ac:dyDescent="0.25">
      <c r="A14282" s="1">
        <v>40509.75</v>
      </c>
      <c r="B14282">
        <v>1.4</v>
      </c>
      <c r="D14282" s="3">
        <v>40509.75</v>
      </c>
      <c r="E14282">
        <v>1.4</v>
      </c>
      <c r="F14282">
        <v>1.2</v>
      </c>
      <c r="G14282" s="5">
        <v>0.54261590138159799</v>
      </c>
      <c r="I14282">
        <f t="shared" si="223"/>
        <v>0.19999999999999996</v>
      </c>
      <c r="J14282">
        <f>Table2[[#This Row],[Consumption]]+Table2[[#This Row],[Predicted Consumption]]</f>
        <v>2.5999999999999996</v>
      </c>
      <c r="K14282">
        <f>ABS((Table2[[#This Row],[Consumption]]-Table2[[#This Row],[Predicted Consumption]])/Table2[[#This Row],[Consumption]])</f>
        <v>0.14285714285714282</v>
      </c>
    </row>
    <row r="14283" spans="1:11" x14ac:dyDescent="0.25">
      <c r="A14283" s="1">
        <v>40509.760416666664</v>
      </c>
      <c r="B14283">
        <v>1.4</v>
      </c>
      <c r="D14283" s="3">
        <v>40509.760416666664</v>
      </c>
      <c r="E14283">
        <v>1.4</v>
      </c>
      <c r="F14283">
        <v>1.3</v>
      </c>
      <c r="G14283" s="5">
        <v>0.49237843219928001</v>
      </c>
      <c r="I14283">
        <f t="shared" si="223"/>
        <v>9.9999999999999867E-2</v>
      </c>
      <c r="J14283">
        <f>Table2[[#This Row],[Consumption]]+Table2[[#This Row],[Predicted Consumption]]</f>
        <v>2.7</v>
      </c>
      <c r="K14283">
        <f>ABS((Table2[[#This Row],[Consumption]]-Table2[[#This Row],[Predicted Consumption]])/Table2[[#This Row],[Consumption]])</f>
        <v>7.1428571428571341E-2</v>
      </c>
    </row>
    <row r="14284" spans="1:11" x14ac:dyDescent="0.25">
      <c r="A14284" s="1">
        <v>40509.770833333336</v>
      </c>
      <c r="B14284">
        <v>1.3</v>
      </c>
      <c r="D14284" s="3">
        <v>40509.770833333336</v>
      </c>
      <c r="E14284">
        <v>1.3</v>
      </c>
      <c r="F14284">
        <v>1.2</v>
      </c>
      <c r="G14284" s="5">
        <v>0.54597996414161198</v>
      </c>
      <c r="I14284">
        <f t="shared" si="223"/>
        <v>0.10000000000000009</v>
      </c>
      <c r="J14284">
        <f>Table2[[#This Row],[Consumption]]+Table2[[#This Row],[Predicted Consumption]]</f>
        <v>2.5</v>
      </c>
      <c r="K14284">
        <f>ABS((Table2[[#This Row],[Consumption]]-Table2[[#This Row],[Predicted Consumption]])/Table2[[#This Row],[Consumption]])</f>
        <v>7.6923076923076983E-2</v>
      </c>
    </row>
    <row r="14285" spans="1:11" x14ac:dyDescent="0.25">
      <c r="A14285" s="1">
        <v>40509.78125</v>
      </c>
      <c r="B14285">
        <v>1.4</v>
      </c>
      <c r="D14285" s="3">
        <v>40509.78125</v>
      </c>
      <c r="E14285">
        <v>1.4</v>
      </c>
      <c r="F14285">
        <v>1.3</v>
      </c>
      <c r="G14285" s="5">
        <v>0.51568075566011795</v>
      </c>
      <c r="I14285">
        <f t="shared" si="223"/>
        <v>9.9999999999999867E-2</v>
      </c>
      <c r="J14285">
        <f>Table2[[#This Row],[Consumption]]+Table2[[#This Row],[Predicted Consumption]]</f>
        <v>2.7</v>
      </c>
      <c r="K14285">
        <f>ABS((Table2[[#This Row],[Consumption]]-Table2[[#This Row],[Predicted Consumption]])/Table2[[#This Row],[Consumption]])</f>
        <v>7.1428571428571341E-2</v>
      </c>
    </row>
    <row r="14286" spans="1:11" x14ac:dyDescent="0.25">
      <c r="A14286" s="1">
        <v>40509.791666666664</v>
      </c>
      <c r="B14286">
        <v>1.3</v>
      </c>
      <c r="D14286" s="3">
        <v>40509.791666666664</v>
      </c>
      <c r="E14286">
        <v>1.3</v>
      </c>
      <c r="F14286">
        <v>1.3</v>
      </c>
      <c r="G14286" s="5">
        <v>0.479888060740988</v>
      </c>
      <c r="I14286">
        <f t="shared" si="223"/>
        <v>0</v>
      </c>
      <c r="J14286">
        <f>Table2[[#This Row],[Consumption]]+Table2[[#This Row],[Predicted Consumption]]</f>
        <v>2.6</v>
      </c>
      <c r="K14286">
        <f>ABS((Table2[[#This Row],[Consumption]]-Table2[[#This Row],[Predicted Consumption]])/Table2[[#This Row],[Consumption]])</f>
        <v>0</v>
      </c>
    </row>
    <row r="14287" spans="1:11" x14ac:dyDescent="0.25">
      <c r="A14287" s="1">
        <v>40509.802083333336</v>
      </c>
      <c r="B14287">
        <v>1.3</v>
      </c>
      <c r="D14287" s="3">
        <v>40509.802083333336</v>
      </c>
      <c r="E14287">
        <v>1.3</v>
      </c>
      <c r="F14287">
        <v>1.2</v>
      </c>
      <c r="G14287" s="5">
        <v>0.37175312630068102</v>
      </c>
      <c r="I14287">
        <f t="shared" si="223"/>
        <v>0.10000000000000009</v>
      </c>
      <c r="J14287">
        <f>Table2[[#This Row],[Consumption]]+Table2[[#This Row],[Predicted Consumption]]</f>
        <v>2.5</v>
      </c>
      <c r="K14287">
        <f>ABS((Table2[[#This Row],[Consumption]]-Table2[[#This Row],[Predicted Consumption]])/Table2[[#This Row],[Consumption]])</f>
        <v>7.6923076923076983E-2</v>
      </c>
    </row>
    <row r="14288" spans="1:11" x14ac:dyDescent="0.25">
      <c r="A14288" s="1">
        <v>40509.8125</v>
      </c>
      <c r="B14288">
        <v>1.4</v>
      </c>
      <c r="D14288" s="3">
        <v>40509.8125</v>
      </c>
      <c r="E14288">
        <v>1.4</v>
      </c>
      <c r="F14288">
        <v>1.2</v>
      </c>
      <c r="G14288" s="5">
        <v>0.351703595616572</v>
      </c>
      <c r="I14288">
        <f t="shared" si="223"/>
        <v>0.19999999999999996</v>
      </c>
      <c r="J14288">
        <f>Table2[[#This Row],[Consumption]]+Table2[[#This Row],[Predicted Consumption]]</f>
        <v>2.5999999999999996</v>
      </c>
      <c r="K14288">
        <f>ABS((Table2[[#This Row],[Consumption]]-Table2[[#This Row],[Predicted Consumption]])/Table2[[#This Row],[Consumption]])</f>
        <v>0.14285714285714282</v>
      </c>
    </row>
    <row r="14289" spans="1:11" x14ac:dyDescent="0.25">
      <c r="A14289" s="1">
        <v>40509.822916666664</v>
      </c>
      <c r="B14289">
        <v>1.3</v>
      </c>
      <c r="D14289" s="3">
        <v>40509.822916666664</v>
      </c>
      <c r="E14289">
        <v>1.3</v>
      </c>
      <c r="F14289">
        <v>1.3</v>
      </c>
      <c r="G14289" s="5">
        <v>0.60672496356047301</v>
      </c>
      <c r="I14289">
        <f t="shared" si="223"/>
        <v>0</v>
      </c>
      <c r="J14289">
        <f>Table2[[#This Row],[Consumption]]+Table2[[#This Row],[Predicted Consumption]]</f>
        <v>2.6</v>
      </c>
      <c r="K14289">
        <f>ABS((Table2[[#This Row],[Consumption]]-Table2[[#This Row],[Predicted Consumption]])/Table2[[#This Row],[Consumption]])</f>
        <v>0</v>
      </c>
    </row>
    <row r="14290" spans="1:11" x14ac:dyDescent="0.25">
      <c r="A14290" s="1">
        <v>40509.833333333336</v>
      </c>
      <c r="B14290">
        <v>1.3</v>
      </c>
      <c r="D14290" s="3">
        <v>40509.833333333336</v>
      </c>
      <c r="E14290">
        <v>1.3</v>
      </c>
      <c r="F14290">
        <v>1.3999999997000001</v>
      </c>
      <c r="G14290" s="5">
        <v>0.50804745614094404</v>
      </c>
      <c r="I14290">
        <f t="shared" si="223"/>
        <v>9.9999999700000064E-2</v>
      </c>
      <c r="J14290">
        <f>Table2[[#This Row],[Consumption]]+Table2[[#This Row],[Predicted Consumption]]</f>
        <v>2.6999999997000002</v>
      </c>
      <c r="K14290">
        <f>ABS((Table2[[#This Row],[Consumption]]-Table2[[#This Row],[Predicted Consumption]])/Table2[[#This Row],[Consumption]])</f>
        <v>7.6923076692307746E-2</v>
      </c>
    </row>
    <row r="14291" spans="1:11" x14ac:dyDescent="0.25">
      <c r="A14291" s="1">
        <v>40509.84375</v>
      </c>
      <c r="B14291">
        <v>1.4</v>
      </c>
      <c r="D14291" s="3">
        <v>40509.84375</v>
      </c>
      <c r="E14291">
        <v>1.4</v>
      </c>
      <c r="F14291">
        <v>1.3999999997000001</v>
      </c>
      <c r="G14291" s="5">
        <v>0.44533401182141602</v>
      </c>
      <c r="I14291">
        <f t="shared" si="223"/>
        <v>2.9999980277750637E-10</v>
      </c>
      <c r="J14291">
        <f>Table2[[#This Row],[Consumption]]+Table2[[#This Row],[Predicted Consumption]]</f>
        <v>2.7999999996999998</v>
      </c>
      <c r="K14291">
        <f>ABS((Table2[[#This Row],[Consumption]]-Table2[[#This Row],[Predicted Consumption]])/Table2[[#This Row],[Consumption]])</f>
        <v>2.1428557341250457E-10</v>
      </c>
    </row>
    <row r="14292" spans="1:11" x14ac:dyDescent="0.25">
      <c r="A14292" s="1">
        <v>40509.854166666664</v>
      </c>
      <c r="B14292">
        <v>1.4</v>
      </c>
      <c r="D14292" s="3">
        <v>40509.854166666664</v>
      </c>
      <c r="E14292">
        <v>1.4</v>
      </c>
      <c r="F14292">
        <v>1.3</v>
      </c>
      <c r="G14292" s="5">
        <v>0.70601857618191199</v>
      </c>
      <c r="I14292">
        <f t="shared" si="223"/>
        <v>9.9999999999999867E-2</v>
      </c>
      <c r="J14292">
        <f>Table2[[#This Row],[Consumption]]+Table2[[#This Row],[Predicted Consumption]]</f>
        <v>2.7</v>
      </c>
      <c r="K14292">
        <f>ABS((Table2[[#This Row],[Consumption]]-Table2[[#This Row],[Predicted Consumption]])/Table2[[#This Row],[Consumption]])</f>
        <v>7.1428571428571341E-2</v>
      </c>
    </row>
    <row r="14293" spans="1:11" x14ac:dyDescent="0.25">
      <c r="A14293" s="1">
        <v>40509.864583333336</v>
      </c>
      <c r="B14293">
        <v>1.4</v>
      </c>
      <c r="D14293" s="3">
        <v>40509.864583333336</v>
      </c>
      <c r="E14293">
        <v>1.4</v>
      </c>
      <c r="F14293">
        <v>1.3</v>
      </c>
      <c r="G14293" s="5">
        <v>0.72771872874140597</v>
      </c>
      <c r="I14293">
        <f t="shared" si="223"/>
        <v>9.9999999999999867E-2</v>
      </c>
      <c r="J14293">
        <f>Table2[[#This Row],[Consumption]]+Table2[[#This Row],[Predicted Consumption]]</f>
        <v>2.7</v>
      </c>
      <c r="K14293">
        <f>ABS((Table2[[#This Row],[Consumption]]-Table2[[#This Row],[Predicted Consumption]])/Table2[[#This Row],[Consumption]])</f>
        <v>7.1428571428571341E-2</v>
      </c>
    </row>
    <row r="14294" spans="1:11" x14ac:dyDescent="0.25">
      <c r="A14294" s="1">
        <v>40509.875</v>
      </c>
      <c r="B14294">
        <v>1.3</v>
      </c>
      <c r="D14294" s="3">
        <v>40509.875</v>
      </c>
      <c r="E14294">
        <v>1.3</v>
      </c>
      <c r="F14294">
        <v>1.3</v>
      </c>
      <c r="G14294" s="5">
        <v>0.55843393591910795</v>
      </c>
      <c r="I14294">
        <f t="shared" si="223"/>
        <v>0</v>
      </c>
      <c r="J14294">
        <f>Table2[[#This Row],[Consumption]]+Table2[[#This Row],[Predicted Consumption]]</f>
        <v>2.6</v>
      </c>
      <c r="K14294">
        <f>ABS((Table2[[#This Row],[Consumption]]-Table2[[#This Row],[Predicted Consumption]])/Table2[[#This Row],[Consumption]])</f>
        <v>0</v>
      </c>
    </row>
    <row r="14295" spans="1:11" x14ac:dyDescent="0.25">
      <c r="A14295" s="1">
        <v>40509.885416666664</v>
      </c>
      <c r="B14295">
        <v>1.3</v>
      </c>
      <c r="D14295" s="3">
        <v>40509.885416666664</v>
      </c>
      <c r="E14295">
        <v>1.3</v>
      </c>
      <c r="F14295">
        <v>1.3999999998999999</v>
      </c>
      <c r="G14295" s="5">
        <v>0.59007728338756804</v>
      </c>
      <c r="I14295">
        <f t="shared" si="223"/>
        <v>9.9999999899999858E-2</v>
      </c>
      <c r="J14295">
        <f>Table2[[#This Row],[Consumption]]+Table2[[#This Row],[Predicted Consumption]]</f>
        <v>2.6999999999000002</v>
      </c>
      <c r="K14295">
        <f>ABS((Table2[[#This Row],[Consumption]]-Table2[[#This Row],[Predicted Consumption]])/Table2[[#This Row],[Consumption]])</f>
        <v>7.6923076846153737E-2</v>
      </c>
    </row>
    <row r="14296" spans="1:11" x14ac:dyDescent="0.25">
      <c r="A14296" s="1">
        <v>40509.895833333336</v>
      </c>
      <c r="B14296">
        <v>1.3</v>
      </c>
      <c r="D14296" s="3">
        <v>40509.895833333336</v>
      </c>
      <c r="E14296">
        <v>1.3</v>
      </c>
      <c r="F14296">
        <v>1.3999999998999999</v>
      </c>
      <c r="G14296" s="5">
        <v>0.54156716175842001</v>
      </c>
      <c r="I14296">
        <f t="shared" si="223"/>
        <v>9.9999999899999858E-2</v>
      </c>
      <c r="J14296">
        <f>Table2[[#This Row],[Consumption]]+Table2[[#This Row],[Predicted Consumption]]</f>
        <v>2.6999999999000002</v>
      </c>
      <c r="K14296">
        <f>ABS((Table2[[#This Row],[Consumption]]-Table2[[#This Row],[Predicted Consumption]])/Table2[[#This Row],[Consumption]])</f>
        <v>7.6923076846153737E-2</v>
      </c>
    </row>
    <row r="14297" spans="1:11" x14ac:dyDescent="0.25">
      <c r="A14297" s="1">
        <v>40509.90625</v>
      </c>
      <c r="B14297">
        <v>1.2</v>
      </c>
      <c r="D14297" s="3">
        <v>40509.90625</v>
      </c>
      <c r="E14297">
        <v>1.2</v>
      </c>
      <c r="F14297">
        <v>1.3</v>
      </c>
      <c r="G14297" s="5">
        <v>0.450893857484085</v>
      </c>
      <c r="I14297">
        <f t="shared" si="223"/>
        <v>0.10000000000000009</v>
      </c>
      <c r="J14297">
        <f>Table2[[#This Row],[Consumption]]+Table2[[#This Row],[Predicted Consumption]]</f>
        <v>2.5</v>
      </c>
      <c r="K14297">
        <f>ABS((Table2[[#This Row],[Consumption]]-Table2[[#This Row],[Predicted Consumption]])/Table2[[#This Row],[Consumption]])</f>
        <v>8.3333333333333412E-2</v>
      </c>
    </row>
    <row r="14298" spans="1:11" x14ac:dyDescent="0.25">
      <c r="A14298" s="1">
        <v>40509.916666666664</v>
      </c>
      <c r="B14298">
        <v>1.2</v>
      </c>
      <c r="D14298" s="3">
        <v>40509.916666666664</v>
      </c>
      <c r="E14298">
        <v>1.2</v>
      </c>
      <c r="F14298">
        <v>1.6729326170000001</v>
      </c>
      <c r="G14298" s="5">
        <v>0.35389402123979802</v>
      </c>
      <c r="I14298">
        <f t="shared" si="223"/>
        <v>0.47293261700000011</v>
      </c>
      <c r="J14298">
        <f>Table2[[#This Row],[Consumption]]+Table2[[#This Row],[Predicted Consumption]]</f>
        <v>2.872932617</v>
      </c>
      <c r="K14298">
        <f>ABS((Table2[[#This Row],[Consumption]]-Table2[[#This Row],[Predicted Consumption]])/Table2[[#This Row],[Consumption]])</f>
        <v>0.39411051416666676</v>
      </c>
    </row>
    <row r="14299" spans="1:11" x14ac:dyDescent="0.25">
      <c r="A14299" s="1">
        <v>40509.927083333336</v>
      </c>
      <c r="B14299">
        <v>1.2</v>
      </c>
      <c r="D14299" s="3">
        <v>40509.927083333336</v>
      </c>
      <c r="E14299">
        <v>1.2</v>
      </c>
      <c r="F14299">
        <v>1.3</v>
      </c>
      <c r="G14299" s="5">
        <v>0.32085503241602198</v>
      </c>
      <c r="I14299">
        <f t="shared" si="223"/>
        <v>0.10000000000000009</v>
      </c>
      <c r="J14299">
        <f>Table2[[#This Row],[Consumption]]+Table2[[#This Row],[Predicted Consumption]]</f>
        <v>2.5</v>
      </c>
      <c r="K14299">
        <f>ABS((Table2[[#This Row],[Consumption]]-Table2[[#This Row],[Predicted Consumption]])/Table2[[#This Row],[Consumption]])</f>
        <v>8.3333333333333412E-2</v>
      </c>
    </row>
    <row r="14300" spans="1:11" x14ac:dyDescent="0.25">
      <c r="A14300" s="1">
        <v>40509.9375</v>
      </c>
      <c r="B14300">
        <v>2.2000000000000002</v>
      </c>
      <c r="D14300" s="3">
        <v>40509.9375</v>
      </c>
      <c r="E14300">
        <v>2.2000000000000002</v>
      </c>
      <c r="F14300">
        <v>1.2</v>
      </c>
      <c r="G14300" s="5">
        <v>0.80242383706051801</v>
      </c>
      <c r="I14300">
        <f t="shared" si="223"/>
        <v>1.0000000000000002</v>
      </c>
      <c r="J14300">
        <f>Table2[[#This Row],[Consumption]]+Table2[[#This Row],[Predicted Consumption]]</f>
        <v>3.4000000000000004</v>
      </c>
      <c r="K14300">
        <f>ABS((Table2[[#This Row],[Consumption]]-Table2[[#This Row],[Predicted Consumption]])/Table2[[#This Row],[Consumption]])</f>
        <v>0.45454545454545459</v>
      </c>
    </row>
    <row r="14301" spans="1:11" x14ac:dyDescent="0.25">
      <c r="A14301" s="1">
        <v>40509.947916666664</v>
      </c>
      <c r="B14301">
        <v>5.4</v>
      </c>
      <c r="D14301" s="3">
        <v>40509.947916666664</v>
      </c>
      <c r="E14301">
        <v>5.4</v>
      </c>
      <c r="F14301">
        <v>7.7107582581300003</v>
      </c>
      <c r="G14301" s="5">
        <v>0.38157006334945498</v>
      </c>
      <c r="I14301">
        <f t="shared" si="223"/>
        <v>2.3107582581299999</v>
      </c>
      <c r="J14301">
        <f>Table2[[#This Row],[Consumption]]+Table2[[#This Row],[Predicted Consumption]]</f>
        <v>13.110758258130002</v>
      </c>
      <c r="K14301">
        <f>ABS((Table2[[#This Row],[Consumption]]-Table2[[#This Row],[Predicted Consumption]])/Table2[[#This Row],[Consumption]])</f>
        <v>0.42791819594999997</v>
      </c>
    </row>
    <row r="14302" spans="1:11" x14ac:dyDescent="0.25">
      <c r="A14302" s="1">
        <v>40509.958333333336</v>
      </c>
      <c r="B14302">
        <v>5.2</v>
      </c>
      <c r="D14302" s="3">
        <v>40509.958333333336</v>
      </c>
      <c r="E14302">
        <v>5.2</v>
      </c>
      <c r="F14302">
        <v>3.3377586188700001</v>
      </c>
      <c r="G14302" s="5">
        <v>0.61826176679591605</v>
      </c>
      <c r="I14302">
        <f t="shared" si="223"/>
        <v>1.86224138113</v>
      </c>
      <c r="J14302">
        <f>Table2[[#This Row],[Consumption]]+Table2[[#This Row],[Predicted Consumption]]</f>
        <v>8.5377586188700008</v>
      </c>
      <c r="K14302">
        <f>ABS((Table2[[#This Row],[Consumption]]-Table2[[#This Row],[Predicted Consumption]])/Table2[[#This Row],[Consumption]])</f>
        <v>0.358123342525</v>
      </c>
    </row>
    <row r="14303" spans="1:11" x14ac:dyDescent="0.25">
      <c r="A14303" s="1">
        <v>40509.96875</v>
      </c>
      <c r="B14303">
        <v>5.2</v>
      </c>
      <c r="D14303" s="3">
        <v>40509.96875</v>
      </c>
      <c r="E14303">
        <v>5.2</v>
      </c>
      <c r="F14303">
        <v>5.2809184014600001</v>
      </c>
      <c r="G14303" s="5">
        <v>0.35425562070140398</v>
      </c>
      <c r="I14303">
        <f t="shared" si="223"/>
        <v>8.0918401459999956E-2</v>
      </c>
      <c r="J14303">
        <f>Table2[[#This Row],[Consumption]]+Table2[[#This Row],[Predicted Consumption]]</f>
        <v>10.48091840146</v>
      </c>
      <c r="K14303">
        <f>ABS((Table2[[#This Row],[Consumption]]-Table2[[#This Row],[Predicted Consumption]])/Table2[[#This Row],[Consumption]])</f>
        <v>1.556123104999999E-2</v>
      </c>
    </row>
    <row r="14304" spans="1:11" x14ac:dyDescent="0.25">
      <c r="A14304" s="1">
        <v>40509.979166666664</v>
      </c>
      <c r="B14304">
        <v>5.7</v>
      </c>
      <c r="D14304" s="3">
        <v>40509.979166666664</v>
      </c>
      <c r="E14304">
        <v>5.7</v>
      </c>
      <c r="F14304">
        <v>5.2809184014600001</v>
      </c>
      <c r="G14304" s="5">
        <v>0.31281114277473399</v>
      </c>
      <c r="I14304">
        <f t="shared" si="223"/>
        <v>0.41908159854000004</v>
      </c>
      <c r="J14304">
        <f>Table2[[#This Row],[Consumption]]+Table2[[#This Row],[Predicted Consumption]]</f>
        <v>10.98091840146</v>
      </c>
      <c r="K14304">
        <f>ABS((Table2[[#This Row],[Consumption]]-Table2[[#This Row],[Predicted Consumption]])/Table2[[#This Row],[Consumption]])</f>
        <v>7.3523087463157902E-2</v>
      </c>
    </row>
    <row r="14305" spans="1:11" x14ac:dyDescent="0.25">
      <c r="A14305" s="1">
        <v>40509.989583333336</v>
      </c>
      <c r="B14305">
        <v>5.6</v>
      </c>
      <c r="D14305" s="3">
        <v>40509.989583333336</v>
      </c>
      <c r="E14305">
        <v>5.6</v>
      </c>
      <c r="F14305">
        <v>5.5971507299500001</v>
      </c>
      <c r="G14305" s="5">
        <v>0.31314578931100501</v>
      </c>
      <c r="I14305">
        <f t="shared" si="223"/>
        <v>2.8492700499995749E-3</v>
      </c>
      <c r="J14305">
        <f>Table2[[#This Row],[Consumption]]+Table2[[#This Row],[Predicted Consumption]]</f>
        <v>11.19715072995</v>
      </c>
      <c r="K14305">
        <f>ABS((Table2[[#This Row],[Consumption]]-Table2[[#This Row],[Predicted Consumption]])/Table2[[#This Row],[Consumption]])</f>
        <v>5.0879822321420979E-4</v>
      </c>
    </row>
    <row r="14306" spans="1:11" x14ac:dyDescent="0.25">
      <c r="A14306" s="1">
        <v>40510</v>
      </c>
      <c r="B14306">
        <v>1.2</v>
      </c>
      <c r="D14306" s="2">
        <v>40510</v>
      </c>
      <c r="E14306">
        <v>1.2</v>
      </c>
      <c r="F14306">
        <v>4.6032942676999999</v>
      </c>
      <c r="G14306" s="5">
        <v>0.66735513904501198</v>
      </c>
      <c r="I14306">
        <f t="shared" si="223"/>
        <v>3.4032942676999998</v>
      </c>
      <c r="J14306">
        <f>Table2[[#This Row],[Consumption]]+Table2[[#This Row],[Predicted Consumption]]</f>
        <v>5.8032942677000001</v>
      </c>
      <c r="K14306">
        <f>ABS((Table2[[#This Row],[Consumption]]-Table2[[#This Row],[Predicted Consumption]])/Table2[[#This Row],[Consumption]])</f>
        <v>2.8360785564166666</v>
      </c>
    </row>
    <row r="14307" spans="1:11" x14ac:dyDescent="0.25">
      <c r="A14307" s="1">
        <v>40510.010416666664</v>
      </c>
      <c r="B14307">
        <v>5.4</v>
      </c>
      <c r="D14307" s="3">
        <v>40510.010416666664</v>
      </c>
      <c r="E14307">
        <v>5.4</v>
      </c>
      <c r="F14307">
        <v>1.2</v>
      </c>
      <c r="G14307" s="5">
        <v>0.33449809197408698</v>
      </c>
      <c r="I14307">
        <f t="shared" si="223"/>
        <v>4.2</v>
      </c>
      <c r="J14307">
        <f>Table2[[#This Row],[Consumption]]+Table2[[#This Row],[Predicted Consumption]]</f>
        <v>6.6000000000000005</v>
      </c>
      <c r="K14307">
        <f>ABS((Table2[[#This Row],[Consumption]]-Table2[[#This Row],[Predicted Consumption]])/Table2[[#This Row],[Consumption]])</f>
        <v>0.77777777777777779</v>
      </c>
    </row>
    <row r="14308" spans="1:11" x14ac:dyDescent="0.25">
      <c r="A14308" s="1">
        <v>40510.020833333336</v>
      </c>
      <c r="B14308">
        <v>1.6</v>
      </c>
      <c r="D14308" s="3">
        <v>40510.020833333336</v>
      </c>
      <c r="E14308">
        <v>1.6</v>
      </c>
      <c r="F14308">
        <v>5.11307758442</v>
      </c>
      <c r="G14308" s="5">
        <v>0.686203077014373</v>
      </c>
      <c r="I14308">
        <f t="shared" si="223"/>
        <v>3.51307758442</v>
      </c>
      <c r="J14308">
        <f>Table2[[#This Row],[Consumption]]+Table2[[#This Row],[Predicted Consumption]]</f>
        <v>6.7130775844200006</v>
      </c>
      <c r="K14308">
        <f>ABS((Table2[[#This Row],[Consumption]]-Table2[[#This Row],[Predicted Consumption]])/Table2[[#This Row],[Consumption]])</f>
        <v>2.1956734902624997</v>
      </c>
    </row>
    <row r="14309" spans="1:11" x14ac:dyDescent="0.25">
      <c r="A14309" s="1">
        <v>40510.03125</v>
      </c>
      <c r="B14309">
        <v>1.2</v>
      </c>
      <c r="D14309" s="3">
        <v>40510.03125</v>
      </c>
      <c r="E14309">
        <v>1.2</v>
      </c>
      <c r="F14309">
        <v>5.3988405043799998</v>
      </c>
      <c r="G14309" s="5">
        <v>0.450275449054437</v>
      </c>
      <c r="I14309">
        <f t="shared" si="223"/>
        <v>4.1988405043799997</v>
      </c>
      <c r="J14309">
        <f>Table2[[#This Row],[Consumption]]+Table2[[#This Row],[Predicted Consumption]]</f>
        <v>6.59884050438</v>
      </c>
      <c r="K14309">
        <f>ABS((Table2[[#This Row],[Consumption]]-Table2[[#This Row],[Predicted Consumption]])/Table2[[#This Row],[Consumption]])</f>
        <v>3.49903375365</v>
      </c>
    </row>
    <row r="14310" spans="1:11" x14ac:dyDescent="0.25">
      <c r="A14310" s="1">
        <v>40510.041666666664</v>
      </c>
      <c r="B14310">
        <v>1.3</v>
      </c>
      <c r="D14310" s="3">
        <v>40510.041666666664</v>
      </c>
      <c r="E14310">
        <v>1.3</v>
      </c>
      <c r="F14310">
        <v>5.3988405043799998</v>
      </c>
      <c r="G14310" s="5">
        <v>0.48082898736736401</v>
      </c>
      <c r="I14310">
        <f t="shared" si="223"/>
        <v>4.09884050438</v>
      </c>
      <c r="J14310">
        <f>Table2[[#This Row],[Consumption]]+Table2[[#This Row],[Predicted Consumption]]</f>
        <v>6.6988405043799997</v>
      </c>
      <c r="K14310">
        <f>ABS((Table2[[#This Row],[Consumption]]-Table2[[#This Row],[Predicted Consumption]])/Table2[[#This Row],[Consumption]])</f>
        <v>3.1529542341384613</v>
      </c>
    </row>
    <row r="14311" spans="1:11" x14ac:dyDescent="0.25">
      <c r="A14311" s="1">
        <v>40510.052083333336</v>
      </c>
      <c r="B14311">
        <v>1.2</v>
      </c>
      <c r="D14311" s="3">
        <v>40510.052083333336</v>
      </c>
      <c r="E14311">
        <v>1.2</v>
      </c>
      <c r="F14311">
        <v>1.3</v>
      </c>
      <c r="G14311" s="5">
        <v>0.59803253986601801</v>
      </c>
      <c r="I14311">
        <f t="shared" si="223"/>
        <v>0.10000000000000009</v>
      </c>
      <c r="J14311">
        <f>Table2[[#This Row],[Consumption]]+Table2[[#This Row],[Predicted Consumption]]</f>
        <v>2.5</v>
      </c>
      <c r="K14311">
        <f>ABS((Table2[[#This Row],[Consumption]]-Table2[[#This Row],[Predicted Consumption]])/Table2[[#This Row],[Consumption]])</f>
        <v>8.3333333333333412E-2</v>
      </c>
    </row>
    <row r="14312" spans="1:11" x14ac:dyDescent="0.25">
      <c r="A14312" s="1">
        <v>40510.0625</v>
      </c>
      <c r="B14312">
        <v>1.3</v>
      </c>
      <c r="D14312" s="3">
        <v>40510.0625</v>
      </c>
      <c r="E14312">
        <v>1.3</v>
      </c>
      <c r="F14312">
        <v>1.3</v>
      </c>
      <c r="G14312" s="5">
        <v>0.382032680281364</v>
      </c>
      <c r="I14312">
        <f t="shared" si="223"/>
        <v>0</v>
      </c>
      <c r="J14312">
        <f>Table2[[#This Row],[Consumption]]+Table2[[#This Row],[Predicted Consumption]]</f>
        <v>2.6</v>
      </c>
      <c r="K14312">
        <f>ABS((Table2[[#This Row],[Consumption]]-Table2[[#This Row],[Predicted Consumption]])/Table2[[#This Row],[Consumption]])</f>
        <v>0</v>
      </c>
    </row>
    <row r="14313" spans="1:11" x14ac:dyDescent="0.25">
      <c r="A14313" s="1">
        <v>40510.072916666664</v>
      </c>
      <c r="B14313">
        <v>1.2</v>
      </c>
      <c r="D14313" s="3">
        <v>40510.072916666664</v>
      </c>
      <c r="E14313">
        <v>1.2</v>
      </c>
      <c r="F14313">
        <v>1.3</v>
      </c>
      <c r="G14313" s="5">
        <v>0.467412241254407</v>
      </c>
      <c r="I14313">
        <f t="shared" si="223"/>
        <v>0.10000000000000009</v>
      </c>
      <c r="J14313">
        <f>Table2[[#This Row],[Consumption]]+Table2[[#This Row],[Predicted Consumption]]</f>
        <v>2.5</v>
      </c>
      <c r="K14313">
        <f>ABS((Table2[[#This Row],[Consumption]]-Table2[[#This Row],[Predicted Consumption]])/Table2[[#This Row],[Consumption]])</f>
        <v>8.3333333333333412E-2</v>
      </c>
    </row>
    <row r="14314" spans="1:11" x14ac:dyDescent="0.25">
      <c r="A14314" s="1">
        <v>40510.083333333336</v>
      </c>
      <c r="B14314">
        <v>1.3</v>
      </c>
      <c r="D14314" s="3">
        <v>40510.083333333336</v>
      </c>
      <c r="E14314">
        <v>1.3</v>
      </c>
      <c r="F14314">
        <v>1.3</v>
      </c>
      <c r="G14314" s="5">
        <v>0.44150215881052302</v>
      </c>
      <c r="I14314">
        <f t="shared" si="223"/>
        <v>0</v>
      </c>
      <c r="J14314">
        <f>Table2[[#This Row],[Consumption]]+Table2[[#This Row],[Predicted Consumption]]</f>
        <v>2.6</v>
      </c>
      <c r="K14314">
        <f>ABS((Table2[[#This Row],[Consumption]]-Table2[[#This Row],[Predicted Consumption]])/Table2[[#This Row],[Consumption]])</f>
        <v>0</v>
      </c>
    </row>
    <row r="14315" spans="1:11" x14ac:dyDescent="0.25">
      <c r="A14315" s="1">
        <v>40510.09375</v>
      </c>
      <c r="B14315">
        <v>1.2</v>
      </c>
      <c r="D14315" s="3">
        <v>40510.09375</v>
      </c>
      <c r="E14315">
        <v>1.2</v>
      </c>
      <c r="F14315">
        <v>1.3</v>
      </c>
      <c r="G14315" s="5">
        <v>0.45611378429789301</v>
      </c>
      <c r="I14315">
        <f t="shared" si="223"/>
        <v>0.10000000000000009</v>
      </c>
      <c r="J14315">
        <f>Table2[[#This Row],[Consumption]]+Table2[[#This Row],[Predicted Consumption]]</f>
        <v>2.5</v>
      </c>
      <c r="K14315">
        <f>ABS((Table2[[#This Row],[Consumption]]-Table2[[#This Row],[Predicted Consumption]])/Table2[[#This Row],[Consumption]])</f>
        <v>8.3333333333333412E-2</v>
      </c>
    </row>
    <row r="14316" spans="1:11" x14ac:dyDescent="0.25">
      <c r="A14316" s="1">
        <v>40510.104166666664</v>
      </c>
      <c r="B14316">
        <v>1.2</v>
      </c>
      <c r="D14316" s="3">
        <v>40510.104166666664</v>
      </c>
      <c r="E14316">
        <v>1.2</v>
      </c>
      <c r="F14316">
        <v>1.2</v>
      </c>
      <c r="G14316" s="5">
        <v>0.45612399649219199</v>
      </c>
      <c r="I14316">
        <f t="shared" si="223"/>
        <v>0</v>
      </c>
      <c r="J14316">
        <f>Table2[[#This Row],[Consumption]]+Table2[[#This Row],[Predicted Consumption]]</f>
        <v>2.4</v>
      </c>
      <c r="K14316">
        <f>ABS((Table2[[#This Row],[Consumption]]-Table2[[#This Row],[Predicted Consumption]])/Table2[[#This Row],[Consumption]])</f>
        <v>0</v>
      </c>
    </row>
    <row r="14317" spans="1:11" x14ac:dyDescent="0.25">
      <c r="A14317" s="1">
        <v>40510.114583333336</v>
      </c>
      <c r="B14317">
        <v>1.3</v>
      </c>
      <c r="D14317" s="3">
        <v>40510.114583333336</v>
      </c>
      <c r="E14317">
        <v>1.3</v>
      </c>
      <c r="F14317">
        <v>1.2</v>
      </c>
      <c r="G14317" s="5">
        <v>0.56494576774869398</v>
      </c>
      <c r="I14317">
        <f t="shared" si="223"/>
        <v>0.10000000000000009</v>
      </c>
      <c r="J14317">
        <f>Table2[[#This Row],[Consumption]]+Table2[[#This Row],[Predicted Consumption]]</f>
        <v>2.5</v>
      </c>
      <c r="K14317">
        <f>ABS((Table2[[#This Row],[Consumption]]-Table2[[#This Row],[Predicted Consumption]])/Table2[[#This Row],[Consumption]])</f>
        <v>7.6923076923076983E-2</v>
      </c>
    </row>
    <row r="14318" spans="1:11" x14ac:dyDescent="0.25">
      <c r="A14318" s="1">
        <v>40510.125</v>
      </c>
      <c r="B14318">
        <v>1.2</v>
      </c>
      <c r="D14318" s="3">
        <v>40510.125</v>
      </c>
      <c r="E14318">
        <v>1.2</v>
      </c>
      <c r="F14318">
        <v>1.3</v>
      </c>
      <c r="G14318" s="5">
        <v>0.570452910440297</v>
      </c>
      <c r="I14318">
        <f t="shared" si="223"/>
        <v>0.10000000000000009</v>
      </c>
      <c r="J14318">
        <f>Table2[[#This Row],[Consumption]]+Table2[[#This Row],[Predicted Consumption]]</f>
        <v>2.5</v>
      </c>
      <c r="K14318">
        <f>ABS((Table2[[#This Row],[Consumption]]-Table2[[#This Row],[Predicted Consumption]])/Table2[[#This Row],[Consumption]])</f>
        <v>8.3333333333333412E-2</v>
      </c>
    </row>
    <row r="14319" spans="1:11" x14ac:dyDescent="0.25">
      <c r="A14319" s="1">
        <v>40510.135416666664</v>
      </c>
      <c r="B14319">
        <v>1.2</v>
      </c>
      <c r="D14319" s="3">
        <v>40510.135416666664</v>
      </c>
      <c r="E14319">
        <v>1.2</v>
      </c>
      <c r="F14319">
        <v>1.3</v>
      </c>
      <c r="G14319" s="5">
        <v>0.41689388353594597</v>
      </c>
      <c r="I14319">
        <f t="shared" si="223"/>
        <v>0.10000000000000009</v>
      </c>
      <c r="J14319">
        <f>Table2[[#This Row],[Consumption]]+Table2[[#This Row],[Predicted Consumption]]</f>
        <v>2.5</v>
      </c>
      <c r="K14319">
        <f>ABS((Table2[[#This Row],[Consumption]]-Table2[[#This Row],[Predicted Consumption]])/Table2[[#This Row],[Consumption]])</f>
        <v>8.3333333333333412E-2</v>
      </c>
    </row>
    <row r="14320" spans="1:11" x14ac:dyDescent="0.25">
      <c r="A14320" s="1">
        <v>40510.145833333336</v>
      </c>
      <c r="B14320">
        <v>1.3</v>
      </c>
      <c r="D14320" s="3">
        <v>40510.145833333336</v>
      </c>
      <c r="E14320">
        <v>1.3</v>
      </c>
      <c r="F14320">
        <v>1.2</v>
      </c>
      <c r="G14320" s="5">
        <v>0.56768164670365595</v>
      </c>
      <c r="I14320">
        <f t="shared" si="223"/>
        <v>0.10000000000000009</v>
      </c>
      <c r="J14320">
        <f>Table2[[#This Row],[Consumption]]+Table2[[#This Row],[Predicted Consumption]]</f>
        <v>2.5</v>
      </c>
      <c r="K14320">
        <f>ABS((Table2[[#This Row],[Consumption]]-Table2[[#This Row],[Predicted Consumption]])/Table2[[#This Row],[Consumption]])</f>
        <v>7.6923076923076983E-2</v>
      </c>
    </row>
    <row r="14321" spans="1:11" x14ac:dyDescent="0.25">
      <c r="A14321" s="1">
        <v>40510.15625</v>
      </c>
      <c r="B14321">
        <v>1.2</v>
      </c>
      <c r="D14321" s="3">
        <v>40510.15625</v>
      </c>
      <c r="E14321">
        <v>1.2</v>
      </c>
      <c r="F14321">
        <v>1.2</v>
      </c>
      <c r="G14321" s="5">
        <v>0.40628000337158399</v>
      </c>
      <c r="I14321">
        <f t="shared" si="223"/>
        <v>0</v>
      </c>
      <c r="J14321">
        <f>Table2[[#This Row],[Consumption]]+Table2[[#This Row],[Predicted Consumption]]</f>
        <v>2.4</v>
      </c>
      <c r="K14321">
        <f>ABS((Table2[[#This Row],[Consumption]]-Table2[[#This Row],[Predicted Consumption]])/Table2[[#This Row],[Consumption]])</f>
        <v>0</v>
      </c>
    </row>
    <row r="14322" spans="1:11" x14ac:dyDescent="0.25">
      <c r="A14322" s="1">
        <v>40510.166666666664</v>
      </c>
      <c r="B14322">
        <v>1.2</v>
      </c>
      <c r="D14322" s="3">
        <v>40510.166666666664</v>
      </c>
      <c r="E14322">
        <v>1.2</v>
      </c>
      <c r="F14322">
        <v>1.3</v>
      </c>
      <c r="G14322" s="5">
        <v>0.49280653992555101</v>
      </c>
      <c r="I14322">
        <f t="shared" si="223"/>
        <v>0.10000000000000009</v>
      </c>
      <c r="J14322">
        <f>Table2[[#This Row],[Consumption]]+Table2[[#This Row],[Predicted Consumption]]</f>
        <v>2.5</v>
      </c>
      <c r="K14322">
        <f>ABS((Table2[[#This Row],[Consumption]]-Table2[[#This Row],[Predicted Consumption]])/Table2[[#This Row],[Consumption]])</f>
        <v>8.3333333333333412E-2</v>
      </c>
    </row>
    <row r="14323" spans="1:11" x14ac:dyDescent="0.25">
      <c r="A14323" s="1">
        <v>40510.177083333336</v>
      </c>
      <c r="B14323">
        <v>1.2</v>
      </c>
      <c r="D14323" s="3">
        <v>40510.177083333336</v>
      </c>
      <c r="E14323">
        <v>1.2</v>
      </c>
      <c r="F14323">
        <v>1.3</v>
      </c>
      <c r="G14323" s="5">
        <v>0.44308634559847598</v>
      </c>
      <c r="I14323">
        <f t="shared" si="223"/>
        <v>0.10000000000000009</v>
      </c>
      <c r="J14323">
        <f>Table2[[#This Row],[Consumption]]+Table2[[#This Row],[Predicted Consumption]]</f>
        <v>2.5</v>
      </c>
      <c r="K14323">
        <f>ABS((Table2[[#This Row],[Consumption]]-Table2[[#This Row],[Predicted Consumption]])/Table2[[#This Row],[Consumption]])</f>
        <v>8.3333333333333412E-2</v>
      </c>
    </row>
    <row r="14324" spans="1:11" x14ac:dyDescent="0.25">
      <c r="A14324" s="1">
        <v>40510.1875</v>
      </c>
      <c r="B14324">
        <v>1.2</v>
      </c>
      <c r="D14324" s="3">
        <v>40510.1875</v>
      </c>
      <c r="E14324">
        <v>1.2</v>
      </c>
      <c r="F14324">
        <v>1.2</v>
      </c>
      <c r="G14324" s="5">
        <v>0.47963586745112402</v>
      </c>
      <c r="I14324">
        <f t="shared" si="223"/>
        <v>0</v>
      </c>
      <c r="J14324">
        <f>Table2[[#This Row],[Consumption]]+Table2[[#This Row],[Predicted Consumption]]</f>
        <v>2.4</v>
      </c>
      <c r="K14324">
        <f>ABS((Table2[[#This Row],[Consumption]]-Table2[[#This Row],[Predicted Consumption]])/Table2[[#This Row],[Consumption]])</f>
        <v>0</v>
      </c>
    </row>
    <row r="14325" spans="1:11" x14ac:dyDescent="0.25">
      <c r="A14325" s="1">
        <v>40510.197916666664</v>
      </c>
      <c r="B14325">
        <v>1.2</v>
      </c>
      <c r="D14325" s="3">
        <v>40510.197916666664</v>
      </c>
      <c r="E14325">
        <v>1.2</v>
      </c>
      <c r="F14325">
        <v>1.2</v>
      </c>
      <c r="G14325" s="5">
        <v>0.53717193141618402</v>
      </c>
      <c r="I14325">
        <f t="shared" si="223"/>
        <v>0</v>
      </c>
      <c r="J14325">
        <f>Table2[[#This Row],[Consumption]]+Table2[[#This Row],[Predicted Consumption]]</f>
        <v>2.4</v>
      </c>
      <c r="K14325">
        <f>ABS((Table2[[#This Row],[Consumption]]-Table2[[#This Row],[Predicted Consumption]])/Table2[[#This Row],[Consumption]])</f>
        <v>0</v>
      </c>
    </row>
    <row r="14326" spans="1:11" x14ac:dyDescent="0.25">
      <c r="A14326" s="1">
        <v>40510.208333333336</v>
      </c>
      <c r="B14326">
        <v>1.3</v>
      </c>
      <c r="D14326" s="3">
        <v>40510.208333333336</v>
      </c>
      <c r="E14326">
        <v>1.3</v>
      </c>
      <c r="F14326">
        <v>1.2</v>
      </c>
      <c r="G14326" s="5">
        <v>0.71928411422596095</v>
      </c>
      <c r="I14326">
        <f t="shared" si="223"/>
        <v>0.10000000000000009</v>
      </c>
      <c r="J14326">
        <f>Table2[[#This Row],[Consumption]]+Table2[[#This Row],[Predicted Consumption]]</f>
        <v>2.5</v>
      </c>
      <c r="K14326">
        <f>ABS((Table2[[#This Row],[Consumption]]-Table2[[#This Row],[Predicted Consumption]])/Table2[[#This Row],[Consumption]])</f>
        <v>7.6923076923076983E-2</v>
      </c>
    </row>
    <row r="14327" spans="1:11" x14ac:dyDescent="0.25">
      <c r="A14327" s="1">
        <v>40510.21875</v>
      </c>
      <c r="B14327">
        <v>1.3</v>
      </c>
      <c r="D14327" s="3">
        <v>40510.21875</v>
      </c>
      <c r="E14327">
        <v>1.3</v>
      </c>
      <c r="F14327">
        <v>1.2</v>
      </c>
      <c r="G14327" s="5">
        <v>0.45272592201517098</v>
      </c>
      <c r="I14327">
        <f t="shared" si="223"/>
        <v>0.10000000000000009</v>
      </c>
      <c r="J14327">
        <f>Table2[[#This Row],[Consumption]]+Table2[[#This Row],[Predicted Consumption]]</f>
        <v>2.5</v>
      </c>
      <c r="K14327">
        <f>ABS((Table2[[#This Row],[Consumption]]-Table2[[#This Row],[Predicted Consumption]])/Table2[[#This Row],[Consumption]])</f>
        <v>7.6923076923076983E-2</v>
      </c>
    </row>
    <row r="14328" spans="1:11" x14ac:dyDescent="0.25">
      <c r="A14328" s="1">
        <v>40510.229166666664</v>
      </c>
      <c r="B14328">
        <v>1.5</v>
      </c>
      <c r="D14328" s="3">
        <v>40510.229166666664</v>
      </c>
      <c r="E14328">
        <v>1.5</v>
      </c>
      <c r="F14328">
        <v>1.3</v>
      </c>
      <c r="G14328" s="5">
        <v>0.40788724008164001</v>
      </c>
      <c r="I14328">
        <f t="shared" si="223"/>
        <v>0.19999999999999996</v>
      </c>
      <c r="J14328">
        <f>Table2[[#This Row],[Consumption]]+Table2[[#This Row],[Predicted Consumption]]</f>
        <v>2.8</v>
      </c>
      <c r="K14328">
        <f>ABS((Table2[[#This Row],[Consumption]]-Table2[[#This Row],[Predicted Consumption]])/Table2[[#This Row],[Consumption]])</f>
        <v>0.1333333333333333</v>
      </c>
    </row>
    <row r="14329" spans="1:11" x14ac:dyDescent="0.25">
      <c r="A14329" s="1">
        <v>40510.239583333336</v>
      </c>
      <c r="B14329">
        <v>1.3</v>
      </c>
      <c r="D14329" s="3">
        <v>40510.239583333336</v>
      </c>
      <c r="E14329">
        <v>1.3</v>
      </c>
      <c r="F14329">
        <v>7.6157599279600001</v>
      </c>
      <c r="G14329" s="5">
        <v>0.47576506647933398</v>
      </c>
      <c r="I14329">
        <f t="shared" si="223"/>
        <v>6.3157599279600003</v>
      </c>
      <c r="J14329">
        <f>Table2[[#This Row],[Consumption]]+Table2[[#This Row],[Predicted Consumption]]</f>
        <v>8.9157599279599999</v>
      </c>
      <c r="K14329">
        <f>ABS((Table2[[#This Row],[Consumption]]-Table2[[#This Row],[Predicted Consumption]])/Table2[[#This Row],[Consumption]])</f>
        <v>4.8582768676615382</v>
      </c>
    </row>
    <row r="14330" spans="1:11" x14ac:dyDescent="0.25">
      <c r="A14330" s="1">
        <v>40510.25</v>
      </c>
      <c r="B14330">
        <v>1.9</v>
      </c>
      <c r="D14330" s="3">
        <v>40510.25</v>
      </c>
      <c r="E14330">
        <v>1.9</v>
      </c>
      <c r="F14330">
        <v>1.3</v>
      </c>
      <c r="G14330" s="5">
        <v>0.37094779555781698</v>
      </c>
      <c r="I14330">
        <f t="shared" si="223"/>
        <v>0.59999999999999987</v>
      </c>
      <c r="J14330">
        <f>Table2[[#This Row],[Consumption]]+Table2[[#This Row],[Predicted Consumption]]</f>
        <v>3.2</v>
      </c>
      <c r="K14330">
        <f>ABS((Table2[[#This Row],[Consumption]]-Table2[[#This Row],[Predicted Consumption]])/Table2[[#This Row],[Consumption]])</f>
        <v>0.31578947368421045</v>
      </c>
    </row>
    <row r="14331" spans="1:11" x14ac:dyDescent="0.25">
      <c r="A14331" s="1">
        <v>40510.260416666664</v>
      </c>
      <c r="B14331">
        <v>2.2000000000000002</v>
      </c>
      <c r="D14331" s="3">
        <v>40510.260416666664</v>
      </c>
      <c r="E14331">
        <v>2.2000000000000002</v>
      </c>
      <c r="F14331">
        <v>5.3988405043799998</v>
      </c>
      <c r="G14331" s="5">
        <v>0.60871166891190498</v>
      </c>
      <c r="I14331">
        <f t="shared" si="223"/>
        <v>3.1988405043799997</v>
      </c>
      <c r="J14331">
        <f>Table2[[#This Row],[Consumption]]+Table2[[#This Row],[Predicted Consumption]]</f>
        <v>7.59884050438</v>
      </c>
      <c r="K14331">
        <f>ABS((Table2[[#This Row],[Consumption]]-Table2[[#This Row],[Predicted Consumption]])/Table2[[#This Row],[Consumption]])</f>
        <v>1.454018411081818</v>
      </c>
    </row>
    <row r="14332" spans="1:11" x14ac:dyDescent="0.25">
      <c r="A14332" s="1">
        <v>40510.270833333336</v>
      </c>
      <c r="B14332">
        <v>2.1</v>
      </c>
      <c r="D14332" s="3">
        <v>40510.270833333336</v>
      </c>
      <c r="E14332">
        <v>2.1</v>
      </c>
      <c r="F14332">
        <v>1.3</v>
      </c>
      <c r="G14332" s="5">
        <v>0.55175243748522296</v>
      </c>
      <c r="I14332">
        <f t="shared" si="223"/>
        <v>0.8</v>
      </c>
      <c r="J14332">
        <f>Table2[[#This Row],[Consumption]]+Table2[[#This Row],[Predicted Consumption]]</f>
        <v>3.4000000000000004</v>
      </c>
      <c r="K14332">
        <f>ABS((Table2[[#This Row],[Consumption]]-Table2[[#This Row],[Predicted Consumption]])/Table2[[#This Row],[Consumption]])</f>
        <v>0.38095238095238093</v>
      </c>
    </row>
    <row r="14333" spans="1:11" x14ac:dyDescent="0.25">
      <c r="A14333" s="1">
        <v>40510.28125</v>
      </c>
      <c r="B14333">
        <v>2.5</v>
      </c>
      <c r="D14333" s="3">
        <v>40510.28125</v>
      </c>
      <c r="E14333">
        <v>2.5</v>
      </c>
      <c r="F14333">
        <v>1.3</v>
      </c>
      <c r="G14333" s="5">
        <v>0.61209554639572294</v>
      </c>
      <c r="I14333">
        <f t="shared" si="223"/>
        <v>1.2</v>
      </c>
      <c r="J14333">
        <f>Table2[[#This Row],[Consumption]]+Table2[[#This Row],[Predicted Consumption]]</f>
        <v>3.8</v>
      </c>
      <c r="K14333">
        <f>ABS((Table2[[#This Row],[Consumption]]-Table2[[#This Row],[Predicted Consumption]])/Table2[[#This Row],[Consumption]])</f>
        <v>0.48</v>
      </c>
    </row>
    <row r="14334" spans="1:11" x14ac:dyDescent="0.25">
      <c r="A14334" s="1">
        <v>40510.291666666664</v>
      </c>
      <c r="B14334">
        <v>6.6</v>
      </c>
      <c r="D14334" s="3">
        <v>40510.291666666664</v>
      </c>
      <c r="E14334">
        <v>6.6</v>
      </c>
      <c r="F14334">
        <v>1.3</v>
      </c>
      <c r="G14334" s="5">
        <v>0.61209730841950905</v>
      </c>
      <c r="I14334">
        <f t="shared" si="223"/>
        <v>5.3</v>
      </c>
      <c r="J14334">
        <f>Table2[[#This Row],[Consumption]]+Table2[[#This Row],[Predicted Consumption]]</f>
        <v>7.8999999999999995</v>
      </c>
      <c r="K14334">
        <f>ABS((Table2[[#This Row],[Consumption]]-Table2[[#This Row],[Predicted Consumption]])/Table2[[#This Row],[Consumption]])</f>
        <v>0.80303030303030309</v>
      </c>
    </row>
    <row r="14335" spans="1:11" x14ac:dyDescent="0.25">
      <c r="A14335" s="1">
        <v>40510.302083333336</v>
      </c>
      <c r="B14335">
        <v>8.9</v>
      </c>
      <c r="D14335" s="3">
        <v>40510.302083333336</v>
      </c>
      <c r="E14335">
        <v>8.9</v>
      </c>
      <c r="F14335">
        <v>7.0303658631800001</v>
      </c>
      <c r="G14335" s="5">
        <v>0.22326471210176599</v>
      </c>
      <c r="I14335">
        <f t="shared" si="223"/>
        <v>1.8696341368200002</v>
      </c>
      <c r="J14335">
        <f>Table2[[#This Row],[Consumption]]+Table2[[#This Row],[Predicted Consumption]]</f>
        <v>15.93036586318</v>
      </c>
      <c r="K14335">
        <f>ABS((Table2[[#This Row],[Consumption]]-Table2[[#This Row],[Predicted Consumption]])/Table2[[#This Row],[Consumption]])</f>
        <v>0.2100712513280899</v>
      </c>
    </row>
    <row r="14336" spans="1:11" x14ac:dyDescent="0.25">
      <c r="A14336" s="1">
        <v>40510.3125</v>
      </c>
      <c r="B14336">
        <v>20.3</v>
      </c>
      <c r="D14336" s="3">
        <v>40510.3125</v>
      </c>
      <c r="E14336">
        <v>20.3</v>
      </c>
      <c r="F14336">
        <v>5.6535458082899996</v>
      </c>
      <c r="G14336" s="5">
        <v>0.50994412079101303</v>
      </c>
      <c r="I14336">
        <f t="shared" si="223"/>
        <v>14.646454191710001</v>
      </c>
      <c r="J14336">
        <f>Table2[[#This Row],[Consumption]]+Table2[[#This Row],[Predicted Consumption]]</f>
        <v>25.953545808290002</v>
      </c>
      <c r="K14336">
        <f>ABS((Table2[[#This Row],[Consumption]]-Table2[[#This Row],[Predicted Consumption]])/Table2[[#This Row],[Consumption]])</f>
        <v>0.72150020648817736</v>
      </c>
    </row>
    <row r="14337" spans="1:11" x14ac:dyDescent="0.25">
      <c r="A14337" s="1">
        <v>40510.322916666664</v>
      </c>
      <c r="B14337">
        <v>16.7</v>
      </c>
      <c r="D14337" s="3">
        <v>40510.322916666664</v>
      </c>
      <c r="E14337">
        <v>16.7</v>
      </c>
      <c r="F14337">
        <v>18.8946189977</v>
      </c>
      <c r="G14337" s="5">
        <v>0.32431781144077199</v>
      </c>
      <c r="I14337">
        <f t="shared" si="223"/>
        <v>2.194618997700001</v>
      </c>
      <c r="J14337">
        <f>Table2[[#This Row],[Consumption]]+Table2[[#This Row],[Predicted Consumption]]</f>
        <v>35.594618997699996</v>
      </c>
      <c r="K14337">
        <f>ABS((Table2[[#This Row],[Consumption]]-Table2[[#This Row],[Predicted Consumption]])/Table2[[#This Row],[Consumption]])</f>
        <v>0.13141431123952102</v>
      </c>
    </row>
    <row r="14338" spans="1:11" x14ac:dyDescent="0.25">
      <c r="A14338" s="1">
        <v>40510.333333333336</v>
      </c>
      <c r="B14338">
        <v>16.2</v>
      </c>
      <c r="D14338" s="3">
        <v>40510.333333333336</v>
      </c>
      <c r="E14338">
        <v>16.2</v>
      </c>
      <c r="F14338">
        <v>14.563212343</v>
      </c>
      <c r="G14338" s="5">
        <v>0.42074909953036299</v>
      </c>
      <c r="I14338">
        <f t="shared" si="223"/>
        <v>1.6367876569999993</v>
      </c>
      <c r="J14338">
        <f>Table2[[#This Row],[Consumption]]+Table2[[#This Row],[Predicted Consumption]]</f>
        <v>30.763212342999999</v>
      </c>
      <c r="K14338">
        <f>ABS((Table2[[#This Row],[Consumption]]-Table2[[#This Row],[Predicted Consumption]])/Table2[[#This Row],[Consumption]])</f>
        <v>0.10103627512345675</v>
      </c>
    </row>
    <row r="14339" spans="1:11" x14ac:dyDescent="0.25">
      <c r="A14339" s="1">
        <v>40510.34375</v>
      </c>
      <c r="B14339">
        <v>16.899999999999999</v>
      </c>
      <c r="D14339" s="3">
        <v>40510.34375</v>
      </c>
      <c r="E14339">
        <v>16.899999999999999</v>
      </c>
      <c r="F14339">
        <v>17.437603978199999</v>
      </c>
      <c r="G14339" s="5">
        <v>0.63208704713821795</v>
      </c>
      <c r="I14339">
        <f t="shared" si="223"/>
        <v>0.53760397819999994</v>
      </c>
      <c r="J14339">
        <f>Table2[[#This Row],[Consumption]]+Table2[[#This Row],[Predicted Consumption]]</f>
        <v>34.337603978199994</v>
      </c>
      <c r="K14339">
        <f>ABS((Table2[[#This Row],[Consumption]]-Table2[[#This Row],[Predicted Consumption]])/Table2[[#This Row],[Consumption]])</f>
        <v>3.1810886284023669E-2</v>
      </c>
    </row>
    <row r="14340" spans="1:11" x14ac:dyDescent="0.25">
      <c r="A14340" s="1">
        <v>40510.354166666664</v>
      </c>
      <c r="B14340">
        <v>16.8</v>
      </c>
      <c r="D14340" s="3">
        <v>40510.354166666664</v>
      </c>
      <c r="E14340">
        <v>16.8</v>
      </c>
      <c r="F14340">
        <v>16.162355073699999</v>
      </c>
      <c r="G14340" s="5">
        <v>0.229078978590538</v>
      </c>
      <c r="I14340">
        <f t="shared" ref="I14340:I14403" si="224">ABS(F14340-E14340)</f>
        <v>0.63764492630000191</v>
      </c>
      <c r="J14340">
        <f>Table2[[#This Row],[Consumption]]+Table2[[#This Row],[Predicted Consumption]]</f>
        <v>32.962355073699996</v>
      </c>
      <c r="K14340">
        <f>ABS((Table2[[#This Row],[Consumption]]-Table2[[#This Row],[Predicted Consumption]])/Table2[[#This Row],[Consumption]])</f>
        <v>3.7955055136904871E-2</v>
      </c>
    </row>
    <row r="14341" spans="1:11" x14ac:dyDescent="0.25">
      <c r="A14341" s="1">
        <v>40510.364583333336</v>
      </c>
      <c r="B14341">
        <v>15.8</v>
      </c>
      <c r="D14341" s="3">
        <v>40510.364583333336</v>
      </c>
      <c r="E14341">
        <v>15.8</v>
      </c>
      <c r="F14341">
        <v>16.275344949099999</v>
      </c>
      <c r="G14341" s="5">
        <v>0.75777303435589405</v>
      </c>
      <c r="I14341">
        <f t="shared" si="224"/>
        <v>0.47534494909999836</v>
      </c>
      <c r="J14341">
        <f>Table2[[#This Row],[Consumption]]+Table2[[#This Row],[Predicted Consumption]]</f>
        <v>32.0753449491</v>
      </c>
      <c r="K14341">
        <f>ABS((Table2[[#This Row],[Consumption]]-Table2[[#This Row],[Predicted Consumption]])/Table2[[#This Row],[Consumption]])</f>
        <v>3.0085123360759389E-2</v>
      </c>
    </row>
    <row r="14342" spans="1:11" x14ac:dyDescent="0.25">
      <c r="A14342" s="1">
        <v>40510.375</v>
      </c>
      <c r="B14342">
        <v>15.7</v>
      </c>
      <c r="D14342" s="3">
        <v>40510.375</v>
      </c>
      <c r="E14342">
        <v>15.7</v>
      </c>
      <c r="F14342">
        <v>10.352705382</v>
      </c>
      <c r="G14342" s="5">
        <v>0.29662800211702001</v>
      </c>
      <c r="I14342">
        <f t="shared" si="224"/>
        <v>5.3472946179999994</v>
      </c>
      <c r="J14342">
        <f>Table2[[#This Row],[Consumption]]+Table2[[#This Row],[Predicted Consumption]]</f>
        <v>26.052705381999999</v>
      </c>
      <c r="K14342">
        <f>ABS((Table2[[#This Row],[Consumption]]-Table2[[#This Row],[Predicted Consumption]])/Table2[[#This Row],[Consumption]])</f>
        <v>0.34059201388535032</v>
      </c>
    </row>
    <row r="14343" spans="1:11" x14ac:dyDescent="0.25">
      <c r="A14343" s="1">
        <v>40510.385416666664</v>
      </c>
      <c r="B14343">
        <v>14.2</v>
      </c>
      <c r="D14343" s="3">
        <v>40510.385416666664</v>
      </c>
      <c r="E14343">
        <v>14.2</v>
      </c>
      <c r="F14343">
        <v>15.8404871166</v>
      </c>
      <c r="G14343" s="5">
        <v>0.248087108072676</v>
      </c>
      <c r="I14343">
        <f t="shared" si="224"/>
        <v>1.640487116600001</v>
      </c>
      <c r="J14343">
        <f>Table2[[#This Row],[Consumption]]+Table2[[#This Row],[Predicted Consumption]]</f>
        <v>30.040487116599998</v>
      </c>
      <c r="K14343">
        <f>ABS((Table2[[#This Row],[Consumption]]-Table2[[#This Row],[Predicted Consumption]])/Table2[[#This Row],[Consumption]])</f>
        <v>0.11552726173239444</v>
      </c>
    </row>
    <row r="14344" spans="1:11" x14ac:dyDescent="0.25">
      <c r="A14344" s="1">
        <v>40510.395833333336</v>
      </c>
      <c r="B14344">
        <v>15.2</v>
      </c>
      <c r="D14344" s="3">
        <v>40510.395833333336</v>
      </c>
      <c r="E14344">
        <v>15.2</v>
      </c>
      <c r="F14344">
        <v>15.273736043</v>
      </c>
      <c r="G14344" s="5">
        <v>0.26189507528573402</v>
      </c>
      <c r="I14344">
        <f t="shared" si="224"/>
        <v>7.3736043000000251E-2</v>
      </c>
      <c r="J14344">
        <f>Table2[[#This Row],[Consumption]]+Table2[[#This Row],[Predicted Consumption]]</f>
        <v>30.473736042999999</v>
      </c>
      <c r="K14344">
        <f>ABS((Table2[[#This Row],[Consumption]]-Table2[[#This Row],[Predicted Consumption]])/Table2[[#This Row],[Consumption]])</f>
        <v>4.8510554605263323E-3</v>
      </c>
    </row>
    <row r="14345" spans="1:11" x14ac:dyDescent="0.25">
      <c r="A14345" s="1">
        <v>40510.40625</v>
      </c>
      <c r="B14345">
        <v>13.1</v>
      </c>
      <c r="D14345" s="3">
        <v>40510.40625</v>
      </c>
      <c r="E14345">
        <v>13.1</v>
      </c>
      <c r="F14345">
        <v>14.3233239236</v>
      </c>
      <c r="G14345" s="5">
        <v>0.56471891801389296</v>
      </c>
      <c r="I14345">
        <f t="shared" si="224"/>
        <v>1.2233239236000006</v>
      </c>
      <c r="J14345">
        <f>Table2[[#This Row],[Consumption]]+Table2[[#This Row],[Predicted Consumption]]</f>
        <v>27.423323923600002</v>
      </c>
      <c r="K14345">
        <f>ABS((Table2[[#This Row],[Consumption]]-Table2[[#This Row],[Predicted Consumption]])/Table2[[#This Row],[Consumption]])</f>
        <v>9.3383505618320664E-2</v>
      </c>
    </row>
    <row r="14346" spans="1:11" x14ac:dyDescent="0.25">
      <c r="A14346" s="1">
        <v>40510.416666666664</v>
      </c>
      <c r="B14346">
        <v>12.9</v>
      </c>
      <c r="D14346" s="3">
        <v>40510.416666666664</v>
      </c>
      <c r="E14346">
        <v>12.9</v>
      </c>
      <c r="F14346">
        <v>12.699993555300001</v>
      </c>
      <c r="G14346" s="5">
        <v>0.27385475075134902</v>
      </c>
      <c r="I14346">
        <f t="shared" si="224"/>
        <v>0.20000644469999962</v>
      </c>
      <c r="J14346">
        <f>Table2[[#This Row],[Consumption]]+Table2[[#This Row],[Predicted Consumption]]</f>
        <v>25.599993555300003</v>
      </c>
      <c r="K14346">
        <f>ABS((Table2[[#This Row],[Consumption]]-Table2[[#This Row],[Predicted Consumption]])/Table2[[#This Row],[Consumption]])</f>
        <v>1.5504375558139504E-2</v>
      </c>
    </row>
    <row r="14347" spans="1:11" x14ac:dyDescent="0.25">
      <c r="A14347" s="1">
        <v>40510.427083333336</v>
      </c>
      <c r="B14347">
        <v>12.3</v>
      </c>
      <c r="D14347" s="3">
        <v>40510.427083333336</v>
      </c>
      <c r="E14347">
        <v>12.3</v>
      </c>
      <c r="F14347">
        <v>12.292400887199999</v>
      </c>
      <c r="G14347" s="5">
        <v>0.199267675212078</v>
      </c>
      <c r="I14347">
        <f t="shared" si="224"/>
        <v>7.5991128000012509E-3</v>
      </c>
      <c r="J14347">
        <f>Table2[[#This Row],[Consumption]]+Table2[[#This Row],[Predicted Consumption]]</f>
        <v>24.5924008872</v>
      </c>
      <c r="K14347">
        <f>ABS((Table2[[#This Row],[Consumption]]-Table2[[#This Row],[Predicted Consumption]])/Table2[[#This Row],[Consumption]])</f>
        <v>6.1781404878058944E-4</v>
      </c>
    </row>
    <row r="14348" spans="1:11" x14ac:dyDescent="0.25">
      <c r="A14348" s="1">
        <v>40510.4375</v>
      </c>
      <c r="B14348">
        <v>13.3</v>
      </c>
      <c r="D14348" s="3">
        <v>40510.4375</v>
      </c>
      <c r="E14348">
        <v>13.3</v>
      </c>
      <c r="F14348">
        <v>12.396277055600001</v>
      </c>
      <c r="G14348" s="5">
        <v>0.39818112090612701</v>
      </c>
      <c r="I14348">
        <f t="shared" si="224"/>
        <v>0.90372294440000012</v>
      </c>
      <c r="J14348">
        <f>Table2[[#This Row],[Consumption]]+Table2[[#This Row],[Predicted Consumption]]</f>
        <v>25.6962770556</v>
      </c>
      <c r="K14348">
        <f>ABS((Table2[[#This Row],[Consumption]]-Table2[[#This Row],[Predicted Consumption]])/Table2[[#This Row],[Consumption]])</f>
        <v>6.7949093563909782E-2</v>
      </c>
    </row>
    <row r="14349" spans="1:11" x14ac:dyDescent="0.25">
      <c r="A14349" s="1">
        <v>40510.447916666664</v>
      </c>
      <c r="B14349">
        <v>13.3</v>
      </c>
      <c r="D14349" s="3">
        <v>40510.447916666664</v>
      </c>
      <c r="E14349">
        <v>13.3</v>
      </c>
      <c r="F14349">
        <v>12.4995411153</v>
      </c>
      <c r="G14349" s="5">
        <v>0.23775292339564999</v>
      </c>
      <c r="I14349">
        <f t="shared" si="224"/>
        <v>0.80045888470000115</v>
      </c>
      <c r="J14349">
        <f>Table2[[#This Row],[Consumption]]+Table2[[#This Row],[Predicted Consumption]]</f>
        <v>25.799541115300002</v>
      </c>
      <c r="K14349">
        <f>ABS((Table2[[#This Row],[Consumption]]-Table2[[#This Row],[Predicted Consumption]])/Table2[[#This Row],[Consumption]])</f>
        <v>6.0184878548872264E-2</v>
      </c>
    </row>
    <row r="14350" spans="1:11" x14ac:dyDescent="0.25">
      <c r="A14350" s="1">
        <v>40510.458333333336</v>
      </c>
      <c r="B14350">
        <v>12.3</v>
      </c>
      <c r="D14350" s="3">
        <v>40510.458333333336</v>
      </c>
      <c r="E14350">
        <v>12.3</v>
      </c>
      <c r="F14350">
        <v>12.294680620999999</v>
      </c>
      <c r="G14350" s="5">
        <v>0.628868135306485</v>
      </c>
      <c r="I14350">
        <f t="shared" si="224"/>
        <v>5.3193790000012342E-3</v>
      </c>
      <c r="J14350">
        <f>Table2[[#This Row],[Consumption]]+Table2[[#This Row],[Predicted Consumption]]</f>
        <v>24.594680621000002</v>
      </c>
      <c r="K14350">
        <f>ABS((Table2[[#This Row],[Consumption]]-Table2[[#This Row],[Predicted Consumption]])/Table2[[#This Row],[Consumption]])</f>
        <v>4.3246983739847429E-4</v>
      </c>
    </row>
    <row r="14351" spans="1:11" x14ac:dyDescent="0.25">
      <c r="A14351" s="1">
        <v>40510.46875</v>
      </c>
      <c r="B14351">
        <v>11</v>
      </c>
      <c r="D14351" s="3">
        <v>40510.46875</v>
      </c>
      <c r="E14351">
        <v>11</v>
      </c>
      <c r="F14351">
        <v>13.063983861700001</v>
      </c>
      <c r="G14351" s="5">
        <v>0.44752381035436001</v>
      </c>
      <c r="I14351">
        <f t="shared" si="224"/>
        <v>2.0639838617000006</v>
      </c>
      <c r="J14351">
        <f>Table2[[#This Row],[Consumption]]+Table2[[#This Row],[Predicted Consumption]]</f>
        <v>24.063983861700002</v>
      </c>
      <c r="K14351">
        <f>ABS((Table2[[#This Row],[Consumption]]-Table2[[#This Row],[Predicted Consumption]])/Table2[[#This Row],[Consumption]])</f>
        <v>0.18763489651818188</v>
      </c>
    </row>
    <row r="14352" spans="1:11" x14ac:dyDescent="0.25">
      <c r="A14352" s="1">
        <v>40510.479166666664</v>
      </c>
      <c r="B14352">
        <v>12.3</v>
      </c>
      <c r="D14352" s="3">
        <v>40510.479166666664</v>
      </c>
      <c r="E14352">
        <v>12.3</v>
      </c>
      <c r="F14352">
        <v>8.6126534702399997</v>
      </c>
      <c r="G14352" s="5">
        <v>0.59864631576206195</v>
      </c>
      <c r="I14352">
        <f t="shared" si="224"/>
        <v>3.687346529760001</v>
      </c>
      <c r="J14352">
        <f>Table2[[#This Row],[Consumption]]+Table2[[#This Row],[Predicted Consumption]]</f>
        <v>20.912653470240002</v>
      </c>
      <c r="K14352">
        <f>ABS((Table2[[#This Row],[Consumption]]-Table2[[#This Row],[Predicted Consumption]])/Table2[[#This Row],[Consumption]])</f>
        <v>0.29978427071219521</v>
      </c>
    </row>
    <row r="14353" spans="1:11" x14ac:dyDescent="0.25">
      <c r="A14353" s="1">
        <v>40510.489583333336</v>
      </c>
      <c r="B14353">
        <v>11.1</v>
      </c>
      <c r="D14353" s="3">
        <v>40510.489583333336</v>
      </c>
      <c r="E14353">
        <v>11.1</v>
      </c>
      <c r="F14353">
        <v>12.4995411153</v>
      </c>
      <c r="G14353" s="5">
        <v>0.411259035539004</v>
      </c>
      <c r="I14353">
        <f t="shared" si="224"/>
        <v>1.3995411152999999</v>
      </c>
      <c r="J14353">
        <f>Table2[[#This Row],[Consumption]]+Table2[[#This Row],[Predicted Consumption]]</f>
        <v>23.599541115299999</v>
      </c>
      <c r="K14353">
        <f>ABS((Table2[[#This Row],[Consumption]]-Table2[[#This Row],[Predicted Consumption]])/Table2[[#This Row],[Consumption]])</f>
        <v>0.12608478516216215</v>
      </c>
    </row>
    <row r="14354" spans="1:11" x14ac:dyDescent="0.25">
      <c r="A14354" s="1">
        <v>40510.5</v>
      </c>
      <c r="B14354">
        <v>12.2</v>
      </c>
      <c r="D14354" s="3">
        <v>40510.5</v>
      </c>
      <c r="E14354">
        <v>12.2</v>
      </c>
      <c r="F14354">
        <v>11.2404467417</v>
      </c>
      <c r="G14354" s="5">
        <v>0.35254361670452999</v>
      </c>
      <c r="I14354">
        <f t="shared" si="224"/>
        <v>0.95955325829999971</v>
      </c>
      <c r="J14354">
        <f>Table2[[#This Row],[Consumption]]+Table2[[#This Row],[Predicted Consumption]]</f>
        <v>23.440446741700001</v>
      </c>
      <c r="K14354">
        <f>ABS((Table2[[#This Row],[Consumption]]-Table2[[#This Row],[Predicted Consumption]])/Table2[[#This Row],[Consumption]])</f>
        <v>7.8651906418032769E-2</v>
      </c>
    </row>
    <row r="14355" spans="1:11" x14ac:dyDescent="0.25">
      <c r="A14355" s="1">
        <v>40510.510416666664</v>
      </c>
      <c r="B14355">
        <v>11.1</v>
      </c>
      <c r="D14355" s="3">
        <v>40510.510416666664</v>
      </c>
      <c r="E14355">
        <v>11.1</v>
      </c>
      <c r="F14355">
        <v>11.0904538611</v>
      </c>
      <c r="G14355" s="5">
        <v>0.68335184941588001</v>
      </c>
      <c r="I14355">
        <f t="shared" si="224"/>
        <v>9.5461388999993346E-3</v>
      </c>
      <c r="J14355">
        <f>Table2[[#This Row],[Consumption]]+Table2[[#This Row],[Predicted Consumption]]</f>
        <v>22.1904538611</v>
      </c>
      <c r="K14355">
        <f>ABS((Table2[[#This Row],[Consumption]]-Table2[[#This Row],[Predicted Consumption]])/Table2[[#This Row],[Consumption]])</f>
        <v>8.6001251351345361E-4</v>
      </c>
    </row>
    <row r="14356" spans="1:11" x14ac:dyDescent="0.25">
      <c r="A14356" s="1">
        <v>40510.520833333336</v>
      </c>
      <c r="B14356">
        <v>12.7</v>
      </c>
      <c r="D14356" s="3">
        <v>40510.520833333336</v>
      </c>
      <c r="E14356">
        <v>12.7</v>
      </c>
      <c r="F14356">
        <v>12.198723258999999</v>
      </c>
      <c r="G14356" s="5">
        <v>0.61196080480188897</v>
      </c>
      <c r="I14356">
        <f t="shared" si="224"/>
        <v>0.50127674099999986</v>
      </c>
      <c r="J14356">
        <f>Table2[[#This Row],[Consumption]]+Table2[[#This Row],[Predicted Consumption]]</f>
        <v>24.898723259</v>
      </c>
      <c r="K14356">
        <f>ABS((Table2[[#This Row],[Consumption]]-Table2[[#This Row],[Predicted Consumption]])/Table2[[#This Row],[Consumption]])</f>
        <v>3.9470609527559049E-2</v>
      </c>
    </row>
    <row r="14357" spans="1:11" x14ac:dyDescent="0.25">
      <c r="A14357" s="1">
        <v>40510.53125</v>
      </c>
      <c r="B14357">
        <v>11.3</v>
      </c>
      <c r="D14357" s="3">
        <v>40510.53125</v>
      </c>
      <c r="E14357">
        <v>11.3</v>
      </c>
      <c r="F14357">
        <v>11.0933177027</v>
      </c>
      <c r="G14357" s="5">
        <v>0.64442303294468095</v>
      </c>
      <c r="I14357">
        <f t="shared" si="224"/>
        <v>0.20668229730000043</v>
      </c>
      <c r="J14357">
        <f>Table2[[#This Row],[Consumption]]+Table2[[#This Row],[Predicted Consumption]]</f>
        <v>22.393317702700003</v>
      </c>
      <c r="K14357">
        <f>ABS((Table2[[#This Row],[Consumption]]-Table2[[#This Row],[Predicted Consumption]])/Table2[[#This Row],[Consumption]])</f>
        <v>1.8290468787610658E-2</v>
      </c>
    </row>
    <row r="14358" spans="1:11" x14ac:dyDescent="0.25">
      <c r="A14358" s="1">
        <v>40510.541666666664</v>
      </c>
      <c r="B14358">
        <v>13.7</v>
      </c>
      <c r="D14358" s="3">
        <v>40510.541666666664</v>
      </c>
      <c r="E14358">
        <v>13.7</v>
      </c>
      <c r="F14358">
        <v>12.2973935043</v>
      </c>
      <c r="G14358" s="5">
        <v>0.64428447096841801</v>
      </c>
      <c r="I14358">
        <f t="shared" si="224"/>
        <v>1.4026064956999988</v>
      </c>
      <c r="J14358">
        <f>Table2[[#This Row],[Consumption]]+Table2[[#This Row],[Predicted Consumption]]</f>
        <v>25.9973935043</v>
      </c>
      <c r="K14358">
        <f>ABS((Table2[[#This Row],[Consumption]]-Table2[[#This Row],[Predicted Consumption]])/Table2[[#This Row],[Consumption]])</f>
        <v>0.10238003618248168</v>
      </c>
    </row>
    <row r="14359" spans="1:11" x14ac:dyDescent="0.25">
      <c r="A14359" s="1">
        <v>40510.552083333336</v>
      </c>
      <c r="B14359">
        <v>12.7</v>
      </c>
      <c r="D14359" s="3">
        <v>40510.552083333336</v>
      </c>
      <c r="E14359">
        <v>12.7</v>
      </c>
      <c r="F14359">
        <v>13.063983861700001</v>
      </c>
      <c r="G14359" s="5">
        <v>0.40290710505893901</v>
      </c>
      <c r="I14359">
        <f t="shared" si="224"/>
        <v>0.3639838617000013</v>
      </c>
      <c r="J14359">
        <f>Table2[[#This Row],[Consumption]]+Table2[[#This Row],[Predicted Consumption]]</f>
        <v>25.763983861699998</v>
      </c>
      <c r="K14359">
        <f>ABS((Table2[[#This Row],[Consumption]]-Table2[[#This Row],[Predicted Consumption]])/Table2[[#This Row],[Consumption]])</f>
        <v>2.8660146590551286E-2</v>
      </c>
    </row>
    <row r="14360" spans="1:11" x14ac:dyDescent="0.25">
      <c r="A14360" s="1">
        <v>40510.5625</v>
      </c>
      <c r="B14360">
        <v>12.3</v>
      </c>
      <c r="D14360" s="3">
        <v>40510.5625</v>
      </c>
      <c r="E14360">
        <v>12.3</v>
      </c>
      <c r="F14360">
        <v>12.699995488700001</v>
      </c>
      <c r="G14360" s="5">
        <v>0.19407103047662</v>
      </c>
      <c r="I14360">
        <f t="shared" si="224"/>
        <v>0.39999548870000012</v>
      </c>
      <c r="J14360">
        <f>Table2[[#This Row],[Consumption]]+Table2[[#This Row],[Predicted Consumption]]</f>
        <v>24.999995488700002</v>
      </c>
      <c r="K14360">
        <f>ABS((Table2[[#This Row],[Consumption]]-Table2[[#This Row],[Predicted Consumption]])/Table2[[#This Row],[Consumption]])</f>
        <v>3.2519958430894315E-2</v>
      </c>
    </row>
    <row r="14361" spans="1:11" x14ac:dyDescent="0.25">
      <c r="A14361" s="1">
        <v>40510.572916666664</v>
      </c>
      <c r="B14361">
        <v>12.3</v>
      </c>
      <c r="D14361" s="3">
        <v>40510.572916666664</v>
      </c>
      <c r="E14361">
        <v>12.3</v>
      </c>
      <c r="F14361">
        <v>12.2973935043</v>
      </c>
      <c r="G14361" s="5">
        <v>0.34747994972346902</v>
      </c>
      <c r="I14361">
        <f t="shared" si="224"/>
        <v>2.6064957000002664E-3</v>
      </c>
      <c r="J14361">
        <f>Table2[[#This Row],[Consumption]]+Table2[[#This Row],[Predicted Consumption]]</f>
        <v>24.597393504300001</v>
      </c>
      <c r="K14361">
        <f>ABS((Table2[[#This Row],[Consumption]]-Table2[[#This Row],[Predicted Consumption]])/Table2[[#This Row],[Consumption]])</f>
        <v>2.1191021951221678E-4</v>
      </c>
    </row>
    <row r="14362" spans="1:11" x14ac:dyDescent="0.25">
      <c r="A14362" s="1">
        <v>40510.583333333336</v>
      </c>
      <c r="B14362">
        <v>12.7</v>
      </c>
      <c r="D14362" s="3">
        <v>40510.583333333336</v>
      </c>
      <c r="E14362">
        <v>12.7</v>
      </c>
      <c r="F14362">
        <v>13.063983861700001</v>
      </c>
      <c r="G14362" s="5">
        <v>0.57804068251763396</v>
      </c>
      <c r="I14362">
        <f t="shared" si="224"/>
        <v>0.3639838617000013</v>
      </c>
      <c r="J14362">
        <f>Table2[[#This Row],[Consumption]]+Table2[[#This Row],[Predicted Consumption]]</f>
        <v>25.763983861699998</v>
      </c>
      <c r="K14362">
        <f>ABS((Table2[[#This Row],[Consumption]]-Table2[[#This Row],[Predicted Consumption]])/Table2[[#This Row],[Consumption]])</f>
        <v>2.8660146590551286E-2</v>
      </c>
    </row>
    <row r="14363" spans="1:11" x14ac:dyDescent="0.25">
      <c r="A14363" s="1">
        <v>40510.59375</v>
      </c>
      <c r="B14363">
        <v>12.6</v>
      </c>
      <c r="D14363" s="3">
        <v>40510.59375</v>
      </c>
      <c r="E14363">
        <v>12.6</v>
      </c>
      <c r="F14363">
        <v>12.2987228171</v>
      </c>
      <c r="G14363" s="5">
        <v>0.33834001755914</v>
      </c>
      <c r="I14363">
        <f t="shared" si="224"/>
        <v>0.30127718289999983</v>
      </c>
      <c r="J14363">
        <f>Table2[[#This Row],[Consumption]]+Table2[[#This Row],[Predicted Consumption]]</f>
        <v>24.898722817100001</v>
      </c>
      <c r="K14363">
        <f>ABS((Table2[[#This Row],[Consumption]]-Table2[[#This Row],[Predicted Consumption]])/Table2[[#This Row],[Consumption]])</f>
        <v>2.3910887531746017E-2</v>
      </c>
    </row>
    <row r="14364" spans="1:11" x14ac:dyDescent="0.25">
      <c r="A14364" s="1">
        <v>40510.604166666664</v>
      </c>
      <c r="B14364">
        <v>12.8</v>
      </c>
      <c r="D14364" s="3">
        <v>40510.604166666664</v>
      </c>
      <c r="E14364">
        <v>12.8</v>
      </c>
      <c r="F14364">
        <v>12.2987228171</v>
      </c>
      <c r="G14364" s="5">
        <v>0.41600973580524397</v>
      </c>
      <c r="I14364">
        <f t="shared" si="224"/>
        <v>0.50127718290000089</v>
      </c>
      <c r="J14364">
        <f>Table2[[#This Row],[Consumption]]+Table2[[#This Row],[Predicted Consumption]]</f>
        <v>25.098722817100001</v>
      </c>
      <c r="K14364">
        <f>ABS((Table2[[#This Row],[Consumption]]-Table2[[#This Row],[Predicted Consumption]])/Table2[[#This Row],[Consumption]])</f>
        <v>3.916227991406257E-2</v>
      </c>
    </row>
    <row r="14365" spans="1:11" x14ac:dyDescent="0.25">
      <c r="A14365" s="1">
        <v>40510.614583333336</v>
      </c>
      <c r="B14365">
        <v>13</v>
      </c>
      <c r="D14365" s="3">
        <v>40510.614583333336</v>
      </c>
      <c r="E14365">
        <v>13</v>
      </c>
      <c r="F14365">
        <v>12.2987228171</v>
      </c>
      <c r="G14365" s="5">
        <v>0.48426903020437101</v>
      </c>
      <c r="I14365">
        <f t="shared" si="224"/>
        <v>0.70127718290000018</v>
      </c>
      <c r="J14365">
        <f>Table2[[#This Row],[Consumption]]+Table2[[#This Row],[Predicted Consumption]]</f>
        <v>25.2987228171</v>
      </c>
      <c r="K14365">
        <f>ABS((Table2[[#This Row],[Consumption]]-Table2[[#This Row],[Predicted Consumption]])/Table2[[#This Row],[Consumption]])</f>
        <v>5.3944398684615397E-2</v>
      </c>
    </row>
    <row r="14366" spans="1:11" x14ac:dyDescent="0.25">
      <c r="A14366" s="1">
        <v>40510.625</v>
      </c>
      <c r="B14366">
        <v>13.2</v>
      </c>
      <c r="D14366" s="3">
        <v>40510.625</v>
      </c>
      <c r="E14366">
        <v>13.2</v>
      </c>
      <c r="F14366">
        <v>12.2987228171</v>
      </c>
      <c r="G14366" s="5">
        <v>0.43119573792357602</v>
      </c>
      <c r="I14366">
        <f t="shared" si="224"/>
        <v>0.90127718289999947</v>
      </c>
      <c r="J14366">
        <f>Table2[[#This Row],[Consumption]]+Table2[[#This Row],[Predicted Consumption]]</f>
        <v>25.498722817099999</v>
      </c>
      <c r="K14366">
        <f>ABS((Table2[[#This Row],[Consumption]]-Table2[[#This Row],[Predicted Consumption]])/Table2[[#This Row],[Consumption]])</f>
        <v>6.8278574462121169E-2</v>
      </c>
    </row>
    <row r="14367" spans="1:11" x14ac:dyDescent="0.25">
      <c r="A14367" s="1">
        <v>40510.635416666664</v>
      </c>
      <c r="B14367">
        <v>13</v>
      </c>
      <c r="D14367" s="3">
        <v>40510.635416666664</v>
      </c>
      <c r="E14367">
        <v>13</v>
      </c>
      <c r="F14367">
        <v>12.2987228171</v>
      </c>
      <c r="G14367" s="5">
        <v>0.33832152222402201</v>
      </c>
      <c r="I14367">
        <f t="shared" si="224"/>
        <v>0.70127718290000018</v>
      </c>
      <c r="J14367">
        <f>Table2[[#This Row],[Consumption]]+Table2[[#This Row],[Predicted Consumption]]</f>
        <v>25.2987228171</v>
      </c>
      <c r="K14367">
        <f>ABS((Table2[[#This Row],[Consumption]]-Table2[[#This Row],[Predicted Consumption]])/Table2[[#This Row],[Consumption]])</f>
        <v>5.3944398684615397E-2</v>
      </c>
    </row>
    <row r="14368" spans="1:11" x14ac:dyDescent="0.25">
      <c r="A14368" s="1">
        <v>40510.645833333336</v>
      </c>
      <c r="B14368">
        <v>13.1</v>
      </c>
      <c r="D14368" s="3">
        <v>40510.645833333336</v>
      </c>
      <c r="E14368">
        <v>13.1</v>
      </c>
      <c r="F14368">
        <v>12.2987228171</v>
      </c>
      <c r="G14368" s="5">
        <v>0.69821236225090899</v>
      </c>
      <c r="I14368">
        <f t="shared" si="224"/>
        <v>0.80127718289999983</v>
      </c>
      <c r="J14368">
        <f>Table2[[#This Row],[Consumption]]+Table2[[#This Row],[Predicted Consumption]]</f>
        <v>25.398722817100001</v>
      </c>
      <c r="K14368">
        <f>ABS((Table2[[#This Row],[Consumption]]-Table2[[#This Row],[Predicted Consumption]])/Table2[[#This Row],[Consumption]])</f>
        <v>6.1166197167938918E-2</v>
      </c>
    </row>
    <row r="14369" spans="1:11" x14ac:dyDescent="0.25">
      <c r="A14369" s="1">
        <v>40510.65625</v>
      </c>
      <c r="B14369">
        <v>13.8</v>
      </c>
      <c r="D14369" s="3">
        <v>40510.65625</v>
      </c>
      <c r="E14369">
        <v>13.8</v>
      </c>
      <c r="F14369">
        <v>12.2987228171</v>
      </c>
      <c r="G14369" s="5">
        <v>0.606457791114415</v>
      </c>
      <c r="I14369">
        <f t="shared" si="224"/>
        <v>1.5012771829000009</v>
      </c>
      <c r="J14369">
        <f>Table2[[#This Row],[Consumption]]+Table2[[#This Row],[Predicted Consumption]]</f>
        <v>26.098722817100001</v>
      </c>
      <c r="K14369">
        <f>ABS((Table2[[#This Row],[Consumption]]-Table2[[#This Row],[Predicted Consumption]])/Table2[[#This Row],[Consumption]])</f>
        <v>0.10878820165942035</v>
      </c>
    </row>
    <row r="14370" spans="1:11" x14ac:dyDescent="0.25">
      <c r="A14370" s="1">
        <v>40510.666666666664</v>
      </c>
      <c r="B14370">
        <v>13.1</v>
      </c>
      <c r="D14370" s="3">
        <v>40510.666666666664</v>
      </c>
      <c r="E14370">
        <v>13.1</v>
      </c>
      <c r="F14370">
        <v>12.2987228171</v>
      </c>
      <c r="G14370" s="5">
        <v>0.46244869765993601</v>
      </c>
      <c r="I14370">
        <f t="shared" si="224"/>
        <v>0.80127718289999983</v>
      </c>
      <c r="J14370">
        <f>Table2[[#This Row],[Consumption]]+Table2[[#This Row],[Predicted Consumption]]</f>
        <v>25.398722817100001</v>
      </c>
      <c r="K14370">
        <f>ABS((Table2[[#This Row],[Consumption]]-Table2[[#This Row],[Predicted Consumption]])/Table2[[#This Row],[Consumption]])</f>
        <v>6.1166197167938918E-2</v>
      </c>
    </row>
    <row r="14371" spans="1:11" x14ac:dyDescent="0.25">
      <c r="A14371" s="1">
        <v>40510.677083333336</v>
      </c>
      <c r="B14371">
        <v>6.4</v>
      </c>
      <c r="D14371" s="3">
        <v>40510.677083333336</v>
      </c>
      <c r="E14371">
        <v>6.4</v>
      </c>
      <c r="F14371">
        <v>12.9993352747</v>
      </c>
      <c r="G14371" s="5">
        <v>0.51616576660747404</v>
      </c>
      <c r="I14371">
        <f t="shared" si="224"/>
        <v>6.5993352746999996</v>
      </c>
      <c r="J14371">
        <f>Table2[[#This Row],[Consumption]]+Table2[[#This Row],[Predicted Consumption]]</f>
        <v>19.3993352747</v>
      </c>
      <c r="K14371">
        <f>ABS((Table2[[#This Row],[Consumption]]-Table2[[#This Row],[Predicted Consumption]])/Table2[[#This Row],[Consumption]])</f>
        <v>1.0311461366718748</v>
      </c>
    </row>
    <row r="14372" spans="1:11" x14ac:dyDescent="0.25">
      <c r="A14372" s="1">
        <v>40510.6875</v>
      </c>
      <c r="B14372">
        <v>5.5</v>
      </c>
      <c r="D14372" s="3">
        <v>40510.6875</v>
      </c>
      <c r="E14372">
        <v>5.5</v>
      </c>
      <c r="F14372">
        <v>7.9132842769599998</v>
      </c>
      <c r="G14372" s="5">
        <v>0.74481000729619196</v>
      </c>
      <c r="I14372">
        <f t="shared" si="224"/>
        <v>2.4132842769599998</v>
      </c>
      <c r="J14372">
        <f>Table2[[#This Row],[Consumption]]+Table2[[#This Row],[Predicted Consumption]]</f>
        <v>13.413284276959999</v>
      </c>
      <c r="K14372">
        <f>ABS((Table2[[#This Row],[Consumption]]-Table2[[#This Row],[Predicted Consumption]])/Table2[[#This Row],[Consumption]])</f>
        <v>0.43877895944727269</v>
      </c>
    </row>
    <row r="14373" spans="1:11" x14ac:dyDescent="0.25">
      <c r="A14373" s="1">
        <v>40510.697916666664</v>
      </c>
      <c r="B14373">
        <v>5.6</v>
      </c>
      <c r="D14373" s="3">
        <v>40510.697916666664</v>
      </c>
      <c r="E14373">
        <v>5.6</v>
      </c>
      <c r="F14373">
        <v>1.5996533805299999</v>
      </c>
      <c r="G14373" s="5">
        <v>0.37648500946698099</v>
      </c>
      <c r="I14373">
        <f t="shared" si="224"/>
        <v>4.0003466194699993</v>
      </c>
      <c r="J14373">
        <f>Table2[[#This Row],[Consumption]]+Table2[[#This Row],[Predicted Consumption]]</f>
        <v>7.19965338053</v>
      </c>
      <c r="K14373">
        <f>ABS((Table2[[#This Row],[Consumption]]-Table2[[#This Row],[Predicted Consumption]])/Table2[[#This Row],[Consumption]])</f>
        <v>0.7143476106196428</v>
      </c>
    </row>
    <row r="14374" spans="1:11" x14ac:dyDescent="0.25">
      <c r="A14374" s="1">
        <v>40510.708333333336</v>
      </c>
      <c r="B14374">
        <v>5.5</v>
      </c>
      <c r="D14374" s="3">
        <v>40510.708333333336</v>
      </c>
      <c r="E14374">
        <v>5.5</v>
      </c>
      <c r="F14374">
        <v>1.2</v>
      </c>
      <c r="G14374" s="5">
        <v>0.37809989947408001</v>
      </c>
      <c r="I14374">
        <f t="shared" si="224"/>
        <v>4.3</v>
      </c>
      <c r="J14374">
        <f>Table2[[#This Row],[Consumption]]+Table2[[#This Row],[Predicted Consumption]]</f>
        <v>6.7</v>
      </c>
      <c r="K14374">
        <f>ABS((Table2[[#This Row],[Consumption]]-Table2[[#This Row],[Predicted Consumption]])/Table2[[#This Row],[Consumption]])</f>
        <v>0.78181818181818175</v>
      </c>
    </row>
    <row r="14375" spans="1:11" x14ac:dyDescent="0.25">
      <c r="A14375" s="1">
        <v>40510.71875</v>
      </c>
      <c r="B14375">
        <v>1.8</v>
      </c>
      <c r="D14375" s="3">
        <v>40510.71875</v>
      </c>
      <c r="E14375">
        <v>1.8</v>
      </c>
      <c r="F14375">
        <v>1.2</v>
      </c>
      <c r="G14375" s="5">
        <v>0.37283552108429202</v>
      </c>
      <c r="I14375">
        <f t="shared" si="224"/>
        <v>0.60000000000000009</v>
      </c>
      <c r="J14375">
        <f>Table2[[#This Row],[Consumption]]+Table2[[#This Row],[Predicted Consumption]]</f>
        <v>3</v>
      </c>
      <c r="K14375">
        <f>ABS((Table2[[#This Row],[Consumption]]-Table2[[#This Row],[Predicted Consumption]])/Table2[[#This Row],[Consumption]])</f>
        <v>0.33333333333333337</v>
      </c>
    </row>
    <row r="14376" spans="1:11" x14ac:dyDescent="0.25">
      <c r="A14376" s="1">
        <v>40510.729166666664</v>
      </c>
      <c r="B14376">
        <v>1.4</v>
      </c>
      <c r="D14376" s="3">
        <v>40510.729166666664</v>
      </c>
      <c r="E14376">
        <v>1.4</v>
      </c>
      <c r="F14376">
        <v>2.1700439712700001</v>
      </c>
      <c r="G14376" s="5">
        <v>0.45447355162956998</v>
      </c>
      <c r="I14376">
        <f t="shared" si="224"/>
        <v>0.77004397127000024</v>
      </c>
      <c r="J14376">
        <f>Table2[[#This Row],[Consumption]]+Table2[[#This Row],[Predicted Consumption]]</f>
        <v>3.5700439712700001</v>
      </c>
      <c r="K14376">
        <f>ABS((Table2[[#This Row],[Consumption]]-Table2[[#This Row],[Predicted Consumption]])/Table2[[#This Row],[Consumption]])</f>
        <v>0.55003140805000017</v>
      </c>
    </row>
    <row r="14377" spans="1:11" x14ac:dyDescent="0.25">
      <c r="A14377" s="1">
        <v>40510.739583333336</v>
      </c>
      <c r="B14377">
        <v>1.3</v>
      </c>
      <c r="D14377" s="3">
        <v>40510.739583333336</v>
      </c>
      <c r="E14377">
        <v>1.3</v>
      </c>
      <c r="F14377">
        <v>1.3</v>
      </c>
      <c r="G14377" s="5">
        <v>0.28648614744670697</v>
      </c>
      <c r="I14377">
        <f t="shared" si="224"/>
        <v>0</v>
      </c>
      <c r="J14377">
        <f>Table2[[#This Row],[Consumption]]+Table2[[#This Row],[Predicted Consumption]]</f>
        <v>2.6</v>
      </c>
      <c r="K14377">
        <f>ABS((Table2[[#This Row],[Consumption]]-Table2[[#This Row],[Predicted Consumption]])/Table2[[#This Row],[Consumption]])</f>
        <v>0</v>
      </c>
    </row>
    <row r="14378" spans="1:11" x14ac:dyDescent="0.25">
      <c r="A14378" s="1">
        <v>40510.75</v>
      </c>
      <c r="B14378">
        <v>1.4</v>
      </c>
      <c r="D14378" s="3">
        <v>40510.75</v>
      </c>
      <c r="E14378">
        <v>1.4</v>
      </c>
      <c r="F14378">
        <v>1.3</v>
      </c>
      <c r="G14378" s="5">
        <v>0.352721483127166</v>
      </c>
      <c r="I14378">
        <f t="shared" si="224"/>
        <v>9.9999999999999867E-2</v>
      </c>
      <c r="J14378">
        <f>Table2[[#This Row],[Consumption]]+Table2[[#This Row],[Predicted Consumption]]</f>
        <v>2.7</v>
      </c>
      <c r="K14378">
        <f>ABS((Table2[[#This Row],[Consumption]]-Table2[[#This Row],[Predicted Consumption]])/Table2[[#This Row],[Consumption]])</f>
        <v>7.1428571428571341E-2</v>
      </c>
    </row>
    <row r="14379" spans="1:11" x14ac:dyDescent="0.25">
      <c r="A14379" s="1">
        <v>40510.760416666664</v>
      </c>
      <c r="B14379">
        <v>1.4</v>
      </c>
      <c r="D14379" s="3">
        <v>40510.760416666664</v>
      </c>
      <c r="E14379">
        <v>1.4</v>
      </c>
      <c r="F14379">
        <v>1.2</v>
      </c>
      <c r="G14379" s="5">
        <v>0.24754837362391899</v>
      </c>
      <c r="I14379">
        <f t="shared" si="224"/>
        <v>0.19999999999999996</v>
      </c>
      <c r="J14379">
        <f>Table2[[#This Row],[Consumption]]+Table2[[#This Row],[Predicted Consumption]]</f>
        <v>2.5999999999999996</v>
      </c>
      <c r="K14379">
        <f>ABS((Table2[[#This Row],[Consumption]]-Table2[[#This Row],[Predicted Consumption]])/Table2[[#This Row],[Consumption]])</f>
        <v>0.14285714285714282</v>
      </c>
    </row>
    <row r="14380" spans="1:11" x14ac:dyDescent="0.25">
      <c r="A14380" s="1">
        <v>40510.770833333336</v>
      </c>
      <c r="B14380">
        <v>1.3</v>
      </c>
      <c r="D14380" s="3">
        <v>40510.770833333336</v>
      </c>
      <c r="E14380">
        <v>1.3</v>
      </c>
      <c r="F14380">
        <v>1.3</v>
      </c>
      <c r="G14380" s="5">
        <v>0.31449552908754003</v>
      </c>
      <c r="I14380">
        <f t="shared" si="224"/>
        <v>0</v>
      </c>
      <c r="J14380">
        <f>Table2[[#This Row],[Consumption]]+Table2[[#This Row],[Predicted Consumption]]</f>
        <v>2.6</v>
      </c>
      <c r="K14380">
        <f>ABS((Table2[[#This Row],[Consumption]]-Table2[[#This Row],[Predicted Consumption]])/Table2[[#This Row],[Consumption]])</f>
        <v>0</v>
      </c>
    </row>
    <row r="14381" spans="1:11" x14ac:dyDescent="0.25">
      <c r="A14381" s="1">
        <v>40510.78125</v>
      </c>
      <c r="B14381">
        <v>1.3</v>
      </c>
      <c r="D14381" s="3">
        <v>40510.78125</v>
      </c>
      <c r="E14381">
        <v>1.3</v>
      </c>
      <c r="F14381">
        <v>1.3</v>
      </c>
      <c r="G14381" s="5">
        <v>0.315087191112015</v>
      </c>
      <c r="I14381">
        <f t="shared" si="224"/>
        <v>0</v>
      </c>
      <c r="J14381">
        <f>Table2[[#This Row],[Consumption]]+Table2[[#This Row],[Predicted Consumption]]</f>
        <v>2.6</v>
      </c>
      <c r="K14381">
        <f>ABS((Table2[[#This Row],[Consumption]]-Table2[[#This Row],[Predicted Consumption]])/Table2[[#This Row],[Consumption]])</f>
        <v>0</v>
      </c>
    </row>
    <row r="14382" spans="1:11" x14ac:dyDescent="0.25">
      <c r="A14382" s="1">
        <v>40510.791666666664</v>
      </c>
      <c r="B14382">
        <v>1.3</v>
      </c>
      <c r="D14382" s="3">
        <v>40510.791666666664</v>
      </c>
      <c r="E14382">
        <v>1.3</v>
      </c>
      <c r="F14382">
        <v>1.3</v>
      </c>
      <c r="G14382" s="5">
        <v>0.32744512565603401</v>
      </c>
      <c r="I14382">
        <f t="shared" si="224"/>
        <v>0</v>
      </c>
      <c r="J14382">
        <f>Table2[[#This Row],[Consumption]]+Table2[[#This Row],[Predicted Consumption]]</f>
        <v>2.6</v>
      </c>
      <c r="K14382">
        <f>ABS((Table2[[#This Row],[Consumption]]-Table2[[#This Row],[Predicted Consumption]])/Table2[[#This Row],[Consumption]])</f>
        <v>0</v>
      </c>
    </row>
    <row r="14383" spans="1:11" x14ac:dyDescent="0.25">
      <c r="A14383" s="1">
        <v>40510.802083333336</v>
      </c>
      <c r="B14383">
        <v>1.4</v>
      </c>
      <c r="D14383" s="3">
        <v>40510.802083333336</v>
      </c>
      <c r="E14383">
        <v>1.4</v>
      </c>
      <c r="F14383">
        <v>1.3</v>
      </c>
      <c r="G14383" s="5">
        <v>0.50568112952622601</v>
      </c>
      <c r="I14383">
        <f t="shared" si="224"/>
        <v>9.9999999999999867E-2</v>
      </c>
      <c r="J14383">
        <f>Table2[[#This Row],[Consumption]]+Table2[[#This Row],[Predicted Consumption]]</f>
        <v>2.7</v>
      </c>
      <c r="K14383">
        <f>ABS((Table2[[#This Row],[Consumption]]-Table2[[#This Row],[Predicted Consumption]])/Table2[[#This Row],[Consumption]])</f>
        <v>7.1428571428571341E-2</v>
      </c>
    </row>
    <row r="14384" spans="1:11" x14ac:dyDescent="0.25">
      <c r="A14384" s="1">
        <v>40510.8125</v>
      </c>
      <c r="B14384">
        <v>1.3</v>
      </c>
      <c r="D14384" s="3">
        <v>40510.8125</v>
      </c>
      <c r="E14384">
        <v>1.3</v>
      </c>
      <c r="F14384">
        <v>1.3</v>
      </c>
      <c r="G14384" s="5">
        <v>0.59185210064341198</v>
      </c>
      <c r="I14384">
        <f t="shared" si="224"/>
        <v>0</v>
      </c>
      <c r="J14384">
        <f>Table2[[#This Row],[Consumption]]+Table2[[#This Row],[Predicted Consumption]]</f>
        <v>2.6</v>
      </c>
      <c r="K14384">
        <f>ABS((Table2[[#This Row],[Consumption]]-Table2[[#This Row],[Predicted Consumption]])/Table2[[#This Row],[Consumption]])</f>
        <v>0</v>
      </c>
    </row>
    <row r="14385" spans="1:11" x14ac:dyDescent="0.25">
      <c r="A14385" s="1">
        <v>40510.822916666664</v>
      </c>
      <c r="B14385">
        <v>1.3</v>
      </c>
      <c r="D14385" s="3">
        <v>40510.822916666664</v>
      </c>
      <c r="E14385">
        <v>1.3</v>
      </c>
      <c r="F14385">
        <v>1.3</v>
      </c>
      <c r="G14385" s="5">
        <v>0.392401306929344</v>
      </c>
      <c r="I14385">
        <f t="shared" si="224"/>
        <v>0</v>
      </c>
      <c r="J14385">
        <f>Table2[[#This Row],[Consumption]]+Table2[[#This Row],[Predicted Consumption]]</f>
        <v>2.6</v>
      </c>
      <c r="K14385">
        <f>ABS((Table2[[#This Row],[Consumption]]-Table2[[#This Row],[Predicted Consumption]])/Table2[[#This Row],[Consumption]])</f>
        <v>0</v>
      </c>
    </row>
    <row r="14386" spans="1:11" x14ac:dyDescent="0.25">
      <c r="A14386" s="1">
        <v>40510.833333333336</v>
      </c>
      <c r="B14386">
        <v>1.4</v>
      </c>
      <c r="D14386" s="3">
        <v>40510.833333333336</v>
      </c>
      <c r="E14386">
        <v>1.4</v>
      </c>
      <c r="F14386">
        <v>1.3</v>
      </c>
      <c r="G14386" s="5">
        <v>0.51636964907139404</v>
      </c>
      <c r="I14386">
        <f t="shared" si="224"/>
        <v>9.9999999999999867E-2</v>
      </c>
      <c r="J14386">
        <f>Table2[[#This Row],[Consumption]]+Table2[[#This Row],[Predicted Consumption]]</f>
        <v>2.7</v>
      </c>
      <c r="K14386">
        <f>ABS((Table2[[#This Row],[Consumption]]-Table2[[#This Row],[Predicted Consumption]])/Table2[[#This Row],[Consumption]])</f>
        <v>7.1428571428571341E-2</v>
      </c>
    </row>
    <row r="14387" spans="1:11" x14ac:dyDescent="0.25">
      <c r="A14387" s="1">
        <v>40510.84375</v>
      </c>
      <c r="B14387">
        <v>1.3</v>
      </c>
      <c r="D14387" s="3">
        <v>40510.84375</v>
      </c>
      <c r="E14387">
        <v>1.3</v>
      </c>
      <c r="F14387">
        <v>1.3999999999799999</v>
      </c>
      <c r="G14387" s="5">
        <v>0.43297323970586998</v>
      </c>
      <c r="I14387">
        <f t="shared" si="224"/>
        <v>9.9999999979999865E-2</v>
      </c>
      <c r="J14387">
        <f>Table2[[#This Row],[Consumption]]+Table2[[#This Row],[Predicted Consumption]]</f>
        <v>2.6999999999800002</v>
      </c>
      <c r="K14387">
        <f>ABS((Table2[[#This Row],[Consumption]]-Table2[[#This Row],[Predicted Consumption]])/Table2[[#This Row],[Consumption]])</f>
        <v>7.6923076907692206E-2</v>
      </c>
    </row>
    <row r="14388" spans="1:11" x14ac:dyDescent="0.25">
      <c r="A14388" s="1">
        <v>40510.854166666664</v>
      </c>
      <c r="B14388">
        <v>1.4</v>
      </c>
      <c r="D14388" s="3">
        <v>40510.854166666664</v>
      </c>
      <c r="E14388">
        <v>1.4</v>
      </c>
      <c r="F14388">
        <v>1.3</v>
      </c>
      <c r="G14388" s="5">
        <v>0.40452133071889601</v>
      </c>
      <c r="I14388">
        <f t="shared" si="224"/>
        <v>9.9999999999999867E-2</v>
      </c>
      <c r="J14388">
        <f>Table2[[#This Row],[Consumption]]+Table2[[#This Row],[Predicted Consumption]]</f>
        <v>2.7</v>
      </c>
      <c r="K14388">
        <f>ABS((Table2[[#This Row],[Consumption]]-Table2[[#This Row],[Predicted Consumption]])/Table2[[#This Row],[Consumption]])</f>
        <v>7.1428571428571341E-2</v>
      </c>
    </row>
    <row r="14389" spans="1:11" x14ac:dyDescent="0.25">
      <c r="A14389" s="1">
        <v>40510.864583333336</v>
      </c>
      <c r="B14389">
        <v>1.3</v>
      </c>
      <c r="D14389" s="3">
        <v>40510.864583333336</v>
      </c>
      <c r="E14389">
        <v>1.3</v>
      </c>
      <c r="F14389">
        <v>1.3</v>
      </c>
      <c r="G14389" s="5">
        <v>0.78272512013818996</v>
      </c>
      <c r="I14389">
        <f t="shared" si="224"/>
        <v>0</v>
      </c>
      <c r="J14389">
        <f>Table2[[#This Row],[Consumption]]+Table2[[#This Row],[Predicted Consumption]]</f>
        <v>2.6</v>
      </c>
      <c r="K14389">
        <f>ABS((Table2[[#This Row],[Consumption]]-Table2[[#This Row],[Predicted Consumption]])/Table2[[#This Row],[Consumption]])</f>
        <v>0</v>
      </c>
    </row>
    <row r="14390" spans="1:11" x14ac:dyDescent="0.25">
      <c r="A14390" s="1">
        <v>40510.875</v>
      </c>
      <c r="B14390">
        <v>1.4</v>
      </c>
      <c r="D14390" s="3">
        <v>40510.875</v>
      </c>
      <c r="E14390">
        <v>1.4</v>
      </c>
      <c r="F14390">
        <v>1.3</v>
      </c>
      <c r="G14390" s="5">
        <v>0.41945756570093001</v>
      </c>
      <c r="I14390">
        <f t="shared" si="224"/>
        <v>9.9999999999999867E-2</v>
      </c>
      <c r="J14390">
        <f>Table2[[#This Row],[Consumption]]+Table2[[#This Row],[Predicted Consumption]]</f>
        <v>2.7</v>
      </c>
      <c r="K14390">
        <f>ABS((Table2[[#This Row],[Consumption]]-Table2[[#This Row],[Predicted Consumption]])/Table2[[#This Row],[Consumption]])</f>
        <v>7.1428571428571341E-2</v>
      </c>
    </row>
    <row r="14391" spans="1:11" x14ac:dyDescent="0.25">
      <c r="A14391" s="1">
        <v>40510.885416666664</v>
      </c>
      <c r="B14391">
        <v>1.3</v>
      </c>
      <c r="D14391" s="3">
        <v>40510.885416666664</v>
      </c>
      <c r="E14391">
        <v>1.3</v>
      </c>
      <c r="F14391">
        <v>1.3</v>
      </c>
      <c r="G14391" s="5">
        <v>0.74701174585822405</v>
      </c>
      <c r="I14391">
        <f t="shared" si="224"/>
        <v>0</v>
      </c>
      <c r="J14391">
        <f>Table2[[#This Row],[Consumption]]+Table2[[#This Row],[Predicted Consumption]]</f>
        <v>2.6</v>
      </c>
      <c r="K14391">
        <f>ABS((Table2[[#This Row],[Consumption]]-Table2[[#This Row],[Predicted Consumption]])/Table2[[#This Row],[Consumption]])</f>
        <v>0</v>
      </c>
    </row>
    <row r="14392" spans="1:11" x14ac:dyDescent="0.25">
      <c r="A14392" s="1">
        <v>40510.895833333336</v>
      </c>
      <c r="B14392">
        <v>1.2</v>
      </c>
      <c r="D14392" s="3">
        <v>40510.895833333336</v>
      </c>
      <c r="E14392">
        <v>1.2</v>
      </c>
      <c r="F14392">
        <v>1.3999999999899999</v>
      </c>
      <c r="G14392" s="5">
        <v>0.75463373691380398</v>
      </c>
      <c r="I14392">
        <f t="shared" si="224"/>
        <v>0.19999999998999995</v>
      </c>
      <c r="J14392">
        <f>Table2[[#This Row],[Consumption]]+Table2[[#This Row],[Predicted Consumption]]</f>
        <v>2.5999999999899996</v>
      </c>
      <c r="K14392">
        <f>ABS((Table2[[#This Row],[Consumption]]-Table2[[#This Row],[Predicted Consumption]])/Table2[[#This Row],[Consumption]])</f>
        <v>0.1666666666583333</v>
      </c>
    </row>
    <row r="14393" spans="1:11" x14ac:dyDescent="0.25">
      <c r="A14393" s="1">
        <v>40510.90625</v>
      </c>
      <c r="B14393">
        <v>1.2</v>
      </c>
      <c r="D14393" s="3">
        <v>40510.90625</v>
      </c>
      <c r="E14393">
        <v>1.2</v>
      </c>
      <c r="F14393">
        <v>1.2</v>
      </c>
      <c r="G14393" s="5">
        <v>0.584093389679052</v>
      </c>
      <c r="I14393">
        <f t="shared" si="224"/>
        <v>0</v>
      </c>
      <c r="J14393">
        <f>Table2[[#This Row],[Consumption]]+Table2[[#This Row],[Predicted Consumption]]</f>
        <v>2.4</v>
      </c>
      <c r="K14393">
        <f>ABS((Table2[[#This Row],[Consumption]]-Table2[[#This Row],[Predicted Consumption]])/Table2[[#This Row],[Consumption]])</f>
        <v>0</v>
      </c>
    </row>
    <row r="14394" spans="1:11" x14ac:dyDescent="0.25">
      <c r="A14394" s="1">
        <v>40510.916666666664</v>
      </c>
      <c r="B14394">
        <v>1.2</v>
      </c>
      <c r="D14394" s="3">
        <v>40510.916666666664</v>
      </c>
      <c r="E14394">
        <v>1.2</v>
      </c>
      <c r="F14394">
        <v>1.2</v>
      </c>
      <c r="G14394" s="5">
        <v>0.50537838769431698</v>
      </c>
      <c r="I14394">
        <f t="shared" si="224"/>
        <v>0</v>
      </c>
      <c r="J14394">
        <f>Table2[[#This Row],[Consumption]]+Table2[[#This Row],[Predicted Consumption]]</f>
        <v>2.4</v>
      </c>
      <c r="K14394">
        <f>ABS((Table2[[#This Row],[Consumption]]-Table2[[#This Row],[Predicted Consumption]])/Table2[[#This Row],[Consumption]])</f>
        <v>0</v>
      </c>
    </row>
    <row r="14395" spans="1:11" x14ac:dyDescent="0.25">
      <c r="A14395" s="1">
        <v>40510.927083333336</v>
      </c>
      <c r="B14395">
        <v>1.2</v>
      </c>
      <c r="D14395" s="3">
        <v>40510.927083333336</v>
      </c>
      <c r="E14395">
        <v>1.2</v>
      </c>
      <c r="F14395">
        <v>1.2</v>
      </c>
      <c r="G14395" s="5">
        <v>0.70448972131680099</v>
      </c>
      <c r="I14395">
        <f t="shared" si="224"/>
        <v>0</v>
      </c>
      <c r="J14395">
        <f>Table2[[#This Row],[Consumption]]+Table2[[#This Row],[Predicted Consumption]]</f>
        <v>2.4</v>
      </c>
      <c r="K14395">
        <f>ABS((Table2[[#This Row],[Consumption]]-Table2[[#This Row],[Predicted Consumption]])/Table2[[#This Row],[Consumption]])</f>
        <v>0</v>
      </c>
    </row>
    <row r="14396" spans="1:11" x14ac:dyDescent="0.25">
      <c r="A14396" s="1">
        <v>40510.9375</v>
      </c>
      <c r="B14396">
        <v>1.2</v>
      </c>
      <c r="D14396" s="3">
        <v>40510.9375</v>
      </c>
      <c r="E14396">
        <v>1.2</v>
      </c>
      <c r="F14396">
        <v>1.2</v>
      </c>
      <c r="G14396" s="5">
        <v>0.799058187227079</v>
      </c>
      <c r="I14396">
        <f t="shared" si="224"/>
        <v>0</v>
      </c>
      <c r="J14396">
        <f>Table2[[#This Row],[Consumption]]+Table2[[#This Row],[Predicted Consumption]]</f>
        <v>2.4</v>
      </c>
      <c r="K14396">
        <f>ABS((Table2[[#This Row],[Consumption]]-Table2[[#This Row],[Predicted Consumption]])/Table2[[#This Row],[Consumption]])</f>
        <v>0</v>
      </c>
    </row>
    <row r="14397" spans="1:11" x14ac:dyDescent="0.25">
      <c r="A14397" s="1">
        <v>40510.947916666664</v>
      </c>
      <c r="B14397">
        <v>1.3</v>
      </c>
      <c r="D14397" s="3">
        <v>40510.947916666664</v>
      </c>
      <c r="E14397">
        <v>1.3</v>
      </c>
      <c r="F14397">
        <v>1.2</v>
      </c>
      <c r="G14397" s="5">
        <v>0.90721551804829004</v>
      </c>
      <c r="I14397">
        <f t="shared" si="224"/>
        <v>0.10000000000000009</v>
      </c>
      <c r="J14397">
        <f>Table2[[#This Row],[Consumption]]+Table2[[#This Row],[Predicted Consumption]]</f>
        <v>2.5</v>
      </c>
      <c r="K14397">
        <f>ABS((Table2[[#This Row],[Consumption]]-Table2[[#This Row],[Predicted Consumption]])/Table2[[#This Row],[Consumption]])</f>
        <v>7.6923076923076983E-2</v>
      </c>
    </row>
    <row r="14398" spans="1:11" x14ac:dyDescent="0.25">
      <c r="A14398" s="1">
        <v>40510.958333333336</v>
      </c>
      <c r="B14398">
        <v>1.2</v>
      </c>
      <c r="D14398" s="3">
        <v>40510.958333333336</v>
      </c>
      <c r="E14398">
        <v>1.2</v>
      </c>
      <c r="F14398">
        <v>1.2</v>
      </c>
      <c r="G14398" s="5">
        <v>0.41142414370638702</v>
      </c>
      <c r="I14398">
        <f t="shared" si="224"/>
        <v>0</v>
      </c>
      <c r="J14398">
        <f>Table2[[#This Row],[Consumption]]+Table2[[#This Row],[Predicted Consumption]]</f>
        <v>2.4</v>
      </c>
      <c r="K14398">
        <f>ABS((Table2[[#This Row],[Consumption]]-Table2[[#This Row],[Predicted Consumption]])/Table2[[#This Row],[Consumption]])</f>
        <v>0</v>
      </c>
    </row>
    <row r="14399" spans="1:11" x14ac:dyDescent="0.25">
      <c r="A14399" s="1">
        <v>40510.96875</v>
      </c>
      <c r="B14399">
        <v>1.2</v>
      </c>
      <c r="D14399" s="3">
        <v>40510.96875</v>
      </c>
      <c r="E14399">
        <v>1.2</v>
      </c>
      <c r="F14399">
        <v>1.2</v>
      </c>
      <c r="G14399" s="5">
        <v>0.73639972893052796</v>
      </c>
      <c r="I14399">
        <f t="shared" si="224"/>
        <v>0</v>
      </c>
      <c r="J14399">
        <f>Table2[[#This Row],[Consumption]]+Table2[[#This Row],[Predicted Consumption]]</f>
        <v>2.4</v>
      </c>
      <c r="K14399">
        <f>ABS((Table2[[#This Row],[Consumption]]-Table2[[#This Row],[Predicted Consumption]])/Table2[[#This Row],[Consumption]])</f>
        <v>0</v>
      </c>
    </row>
    <row r="14400" spans="1:11" x14ac:dyDescent="0.25">
      <c r="A14400" s="1">
        <v>40510.979166666664</v>
      </c>
      <c r="B14400">
        <v>1.3</v>
      </c>
      <c r="D14400" s="3">
        <v>40510.979166666664</v>
      </c>
      <c r="E14400">
        <v>1.3</v>
      </c>
      <c r="F14400">
        <v>1.2</v>
      </c>
      <c r="G14400" s="5">
        <v>0.66655576390398696</v>
      </c>
      <c r="I14400">
        <f t="shared" si="224"/>
        <v>0.10000000000000009</v>
      </c>
      <c r="J14400">
        <f>Table2[[#This Row],[Consumption]]+Table2[[#This Row],[Predicted Consumption]]</f>
        <v>2.5</v>
      </c>
      <c r="K14400">
        <f>ABS((Table2[[#This Row],[Consumption]]-Table2[[#This Row],[Predicted Consumption]])/Table2[[#This Row],[Consumption]])</f>
        <v>7.6923076923076983E-2</v>
      </c>
    </row>
    <row r="14401" spans="1:11" x14ac:dyDescent="0.25">
      <c r="A14401" s="1">
        <v>40510.989583333336</v>
      </c>
      <c r="B14401">
        <v>1.2</v>
      </c>
      <c r="D14401" s="3">
        <v>40510.989583333336</v>
      </c>
      <c r="E14401">
        <v>1.2</v>
      </c>
      <c r="F14401">
        <v>1.2</v>
      </c>
      <c r="G14401" s="5">
        <v>0.31545941126301902</v>
      </c>
      <c r="I14401">
        <f t="shared" si="224"/>
        <v>0</v>
      </c>
      <c r="J14401">
        <f>Table2[[#This Row],[Consumption]]+Table2[[#This Row],[Predicted Consumption]]</f>
        <v>2.4</v>
      </c>
      <c r="K14401">
        <f>ABS((Table2[[#This Row],[Consumption]]-Table2[[#This Row],[Predicted Consumption]])/Table2[[#This Row],[Consumption]])</f>
        <v>0</v>
      </c>
    </row>
    <row r="14402" spans="1:11" x14ac:dyDescent="0.25">
      <c r="A14402" s="1">
        <v>40511</v>
      </c>
      <c r="B14402">
        <v>5.7</v>
      </c>
      <c r="D14402" s="2">
        <v>40511</v>
      </c>
      <c r="E14402">
        <v>5.7</v>
      </c>
      <c r="F14402">
        <v>1.3</v>
      </c>
      <c r="G14402" s="5">
        <v>0.50438993793103304</v>
      </c>
      <c r="I14402">
        <f t="shared" si="224"/>
        <v>4.4000000000000004</v>
      </c>
      <c r="J14402">
        <f>Table2[[#This Row],[Consumption]]+Table2[[#This Row],[Predicted Consumption]]</f>
        <v>7</v>
      </c>
      <c r="K14402">
        <f>ABS((Table2[[#This Row],[Consumption]]-Table2[[#This Row],[Predicted Consumption]])/Table2[[#This Row],[Consumption]])</f>
        <v>0.77192982456140358</v>
      </c>
    </row>
    <row r="14403" spans="1:11" x14ac:dyDescent="0.25">
      <c r="A14403" s="1">
        <v>40511.010416666664</v>
      </c>
      <c r="B14403">
        <v>1.3</v>
      </c>
      <c r="D14403" s="3">
        <v>40511.010416666664</v>
      </c>
      <c r="E14403">
        <v>1.3</v>
      </c>
      <c r="F14403">
        <v>5.5986038576799997</v>
      </c>
      <c r="G14403" s="5">
        <v>0.63042760563190203</v>
      </c>
      <c r="I14403">
        <f t="shared" si="224"/>
        <v>4.2986038576799999</v>
      </c>
      <c r="J14403">
        <f>Table2[[#This Row],[Consumption]]+Table2[[#This Row],[Predicted Consumption]]</f>
        <v>6.8986038576799995</v>
      </c>
      <c r="K14403">
        <f>ABS((Table2[[#This Row],[Consumption]]-Table2[[#This Row],[Predicted Consumption]])/Table2[[#This Row],[Consumption]])</f>
        <v>3.3066183520615384</v>
      </c>
    </row>
    <row r="14404" spans="1:11" x14ac:dyDescent="0.25">
      <c r="A14404" s="1">
        <v>40511.020833333336</v>
      </c>
      <c r="B14404">
        <v>1.1000000000000001</v>
      </c>
      <c r="D14404" s="3">
        <v>40511.020833333336</v>
      </c>
      <c r="E14404">
        <v>1.1000000000000001</v>
      </c>
      <c r="F14404">
        <v>1.3</v>
      </c>
      <c r="G14404" s="5">
        <v>0.43264519146594899</v>
      </c>
      <c r="I14404">
        <f t="shared" ref="I14404:I14467" si="225">ABS(F14404-E14404)</f>
        <v>0.19999999999999996</v>
      </c>
      <c r="J14404">
        <f>Table2[[#This Row],[Consumption]]+Table2[[#This Row],[Predicted Consumption]]</f>
        <v>2.4000000000000004</v>
      </c>
      <c r="K14404">
        <f>ABS((Table2[[#This Row],[Consumption]]-Table2[[#This Row],[Predicted Consumption]])/Table2[[#This Row],[Consumption]])</f>
        <v>0.18181818181818177</v>
      </c>
    </row>
    <row r="14405" spans="1:11" x14ac:dyDescent="0.25">
      <c r="A14405" s="1">
        <v>40511.03125</v>
      </c>
      <c r="B14405">
        <v>1.2</v>
      </c>
      <c r="D14405" s="3">
        <v>40511.03125</v>
      </c>
      <c r="E14405">
        <v>1.2</v>
      </c>
      <c r="F14405">
        <v>1.3</v>
      </c>
      <c r="G14405" s="5">
        <v>0.65833026259813798</v>
      </c>
      <c r="I14405">
        <f t="shared" si="225"/>
        <v>0.10000000000000009</v>
      </c>
      <c r="J14405">
        <f>Table2[[#This Row],[Consumption]]+Table2[[#This Row],[Predicted Consumption]]</f>
        <v>2.5</v>
      </c>
      <c r="K14405">
        <f>ABS((Table2[[#This Row],[Consumption]]-Table2[[#This Row],[Predicted Consumption]])/Table2[[#This Row],[Consumption]])</f>
        <v>8.3333333333333412E-2</v>
      </c>
    </row>
    <row r="14406" spans="1:11" x14ac:dyDescent="0.25">
      <c r="A14406" s="1">
        <v>40511.041666666664</v>
      </c>
      <c r="B14406">
        <v>1.3</v>
      </c>
      <c r="D14406" s="3">
        <v>40511.041666666664</v>
      </c>
      <c r="E14406">
        <v>1.3</v>
      </c>
      <c r="F14406">
        <v>1.2</v>
      </c>
      <c r="G14406" s="5">
        <v>0.50755836327683201</v>
      </c>
      <c r="I14406">
        <f t="shared" si="225"/>
        <v>0.10000000000000009</v>
      </c>
      <c r="J14406">
        <f>Table2[[#This Row],[Consumption]]+Table2[[#This Row],[Predicted Consumption]]</f>
        <v>2.5</v>
      </c>
      <c r="K14406">
        <f>ABS((Table2[[#This Row],[Consumption]]-Table2[[#This Row],[Predicted Consumption]])/Table2[[#This Row],[Consumption]])</f>
        <v>7.6923076923076983E-2</v>
      </c>
    </row>
    <row r="14407" spans="1:11" x14ac:dyDescent="0.25">
      <c r="A14407" s="1">
        <v>40511.052083333336</v>
      </c>
      <c r="B14407">
        <v>1.2</v>
      </c>
      <c r="D14407" s="3">
        <v>40511.052083333336</v>
      </c>
      <c r="E14407">
        <v>1.2</v>
      </c>
      <c r="F14407">
        <v>1.2</v>
      </c>
      <c r="G14407" s="5">
        <v>0.42171008144595301</v>
      </c>
      <c r="I14407">
        <f t="shared" si="225"/>
        <v>0</v>
      </c>
      <c r="J14407">
        <f>Table2[[#This Row],[Consumption]]+Table2[[#This Row],[Predicted Consumption]]</f>
        <v>2.4</v>
      </c>
      <c r="K14407">
        <f>ABS((Table2[[#This Row],[Consumption]]-Table2[[#This Row],[Predicted Consumption]])/Table2[[#This Row],[Consumption]])</f>
        <v>0</v>
      </c>
    </row>
    <row r="14408" spans="1:11" x14ac:dyDescent="0.25">
      <c r="A14408" s="1">
        <v>40511.0625</v>
      </c>
      <c r="B14408">
        <v>1.3</v>
      </c>
      <c r="D14408" s="3">
        <v>40511.0625</v>
      </c>
      <c r="E14408">
        <v>1.3</v>
      </c>
      <c r="F14408">
        <v>1.2</v>
      </c>
      <c r="G14408" s="5">
        <v>0.57477139768630403</v>
      </c>
      <c r="I14408">
        <f t="shared" si="225"/>
        <v>0.10000000000000009</v>
      </c>
      <c r="J14408">
        <f>Table2[[#This Row],[Consumption]]+Table2[[#This Row],[Predicted Consumption]]</f>
        <v>2.5</v>
      </c>
      <c r="K14408">
        <f>ABS((Table2[[#This Row],[Consumption]]-Table2[[#This Row],[Predicted Consumption]])/Table2[[#This Row],[Consumption]])</f>
        <v>7.6923076923076983E-2</v>
      </c>
    </row>
    <row r="14409" spans="1:11" x14ac:dyDescent="0.25">
      <c r="A14409" s="1">
        <v>40511.072916666664</v>
      </c>
      <c r="B14409">
        <v>1.2</v>
      </c>
      <c r="D14409" s="3">
        <v>40511.072916666664</v>
      </c>
      <c r="E14409">
        <v>1.2</v>
      </c>
      <c r="F14409">
        <v>1.2</v>
      </c>
      <c r="G14409" s="5">
        <v>0.46958204634495498</v>
      </c>
      <c r="I14409">
        <f t="shared" si="225"/>
        <v>0</v>
      </c>
      <c r="J14409">
        <f>Table2[[#This Row],[Consumption]]+Table2[[#This Row],[Predicted Consumption]]</f>
        <v>2.4</v>
      </c>
      <c r="K14409">
        <f>ABS((Table2[[#This Row],[Consumption]]-Table2[[#This Row],[Predicted Consumption]])/Table2[[#This Row],[Consumption]])</f>
        <v>0</v>
      </c>
    </row>
    <row r="14410" spans="1:11" x14ac:dyDescent="0.25">
      <c r="A14410" s="1">
        <v>40511.083333333336</v>
      </c>
      <c r="B14410">
        <v>4.4000000000000004</v>
      </c>
      <c r="D14410" s="3">
        <v>40511.083333333336</v>
      </c>
      <c r="E14410">
        <v>4.4000000000000004</v>
      </c>
      <c r="F14410">
        <v>1.2</v>
      </c>
      <c r="G14410" s="5">
        <v>0.44325936394736398</v>
      </c>
      <c r="I14410">
        <f t="shared" si="225"/>
        <v>3.2</v>
      </c>
      <c r="J14410">
        <f>Table2[[#This Row],[Consumption]]+Table2[[#This Row],[Predicted Consumption]]</f>
        <v>5.6000000000000005</v>
      </c>
      <c r="K14410">
        <f>ABS((Table2[[#This Row],[Consumption]]-Table2[[#This Row],[Predicted Consumption]])/Table2[[#This Row],[Consumption]])</f>
        <v>0.72727272727272729</v>
      </c>
    </row>
    <row r="14411" spans="1:11" x14ac:dyDescent="0.25">
      <c r="A14411" s="1">
        <v>40511.09375</v>
      </c>
      <c r="B14411">
        <v>5.3</v>
      </c>
      <c r="D14411" s="3">
        <v>40511.09375</v>
      </c>
      <c r="E14411">
        <v>5.3</v>
      </c>
      <c r="F14411">
        <v>1.2</v>
      </c>
      <c r="G14411" s="5">
        <v>0.51407568396764003</v>
      </c>
      <c r="I14411">
        <f t="shared" si="225"/>
        <v>4.0999999999999996</v>
      </c>
      <c r="J14411">
        <f>Table2[[#This Row],[Consumption]]+Table2[[#This Row],[Predicted Consumption]]</f>
        <v>6.5</v>
      </c>
      <c r="K14411">
        <f>ABS((Table2[[#This Row],[Consumption]]-Table2[[#This Row],[Predicted Consumption]])/Table2[[#This Row],[Consumption]])</f>
        <v>0.7735849056603773</v>
      </c>
    </row>
    <row r="14412" spans="1:11" x14ac:dyDescent="0.25">
      <c r="A14412" s="1">
        <v>40511.104166666664</v>
      </c>
      <c r="B14412">
        <v>5.2</v>
      </c>
      <c r="D14412" s="3">
        <v>40511.104166666664</v>
      </c>
      <c r="E14412">
        <v>5.2</v>
      </c>
      <c r="F14412">
        <v>1.3</v>
      </c>
      <c r="G14412" s="5">
        <v>0.46297406063584401</v>
      </c>
      <c r="I14412">
        <f t="shared" si="225"/>
        <v>3.9000000000000004</v>
      </c>
      <c r="J14412">
        <f>Table2[[#This Row],[Consumption]]+Table2[[#This Row],[Predicted Consumption]]</f>
        <v>6.5</v>
      </c>
      <c r="K14412">
        <f>ABS((Table2[[#This Row],[Consumption]]-Table2[[#This Row],[Predicted Consumption]])/Table2[[#This Row],[Consumption]])</f>
        <v>0.75</v>
      </c>
    </row>
    <row r="14413" spans="1:11" x14ac:dyDescent="0.25">
      <c r="A14413" s="1">
        <v>40511.114583333336</v>
      </c>
      <c r="B14413">
        <v>5.6</v>
      </c>
      <c r="D14413" s="3">
        <v>40511.114583333336</v>
      </c>
      <c r="E14413">
        <v>5.6</v>
      </c>
      <c r="F14413">
        <v>5.2866428810299997</v>
      </c>
      <c r="G14413" s="5">
        <v>0.44489854266274198</v>
      </c>
      <c r="I14413">
        <f t="shared" si="225"/>
        <v>0.31335711896999996</v>
      </c>
      <c r="J14413">
        <f>Table2[[#This Row],[Consumption]]+Table2[[#This Row],[Predicted Consumption]]</f>
        <v>10.886642881029999</v>
      </c>
      <c r="K14413">
        <f>ABS((Table2[[#This Row],[Consumption]]-Table2[[#This Row],[Predicted Consumption]])/Table2[[#This Row],[Consumption]])</f>
        <v>5.5956628387499999E-2</v>
      </c>
    </row>
    <row r="14414" spans="1:11" x14ac:dyDescent="0.25">
      <c r="A14414" s="1">
        <v>40511.125</v>
      </c>
      <c r="B14414">
        <v>5.6</v>
      </c>
      <c r="D14414" s="3">
        <v>40511.125</v>
      </c>
      <c r="E14414">
        <v>5.6</v>
      </c>
      <c r="F14414">
        <v>5.5986038576799997</v>
      </c>
      <c r="G14414" s="5">
        <v>0.39743234917694398</v>
      </c>
      <c r="I14414">
        <f t="shared" si="225"/>
        <v>1.3961423199999601E-3</v>
      </c>
      <c r="J14414">
        <f>Table2[[#This Row],[Consumption]]+Table2[[#This Row],[Predicted Consumption]]</f>
        <v>11.198603857679998</v>
      </c>
      <c r="K14414">
        <f>ABS((Table2[[#This Row],[Consumption]]-Table2[[#This Row],[Predicted Consumption]])/Table2[[#This Row],[Consumption]])</f>
        <v>2.4931112857142147E-4</v>
      </c>
    </row>
    <row r="14415" spans="1:11" x14ac:dyDescent="0.25">
      <c r="A14415" s="1">
        <v>40511.135416666664</v>
      </c>
      <c r="B14415">
        <v>5.0999999999999996</v>
      </c>
      <c r="D14415" s="3">
        <v>40511.135416666664</v>
      </c>
      <c r="E14415">
        <v>5.0999999999999996</v>
      </c>
      <c r="F14415">
        <v>5.5990227003699999</v>
      </c>
      <c r="G14415" s="5">
        <v>0.55808787156001904</v>
      </c>
      <c r="I14415">
        <f t="shared" si="225"/>
        <v>0.49902270037000029</v>
      </c>
      <c r="J14415">
        <f>Table2[[#This Row],[Consumption]]+Table2[[#This Row],[Predicted Consumption]]</f>
        <v>10.69902270037</v>
      </c>
      <c r="K14415">
        <f>ABS((Table2[[#This Row],[Consumption]]-Table2[[#This Row],[Predicted Consumption]])/Table2[[#This Row],[Consumption]])</f>
        <v>9.7847588307843208E-2</v>
      </c>
    </row>
    <row r="14416" spans="1:11" x14ac:dyDescent="0.25">
      <c r="A14416" s="1">
        <v>40511.145833333336</v>
      </c>
      <c r="B14416">
        <v>1.2</v>
      </c>
      <c r="D14416" s="3">
        <v>40511.145833333336</v>
      </c>
      <c r="E14416">
        <v>1.2</v>
      </c>
      <c r="F14416">
        <v>5.2866428810299997</v>
      </c>
      <c r="G14416" s="5">
        <v>0.73977519952452497</v>
      </c>
      <c r="I14416">
        <f t="shared" si="225"/>
        <v>4.0866428810299995</v>
      </c>
      <c r="J14416">
        <f>Table2[[#This Row],[Consumption]]+Table2[[#This Row],[Predicted Consumption]]</f>
        <v>6.4866428810299999</v>
      </c>
      <c r="K14416">
        <f>ABS((Table2[[#This Row],[Consumption]]-Table2[[#This Row],[Predicted Consumption]])/Table2[[#This Row],[Consumption]])</f>
        <v>3.4055357341916666</v>
      </c>
    </row>
    <row r="14417" spans="1:11" x14ac:dyDescent="0.25">
      <c r="A14417" s="1">
        <v>40511.15625</v>
      </c>
      <c r="B14417">
        <v>1.3</v>
      </c>
      <c r="D14417" s="3">
        <v>40511.15625</v>
      </c>
      <c r="E14417">
        <v>1.3</v>
      </c>
      <c r="F14417">
        <v>1.2</v>
      </c>
      <c r="G14417" s="5">
        <v>0.405383248767064</v>
      </c>
      <c r="I14417">
        <f t="shared" si="225"/>
        <v>0.10000000000000009</v>
      </c>
      <c r="J14417">
        <f>Table2[[#This Row],[Consumption]]+Table2[[#This Row],[Predicted Consumption]]</f>
        <v>2.5</v>
      </c>
      <c r="K14417">
        <f>ABS((Table2[[#This Row],[Consumption]]-Table2[[#This Row],[Predicted Consumption]])/Table2[[#This Row],[Consumption]])</f>
        <v>7.6923076923076983E-2</v>
      </c>
    </row>
    <row r="14418" spans="1:11" x14ac:dyDescent="0.25">
      <c r="A14418" s="1">
        <v>40511.166666666664</v>
      </c>
      <c r="B14418">
        <v>1.2</v>
      </c>
      <c r="D14418" s="3">
        <v>40511.166666666664</v>
      </c>
      <c r="E14418">
        <v>1.2</v>
      </c>
      <c r="F14418">
        <v>1.2</v>
      </c>
      <c r="G14418" s="5">
        <v>0.65126343449524704</v>
      </c>
      <c r="I14418">
        <f t="shared" si="225"/>
        <v>0</v>
      </c>
      <c r="J14418">
        <f>Table2[[#This Row],[Consumption]]+Table2[[#This Row],[Predicted Consumption]]</f>
        <v>2.4</v>
      </c>
      <c r="K14418">
        <f>ABS((Table2[[#This Row],[Consumption]]-Table2[[#This Row],[Predicted Consumption]])/Table2[[#This Row],[Consumption]])</f>
        <v>0</v>
      </c>
    </row>
    <row r="14419" spans="1:11" x14ac:dyDescent="0.25">
      <c r="A14419" s="1">
        <v>40511.177083333336</v>
      </c>
      <c r="B14419">
        <v>2</v>
      </c>
      <c r="D14419" s="3">
        <v>40511.177083333336</v>
      </c>
      <c r="E14419">
        <v>2</v>
      </c>
      <c r="F14419">
        <v>1.2</v>
      </c>
      <c r="G14419" s="5">
        <v>0.56494713158021803</v>
      </c>
      <c r="I14419">
        <f t="shared" si="225"/>
        <v>0.8</v>
      </c>
      <c r="J14419">
        <f>Table2[[#This Row],[Consumption]]+Table2[[#This Row],[Predicted Consumption]]</f>
        <v>3.2</v>
      </c>
      <c r="K14419">
        <f>ABS((Table2[[#This Row],[Consumption]]-Table2[[#This Row],[Predicted Consumption]])/Table2[[#This Row],[Consumption]])</f>
        <v>0.4</v>
      </c>
    </row>
    <row r="14420" spans="1:11" x14ac:dyDescent="0.25">
      <c r="A14420" s="1">
        <v>40511.1875</v>
      </c>
      <c r="B14420">
        <v>8.8000000000000007</v>
      </c>
      <c r="D14420" s="3">
        <v>40511.1875</v>
      </c>
      <c r="E14420">
        <v>8.8000000000000007</v>
      </c>
      <c r="F14420">
        <v>1.3999999999899999</v>
      </c>
      <c r="G14420" s="5">
        <v>0.55629759808072798</v>
      </c>
      <c r="I14420">
        <f t="shared" si="225"/>
        <v>7.4000000000100012</v>
      </c>
      <c r="J14420">
        <f>Table2[[#This Row],[Consumption]]+Table2[[#This Row],[Predicted Consumption]]</f>
        <v>10.19999999999</v>
      </c>
      <c r="K14420">
        <f>ABS((Table2[[#This Row],[Consumption]]-Table2[[#This Row],[Predicted Consumption]])/Table2[[#This Row],[Consumption]])</f>
        <v>0.84090909091022736</v>
      </c>
    </row>
    <row r="14421" spans="1:11" x14ac:dyDescent="0.25">
      <c r="A14421" s="1">
        <v>40511.197916666664</v>
      </c>
      <c r="B14421">
        <v>7.8</v>
      </c>
      <c r="D14421" s="3">
        <v>40511.197916666664</v>
      </c>
      <c r="E14421">
        <v>7.8</v>
      </c>
      <c r="F14421">
        <v>19.229385916199998</v>
      </c>
      <c r="G14421" s="5">
        <v>0.78532145318231295</v>
      </c>
      <c r="I14421">
        <f t="shared" si="225"/>
        <v>11.429385916199998</v>
      </c>
      <c r="J14421">
        <f>Table2[[#This Row],[Consumption]]+Table2[[#This Row],[Predicted Consumption]]</f>
        <v>27.029385916199999</v>
      </c>
      <c r="K14421">
        <f>ABS((Table2[[#This Row],[Consumption]]-Table2[[#This Row],[Predicted Consumption]])/Table2[[#This Row],[Consumption]])</f>
        <v>1.4653058866923074</v>
      </c>
    </row>
    <row r="14422" spans="1:11" x14ac:dyDescent="0.25">
      <c r="A14422" s="1">
        <v>40511.208333333336</v>
      </c>
      <c r="B14422">
        <v>9.6999999999999993</v>
      </c>
      <c r="D14422" s="3">
        <v>40511.208333333336</v>
      </c>
      <c r="E14422">
        <v>9.6999999999999993</v>
      </c>
      <c r="F14422">
        <v>19.229385916199998</v>
      </c>
      <c r="G14422" s="5">
        <v>0.28545233391550701</v>
      </c>
      <c r="I14422">
        <f t="shared" si="225"/>
        <v>9.529385916199999</v>
      </c>
      <c r="J14422">
        <f>Table2[[#This Row],[Consumption]]+Table2[[#This Row],[Predicted Consumption]]</f>
        <v>28.929385916199998</v>
      </c>
      <c r="K14422">
        <f>ABS((Table2[[#This Row],[Consumption]]-Table2[[#This Row],[Predicted Consumption]])/Table2[[#This Row],[Consumption]])</f>
        <v>0.98241091919587631</v>
      </c>
    </row>
    <row r="14423" spans="1:11" x14ac:dyDescent="0.25">
      <c r="A14423" s="1">
        <v>40511.21875</v>
      </c>
      <c r="B14423">
        <v>10.3</v>
      </c>
      <c r="D14423" s="3">
        <v>40511.21875</v>
      </c>
      <c r="E14423">
        <v>10.3</v>
      </c>
      <c r="F14423">
        <v>11.258312719199999</v>
      </c>
      <c r="G14423" s="5">
        <v>0.48570042833842397</v>
      </c>
      <c r="I14423">
        <f t="shared" si="225"/>
        <v>0.9583127191999985</v>
      </c>
      <c r="J14423">
        <f>Table2[[#This Row],[Consumption]]+Table2[[#This Row],[Predicted Consumption]]</f>
        <v>21.5583127192</v>
      </c>
      <c r="K14423">
        <f>ABS((Table2[[#This Row],[Consumption]]-Table2[[#This Row],[Predicted Consumption]])/Table2[[#This Row],[Consumption]])</f>
        <v>9.3040069825242572E-2</v>
      </c>
    </row>
    <row r="14424" spans="1:11" x14ac:dyDescent="0.25">
      <c r="A14424" s="1">
        <v>40511.229166666664</v>
      </c>
      <c r="B14424">
        <v>8.6999999999999993</v>
      </c>
      <c r="D14424" s="3">
        <v>40511.229166666664</v>
      </c>
      <c r="E14424">
        <v>8.6999999999999993</v>
      </c>
      <c r="F14424">
        <v>12.2987228171</v>
      </c>
      <c r="G14424" s="5">
        <v>0.25260365564647502</v>
      </c>
      <c r="I14424">
        <f t="shared" si="225"/>
        <v>3.5987228171000005</v>
      </c>
      <c r="J14424">
        <f>Table2[[#This Row],[Consumption]]+Table2[[#This Row],[Predicted Consumption]]</f>
        <v>20.998722817099999</v>
      </c>
      <c r="K14424">
        <f>ABS((Table2[[#This Row],[Consumption]]-Table2[[#This Row],[Predicted Consumption]])/Table2[[#This Row],[Consumption]])</f>
        <v>0.41364630081609205</v>
      </c>
    </row>
    <row r="14425" spans="1:11" x14ac:dyDescent="0.25">
      <c r="A14425" s="1">
        <v>40511.239583333336</v>
      </c>
      <c r="B14425">
        <v>15.6</v>
      </c>
      <c r="D14425" s="3">
        <v>40511.239583333336</v>
      </c>
      <c r="E14425">
        <v>15.6</v>
      </c>
      <c r="F14425">
        <v>6.8057673656500004</v>
      </c>
      <c r="G14425" s="5">
        <v>0.559092354710919</v>
      </c>
      <c r="I14425">
        <f t="shared" si="225"/>
        <v>8.7942326343499992</v>
      </c>
      <c r="J14425">
        <f>Table2[[#This Row],[Consumption]]+Table2[[#This Row],[Predicted Consumption]]</f>
        <v>22.40576736565</v>
      </c>
      <c r="K14425">
        <f>ABS((Table2[[#This Row],[Consumption]]-Table2[[#This Row],[Predicted Consumption]])/Table2[[#This Row],[Consumption]])</f>
        <v>0.56373286117628196</v>
      </c>
    </row>
    <row r="14426" spans="1:11" x14ac:dyDescent="0.25">
      <c r="A14426" s="1">
        <v>40511.25</v>
      </c>
      <c r="B14426">
        <v>13.9</v>
      </c>
      <c r="D14426" s="3">
        <v>40511.25</v>
      </c>
      <c r="E14426">
        <v>13.9</v>
      </c>
      <c r="F14426">
        <v>14.181589219499999</v>
      </c>
      <c r="G14426" s="5">
        <v>0.31977345368118198</v>
      </c>
      <c r="I14426">
        <f t="shared" si="225"/>
        <v>0.28158921949999893</v>
      </c>
      <c r="J14426">
        <f>Table2[[#This Row],[Consumption]]+Table2[[#This Row],[Predicted Consumption]]</f>
        <v>28.0815892195</v>
      </c>
      <c r="K14426">
        <f>ABS((Table2[[#This Row],[Consumption]]-Table2[[#This Row],[Predicted Consumption]])/Table2[[#This Row],[Consumption]])</f>
        <v>2.0258217230215751E-2</v>
      </c>
    </row>
    <row r="14427" spans="1:11" x14ac:dyDescent="0.25">
      <c r="A14427" s="1">
        <v>40511.260416666664</v>
      </c>
      <c r="B14427">
        <v>11.9</v>
      </c>
      <c r="D14427" s="3">
        <v>40511.260416666664</v>
      </c>
      <c r="E14427">
        <v>11.9</v>
      </c>
      <c r="F14427">
        <v>12.699997789499999</v>
      </c>
      <c r="G14427" s="5">
        <v>0.36074513073324799</v>
      </c>
      <c r="I14427">
        <f t="shared" si="225"/>
        <v>0.799997789499999</v>
      </c>
      <c r="J14427">
        <f>Table2[[#This Row],[Consumption]]+Table2[[#This Row],[Predicted Consumption]]</f>
        <v>24.599997789500001</v>
      </c>
      <c r="K14427">
        <f>ABS((Table2[[#This Row],[Consumption]]-Table2[[#This Row],[Predicted Consumption]])/Table2[[#This Row],[Consumption]])</f>
        <v>6.7226704999999914E-2</v>
      </c>
    </row>
    <row r="14428" spans="1:11" x14ac:dyDescent="0.25">
      <c r="A14428" s="1">
        <v>40511.270833333336</v>
      </c>
      <c r="B14428">
        <v>10.4</v>
      </c>
      <c r="D14428" s="3">
        <v>40511.270833333336</v>
      </c>
      <c r="E14428">
        <v>10.4</v>
      </c>
      <c r="F14428">
        <v>11.0933177027</v>
      </c>
      <c r="G14428" s="5">
        <v>0.33514704698241599</v>
      </c>
      <c r="I14428">
        <f t="shared" si="225"/>
        <v>0.69331770269999993</v>
      </c>
      <c r="J14428">
        <f>Table2[[#This Row],[Consumption]]+Table2[[#This Row],[Predicted Consumption]]</f>
        <v>21.493317702700001</v>
      </c>
      <c r="K14428">
        <f>ABS((Table2[[#This Row],[Consumption]]-Table2[[#This Row],[Predicted Consumption]])/Table2[[#This Row],[Consumption]])</f>
        <v>6.6665163721153831E-2</v>
      </c>
    </row>
    <row r="14429" spans="1:11" x14ac:dyDescent="0.25">
      <c r="A14429" s="1">
        <v>40511.28125</v>
      </c>
      <c r="B14429">
        <v>10.7</v>
      </c>
      <c r="D14429" s="3">
        <v>40511.28125</v>
      </c>
      <c r="E14429">
        <v>10.7</v>
      </c>
      <c r="F14429">
        <v>8.0937525141099993</v>
      </c>
      <c r="G14429" s="5">
        <v>0.67776098400002305</v>
      </c>
      <c r="I14429">
        <f t="shared" si="225"/>
        <v>2.60624748589</v>
      </c>
      <c r="J14429">
        <f>Table2[[#This Row],[Consumption]]+Table2[[#This Row],[Predicted Consumption]]</f>
        <v>18.793752514109997</v>
      </c>
      <c r="K14429">
        <f>ABS((Table2[[#This Row],[Consumption]]-Table2[[#This Row],[Predicted Consumption]])/Table2[[#This Row],[Consumption]])</f>
        <v>0.2435745313915888</v>
      </c>
    </row>
    <row r="14430" spans="1:11" x14ac:dyDescent="0.25">
      <c r="A14430" s="1">
        <v>40511.291666666664</v>
      </c>
      <c r="B14430">
        <v>12.1</v>
      </c>
      <c r="D14430" s="3">
        <v>40511.291666666664</v>
      </c>
      <c r="E14430">
        <v>12.1</v>
      </c>
      <c r="F14430">
        <v>8.0937525141099993</v>
      </c>
      <c r="G14430" s="5">
        <v>0.46183401599057999</v>
      </c>
      <c r="I14430">
        <f t="shared" si="225"/>
        <v>4.0062474858900003</v>
      </c>
      <c r="J14430">
        <f>Table2[[#This Row],[Consumption]]+Table2[[#This Row],[Predicted Consumption]]</f>
        <v>20.193752514109999</v>
      </c>
      <c r="K14430">
        <f>ABS((Table2[[#This Row],[Consumption]]-Table2[[#This Row],[Predicted Consumption]])/Table2[[#This Row],[Consumption]])</f>
        <v>0.33109483354462815</v>
      </c>
    </row>
    <row r="14431" spans="1:11" x14ac:dyDescent="0.25">
      <c r="A14431" s="1">
        <v>40511.302083333336</v>
      </c>
      <c r="B14431">
        <v>10.7</v>
      </c>
      <c r="D14431" s="3">
        <v>40511.302083333336</v>
      </c>
      <c r="E14431">
        <v>10.7</v>
      </c>
      <c r="F14431">
        <v>10.037024455199999</v>
      </c>
      <c r="G14431" s="5">
        <v>0.67096339149373496</v>
      </c>
      <c r="I14431">
        <f t="shared" si="225"/>
        <v>0.66297554480000009</v>
      </c>
      <c r="J14431">
        <f>Table2[[#This Row],[Consumption]]+Table2[[#This Row],[Predicted Consumption]]</f>
        <v>20.7370244552</v>
      </c>
      <c r="K14431">
        <f>ABS((Table2[[#This Row],[Consumption]]-Table2[[#This Row],[Predicted Consumption]])/Table2[[#This Row],[Consumption]])</f>
        <v>6.1960331289719638E-2</v>
      </c>
    </row>
    <row r="14432" spans="1:11" x14ac:dyDescent="0.25">
      <c r="A14432" s="1">
        <v>40511.3125</v>
      </c>
      <c r="B14432">
        <v>11.3</v>
      </c>
      <c r="D14432" s="3">
        <v>40511.3125</v>
      </c>
      <c r="E14432">
        <v>11.3</v>
      </c>
      <c r="F14432">
        <v>12.0818165002</v>
      </c>
      <c r="G14432" s="5">
        <v>0.465050840804975</v>
      </c>
      <c r="I14432">
        <f t="shared" si="225"/>
        <v>0.78181650019999971</v>
      </c>
      <c r="J14432">
        <f>Table2[[#This Row],[Consumption]]+Table2[[#This Row],[Predicted Consumption]]</f>
        <v>23.381816500200003</v>
      </c>
      <c r="K14432">
        <f>ABS((Table2[[#This Row],[Consumption]]-Table2[[#This Row],[Predicted Consumption]])/Table2[[#This Row],[Consumption]])</f>
        <v>6.9187300902654833E-2</v>
      </c>
    </row>
    <row r="14433" spans="1:11" x14ac:dyDescent="0.25">
      <c r="A14433" s="1">
        <v>40511.322916666664</v>
      </c>
      <c r="B14433">
        <v>12.5</v>
      </c>
      <c r="D14433" s="3">
        <v>40511.322916666664</v>
      </c>
      <c r="E14433">
        <v>12.5</v>
      </c>
      <c r="F14433">
        <v>10.037024455199999</v>
      </c>
      <c r="G14433" s="5">
        <v>0.27804930391959698</v>
      </c>
      <c r="I14433">
        <f t="shared" si="225"/>
        <v>2.4629755448000008</v>
      </c>
      <c r="J14433">
        <f>Table2[[#This Row],[Consumption]]+Table2[[#This Row],[Predicted Consumption]]</f>
        <v>22.537024455199997</v>
      </c>
      <c r="K14433">
        <f>ABS((Table2[[#This Row],[Consumption]]-Table2[[#This Row],[Predicted Consumption]])/Table2[[#This Row],[Consumption]])</f>
        <v>0.19703804358400007</v>
      </c>
    </row>
    <row r="14434" spans="1:11" x14ac:dyDescent="0.25">
      <c r="A14434" s="1">
        <v>40511.333333333336</v>
      </c>
      <c r="B14434">
        <v>12.2</v>
      </c>
      <c r="D14434" s="3">
        <v>40511.333333333336</v>
      </c>
      <c r="E14434">
        <v>12.2</v>
      </c>
      <c r="F14434">
        <v>10.6409803776</v>
      </c>
      <c r="G14434" s="5">
        <v>0.41783798056731303</v>
      </c>
      <c r="I14434">
        <f t="shared" si="225"/>
        <v>1.5590196223999992</v>
      </c>
      <c r="J14434">
        <f>Table2[[#This Row],[Consumption]]+Table2[[#This Row],[Predicted Consumption]]</f>
        <v>22.840980377599998</v>
      </c>
      <c r="K14434">
        <f>ABS((Table2[[#This Row],[Consumption]]-Table2[[#This Row],[Predicted Consumption]])/Table2[[#This Row],[Consumption]])</f>
        <v>0.12778849363934422</v>
      </c>
    </row>
    <row r="14435" spans="1:11" x14ac:dyDescent="0.25">
      <c r="A14435" s="1">
        <v>40511.34375</v>
      </c>
      <c r="B14435">
        <v>13.5</v>
      </c>
      <c r="D14435" s="3">
        <v>40511.34375</v>
      </c>
      <c r="E14435">
        <v>13.5</v>
      </c>
      <c r="F14435">
        <v>12.2987228171</v>
      </c>
      <c r="G14435" s="5">
        <v>0.53015093345250897</v>
      </c>
      <c r="I14435">
        <f t="shared" si="225"/>
        <v>1.2012771829000002</v>
      </c>
      <c r="J14435">
        <f>Table2[[#This Row],[Consumption]]+Table2[[#This Row],[Predicted Consumption]]</f>
        <v>25.7987228171</v>
      </c>
      <c r="K14435">
        <f>ABS((Table2[[#This Row],[Consumption]]-Table2[[#This Row],[Predicted Consumption]])/Table2[[#This Row],[Consumption]])</f>
        <v>8.8983495029629642E-2</v>
      </c>
    </row>
    <row r="14436" spans="1:11" x14ac:dyDescent="0.25">
      <c r="A14436" s="1">
        <v>40511.354166666664</v>
      </c>
      <c r="B14436">
        <v>15.7</v>
      </c>
      <c r="D14436" s="3">
        <v>40511.354166666664</v>
      </c>
      <c r="E14436">
        <v>15.7</v>
      </c>
      <c r="F14436">
        <v>11.877840192100001</v>
      </c>
      <c r="G14436" s="5">
        <v>0.44173964012553402</v>
      </c>
      <c r="I14436">
        <f t="shared" si="225"/>
        <v>3.8221598078999985</v>
      </c>
      <c r="J14436">
        <f>Table2[[#This Row],[Consumption]]+Table2[[#This Row],[Predicted Consumption]]</f>
        <v>27.577840192099998</v>
      </c>
      <c r="K14436">
        <f>ABS((Table2[[#This Row],[Consumption]]-Table2[[#This Row],[Predicted Consumption]])/Table2[[#This Row],[Consumption]])</f>
        <v>0.24344966929299355</v>
      </c>
    </row>
    <row r="14437" spans="1:11" x14ac:dyDescent="0.25">
      <c r="A14437" s="1">
        <v>40511.364583333336</v>
      </c>
      <c r="B14437">
        <v>17.600000000000001</v>
      </c>
      <c r="D14437" s="3">
        <v>40511.364583333336</v>
      </c>
      <c r="E14437">
        <v>17.600000000000001</v>
      </c>
      <c r="F14437">
        <v>13.8936506077</v>
      </c>
      <c r="G14437" s="5">
        <v>0.55981667642828803</v>
      </c>
      <c r="I14437">
        <f t="shared" si="225"/>
        <v>3.7063493923000017</v>
      </c>
      <c r="J14437">
        <f>Table2[[#This Row],[Consumption]]+Table2[[#This Row],[Predicted Consumption]]</f>
        <v>31.493650607700001</v>
      </c>
      <c r="K14437">
        <f>ABS((Table2[[#This Row],[Consumption]]-Table2[[#This Row],[Predicted Consumption]])/Table2[[#This Row],[Consumption]])</f>
        <v>0.21058803365340917</v>
      </c>
    </row>
    <row r="14438" spans="1:11" x14ac:dyDescent="0.25">
      <c r="A14438" s="1">
        <v>40511.375</v>
      </c>
      <c r="B14438">
        <v>18.899999999999999</v>
      </c>
      <c r="D14438" s="3">
        <v>40511.375</v>
      </c>
      <c r="E14438">
        <v>18.899999999999999</v>
      </c>
      <c r="F14438">
        <v>18.5119950974</v>
      </c>
      <c r="G14438" s="5">
        <v>0.33835366417328699</v>
      </c>
      <c r="I14438">
        <f t="shared" si="225"/>
        <v>0.38800490259999876</v>
      </c>
      <c r="J14438">
        <f>Table2[[#This Row],[Consumption]]+Table2[[#This Row],[Predicted Consumption]]</f>
        <v>37.411995097399995</v>
      </c>
      <c r="K14438">
        <f>ABS((Table2[[#This Row],[Consumption]]-Table2[[#This Row],[Predicted Consumption]])/Table2[[#This Row],[Consumption]])</f>
        <v>2.0529359925925861E-2</v>
      </c>
    </row>
    <row r="14439" spans="1:11" x14ac:dyDescent="0.25">
      <c r="A14439" s="1">
        <v>40511.385416666664</v>
      </c>
      <c r="B14439">
        <v>17.399999999999999</v>
      </c>
      <c r="D14439" s="3">
        <v>40511.385416666664</v>
      </c>
      <c r="E14439">
        <v>17.399999999999999</v>
      </c>
      <c r="F14439">
        <v>15.6685231029</v>
      </c>
      <c r="G14439" s="5">
        <v>0.48337228076142802</v>
      </c>
      <c r="I14439">
        <f t="shared" si="225"/>
        <v>1.7314768970999985</v>
      </c>
      <c r="J14439">
        <f>Table2[[#This Row],[Consumption]]+Table2[[#This Row],[Predicted Consumption]]</f>
        <v>33.068523102900002</v>
      </c>
      <c r="K14439">
        <f>ABS((Table2[[#This Row],[Consumption]]-Table2[[#This Row],[Predicted Consumption]])/Table2[[#This Row],[Consumption]])</f>
        <v>9.9510166499999927E-2</v>
      </c>
    </row>
    <row r="14440" spans="1:11" x14ac:dyDescent="0.25">
      <c r="A14440" s="1">
        <v>40511.395833333336</v>
      </c>
      <c r="B14440">
        <v>14.6</v>
      </c>
      <c r="D14440" s="3">
        <v>40511.395833333336</v>
      </c>
      <c r="E14440">
        <v>14.6</v>
      </c>
      <c r="F14440">
        <v>17.426178462799999</v>
      </c>
      <c r="G14440" s="5">
        <v>0.57335866985656103</v>
      </c>
      <c r="I14440">
        <f t="shared" si="225"/>
        <v>2.8261784627999997</v>
      </c>
      <c r="J14440">
        <f>Table2[[#This Row],[Consumption]]+Table2[[#This Row],[Predicted Consumption]]</f>
        <v>32.026178462799997</v>
      </c>
      <c r="K14440">
        <f>ABS((Table2[[#This Row],[Consumption]]-Table2[[#This Row],[Predicted Consumption]])/Table2[[#This Row],[Consumption]])</f>
        <v>0.19357386731506848</v>
      </c>
    </row>
    <row r="14441" spans="1:11" x14ac:dyDescent="0.25">
      <c r="A14441" s="1">
        <v>40511.40625</v>
      </c>
      <c r="B14441">
        <v>13.8</v>
      </c>
      <c r="D14441" s="3">
        <v>40511.40625</v>
      </c>
      <c r="E14441">
        <v>13.8</v>
      </c>
      <c r="F14441">
        <v>11.877840192100001</v>
      </c>
      <c r="G14441" s="5">
        <v>0.23814424381058899</v>
      </c>
      <c r="I14441">
        <f t="shared" si="225"/>
        <v>1.9221598079</v>
      </c>
      <c r="J14441">
        <f>Table2[[#This Row],[Consumption]]+Table2[[#This Row],[Predicted Consumption]]</f>
        <v>25.6778401921</v>
      </c>
      <c r="K14441">
        <f>ABS((Table2[[#This Row],[Consumption]]-Table2[[#This Row],[Predicted Consumption]])/Table2[[#This Row],[Consumption]])</f>
        <v>0.13928694260144928</v>
      </c>
    </row>
    <row r="14442" spans="1:11" x14ac:dyDescent="0.25">
      <c r="A14442" s="1">
        <v>40511.416666666664</v>
      </c>
      <c r="B14442">
        <v>14.3</v>
      </c>
      <c r="D14442" s="3">
        <v>40511.416666666664</v>
      </c>
      <c r="E14442">
        <v>14.3</v>
      </c>
      <c r="F14442">
        <v>16.275344949099999</v>
      </c>
      <c r="G14442" s="5">
        <v>0.22115040905592101</v>
      </c>
      <c r="I14442">
        <f t="shared" si="225"/>
        <v>1.9753449490999984</v>
      </c>
      <c r="J14442">
        <f>Table2[[#This Row],[Consumption]]+Table2[[#This Row],[Predicted Consumption]]</f>
        <v>30.5753449491</v>
      </c>
      <c r="K14442">
        <f>ABS((Table2[[#This Row],[Consumption]]-Table2[[#This Row],[Predicted Consumption]])/Table2[[#This Row],[Consumption]])</f>
        <v>0.13813601042657331</v>
      </c>
    </row>
    <row r="14443" spans="1:11" x14ac:dyDescent="0.25">
      <c r="A14443" s="1">
        <v>40511.427083333336</v>
      </c>
      <c r="B14443">
        <v>13.4</v>
      </c>
      <c r="D14443" s="3">
        <v>40511.427083333336</v>
      </c>
      <c r="E14443">
        <v>13.4</v>
      </c>
      <c r="F14443">
        <v>14.080334493800001</v>
      </c>
      <c r="G14443" s="5">
        <v>0.66565456904907805</v>
      </c>
      <c r="I14443">
        <f t="shared" si="225"/>
        <v>0.68033449380000022</v>
      </c>
      <c r="J14443">
        <f>Table2[[#This Row],[Consumption]]+Table2[[#This Row],[Predicted Consumption]]</f>
        <v>27.480334493800001</v>
      </c>
      <c r="K14443">
        <f>ABS((Table2[[#This Row],[Consumption]]-Table2[[#This Row],[Predicted Consumption]])/Table2[[#This Row],[Consumption]])</f>
        <v>5.0771230880597026E-2</v>
      </c>
    </row>
    <row r="14444" spans="1:11" x14ac:dyDescent="0.25">
      <c r="A14444" s="1">
        <v>40511.4375</v>
      </c>
      <c r="B14444">
        <v>13</v>
      </c>
      <c r="D14444" s="3">
        <v>40511.4375</v>
      </c>
      <c r="E14444">
        <v>13</v>
      </c>
      <c r="F14444">
        <v>12.9993352747</v>
      </c>
      <c r="G14444" s="5">
        <v>0.250967826232736</v>
      </c>
      <c r="I14444">
        <f t="shared" si="225"/>
        <v>6.6472530000005747E-4</v>
      </c>
      <c r="J14444">
        <f>Table2[[#This Row],[Consumption]]+Table2[[#This Row],[Predicted Consumption]]</f>
        <v>25.999335274700002</v>
      </c>
      <c r="K14444">
        <f>ABS((Table2[[#This Row],[Consumption]]-Table2[[#This Row],[Predicted Consumption]])/Table2[[#This Row],[Consumption]])</f>
        <v>5.1132715384619806E-5</v>
      </c>
    </row>
    <row r="14445" spans="1:11" x14ac:dyDescent="0.25">
      <c r="A14445" s="1">
        <v>40511.447916666664</v>
      </c>
      <c r="B14445">
        <v>12.6</v>
      </c>
      <c r="D14445" s="3">
        <v>40511.447916666664</v>
      </c>
      <c r="E14445">
        <v>12.6</v>
      </c>
      <c r="F14445">
        <v>13.449154181000001</v>
      </c>
      <c r="G14445" s="5">
        <v>0.347612758119765</v>
      </c>
      <c r="I14445">
        <f t="shared" si="225"/>
        <v>0.84915418100000117</v>
      </c>
      <c r="J14445">
        <f>Table2[[#This Row],[Consumption]]+Table2[[#This Row],[Predicted Consumption]]</f>
        <v>26.049154180999999</v>
      </c>
      <c r="K14445">
        <f>ABS((Table2[[#This Row],[Consumption]]-Table2[[#This Row],[Predicted Consumption]])/Table2[[#This Row],[Consumption]])</f>
        <v>6.7393188968254067E-2</v>
      </c>
    </row>
    <row r="14446" spans="1:11" x14ac:dyDescent="0.25">
      <c r="A14446" s="1">
        <v>40511.458333333336</v>
      </c>
      <c r="B14446">
        <v>12.1</v>
      </c>
      <c r="D14446" s="3">
        <v>40511.458333333336</v>
      </c>
      <c r="E14446">
        <v>12.1</v>
      </c>
      <c r="F14446">
        <v>12.599674306100001</v>
      </c>
      <c r="G14446" s="5">
        <v>0.176095508065087</v>
      </c>
      <c r="I14446">
        <f t="shared" si="225"/>
        <v>0.49967430610000108</v>
      </c>
      <c r="J14446">
        <f>Table2[[#This Row],[Consumption]]+Table2[[#This Row],[Predicted Consumption]]</f>
        <v>24.6996743061</v>
      </c>
      <c r="K14446">
        <f>ABS((Table2[[#This Row],[Consumption]]-Table2[[#This Row],[Predicted Consumption]])/Table2[[#This Row],[Consumption]])</f>
        <v>4.1295397198347197E-2</v>
      </c>
    </row>
    <row r="14447" spans="1:11" x14ac:dyDescent="0.25">
      <c r="A14447" s="1">
        <v>40511.46875</v>
      </c>
      <c r="B14447">
        <v>12.5</v>
      </c>
      <c r="D14447" s="3">
        <v>40511.46875</v>
      </c>
      <c r="E14447">
        <v>12.5</v>
      </c>
      <c r="F14447">
        <v>12.7995347136</v>
      </c>
      <c r="G14447" s="5">
        <v>0.197314609679069</v>
      </c>
      <c r="I14447">
        <f t="shared" si="225"/>
        <v>0.29953471359999995</v>
      </c>
      <c r="J14447">
        <f>Table2[[#This Row],[Consumption]]+Table2[[#This Row],[Predicted Consumption]]</f>
        <v>25.2995347136</v>
      </c>
      <c r="K14447">
        <f>ABS((Table2[[#This Row],[Consumption]]-Table2[[#This Row],[Predicted Consumption]])/Table2[[#This Row],[Consumption]])</f>
        <v>2.3962777087999997E-2</v>
      </c>
    </row>
    <row r="14448" spans="1:11" x14ac:dyDescent="0.25">
      <c r="A14448" s="1">
        <v>40511.479166666664</v>
      </c>
      <c r="B14448">
        <v>12.4</v>
      </c>
      <c r="D14448" s="3">
        <v>40511.479166666664</v>
      </c>
      <c r="E14448">
        <v>12.4</v>
      </c>
      <c r="F14448">
        <v>12.999534692299999</v>
      </c>
      <c r="G14448" s="5">
        <v>0.255411976585114</v>
      </c>
      <c r="I14448">
        <f t="shared" si="225"/>
        <v>0.59953469229999889</v>
      </c>
      <c r="J14448">
        <f>Table2[[#This Row],[Consumption]]+Table2[[#This Row],[Predicted Consumption]]</f>
        <v>25.399534692300001</v>
      </c>
      <c r="K14448">
        <f>ABS((Table2[[#This Row],[Consumption]]-Table2[[#This Row],[Predicted Consumption]])/Table2[[#This Row],[Consumption]])</f>
        <v>4.8349571959677332E-2</v>
      </c>
    </row>
    <row r="14449" spans="1:11" x14ac:dyDescent="0.25">
      <c r="A14449" s="1">
        <v>40511.489583333336</v>
      </c>
      <c r="B14449">
        <v>12.1</v>
      </c>
      <c r="D14449" s="3">
        <v>40511.489583333336</v>
      </c>
      <c r="E14449">
        <v>12.1</v>
      </c>
      <c r="F14449">
        <v>12.499775146499999</v>
      </c>
      <c r="G14449" s="5">
        <v>0.63388171544738403</v>
      </c>
      <c r="I14449">
        <f t="shared" si="225"/>
        <v>0.39977514649999968</v>
      </c>
      <c r="J14449">
        <f>Table2[[#This Row],[Consumption]]+Table2[[#This Row],[Predicted Consumption]]</f>
        <v>24.599775146500001</v>
      </c>
      <c r="K14449">
        <f>ABS((Table2[[#This Row],[Consumption]]-Table2[[#This Row],[Predicted Consumption]])/Table2[[#This Row],[Consumption]])</f>
        <v>3.3039268305785095E-2</v>
      </c>
    </row>
    <row r="14450" spans="1:11" x14ac:dyDescent="0.25">
      <c r="A14450" s="1">
        <v>40511.5</v>
      </c>
      <c r="B14450">
        <v>12.3</v>
      </c>
      <c r="D14450" s="3">
        <v>40511.5</v>
      </c>
      <c r="E14450">
        <v>12.3</v>
      </c>
      <c r="F14450">
        <v>12.499775146499999</v>
      </c>
      <c r="G14450" s="5">
        <v>0.80086069024767703</v>
      </c>
      <c r="I14450">
        <f t="shared" si="225"/>
        <v>0.19977514649999861</v>
      </c>
      <c r="J14450">
        <f>Table2[[#This Row],[Consumption]]+Table2[[#This Row],[Predicted Consumption]]</f>
        <v>24.7997751465</v>
      </c>
      <c r="K14450">
        <f>ABS((Table2[[#This Row],[Consumption]]-Table2[[#This Row],[Predicted Consumption]])/Table2[[#This Row],[Consumption]])</f>
        <v>1.6241881829268178E-2</v>
      </c>
    </row>
    <row r="14451" spans="1:11" x14ac:dyDescent="0.25">
      <c r="A14451" s="1">
        <v>40511.510416666664</v>
      </c>
      <c r="B14451">
        <v>12.6</v>
      </c>
      <c r="D14451" s="3">
        <v>40511.510416666664</v>
      </c>
      <c r="E14451">
        <v>12.6</v>
      </c>
      <c r="F14451">
        <v>12.499775146499999</v>
      </c>
      <c r="G14451" s="5">
        <v>0.294174861292677</v>
      </c>
      <c r="I14451">
        <f t="shared" si="225"/>
        <v>0.10022485350000032</v>
      </c>
      <c r="J14451">
        <f>Table2[[#This Row],[Consumption]]+Table2[[#This Row],[Predicted Consumption]]</f>
        <v>25.099775146500001</v>
      </c>
      <c r="K14451">
        <f>ABS((Table2[[#This Row],[Consumption]]-Table2[[#This Row],[Predicted Consumption]])/Table2[[#This Row],[Consumption]])</f>
        <v>7.954353452380979E-3</v>
      </c>
    </row>
    <row r="14452" spans="1:11" x14ac:dyDescent="0.25">
      <c r="A14452" s="1">
        <v>40511.520833333336</v>
      </c>
      <c r="B14452">
        <v>12.5</v>
      </c>
      <c r="D14452" s="3">
        <v>40511.520833333336</v>
      </c>
      <c r="E14452">
        <v>12.5</v>
      </c>
      <c r="F14452">
        <v>12.599772014299999</v>
      </c>
      <c r="G14452" s="5">
        <v>0.214615538032188</v>
      </c>
      <c r="I14452">
        <f t="shared" si="225"/>
        <v>9.9772014299999157E-2</v>
      </c>
      <c r="J14452">
        <f>Table2[[#This Row],[Consumption]]+Table2[[#This Row],[Predicted Consumption]]</f>
        <v>25.099772014300001</v>
      </c>
      <c r="K14452">
        <f>ABS((Table2[[#This Row],[Consumption]]-Table2[[#This Row],[Predicted Consumption]])/Table2[[#This Row],[Consumption]])</f>
        <v>7.9817611439999322E-3</v>
      </c>
    </row>
    <row r="14453" spans="1:11" x14ac:dyDescent="0.25">
      <c r="A14453" s="1">
        <v>40511.53125</v>
      </c>
      <c r="B14453">
        <v>12.6</v>
      </c>
      <c r="D14453" s="3">
        <v>40511.53125</v>
      </c>
      <c r="E14453">
        <v>12.6</v>
      </c>
      <c r="F14453">
        <v>12.091090085099999</v>
      </c>
      <c r="G14453" s="5">
        <v>0.27273115553499599</v>
      </c>
      <c r="I14453">
        <f t="shared" si="225"/>
        <v>0.50890991490000026</v>
      </c>
      <c r="J14453">
        <f>Table2[[#This Row],[Consumption]]+Table2[[#This Row],[Predicted Consumption]]</f>
        <v>24.691090085100001</v>
      </c>
      <c r="K14453">
        <f>ABS((Table2[[#This Row],[Consumption]]-Table2[[#This Row],[Predicted Consumption]])/Table2[[#This Row],[Consumption]])</f>
        <v>4.0389675785714306E-2</v>
      </c>
    </row>
    <row r="14454" spans="1:11" x14ac:dyDescent="0.25">
      <c r="A14454" s="1">
        <v>40511.541666666664</v>
      </c>
      <c r="B14454">
        <v>12.4</v>
      </c>
      <c r="D14454" s="3">
        <v>40511.541666666664</v>
      </c>
      <c r="E14454">
        <v>12.4</v>
      </c>
      <c r="F14454">
        <v>12.599840410000001</v>
      </c>
      <c r="G14454" s="5">
        <v>0.20479869145638499</v>
      </c>
      <c r="I14454">
        <f t="shared" si="225"/>
        <v>0.19984041000000019</v>
      </c>
      <c r="J14454">
        <f>Table2[[#This Row],[Consumption]]+Table2[[#This Row],[Predicted Consumption]]</f>
        <v>24.999840410000001</v>
      </c>
      <c r="K14454">
        <f>ABS((Table2[[#This Row],[Consumption]]-Table2[[#This Row],[Predicted Consumption]])/Table2[[#This Row],[Consumption]])</f>
        <v>1.611616209677421E-2</v>
      </c>
    </row>
    <row r="14455" spans="1:11" x14ac:dyDescent="0.25">
      <c r="A14455" s="1">
        <v>40511.552083333336</v>
      </c>
      <c r="B14455">
        <v>10.9</v>
      </c>
      <c r="D14455" s="3">
        <v>40511.552083333336</v>
      </c>
      <c r="E14455">
        <v>10.9</v>
      </c>
      <c r="F14455">
        <v>12.599888287000001</v>
      </c>
      <c r="G14455" s="5">
        <v>0.18593809875037801</v>
      </c>
      <c r="I14455">
        <f t="shared" si="225"/>
        <v>1.6998882870000003</v>
      </c>
      <c r="J14455">
        <f>Table2[[#This Row],[Consumption]]+Table2[[#This Row],[Predicted Consumption]]</f>
        <v>23.499888287000001</v>
      </c>
      <c r="K14455">
        <f>ABS((Table2[[#This Row],[Consumption]]-Table2[[#This Row],[Predicted Consumption]])/Table2[[#This Row],[Consumption]])</f>
        <v>0.15595305385321104</v>
      </c>
    </row>
    <row r="14456" spans="1:11" x14ac:dyDescent="0.25">
      <c r="A14456" s="1">
        <v>40511.5625</v>
      </c>
      <c r="B14456">
        <v>11.9</v>
      </c>
      <c r="D14456" s="3">
        <v>40511.5625</v>
      </c>
      <c r="E14456">
        <v>11.9</v>
      </c>
      <c r="F14456">
        <v>11.2708189034</v>
      </c>
      <c r="G14456" s="5">
        <v>0.24377013668474601</v>
      </c>
      <c r="I14456">
        <f t="shared" si="225"/>
        <v>0.62918109659999999</v>
      </c>
      <c r="J14456">
        <f>Table2[[#This Row],[Consumption]]+Table2[[#This Row],[Predicted Consumption]]</f>
        <v>23.170818903400001</v>
      </c>
      <c r="K14456">
        <f>ABS((Table2[[#This Row],[Consumption]]-Table2[[#This Row],[Predicted Consumption]])/Table2[[#This Row],[Consumption]])</f>
        <v>5.2872361058823529E-2</v>
      </c>
    </row>
    <row r="14457" spans="1:11" x14ac:dyDescent="0.25">
      <c r="A14457" s="1">
        <v>40511.572916666664</v>
      </c>
      <c r="B14457">
        <v>10.9</v>
      </c>
      <c r="D14457" s="3">
        <v>40511.572916666664</v>
      </c>
      <c r="E14457">
        <v>10.9</v>
      </c>
      <c r="F14457">
        <v>10.037024455199999</v>
      </c>
      <c r="G14457" s="5">
        <v>0.229033064408945</v>
      </c>
      <c r="I14457">
        <f t="shared" si="225"/>
        <v>0.86297554480000116</v>
      </c>
      <c r="J14457">
        <f>Table2[[#This Row],[Consumption]]+Table2[[#This Row],[Predicted Consumption]]</f>
        <v>20.9370244552</v>
      </c>
      <c r="K14457">
        <f>ABS((Table2[[#This Row],[Consumption]]-Table2[[#This Row],[Predicted Consumption]])/Table2[[#This Row],[Consumption]])</f>
        <v>7.9172068330275333E-2</v>
      </c>
    </row>
    <row r="14458" spans="1:11" x14ac:dyDescent="0.25">
      <c r="A14458" s="1">
        <v>40511.583333333336</v>
      </c>
      <c r="B14458">
        <v>11.9</v>
      </c>
      <c r="D14458" s="3">
        <v>40511.583333333336</v>
      </c>
      <c r="E14458">
        <v>11.9</v>
      </c>
      <c r="F14458">
        <v>11.8844881345</v>
      </c>
      <c r="G14458" s="5">
        <v>0.48535109095017098</v>
      </c>
      <c r="I14458">
        <f t="shared" si="225"/>
        <v>1.551186550000061E-2</v>
      </c>
      <c r="J14458">
        <f>Table2[[#This Row],[Consumption]]+Table2[[#This Row],[Predicted Consumption]]</f>
        <v>23.784488134500002</v>
      </c>
      <c r="K14458">
        <f>ABS((Table2[[#This Row],[Consumption]]-Table2[[#This Row],[Predicted Consumption]])/Table2[[#This Row],[Consumption]])</f>
        <v>1.3035181092437486E-3</v>
      </c>
    </row>
    <row r="14459" spans="1:11" x14ac:dyDescent="0.25">
      <c r="A14459" s="1">
        <v>40511.59375</v>
      </c>
      <c r="B14459">
        <v>11.6</v>
      </c>
      <c r="D14459" s="3">
        <v>40511.59375</v>
      </c>
      <c r="E14459">
        <v>11.6</v>
      </c>
      <c r="F14459">
        <v>10.785289690200001</v>
      </c>
      <c r="G14459" s="5">
        <v>0.460455661269149</v>
      </c>
      <c r="I14459">
        <f t="shared" si="225"/>
        <v>0.81471030979999881</v>
      </c>
      <c r="J14459">
        <f>Table2[[#This Row],[Consumption]]+Table2[[#This Row],[Predicted Consumption]]</f>
        <v>22.3852896902</v>
      </c>
      <c r="K14459">
        <f>ABS((Table2[[#This Row],[Consumption]]-Table2[[#This Row],[Predicted Consumption]])/Table2[[#This Row],[Consumption]])</f>
        <v>7.0233647396551621E-2</v>
      </c>
    </row>
    <row r="14460" spans="1:11" x14ac:dyDescent="0.25">
      <c r="A14460" s="1">
        <v>40511.604166666664</v>
      </c>
      <c r="B14460">
        <v>11.8</v>
      </c>
      <c r="D14460" s="3">
        <v>40511.604166666664</v>
      </c>
      <c r="E14460">
        <v>11.8</v>
      </c>
      <c r="F14460">
        <v>10.785289690200001</v>
      </c>
      <c r="G14460" s="5">
        <v>0.21688265625564099</v>
      </c>
      <c r="I14460">
        <f t="shared" si="225"/>
        <v>1.0147103097999999</v>
      </c>
      <c r="J14460">
        <f>Table2[[#This Row],[Consumption]]+Table2[[#This Row],[Predicted Consumption]]</f>
        <v>22.5852896902</v>
      </c>
      <c r="K14460">
        <f>ABS((Table2[[#This Row],[Consumption]]-Table2[[#This Row],[Predicted Consumption]])/Table2[[#This Row],[Consumption]])</f>
        <v>8.59923991355932E-2</v>
      </c>
    </row>
    <row r="14461" spans="1:11" x14ac:dyDescent="0.25">
      <c r="A14461" s="1">
        <v>40511.614583333336</v>
      </c>
      <c r="B14461">
        <v>11.4</v>
      </c>
      <c r="D14461" s="3">
        <v>40511.614583333336</v>
      </c>
      <c r="E14461">
        <v>11.4</v>
      </c>
      <c r="F14461">
        <v>12.398175757200001</v>
      </c>
      <c r="G14461" s="5">
        <v>0.24861801706418499</v>
      </c>
      <c r="I14461">
        <f t="shared" si="225"/>
        <v>0.99817575720000029</v>
      </c>
      <c r="J14461">
        <f>Table2[[#This Row],[Consumption]]+Table2[[#This Row],[Predicted Consumption]]</f>
        <v>23.798175757199999</v>
      </c>
      <c r="K14461">
        <f>ABS((Table2[[#This Row],[Consumption]]-Table2[[#This Row],[Predicted Consumption]])/Table2[[#This Row],[Consumption]])</f>
        <v>8.7559276947368439E-2</v>
      </c>
    </row>
    <row r="14462" spans="1:11" x14ac:dyDescent="0.25">
      <c r="A14462" s="1">
        <v>40511.625</v>
      </c>
      <c r="B14462">
        <v>12.1</v>
      </c>
      <c r="D14462" s="3">
        <v>40511.625</v>
      </c>
      <c r="E14462">
        <v>12.1</v>
      </c>
      <c r="F14462">
        <v>12.599888287000001</v>
      </c>
      <c r="G14462" s="5">
        <v>0.44217797065949499</v>
      </c>
      <c r="I14462">
        <f t="shared" si="225"/>
        <v>0.49988828700000099</v>
      </c>
      <c r="J14462">
        <f>Table2[[#This Row],[Consumption]]+Table2[[#This Row],[Predicted Consumption]]</f>
        <v>24.699888287</v>
      </c>
      <c r="K14462">
        <f>ABS((Table2[[#This Row],[Consumption]]-Table2[[#This Row],[Predicted Consumption]])/Table2[[#This Row],[Consumption]])</f>
        <v>4.1313081570248017E-2</v>
      </c>
    </row>
    <row r="14463" spans="1:11" x14ac:dyDescent="0.25">
      <c r="A14463" s="1">
        <v>40511.635416666664</v>
      </c>
      <c r="B14463">
        <v>11.3</v>
      </c>
      <c r="D14463" s="3">
        <v>40511.635416666664</v>
      </c>
      <c r="E14463">
        <v>11.3</v>
      </c>
      <c r="F14463">
        <v>10.785289690200001</v>
      </c>
      <c r="G14463" s="5">
        <v>0.22502596677293701</v>
      </c>
      <c r="I14463">
        <f t="shared" si="225"/>
        <v>0.51471030979999988</v>
      </c>
      <c r="J14463">
        <f>Table2[[#This Row],[Consumption]]+Table2[[#This Row],[Predicted Consumption]]</f>
        <v>22.0852896902</v>
      </c>
      <c r="K14463">
        <f>ABS((Table2[[#This Row],[Consumption]]-Table2[[#This Row],[Predicted Consumption]])/Table2[[#This Row],[Consumption]])</f>
        <v>4.5549584938053084E-2</v>
      </c>
    </row>
    <row r="14464" spans="1:11" x14ac:dyDescent="0.25">
      <c r="A14464" s="1">
        <v>40511.645833333336</v>
      </c>
      <c r="B14464">
        <v>12.1</v>
      </c>
      <c r="D14464" s="3">
        <v>40511.645833333336</v>
      </c>
      <c r="E14464">
        <v>12.1</v>
      </c>
      <c r="F14464">
        <v>12.699997789499999</v>
      </c>
      <c r="G14464" s="5">
        <v>0.26070241409046802</v>
      </c>
      <c r="I14464">
        <f t="shared" si="225"/>
        <v>0.59999778949999971</v>
      </c>
      <c r="J14464">
        <f>Table2[[#This Row],[Consumption]]+Table2[[#This Row],[Predicted Consumption]]</f>
        <v>24.799997789499997</v>
      </c>
      <c r="K14464">
        <f>ABS((Table2[[#This Row],[Consumption]]-Table2[[#This Row],[Predicted Consumption]])/Table2[[#This Row],[Consumption]])</f>
        <v>4.9586594173553697E-2</v>
      </c>
    </row>
    <row r="14465" spans="1:11" x14ac:dyDescent="0.25">
      <c r="A14465" s="1">
        <v>40511.65625</v>
      </c>
      <c r="B14465">
        <v>12.2</v>
      </c>
      <c r="D14465" s="3">
        <v>40511.65625</v>
      </c>
      <c r="E14465">
        <v>12.2</v>
      </c>
      <c r="F14465">
        <v>11.279573232400001</v>
      </c>
      <c r="G14465" s="5">
        <v>0.31273071953656301</v>
      </c>
      <c r="I14465">
        <f t="shared" si="225"/>
        <v>0.92042676759999864</v>
      </c>
      <c r="J14465">
        <f>Table2[[#This Row],[Consumption]]+Table2[[#This Row],[Predicted Consumption]]</f>
        <v>23.4795732324</v>
      </c>
      <c r="K14465">
        <f>ABS((Table2[[#This Row],[Consumption]]-Table2[[#This Row],[Predicted Consumption]])/Table2[[#This Row],[Consumption]])</f>
        <v>7.5444817016393342E-2</v>
      </c>
    </row>
    <row r="14466" spans="1:11" x14ac:dyDescent="0.25">
      <c r="A14466" s="1">
        <v>40511.666666666664</v>
      </c>
      <c r="B14466">
        <v>12.8</v>
      </c>
      <c r="D14466" s="3">
        <v>40511.666666666664</v>
      </c>
      <c r="E14466">
        <v>12.8</v>
      </c>
      <c r="F14466">
        <v>12.0956341417</v>
      </c>
      <c r="G14466" s="5">
        <v>0.20779484631261599</v>
      </c>
      <c r="I14466">
        <f t="shared" si="225"/>
        <v>0.70436585830000098</v>
      </c>
      <c r="J14466">
        <f>Table2[[#This Row],[Consumption]]+Table2[[#This Row],[Predicted Consumption]]</f>
        <v>24.8956341417</v>
      </c>
      <c r="K14466">
        <f>ABS((Table2[[#This Row],[Consumption]]-Table2[[#This Row],[Predicted Consumption]])/Table2[[#This Row],[Consumption]])</f>
        <v>5.5028582679687577E-2</v>
      </c>
    </row>
    <row r="14467" spans="1:11" x14ac:dyDescent="0.25">
      <c r="A14467" s="1">
        <v>40511.677083333336</v>
      </c>
      <c r="B14467">
        <v>14.3</v>
      </c>
      <c r="D14467" s="3">
        <v>40511.677083333336</v>
      </c>
      <c r="E14467">
        <v>14.3</v>
      </c>
      <c r="F14467">
        <v>12.499842602499999</v>
      </c>
      <c r="G14467" s="5">
        <v>0.29025077537626798</v>
      </c>
      <c r="I14467">
        <f t="shared" si="225"/>
        <v>1.8001573975000014</v>
      </c>
      <c r="J14467">
        <f>Table2[[#This Row],[Consumption]]+Table2[[#This Row],[Predicted Consumption]]</f>
        <v>26.7998426025</v>
      </c>
      <c r="K14467">
        <f>ABS((Table2[[#This Row],[Consumption]]-Table2[[#This Row],[Predicted Consumption]])/Table2[[#This Row],[Consumption]])</f>
        <v>0.12588513269230778</v>
      </c>
    </row>
    <row r="14468" spans="1:11" x14ac:dyDescent="0.25">
      <c r="A14468" s="1">
        <v>40511.6875</v>
      </c>
      <c r="B14468">
        <v>13.1</v>
      </c>
      <c r="D14468" s="3">
        <v>40511.6875</v>
      </c>
      <c r="E14468">
        <v>13.1</v>
      </c>
      <c r="F14468">
        <v>13.7922599121</v>
      </c>
      <c r="G14468" s="5">
        <v>0.43296108398623001</v>
      </c>
      <c r="I14468">
        <f t="shared" ref="I14468:I14531" si="226">ABS(F14468-E14468)</f>
        <v>0.69225991210000082</v>
      </c>
      <c r="J14468">
        <f>Table2[[#This Row],[Consumption]]+Table2[[#This Row],[Predicted Consumption]]</f>
        <v>26.892259912100002</v>
      </c>
      <c r="K14468">
        <f>ABS((Table2[[#This Row],[Consumption]]-Table2[[#This Row],[Predicted Consumption]])/Table2[[#This Row],[Consumption]])</f>
        <v>5.2844268099236702E-2</v>
      </c>
    </row>
    <row r="14469" spans="1:11" x14ac:dyDescent="0.25">
      <c r="A14469" s="1">
        <v>40511.697916666664</v>
      </c>
      <c r="B14469">
        <v>13.4</v>
      </c>
      <c r="D14469" s="3">
        <v>40511.697916666664</v>
      </c>
      <c r="E14469">
        <v>13.4</v>
      </c>
      <c r="F14469">
        <v>12.999534692299999</v>
      </c>
      <c r="G14469" s="5">
        <v>0.19633862970486399</v>
      </c>
      <c r="I14469">
        <f t="shared" si="226"/>
        <v>0.40046530770000111</v>
      </c>
      <c r="J14469">
        <f>Table2[[#This Row],[Consumption]]+Table2[[#This Row],[Predicted Consumption]]</f>
        <v>26.399534692300001</v>
      </c>
      <c r="K14469">
        <f>ABS((Table2[[#This Row],[Consumption]]-Table2[[#This Row],[Predicted Consumption]])/Table2[[#This Row],[Consumption]])</f>
        <v>2.9885470723880678E-2</v>
      </c>
    </row>
    <row r="14470" spans="1:11" x14ac:dyDescent="0.25">
      <c r="A14470" s="1">
        <v>40511.708333333336</v>
      </c>
      <c r="B14470">
        <v>13.9</v>
      </c>
      <c r="D14470" s="3">
        <v>40511.708333333336</v>
      </c>
      <c r="E14470">
        <v>13.9</v>
      </c>
      <c r="F14470">
        <v>12.999534692299999</v>
      </c>
      <c r="G14470" s="5">
        <v>0.268938003432873</v>
      </c>
      <c r="I14470">
        <f t="shared" si="226"/>
        <v>0.90046530770000111</v>
      </c>
      <c r="J14470">
        <f>Table2[[#This Row],[Consumption]]+Table2[[#This Row],[Predicted Consumption]]</f>
        <v>26.899534692300001</v>
      </c>
      <c r="K14470">
        <f>ABS((Table2[[#This Row],[Consumption]]-Table2[[#This Row],[Predicted Consumption]])/Table2[[#This Row],[Consumption]])</f>
        <v>6.4781676812949718E-2</v>
      </c>
    </row>
    <row r="14471" spans="1:11" x14ac:dyDescent="0.25">
      <c r="A14471" s="1">
        <v>40511.71875</v>
      </c>
      <c r="B14471">
        <v>15.3</v>
      </c>
      <c r="D14471" s="3">
        <v>40511.71875</v>
      </c>
      <c r="E14471">
        <v>15.3</v>
      </c>
      <c r="F14471">
        <v>13.0884698178</v>
      </c>
      <c r="G14471" s="5">
        <v>0.62792440883955902</v>
      </c>
      <c r="I14471">
        <f t="shared" si="226"/>
        <v>2.2115301822000006</v>
      </c>
      <c r="J14471">
        <f>Table2[[#This Row],[Consumption]]+Table2[[#This Row],[Predicted Consumption]]</f>
        <v>28.388469817800001</v>
      </c>
      <c r="K14471">
        <f>ABS((Table2[[#This Row],[Consumption]]-Table2[[#This Row],[Predicted Consumption]])/Table2[[#This Row],[Consumption]])</f>
        <v>0.14454445635294122</v>
      </c>
    </row>
    <row r="14472" spans="1:11" x14ac:dyDescent="0.25">
      <c r="A14472" s="1">
        <v>40511.729166666664</v>
      </c>
      <c r="B14472">
        <v>15.4</v>
      </c>
      <c r="D14472" s="3">
        <v>40511.729166666664</v>
      </c>
      <c r="E14472">
        <v>15.4</v>
      </c>
      <c r="F14472">
        <v>14.6293828635</v>
      </c>
      <c r="G14472" s="5">
        <v>0.21739124073264501</v>
      </c>
      <c r="I14472">
        <f t="shared" si="226"/>
        <v>0.7706171365000003</v>
      </c>
      <c r="J14472">
        <f>Table2[[#This Row],[Consumption]]+Table2[[#This Row],[Predicted Consumption]]</f>
        <v>30.0293828635</v>
      </c>
      <c r="K14472">
        <f>ABS((Table2[[#This Row],[Consumption]]-Table2[[#This Row],[Predicted Consumption]])/Table2[[#This Row],[Consumption]])</f>
        <v>5.0040073798701318E-2</v>
      </c>
    </row>
    <row r="14473" spans="1:11" x14ac:dyDescent="0.25">
      <c r="A14473" s="1">
        <v>40511.739583333336</v>
      </c>
      <c r="B14473">
        <v>15.4</v>
      </c>
      <c r="D14473" s="3">
        <v>40511.739583333336</v>
      </c>
      <c r="E14473">
        <v>15.4</v>
      </c>
      <c r="I14473">
        <f t="shared" si="226"/>
        <v>15.4</v>
      </c>
      <c r="J14473">
        <f>Table2[[#This Row],[Consumption]]+Table2[[#This Row],[Predicted Consumption]]</f>
        <v>15.4</v>
      </c>
      <c r="K14473">
        <f>ABS((Table2[[#This Row],[Consumption]]-Table2[[#This Row],[Predicted Consumption]])/Table2[[#This Row],[Consumption]])</f>
        <v>1</v>
      </c>
    </row>
    <row r="14474" spans="1:11" x14ac:dyDescent="0.25">
      <c r="A14474" s="1">
        <v>40511.75</v>
      </c>
      <c r="B14474">
        <v>18.3</v>
      </c>
      <c r="D14474" s="3">
        <v>40511.75</v>
      </c>
      <c r="E14474">
        <v>18.3</v>
      </c>
      <c r="F14474">
        <v>16.4134410972</v>
      </c>
      <c r="G14474" s="5">
        <v>0.19323833559784401</v>
      </c>
      <c r="I14474">
        <f t="shared" si="226"/>
        <v>1.8865589028000009</v>
      </c>
      <c r="J14474">
        <f>Table2[[#This Row],[Consumption]]+Table2[[#This Row],[Predicted Consumption]]</f>
        <v>34.713441097200004</v>
      </c>
      <c r="K14474">
        <f>ABS((Table2[[#This Row],[Consumption]]-Table2[[#This Row],[Predicted Consumption]])/Table2[[#This Row],[Consumption]])</f>
        <v>0.10309065042622956</v>
      </c>
    </row>
    <row r="14475" spans="1:11" x14ac:dyDescent="0.25">
      <c r="A14475" s="1">
        <v>40511.760416666664</v>
      </c>
      <c r="B14475">
        <v>17.2</v>
      </c>
      <c r="D14475" s="3">
        <v>40511.760416666664</v>
      </c>
      <c r="E14475">
        <v>17.2</v>
      </c>
      <c r="F14475">
        <v>15.963046311899999</v>
      </c>
      <c r="G14475" s="5">
        <v>0.34751720022473698</v>
      </c>
      <c r="I14475">
        <f t="shared" si="226"/>
        <v>1.2369536880999998</v>
      </c>
      <c r="J14475">
        <f>Table2[[#This Row],[Consumption]]+Table2[[#This Row],[Predicted Consumption]]</f>
        <v>33.163046311899997</v>
      </c>
      <c r="K14475">
        <f>ABS((Table2[[#This Row],[Consumption]]-Table2[[#This Row],[Predicted Consumption]])/Table2[[#This Row],[Consumption]])</f>
        <v>7.1915912098837201E-2</v>
      </c>
    </row>
    <row r="14476" spans="1:11" x14ac:dyDescent="0.25">
      <c r="A14476" s="1">
        <v>40511.770833333336</v>
      </c>
      <c r="B14476">
        <v>16.7</v>
      </c>
      <c r="D14476" s="3">
        <v>40511.770833333336</v>
      </c>
      <c r="E14476">
        <v>16.7</v>
      </c>
      <c r="F14476">
        <v>14.5805015112</v>
      </c>
      <c r="G14476" s="5">
        <v>0.34499653310711997</v>
      </c>
      <c r="I14476">
        <f t="shared" si="226"/>
        <v>2.1194984887999997</v>
      </c>
      <c r="J14476">
        <f>Table2[[#This Row],[Consumption]]+Table2[[#This Row],[Predicted Consumption]]</f>
        <v>31.280501511200001</v>
      </c>
      <c r="K14476">
        <f>ABS((Table2[[#This Row],[Consumption]]-Table2[[#This Row],[Predicted Consumption]])/Table2[[#This Row],[Consumption]])</f>
        <v>0.12691607717365269</v>
      </c>
    </row>
    <row r="14477" spans="1:11" x14ac:dyDescent="0.25">
      <c r="A14477" s="1">
        <v>40511.78125</v>
      </c>
      <c r="B14477">
        <v>15.4</v>
      </c>
      <c r="D14477" s="3">
        <v>40511.78125</v>
      </c>
      <c r="E14477">
        <v>15.4</v>
      </c>
      <c r="F14477">
        <v>16.162355073699999</v>
      </c>
      <c r="G14477" s="5">
        <v>0.61385761796896898</v>
      </c>
      <c r="I14477">
        <f t="shared" si="226"/>
        <v>0.76235507369999844</v>
      </c>
      <c r="J14477">
        <f>Table2[[#This Row],[Consumption]]+Table2[[#This Row],[Predicted Consumption]]</f>
        <v>31.562355073699997</v>
      </c>
      <c r="K14477">
        <f>ABS((Table2[[#This Row],[Consumption]]-Table2[[#This Row],[Predicted Consumption]])/Table2[[#This Row],[Consumption]])</f>
        <v>4.9503576214285611E-2</v>
      </c>
    </row>
    <row r="14478" spans="1:11" x14ac:dyDescent="0.25">
      <c r="A14478" s="1">
        <v>40511.791666666664</v>
      </c>
      <c r="B14478">
        <v>12.3</v>
      </c>
      <c r="D14478" s="3">
        <v>40511.791666666664</v>
      </c>
      <c r="E14478">
        <v>12.3</v>
      </c>
      <c r="F14478">
        <v>15.314985715200001</v>
      </c>
      <c r="G14478" s="5">
        <v>0.46115283621449699</v>
      </c>
      <c r="I14478">
        <f t="shared" si="226"/>
        <v>3.0149857151999999</v>
      </c>
      <c r="J14478">
        <f>Table2[[#This Row],[Consumption]]+Table2[[#This Row],[Predicted Consumption]]</f>
        <v>27.6149857152</v>
      </c>
      <c r="K14478">
        <f>ABS((Table2[[#This Row],[Consumption]]-Table2[[#This Row],[Predicted Consumption]])/Table2[[#This Row],[Consumption]])</f>
        <v>0.24512078985365851</v>
      </c>
    </row>
    <row r="14479" spans="1:11" x14ac:dyDescent="0.25">
      <c r="A14479" s="1">
        <v>40511.802083333336</v>
      </c>
      <c r="B14479">
        <v>12.4</v>
      </c>
      <c r="D14479" s="3">
        <v>40511.802083333336</v>
      </c>
      <c r="E14479">
        <v>12.4</v>
      </c>
      <c r="F14479">
        <v>12.1993743969</v>
      </c>
      <c r="G14479" s="5">
        <v>0.30460911238209099</v>
      </c>
      <c r="I14479">
        <f t="shared" si="226"/>
        <v>0.20062560310000066</v>
      </c>
      <c r="J14479">
        <f>Table2[[#This Row],[Consumption]]+Table2[[#This Row],[Predicted Consumption]]</f>
        <v>24.5993743969</v>
      </c>
      <c r="K14479">
        <f>ABS((Table2[[#This Row],[Consumption]]-Table2[[#This Row],[Predicted Consumption]])/Table2[[#This Row],[Consumption]])</f>
        <v>1.6179484120967796E-2</v>
      </c>
    </row>
    <row r="14480" spans="1:11" x14ac:dyDescent="0.25">
      <c r="A14480" s="1">
        <v>40511.8125</v>
      </c>
      <c r="B14480">
        <v>10.9</v>
      </c>
      <c r="D14480" s="3">
        <v>40511.8125</v>
      </c>
      <c r="E14480">
        <v>10.9</v>
      </c>
      <c r="F14480">
        <v>12.799674299499999</v>
      </c>
      <c r="G14480" s="5">
        <v>0.32216628932747998</v>
      </c>
      <c r="I14480">
        <f t="shared" si="226"/>
        <v>1.8996742994999991</v>
      </c>
      <c r="J14480">
        <f>Table2[[#This Row],[Consumption]]+Table2[[#This Row],[Predicted Consumption]]</f>
        <v>23.6996742995</v>
      </c>
      <c r="K14480">
        <f>ABS((Table2[[#This Row],[Consumption]]-Table2[[#This Row],[Predicted Consumption]])/Table2[[#This Row],[Consumption]])</f>
        <v>0.17428204582568799</v>
      </c>
    </row>
    <row r="14481" spans="1:11" x14ac:dyDescent="0.25">
      <c r="A14481" s="1">
        <v>40511.822916666664</v>
      </c>
      <c r="B14481">
        <v>11.6</v>
      </c>
      <c r="D14481" s="3">
        <v>40511.822916666664</v>
      </c>
      <c r="E14481">
        <v>11.6</v>
      </c>
      <c r="F14481">
        <v>11.889141694099999</v>
      </c>
      <c r="G14481" s="5">
        <v>0.57247495733627296</v>
      </c>
      <c r="I14481">
        <f t="shared" si="226"/>
        <v>0.28914169409999957</v>
      </c>
      <c r="J14481">
        <f>Table2[[#This Row],[Consumption]]+Table2[[#This Row],[Predicted Consumption]]</f>
        <v>23.489141694099999</v>
      </c>
      <c r="K14481">
        <f>ABS((Table2[[#This Row],[Consumption]]-Table2[[#This Row],[Predicted Consumption]])/Table2[[#This Row],[Consumption]])</f>
        <v>2.492600811206893E-2</v>
      </c>
    </row>
    <row r="14482" spans="1:11" x14ac:dyDescent="0.25">
      <c r="A14482" s="1">
        <v>40511.833333333336</v>
      </c>
      <c r="B14482">
        <v>10</v>
      </c>
      <c r="D14482" s="3">
        <v>40511.833333333336</v>
      </c>
      <c r="E14482">
        <v>10</v>
      </c>
      <c r="F14482">
        <v>11.597554880700001</v>
      </c>
      <c r="G14482" s="5">
        <v>0.154757751797402</v>
      </c>
      <c r="I14482">
        <f t="shared" si="226"/>
        <v>1.5975548807000006</v>
      </c>
      <c r="J14482">
        <f>Table2[[#This Row],[Consumption]]+Table2[[#This Row],[Predicted Consumption]]</f>
        <v>21.597554880700002</v>
      </c>
      <c r="K14482">
        <f>ABS((Table2[[#This Row],[Consumption]]-Table2[[#This Row],[Predicted Consumption]])/Table2[[#This Row],[Consumption]])</f>
        <v>0.15975548807000006</v>
      </c>
    </row>
    <row r="14483" spans="1:11" x14ac:dyDescent="0.25">
      <c r="A14483" s="1">
        <v>40511.84375</v>
      </c>
      <c r="B14483">
        <v>9.8000000000000007</v>
      </c>
      <c r="D14483" s="3">
        <v>40511.84375</v>
      </c>
      <c r="E14483">
        <v>9.8000000000000007</v>
      </c>
      <c r="F14483">
        <v>10.064735930399999</v>
      </c>
      <c r="G14483" s="5">
        <v>0.67491767047765205</v>
      </c>
      <c r="I14483">
        <f t="shared" si="226"/>
        <v>0.26473593039999876</v>
      </c>
      <c r="J14483">
        <f>Table2[[#This Row],[Consumption]]+Table2[[#This Row],[Predicted Consumption]]</f>
        <v>19.864735930400002</v>
      </c>
      <c r="K14483">
        <f>ABS((Table2[[#This Row],[Consumption]]-Table2[[#This Row],[Predicted Consumption]])/Table2[[#This Row],[Consumption]])</f>
        <v>2.7013870448979464E-2</v>
      </c>
    </row>
    <row r="14484" spans="1:11" x14ac:dyDescent="0.25">
      <c r="A14484" s="1">
        <v>40511.854166666664</v>
      </c>
      <c r="B14484">
        <v>9.8000000000000007</v>
      </c>
      <c r="D14484" s="3">
        <v>40511.854166666664</v>
      </c>
      <c r="E14484">
        <v>9.8000000000000007</v>
      </c>
      <c r="F14484">
        <v>10.064735930399999</v>
      </c>
      <c r="G14484" s="5">
        <v>0.673204953720557</v>
      </c>
      <c r="I14484">
        <f t="shared" si="226"/>
        <v>0.26473593039999876</v>
      </c>
      <c r="J14484">
        <f>Table2[[#This Row],[Consumption]]+Table2[[#This Row],[Predicted Consumption]]</f>
        <v>19.864735930400002</v>
      </c>
      <c r="K14484">
        <f>ABS((Table2[[#This Row],[Consumption]]-Table2[[#This Row],[Predicted Consumption]])/Table2[[#This Row],[Consumption]])</f>
        <v>2.7013870448979464E-2</v>
      </c>
    </row>
    <row r="14485" spans="1:11" x14ac:dyDescent="0.25">
      <c r="A14485" s="1">
        <v>40511.864583333336</v>
      </c>
      <c r="B14485">
        <v>3.5</v>
      </c>
      <c r="D14485" s="3">
        <v>40511.864583333336</v>
      </c>
      <c r="E14485">
        <v>3.5</v>
      </c>
      <c r="F14485">
        <v>9.3027887592600003</v>
      </c>
      <c r="G14485" s="5">
        <v>0.42254155104653102</v>
      </c>
      <c r="I14485">
        <f t="shared" si="226"/>
        <v>5.8027887592600003</v>
      </c>
      <c r="J14485">
        <f>Table2[[#This Row],[Consumption]]+Table2[[#This Row],[Predicted Consumption]]</f>
        <v>12.80278875926</v>
      </c>
      <c r="K14485">
        <f>ABS((Table2[[#This Row],[Consumption]]-Table2[[#This Row],[Predicted Consumption]])/Table2[[#This Row],[Consumption]])</f>
        <v>1.6579396455028572</v>
      </c>
    </row>
    <row r="14486" spans="1:11" x14ac:dyDescent="0.25">
      <c r="A14486" s="1">
        <v>40511.875</v>
      </c>
      <c r="B14486">
        <v>1.3</v>
      </c>
      <c r="D14486" s="3">
        <v>40511.875</v>
      </c>
      <c r="E14486">
        <v>1.3</v>
      </c>
      <c r="F14486">
        <v>1.3999999999899999</v>
      </c>
      <c r="G14486" s="5">
        <v>0.55066957676810102</v>
      </c>
      <c r="I14486">
        <f t="shared" si="226"/>
        <v>9.9999999989999866E-2</v>
      </c>
      <c r="J14486">
        <f>Table2[[#This Row],[Consumption]]+Table2[[#This Row],[Predicted Consumption]]</f>
        <v>2.6999999999900002</v>
      </c>
      <c r="K14486">
        <f>ABS((Table2[[#This Row],[Consumption]]-Table2[[#This Row],[Predicted Consumption]])/Table2[[#This Row],[Consumption]])</f>
        <v>7.6923076915384511E-2</v>
      </c>
    </row>
    <row r="14487" spans="1:11" x14ac:dyDescent="0.25">
      <c r="A14487" s="1">
        <v>40511.885416666664</v>
      </c>
      <c r="B14487">
        <v>1.4</v>
      </c>
      <c r="D14487" s="3">
        <v>40511.885416666664</v>
      </c>
      <c r="E14487">
        <v>1.4</v>
      </c>
      <c r="F14487">
        <v>1.2</v>
      </c>
      <c r="G14487" s="5">
        <v>0.62260076379790397</v>
      </c>
      <c r="I14487">
        <f t="shared" si="226"/>
        <v>0.19999999999999996</v>
      </c>
      <c r="J14487">
        <f>Table2[[#This Row],[Consumption]]+Table2[[#This Row],[Predicted Consumption]]</f>
        <v>2.5999999999999996</v>
      </c>
      <c r="K14487">
        <f>ABS((Table2[[#This Row],[Consumption]]-Table2[[#This Row],[Predicted Consumption]])/Table2[[#This Row],[Consumption]])</f>
        <v>0.14285714285714282</v>
      </c>
    </row>
    <row r="14488" spans="1:11" x14ac:dyDescent="0.25">
      <c r="A14488" s="1">
        <v>40511.895833333336</v>
      </c>
      <c r="B14488">
        <v>1.2</v>
      </c>
      <c r="D14488" s="3">
        <v>40511.895833333336</v>
      </c>
      <c r="E14488">
        <v>1.2</v>
      </c>
      <c r="F14488">
        <v>1.3</v>
      </c>
      <c r="G14488" s="5">
        <v>0.65050811133946196</v>
      </c>
      <c r="I14488">
        <f t="shared" si="226"/>
        <v>0.10000000000000009</v>
      </c>
      <c r="J14488">
        <f>Table2[[#This Row],[Consumption]]+Table2[[#This Row],[Predicted Consumption]]</f>
        <v>2.5</v>
      </c>
      <c r="K14488">
        <f>ABS((Table2[[#This Row],[Consumption]]-Table2[[#This Row],[Predicted Consumption]])/Table2[[#This Row],[Consumption]])</f>
        <v>8.3333333333333412E-2</v>
      </c>
    </row>
    <row r="14489" spans="1:11" x14ac:dyDescent="0.25">
      <c r="A14489" s="1">
        <v>40511.90625</v>
      </c>
      <c r="B14489">
        <v>1.2</v>
      </c>
      <c r="D14489" s="3">
        <v>40511.90625</v>
      </c>
      <c r="E14489">
        <v>1.2</v>
      </c>
      <c r="F14489">
        <v>1.2</v>
      </c>
      <c r="G14489" s="5">
        <v>0.42489338378161101</v>
      </c>
      <c r="I14489">
        <f t="shared" si="226"/>
        <v>0</v>
      </c>
      <c r="J14489">
        <f>Table2[[#This Row],[Consumption]]+Table2[[#This Row],[Predicted Consumption]]</f>
        <v>2.4</v>
      </c>
      <c r="K14489">
        <f>ABS((Table2[[#This Row],[Consumption]]-Table2[[#This Row],[Predicted Consumption]])/Table2[[#This Row],[Consumption]])</f>
        <v>0</v>
      </c>
    </row>
    <row r="14490" spans="1:11" x14ac:dyDescent="0.25">
      <c r="A14490" s="1">
        <v>40511.916666666664</v>
      </c>
      <c r="B14490">
        <v>1.2</v>
      </c>
      <c r="D14490" s="3">
        <v>40511.916666666664</v>
      </c>
      <c r="E14490">
        <v>1.2</v>
      </c>
      <c r="F14490">
        <v>1.2</v>
      </c>
      <c r="G14490" s="5">
        <v>0.43069232961012199</v>
      </c>
      <c r="I14490">
        <f t="shared" si="226"/>
        <v>0</v>
      </c>
      <c r="J14490">
        <f>Table2[[#This Row],[Consumption]]+Table2[[#This Row],[Predicted Consumption]]</f>
        <v>2.4</v>
      </c>
      <c r="K14490">
        <f>ABS((Table2[[#This Row],[Consumption]]-Table2[[#This Row],[Predicted Consumption]])/Table2[[#This Row],[Consumption]])</f>
        <v>0</v>
      </c>
    </row>
    <row r="14491" spans="1:11" x14ac:dyDescent="0.25">
      <c r="A14491" s="1">
        <v>40511.927083333336</v>
      </c>
      <c r="B14491">
        <v>1.2</v>
      </c>
      <c r="D14491" s="3">
        <v>40511.927083333336</v>
      </c>
      <c r="E14491">
        <v>1.2</v>
      </c>
      <c r="F14491">
        <v>1.2</v>
      </c>
      <c r="G14491" s="5">
        <v>0.48564260080323701</v>
      </c>
      <c r="I14491">
        <f t="shared" si="226"/>
        <v>0</v>
      </c>
      <c r="J14491">
        <f>Table2[[#This Row],[Consumption]]+Table2[[#This Row],[Predicted Consumption]]</f>
        <v>2.4</v>
      </c>
      <c r="K14491">
        <f>ABS((Table2[[#This Row],[Consumption]]-Table2[[#This Row],[Predicted Consumption]])/Table2[[#This Row],[Consumption]])</f>
        <v>0</v>
      </c>
    </row>
    <row r="14492" spans="1:11" x14ac:dyDescent="0.25">
      <c r="A14492" s="1">
        <v>40511.9375</v>
      </c>
      <c r="B14492">
        <v>1.2</v>
      </c>
      <c r="D14492" s="3">
        <v>40511.9375</v>
      </c>
      <c r="E14492">
        <v>1.2</v>
      </c>
      <c r="F14492">
        <v>1.2</v>
      </c>
      <c r="G14492" s="5">
        <v>0.68211929032296403</v>
      </c>
      <c r="I14492">
        <f t="shared" si="226"/>
        <v>0</v>
      </c>
      <c r="J14492">
        <f>Table2[[#This Row],[Consumption]]+Table2[[#This Row],[Predicted Consumption]]</f>
        <v>2.4</v>
      </c>
      <c r="K14492">
        <f>ABS((Table2[[#This Row],[Consumption]]-Table2[[#This Row],[Predicted Consumption]])/Table2[[#This Row],[Consumption]])</f>
        <v>0</v>
      </c>
    </row>
    <row r="14493" spans="1:11" x14ac:dyDescent="0.25">
      <c r="A14493" s="1">
        <v>40511.947916666664</v>
      </c>
      <c r="B14493">
        <v>1.2</v>
      </c>
      <c r="D14493" s="3">
        <v>40511.947916666664</v>
      </c>
      <c r="E14493">
        <v>1.2</v>
      </c>
      <c r="F14493">
        <v>1.2</v>
      </c>
      <c r="G14493" s="5">
        <v>0.80250770088922097</v>
      </c>
      <c r="I14493">
        <f t="shared" si="226"/>
        <v>0</v>
      </c>
      <c r="J14493">
        <f>Table2[[#This Row],[Consumption]]+Table2[[#This Row],[Predicted Consumption]]</f>
        <v>2.4</v>
      </c>
      <c r="K14493">
        <f>ABS((Table2[[#This Row],[Consumption]]-Table2[[#This Row],[Predicted Consumption]])/Table2[[#This Row],[Consumption]])</f>
        <v>0</v>
      </c>
    </row>
    <row r="14494" spans="1:11" x14ac:dyDescent="0.25">
      <c r="A14494" s="1">
        <v>40511.958333333336</v>
      </c>
      <c r="B14494">
        <v>1.2</v>
      </c>
      <c r="D14494" s="3">
        <v>40511.958333333336</v>
      </c>
      <c r="E14494">
        <v>1.2</v>
      </c>
      <c r="F14494">
        <v>1.2</v>
      </c>
      <c r="G14494" s="5">
        <v>0.87644589765370795</v>
      </c>
      <c r="I14494">
        <f t="shared" si="226"/>
        <v>0</v>
      </c>
      <c r="J14494">
        <f>Table2[[#This Row],[Consumption]]+Table2[[#This Row],[Predicted Consumption]]</f>
        <v>2.4</v>
      </c>
      <c r="K14494">
        <f>ABS((Table2[[#This Row],[Consumption]]-Table2[[#This Row],[Predicted Consumption]])/Table2[[#This Row],[Consumption]])</f>
        <v>0</v>
      </c>
    </row>
    <row r="14495" spans="1:11" x14ac:dyDescent="0.25">
      <c r="A14495" s="1">
        <v>40511.96875</v>
      </c>
      <c r="B14495">
        <v>1.3</v>
      </c>
      <c r="D14495" s="3">
        <v>40511.96875</v>
      </c>
      <c r="E14495">
        <v>1.3</v>
      </c>
      <c r="F14495">
        <v>1.2</v>
      </c>
      <c r="G14495" s="5">
        <v>0.71098287197690602</v>
      </c>
      <c r="I14495">
        <f t="shared" si="226"/>
        <v>0.10000000000000009</v>
      </c>
      <c r="J14495">
        <f>Table2[[#This Row],[Consumption]]+Table2[[#This Row],[Predicted Consumption]]</f>
        <v>2.5</v>
      </c>
      <c r="K14495">
        <f>ABS((Table2[[#This Row],[Consumption]]-Table2[[#This Row],[Predicted Consumption]])/Table2[[#This Row],[Consumption]])</f>
        <v>7.6923076923076983E-2</v>
      </c>
    </row>
    <row r="14496" spans="1:11" x14ac:dyDescent="0.25">
      <c r="A14496" s="1">
        <v>40511.979166666664</v>
      </c>
      <c r="B14496">
        <v>5</v>
      </c>
      <c r="D14496" s="3">
        <v>40511.979166666664</v>
      </c>
      <c r="E14496">
        <v>5</v>
      </c>
      <c r="F14496">
        <v>1.2</v>
      </c>
      <c r="G14496" s="5">
        <v>0.651817246849964</v>
      </c>
      <c r="I14496">
        <f t="shared" si="226"/>
        <v>3.8</v>
      </c>
      <c r="J14496">
        <f>Table2[[#This Row],[Consumption]]+Table2[[#This Row],[Predicted Consumption]]</f>
        <v>6.2</v>
      </c>
      <c r="K14496">
        <f>ABS((Table2[[#This Row],[Consumption]]-Table2[[#This Row],[Predicted Consumption]])/Table2[[#This Row],[Consumption]])</f>
        <v>0.76</v>
      </c>
    </row>
    <row r="14497" spans="1:11" x14ac:dyDescent="0.25">
      <c r="A14497" s="1">
        <v>40511.989583333336</v>
      </c>
      <c r="B14497">
        <v>5.2</v>
      </c>
      <c r="D14497" s="3">
        <v>40511.989583333336</v>
      </c>
      <c r="E14497">
        <v>5.2</v>
      </c>
      <c r="F14497">
        <v>5.1391543090900003</v>
      </c>
      <c r="G14497" s="5">
        <v>0.43367713194881802</v>
      </c>
      <c r="I14497">
        <f t="shared" si="226"/>
        <v>6.0845690909999917E-2</v>
      </c>
      <c r="J14497">
        <f>Table2[[#This Row],[Consumption]]+Table2[[#This Row],[Predicted Consumption]]</f>
        <v>10.33915430909</v>
      </c>
      <c r="K14497">
        <f>ABS((Table2[[#This Row],[Consumption]]-Table2[[#This Row],[Predicted Consumption]])/Table2[[#This Row],[Consumption]])</f>
        <v>1.1701094405769214E-2</v>
      </c>
    </row>
    <row r="14498" spans="1:11" x14ac:dyDescent="0.25">
      <c r="A14498" s="1">
        <v>40512</v>
      </c>
      <c r="B14498">
        <v>5.5</v>
      </c>
      <c r="D14498" s="2">
        <v>40512</v>
      </c>
      <c r="E14498">
        <v>5.5</v>
      </c>
      <c r="F14498">
        <v>1.2</v>
      </c>
      <c r="G14498" s="5">
        <v>0.48704228704826202</v>
      </c>
      <c r="I14498">
        <f t="shared" si="226"/>
        <v>4.3</v>
      </c>
      <c r="J14498">
        <f>Table2[[#This Row],[Consumption]]+Table2[[#This Row],[Predicted Consumption]]</f>
        <v>6.7</v>
      </c>
      <c r="K14498">
        <f>ABS((Table2[[#This Row],[Consumption]]-Table2[[#This Row],[Predicted Consumption]])/Table2[[#This Row],[Consumption]])</f>
        <v>0.78181818181818175</v>
      </c>
    </row>
    <row r="14499" spans="1:11" x14ac:dyDescent="0.25">
      <c r="A14499" s="1">
        <v>40512.010416666664</v>
      </c>
      <c r="B14499">
        <v>5.8</v>
      </c>
      <c r="D14499" s="3">
        <v>40512.010416666664</v>
      </c>
      <c r="E14499">
        <v>5.8</v>
      </c>
      <c r="F14499">
        <v>5.5993158902599998</v>
      </c>
      <c r="G14499" s="5">
        <v>0.74766233975948004</v>
      </c>
      <c r="I14499">
        <f t="shared" si="226"/>
        <v>0.20068410974000006</v>
      </c>
      <c r="J14499">
        <f>Table2[[#This Row],[Consumption]]+Table2[[#This Row],[Predicted Consumption]]</f>
        <v>11.399315890259999</v>
      </c>
      <c r="K14499">
        <f>ABS((Table2[[#This Row],[Consumption]]-Table2[[#This Row],[Predicted Consumption]])/Table2[[#This Row],[Consumption]])</f>
        <v>3.4600708575862081E-2</v>
      </c>
    </row>
    <row r="14500" spans="1:11" x14ac:dyDescent="0.25">
      <c r="A14500" s="1">
        <v>40512.020833333336</v>
      </c>
      <c r="B14500">
        <v>5.6</v>
      </c>
      <c r="D14500" s="3">
        <v>40512.020833333336</v>
      </c>
      <c r="E14500">
        <v>5.6</v>
      </c>
      <c r="F14500">
        <v>5.0555565105599998</v>
      </c>
      <c r="G14500" s="5">
        <v>0.46367014494605802</v>
      </c>
      <c r="I14500">
        <f t="shared" si="226"/>
        <v>0.54444348943999987</v>
      </c>
      <c r="J14500">
        <f>Table2[[#This Row],[Consumption]]+Table2[[#This Row],[Predicted Consumption]]</f>
        <v>10.65555651056</v>
      </c>
      <c r="K14500">
        <f>ABS((Table2[[#This Row],[Consumption]]-Table2[[#This Row],[Predicted Consumption]])/Table2[[#This Row],[Consumption]])</f>
        <v>9.7222051685714267E-2</v>
      </c>
    </row>
    <row r="14501" spans="1:11" x14ac:dyDescent="0.25">
      <c r="A14501" s="1">
        <v>40512.03125</v>
      </c>
      <c r="B14501">
        <v>5.6</v>
      </c>
      <c r="D14501" s="3">
        <v>40512.03125</v>
      </c>
      <c r="E14501">
        <v>5.6</v>
      </c>
      <c r="F14501">
        <v>1.2</v>
      </c>
      <c r="G14501" s="5">
        <v>0.58564292702045095</v>
      </c>
      <c r="I14501">
        <f t="shared" si="226"/>
        <v>4.3999999999999995</v>
      </c>
      <c r="J14501">
        <f>Table2[[#This Row],[Consumption]]+Table2[[#This Row],[Predicted Consumption]]</f>
        <v>6.8</v>
      </c>
      <c r="K14501">
        <f>ABS((Table2[[#This Row],[Consumption]]-Table2[[#This Row],[Predicted Consumption]])/Table2[[#This Row],[Consumption]])</f>
        <v>0.7857142857142857</v>
      </c>
    </row>
    <row r="14502" spans="1:11" x14ac:dyDescent="0.25">
      <c r="A14502" s="1">
        <v>40512.041666666664</v>
      </c>
      <c r="B14502">
        <v>1.5</v>
      </c>
      <c r="D14502" s="3">
        <v>40512.041666666664</v>
      </c>
      <c r="E14502">
        <v>1.5</v>
      </c>
      <c r="F14502">
        <v>5.5995211231799997</v>
      </c>
      <c r="G14502" s="5">
        <v>0.37318865816095698</v>
      </c>
      <c r="I14502">
        <f t="shared" si="226"/>
        <v>4.0995211231799997</v>
      </c>
      <c r="J14502">
        <f>Table2[[#This Row],[Consumption]]+Table2[[#This Row],[Predicted Consumption]]</f>
        <v>7.0995211231799997</v>
      </c>
      <c r="K14502">
        <f>ABS((Table2[[#This Row],[Consumption]]-Table2[[#This Row],[Predicted Consumption]])/Table2[[#This Row],[Consumption]])</f>
        <v>2.73301408212</v>
      </c>
    </row>
    <row r="14503" spans="1:11" x14ac:dyDescent="0.25">
      <c r="A14503" s="1">
        <v>40512.052083333336</v>
      </c>
      <c r="B14503">
        <v>1.2</v>
      </c>
      <c r="D14503" s="3">
        <v>40512.052083333336</v>
      </c>
      <c r="E14503">
        <v>1.2</v>
      </c>
      <c r="F14503">
        <v>1.2</v>
      </c>
      <c r="G14503" s="5">
        <v>0.34161713340028699</v>
      </c>
      <c r="I14503">
        <f t="shared" si="226"/>
        <v>0</v>
      </c>
      <c r="J14503">
        <f>Table2[[#This Row],[Consumption]]+Table2[[#This Row],[Predicted Consumption]]</f>
        <v>2.4</v>
      </c>
      <c r="K14503">
        <f>ABS((Table2[[#This Row],[Consumption]]-Table2[[#This Row],[Predicted Consumption]])/Table2[[#This Row],[Consumption]])</f>
        <v>0</v>
      </c>
    </row>
    <row r="14504" spans="1:11" x14ac:dyDescent="0.25">
      <c r="A14504" s="1">
        <v>40512.0625</v>
      </c>
      <c r="B14504">
        <v>1.3</v>
      </c>
      <c r="D14504" s="3">
        <v>40512.0625</v>
      </c>
      <c r="E14504">
        <v>1.3</v>
      </c>
      <c r="F14504">
        <v>1.2</v>
      </c>
      <c r="G14504" s="5">
        <v>0.78912256751897802</v>
      </c>
      <c r="I14504">
        <f t="shared" si="226"/>
        <v>0.10000000000000009</v>
      </c>
      <c r="J14504">
        <f>Table2[[#This Row],[Consumption]]+Table2[[#This Row],[Predicted Consumption]]</f>
        <v>2.5</v>
      </c>
      <c r="K14504">
        <f>ABS((Table2[[#This Row],[Consumption]]-Table2[[#This Row],[Predicted Consumption]])/Table2[[#This Row],[Consumption]])</f>
        <v>7.6923076923076983E-2</v>
      </c>
    </row>
    <row r="14505" spans="1:11" x14ac:dyDescent="0.25">
      <c r="A14505" s="1">
        <v>40512.072916666664</v>
      </c>
      <c r="B14505">
        <v>1.2</v>
      </c>
      <c r="D14505" s="3">
        <v>40512.072916666664</v>
      </c>
      <c r="E14505">
        <v>1.2</v>
      </c>
      <c r="F14505">
        <v>1.2</v>
      </c>
      <c r="G14505" s="5">
        <v>0.42955827795172102</v>
      </c>
      <c r="I14505">
        <f t="shared" si="226"/>
        <v>0</v>
      </c>
      <c r="J14505">
        <f>Table2[[#This Row],[Consumption]]+Table2[[#This Row],[Predicted Consumption]]</f>
        <v>2.4</v>
      </c>
      <c r="K14505">
        <f>ABS((Table2[[#This Row],[Consumption]]-Table2[[#This Row],[Predicted Consumption]])/Table2[[#This Row],[Consumption]])</f>
        <v>0</v>
      </c>
    </row>
    <row r="14506" spans="1:11" x14ac:dyDescent="0.25">
      <c r="A14506" s="1">
        <v>40512.083333333336</v>
      </c>
      <c r="B14506">
        <v>1.2</v>
      </c>
      <c r="D14506" s="3">
        <v>40512.083333333336</v>
      </c>
      <c r="E14506">
        <v>1.2</v>
      </c>
      <c r="F14506">
        <v>1.3</v>
      </c>
      <c r="G14506" s="5">
        <v>0.49636105536688702</v>
      </c>
      <c r="I14506">
        <f t="shared" si="226"/>
        <v>0.10000000000000009</v>
      </c>
      <c r="J14506">
        <f>Table2[[#This Row],[Consumption]]+Table2[[#This Row],[Predicted Consumption]]</f>
        <v>2.5</v>
      </c>
      <c r="K14506">
        <f>ABS((Table2[[#This Row],[Consumption]]-Table2[[#This Row],[Predicted Consumption]])/Table2[[#This Row],[Consumption]])</f>
        <v>8.3333333333333412E-2</v>
      </c>
    </row>
    <row r="14507" spans="1:11" x14ac:dyDescent="0.25">
      <c r="A14507" s="1">
        <v>40512.09375</v>
      </c>
      <c r="B14507">
        <v>1.2</v>
      </c>
      <c r="D14507" s="3">
        <v>40512.09375</v>
      </c>
      <c r="E14507">
        <v>1.2</v>
      </c>
      <c r="F14507">
        <v>1.2</v>
      </c>
      <c r="G14507" s="5">
        <v>0.77959107903533398</v>
      </c>
      <c r="I14507">
        <f t="shared" si="226"/>
        <v>0</v>
      </c>
      <c r="J14507">
        <f>Table2[[#This Row],[Consumption]]+Table2[[#This Row],[Predicted Consumption]]</f>
        <v>2.4</v>
      </c>
      <c r="K14507">
        <f>ABS((Table2[[#This Row],[Consumption]]-Table2[[#This Row],[Predicted Consumption]])/Table2[[#This Row],[Consumption]])</f>
        <v>0</v>
      </c>
    </row>
    <row r="14508" spans="1:11" x14ac:dyDescent="0.25">
      <c r="A14508" s="1">
        <v>40512.104166666664</v>
      </c>
      <c r="B14508">
        <v>1.2</v>
      </c>
      <c r="D14508" s="3">
        <v>40512.104166666664</v>
      </c>
      <c r="E14508">
        <v>1.2</v>
      </c>
      <c r="F14508">
        <v>1.2</v>
      </c>
      <c r="G14508" s="5">
        <v>0.677898814518197</v>
      </c>
      <c r="I14508">
        <f t="shared" si="226"/>
        <v>0</v>
      </c>
      <c r="J14508">
        <f>Table2[[#This Row],[Consumption]]+Table2[[#This Row],[Predicted Consumption]]</f>
        <v>2.4</v>
      </c>
      <c r="K14508">
        <f>ABS((Table2[[#This Row],[Consumption]]-Table2[[#This Row],[Predicted Consumption]])/Table2[[#This Row],[Consumption]])</f>
        <v>0</v>
      </c>
    </row>
    <row r="14509" spans="1:11" x14ac:dyDescent="0.25">
      <c r="A14509" s="1">
        <v>40512.114583333336</v>
      </c>
      <c r="B14509">
        <v>1.3</v>
      </c>
      <c r="D14509" s="3">
        <v>40512.114583333336</v>
      </c>
      <c r="E14509">
        <v>1.3</v>
      </c>
      <c r="F14509">
        <v>1.2</v>
      </c>
      <c r="G14509" s="5">
        <v>0.75108691232068903</v>
      </c>
      <c r="I14509">
        <f t="shared" si="226"/>
        <v>0.10000000000000009</v>
      </c>
      <c r="J14509">
        <f>Table2[[#This Row],[Consumption]]+Table2[[#This Row],[Predicted Consumption]]</f>
        <v>2.5</v>
      </c>
      <c r="K14509">
        <f>ABS((Table2[[#This Row],[Consumption]]-Table2[[#This Row],[Predicted Consumption]])/Table2[[#This Row],[Consumption]])</f>
        <v>7.6923076923076983E-2</v>
      </c>
    </row>
    <row r="14510" spans="1:11" x14ac:dyDescent="0.25">
      <c r="A14510" s="1">
        <v>40512.125</v>
      </c>
      <c r="B14510">
        <v>1.2</v>
      </c>
      <c r="D14510" s="3">
        <v>40512.125</v>
      </c>
      <c r="E14510">
        <v>1.2</v>
      </c>
      <c r="F14510">
        <v>1.2</v>
      </c>
      <c r="G14510" s="5">
        <v>0.69899329786836695</v>
      </c>
      <c r="I14510">
        <f t="shared" si="226"/>
        <v>0</v>
      </c>
      <c r="J14510">
        <f>Table2[[#This Row],[Consumption]]+Table2[[#This Row],[Predicted Consumption]]</f>
        <v>2.4</v>
      </c>
      <c r="K14510">
        <f>ABS((Table2[[#This Row],[Consumption]]-Table2[[#This Row],[Predicted Consumption]])/Table2[[#This Row],[Consumption]])</f>
        <v>0</v>
      </c>
    </row>
    <row r="14511" spans="1:11" x14ac:dyDescent="0.25">
      <c r="A14511" s="1">
        <v>40512.135416666664</v>
      </c>
      <c r="B14511">
        <v>1.1000000000000001</v>
      </c>
      <c r="D14511" s="3">
        <v>40512.135416666664</v>
      </c>
      <c r="E14511">
        <v>1.1000000000000001</v>
      </c>
      <c r="F14511">
        <v>1.2</v>
      </c>
      <c r="G14511" s="5">
        <v>0.53709678746294898</v>
      </c>
      <c r="I14511">
        <f t="shared" si="226"/>
        <v>9.9999999999999867E-2</v>
      </c>
      <c r="J14511">
        <f>Table2[[#This Row],[Consumption]]+Table2[[#This Row],[Predicted Consumption]]</f>
        <v>2.2999999999999998</v>
      </c>
      <c r="K14511">
        <f>ABS((Table2[[#This Row],[Consumption]]-Table2[[#This Row],[Predicted Consumption]])/Table2[[#This Row],[Consumption]])</f>
        <v>9.0909090909090787E-2</v>
      </c>
    </row>
    <row r="14512" spans="1:11" x14ac:dyDescent="0.25">
      <c r="A14512" s="1">
        <v>40512.145833333336</v>
      </c>
      <c r="B14512">
        <v>1.3</v>
      </c>
      <c r="D14512" s="3">
        <v>40512.145833333336</v>
      </c>
      <c r="E14512">
        <v>1.3</v>
      </c>
      <c r="F14512">
        <v>1.2</v>
      </c>
      <c r="G14512" s="5">
        <v>0.68329716425377296</v>
      </c>
      <c r="I14512">
        <f t="shared" si="226"/>
        <v>0.10000000000000009</v>
      </c>
      <c r="J14512">
        <f>Table2[[#This Row],[Consumption]]+Table2[[#This Row],[Predicted Consumption]]</f>
        <v>2.5</v>
      </c>
      <c r="K14512">
        <f>ABS((Table2[[#This Row],[Consumption]]-Table2[[#This Row],[Predicted Consumption]])/Table2[[#This Row],[Consumption]])</f>
        <v>7.6923076923076983E-2</v>
      </c>
    </row>
    <row r="14513" spans="1:11" x14ac:dyDescent="0.25">
      <c r="A14513" s="1">
        <v>40512.15625</v>
      </c>
      <c r="B14513">
        <v>1.2</v>
      </c>
      <c r="D14513" s="3">
        <v>40512.15625</v>
      </c>
      <c r="E14513">
        <v>1.2</v>
      </c>
      <c r="F14513">
        <v>1.2</v>
      </c>
      <c r="G14513" s="5">
        <v>0.52830316596573001</v>
      </c>
      <c r="I14513">
        <f t="shared" si="226"/>
        <v>0</v>
      </c>
      <c r="J14513">
        <f>Table2[[#This Row],[Consumption]]+Table2[[#This Row],[Predicted Consumption]]</f>
        <v>2.4</v>
      </c>
      <c r="K14513">
        <f>ABS((Table2[[#This Row],[Consumption]]-Table2[[#This Row],[Predicted Consumption]])/Table2[[#This Row],[Consumption]])</f>
        <v>0</v>
      </c>
    </row>
    <row r="14514" spans="1:11" x14ac:dyDescent="0.25">
      <c r="A14514" s="1">
        <v>40512.166666666664</v>
      </c>
      <c r="B14514">
        <v>1.2</v>
      </c>
      <c r="D14514" s="3">
        <v>40512.166666666664</v>
      </c>
      <c r="E14514">
        <v>1.2</v>
      </c>
      <c r="F14514">
        <v>1.2</v>
      </c>
      <c r="G14514" s="5">
        <v>0.65083991266427899</v>
      </c>
      <c r="I14514">
        <f t="shared" si="226"/>
        <v>0</v>
      </c>
      <c r="J14514">
        <f>Table2[[#This Row],[Consumption]]+Table2[[#This Row],[Predicted Consumption]]</f>
        <v>2.4</v>
      </c>
      <c r="K14514">
        <f>ABS((Table2[[#This Row],[Consumption]]-Table2[[#This Row],[Predicted Consumption]])/Table2[[#This Row],[Consumption]])</f>
        <v>0</v>
      </c>
    </row>
    <row r="14515" spans="1:11" x14ac:dyDescent="0.25">
      <c r="A14515" s="1">
        <v>40512.177083333336</v>
      </c>
      <c r="B14515">
        <v>1.7</v>
      </c>
      <c r="D14515" s="3">
        <v>40512.177083333336</v>
      </c>
      <c r="E14515">
        <v>1.7</v>
      </c>
      <c r="F14515">
        <v>1.2</v>
      </c>
      <c r="G14515" s="5">
        <v>0.53198077249417797</v>
      </c>
      <c r="I14515">
        <f t="shared" si="226"/>
        <v>0.5</v>
      </c>
      <c r="J14515">
        <f>Table2[[#This Row],[Consumption]]+Table2[[#This Row],[Predicted Consumption]]</f>
        <v>2.9</v>
      </c>
      <c r="K14515">
        <f>ABS((Table2[[#This Row],[Consumption]]-Table2[[#This Row],[Predicted Consumption]])/Table2[[#This Row],[Consumption]])</f>
        <v>0.29411764705882354</v>
      </c>
    </row>
    <row r="14516" spans="1:11" x14ac:dyDescent="0.25">
      <c r="A14516" s="1">
        <v>40512.1875</v>
      </c>
      <c r="B14516">
        <v>3.5</v>
      </c>
      <c r="D14516" s="3">
        <v>40512.1875</v>
      </c>
      <c r="E14516">
        <v>3.5</v>
      </c>
      <c r="F14516">
        <v>1.2</v>
      </c>
      <c r="G14516" s="5">
        <v>0.62722200258977201</v>
      </c>
      <c r="I14516">
        <f t="shared" si="226"/>
        <v>2.2999999999999998</v>
      </c>
      <c r="J14516">
        <f>Table2[[#This Row],[Consumption]]+Table2[[#This Row],[Predicted Consumption]]</f>
        <v>4.7</v>
      </c>
      <c r="K14516">
        <f>ABS((Table2[[#This Row],[Consumption]]-Table2[[#This Row],[Predicted Consumption]])/Table2[[#This Row],[Consumption]])</f>
        <v>0.65714285714285714</v>
      </c>
    </row>
    <row r="14517" spans="1:11" x14ac:dyDescent="0.25">
      <c r="A14517" s="1">
        <v>40512.197916666664</v>
      </c>
      <c r="B14517">
        <v>9.6</v>
      </c>
      <c r="D14517" s="3">
        <v>40512.197916666664</v>
      </c>
      <c r="E14517">
        <v>9.6</v>
      </c>
      <c r="F14517">
        <v>1.3</v>
      </c>
      <c r="G14517" s="5">
        <v>0.92508344677328802</v>
      </c>
      <c r="I14517">
        <f t="shared" si="226"/>
        <v>8.2999999999999989</v>
      </c>
      <c r="J14517">
        <f>Table2[[#This Row],[Consumption]]+Table2[[#This Row],[Predicted Consumption]]</f>
        <v>10.9</v>
      </c>
      <c r="K14517">
        <f>ABS((Table2[[#This Row],[Consumption]]-Table2[[#This Row],[Predicted Consumption]])/Table2[[#This Row],[Consumption]])</f>
        <v>0.86458333333333326</v>
      </c>
    </row>
    <row r="14518" spans="1:11" x14ac:dyDescent="0.25">
      <c r="A14518" s="1">
        <v>40512.208333333336</v>
      </c>
      <c r="B14518">
        <v>10</v>
      </c>
      <c r="D14518" s="3">
        <v>40512.208333333336</v>
      </c>
      <c r="E14518">
        <v>10</v>
      </c>
      <c r="F14518">
        <v>9.4519521314800006</v>
      </c>
      <c r="G14518" s="5">
        <v>0.69698293426473001</v>
      </c>
      <c r="I14518">
        <f t="shared" si="226"/>
        <v>0.54804786851999943</v>
      </c>
      <c r="J14518">
        <f>Table2[[#This Row],[Consumption]]+Table2[[#This Row],[Predicted Consumption]]</f>
        <v>19.451952131479999</v>
      </c>
      <c r="K14518">
        <f>ABS((Table2[[#This Row],[Consumption]]-Table2[[#This Row],[Predicted Consumption]])/Table2[[#This Row],[Consumption]])</f>
        <v>5.4804786851999944E-2</v>
      </c>
    </row>
    <row r="14519" spans="1:11" x14ac:dyDescent="0.25">
      <c r="A14519" s="1">
        <v>40512.21875</v>
      </c>
      <c r="B14519">
        <v>10.199999999999999</v>
      </c>
      <c r="D14519" s="3">
        <v>40512.21875</v>
      </c>
      <c r="E14519">
        <v>10.199999999999999</v>
      </c>
      <c r="F14519">
        <v>9.4519521314800006</v>
      </c>
      <c r="G14519" s="5">
        <v>0.94050025575474505</v>
      </c>
      <c r="I14519">
        <f t="shared" si="226"/>
        <v>0.74804786851999872</v>
      </c>
      <c r="J14519">
        <f>Table2[[#This Row],[Consumption]]+Table2[[#This Row],[Predicted Consumption]]</f>
        <v>19.651952131480002</v>
      </c>
      <c r="K14519">
        <f>ABS((Table2[[#This Row],[Consumption]]-Table2[[#This Row],[Predicted Consumption]])/Table2[[#This Row],[Consumption]])</f>
        <v>7.333802632549008E-2</v>
      </c>
    </row>
    <row r="14520" spans="1:11" x14ac:dyDescent="0.25">
      <c r="A14520" s="1">
        <v>40512.229166666664</v>
      </c>
      <c r="B14520">
        <v>13</v>
      </c>
      <c r="D14520" s="3">
        <v>40512.229166666664</v>
      </c>
      <c r="E14520">
        <v>13</v>
      </c>
      <c r="F14520">
        <v>9.5930707299600009</v>
      </c>
      <c r="G14520" s="5">
        <v>0.31177524313092903</v>
      </c>
      <c r="I14520">
        <f t="shared" si="226"/>
        <v>3.4069292700399991</v>
      </c>
      <c r="J14520">
        <f>Table2[[#This Row],[Consumption]]+Table2[[#This Row],[Predicted Consumption]]</f>
        <v>22.593070729960001</v>
      </c>
      <c r="K14520">
        <f>ABS((Table2[[#This Row],[Consumption]]-Table2[[#This Row],[Predicted Consumption]])/Table2[[#This Row],[Consumption]])</f>
        <v>0.26207148231076915</v>
      </c>
    </row>
    <row r="14521" spans="1:11" x14ac:dyDescent="0.25">
      <c r="A14521" s="1">
        <v>40512.239583333336</v>
      </c>
      <c r="B14521">
        <v>16.8</v>
      </c>
      <c r="D14521" s="3">
        <v>40512.239583333336</v>
      </c>
      <c r="E14521">
        <v>16.8</v>
      </c>
      <c r="F14521">
        <v>12.398723030099999</v>
      </c>
      <c r="G14521" s="5">
        <v>0.209127135965822</v>
      </c>
      <c r="I14521">
        <f t="shared" si="226"/>
        <v>4.4012769699000014</v>
      </c>
      <c r="J14521">
        <f>Table2[[#This Row],[Consumption]]+Table2[[#This Row],[Predicted Consumption]]</f>
        <v>29.198723030099998</v>
      </c>
      <c r="K14521">
        <f>ABS((Table2[[#This Row],[Consumption]]-Table2[[#This Row],[Predicted Consumption]])/Table2[[#This Row],[Consumption]])</f>
        <v>0.26198077201785719</v>
      </c>
    </row>
    <row r="14522" spans="1:11" x14ac:dyDescent="0.25">
      <c r="A14522" s="1">
        <v>40512.25</v>
      </c>
      <c r="B14522">
        <v>13.8</v>
      </c>
      <c r="D14522" s="3">
        <v>40512.25</v>
      </c>
      <c r="E14522">
        <v>13.8</v>
      </c>
      <c r="F14522">
        <v>15.541087987899999</v>
      </c>
      <c r="G14522" s="5">
        <v>0.67306427834651805</v>
      </c>
      <c r="I14522">
        <f t="shared" si="226"/>
        <v>1.7410879878999985</v>
      </c>
      <c r="J14522">
        <f>Table2[[#This Row],[Consumption]]+Table2[[#This Row],[Predicted Consumption]]</f>
        <v>29.3410879879</v>
      </c>
      <c r="K14522">
        <f>ABS((Table2[[#This Row],[Consumption]]-Table2[[#This Row],[Predicted Consumption]])/Table2[[#This Row],[Consumption]])</f>
        <v>0.12616579622463756</v>
      </c>
    </row>
    <row r="14523" spans="1:11" x14ac:dyDescent="0.25">
      <c r="A14523" s="1">
        <v>40512.260416666664</v>
      </c>
      <c r="B14523">
        <v>13.2</v>
      </c>
      <c r="D14523" s="3">
        <v>40512.260416666664</v>
      </c>
      <c r="E14523">
        <v>13.2</v>
      </c>
      <c r="F14523">
        <v>16.3761349601</v>
      </c>
      <c r="G14523" s="5">
        <v>0.36280361180446202</v>
      </c>
      <c r="I14523">
        <f t="shared" si="226"/>
        <v>3.1761349601000006</v>
      </c>
      <c r="J14523">
        <f>Table2[[#This Row],[Consumption]]+Table2[[#This Row],[Predicted Consumption]]</f>
        <v>29.576134960099999</v>
      </c>
      <c r="K14523">
        <f>ABS((Table2[[#This Row],[Consumption]]-Table2[[#This Row],[Predicted Consumption]])/Table2[[#This Row],[Consumption]])</f>
        <v>0.24061628485606065</v>
      </c>
    </row>
    <row r="14524" spans="1:11" x14ac:dyDescent="0.25">
      <c r="A14524" s="1">
        <v>40512.270833333336</v>
      </c>
      <c r="B14524">
        <v>11.4</v>
      </c>
      <c r="D14524" s="3">
        <v>40512.270833333336</v>
      </c>
      <c r="E14524">
        <v>11.4</v>
      </c>
      <c r="F14524">
        <v>12.599888287000001</v>
      </c>
      <c r="G14524" s="5">
        <v>0.159280779490654</v>
      </c>
      <c r="I14524">
        <f t="shared" si="226"/>
        <v>1.1998882870000003</v>
      </c>
      <c r="J14524">
        <f>Table2[[#This Row],[Consumption]]+Table2[[#This Row],[Predicted Consumption]]</f>
        <v>23.999888287000001</v>
      </c>
      <c r="K14524">
        <f>ABS((Table2[[#This Row],[Consumption]]-Table2[[#This Row],[Predicted Consumption]])/Table2[[#This Row],[Consumption]])</f>
        <v>0.10525335850877195</v>
      </c>
    </row>
    <row r="14525" spans="1:11" x14ac:dyDescent="0.25">
      <c r="A14525" s="1">
        <v>40512.28125</v>
      </c>
      <c r="B14525">
        <v>11.1</v>
      </c>
      <c r="D14525" s="3">
        <v>40512.28125</v>
      </c>
      <c r="E14525">
        <v>11.1</v>
      </c>
      <c r="F14525">
        <v>9.5930707299600009</v>
      </c>
      <c r="G14525" s="5">
        <v>0.34222124708000601</v>
      </c>
      <c r="I14525">
        <f t="shared" si="226"/>
        <v>1.5069292700399988</v>
      </c>
      <c r="J14525">
        <f>Table2[[#This Row],[Consumption]]+Table2[[#This Row],[Predicted Consumption]]</f>
        <v>20.693070729959999</v>
      </c>
      <c r="K14525">
        <f>ABS((Table2[[#This Row],[Consumption]]-Table2[[#This Row],[Predicted Consumption]])/Table2[[#This Row],[Consumption]])</f>
        <v>0.1357593936972972</v>
      </c>
    </row>
    <row r="14526" spans="1:11" x14ac:dyDescent="0.25">
      <c r="A14526" s="1">
        <v>40512.291666666664</v>
      </c>
      <c r="B14526">
        <v>11.7</v>
      </c>
      <c r="D14526" s="3">
        <v>40512.291666666664</v>
      </c>
      <c r="E14526">
        <v>11.7</v>
      </c>
      <c r="F14526">
        <v>12.499842602499999</v>
      </c>
      <c r="G14526" s="5">
        <v>0.183316010891657</v>
      </c>
      <c r="I14526">
        <f t="shared" si="226"/>
        <v>0.79984260250000005</v>
      </c>
      <c r="J14526">
        <f>Table2[[#This Row],[Consumption]]+Table2[[#This Row],[Predicted Consumption]]</f>
        <v>24.199842602499999</v>
      </c>
      <c r="K14526">
        <f>ABS((Table2[[#This Row],[Consumption]]-Table2[[#This Row],[Predicted Consumption]])/Table2[[#This Row],[Consumption]])</f>
        <v>6.8362615598290613E-2</v>
      </c>
    </row>
    <row r="14527" spans="1:11" x14ac:dyDescent="0.25">
      <c r="A14527" s="1">
        <v>40512.302083333336</v>
      </c>
      <c r="B14527">
        <v>10.1</v>
      </c>
      <c r="D14527" s="3">
        <v>40512.302083333336</v>
      </c>
      <c r="E14527">
        <v>10.1</v>
      </c>
      <c r="F14527">
        <v>9.5930707299600009</v>
      </c>
      <c r="G14527" s="5">
        <v>0.27096744412322099</v>
      </c>
      <c r="I14527">
        <f t="shared" si="226"/>
        <v>0.50692927003999877</v>
      </c>
      <c r="J14527">
        <f>Table2[[#This Row],[Consumption]]+Table2[[#This Row],[Predicted Consumption]]</f>
        <v>19.693070729959999</v>
      </c>
      <c r="K14527">
        <f>ABS((Table2[[#This Row],[Consumption]]-Table2[[#This Row],[Predicted Consumption]])/Table2[[#This Row],[Consumption]])</f>
        <v>5.0191016835643441E-2</v>
      </c>
    </row>
    <row r="14528" spans="1:11" x14ac:dyDescent="0.25">
      <c r="A14528" s="1">
        <v>40512.3125</v>
      </c>
      <c r="B14528">
        <v>11.6</v>
      </c>
      <c r="D14528" s="3">
        <v>40512.3125</v>
      </c>
      <c r="E14528">
        <v>11.6</v>
      </c>
      <c r="F14528">
        <v>12.999674284599999</v>
      </c>
      <c r="G14528" s="5">
        <v>0.289749269700736</v>
      </c>
      <c r="I14528">
        <f t="shared" si="226"/>
        <v>1.3996742845999997</v>
      </c>
      <c r="J14528">
        <f>Table2[[#This Row],[Consumption]]+Table2[[#This Row],[Predicted Consumption]]</f>
        <v>24.599674284599999</v>
      </c>
      <c r="K14528">
        <f>ABS((Table2[[#This Row],[Consumption]]-Table2[[#This Row],[Predicted Consumption]])/Table2[[#This Row],[Consumption]])</f>
        <v>0.12066157625862066</v>
      </c>
    </row>
    <row r="14529" spans="1:11" x14ac:dyDescent="0.25">
      <c r="A14529" s="1">
        <v>40512.322916666664</v>
      </c>
      <c r="B14529">
        <v>13.6</v>
      </c>
      <c r="D14529" s="3">
        <v>40512.322916666664</v>
      </c>
      <c r="E14529">
        <v>13.6</v>
      </c>
      <c r="F14529">
        <v>9.5894201470000002</v>
      </c>
      <c r="G14529" s="5">
        <v>0.663800530889053</v>
      </c>
      <c r="I14529">
        <f t="shared" si="226"/>
        <v>4.0105798529999994</v>
      </c>
      <c r="J14529">
        <f>Table2[[#This Row],[Consumption]]+Table2[[#This Row],[Predicted Consumption]]</f>
        <v>23.189420147</v>
      </c>
      <c r="K14529">
        <f>ABS((Table2[[#This Row],[Consumption]]-Table2[[#This Row],[Predicted Consumption]])/Table2[[#This Row],[Consumption]])</f>
        <v>0.29489557742647055</v>
      </c>
    </row>
    <row r="14530" spans="1:11" x14ac:dyDescent="0.25">
      <c r="A14530" s="1">
        <v>40512.333333333336</v>
      </c>
      <c r="B14530">
        <v>14</v>
      </c>
      <c r="D14530" s="3">
        <v>40512.333333333336</v>
      </c>
      <c r="E14530">
        <v>14</v>
      </c>
      <c r="F14530">
        <v>13.1519780038</v>
      </c>
      <c r="G14530" s="5">
        <v>0.55708836968082298</v>
      </c>
      <c r="I14530">
        <f t="shared" si="226"/>
        <v>0.84802199619999996</v>
      </c>
      <c r="J14530">
        <f>Table2[[#This Row],[Consumption]]+Table2[[#This Row],[Predicted Consumption]]</f>
        <v>27.1519780038</v>
      </c>
      <c r="K14530">
        <f>ABS((Table2[[#This Row],[Consumption]]-Table2[[#This Row],[Predicted Consumption]])/Table2[[#This Row],[Consumption]])</f>
        <v>6.0572999728571428E-2</v>
      </c>
    </row>
    <row r="14531" spans="1:11" x14ac:dyDescent="0.25">
      <c r="A14531" s="1">
        <v>40512.34375</v>
      </c>
      <c r="B14531">
        <v>13.7</v>
      </c>
      <c r="D14531" s="3">
        <v>40512.34375</v>
      </c>
      <c r="E14531">
        <v>13.7</v>
      </c>
      <c r="F14531">
        <v>13.1519780038</v>
      </c>
      <c r="G14531" s="5">
        <v>0.48480129182099502</v>
      </c>
      <c r="I14531">
        <f t="shared" si="226"/>
        <v>0.54802199619999925</v>
      </c>
      <c r="J14531">
        <f>Table2[[#This Row],[Consumption]]+Table2[[#This Row],[Predicted Consumption]]</f>
        <v>26.851978003799999</v>
      </c>
      <c r="K14531">
        <f>ABS((Table2[[#This Row],[Consumption]]-Table2[[#This Row],[Predicted Consumption]])/Table2[[#This Row],[Consumption]])</f>
        <v>4.0001605562043741E-2</v>
      </c>
    </row>
    <row r="14532" spans="1:11" x14ac:dyDescent="0.25">
      <c r="A14532" s="1">
        <v>40512.354166666664</v>
      </c>
      <c r="B14532">
        <v>13.7</v>
      </c>
      <c r="D14532" s="3">
        <v>40512.354166666664</v>
      </c>
      <c r="E14532">
        <v>13.7</v>
      </c>
      <c r="F14532">
        <v>13.8955554254</v>
      </c>
      <c r="G14532" s="5">
        <v>0.37477868903149703</v>
      </c>
      <c r="I14532">
        <f t="shared" ref="I14532:I14595" si="227">ABS(F14532-E14532)</f>
        <v>0.19555542540000026</v>
      </c>
      <c r="J14532">
        <f>Table2[[#This Row],[Consumption]]+Table2[[#This Row],[Predicted Consumption]]</f>
        <v>27.595555425400001</v>
      </c>
      <c r="K14532">
        <f>ABS((Table2[[#This Row],[Consumption]]-Table2[[#This Row],[Predicted Consumption]])/Table2[[#This Row],[Consumption]])</f>
        <v>1.4274118642335786E-2</v>
      </c>
    </row>
    <row r="14533" spans="1:11" x14ac:dyDescent="0.25">
      <c r="A14533" s="1">
        <v>40512.364583333336</v>
      </c>
      <c r="B14533">
        <v>16.2</v>
      </c>
      <c r="D14533" s="3">
        <v>40512.364583333336</v>
      </c>
      <c r="E14533">
        <v>16.2</v>
      </c>
      <c r="F14533">
        <v>12.999674284599999</v>
      </c>
      <c r="G14533" s="5">
        <v>0.44293386588487799</v>
      </c>
      <c r="I14533">
        <f t="shared" si="227"/>
        <v>3.2003257154</v>
      </c>
      <c r="J14533">
        <f>Table2[[#This Row],[Consumption]]+Table2[[#This Row],[Predicted Consumption]]</f>
        <v>29.1996742846</v>
      </c>
      <c r="K14533">
        <f>ABS((Table2[[#This Row],[Consumption]]-Table2[[#This Row],[Predicted Consumption]])/Table2[[#This Row],[Consumption]])</f>
        <v>0.19755097008641975</v>
      </c>
    </row>
    <row r="14534" spans="1:11" x14ac:dyDescent="0.25">
      <c r="A14534" s="1">
        <v>40512.375</v>
      </c>
      <c r="B14534">
        <v>16.2</v>
      </c>
      <c r="D14534" s="3">
        <v>40512.375</v>
      </c>
      <c r="E14534">
        <v>16.2</v>
      </c>
      <c r="F14534">
        <v>16.128484137400001</v>
      </c>
      <c r="G14534" s="5">
        <v>0.81454467027198296</v>
      </c>
      <c r="I14534">
        <f t="shared" si="227"/>
        <v>7.1515862599998314E-2</v>
      </c>
      <c r="J14534">
        <f>Table2[[#This Row],[Consumption]]+Table2[[#This Row],[Predicted Consumption]]</f>
        <v>32.328484137399997</v>
      </c>
      <c r="K14534">
        <f>ABS((Table2[[#This Row],[Consumption]]-Table2[[#This Row],[Predicted Consumption]])/Table2[[#This Row],[Consumption]])</f>
        <v>4.4145594197529826E-3</v>
      </c>
    </row>
    <row r="14535" spans="1:11" x14ac:dyDescent="0.25">
      <c r="A14535" s="1">
        <v>40512.385416666664</v>
      </c>
      <c r="B14535">
        <v>15.7</v>
      </c>
      <c r="D14535" s="3">
        <v>40512.385416666664</v>
      </c>
      <c r="E14535">
        <v>15.7</v>
      </c>
      <c r="F14535">
        <v>16.128484137400001</v>
      </c>
      <c r="G14535" s="5">
        <v>0.814704238637045</v>
      </c>
      <c r="I14535">
        <f t="shared" si="227"/>
        <v>0.42848413740000169</v>
      </c>
      <c r="J14535">
        <f>Table2[[#This Row],[Consumption]]+Table2[[#This Row],[Predicted Consumption]]</f>
        <v>31.8284841374</v>
      </c>
      <c r="K14535">
        <f>ABS((Table2[[#This Row],[Consumption]]-Table2[[#This Row],[Predicted Consumption]])/Table2[[#This Row],[Consumption]])</f>
        <v>2.7291983273885458E-2</v>
      </c>
    </row>
    <row r="14536" spans="1:11" x14ac:dyDescent="0.25">
      <c r="A14536" s="1">
        <v>40512.395833333336</v>
      </c>
      <c r="B14536">
        <v>13.6</v>
      </c>
      <c r="D14536" s="3">
        <v>40512.395833333336</v>
      </c>
      <c r="E14536">
        <v>13.6</v>
      </c>
      <c r="F14536">
        <v>16.4134410972</v>
      </c>
      <c r="G14536" s="5">
        <v>0.40856514353006601</v>
      </c>
      <c r="I14536">
        <f t="shared" si="227"/>
        <v>2.8134410972000001</v>
      </c>
      <c r="J14536">
        <f>Table2[[#This Row],[Consumption]]+Table2[[#This Row],[Predicted Consumption]]</f>
        <v>30.013441097200001</v>
      </c>
      <c r="K14536">
        <f>ABS((Table2[[#This Row],[Consumption]]-Table2[[#This Row],[Predicted Consumption]])/Table2[[#This Row],[Consumption]])</f>
        <v>0.20687066891176473</v>
      </c>
    </row>
    <row r="14537" spans="1:11" x14ac:dyDescent="0.25">
      <c r="A14537" s="1">
        <v>40512.40625</v>
      </c>
      <c r="B14537">
        <v>12.7</v>
      </c>
      <c r="D14537" s="3">
        <v>40512.40625</v>
      </c>
      <c r="E14537">
        <v>12.7</v>
      </c>
      <c r="F14537">
        <v>13.997225503099999</v>
      </c>
      <c r="G14537" s="5">
        <v>0.352237442029876</v>
      </c>
      <c r="I14537">
        <f t="shared" si="227"/>
        <v>1.2972255031</v>
      </c>
      <c r="J14537">
        <f>Table2[[#This Row],[Consumption]]+Table2[[#This Row],[Predicted Consumption]]</f>
        <v>26.6972255031</v>
      </c>
      <c r="K14537">
        <f>ABS((Table2[[#This Row],[Consumption]]-Table2[[#This Row],[Predicted Consumption]])/Table2[[#This Row],[Consumption]])</f>
        <v>0.10214374040157481</v>
      </c>
    </row>
    <row r="14538" spans="1:11" x14ac:dyDescent="0.25">
      <c r="A14538" s="1">
        <v>40512.416666666664</v>
      </c>
      <c r="B14538">
        <v>13.1</v>
      </c>
      <c r="D14538" s="3">
        <v>40512.416666666664</v>
      </c>
      <c r="E14538">
        <v>13.1</v>
      </c>
      <c r="F14538">
        <v>12.499842602499999</v>
      </c>
      <c r="G14538" s="5">
        <v>0.358535380400541</v>
      </c>
      <c r="I14538">
        <f t="shared" si="227"/>
        <v>0.6001573975000003</v>
      </c>
      <c r="J14538">
        <f>Table2[[#This Row],[Consumption]]+Table2[[#This Row],[Predicted Consumption]]</f>
        <v>25.599842602499997</v>
      </c>
      <c r="K14538">
        <f>ABS((Table2[[#This Row],[Consumption]]-Table2[[#This Row],[Predicted Consumption]])/Table2[[#This Row],[Consumption]])</f>
        <v>4.5813541793893152E-2</v>
      </c>
    </row>
    <row r="14539" spans="1:11" x14ac:dyDescent="0.25">
      <c r="A14539" s="1">
        <v>40512.427083333336</v>
      </c>
      <c r="B14539">
        <v>13.6</v>
      </c>
      <c r="D14539" s="3">
        <v>40512.427083333336</v>
      </c>
      <c r="E14539">
        <v>13.6</v>
      </c>
      <c r="F14539">
        <v>11.394956326399999</v>
      </c>
      <c r="G14539" s="5">
        <v>0.41939357310734598</v>
      </c>
      <c r="I14539">
        <f t="shared" si="227"/>
        <v>2.2050436736000005</v>
      </c>
      <c r="J14539">
        <f>Table2[[#This Row],[Consumption]]+Table2[[#This Row],[Predicted Consumption]]</f>
        <v>24.994956326400001</v>
      </c>
      <c r="K14539">
        <f>ABS((Table2[[#This Row],[Consumption]]-Table2[[#This Row],[Predicted Consumption]])/Table2[[#This Row],[Consumption]])</f>
        <v>0.16213556423529416</v>
      </c>
    </row>
    <row r="14540" spans="1:11" x14ac:dyDescent="0.25">
      <c r="A14540" s="1">
        <v>40512.4375</v>
      </c>
      <c r="B14540">
        <v>13.2</v>
      </c>
      <c r="D14540" s="3">
        <v>40512.4375</v>
      </c>
      <c r="E14540">
        <v>13.2</v>
      </c>
      <c r="F14540">
        <v>15.2816152301</v>
      </c>
      <c r="G14540" s="5">
        <v>0.20859008491816899</v>
      </c>
      <c r="I14540">
        <f t="shared" si="227"/>
        <v>2.0816152301000006</v>
      </c>
      <c r="J14540">
        <f>Table2[[#This Row],[Consumption]]+Table2[[#This Row],[Predicted Consumption]]</f>
        <v>28.481615230099997</v>
      </c>
      <c r="K14540">
        <f>ABS((Table2[[#This Row],[Consumption]]-Table2[[#This Row],[Predicted Consumption]])/Table2[[#This Row],[Consumption]])</f>
        <v>0.15769812349242429</v>
      </c>
    </row>
    <row r="14541" spans="1:11" x14ac:dyDescent="0.25">
      <c r="A14541" s="1">
        <v>40512.447916666664</v>
      </c>
      <c r="B14541">
        <v>13.7</v>
      </c>
      <c r="D14541" s="3">
        <v>40512.447916666664</v>
      </c>
      <c r="E14541">
        <v>13.7</v>
      </c>
      <c r="F14541">
        <v>13.5953716237</v>
      </c>
      <c r="G14541" s="5">
        <v>0.41957251472467</v>
      </c>
      <c r="I14541">
        <f t="shared" si="227"/>
        <v>0.1046283762999991</v>
      </c>
      <c r="J14541">
        <f>Table2[[#This Row],[Consumption]]+Table2[[#This Row],[Predicted Consumption]]</f>
        <v>27.295371623699999</v>
      </c>
      <c r="K14541">
        <f>ABS((Table2[[#This Row],[Consumption]]-Table2[[#This Row],[Predicted Consumption]])/Table2[[#This Row],[Consumption]])</f>
        <v>7.6371077591240229E-3</v>
      </c>
    </row>
    <row r="14542" spans="1:11" x14ac:dyDescent="0.25">
      <c r="A14542" s="1">
        <v>40512.458333333336</v>
      </c>
      <c r="B14542">
        <v>12.2</v>
      </c>
      <c r="D14542" s="3">
        <v>40512.458333333336</v>
      </c>
      <c r="E14542">
        <v>12.2</v>
      </c>
      <c r="F14542">
        <v>13.166384602600001</v>
      </c>
      <c r="G14542" s="5">
        <v>0.70819571613640298</v>
      </c>
      <c r="I14542">
        <f t="shared" si="227"/>
        <v>0.96638460260000159</v>
      </c>
      <c r="J14542">
        <f>Table2[[#This Row],[Consumption]]+Table2[[#This Row],[Predicted Consumption]]</f>
        <v>25.3663846026</v>
      </c>
      <c r="K14542">
        <f>ABS((Table2[[#This Row],[Consumption]]-Table2[[#This Row],[Predicted Consumption]])/Table2[[#This Row],[Consumption]])</f>
        <v>7.921185267213128E-2</v>
      </c>
    </row>
    <row r="14543" spans="1:11" x14ac:dyDescent="0.25">
      <c r="A14543" s="1">
        <v>40512.46875</v>
      </c>
      <c r="B14543">
        <v>12.1</v>
      </c>
      <c r="D14543" s="3">
        <v>40512.46875</v>
      </c>
      <c r="E14543">
        <v>12.1</v>
      </c>
      <c r="F14543">
        <v>9.5894201470000002</v>
      </c>
      <c r="G14543" s="5">
        <v>0.21665626493026599</v>
      </c>
      <c r="I14543">
        <f t="shared" si="227"/>
        <v>2.5105798529999994</v>
      </c>
      <c r="J14543">
        <f>Table2[[#This Row],[Consumption]]+Table2[[#This Row],[Predicted Consumption]]</f>
        <v>21.689420147</v>
      </c>
      <c r="K14543">
        <f>ABS((Table2[[#This Row],[Consumption]]-Table2[[#This Row],[Predicted Consumption]])/Table2[[#This Row],[Consumption]])</f>
        <v>0.20748593826446277</v>
      </c>
    </row>
    <row r="14544" spans="1:11" x14ac:dyDescent="0.25">
      <c r="A14544" s="1">
        <v>40512.479166666664</v>
      </c>
      <c r="B14544">
        <v>10.7</v>
      </c>
      <c r="D14544" s="3">
        <v>40512.479166666664</v>
      </c>
      <c r="E14544">
        <v>10.7</v>
      </c>
      <c r="F14544">
        <v>13.5953716237</v>
      </c>
      <c r="G14544" s="5">
        <v>0.18352573935344299</v>
      </c>
      <c r="I14544">
        <f t="shared" si="227"/>
        <v>2.8953716237000009</v>
      </c>
      <c r="J14544">
        <f>Table2[[#This Row],[Consumption]]+Table2[[#This Row],[Predicted Consumption]]</f>
        <v>24.295371623699999</v>
      </c>
      <c r="K14544">
        <f>ABS((Table2[[#This Row],[Consumption]]-Table2[[#This Row],[Predicted Consumption]])/Table2[[#This Row],[Consumption]])</f>
        <v>0.27059547885046742</v>
      </c>
    </row>
    <row r="14545" spans="1:11" x14ac:dyDescent="0.25">
      <c r="A14545" s="1">
        <v>40512.489583333336</v>
      </c>
      <c r="B14545">
        <v>11.8</v>
      </c>
      <c r="D14545" s="3">
        <v>40512.489583333336</v>
      </c>
      <c r="E14545">
        <v>11.8</v>
      </c>
      <c r="F14545">
        <v>11.598801891600001</v>
      </c>
      <c r="G14545" s="5">
        <v>0.28358773013363198</v>
      </c>
      <c r="I14545">
        <f t="shared" si="227"/>
        <v>0.20119810839999985</v>
      </c>
      <c r="J14545">
        <f>Table2[[#This Row],[Consumption]]+Table2[[#This Row],[Predicted Consumption]]</f>
        <v>23.398801891600002</v>
      </c>
      <c r="K14545">
        <f>ABS((Table2[[#This Row],[Consumption]]-Table2[[#This Row],[Predicted Consumption]])/Table2[[#This Row],[Consumption]])</f>
        <v>1.7050687152542359E-2</v>
      </c>
    </row>
    <row r="14546" spans="1:11" x14ac:dyDescent="0.25">
      <c r="A14546" s="1">
        <v>40512.5</v>
      </c>
      <c r="B14546">
        <v>11.1</v>
      </c>
      <c r="D14546" s="3">
        <v>40512.5</v>
      </c>
      <c r="E14546">
        <v>11.1</v>
      </c>
      <c r="F14546">
        <v>13.5953716237</v>
      </c>
      <c r="G14546" s="5">
        <v>0.29036076450174197</v>
      </c>
      <c r="I14546">
        <f t="shared" si="227"/>
        <v>2.4953716237000005</v>
      </c>
      <c r="J14546">
        <f>Table2[[#This Row],[Consumption]]+Table2[[#This Row],[Predicted Consumption]]</f>
        <v>24.695371623699998</v>
      </c>
      <c r="K14546">
        <f>ABS((Table2[[#This Row],[Consumption]]-Table2[[#This Row],[Predicted Consumption]])/Table2[[#This Row],[Consumption]])</f>
        <v>0.22480825438738744</v>
      </c>
    </row>
    <row r="14547" spans="1:11" x14ac:dyDescent="0.25">
      <c r="A14547" s="1">
        <v>40512.510416666664</v>
      </c>
      <c r="B14547">
        <v>12.1</v>
      </c>
      <c r="D14547" s="3">
        <v>40512.510416666664</v>
      </c>
      <c r="E14547">
        <v>12.1</v>
      </c>
      <c r="F14547">
        <v>11.690131946499999</v>
      </c>
      <c r="G14547" s="5">
        <v>0.53453911624704598</v>
      </c>
      <c r="I14547">
        <f t="shared" si="227"/>
        <v>0.40986805350000033</v>
      </c>
      <c r="J14547">
        <f>Table2[[#This Row],[Consumption]]+Table2[[#This Row],[Predicted Consumption]]</f>
        <v>23.790131946499997</v>
      </c>
      <c r="K14547">
        <f>ABS((Table2[[#This Row],[Consumption]]-Table2[[#This Row],[Predicted Consumption]])/Table2[[#This Row],[Consumption]])</f>
        <v>3.3873392851239699E-2</v>
      </c>
    </row>
    <row r="14548" spans="1:11" x14ac:dyDescent="0.25">
      <c r="A14548" s="1">
        <v>40512.520833333336</v>
      </c>
      <c r="B14548">
        <v>10.7</v>
      </c>
      <c r="D14548" s="3">
        <v>40512.520833333336</v>
      </c>
      <c r="E14548">
        <v>10.7</v>
      </c>
      <c r="F14548">
        <v>12.096943899199999</v>
      </c>
      <c r="G14548" s="5">
        <v>0.39616531878700001</v>
      </c>
      <c r="I14548">
        <f t="shared" si="227"/>
        <v>1.3969438992000001</v>
      </c>
      <c r="J14548">
        <f>Table2[[#This Row],[Consumption]]+Table2[[#This Row],[Predicted Consumption]]</f>
        <v>22.796943899199999</v>
      </c>
      <c r="K14548">
        <f>ABS((Table2[[#This Row],[Consumption]]-Table2[[#This Row],[Predicted Consumption]])/Table2[[#This Row],[Consumption]])</f>
        <v>0.13055550459813087</v>
      </c>
    </row>
    <row r="14549" spans="1:11" x14ac:dyDescent="0.25">
      <c r="A14549" s="1">
        <v>40512.53125</v>
      </c>
      <c r="B14549">
        <v>11.3</v>
      </c>
      <c r="D14549" s="3">
        <v>40512.53125</v>
      </c>
      <c r="E14549">
        <v>11.3</v>
      </c>
      <c r="F14549">
        <v>11.735050208000001</v>
      </c>
      <c r="G14549" s="5">
        <v>0.59046662881479095</v>
      </c>
      <c r="I14549">
        <f t="shared" si="227"/>
        <v>0.43505020799999983</v>
      </c>
      <c r="J14549">
        <f>Table2[[#This Row],[Consumption]]+Table2[[#This Row],[Predicted Consumption]]</f>
        <v>23.035050208000001</v>
      </c>
      <c r="K14549">
        <f>ABS((Table2[[#This Row],[Consumption]]-Table2[[#This Row],[Predicted Consumption]])/Table2[[#This Row],[Consumption]])</f>
        <v>3.8500018407079631E-2</v>
      </c>
    </row>
    <row r="14550" spans="1:11" x14ac:dyDescent="0.25">
      <c r="A14550" s="1">
        <v>40512.541666666664</v>
      </c>
      <c r="B14550">
        <v>11</v>
      </c>
      <c r="D14550" s="3">
        <v>40512.541666666664</v>
      </c>
      <c r="E14550">
        <v>11</v>
      </c>
      <c r="F14550">
        <v>11.735050208000001</v>
      </c>
      <c r="G14550" s="5">
        <v>0.24552739966863199</v>
      </c>
      <c r="I14550">
        <f t="shared" si="227"/>
        <v>0.73505020800000054</v>
      </c>
      <c r="J14550">
        <f>Table2[[#This Row],[Consumption]]+Table2[[#This Row],[Predicted Consumption]]</f>
        <v>22.735050208000001</v>
      </c>
      <c r="K14550">
        <f>ABS((Table2[[#This Row],[Consumption]]-Table2[[#This Row],[Predicted Consumption]])/Table2[[#This Row],[Consumption]])</f>
        <v>6.6822746181818229E-2</v>
      </c>
    </row>
    <row r="14551" spans="1:11" x14ac:dyDescent="0.25">
      <c r="A14551" s="1">
        <v>40512.552083333336</v>
      </c>
      <c r="B14551">
        <v>11.5</v>
      </c>
      <c r="D14551" s="3">
        <v>40512.552083333336</v>
      </c>
      <c r="E14551">
        <v>11.5</v>
      </c>
      <c r="F14551">
        <v>11.2857012627</v>
      </c>
      <c r="G14551" s="5">
        <v>0.30437904783520697</v>
      </c>
      <c r="I14551">
        <f t="shared" si="227"/>
        <v>0.21429873730000004</v>
      </c>
      <c r="J14551">
        <f>Table2[[#This Row],[Consumption]]+Table2[[#This Row],[Predicted Consumption]]</f>
        <v>22.785701262700002</v>
      </c>
      <c r="K14551">
        <f>ABS((Table2[[#This Row],[Consumption]]-Table2[[#This Row],[Predicted Consumption]])/Table2[[#This Row],[Consumption]])</f>
        <v>1.8634672808695657E-2</v>
      </c>
    </row>
    <row r="14552" spans="1:11" x14ac:dyDescent="0.25">
      <c r="A14552" s="1">
        <v>40512.5625</v>
      </c>
      <c r="B14552">
        <v>10.9</v>
      </c>
      <c r="D14552" s="3">
        <v>40512.5625</v>
      </c>
      <c r="E14552">
        <v>10.9</v>
      </c>
      <c r="F14552">
        <v>10.9082669117</v>
      </c>
      <c r="G14552" s="5">
        <v>0.23410416229693101</v>
      </c>
      <c r="I14552">
        <f t="shared" si="227"/>
        <v>8.2669116999998238E-3</v>
      </c>
      <c r="J14552">
        <f>Table2[[#This Row],[Consumption]]+Table2[[#This Row],[Predicted Consumption]]</f>
        <v>21.808266911700002</v>
      </c>
      <c r="K14552">
        <f>ABS((Table2[[#This Row],[Consumption]]-Table2[[#This Row],[Predicted Consumption]])/Table2[[#This Row],[Consumption]])</f>
        <v>7.5843226605502964E-4</v>
      </c>
    </row>
    <row r="14553" spans="1:11" x14ac:dyDescent="0.25">
      <c r="A14553" s="1">
        <v>40512.572916666664</v>
      </c>
      <c r="B14553">
        <v>11.9</v>
      </c>
      <c r="D14553" s="3">
        <v>40512.572916666664</v>
      </c>
      <c r="E14553">
        <v>11.9</v>
      </c>
      <c r="F14553">
        <v>11.598801891600001</v>
      </c>
      <c r="G14553" s="5">
        <v>0.59603759173537296</v>
      </c>
      <c r="I14553">
        <f t="shared" si="227"/>
        <v>0.3011981083999995</v>
      </c>
      <c r="J14553">
        <f>Table2[[#This Row],[Consumption]]+Table2[[#This Row],[Predicted Consumption]]</f>
        <v>23.498801891600003</v>
      </c>
      <c r="K14553">
        <f>ABS((Table2[[#This Row],[Consumption]]-Table2[[#This Row],[Predicted Consumption]])/Table2[[#This Row],[Consumption]])</f>
        <v>2.5310765411764663E-2</v>
      </c>
    </row>
    <row r="14554" spans="1:11" x14ac:dyDescent="0.25">
      <c r="A14554" s="1">
        <v>40512.583333333336</v>
      </c>
      <c r="B14554">
        <v>11</v>
      </c>
      <c r="D14554" s="3">
        <v>40512.583333333336</v>
      </c>
      <c r="E14554">
        <v>11</v>
      </c>
      <c r="F14554">
        <v>11.0967256743</v>
      </c>
      <c r="G14554" s="5">
        <v>0.164590693703311</v>
      </c>
      <c r="I14554">
        <f t="shared" si="227"/>
        <v>9.6725674300000009E-2</v>
      </c>
      <c r="J14554">
        <f>Table2[[#This Row],[Consumption]]+Table2[[#This Row],[Predicted Consumption]]</f>
        <v>22.0967256743</v>
      </c>
      <c r="K14554">
        <f>ABS((Table2[[#This Row],[Consumption]]-Table2[[#This Row],[Predicted Consumption]])/Table2[[#This Row],[Consumption]])</f>
        <v>8.7932431181818194E-3</v>
      </c>
    </row>
    <row r="14555" spans="1:11" x14ac:dyDescent="0.25">
      <c r="A14555" s="1">
        <v>40512.59375</v>
      </c>
      <c r="B14555">
        <v>12.4</v>
      </c>
      <c r="D14555" s="3">
        <v>40512.59375</v>
      </c>
      <c r="E14555">
        <v>12.4</v>
      </c>
      <c r="F14555">
        <v>11.8923991859</v>
      </c>
      <c r="G14555" s="5">
        <v>0.69593883770382903</v>
      </c>
      <c r="I14555">
        <f t="shared" si="227"/>
        <v>0.50760081409999991</v>
      </c>
      <c r="J14555">
        <f>Table2[[#This Row],[Consumption]]+Table2[[#This Row],[Predicted Consumption]]</f>
        <v>24.292399185900003</v>
      </c>
      <c r="K14555">
        <f>ABS((Table2[[#This Row],[Consumption]]-Table2[[#This Row],[Predicted Consumption]])/Table2[[#This Row],[Consumption]])</f>
        <v>4.0935549524193537E-2</v>
      </c>
    </row>
    <row r="14556" spans="1:11" x14ac:dyDescent="0.25">
      <c r="A14556" s="1">
        <v>40512.604166666664</v>
      </c>
      <c r="B14556">
        <v>11.1</v>
      </c>
      <c r="D14556" s="3">
        <v>40512.604166666664</v>
      </c>
      <c r="E14556">
        <v>11.1</v>
      </c>
      <c r="F14556">
        <v>10.671080385</v>
      </c>
      <c r="G14556" s="5">
        <v>0.19535014398285699</v>
      </c>
      <c r="I14556">
        <f t="shared" si="227"/>
        <v>0.42891961499999987</v>
      </c>
      <c r="J14556">
        <f>Table2[[#This Row],[Consumption]]+Table2[[#This Row],[Predicted Consumption]]</f>
        <v>21.771080384999998</v>
      </c>
      <c r="K14556">
        <f>ABS((Table2[[#This Row],[Consumption]]-Table2[[#This Row],[Predicted Consumption]])/Table2[[#This Row],[Consumption]])</f>
        <v>3.8641406756756744E-2</v>
      </c>
    </row>
    <row r="14557" spans="1:11" x14ac:dyDescent="0.25">
      <c r="A14557" s="1">
        <v>40512.614583333336</v>
      </c>
      <c r="B14557">
        <v>11.4</v>
      </c>
      <c r="D14557" s="3">
        <v>40512.614583333336</v>
      </c>
      <c r="E14557">
        <v>11.4</v>
      </c>
      <c r="F14557">
        <v>12.1995620778</v>
      </c>
      <c r="G14557" s="5">
        <v>0.168816004674777</v>
      </c>
      <c r="I14557">
        <f t="shared" si="227"/>
        <v>0.79956207779999922</v>
      </c>
      <c r="J14557">
        <f>Table2[[#This Row],[Consumption]]+Table2[[#This Row],[Predicted Consumption]]</f>
        <v>23.599562077800002</v>
      </c>
      <c r="K14557">
        <f>ABS((Table2[[#This Row],[Consumption]]-Table2[[#This Row],[Predicted Consumption]])/Table2[[#This Row],[Consumption]])</f>
        <v>7.013702436842098E-2</v>
      </c>
    </row>
    <row r="14558" spans="1:11" x14ac:dyDescent="0.25">
      <c r="A14558" s="1">
        <v>40512.625</v>
      </c>
      <c r="B14558">
        <v>11.3</v>
      </c>
      <c r="D14558" s="3">
        <v>40512.625</v>
      </c>
      <c r="E14558">
        <v>11.3</v>
      </c>
      <c r="F14558">
        <v>10.9357868382</v>
      </c>
      <c r="G14558" s="5">
        <v>0.26259240199607597</v>
      </c>
      <c r="I14558">
        <f t="shared" si="227"/>
        <v>0.36421316180000041</v>
      </c>
      <c r="J14558">
        <f>Table2[[#This Row],[Consumption]]+Table2[[#This Row],[Predicted Consumption]]</f>
        <v>22.235786838199999</v>
      </c>
      <c r="K14558">
        <f>ABS((Table2[[#This Row],[Consumption]]-Table2[[#This Row],[Predicted Consumption]])/Table2[[#This Row],[Consumption]])</f>
        <v>3.2231253256637199E-2</v>
      </c>
    </row>
    <row r="14559" spans="1:11" x14ac:dyDescent="0.25">
      <c r="A14559" s="1">
        <v>40512.635416666664</v>
      </c>
      <c r="B14559">
        <v>11</v>
      </c>
      <c r="D14559" s="3">
        <v>40512.635416666664</v>
      </c>
      <c r="E14559">
        <v>11</v>
      </c>
      <c r="F14559">
        <v>11.690131946499999</v>
      </c>
      <c r="G14559" s="5">
        <v>0.59481933950388999</v>
      </c>
      <c r="I14559">
        <f t="shared" si="227"/>
        <v>0.69013194649999932</v>
      </c>
      <c r="J14559">
        <f>Table2[[#This Row],[Consumption]]+Table2[[#This Row],[Predicted Consumption]]</f>
        <v>22.690131946499999</v>
      </c>
      <c r="K14559">
        <f>ABS((Table2[[#This Row],[Consumption]]-Table2[[#This Row],[Predicted Consumption]])/Table2[[#This Row],[Consumption]])</f>
        <v>6.2739267863636303E-2</v>
      </c>
    </row>
    <row r="14560" spans="1:11" x14ac:dyDescent="0.25">
      <c r="A14560" s="1">
        <v>40512.645833333336</v>
      </c>
      <c r="B14560">
        <v>11.7</v>
      </c>
      <c r="D14560" s="3">
        <v>40512.645833333336</v>
      </c>
      <c r="E14560">
        <v>11.7</v>
      </c>
      <c r="F14560">
        <v>11.690131946499999</v>
      </c>
      <c r="G14560" s="5">
        <v>0.25667984637015501</v>
      </c>
      <c r="I14560">
        <f t="shared" si="227"/>
        <v>9.8680534999999736E-3</v>
      </c>
      <c r="J14560">
        <f>Table2[[#This Row],[Consumption]]+Table2[[#This Row],[Predicted Consumption]]</f>
        <v>23.390131946499999</v>
      </c>
      <c r="K14560">
        <f>ABS((Table2[[#This Row],[Consumption]]-Table2[[#This Row],[Predicted Consumption]])/Table2[[#This Row],[Consumption]])</f>
        <v>8.4342337606837386E-4</v>
      </c>
    </row>
    <row r="14561" spans="1:11" x14ac:dyDescent="0.25">
      <c r="A14561" s="1">
        <v>40512.65625</v>
      </c>
      <c r="B14561">
        <v>11.7</v>
      </c>
      <c r="D14561" s="3">
        <v>40512.65625</v>
      </c>
      <c r="E14561">
        <v>11.7</v>
      </c>
      <c r="F14561">
        <v>10.955050786799999</v>
      </c>
      <c r="G14561" s="5">
        <v>0.215637321653393</v>
      </c>
      <c r="I14561">
        <f t="shared" si="227"/>
        <v>0.74494921319999996</v>
      </c>
      <c r="J14561">
        <f>Table2[[#This Row],[Consumption]]+Table2[[#This Row],[Predicted Consumption]]</f>
        <v>22.655050786799997</v>
      </c>
      <c r="K14561">
        <f>ABS((Table2[[#This Row],[Consumption]]-Table2[[#This Row],[Predicted Consumption]])/Table2[[#This Row],[Consumption]])</f>
        <v>6.3670872923076924E-2</v>
      </c>
    </row>
    <row r="14562" spans="1:11" x14ac:dyDescent="0.25">
      <c r="A14562" s="1">
        <v>40512.666666666664</v>
      </c>
      <c r="B14562">
        <v>12.9</v>
      </c>
      <c r="D14562" s="3">
        <v>40512.666666666664</v>
      </c>
      <c r="E14562">
        <v>12.9</v>
      </c>
      <c r="F14562">
        <v>13.363992982399999</v>
      </c>
      <c r="G14562" s="5">
        <v>0.24445094926817801</v>
      </c>
      <c r="I14562">
        <f t="shared" si="227"/>
        <v>0.46399298239999887</v>
      </c>
      <c r="J14562">
        <f>Table2[[#This Row],[Consumption]]+Table2[[#This Row],[Predicted Consumption]]</f>
        <v>26.263992982399998</v>
      </c>
      <c r="K14562">
        <f>ABS((Table2[[#This Row],[Consumption]]-Table2[[#This Row],[Predicted Consumption]])/Table2[[#This Row],[Consumption]])</f>
        <v>3.5968448248061925E-2</v>
      </c>
    </row>
    <row r="14563" spans="1:11" x14ac:dyDescent="0.25">
      <c r="A14563" s="1">
        <v>40512.677083333336</v>
      </c>
      <c r="B14563">
        <v>13.5</v>
      </c>
      <c r="D14563" s="3">
        <v>40512.677083333336</v>
      </c>
      <c r="E14563">
        <v>13.5</v>
      </c>
      <c r="F14563">
        <v>11.097707972</v>
      </c>
      <c r="G14563" s="5">
        <v>0.27773666865463298</v>
      </c>
      <c r="I14563">
        <f t="shared" si="227"/>
        <v>2.4022920279999997</v>
      </c>
      <c r="J14563">
        <f>Table2[[#This Row],[Consumption]]+Table2[[#This Row],[Predicted Consumption]]</f>
        <v>24.597707972000002</v>
      </c>
      <c r="K14563">
        <f>ABS((Table2[[#This Row],[Consumption]]-Table2[[#This Row],[Predicted Consumption]])/Table2[[#This Row],[Consumption]])</f>
        <v>0.1779475576296296</v>
      </c>
    </row>
    <row r="14564" spans="1:11" x14ac:dyDescent="0.25">
      <c r="A14564" s="1">
        <v>40512.6875</v>
      </c>
      <c r="B14564">
        <v>13.6</v>
      </c>
      <c r="D14564" s="3">
        <v>40512.6875</v>
      </c>
      <c r="E14564">
        <v>13.6</v>
      </c>
      <c r="F14564">
        <v>12.699998452599999</v>
      </c>
      <c r="G14564" s="5">
        <v>0.31770081213805201</v>
      </c>
      <c r="I14564">
        <f t="shared" si="227"/>
        <v>0.90000154740000049</v>
      </c>
      <c r="J14564">
        <f>Table2[[#This Row],[Consumption]]+Table2[[#This Row],[Predicted Consumption]]</f>
        <v>26.299998452600001</v>
      </c>
      <c r="K14564">
        <f>ABS((Table2[[#This Row],[Consumption]]-Table2[[#This Row],[Predicted Consumption]])/Table2[[#This Row],[Consumption]])</f>
        <v>6.617658436764709E-2</v>
      </c>
    </row>
    <row r="14565" spans="1:11" x14ac:dyDescent="0.25">
      <c r="A14565" s="1">
        <v>40512.697916666664</v>
      </c>
      <c r="B14565">
        <v>13.6</v>
      </c>
      <c r="D14565" s="3">
        <v>40512.697916666664</v>
      </c>
      <c r="E14565">
        <v>13.6</v>
      </c>
      <c r="F14565">
        <v>13.166384602600001</v>
      </c>
      <c r="G14565" s="5">
        <v>0.32698851796291001</v>
      </c>
      <c r="I14565">
        <f t="shared" si="227"/>
        <v>0.43361539739999877</v>
      </c>
      <c r="J14565">
        <f>Table2[[#This Row],[Consumption]]+Table2[[#This Row],[Predicted Consumption]]</f>
        <v>26.766384602599999</v>
      </c>
      <c r="K14565">
        <f>ABS((Table2[[#This Row],[Consumption]]-Table2[[#This Row],[Predicted Consumption]])/Table2[[#This Row],[Consumption]])</f>
        <v>3.1883485102941089E-2</v>
      </c>
    </row>
    <row r="14566" spans="1:11" x14ac:dyDescent="0.25">
      <c r="A14566" s="1">
        <v>40512.708333333336</v>
      </c>
      <c r="B14566">
        <v>14.9</v>
      </c>
      <c r="D14566" s="3">
        <v>40512.708333333336</v>
      </c>
      <c r="E14566">
        <v>14.9</v>
      </c>
      <c r="F14566">
        <v>13.166384602600001</v>
      </c>
      <c r="G14566" s="5">
        <v>0.28600150474164898</v>
      </c>
      <c r="I14566">
        <f t="shared" si="227"/>
        <v>1.7336153973999995</v>
      </c>
      <c r="J14566">
        <f>Table2[[#This Row],[Consumption]]+Table2[[#This Row],[Predicted Consumption]]</f>
        <v>28.066384602600003</v>
      </c>
      <c r="K14566">
        <f>ABS((Table2[[#This Row],[Consumption]]-Table2[[#This Row],[Predicted Consumption]])/Table2[[#This Row],[Consumption]])</f>
        <v>0.1163500266711409</v>
      </c>
    </row>
    <row r="14567" spans="1:11" x14ac:dyDescent="0.25">
      <c r="A14567" s="1">
        <v>40512.71875</v>
      </c>
      <c r="B14567">
        <v>17.100000000000001</v>
      </c>
      <c r="D14567" s="3">
        <v>40512.71875</v>
      </c>
      <c r="E14567">
        <v>17.100000000000001</v>
      </c>
      <c r="F14567">
        <v>15.940143088399999</v>
      </c>
      <c r="G14567" s="5">
        <v>0.19992654432384699</v>
      </c>
      <c r="I14567">
        <f t="shared" si="227"/>
        <v>1.1598569116000021</v>
      </c>
      <c r="J14567">
        <f>Table2[[#This Row],[Consumption]]+Table2[[#This Row],[Predicted Consumption]]</f>
        <v>33.040143088400001</v>
      </c>
      <c r="K14567">
        <f>ABS((Table2[[#This Row],[Consumption]]-Table2[[#This Row],[Predicted Consumption]])/Table2[[#This Row],[Consumption]])</f>
        <v>6.7827889567251581E-2</v>
      </c>
    </row>
    <row r="14568" spans="1:11" x14ac:dyDescent="0.25">
      <c r="A14568" s="1">
        <v>40512.729166666664</v>
      </c>
      <c r="B14568">
        <v>16</v>
      </c>
      <c r="D14568" s="3">
        <v>40512.729166666664</v>
      </c>
      <c r="E14568">
        <v>16</v>
      </c>
      <c r="F14568">
        <v>16.605529692299999</v>
      </c>
      <c r="G14568" s="5">
        <v>0.30922353537401198</v>
      </c>
      <c r="I14568">
        <f t="shared" si="227"/>
        <v>0.60552969229999931</v>
      </c>
      <c r="J14568">
        <f>Table2[[#This Row],[Consumption]]+Table2[[#This Row],[Predicted Consumption]]</f>
        <v>32.605529692299996</v>
      </c>
      <c r="K14568">
        <f>ABS((Table2[[#This Row],[Consumption]]-Table2[[#This Row],[Predicted Consumption]])/Table2[[#This Row],[Consumption]])</f>
        <v>3.7845605768749957E-2</v>
      </c>
    </row>
    <row r="14569" spans="1:11" x14ac:dyDescent="0.25">
      <c r="A14569" s="1">
        <v>40512.739583333336</v>
      </c>
      <c r="B14569">
        <v>15</v>
      </c>
      <c r="D14569" s="3">
        <v>40512.739583333336</v>
      </c>
      <c r="E14569">
        <v>15</v>
      </c>
      <c r="F14569">
        <v>13.5977320956</v>
      </c>
      <c r="G14569" s="5">
        <v>0.36051784367631901</v>
      </c>
      <c r="I14569">
        <f t="shared" si="227"/>
        <v>1.4022679044000004</v>
      </c>
      <c r="J14569">
        <f>Table2[[#This Row],[Consumption]]+Table2[[#This Row],[Predicted Consumption]]</f>
        <v>28.597732095600001</v>
      </c>
      <c r="K14569">
        <f>ABS((Table2[[#This Row],[Consumption]]-Table2[[#This Row],[Predicted Consumption]])/Table2[[#This Row],[Consumption]])</f>
        <v>9.3484526960000022E-2</v>
      </c>
    </row>
    <row r="14570" spans="1:11" x14ac:dyDescent="0.25">
      <c r="A14570" s="1">
        <v>40512.75</v>
      </c>
      <c r="B14570">
        <v>16.8</v>
      </c>
      <c r="D14570" s="3">
        <v>40512.75</v>
      </c>
      <c r="E14570">
        <v>16.8</v>
      </c>
      <c r="F14570">
        <v>16.519865200800002</v>
      </c>
      <c r="G14570" s="5">
        <v>0.80500284044403403</v>
      </c>
      <c r="I14570">
        <f t="shared" si="227"/>
        <v>0.28013479919999895</v>
      </c>
      <c r="J14570">
        <f>Table2[[#This Row],[Consumption]]+Table2[[#This Row],[Predicted Consumption]]</f>
        <v>33.319865200800002</v>
      </c>
      <c r="K14570">
        <f>ABS((Table2[[#This Row],[Consumption]]-Table2[[#This Row],[Predicted Consumption]])/Table2[[#This Row],[Consumption]])</f>
        <v>1.6674690428571365E-2</v>
      </c>
    </row>
    <row r="14571" spans="1:11" x14ac:dyDescent="0.25">
      <c r="A14571" s="1">
        <v>40512.760416666664</v>
      </c>
      <c r="B14571">
        <v>18.100000000000001</v>
      </c>
      <c r="D14571" s="3">
        <v>40512.760416666664</v>
      </c>
      <c r="E14571">
        <v>18.100000000000001</v>
      </c>
      <c r="F14571">
        <v>13.7945819384</v>
      </c>
      <c r="G14571" s="5">
        <v>0.96474017915305799</v>
      </c>
      <c r="I14571">
        <f t="shared" si="227"/>
        <v>4.3054180616000011</v>
      </c>
      <c r="J14571">
        <f>Table2[[#This Row],[Consumption]]+Table2[[#This Row],[Predicted Consumption]]</f>
        <v>31.894581938400002</v>
      </c>
      <c r="K14571">
        <f>ABS((Table2[[#This Row],[Consumption]]-Table2[[#This Row],[Predicted Consumption]])/Table2[[#This Row],[Consumption]])</f>
        <v>0.23786840119337022</v>
      </c>
    </row>
    <row r="14572" spans="1:11" x14ac:dyDescent="0.25">
      <c r="A14572" s="1">
        <v>40512.770833333336</v>
      </c>
      <c r="B14572">
        <v>17.399999999999999</v>
      </c>
      <c r="D14572" s="3">
        <v>40512.770833333336</v>
      </c>
      <c r="E14572">
        <v>17.399999999999999</v>
      </c>
      <c r="F14572">
        <v>17.2978423795</v>
      </c>
      <c r="G14572" s="5">
        <v>0.43593750000001402</v>
      </c>
      <c r="I14572">
        <f t="shared" si="227"/>
        <v>0.1021576204999981</v>
      </c>
      <c r="J14572">
        <f>Table2[[#This Row],[Consumption]]+Table2[[#This Row],[Predicted Consumption]]</f>
        <v>34.697842379500003</v>
      </c>
      <c r="K14572">
        <f>ABS((Table2[[#This Row],[Consumption]]-Table2[[#This Row],[Predicted Consumption]])/Table2[[#This Row],[Consumption]])</f>
        <v>5.8711276149424202E-3</v>
      </c>
    </row>
    <row r="14573" spans="1:11" x14ac:dyDescent="0.25">
      <c r="A14573" s="1">
        <v>40512.78125</v>
      </c>
      <c r="B14573">
        <v>15</v>
      </c>
      <c r="D14573" s="3">
        <v>40512.78125</v>
      </c>
      <c r="E14573">
        <v>15</v>
      </c>
      <c r="F14573">
        <v>15.939859071100001</v>
      </c>
      <c r="G14573" s="5">
        <v>0.411360271316283</v>
      </c>
      <c r="I14573">
        <f t="shared" si="227"/>
        <v>0.93985907110000078</v>
      </c>
      <c r="J14573">
        <f>Table2[[#This Row],[Consumption]]+Table2[[#This Row],[Predicted Consumption]]</f>
        <v>30.939859071100003</v>
      </c>
      <c r="K14573">
        <f>ABS((Table2[[#This Row],[Consumption]]-Table2[[#This Row],[Predicted Consumption]])/Table2[[#This Row],[Consumption]])</f>
        <v>6.2657271406666715E-2</v>
      </c>
    </row>
    <row r="14574" spans="1:11" x14ac:dyDescent="0.25">
      <c r="A14574" s="1">
        <v>40512.791666666664</v>
      </c>
      <c r="B14574">
        <v>16.2</v>
      </c>
      <c r="D14574" s="3">
        <v>40512.791666666664</v>
      </c>
      <c r="E14574">
        <v>16.2</v>
      </c>
      <c r="F14574">
        <v>16.503294472099999</v>
      </c>
      <c r="G14574" s="5">
        <v>0.54264557060123297</v>
      </c>
      <c r="I14574">
        <f t="shared" si="227"/>
        <v>0.30329447209999927</v>
      </c>
      <c r="J14574">
        <f>Table2[[#This Row],[Consumption]]+Table2[[#This Row],[Predicted Consumption]]</f>
        <v>32.703294472099998</v>
      </c>
      <c r="K14574">
        <f>ABS((Table2[[#This Row],[Consumption]]-Table2[[#This Row],[Predicted Consumption]])/Table2[[#This Row],[Consumption]])</f>
        <v>1.8721880993827118E-2</v>
      </c>
    </row>
    <row r="14575" spans="1:11" x14ac:dyDescent="0.25">
      <c r="A14575" s="1">
        <v>40512.802083333336</v>
      </c>
      <c r="B14575">
        <v>14.4</v>
      </c>
      <c r="D14575" s="3">
        <v>40512.802083333336</v>
      </c>
      <c r="E14575">
        <v>14.4</v>
      </c>
      <c r="F14575">
        <v>15.5763675422</v>
      </c>
      <c r="G14575" s="5">
        <v>0.40608303626741798</v>
      </c>
      <c r="I14575">
        <f t="shared" si="227"/>
        <v>1.1763675421999995</v>
      </c>
      <c r="J14575">
        <f>Table2[[#This Row],[Consumption]]+Table2[[#This Row],[Predicted Consumption]]</f>
        <v>29.976367542200002</v>
      </c>
      <c r="K14575">
        <f>ABS((Table2[[#This Row],[Consumption]]-Table2[[#This Row],[Predicted Consumption]])/Table2[[#This Row],[Consumption]])</f>
        <v>8.169219043055552E-2</v>
      </c>
    </row>
    <row r="14576" spans="1:11" x14ac:dyDescent="0.25">
      <c r="A14576" s="1">
        <v>40512.8125</v>
      </c>
      <c r="B14576">
        <v>13.9</v>
      </c>
      <c r="D14576" s="3">
        <v>40512.8125</v>
      </c>
      <c r="E14576">
        <v>13.9</v>
      </c>
      <c r="F14576">
        <v>13.8955554254</v>
      </c>
      <c r="G14576" s="5">
        <v>0.20000739398293499</v>
      </c>
      <c r="I14576">
        <f t="shared" si="227"/>
        <v>4.4445746000008057E-3</v>
      </c>
      <c r="J14576">
        <f>Table2[[#This Row],[Consumption]]+Table2[[#This Row],[Predicted Consumption]]</f>
        <v>27.7955554254</v>
      </c>
      <c r="K14576">
        <f>ABS((Table2[[#This Row],[Consumption]]-Table2[[#This Row],[Predicted Consumption]])/Table2[[#This Row],[Consumption]])</f>
        <v>3.197535683453817E-4</v>
      </c>
    </row>
    <row r="14577" spans="1:11" x14ac:dyDescent="0.25">
      <c r="A14577" s="1">
        <v>40512.822916666664</v>
      </c>
      <c r="B14577">
        <v>12.7</v>
      </c>
      <c r="D14577" s="3">
        <v>40512.822916666664</v>
      </c>
      <c r="E14577">
        <v>12.7</v>
      </c>
      <c r="F14577">
        <v>16.187087790300001</v>
      </c>
      <c r="G14577" s="5">
        <v>0.200404506783605</v>
      </c>
      <c r="I14577">
        <f t="shared" si="227"/>
        <v>3.4870877903000022</v>
      </c>
      <c r="J14577">
        <f>Table2[[#This Row],[Consumption]]+Table2[[#This Row],[Predicted Consumption]]</f>
        <v>28.887087790300001</v>
      </c>
      <c r="K14577">
        <f>ABS((Table2[[#This Row],[Consumption]]-Table2[[#This Row],[Predicted Consumption]])/Table2[[#This Row],[Consumption]])</f>
        <v>0.27457384175590571</v>
      </c>
    </row>
    <row r="14578" spans="1:11" x14ac:dyDescent="0.25">
      <c r="A14578" s="1">
        <v>40512.833333333336</v>
      </c>
      <c r="B14578">
        <v>11.1</v>
      </c>
      <c r="D14578" s="3">
        <v>40512.833333333336</v>
      </c>
      <c r="E14578">
        <v>11.1</v>
      </c>
      <c r="F14578">
        <v>10.8437919482</v>
      </c>
      <c r="G14578" s="5">
        <v>0.23916468356360099</v>
      </c>
      <c r="I14578">
        <f t="shared" si="227"/>
        <v>0.25620805179999984</v>
      </c>
      <c r="J14578">
        <f>Table2[[#This Row],[Consumption]]+Table2[[#This Row],[Predicted Consumption]]</f>
        <v>21.943791948200001</v>
      </c>
      <c r="K14578">
        <f>ABS((Table2[[#This Row],[Consumption]]-Table2[[#This Row],[Predicted Consumption]])/Table2[[#This Row],[Consumption]])</f>
        <v>2.3081806468468455E-2</v>
      </c>
    </row>
    <row r="14579" spans="1:11" x14ac:dyDescent="0.25">
      <c r="A14579" s="1">
        <v>40512.84375</v>
      </c>
      <c r="B14579">
        <v>12</v>
      </c>
      <c r="D14579" s="3">
        <v>40512.84375</v>
      </c>
      <c r="E14579">
        <v>12</v>
      </c>
      <c r="F14579">
        <v>11.2899908839</v>
      </c>
      <c r="G14579" s="5">
        <v>0.20453690122125601</v>
      </c>
      <c r="I14579">
        <f t="shared" si="227"/>
        <v>0.71000911610000017</v>
      </c>
      <c r="J14579">
        <f>Table2[[#This Row],[Consumption]]+Table2[[#This Row],[Predicted Consumption]]</f>
        <v>23.2899908839</v>
      </c>
      <c r="K14579">
        <f>ABS((Table2[[#This Row],[Consumption]]-Table2[[#This Row],[Predicted Consumption]])/Table2[[#This Row],[Consumption]])</f>
        <v>5.9167426341666683E-2</v>
      </c>
    </row>
    <row r="14580" spans="1:11" x14ac:dyDescent="0.25">
      <c r="A14580" s="1">
        <v>40512.854166666664</v>
      </c>
      <c r="B14580">
        <v>10.199999999999999</v>
      </c>
      <c r="D14580" s="3">
        <v>40512.854166666664</v>
      </c>
      <c r="E14580">
        <v>10.199999999999999</v>
      </c>
      <c r="F14580">
        <v>11.0983955804</v>
      </c>
      <c r="G14580" s="5">
        <v>0.172220951044668</v>
      </c>
      <c r="I14580">
        <f t="shared" si="227"/>
        <v>0.89839558040000078</v>
      </c>
      <c r="J14580">
        <f>Table2[[#This Row],[Consumption]]+Table2[[#This Row],[Predicted Consumption]]</f>
        <v>21.298395580399998</v>
      </c>
      <c r="K14580">
        <f>ABS((Table2[[#This Row],[Consumption]]-Table2[[#This Row],[Predicted Consumption]])/Table2[[#This Row],[Consumption]])</f>
        <v>8.807799807843146E-2</v>
      </c>
    </row>
    <row r="14581" spans="1:11" x14ac:dyDescent="0.25">
      <c r="A14581" s="1">
        <v>40512.864583333336</v>
      </c>
      <c r="B14581">
        <v>4</v>
      </c>
      <c r="D14581" s="3">
        <v>40512.864583333336</v>
      </c>
      <c r="E14581">
        <v>4</v>
      </c>
      <c r="F14581">
        <v>12.999674284599999</v>
      </c>
      <c r="G14581" s="5">
        <v>0.227227484262676</v>
      </c>
      <c r="I14581">
        <f t="shared" si="227"/>
        <v>8.9996742845999993</v>
      </c>
      <c r="J14581">
        <f>Table2[[#This Row],[Consumption]]+Table2[[#This Row],[Predicted Consumption]]</f>
        <v>16.999674284599998</v>
      </c>
      <c r="K14581">
        <f>ABS((Table2[[#This Row],[Consumption]]-Table2[[#This Row],[Predicted Consumption]])/Table2[[#This Row],[Consumption]])</f>
        <v>2.2499185711499998</v>
      </c>
    </row>
    <row r="14582" spans="1:11" x14ac:dyDescent="0.25">
      <c r="A14582" s="1">
        <v>40512.875</v>
      </c>
      <c r="B14582">
        <v>1.4</v>
      </c>
      <c r="D14582" s="3">
        <v>40512.875</v>
      </c>
      <c r="E14582">
        <v>1.4</v>
      </c>
      <c r="F14582">
        <v>9.2488116910299993</v>
      </c>
      <c r="G14582" s="5">
        <v>0.63695576428616896</v>
      </c>
      <c r="I14582">
        <f t="shared" si="227"/>
        <v>7.848811691029999</v>
      </c>
      <c r="J14582">
        <f>Table2[[#This Row],[Consumption]]+Table2[[#This Row],[Predicted Consumption]]</f>
        <v>10.64881169103</v>
      </c>
      <c r="K14582">
        <f>ABS((Table2[[#This Row],[Consumption]]-Table2[[#This Row],[Predicted Consumption]])/Table2[[#This Row],[Consumption]])</f>
        <v>5.6062940650214284</v>
      </c>
    </row>
    <row r="14583" spans="1:11" x14ac:dyDescent="0.25">
      <c r="A14583" s="1">
        <v>40512.885416666664</v>
      </c>
      <c r="B14583">
        <v>1.3</v>
      </c>
      <c r="D14583" s="3">
        <v>40512.885416666664</v>
      </c>
      <c r="E14583">
        <v>1.3</v>
      </c>
      <c r="F14583">
        <v>1.2</v>
      </c>
      <c r="G14583" s="5">
        <v>0.54950570647498298</v>
      </c>
      <c r="I14583">
        <f t="shared" si="227"/>
        <v>0.10000000000000009</v>
      </c>
      <c r="J14583">
        <f>Table2[[#This Row],[Consumption]]+Table2[[#This Row],[Predicted Consumption]]</f>
        <v>2.5</v>
      </c>
      <c r="K14583">
        <f>ABS((Table2[[#This Row],[Consumption]]-Table2[[#This Row],[Predicted Consumption]])/Table2[[#This Row],[Consumption]])</f>
        <v>7.6923076923076983E-2</v>
      </c>
    </row>
    <row r="14584" spans="1:11" x14ac:dyDescent="0.25">
      <c r="A14584" s="1">
        <v>40512.895833333336</v>
      </c>
      <c r="B14584">
        <v>1.2</v>
      </c>
      <c r="D14584" s="3">
        <v>40512.895833333336</v>
      </c>
      <c r="E14584">
        <v>1.2</v>
      </c>
      <c r="F14584">
        <v>1.2</v>
      </c>
      <c r="G14584" s="5">
        <v>0.57668826344762603</v>
      </c>
      <c r="I14584">
        <f t="shared" si="227"/>
        <v>0</v>
      </c>
      <c r="J14584">
        <f>Table2[[#This Row],[Consumption]]+Table2[[#This Row],[Predicted Consumption]]</f>
        <v>2.4</v>
      </c>
      <c r="K14584">
        <f>ABS((Table2[[#This Row],[Consumption]]-Table2[[#This Row],[Predicted Consumption]])/Table2[[#This Row],[Consumption]])</f>
        <v>0</v>
      </c>
    </row>
    <row r="14585" spans="1:11" x14ac:dyDescent="0.25">
      <c r="A14585" s="1">
        <v>40512.90625</v>
      </c>
      <c r="B14585">
        <v>1.2</v>
      </c>
      <c r="D14585" s="3">
        <v>40512.90625</v>
      </c>
      <c r="E14585">
        <v>1.2</v>
      </c>
      <c r="F14585">
        <v>1.2</v>
      </c>
      <c r="G14585" s="5">
        <v>0.60819023656038795</v>
      </c>
      <c r="I14585">
        <f t="shared" si="227"/>
        <v>0</v>
      </c>
      <c r="J14585">
        <f>Table2[[#This Row],[Consumption]]+Table2[[#This Row],[Predicted Consumption]]</f>
        <v>2.4</v>
      </c>
      <c r="K14585">
        <f>ABS((Table2[[#This Row],[Consumption]]-Table2[[#This Row],[Predicted Consumption]])/Table2[[#This Row],[Consumption]])</f>
        <v>0</v>
      </c>
    </row>
    <row r="14586" spans="1:11" x14ac:dyDescent="0.25">
      <c r="A14586" s="1">
        <v>40512.916666666664</v>
      </c>
      <c r="B14586">
        <v>1.3</v>
      </c>
      <c r="D14586" s="3">
        <v>40512.916666666664</v>
      </c>
      <c r="E14586">
        <v>1.3</v>
      </c>
      <c r="F14586">
        <v>1.2</v>
      </c>
      <c r="G14586" s="5">
        <v>0.72963266654305703</v>
      </c>
      <c r="I14586">
        <f t="shared" si="227"/>
        <v>0.10000000000000009</v>
      </c>
      <c r="J14586">
        <f>Table2[[#This Row],[Consumption]]+Table2[[#This Row],[Predicted Consumption]]</f>
        <v>2.5</v>
      </c>
      <c r="K14586">
        <f>ABS((Table2[[#This Row],[Consumption]]-Table2[[#This Row],[Predicted Consumption]])/Table2[[#This Row],[Consumption]])</f>
        <v>7.6923076923076983E-2</v>
      </c>
    </row>
    <row r="14587" spans="1:11" x14ac:dyDescent="0.25">
      <c r="A14587" s="1">
        <v>40512.927083333336</v>
      </c>
      <c r="B14587">
        <v>1.1000000000000001</v>
      </c>
      <c r="D14587" s="3">
        <v>40512.927083333336</v>
      </c>
      <c r="E14587">
        <v>1.1000000000000001</v>
      </c>
      <c r="F14587">
        <v>1.2</v>
      </c>
      <c r="G14587" s="5">
        <v>0.64327835386862398</v>
      </c>
      <c r="I14587">
        <f t="shared" si="227"/>
        <v>9.9999999999999867E-2</v>
      </c>
      <c r="J14587">
        <f>Table2[[#This Row],[Consumption]]+Table2[[#This Row],[Predicted Consumption]]</f>
        <v>2.2999999999999998</v>
      </c>
      <c r="K14587">
        <f>ABS((Table2[[#This Row],[Consumption]]-Table2[[#This Row],[Predicted Consumption]])/Table2[[#This Row],[Consumption]])</f>
        <v>9.0909090909090787E-2</v>
      </c>
    </row>
    <row r="14588" spans="1:11" x14ac:dyDescent="0.25">
      <c r="A14588" s="1">
        <v>40512.9375</v>
      </c>
      <c r="B14588">
        <v>1.3</v>
      </c>
      <c r="D14588" s="3">
        <v>40512.9375</v>
      </c>
      <c r="E14588">
        <v>1.3</v>
      </c>
      <c r="F14588">
        <v>1.3</v>
      </c>
      <c r="G14588" s="5">
        <v>0.886932585172577</v>
      </c>
      <c r="I14588">
        <f t="shared" si="227"/>
        <v>0</v>
      </c>
      <c r="J14588">
        <f>Table2[[#This Row],[Consumption]]+Table2[[#This Row],[Predicted Consumption]]</f>
        <v>2.6</v>
      </c>
      <c r="K14588">
        <f>ABS((Table2[[#This Row],[Consumption]]-Table2[[#This Row],[Predicted Consumption]])/Table2[[#This Row],[Consumption]])</f>
        <v>0</v>
      </c>
    </row>
    <row r="14589" spans="1:11" x14ac:dyDescent="0.25">
      <c r="A14589" s="1">
        <v>40512.947916666664</v>
      </c>
      <c r="B14589">
        <v>1.2</v>
      </c>
      <c r="D14589" s="3">
        <v>40512.947916666664</v>
      </c>
      <c r="E14589">
        <v>1.2</v>
      </c>
      <c r="F14589">
        <v>1.2</v>
      </c>
      <c r="G14589" s="5">
        <v>0.47855394362850401</v>
      </c>
      <c r="I14589">
        <f t="shared" si="227"/>
        <v>0</v>
      </c>
      <c r="J14589">
        <f>Table2[[#This Row],[Consumption]]+Table2[[#This Row],[Predicted Consumption]]</f>
        <v>2.4</v>
      </c>
      <c r="K14589">
        <f>ABS((Table2[[#This Row],[Consumption]]-Table2[[#This Row],[Predicted Consumption]])/Table2[[#This Row],[Consumption]])</f>
        <v>0</v>
      </c>
    </row>
    <row r="14590" spans="1:11" x14ac:dyDescent="0.25">
      <c r="A14590" s="1">
        <v>40512.958333333336</v>
      </c>
      <c r="B14590">
        <v>2.1</v>
      </c>
      <c r="D14590" s="3">
        <v>40512.958333333336</v>
      </c>
      <c r="E14590">
        <v>2.1</v>
      </c>
      <c r="F14590">
        <v>1.1000000000000001</v>
      </c>
      <c r="G14590" s="5">
        <v>0.39571024088897699</v>
      </c>
      <c r="I14590">
        <f t="shared" si="227"/>
        <v>1</v>
      </c>
      <c r="J14590">
        <f>Table2[[#This Row],[Consumption]]+Table2[[#This Row],[Predicted Consumption]]</f>
        <v>3.2</v>
      </c>
      <c r="K14590">
        <f>ABS((Table2[[#This Row],[Consumption]]-Table2[[#This Row],[Predicted Consumption]])/Table2[[#This Row],[Consumption]])</f>
        <v>0.47619047619047616</v>
      </c>
    </row>
    <row r="14591" spans="1:11" x14ac:dyDescent="0.25">
      <c r="A14591" s="1">
        <v>40512.96875</v>
      </c>
      <c r="B14591">
        <v>5.4</v>
      </c>
      <c r="D14591" s="3">
        <v>40512.96875</v>
      </c>
      <c r="E14591">
        <v>5.4</v>
      </c>
      <c r="F14591">
        <v>3.4205017232500001</v>
      </c>
      <c r="G14591" s="5">
        <v>0.480501219856934</v>
      </c>
      <c r="I14591">
        <f t="shared" si="227"/>
        <v>1.9794982767500002</v>
      </c>
      <c r="J14591">
        <f>Table2[[#This Row],[Consumption]]+Table2[[#This Row],[Predicted Consumption]]</f>
        <v>8.8205017232500005</v>
      </c>
      <c r="K14591">
        <f>ABS((Table2[[#This Row],[Consumption]]-Table2[[#This Row],[Predicted Consumption]])/Table2[[#This Row],[Consumption]])</f>
        <v>0.3665737549537037</v>
      </c>
    </row>
    <row r="14592" spans="1:11" x14ac:dyDescent="0.25">
      <c r="A14592" s="1">
        <v>40512.979166666664</v>
      </c>
      <c r="B14592">
        <v>5.3</v>
      </c>
      <c r="D14592" s="3">
        <v>40512.979166666664</v>
      </c>
      <c r="E14592">
        <v>5.3</v>
      </c>
      <c r="F14592">
        <v>5.1574080163699998</v>
      </c>
      <c r="G14592" s="5">
        <v>0.74777035108657397</v>
      </c>
      <c r="I14592">
        <f t="shared" si="227"/>
        <v>0.14259198363000003</v>
      </c>
      <c r="J14592">
        <f>Table2[[#This Row],[Consumption]]+Table2[[#This Row],[Predicted Consumption]]</f>
        <v>10.45740801637</v>
      </c>
      <c r="K14592">
        <f>ABS((Table2[[#This Row],[Consumption]]-Table2[[#This Row],[Predicted Consumption]])/Table2[[#This Row],[Consumption]])</f>
        <v>2.6904147854716988E-2</v>
      </c>
    </row>
    <row r="14593" spans="1:11" x14ac:dyDescent="0.25">
      <c r="A14593" s="1">
        <v>40512.989583333336</v>
      </c>
      <c r="B14593">
        <v>5.3</v>
      </c>
      <c r="D14593" s="3">
        <v>40512.989583333336</v>
      </c>
      <c r="E14593">
        <v>5.3</v>
      </c>
      <c r="F14593">
        <v>5.49211219784</v>
      </c>
      <c r="G14593" s="5">
        <v>0.42278008401143002</v>
      </c>
      <c r="I14593">
        <f t="shared" si="227"/>
        <v>0.19211219784000022</v>
      </c>
      <c r="J14593">
        <f>Table2[[#This Row],[Consumption]]+Table2[[#This Row],[Predicted Consumption]]</f>
        <v>10.79211219784</v>
      </c>
      <c r="K14593">
        <f>ABS((Table2[[#This Row],[Consumption]]-Table2[[#This Row],[Predicted Consumption]])/Table2[[#This Row],[Consumption]])</f>
        <v>3.6247584498113251E-2</v>
      </c>
    </row>
    <row r="14594" spans="1:11" x14ac:dyDescent="0.25">
      <c r="A14594" s="1">
        <v>40513</v>
      </c>
      <c r="B14594">
        <v>5.5</v>
      </c>
      <c r="D14594" s="2">
        <v>40513</v>
      </c>
      <c r="E14594">
        <v>5.5</v>
      </c>
      <c r="F14594">
        <v>5.2906500167199999</v>
      </c>
      <c r="G14594" s="5">
        <v>0.37572326197994899</v>
      </c>
      <c r="I14594">
        <f t="shared" si="227"/>
        <v>0.2093499832800001</v>
      </c>
      <c r="J14594">
        <f>Table2[[#This Row],[Consumption]]+Table2[[#This Row],[Predicted Consumption]]</f>
        <v>10.790650016720001</v>
      </c>
      <c r="K14594">
        <f>ABS((Table2[[#This Row],[Consumption]]-Table2[[#This Row],[Predicted Consumption]])/Table2[[#This Row],[Consumption]])</f>
        <v>3.8063633323636381E-2</v>
      </c>
    </row>
    <row r="14595" spans="1:11" x14ac:dyDescent="0.25">
      <c r="A14595" s="1">
        <v>40513.010416666664</v>
      </c>
      <c r="B14595">
        <v>5.7</v>
      </c>
      <c r="D14595" s="3">
        <v>40513.010416666664</v>
      </c>
      <c r="E14595">
        <v>5.7</v>
      </c>
      <c r="F14595">
        <v>5.2934550116999999</v>
      </c>
      <c r="G14595" s="5">
        <v>0.62838963657501501</v>
      </c>
      <c r="I14595">
        <f t="shared" si="227"/>
        <v>0.4065449883000003</v>
      </c>
      <c r="J14595">
        <f>Table2[[#This Row],[Consumption]]+Table2[[#This Row],[Predicted Consumption]]</f>
        <v>10.9934550117</v>
      </c>
      <c r="K14595">
        <f>ABS((Table2[[#This Row],[Consumption]]-Table2[[#This Row],[Predicted Consumption]])/Table2[[#This Row],[Consumption]])</f>
        <v>7.1323682157894794E-2</v>
      </c>
    </row>
    <row r="14596" spans="1:11" x14ac:dyDescent="0.25">
      <c r="A14596" s="1">
        <v>40513.020833333336</v>
      </c>
      <c r="B14596">
        <v>5.6</v>
      </c>
      <c r="D14596" s="3">
        <v>40513.020833333336</v>
      </c>
      <c r="E14596">
        <v>5.6</v>
      </c>
      <c r="F14596">
        <v>5.59966478623</v>
      </c>
      <c r="G14596" s="5">
        <v>0.64131737211983397</v>
      </c>
      <c r="I14596">
        <f t="shared" ref="I14596:I14659" si="228">ABS(F14596-E14596)</f>
        <v>3.35213769999676E-4</v>
      </c>
      <c r="J14596">
        <f>Table2[[#This Row],[Consumption]]+Table2[[#This Row],[Predicted Consumption]]</f>
        <v>11.199664786229999</v>
      </c>
      <c r="K14596">
        <f>ABS((Table2[[#This Row],[Consumption]]-Table2[[#This Row],[Predicted Consumption]])/Table2[[#This Row],[Consumption]])</f>
        <v>5.9859601785656433E-5</v>
      </c>
    </row>
    <row r="14597" spans="1:11" x14ac:dyDescent="0.25">
      <c r="A14597" s="1">
        <v>40513.03125</v>
      </c>
      <c r="B14597">
        <v>5.7</v>
      </c>
      <c r="D14597" s="3">
        <v>40513.03125</v>
      </c>
      <c r="E14597">
        <v>5.7</v>
      </c>
      <c r="F14597">
        <v>1.49999974013</v>
      </c>
      <c r="G14597" s="5">
        <v>0.30957043226236403</v>
      </c>
      <c r="I14597">
        <f t="shared" si="228"/>
        <v>4.2000002598700004</v>
      </c>
      <c r="J14597">
        <f>Table2[[#This Row],[Consumption]]+Table2[[#This Row],[Predicted Consumption]]</f>
        <v>7.19999974013</v>
      </c>
      <c r="K14597">
        <f>ABS((Table2[[#This Row],[Consumption]]-Table2[[#This Row],[Predicted Consumption]])/Table2[[#This Row],[Consumption]])</f>
        <v>0.73684215085438598</v>
      </c>
    </row>
    <row r="14598" spans="1:11" x14ac:dyDescent="0.25">
      <c r="A14598" s="1">
        <v>40513.041666666664</v>
      </c>
      <c r="B14598">
        <v>4.2</v>
      </c>
      <c r="D14598" s="3">
        <v>40513.041666666664</v>
      </c>
      <c r="E14598">
        <v>4.2</v>
      </c>
      <c r="F14598">
        <v>5.5997653503600002</v>
      </c>
      <c r="G14598" s="5">
        <v>0.77971243970465098</v>
      </c>
      <c r="I14598">
        <f t="shared" si="228"/>
        <v>1.39976535036</v>
      </c>
      <c r="J14598">
        <f>Table2[[#This Row],[Consumption]]+Table2[[#This Row],[Predicted Consumption]]</f>
        <v>9.7997653503600013</v>
      </c>
      <c r="K14598">
        <f>ABS((Table2[[#This Row],[Consumption]]-Table2[[#This Row],[Predicted Consumption]])/Table2[[#This Row],[Consumption]])</f>
        <v>0.33327746437142858</v>
      </c>
    </row>
    <row r="14599" spans="1:11" x14ac:dyDescent="0.25">
      <c r="A14599" s="1">
        <v>40513.052083333336</v>
      </c>
      <c r="B14599">
        <v>1.3</v>
      </c>
      <c r="D14599" s="3">
        <v>40513.052083333336</v>
      </c>
      <c r="E14599">
        <v>1.3</v>
      </c>
      <c r="F14599">
        <v>1.4</v>
      </c>
      <c r="G14599" s="5">
        <v>0.76720394875937903</v>
      </c>
      <c r="I14599">
        <f t="shared" si="228"/>
        <v>9.9999999999999867E-2</v>
      </c>
      <c r="J14599">
        <f>Table2[[#This Row],[Consumption]]+Table2[[#This Row],[Predicted Consumption]]</f>
        <v>2.7</v>
      </c>
      <c r="K14599">
        <f>ABS((Table2[[#This Row],[Consumption]]-Table2[[#This Row],[Predicted Consumption]])/Table2[[#This Row],[Consumption]])</f>
        <v>7.6923076923076816E-2</v>
      </c>
    </row>
    <row r="14600" spans="1:11" x14ac:dyDescent="0.25">
      <c r="A14600" s="1">
        <v>40513.0625</v>
      </c>
      <c r="B14600">
        <v>1.2</v>
      </c>
      <c r="D14600" s="3">
        <v>40513.0625</v>
      </c>
      <c r="E14600">
        <v>1.2</v>
      </c>
      <c r="F14600">
        <v>1.2</v>
      </c>
      <c r="G14600" s="5">
        <v>0.49277326597382998</v>
      </c>
      <c r="I14600">
        <f t="shared" si="228"/>
        <v>0</v>
      </c>
      <c r="J14600">
        <f>Table2[[#This Row],[Consumption]]+Table2[[#This Row],[Predicted Consumption]]</f>
        <v>2.4</v>
      </c>
      <c r="K14600">
        <f>ABS((Table2[[#This Row],[Consumption]]-Table2[[#This Row],[Predicted Consumption]])/Table2[[#This Row],[Consumption]])</f>
        <v>0</v>
      </c>
    </row>
    <row r="14601" spans="1:11" x14ac:dyDescent="0.25">
      <c r="A14601" s="1">
        <v>40513.072916666664</v>
      </c>
      <c r="B14601">
        <v>1.2</v>
      </c>
      <c r="D14601" s="3">
        <v>40513.072916666664</v>
      </c>
      <c r="E14601">
        <v>1.2</v>
      </c>
      <c r="F14601">
        <v>1.2</v>
      </c>
      <c r="G14601" s="5">
        <v>0.49894315349173401</v>
      </c>
      <c r="I14601">
        <f t="shared" si="228"/>
        <v>0</v>
      </c>
      <c r="J14601">
        <f>Table2[[#This Row],[Consumption]]+Table2[[#This Row],[Predicted Consumption]]</f>
        <v>2.4</v>
      </c>
      <c r="K14601">
        <f>ABS((Table2[[#This Row],[Consumption]]-Table2[[#This Row],[Predicted Consumption]])/Table2[[#This Row],[Consumption]])</f>
        <v>0</v>
      </c>
    </row>
    <row r="14602" spans="1:11" x14ac:dyDescent="0.25">
      <c r="A14602" s="1">
        <v>40513.083333333336</v>
      </c>
      <c r="B14602">
        <v>1.2</v>
      </c>
      <c r="D14602" s="3">
        <v>40513.083333333336</v>
      </c>
      <c r="E14602">
        <v>1.2</v>
      </c>
      <c r="F14602">
        <v>1.3</v>
      </c>
      <c r="G14602" s="5">
        <v>0.63944447133087501</v>
      </c>
      <c r="I14602">
        <f t="shared" si="228"/>
        <v>0.10000000000000009</v>
      </c>
      <c r="J14602">
        <f>Table2[[#This Row],[Consumption]]+Table2[[#This Row],[Predicted Consumption]]</f>
        <v>2.5</v>
      </c>
      <c r="K14602">
        <f>ABS((Table2[[#This Row],[Consumption]]-Table2[[#This Row],[Predicted Consumption]])/Table2[[#This Row],[Consumption]])</f>
        <v>8.3333333333333412E-2</v>
      </c>
    </row>
    <row r="14603" spans="1:11" x14ac:dyDescent="0.25">
      <c r="A14603" s="1">
        <v>40513.09375</v>
      </c>
      <c r="B14603">
        <v>1.3</v>
      </c>
      <c r="D14603" s="3">
        <v>40513.09375</v>
      </c>
      <c r="E14603">
        <v>1.3</v>
      </c>
      <c r="F14603">
        <v>1.2</v>
      </c>
      <c r="G14603" s="5">
        <v>0.37987635720736102</v>
      </c>
      <c r="I14603">
        <f t="shared" si="228"/>
        <v>0.10000000000000009</v>
      </c>
      <c r="J14603">
        <f>Table2[[#This Row],[Consumption]]+Table2[[#This Row],[Predicted Consumption]]</f>
        <v>2.5</v>
      </c>
      <c r="K14603">
        <f>ABS((Table2[[#This Row],[Consumption]]-Table2[[#This Row],[Predicted Consumption]])/Table2[[#This Row],[Consumption]])</f>
        <v>7.6923076923076983E-2</v>
      </c>
    </row>
    <row r="14604" spans="1:11" x14ac:dyDescent="0.25">
      <c r="A14604" s="1">
        <v>40513.104166666664</v>
      </c>
      <c r="B14604">
        <v>1.2</v>
      </c>
      <c r="D14604" s="3">
        <v>40513.104166666664</v>
      </c>
      <c r="E14604">
        <v>1.2</v>
      </c>
      <c r="F14604">
        <v>1.2</v>
      </c>
      <c r="G14604" s="5">
        <v>0.69954288373662699</v>
      </c>
      <c r="I14604">
        <f t="shared" si="228"/>
        <v>0</v>
      </c>
      <c r="J14604">
        <f>Table2[[#This Row],[Consumption]]+Table2[[#This Row],[Predicted Consumption]]</f>
        <v>2.4</v>
      </c>
      <c r="K14604">
        <f>ABS((Table2[[#This Row],[Consumption]]-Table2[[#This Row],[Predicted Consumption]])/Table2[[#This Row],[Consumption]])</f>
        <v>0</v>
      </c>
    </row>
    <row r="14605" spans="1:11" x14ac:dyDescent="0.25">
      <c r="A14605" s="1">
        <v>40513.114583333336</v>
      </c>
      <c r="B14605">
        <v>1.2</v>
      </c>
      <c r="D14605" s="3">
        <v>40513.114583333336</v>
      </c>
      <c r="E14605">
        <v>1.2</v>
      </c>
      <c r="F14605">
        <v>1.3</v>
      </c>
      <c r="G14605" s="5">
        <v>0.496944665158078</v>
      </c>
      <c r="I14605">
        <f t="shared" si="228"/>
        <v>0.10000000000000009</v>
      </c>
      <c r="J14605">
        <f>Table2[[#This Row],[Consumption]]+Table2[[#This Row],[Predicted Consumption]]</f>
        <v>2.5</v>
      </c>
      <c r="K14605">
        <f>ABS((Table2[[#This Row],[Consumption]]-Table2[[#This Row],[Predicted Consumption]])/Table2[[#This Row],[Consumption]])</f>
        <v>8.3333333333333412E-2</v>
      </c>
    </row>
    <row r="14606" spans="1:11" x14ac:dyDescent="0.25">
      <c r="A14606" s="1">
        <v>40513.125</v>
      </c>
      <c r="B14606">
        <v>1.3</v>
      </c>
      <c r="D14606" s="3">
        <v>40513.125</v>
      </c>
      <c r="E14606">
        <v>1.3</v>
      </c>
      <c r="F14606">
        <v>1.3</v>
      </c>
      <c r="G14606" s="5">
        <v>0.366709851125402</v>
      </c>
      <c r="I14606">
        <f t="shared" si="228"/>
        <v>0</v>
      </c>
      <c r="J14606">
        <f>Table2[[#This Row],[Consumption]]+Table2[[#This Row],[Predicted Consumption]]</f>
        <v>2.6</v>
      </c>
      <c r="K14606">
        <f>ABS((Table2[[#This Row],[Consumption]]-Table2[[#This Row],[Predicted Consumption]])/Table2[[#This Row],[Consumption]])</f>
        <v>0</v>
      </c>
    </row>
    <row r="14607" spans="1:11" x14ac:dyDescent="0.25">
      <c r="A14607" s="1">
        <v>40513.135416666664</v>
      </c>
      <c r="B14607">
        <v>1.2</v>
      </c>
      <c r="D14607" s="3">
        <v>40513.135416666664</v>
      </c>
      <c r="E14607">
        <v>1.2</v>
      </c>
      <c r="F14607">
        <v>1.2</v>
      </c>
      <c r="G14607" s="5">
        <v>0.57789839049330805</v>
      </c>
      <c r="I14607">
        <f t="shared" si="228"/>
        <v>0</v>
      </c>
      <c r="J14607">
        <f>Table2[[#This Row],[Consumption]]+Table2[[#This Row],[Predicted Consumption]]</f>
        <v>2.4</v>
      </c>
      <c r="K14607">
        <f>ABS((Table2[[#This Row],[Consumption]]-Table2[[#This Row],[Predicted Consumption]])/Table2[[#This Row],[Consumption]])</f>
        <v>0</v>
      </c>
    </row>
    <row r="14608" spans="1:11" x14ac:dyDescent="0.25">
      <c r="A14608" s="1">
        <v>40513.145833333336</v>
      </c>
      <c r="B14608">
        <v>1.2</v>
      </c>
      <c r="D14608" s="3">
        <v>40513.145833333336</v>
      </c>
      <c r="E14608">
        <v>1.2</v>
      </c>
      <c r="F14608">
        <v>1.3</v>
      </c>
      <c r="G14608" s="5">
        <v>0.54826753745522006</v>
      </c>
      <c r="I14608">
        <f t="shared" si="228"/>
        <v>0.10000000000000009</v>
      </c>
      <c r="J14608">
        <f>Table2[[#This Row],[Consumption]]+Table2[[#This Row],[Predicted Consumption]]</f>
        <v>2.5</v>
      </c>
      <c r="K14608">
        <f>ABS((Table2[[#This Row],[Consumption]]-Table2[[#This Row],[Predicted Consumption]])/Table2[[#This Row],[Consumption]])</f>
        <v>8.3333333333333412E-2</v>
      </c>
    </row>
    <row r="14609" spans="1:11" x14ac:dyDescent="0.25">
      <c r="A14609" s="1">
        <v>40513.15625</v>
      </c>
      <c r="B14609">
        <v>1.2</v>
      </c>
      <c r="D14609" s="3">
        <v>40513.15625</v>
      </c>
      <c r="E14609">
        <v>1.2</v>
      </c>
      <c r="F14609">
        <v>1.3</v>
      </c>
      <c r="G14609" s="5">
        <v>0.52225456258568004</v>
      </c>
      <c r="I14609">
        <f t="shared" si="228"/>
        <v>0.10000000000000009</v>
      </c>
      <c r="J14609">
        <f>Table2[[#This Row],[Consumption]]+Table2[[#This Row],[Predicted Consumption]]</f>
        <v>2.5</v>
      </c>
      <c r="K14609">
        <f>ABS((Table2[[#This Row],[Consumption]]-Table2[[#This Row],[Predicted Consumption]])/Table2[[#This Row],[Consumption]])</f>
        <v>8.3333333333333412E-2</v>
      </c>
    </row>
    <row r="14610" spans="1:11" x14ac:dyDescent="0.25">
      <c r="A14610" s="1">
        <v>40513.166666666664</v>
      </c>
      <c r="B14610">
        <v>1.2</v>
      </c>
      <c r="D14610" s="3">
        <v>40513.166666666664</v>
      </c>
      <c r="E14610">
        <v>1.2</v>
      </c>
      <c r="F14610">
        <v>1.2</v>
      </c>
      <c r="G14610" s="5">
        <v>0.61443778830154905</v>
      </c>
      <c r="I14610">
        <f t="shared" si="228"/>
        <v>0</v>
      </c>
      <c r="J14610">
        <f>Table2[[#This Row],[Consumption]]+Table2[[#This Row],[Predicted Consumption]]</f>
        <v>2.4</v>
      </c>
      <c r="K14610">
        <f>ABS((Table2[[#This Row],[Consumption]]-Table2[[#This Row],[Predicted Consumption]])/Table2[[#This Row],[Consumption]])</f>
        <v>0</v>
      </c>
    </row>
    <row r="14611" spans="1:11" x14ac:dyDescent="0.25">
      <c r="A14611" s="1">
        <v>40513.177083333336</v>
      </c>
      <c r="B14611">
        <v>1.8</v>
      </c>
      <c r="D14611" s="3">
        <v>40513.177083333336</v>
      </c>
      <c r="E14611">
        <v>1.8</v>
      </c>
      <c r="F14611">
        <v>1.2</v>
      </c>
      <c r="G14611" s="5">
        <v>0.68806561456884296</v>
      </c>
      <c r="I14611">
        <f t="shared" si="228"/>
        <v>0.60000000000000009</v>
      </c>
      <c r="J14611">
        <f>Table2[[#This Row],[Consumption]]+Table2[[#This Row],[Predicted Consumption]]</f>
        <v>3</v>
      </c>
      <c r="K14611">
        <f>ABS((Table2[[#This Row],[Consumption]]-Table2[[#This Row],[Predicted Consumption]])/Table2[[#This Row],[Consumption]])</f>
        <v>0.33333333333333337</v>
      </c>
    </row>
    <row r="14612" spans="1:11" x14ac:dyDescent="0.25">
      <c r="A14612" s="1">
        <v>40513.1875</v>
      </c>
      <c r="B14612">
        <v>6.9</v>
      </c>
      <c r="D14612" s="3">
        <v>40513.1875</v>
      </c>
      <c r="E14612">
        <v>6.9</v>
      </c>
      <c r="F14612">
        <v>5.3991883530699996</v>
      </c>
      <c r="G14612" s="5">
        <v>0.70117234833658304</v>
      </c>
      <c r="I14612">
        <f t="shared" si="228"/>
        <v>1.5008116469300008</v>
      </c>
      <c r="J14612">
        <f>Table2[[#This Row],[Consumption]]+Table2[[#This Row],[Predicted Consumption]]</f>
        <v>12.299188353070001</v>
      </c>
      <c r="K14612">
        <f>ABS((Table2[[#This Row],[Consumption]]-Table2[[#This Row],[Predicted Consumption]])/Table2[[#This Row],[Consumption]])</f>
        <v>0.21750893433768126</v>
      </c>
    </row>
    <row r="14613" spans="1:11" x14ac:dyDescent="0.25">
      <c r="A14613" s="1">
        <v>40513.197916666664</v>
      </c>
      <c r="B14613">
        <v>8.6999999999999993</v>
      </c>
      <c r="D14613" s="3">
        <v>40513.197916666664</v>
      </c>
      <c r="E14613">
        <v>8.6999999999999993</v>
      </c>
      <c r="F14613">
        <v>9.3989706821599999</v>
      </c>
      <c r="G14613" s="5">
        <v>0.48561152077365399</v>
      </c>
      <c r="I14613">
        <f t="shared" si="228"/>
        <v>0.69897068216000058</v>
      </c>
      <c r="J14613">
        <f>Table2[[#This Row],[Consumption]]+Table2[[#This Row],[Predicted Consumption]]</f>
        <v>18.098970682160001</v>
      </c>
      <c r="K14613">
        <f>ABS((Table2[[#This Row],[Consumption]]-Table2[[#This Row],[Predicted Consumption]])/Table2[[#This Row],[Consumption]])</f>
        <v>8.0341457719540307E-2</v>
      </c>
    </row>
    <row r="14614" spans="1:11" x14ac:dyDescent="0.25">
      <c r="A14614" s="1">
        <v>40513.208333333336</v>
      </c>
      <c r="B14614">
        <v>8.4</v>
      </c>
      <c r="D14614" s="3">
        <v>40513.208333333336</v>
      </c>
      <c r="E14614">
        <v>8.4</v>
      </c>
      <c r="F14614">
        <v>9.5894201470000002</v>
      </c>
      <c r="G14614" s="5">
        <v>0.509081750730497</v>
      </c>
      <c r="I14614">
        <f t="shared" si="228"/>
        <v>1.1894201469999999</v>
      </c>
      <c r="J14614">
        <f>Table2[[#This Row],[Consumption]]+Table2[[#This Row],[Predicted Consumption]]</f>
        <v>17.989420147000001</v>
      </c>
      <c r="K14614">
        <f>ABS((Table2[[#This Row],[Consumption]]-Table2[[#This Row],[Predicted Consumption]])/Table2[[#This Row],[Consumption]])</f>
        <v>0.14159763654761903</v>
      </c>
    </row>
    <row r="14615" spans="1:11" x14ac:dyDescent="0.25">
      <c r="A14615" s="1">
        <v>40513.21875</v>
      </c>
      <c r="B14615">
        <v>9.6</v>
      </c>
      <c r="D14615" s="3">
        <v>40513.21875</v>
      </c>
      <c r="E14615">
        <v>9.6</v>
      </c>
      <c r="F14615">
        <v>9.5894201470000002</v>
      </c>
      <c r="G14615" s="5">
        <v>0.63146648000321304</v>
      </c>
      <c r="I14615">
        <f t="shared" si="228"/>
        <v>1.0579852999999417E-2</v>
      </c>
      <c r="J14615">
        <f>Table2[[#This Row],[Consumption]]+Table2[[#This Row],[Predicted Consumption]]</f>
        <v>19.189420147</v>
      </c>
      <c r="K14615">
        <f>ABS((Table2[[#This Row],[Consumption]]-Table2[[#This Row],[Predicted Consumption]])/Table2[[#This Row],[Consumption]])</f>
        <v>1.1020680208332727E-3</v>
      </c>
    </row>
    <row r="14616" spans="1:11" x14ac:dyDescent="0.25">
      <c r="A14616" s="1">
        <v>40513.229166666664</v>
      </c>
      <c r="B14616">
        <v>11.5</v>
      </c>
      <c r="D14616" s="3">
        <v>40513.229166666664</v>
      </c>
      <c r="E14616">
        <v>11.5</v>
      </c>
      <c r="F14616">
        <v>9.5930707299600009</v>
      </c>
      <c r="G14616" s="5">
        <v>0.31748478348053699</v>
      </c>
      <c r="I14616">
        <f t="shared" si="228"/>
        <v>1.9069292700399991</v>
      </c>
      <c r="J14616">
        <f>Table2[[#This Row],[Consumption]]+Table2[[#This Row],[Predicted Consumption]]</f>
        <v>21.093070729960001</v>
      </c>
      <c r="K14616">
        <f>ABS((Table2[[#This Row],[Consumption]]-Table2[[#This Row],[Predicted Consumption]])/Table2[[#This Row],[Consumption]])</f>
        <v>0.16581993652521732</v>
      </c>
    </row>
    <row r="14617" spans="1:11" x14ac:dyDescent="0.25">
      <c r="A14617" s="1">
        <v>40513.239583333336</v>
      </c>
      <c r="B14617">
        <v>15</v>
      </c>
      <c r="D14617" s="3">
        <v>40513.239583333336</v>
      </c>
      <c r="E14617">
        <v>15</v>
      </c>
      <c r="F14617">
        <v>10.088023854199999</v>
      </c>
      <c r="G14617" s="5">
        <v>0.19421006049985901</v>
      </c>
      <c r="I14617">
        <f t="shared" si="228"/>
        <v>4.9119761458000006</v>
      </c>
      <c r="J14617">
        <f>Table2[[#This Row],[Consumption]]+Table2[[#This Row],[Predicted Consumption]]</f>
        <v>25.088023854199999</v>
      </c>
      <c r="K14617">
        <f>ABS((Table2[[#This Row],[Consumption]]-Table2[[#This Row],[Predicted Consumption]])/Table2[[#This Row],[Consumption]])</f>
        <v>0.32746507638666672</v>
      </c>
    </row>
    <row r="14618" spans="1:11" x14ac:dyDescent="0.25">
      <c r="A14618" s="1">
        <v>40513.25</v>
      </c>
      <c r="B14618">
        <v>13.7</v>
      </c>
      <c r="D14618" s="3">
        <v>40513.25</v>
      </c>
      <c r="E14618">
        <v>13.7</v>
      </c>
      <c r="F14618">
        <v>16.187087790300001</v>
      </c>
      <c r="G14618" s="5">
        <v>0.37120981218891003</v>
      </c>
      <c r="I14618">
        <f t="shared" si="228"/>
        <v>2.4870877903000022</v>
      </c>
      <c r="J14618">
        <f>Table2[[#This Row],[Consumption]]+Table2[[#This Row],[Predicted Consumption]]</f>
        <v>29.887087790300001</v>
      </c>
      <c r="K14618">
        <f>ABS((Table2[[#This Row],[Consumption]]-Table2[[#This Row],[Predicted Consumption]])/Table2[[#This Row],[Consumption]])</f>
        <v>0.18153925476642352</v>
      </c>
    </row>
    <row r="14619" spans="1:11" x14ac:dyDescent="0.25">
      <c r="A14619" s="1">
        <v>40513.260416666664</v>
      </c>
      <c r="B14619">
        <v>13.2</v>
      </c>
      <c r="D14619" s="3">
        <v>40513.260416666664</v>
      </c>
      <c r="E14619">
        <v>13.2</v>
      </c>
      <c r="F14619">
        <v>13.5977320956</v>
      </c>
      <c r="G14619" s="5">
        <v>0.26423396591173998</v>
      </c>
      <c r="I14619">
        <f t="shared" si="228"/>
        <v>0.39773209560000033</v>
      </c>
      <c r="J14619">
        <f>Table2[[#This Row],[Consumption]]+Table2[[#This Row],[Predicted Consumption]]</f>
        <v>26.797732095599997</v>
      </c>
      <c r="K14619">
        <f>ABS((Table2[[#This Row],[Consumption]]-Table2[[#This Row],[Predicted Consumption]])/Table2[[#This Row],[Consumption]])</f>
        <v>3.0131219363636389E-2</v>
      </c>
    </row>
    <row r="14620" spans="1:11" x14ac:dyDescent="0.25">
      <c r="A14620" s="1">
        <v>40513.270833333336</v>
      </c>
      <c r="B14620">
        <v>11.7</v>
      </c>
      <c r="D14620" s="3">
        <v>40513.270833333336</v>
      </c>
      <c r="E14620">
        <v>11.7</v>
      </c>
      <c r="F14620">
        <v>13.5977320956</v>
      </c>
      <c r="G14620" s="5">
        <v>0.27854518505405801</v>
      </c>
      <c r="I14620">
        <f t="shared" si="228"/>
        <v>1.8977320956000003</v>
      </c>
      <c r="J14620">
        <f>Table2[[#This Row],[Consumption]]+Table2[[#This Row],[Predicted Consumption]]</f>
        <v>25.297732095599997</v>
      </c>
      <c r="K14620">
        <f>ABS((Table2[[#This Row],[Consumption]]-Table2[[#This Row],[Predicted Consumption]])/Table2[[#This Row],[Consumption]])</f>
        <v>0.16219932441025645</v>
      </c>
    </row>
    <row r="14621" spans="1:11" x14ac:dyDescent="0.25">
      <c r="A14621" s="1">
        <v>40513.28125</v>
      </c>
      <c r="B14621">
        <v>11.7</v>
      </c>
      <c r="D14621" s="3">
        <v>40513.28125</v>
      </c>
      <c r="E14621">
        <v>11.7</v>
      </c>
      <c r="F14621">
        <v>11.0983955804</v>
      </c>
      <c r="G14621" s="5">
        <v>0.40866474441127998</v>
      </c>
      <c r="I14621">
        <f t="shared" si="228"/>
        <v>0.60160441959999922</v>
      </c>
      <c r="J14621">
        <f>Table2[[#This Row],[Consumption]]+Table2[[#This Row],[Predicted Consumption]]</f>
        <v>22.798395580399998</v>
      </c>
      <c r="K14621">
        <f>ABS((Table2[[#This Row],[Consumption]]-Table2[[#This Row],[Predicted Consumption]])/Table2[[#This Row],[Consumption]])</f>
        <v>5.14191811623931E-2</v>
      </c>
    </row>
    <row r="14622" spans="1:11" x14ac:dyDescent="0.25">
      <c r="A14622" s="1">
        <v>40513.291666666664</v>
      </c>
      <c r="B14622">
        <v>11.4</v>
      </c>
      <c r="D14622" s="3">
        <v>40513.291666666664</v>
      </c>
      <c r="E14622">
        <v>11.4</v>
      </c>
      <c r="F14622">
        <v>12.8864061881</v>
      </c>
      <c r="G14622" s="5">
        <v>0.33039053207243702</v>
      </c>
      <c r="I14622">
        <f t="shared" si="228"/>
        <v>1.4864061881000001</v>
      </c>
      <c r="J14622">
        <f>Table2[[#This Row],[Consumption]]+Table2[[#This Row],[Predicted Consumption]]</f>
        <v>24.286406188100003</v>
      </c>
      <c r="K14622">
        <f>ABS((Table2[[#This Row],[Consumption]]-Table2[[#This Row],[Predicted Consumption]])/Table2[[#This Row],[Consumption]])</f>
        <v>0.13038650772807017</v>
      </c>
    </row>
    <row r="14623" spans="1:11" x14ac:dyDescent="0.25">
      <c r="A14623" s="1">
        <v>40513.302083333336</v>
      </c>
      <c r="B14623">
        <v>11.4</v>
      </c>
      <c r="D14623" s="3">
        <v>40513.302083333336</v>
      </c>
      <c r="E14623">
        <v>11.4</v>
      </c>
      <c r="F14623">
        <v>12.097860729400001</v>
      </c>
      <c r="G14623" s="5">
        <v>0.42718709542101202</v>
      </c>
      <c r="I14623">
        <f t="shared" si="228"/>
        <v>0.69786072940000032</v>
      </c>
      <c r="J14623">
        <f>Table2[[#This Row],[Consumption]]+Table2[[#This Row],[Predicted Consumption]]</f>
        <v>23.497860729400003</v>
      </c>
      <c r="K14623">
        <f>ABS((Table2[[#This Row],[Consumption]]-Table2[[#This Row],[Predicted Consumption]])/Table2[[#This Row],[Consumption]])</f>
        <v>6.1215853456140376E-2</v>
      </c>
    </row>
    <row r="14624" spans="1:11" x14ac:dyDescent="0.25">
      <c r="A14624" s="1">
        <v>40513.3125</v>
      </c>
      <c r="B14624">
        <v>11.9</v>
      </c>
      <c r="D14624" s="3">
        <v>40513.3125</v>
      </c>
      <c r="E14624">
        <v>11.9</v>
      </c>
      <c r="F14624">
        <v>11.397528599899999</v>
      </c>
      <c r="G14624" s="5">
        <v>0.433613328141434</v>
      </c>
      <c r="I14624">
        <f t="shared" si="228"/>
        <v>0.50247140010000102</v>
      </c>
      <c r="J14624">
        <f>Table2[[#This Row],[Consumption]]+Table2[[#This Row],[Predicted Consumption]]</f>
        <v>23.297528599899998</v>
      </c>
      <c r="K14624">
        <f>ABS((Table2[[#This Row],[Consumption]]-Table2[[#This Row],[Predicted Consumption]])/Table2[[#This Row],[Consumption]])</f>
        <v>4.2224487403361426E-2</v>
      </c>
    </row>
    <row r="14625" spans="1:11" x14ac:dyDescent="0.25">
      <c r="A14625" s="1">
        <v>40513.322916666664</v>
      </c>
      <c r="B14625">
        <v>12.7</v>
      </c>
      <c r="D14625" s="3">
        <v>40513.322916666664</v>
      </c>
      <c r="E14625">
        <v>12.7</v>
      </c>
      <c r="F14625">
        <v>11.39827002</v>
      </c>
      <c r="G14625" s="5">
        <v>0.50597476394374397</v>
      </c>
      <c r="I14625">
        <f t="shared" si="228"/>
        <v>1.3017299799999993</v>
      </c>
      <c r="J14625">
        <f>Table2[[#This Row],[Consumption]]+Table2[[#This Row],[Predicted Consumption]]</f>
        <v>24.098270020000001</v>
      </c>
      <c r="K14625">
        <f>ABS((Table2[[#This Row],[Consumption]]-Table2[[#This Row],[Predicted Consumption]])/Table2[[#This Row],[Consumption]])</f>
        <v>0.1024984236220472</v>
      </c>
    </row>
    <row r="14626" spans="1:11" x14ac:dyDescent="0.25">
      <c r="A14626" s="1">
        <v>40513.333333333336</v>
      </c>
      <c r="B14626">
        <v>12.5</v>
      </c>
      <c r="D14626" s="3">
        <v>40513.333333333336</v>
      </c>
      <c r="E14626">
        <v>12.5</v>
      </c>
      <c r="F14626">
        <v>13.4644079267</v>
      </c>
      <c r="G14626" s="5">
        <v>0.26107525810086502</v>
      </c>
      <c r="I14626">
        <f t="shared" si="228"/>
        <v>0.96440792669999986</v>
      </c>
      <c r="J14626">
        <f>Table2[[#This Row],[Consumption]]+Table2[[#This Row],[Predicted Consumption]]</f>
        <v>25.964407926699998</v>
      </c>
      <c r="K14626">
        <f>ABS((Table2[[#This Row],[Consumption]]-Table2[[#This Row],[Predicted Consumption]])/Table2[[#This Row],[Consumption]])</f>
        <v>7.7152634135999987E-2</v>
      </c>
    </row>
    <row r="14627" spans="1:11" x14ac:dyDescent="0.25">
      <c r="A14627" s="1">
        <v>40513.34375</v>
      </c>
      <c r="B14627">
        <v>14.7</v>
      </c>
      <c r="D14627" s="3">
        <v>40513.34375</v>
      </c>
      <c r="E14627">
        <v>14.7</v>
      </c>
      <c r="F14627">
        <v>13.0919288725</v>
      </c>
      <c r="G14627" s="5">
        <v>0.36121087290057802</v>
      </c>
      <c r="I14627">
        <f t="shared" si="228"/>
        <v>1.6080711274999988</v>
      </c>
      <c r="J14627">
        <f>Table2[[#This Row],[Consumption]]+Table2[[#This Row],[Predicted Consumption]]</f>
        <v>27.791928872500002</v>
      </c>
      <c r="K14627">
        <f>ABS((Table2[[#This Row],[Consumption]]-Table2[[#This Row],[Predicted Consumption]])/Table2[[#This Row],[Consumption]])</f>
        <v>0.10939259370748292</v>
      </c>
    </row>
    <row r="14628" spans="1:11" x14ac:dyDescent="0.25">
      <c r="A14628" s="1">
        <v>40513.354166666664</v>
      </c>
      <c r="B14628">
        <v>16.7</v>
      </c>
      <c r="D14628" s="3">
        <v>40513.354166666664</v>
      </c>
      <c r="E14628">
        <v>16.7</v>
      </c>
      <c r="F14628">
        <v>13.6979492627</v>
      </c>
      <c r="G14628" s="5">
        <v>0.549844236637127</v>
      </c>
      <c r="I14628">
        <f t="shared" si="228"/>
        <v>3.0020507372999994</v>
      </c>
      <c r="J14628">
        <f>Table2[[#This Row],[Consumption]]+Table2[[#This Row],[Predicted Consumption]]</f>
        <v>30.397949262699999</v>
      </c>
      <c r="K14628">
        <f>ABS((Table2[[#This Row],[Consumption]]-Table2[[#This Row],[Predicted Consumption]])/Table2[[#This Row],[Consumption]])</f>
        <v>0.17976351720359279</v>
      </c>
    </row>
    <row r="14629" spans="1:11" x14ac:dyDescent="0.25">
      <c r="A14629" s="1">
        <v>40513.364583333336</v>
      </c>
      <c r="B14629">
        <v>16.7</v>
      </c>
      <c r="D14629" s="3">
        <v>40513.364583333336</v>
      </c>
      <c r="E14629">
        <v>16.7</v>
      </c>
      <c r="F14629">
        <v>15.340490000699999</v>
      </c>
      <c r="G14629" s="5">
        <v>0.45241761941427</v>
      </c>
      <c r="I14629">
        <f t="shared" si="228"/>
        <v>1.3595099993000002</v>
      </c>
      <c r="J14629">
        <f>Table2[[#This Row],[Consumption]]+Table2[[#This Row],[Predicted Consumption]]</f>
        <v>32.040490000699997</v>
      </c>
      <c r="K14629">
        <f>ABS((Table2[[#This Row],[Consumption]]-Table2[[#This Row],[Predicted Consumption]])/Table2[[#This Row],[Consumption]])</f>
        <v>8.1407784389221569E-2</v>
      </c>
    </row>
    <row r="14630" spans="1:11" x14ac:dyDescent="0.25">
      <c r="A14630" s="1">
        <v>40513.375</v>
      </c>
      <c r="B14630">
        <v>15.3</v>
      </c>
      <c r="D14630" s="3">
        <v>40513.375</v>
      </c>
      <c r="E14630">
        <v>15.3</v>
      </c>
      <c r="F14630">
        <v>15.340490000699999</v>
      </c>
      <c r="G14630" s="5">
        <v>0.45246358129417702</v>
      </c>
      <c r="I14630">
        <f t="shared" si="228"/>
        <v>4.0490000699998419E-2</v>
      </c>
      <c r="J14630">
        <f>Table2[[#This Row],[Consumption]]+Table2[[#This Row],[Predicted Consumption]]</f>
        <v>30.640490000699998</v>
      </c>
      <c r="K14630">
        <f>ABS((Table2[[#This Row],[Consumption]]-Table2[[#This Row],[Predicted Consumption]])/Table2[[#This Row],[Consumption]])</f>
        <v>2.6464052745097002E-3</v>
      </c>
    </row>
    <row r="14631" spans="1:11" x14ac:dyDescent="0.25">
      <c r="A14631" s="1">
        <v>40513.385416666664</v>
      </c>
      <c r="B14631">
        <v>14.8</v>
      </c>
      <c r="D14631" s="3">
        <v>40513.385416666664</v>
      </c>
      <c r="E14631">
        <v>14.8</v>
      </c>
      <c r="F14631">
        <v>15.340490000699999</v>
      </c>
      <c r="G14631" s="5">
        <v>0.25061249800848301</v>
      </c>
      <c r="I14631">
        <f t="shared" si="228"/>
        <v>0.54049000069999842</v>
      </c>
      <c r="J14631">
        <f>Table2[[#This Row],[Consumption]]+Table2[[#This Row],[Predicted Consumption]]</f>
        <v>30.140490000699998</v>
      </c>
      <c r="K14631">
        <f>ABS((Table2[[#This Row],[Consumption]]-Table2[[#This Row],[Predicted Consumption]])/Table2[[#This Row],[Consumption]])</f>
        <v>3.6519594641891785E-2</v>
      </c>
    </row>
    <row r="14632" spans="1:11" x14ac:dyDescent="0.25">
      <c r="A14632" s="1">
        <v>40513.395833333336</v>
      </c>
      <c r="B14632">
        <v>14.2</v>
      </c>
      <c r="D14632" s="3">
        <v>40513.395833333336</v>
      </c>
      <c r="E14632">
        <v>14.2</v>
      </c>
      <c r="F14632">
        <v>13.363992982399999</v>
      </c>
      <c r="G14632" s="5">
        <v>0.159921635155505</v>
      </c>
      <c r="I14632">
        <f t="shared" si="228"/>
        <v>0.83600701760000007</v>
      </c>
      <c r="J14632">
        <f>Table2[[#This Row],[Consumption]]+Table2[[#This Row],[Predicted Consumption]]</f>
        <v>27.563992982399999</v>
      </c>
      <c r="K14632">
        <f>ABS((Table2[[#This Row],[Consumption]]-Table2[[#This Row],[Predicted Consumption]])/Table2[[#This Row],[Consumption]])</f>
        <v>5.8873733633802827E-2</v>
      </c>
    </row>
    <row r="14633" spans="1:11" x14ac:dyDescent="0.25">
      <c r="A14633" s="1">
        <v>40513.40625</v>
      </c>
      <c r="B14633">
        <v>11.6</v>
      </c>
      <c r="D14633" s="3">
        <v>40513.40625</v>
      </c>
      <c r="E14633">
        <v>11.6</v>
      </c>
      <c r="F14633">
        <v>16.653709549199998</v>
      </c>
      <c r="G14633" s="5">
        <v>0.281007346857855</v>
      </c>
      <c r="I14633">
        <f t="shared" si="228"/>
        <v>5.0537095491999988</v>
      </c>
      <c r="J14633">
        <f>Table2[[#This Row],[Consumption]]+Table2[[#This Row],[Predicted Consumption]]</f>
        <v>28.253709549199996</v>
      </c>
      <c r="K14633">
        <f>ABS((Table2[[#This Row],[Consumption]]-Table2[[#This Row],[Predicted Consumption]])/Table2[[#This Row],[Consumption]])</f>
        <v>0.43566461631034475</v>
      </c>
    </row>
    <row r="14634" spans="1:11" x14ac:dyDescent="0.25">
      <c r="A14634" s="1">
        <v>40513.416666666664</v>
      </c>
      <c r="B14634">
        <v>12.9</v>
      </c>
      <c r="D14634" s="3">
        <v>40513.416666666664</v>
      </c>
      <c r="E14634">
        <v>12.9</v>
      </c>
      <c r="F14634">
        <v>14.8728783222</v>
      </c>
      <c r="G14634" s="5">
        <v>0.47614389472041702</v>
      </c>
      <c r="I14634">
        <f t="shared" si="228"/>
        <v>1.9728783221999997</v>
      </c>
      <c r="J14634">
        <f>Table2[[#This Row],[Consumption]]+Table2[[#This Row],[Predicted Consumption]]</f>
        <v>27.7728783222</v>
      </c>
      <c r="K14634">
        <f>ABS((Table2[[#This Row],[Consumption]]-Table2[[#This Row],[Predicted Consumption]])/Table2[[#This Row],[Consumption]])</f>
        <v>0.1529363040465116</v>
      </c>
    </row>
    <row r="14635" spans="1:11" x14ac:dyDescent="0.25">
      <c r="A14635" s="1">
        <v>40513.427083333336</v>
      </c>
      <c r="B14635">
        <v>13.9</v>
      </c>
      <c r="D14635" s="3">
        <v>40513.427083333336</v>
      </c>
      <c r="E14635">
        <v>13.9</v>
      </c>
      <c r="F14635">
        <v>12.4998898218</v>
      </c>
      <c r="G14635" s="5">
        <v>0.59439615822013203</v>
      </c>
      <c r="I14635">
        <f t="shared" si="228"/>
        <v>1.4001101782000003</v>
      </c>
      <c r="J14635">
        <f>Table2[[#This Row],[Consumption]]+Table2[[#This Row],[Predicted Consumption]]</f>
        <v>26.399889821800002</v>
      </c>
      <c r="K14635">
        <f>ABS((Table2[[#This Row],[Consumption]]-Table2[[#This Row],[Predicted Consumption]])/Table2[[#This Row],[Consumption]])</f>
        <v>0.1007273509496403</v>
      </c>
    </row>
    <row r="14636" spans="1:11" x14ac:dyDescent="0.25">
      <c r="A14636" s="1">
        <v>40513.4375</v>
      </c>
      <c r="B14636">
        <v>13.2</v>
      </c>
      <c r="D14636" s="3">
        <v>40513.4375</v>
      </c>
      <c r="E14636">
        <v>13.2</v>
      </c>
      <c r="F14636">
        <v>13.1764692218</v>
      </c>
      <c r="G14636" s="5">
        <v>0.241046496582108</v>
      </c>
      <c r="I14636">
        <f t="shared" si="228"/>
        <v>2.3530778199999602E-2</v>
      </c>
      <c r="J14636">
        <f>Table2[[#This Row],[Consumption]]+Table2[[#This Row],[Predicted Consumption]]</f>
        <v>26.376469221800001</v>
      </c>
      <c r="K14636">
        <f>ABS((Table2[[#This Row],[Consumption]]-Table2[[#This Row],[Predicted Consumption]])/Table2[[#This Row],[Consumption]])</f>
        <v>1.7826347121211821E-3</v>
      </c>
    </row>
    <row r="14637" spans="1:11" x14ac:dyDescent="0.25">
      <c r="A14637" s="1">
        <v>40513.447916666664</v>
      </c>
      <c r="B14637">
        <v>13.7</v>
      </c>
      <c r="D14637" s="3">
        <v>40513.447916666664</v>
      </c>
      <c r="E14637">
        <v>13.7</v>
      </c>
      <c r="F14637">
        <v>11.39827002</v>
      </c>
      <c r="G14637" s="5">
        <v>0.25006246456769399</v>
      </c>
      <c r="I14637">
        <f t="shared" si="228"/>
        <v>2.3017299799999993</v>
      </c>
      <c r="J14637">
        <f>Table2[[#This Row],[Consumption]]+Table2[[#This Row],[Predicted Consumption]]</f>
        <v>25.098270020000001</v>
      </c>
      <c r="K14637">
        <f>ABS((Table2[[#This Row],[Consumption]]-Table2[[#This Row],[Predicted Consumption]])/Table2[[#This Row],[Consumption]])</f>
        <v>0.16800948759124082</v>
      </c>
    </row>
    <row r="14638" spans="1:11" x14ac:dyDescent="0.25">
      <c r="A14638" s="1">
        <v>40513.458333333336</v>
      </c>
      <c r="B14638">
        <v>12.1</v>
      </c>
      <c r="D14638" s="3">
        <v>40513.458333333336</v>
      </c>
      <c r="E14638">
        <v>12.1</v>
      </c>
      <c r="F14638">
        <v>13.183528455299999</v>
      </c>
      <c r="G14638" s="5">
        <v>0.78703741420330997</v>
      </c>
      <c r="I14638">
        <f t="shared" si="228"/>
        <v>1.0835284552999997</v>
      </c>
      <c r="J14638">
        <f>Table2[[#This Row],[Consumption]]+Table2[[#This Row],[Predicted Consumption]]</f>
        <v>25.283528455300001</v>
      </c>
      <c r="K14638">
        <f>ABS((Table2[[#This Row],[Consumption]]-Table2[[#This Row],[Predicted Consumption]])/Table2[[#This Row],[Consumption]])</f>
        <v>8.9547806223140472E-2</v>
      </c>
    </row>
    <row r="14639" spans="1:11" x14ac:dyDescent="0.25">
      <c r="A14639" s="1">
        <v>40513.46875</v>
      </c>
      <c r="B14639">
        <v>10.8</v>
      </c>
      <c r="D14639" s="3">
        <v>40513.46875</v>
      </c>
      <c r="E14639">
        <v>10.8</v>
      </c>
      <c r="F14639">
        <v>12.8904843317</v>
      </c>
      <c r="G14639" s="5">
        <v>0.271319692610695</v>
      </c>
      <c r="I14639">
        <f t="shared" si="228"/>
        <v>2.090484331699999</v>
      </c>
      <c r="J14639">
        <f>Table2[[#This Row],[Consumption]]+Table2[[#This Row],[Predicted Consumption]]</f>
        <v>23.690484331699999</v>
      </c>
      <c r="K14639">
        <f>ABS((Table2[[#This Row],[Consumption]]-Table2[[#This Row],[Predicted Consumption]])/Table2[[#This Row],[Consumption]])</f>
        <v>0.1935633640462962</v>
      </c>
    </row>
    <row r="14640" spans="1:11" x14ac:dyDescent="0.25">
      <c r="A14640" s="1">
        <v>40513.479166666664</v>
      </c>
      <c r="B14640">
        <v>9.6</v>
      </c>
      <c r="D14640" s="3">
        <v>40513.479166666664</v>
      </c>
      <c r="E14640">
        <v>9.6</v>
      </c>
      <c r="F14640">
        <v>10.064735930399999</v>
      </c>
      <c r="G14640" s="5">
        <v>0.182689949513726</v>
      </c>
      <c r="I14640">
        <f t="shared" si="228"/>
        <v>0.46473593039999983</v>
      </c>
      <c r="J14640">
        <f>Table2[[#This Row],[Consumption]]+Table2[[#This Row],[Predicted Consumption]]</f>
        <v>19.664735930399999</v>
      </c>
      <c r="K14640">
        <f>ABS((Table2[[#This Row],[Consumption]]-Table2[[#This Row],[Predicted Consumption]])/Table2[[#This Row],[Consumption]])</f>
        <v>4.8409992749999985E-2</v>
      </c>
    </row>
    <row r="14641" spans="1:11" x14ac:dyDescent="0.25">
      <c r="A14641" s="1">
        <v>40513.489583333336</v>
      </c>
      <c r="B14641">
        <v>10.3</v>
      </c>
      <c r="D14641" s="3">
        <v>40513.489583333336</v>
      </c>
      <c r="E14641">
        <v>10.3</v>
      </c>
      <c r="F14641">
        <v>11.4702345812</v>
      </c>
      <c r="G14641" s="5">
        <v>0.76793743400775905</v>
      </c>
      <c r="I14641">
        <f t="shared" si="228"/>
        <v>1.170234581199999</v>
      </c>
      <c r="J14641">
        <f>Table2[[#This Row],[Consumption]]+Table2[[#This Row],[Predicted Consumption]]</f>
        <v>21.7702345812</v>
      </c>
      <c r="K14641">
        <f>ABS((Table2[[#This Row],[Consumption]]-Table2[[#This Row],[Predicted Consumption]])/Table2[[#This Row],[Consumption]])</f>
        <v>0.11361500788349504</v>
      </c>
    </row>
    <row r="14642" spans="1:11" x14ac:dyDescent="0.25">
      <c r="A14642" s="1">
        <v>40513.5</v>
      </c>
      <c r="B14642">
        <v>11</v>
      </c>
      <c r="D14642" s="3">
        <v>40513.5</v>
      </c>
      <c r="E14642">
        <v>11</v>
      </c>
      <c r="F14642">
        <v>3.6132310425299998</v>
      </c>
      <c r="G14642" s="5">
        <v>0.354031978605858</v>
      </c>
      <c r="I14642">
        <f t="shared" si="228"/>
        <v>7.3867689574700002</v>
      </c>
      <c r="J14642">
        <f>Table2[[#This Row],[Consumption]]+Table2[[#This Row],[Predicted Consumption]]</f>
        <v>14.61323104253</v>
      </c>
      <c r="K14642">
        <f>ABS((Table2[[#This Row],[Consumption]]-Table2[[#This Row],[Predicted Consumption]])/Table2[[#This Row],[Consumption]])</f>
        <v>0.67152445067909095</v>
      </c>
    </row>
    <row r="14643" spans="1:11" x14ac:dyDescent="0.25">
      <c r="A14643" s="1">
        <v>40513.510416666664</v>
      </c>
      <c r="B14643">
        <v>10.6</v>
      </c>
      <c r="D14643" s="3">
        <v>40513.510416666664</v>
      </c>
      <c r="E14643">
        <v>10.6</v>
      </c>
      <c r="F14643">
        <v>12.8904843317</v>
      </c>
      <c r="G14643" s="5">
        <v>0.199307727578132</v>
      </c>
      <c r="I14643">
        <f t="shared" si="228"/>
        <v>2.2904843317000001</v>
      </c>
      <c r="J14643">
        <f>Table2[[#This Row],[Consumption]]+Table2[[#This Row],[Predicted Consumption]]</f>
        <v>23.490484331699999</v>
      </c>
      <c r="K14643">
        <f>ABS((Table2[[#This Row],[Consumption]]-Table2[[#This Row],[Predicted Consumption]])/Table2[[#This Row],[Consumption]])</f>
        <v>0.21608342751886794</v>
      </c>
    </row>
    <row r="14644" spans="1:11" x14ac:dyDescent="0.25">
      <c r="A14644" s="1">
        <v>40513.520833333336</v>
      </c>
      <c r="B14644">
        <v>10.3</v>
      </c>
      <c r="D14644" s="3">
        <v>40513.520833333336</v>
      </c>
      <c r="E14644">
        <v>10.3</v>
      </c>
      <c r="F14644">
        <v>10.9685355507</v>
      </c>
      <c r="G14644" s="5">
        <v>0.411178205359644</v>
      </c>
      <c r="I14644">
        <f t="shared" si="228"/>
        <v>0.6685355506999997</v>
      </c>
      <c r="J14644">
        <f>Table2[[#This Row],[Consumption]]+Table2[[#This Row],[Predicted Consumption]]</f>
        <v>21.268535550700001</v>
      </c>
      <c r="K14644">
        <f>ABS((Table2[[#This Row],[Consumption]]-Table2[[#This Row],[Predicted Consumption]])/Table2[[#This Row],[Consumption]])</f>
        <v>6.4906364145631029E-2</v>
      </c>
    </row>
    <row r="14645" spans="1:11" x14ac:dyDescent="0.25">
      <c r="A14645" s="1">
        <v>40513.53125</v>
      </c>
      <c r="B14645">
        <v>11.4</v>
      </c>
      <c r="D14645" s="3">
        <v>40513.53125</v>
      </c>
      <c r="E14645">
        <v>11.4</v>
      </c>
      <c r="F14645">
        <v>10.9685355507</v>
      </c>
      <c r="G14645" s="5">
        <v>0.47988217000209898</v>
      </c>
      <c r="I14645">
        <f t="shared" si="228"/>
        <v>0.43146444929999994</v>
      </c>
      <c r="J14645">
        <f>Table2[[#This Row],[Consumption]]+Table2[[#This Row],[Predicted Consumption]]</f>
        <v>22.368535550700003</v>
      </c>
      <c r="K14645">
        <f>ABS((Table2[[#This Row],[Consumption]]-Table2[[#This Row],[Predicted Consumption]])/Table2[[#This Row],[Consumption]])</f>
        <v>3.7847758710526307E-2</v>
      </c>
    </row>
    <row r="14646" spans="1:11" x14ac:dyDescent="0.25">
      <c r="A14646" s="1">
        <v>40513.541666666664</v>
      </c>
      <c r="B14646">
        <v>10.9</v>
      </c>
      <c r="D14646" s="3">
        <v>40513.541666666664</v>
      </c>
      <c r="E14646">
        <v>10.9</v>
      </c>
      <c r="F14646">
        <v>12.8904843317</v>
      </c>
      <c r="G14646" s="5">
        <v>0.22506232592609299</v>
      </c>
      <c r="I14646">
        <f t="shared" si="228"/>
        <v>1.9904843316999994</v>
      </c>
      <c r="J14646">
        <f>Table2[[#This Row],[Consumption]]+Table2[[#This Row],[Predicted Consumption]]</f>
        <v>23.7904843317</v>
      </c>
      <c r="K14646">
        <f>ABS((Table2[[#This Row],[Consumption]]-Table2[[#This Row],[Predicted Consumption]])/Table2[[#This Row],[Consumption]])</f>
        <v>0.18261324144036692</v>
      </c>
    </row>
    <row r="14647" spans="1:11" x14ac:dyDescent="0.25">
      <c r="A14647" s="1">
        <v>40513.552083333336</v>
      </c>
      <c r="B14647">
        <v>10.7</v>
      </c>
      <c r="D14647" s="3">
        <v>40513.552083333336</v>
      </c>
      <c r="E14647">
        <v>10.7</v>
      </c>
      <c r="F14647">
        <v>9.4279177286099998</v>
      </c>
      <c r="G14647" s="5">
        <v>0.32180526017292699</v>
      </c>
      <c r="I14647">
        <f t="shared" si="228"/>
        <v>1.2720822713899995</v>
      </c>
      <c r="J14647">
        <f>Table2[[#This Row],[Consumption]]+Table2[[#This Row],[Predicted Consumption]]</f>
        <v>20.127917728610001</v>
      </c>
      <c r="K14647">
        <f>ABS((Table2[[#This Row],[Consumption]]-Table2[[#This Row],[Predicted Consumption]])/Table2[[#This Row],[Consumption]])</f>
        <v>0.11888619358785044</v>
      </c>
    </row>
    <row r="14648" spans="1:11" x14ac:dyDescent="0.25">
      <c r="A14648" s="1">
        <v>40513.5625</v>
      </c>
      <c r="B14648">
        <v>11.6</v>
      </c>
      <c r="D14648" s="3">
        <v>40513.5625</v>
      </c>
      <c r="E14648">
        <v>11.6</v>
      </c>
      <c r="F14648">
        <v>10.184720605900001</v>
      </c>
      <c r="G14648" s="5">
        <v>0.299182901568322</v>
      </c>
      <c r="I14648">
        <f t="shared" si="228"/>
        <v>1.4152793940999988</v>
      </c>
      <c r="J14648">
        <f>Table2[[#This Row],[Consumption]]+Table2[[#This Row],[Predicted Consumption]]</f>
        <v>21.784720605899999</v>
      </c>
      <c r="K14648">
        <f>ABS((Table2[[#This Row],[Consumption]]-Table2[[#This Row],[Predicted Consumption]])/Table2[[#This Row],[Consumption]])</f>
        <v>0.12200684431896541</v>
      </c>
    </row>
    <row r="14649" spans="1:11" x14ac:dyDescent="0.25">
      <c r="A14649" s="1">
        <v>40513.572916666664</v>
      </c>
      <c r="B14649">
        <v>10.8</v>
      </c>
      <c r="D14649" s="3">
        <v>40513.572916666664</v>
      </c>
      <c r="E14649">
        <v>10.8</v>
      </c>
      <c r="F14649">
        <v>10.8606543637</v>
      </c>
      <c r="G14649" s="5">
        <v>0.26147106141167398</v>
      </c>
      <c r="I14649">
        <f t="shared" si="228"/>
        <v>6.0654363699999436E-2</v>
      </c>
      <c r="J14649">
        <f>Table2[[#This Row],[Consumption]]+Table2[[#This Row],[Predicted Consumption]]</f>
        <v>21.660654363700001</v>
      </c>
      <c r="K14649">
        <f>ABS((Table2[[#This Row],[Consumption]]-Table2[[#This Row],[Predicted Consumption]])/Table2[[#This Row],[Consumption]])</f>
        <v>5.6161447870369842E-3</v>
      </c>
    </row>
    <row r="14650" spans="1:11" x14ac:dyDescent="0.25">
      <c r="A14650" s="1">
        <v>40513.583333333336</v>
      </c>
      <c r="B14650">
        <v>10.5</v>
      </c>
      <c r="D14650" s="3">
        <v>40513.583333333336</v>
      </c>
      <c r="E14650">
        <v>10.5</v>
      </c>
      <c r="F14650">
        <v>9.4279177286099998</v>
      </c>
      <c r="G14650" s="5">
        <v>0.71909321906104695</v>
      </c>
      <c r="I14650">
        <f t="shared" si="228"/>
        <v>1.0720822713900002</v>
      </c>
      <c r="J14650">
        <f>Table2[[#This Row],[Consumption]]+Table2[[#This Row],[Predicted Consumption]]</f>
        <v>19.927917728609998</v>
      </c>
      <c r="K14650">
        <f>ABS((Table2[[#This Row],[Consumption]]-Table2[[#This Row],[Predicted Consumption]])/Table2[[#This Row],[Consumption]])</f>
        <v>0.1021030734657143</v>
      </c>
    </row>
    <row r="14651" spans="1:11" x14ac:dyDescent="0.25">
      <c r="A14651" s="1">
        <v>40513.59375</v>
      </c>
      <c r="B14651">
        <v>11.1</v>
      </c>
      <c r="D14651" s="3">
        <v>40513.59375</v>
      </c>
      <c r="E14651">
        <v>11.1</v>
      </c>
      <c r="F14651">
        <v>10.184720605900001</v>
      </c>
      <c r="G14651" s="5">
        <v>0.22631261637603001</v>
      </c>
      <c r="I14651">
        <f t="shared" si="228"/>
        <v>0.91527939409999881</v>
      </c>
      <c r="J14651">
        <f>Table2[[#This Row],[Consumption]]+Table2[[#This Row],[Predicted Consumption]]</f>
        <v>21.284720605899999</v>
      </c>
      <c r="K14651">
        <f>ABS((Table2[[#This Row],[Consumption]]-Table2[[#This Row],[Predicted Consumption]])/Table2[[#This Row],[Consumption]])</f>
        <v>8.2457603072071964E-2</v>
      </c>
    </row>
    <row r="14652" spans="1:11" x14ac:dyDescent="0.25">
      <c r="A14652" s="1">
        <v>40513.604166666664</v>
      </c>
      <c r="B14652">
        <v>11.2</v>
      </c>
      <c r="D14652" s="3">
        <v>40513.604166666664</v>
      </c>
      <c r="E14652">
        <v>11.2</v>
      </c>
      <c r="F14652">
        <v>10.426893767399999</v>
      </c>
      <c r="G14652" s="5">
        <v>0.17099372396854501</v>
      </c>
      <c r="I14652">
        <f t="shared" si="228"/>
        <v>0.7731062326</v>
      </c>
      <c r="J14652">
        <f>Table2[[#This Row],[Consumption]]+Table2[[#This Row],[Predicted Consumption]]</f>
        <v>21.626893767399999</v>
      </c>
      <c r="K14652">
        <f>ABS((Table2[[#This Row],[Consumption]]-Table2[[#This Row],[Predicted Consumption]])/Table2[[#This Row],[Consumption]])</f>
        <v>6.9027342196428573E-2</v>
      </c>
    </row>
    <row r="14653" spans="1:11" x14ac:dyDescent="0.25">
      <c r="A14653" s="1">
        <v>40513.614583333336</v>
      </c>
      <c r="B14653">
        <v>11</v>
      </c>
      <c r="D14653" s="3">
        <v>40513.614583333336</v>
      </c>
      <c r="E14653">
        <v>11</v>
      </c>
      <c r="F14653">
        <v>10.655803561400001</v>
      </c>
      <c r="G14653" s="5">
        <v>0.19068058756304901</v>
      </c>
      <c r="I14653">
        <f t="shared" si="228"/>
        <v>0.34419643859999915</v>
      </c>
      <c r="J14653">
        <f>Table2[[#This Row],[Consumption]]+Table2[[#This Row],[Predicted Consumption]]</f>
        <v>21.655803561399999</v>
      </c>
      <c r="K14653">
        <f>ABS((Table2[[#This Row],[Consumption]]-Table2[[#This Row],[Predicted Consumption]])/Table2[[#This Row],[Consumption]])</f>
        <v>3.1290585327272649E-2</v>
      </c>
    </row>
    <row r="14654" spans="1:11" x14ac:dyDescent="0.25">
      <c r="A14654" s="1">
        <v>40513.625</v>
      </c>
      <c r="B14654">
        <v>10.199999999999999</v>
      </c>
      <c r="D14654" s="3">
        <v>40513.625</v>
      </c>
      <c r="E14654">
        <v>10.199999999999999</v>
      </c>
      <c r="F14654">
        <v>11.197707684999999</v>
      </c>
      <c r="G14654" s="5">
        <v>0.15534301946308399</v>
      </c>
      <c r="I14654">
        <f t="shared" si="228"/>
        <v>0.99770768499999996</v>
      </c>
      <c r="J14654">
        <f>Table2[[#This Row],[Consumption]]+Table2[[#This Row],[Predicted Consumption]]</f>
        <v>21.397707685</v>
      </c>
      <c r="K14654">
        <f>ABS((Table2[[#This Row],[Consumption]]-Table2[[#This Row],[Predicted Consumption]])/Table2[[#This Row],[Consumption]])</f>
        <v>9.7814478921568623E-2</v>
      </c>
    </row>
    <row r="14655" spans="1:11" x14ac:dyDescent="0.25">
      <c r="A14655" s="1">
        <v>40513.635416666664</v>
      </c>
      <c r="B14655">
        <v>10.199999999999999</v>
      </c>
      <c r="D14655" s="3">
        <v>40513.635416666664</v>
      </c>
      <c r="E14655">
        <v>10.199999999999999</v>
      </c>
      <c r="F14655">
        <v>10.9779748855</v>
      </c>
      <c r="G14655" s="5">
        <v>0.244587099759312</v>
      </c>
      <c r="I14655">
        <f t="shared" si="228"/>
        <v>0.77797488550000082</v>
      </c>
      <c r="J14655">
        <f>Table2[[#This Row],[Consumption]]+Table2[[#This Row],[Predicted Consumption]]</f>
        <v>21.177974885499999</v>
      </c>
      <c r="K14655">
        <f>ABS((Table2[[#This Row],[Consumption]]-Table2[[#This Row],[Predicted Consumption]])/Table2[[#This Row],[Consumption]])</f>
        <v>7.6272047598039308E-2</v>
      </c>
    </row>
    <row r="14656" spans="1:11" x14ac:dyDescent="0.25">
      <c r="A14656" s="1">
        <v>40513.645833333336</v>
      </c>
      <c r="B14656">
        <v>10.8</v>
      </c>
      <c r="D14656" s="3">
        <v>40513.645833333336</v>
      </c>
      <c r="E14656">
        <v>10.8</v>
      </c>
      <c r="F14656">
        <v>10.9779748855</v>
      </c>
      <c r="G14656" s="5">
        <v>0.21953025670738399</v>
      </c>
      <c r="I14656">
        <f t="shared" si="228"/>
        <v>0.1779748854999994</v>
      </c>
      <c r="J14656">
        <f>Table2[[#This Row],[Consumption]]+Table2[[#This Row],[Predicted Consumption]]</f>
        <v>21.777974885500001</v>
      </c>
      <c r="K14656">
        <f>ABS((Table2[[#This Row],[Consumption]]-Table2[[#This Row],[Predicted Consumption]])/Table2[[#This Row],[Consumption]])</f>
        <v>1.6479156064814759E-2</v>
      </c>
    </row>
    <row r="14657" spans="1:11" x14ac:dyDescent="0.25">
      <c r="A14657" s="1">
        <v>40513.65625</v>
      </c>
      <c r="B14657">
        <v>11.2</v>
      </c>
      <c r="D14657" s="3">
        <v>40513.65625</v>
      </c>
      <c r="E14657">
        <v>11.2</v>
      </c>
      <c r="F14657">
        <v>11.398789014</v>
      </c>
      <c r="G14657" s="5">
        <v>0.167706792472506</v>
      </c>
      <c r="I14657">
        <f t="shared" si="228"/>
        <v>0.19878901400000082</v>
      </c>
      <c r="J14657">
        <f>Table2[[#This Row],[Consumption]]+Table2[[#This Row],[Predicted Consumption]]</f>
        <v>22.598789013999998</v>
      </c>
      <c r="K14657">
        <f>ABS((Table2[[#This Row],[Consumption]]-Table2[[#This Row],[Predicted Consumption]])/Table2[[#This Row],[Consumption]])</f>
        <v>1.7749019107142931E-2</v>
      </c>
    </row>
    <row r="14658" spans="1:11" x14ac:dyDescent="0.25">
      <c r="A14658" s="1">
        <v>40513.666666666664</v>
      </c>
      <c r="B14658">
        <v>12</v>
      </c>
      <c r="D14658" s="3">
        <v>40513.666666666664</v>
      </c>
      <c r="E14658">
        <v>12</v>
      </c>
      <c r="F14658">
        <v>11.6976306803</v>
      </c>
      <c r="G14658" s="5">
        <v>0.25575845231683197</v>
      </c>
      <c r="I14658">
        <f t="shared" si="228"/>
        <v>0.30236931970000036</v>
      </c>
      <c r="J14658">
        <f>Table2[[#This Row],[Consumption]]+Table2[[#This Row],[Predicted Consumption]]</f>
        <v>23.697630680300001</v>
      </c>
      <c r="K14658">
        <f>ABS((Table2[[#This Row],[Consumption]]-Table2[[#This Row],[Predicted Consumption]])/Table2[[#This Row],[Consumption]])</f>
        <v>2.5197443308333362E-2</v>
      </c>
    </row>
    <row r="14659" spans="1:11" x14ac:dyDescent="0.25">
      <c r="A14659" s="1">
        <v>40513.677083333336</v>
      </c>
      <c r="B14659">
        <v>12.7</v>
      </c>
      <c r="D14659" s="3">
        <v>40513.677083333336</v>
      </c>
      <c r="E14659">
        <v>12.7</v>
      </c>
      <c r="F14659">
        <v>10.699062493</v>
      </c>
      <c r="G14659" s="5">
        <v>0.38539505905280802</v>
      </c>
      <c r="I14659">
        <f t="shared" si="228"/>
        <v>2.0009375069999997</v>
      </c>
      <c r="J14659">
        <f>Table2[[#This Row],[Consumption]]+Table2[[#This Row],[Predicted Consumption]]</f>
        <v>23.399062492999999</v>
      </c>
      <c r="K14659">
        <f>ABS((Table2[[#This Row],[Consumption]]-Table2[[#This Row],[Predicted Consumption]])/Table2[[#This Row],[Consumption]])</f>
        <v>0.15755413440944879</v>
      </c>
    </row>
    <row r="14660" spans="1:11" x14ac:dyDescent="0.25">
      <c r="A14660" s="1">
        <v>40513.6875</v>
      </c>
      <c r="B14660">
        <v>14.1</v>
      </c>
      <c r="D14660" s="3">
        <v>40513.6875</v>
      </c>
      <c r="E14660">
        <v>14.1</v>
      </c>
      <c r="F14660">
        <v>14.4964313249</v>
      </c>
      <c r="G14660" s="5">
        <v>0.43258882758206602</v>
      </c>
      <c r="I14660">
        <f t="shared" ref="I14660:I14723" si="229">ABS(F14660-E14660)</f>
        <v>0.39643132489999999</v>
      </c>
      <c r="J14660">
        <f>Table2[[#This Row],[Consumption]]+Table2[[#This Row],[Predicted Consumption]]</f>
        <v>28.596431324899999</v>
      </c>
      <c r="K14660">
        <f>ABS((Table2[[#This Row],[Consumption]]-Table2[[#This Row],[Predicted Consumption]])/Table2[[#This Row],[Consumption]])</f>
        <v>2.8115696801418441E-2</v>
      </c>
    </row>
    <row r="14661" spans="1:11" x14ac:dyDescent="0.25">
      <c r="A14661" s="1">
        <v>40513.697916666664</v>
      </c>
      <c r="B14661">
        <v>13.2</v>
      </c>
      <c r="D14661" s="3">
        <v>40513.697916666664</v>
      </c>
      <c r="E14661">
        <v>13.2</v>
      </c>
      <c r="F14661">
        <v>11.599412926899999</v>
      </c>
      <c r="G14661" s="5">
        <v>0.45394732267673898</v>
      </c>
      <c r="I14661">
        <f t="shared" si="229"/>
        <v>1.6005870730999998</v>
      </c>
      <c r="J14661">
        <f>Table2[[#This Row],[Consumption]]+Table2[[#This Row],[Predicted Consumption]]</f>
        <v>24.799412926899997</v>
      </c>
      <c r="K14661">
        <f>ABS((Table2[[#This Row],[Consumption]]-Table2[[#This Row],[Predicted Consumption]])/Table2[[#This Row],[Consumption]])</f>
        <v>0.12125659644696969</v>
      </c>
    </row>
    <row r="14662" spans="1:11" x14ac:dyDescent="0.25">
      <c r="A14662" s="1">
        <v>40513.708333333336</v>
      </c>
      <c r="B14662">
        <v>14.8</v>
      </c>
      <c r="D14662" s="3">
        <v>40513.708333333336</v>
      </c>
      <c r="E14662">
        <v>14.8</v>
      </c>
      <c r="F14662">
        <v>13.6985644839</v>
      </c>
      <c r="G14662" s="5">
        <v>0.48648641736520698</v>
      </c>
      <c r="I14662">
        <f t="shared" si="229"/>
        <v>1.1014355161000005</v>
      </c>
      <c r="J14662">
        <f>Table2[[#This Row],[Consumption]]+Table2[[#This Row],[Predicted Consumption]]</f>
        <v>28.498564483900001</v>
      </c>
      <c r="K14662">
        <f>ABS((Table2[[#This Row],[Consumption]]-Table2[[#This Row],[Predicted Consumption]])/Table2[[#This Row],[Consumption]])</f>
        <v>7.4421318655405438E-2</v>
      </c>
    </row>
    <row r="14663" spans="1:11" x14ac:dyDescent="0.25">
      <c r="A14663" s="1">
        <v>40513.71875</v>
      </c>
      <c r="B14663">
        <v>14.3</v>
      </c>
      <c r="D14663" s="3">
        <v>40513.71875</v>
      </c>
      <c r="E14663">
        <v>14.3</v>
      </c>
      <c r="F14663">
        <v>16.653709549199998</v>
      </c>
      <c r="G14663" s="5">
        <v>0.30887303734669502</v>
      </c>
      <c r="I14663">
        <f t="shared" si="229"/>
        <v>2.3537095491999978</v>
      </c>
      <c r="J14663">
        <f>Table2[[#This Row],[Consumption]]+Table2[[#This Row],[Predicted Consumption]]</f>
        <v>30.953709549199999</v>
      </c>
      <c r="K14663">
        <f>ABS((Table2[[#This Row],[Consumption]]-Table2[[#This Row],[Predicted Consumption]])/Table2[[#This Row],[Consumption]])</f>
        <v>0.1645950733706292</v>
      </c>
    </row>
    <row r="14664" spans="1:11" x14ac:dyDescent="0.25">
      <c r="A14664" s="1">
        <v>40513.729166666664</v>
      </c>
      <c r="B14664">
        <v>15.3</v>
      </c>
      <c r="D14664" s="3">
        <v>40513.729166666664</v>
      </c>
      <c r="E14664">
        <v>15.3</v>
      </c>
      <c r="F14664">
        <v>13.188469918699999</v>
      </c>
      <c r="G14664" s="5">
        <v>0.44626796581543499</v>
      </c>
      <c r="I14664">
        <f t="shared" si="229"/>
        <v>2.1115300813000015</v>
      </c>
      <c r="J14664">
        <f>Table2[[#This Row],[Consumption]]+Table2[[#This Row],[Predicted Consumption]]</f>
        <v>28.488469918699998</v>
      </c>
      <c r="K14664">
        <f>ABS((Table2[[#This Row],[Consumption]]-Table2[[#This Row],[Predicted Consumption]])/Table2[[#This Row],[Consumption]])</f>
        <v>0.13800850204575174</v>
      </c>
    </row>
    <row r="14665" spans="1:11" x14ac:dyDescent="0.25">
      <c r="A14665" s="1">
        <v>40513.739583333336</v>
      </c>
      <c r="B14665">
        <v>13.8</v>
      </c>
      <c r="D14665" s="3">
        <v>40513.739583333336</v>
      </c>
      <c r="E14665">
        <v>13.8</v>
      </c>
      <c r="F14665">
        <v>15.340490000699999</v>
      </c>
      <c r="G14665" s="5">
        <v>0.94925220795438403</v>
      </c>
      <c r="I14665">
        <f t="shared" si="229"/>
        <v>1.5404900006999984</v>
      </c>
      <c r="J14665">
        <f>Table2[[#This Row],[Consumption]]+Table2[[#This Row],[Predicted Consumption]]</f>
        <v>29.140490000699998</v>
      </c>
      <c r="K14665">
        <f>ABS((Table2[[#This Row],[Consumption]]-Table2[[#This Row],[Predicted Consumption]])/Table2[[#This Row],[Consumption]])</f>
        <v>0.11162971019565206</v>
      </c>
    </row>
    <row r="14666" spans="1:11" x14ac:dyDescent="0.25">
      <c r="A14666" s="1">
        <v>40513.75</v>
      </c>
      <c r="B14666">
        <v>15.6</v>
      </c>
      <c r="D14666" s="3">
        <v>40513.75</v>
      </c>
      <c r="E14666">
        <v>15.6</v>
      </c>
      <c r="F14666">
        <v>13.188469918699999</v>
      </c>
      <c r="G14666" s="5">
        <v>0.37233038441887101</v>
      </c>
      <c r="I14666">
        <f t="shared" si="229"/>
        <v>2.4115300813000005</v>
      </c>
      <c r="J14666">
        <f>Table2[[#This Row],[Consumption]]+Table2[[#This Row],[Predicted Consumption]]</f>
        <v>28.788469918699999</v>
      </c>
      <c r="K14666">
        <f>ABS((Table2[[#This Row],[Consumption]]-Table2[[#This Row],[Predicted Consumption]])/Table2[[#This Row],[Consumption]])</f>
        <v>0.15458526162179489</v>
      </c>
    </row>
    <row r="14667" spans="1:11" x14ac:dyDescent="0.25">
      <c r="A14667" s="1">
        <v>40513.760416666664</v>
      </c>
      <c r="B14667">
        <v>14.2</v>
      </c>
      <c r="D14667" s="3">
        <v>40513.760416666664</v>
      </c>
      <c r="E14667">
        <v>14.2</v>
      </c>
      <c r="F14667">
        <v>13.8978221585</v>
      </c>
      <c r="G14667" s="5">
        <v>0.35211094853261898</v>
      </c>
      <c r="I14667">
        <f t="shared" si="229"/>
        <v>0.30217784149999893</v>
      </c>
      <c r="J14667">
        <f>Table2[[#This Row],[Consumption]]+Table2[[#This Row],[Predicted Consumption]]</f>
        <v>28.097822158500001</v>
      </c>
      <c r="K14667">
        <f>ABS((Table2[[#This Row],[Consumption]]-Table2[[#This Row],[Predicted Consumption]])/Table2[[#This Row],[Consumption]])</f>
        <v>2.1280129683098517E-2</v>
      </c>
    </row>
    <row r="14668" spans="1:11" x14ac:dyDescent="0.25">
      <c r="A14668" s="1">
        <v>40513.770833333336</v>
      </c>
      <c r="B14668">
        <v>13.7</v>
      </c>
      <c r="D14668" s="3">
        <v>40513.770833333336</v>
      </c>
      <c r="E14668">
        <v>13.7</v>
      </c>
      <c r="F14668">
        <v>15.290991462699999</v>
      </c>
      <c r="G14668" s="5">
        <v>0.326637440630905</v>
      </c>
      <c r="I14668">
        <f t="shared" si="229"/>
        <v>1.5909914626999999</v>
      </c>
      <c r="J14668">
        <f>Table2[[#This Row],[Consumption]]+Table2[[#This Row],[Predicted Consumption]]</f>
        <v>28.990991462699998</v>
      </c>
      <c r="K14668">
        <f>ABS((Table2[[#This Row],[Consumption]]-Table2[[#This Row],[Predicted Consumption]])/Table2[[#This Row],[Consumption]])</f>
        <v>0.11613076370072993</v>
      </c>
    </row>
    <row r="14669" spans="1:11" x14ac:dyDescent="0.25">
      <c r="A14669" s="1">
        <v>40513.78125</v>
      </c>
      <c r="B14669">
        <v>12.2</v>
      </c>
      <c r="D14669" s="3">
        <v>40513.78125</v>
      </c>
      <c r="E14669">
        <v>12.2</v>
      </c>
      <c r="F14669">
        <v>14.6839740481</v>
      </c>
      <c r="G14669" s="5">
        <v>0.38093422140896399</v>
      </c>
      <c r="I14669">
        <f t="shared" si="229"/>
        <v>2.4839740481000003</v>
      </c>
      <c r="J14669">
        <f>Table2[[#This Row],[Consumption]]+Table2[[#This Row],[Predicted Consumption]]</f>
        <v>26.883974048100001</v>
      </c>
      <c r="K14669">
        <f>ABS((Table2[[#This Row],[Consumption]]-Table2[[#This Row],[Predicted Consumption]])/Table2[[#This Row],[Consumption]])</f>
        <v>0.20360443017213117</v>
      </c>
    </row>
    <row r="14670" spans="1:11" x14ac:dyDescent="0.25">
      <c r="A14670" s="1">
        <v>40513.791666666664</v>
      </c>
      <c r="B14670">
        <v>11.3</v>
      </c>
      <c r="D14670" s="3">
        <v>40513.791666666664</v>
      </c>
      <c r="E14670">
        <v>11.3</v>
      </c>
      <c r="F14670">
        <v>12.6999994693</v>
      </c>
      <c r="G14670" s="5">
        <v>0.29504849644783598</v>
      </c>
      <c r="I14670">
        <f t="shared" si="229"/>
        <v>1.3999994692999991</v>
      </c>
      <c r="J14670">
        <f>Table2[[#This Row],[Consumption]]+Table2[[#This Row],[Predicted Consumption]]</f>
        <v>23.9999994693</v>
      </c>
      <c r="K14670">
        <f>ABS((Table2[[#This Row],[Consumption]]-Table2[[#This Row],[Predicted Consumption]])/Table2[[#This Row],[Consumption]])</f>
        <v>0.12389375834513265</v>
      </c>
    </row>
    <row r="14671" spans="1:11" x14ac:dyDescent="0.25">
      <c r="A14671" s="1">
        <v>40513.802083333336</v>
      </c>
      <c r="B14671">
        <v>11.2</v>
      </c>
      <c r="D14671" s="3">
        <v>40513.802083333336</v>
      </c>
      <c r="E14671">
        <v>11.2</v>
      </c>
      <c r="F14671">
        <v>11.398789014</v>
      </c>
      <c r="G14671" s="5">
        <v>0.32760299101404999</v>
      </c>
      <c r="I14671">
        <f t="shared" si="229"/>
        <v>0.19878901400000082</v>
      </c>
      <c r="J14671">
        <f>Table2[[#This Row],[Consumption]]+Table2[[#This Row],[Predicted Consumption]]</f>
        <v>22.598789013999998</v>
      </c>
      <c r="K14671">
        <f>ABS((Table2[[#This Row],[Consumption]]-Table2[[#This Row],[Predicted Consumption]])/Table2[[#This Row],[Consumption]])</f>
        <v>1.7749019107142931E-2</v>
      </c>
    </row>
    <row r="14672" spans="1:11" x14ac:dyDescent="0.25">
      <c r="A14672" s="1">
        <v>40513.8125</v>
      </c>
      <c r="B14672">
        <v>11.1</v>
      </c>
      <c r="D14672" s="3">
        <v>40513.8125</v>
      </c>
      <c r="E14672">
        <v>11.1</v>
      </c>
      <c r="F14672">
        <v>11.992381481700001</v>
      </c>
      <c r="G14672" s="5">
        <v>0.28796139194284598</v>
      </c>
      <c r="I14672">
        <f t="shared" si="229"/>
        <v>0.89238148170000109</v>
      </c>
      <c r="J14672">
        <f>Table2[[#This Row],[Consumption]]+Table2[[#This Row],[Predicted Consumption]]</f>
        <v>23.092381481700002</v>
      </c>
      <c r="K14672">
        <f>ABS((Table2[[#This Row],[Consumption]]-Table2[[#This Row],[Predicted Consumption]])/Table2[[#This Row],[Consumption]])</f>
        <v>8.0394728081081182E-2</v>
      </c>
    </row>
    <row r="14673" spans="1:11" x14ac:dyDescent="0.25">
      <c r="A14673" s="1">
        <v>40513.822916666664</v>
      </c>
      <c r="B14673">
        <v>10.7</v>
      </c>
      <c r="D14673" s="3">
        <v>40513.822916666664</v>
      </c>
      <c r="E14673">
        <v>10.7</v>
      </c>
      <c r="I14673">
        <f t="shared" si="229"/>
        <v>10.7</v>
      </c>
      <c r="J14673">
        <f>Table2[[#This Row],[Consumption]]+Table2[[#This Row],[Predicted Consumption]]</f>
        <v>10.7</v>
      </c>
      <c r="K14673">
        <f>ABS((Table2[[#This Row],[Consumption]]-Table2[[#This Row],[Predicted Consumption]])/Table2[[#This Row],[Consumption]])</f>
        <v>1</v>
      </c>
    </row>
    <row r="14674" spans="1:11" x14ac:dyDescent="0.25">
      <c r="A14674" s="1">
        <v>40513.833333333336</v>
      </c>
      <c r="B14674">
        <v>9.9</v>
      </c>
      <c r="D14674" s="3">
        <v>40513.833333333336</v>
      </c>
      <c r="E14674">
        <v>9.9</v>
      </c>
      <c r="F14674">
        <v>11.1988767657</v>
      </c>
      <c r="G14674" s="5">
        <v>0.22268673639592601</v>
      </c>
      <c r="I14674">
        <f t="shared" si="229"/>
        <v>1.2988767656999993</v>
      </c>
      <c r="J14674">
        <f>Table2[[#This Row],[Consumption]]+Table2[[#This Row],[Predicted Consumption]]</f>
        <v>21.098876765699998</v>
      </c>
      <c r="K14674">
        <f>ABS((Table2[[#This Row],[Consumption]]-Table2[[#This Row],[Predicted Consumption]])/Table2[[#This Row],[Consumption]])</f>
        <v>0.13119967330303023</v>
      </c>
    </row>
    <row r="14675" spans="1:11" x14ac:dyDescent="0.25">
      <c r="A14675" s="1">
        <v>40513.84375</v>
      </c>
      <c r="B14675">
        <v>5.4</v>
      </c>
      <c r="D14675" s="3">
        <v>40513.84375</v>
      </c>
      <c r="E14675">
        <v>5.4</v>
      </c>
      <c r="F14675">
        <v>10.184720605900001</v>
      </c>
      <c r="G14675" s="5">
        <v>0.29520853923698998</v>
      </c>
      <c r="I14675">
        <f t="shared" si="229"/>
        <v>4.7847206059000005</v>
      </c>
      <c r="J14675">
        <f>Table2[[#This Row],[Consumption]]+Table2[[#This Row],[Predicted Consumption]]</f>
        <v>15.584720605900001</v>
      </c>
      <c r="K14675">
        <f>ABS((Table2[[#This Row],[Consumption]]-Table2[[#This Row],[Predicted Consumption]])/Table2[[#This Row],[Consumption]])</f>
        <v>0.88605937146296299</v>
      </c>
    </row>
    <row r="14676" spans="1:11" x14ac:dyDescent="0.25">
      <c r="A14676" s="1">
        <v>40513.854166666664</v>
      </c>
      <c r="B14676">
        <v>5.3</v>
      </c>
      <c r="D14676" s="3">
        <v>40513.854166666664</v>
      </c>
      <c r="E14676">
        <v>5.3</v>
      </c>
      <c r="F14676">
        <v>5.2934550116999999</v>
      </c>
      <c r="G14676" s="5">
        <v>0.83346585527409001</v>
      </c>
      <c r="I14676">
        <f t="shared" si="229"/>
        <v>6.5449882999999431E-3</v>
      </c>
      <c r="J14676">
        <f>Table2[[#This Row],[Consumption]]+Table2[[#This Row],[Predicted Consumption]]</f>
        <v>10.5934550117</v>
      </c>
      <c r="K14676">
        <f>ABS((Table2[[#This Row],[Consumption]]-Table2[[#This Row],[Predicted Consumption]])/Table2[[#This Row],[Consumption]])</f>
        <v>1.234903452830178E-3</v>
      </c>
    </row>
    <row r="14677" spans="1:11" x14ac:dyDescent="0.25">
      <c r="A14677" s="1">
        <v>40513.864583333336</v>
      </c>
      <c r="B14677">
        <v>5.0999999999999996</v>
      </c>
      <c r="D14677" s="3">
        <v>40513.864583333336</v>
      </c>
      <c r="E14677">
        <v>5.0999999999999996</v>
      </c>
      <c r="F14677">
        <v>5.2934550116999999</v>
      </c>
      <c r="G14677" s="5">
        <v>0.44623611254779399</v>
      </c>
      <c r="I14677">
        <f t="shared" si="229"/>
        <v>0.19345501170000023</v>
      </c>
      <c r="J14677">
        <f>Table2[[#This Row],[Consumption]]+Table2[[#This Row],[Predicted Consumption]]</f>
        <v>10.393455011699999</v>
      </c>
      <c r="K14677">
        <f>ABS((Table2[[#This Row],[Consumption]]-Table2[[#This Row],[Predicted Consumption]])/Table2[[#This Row],[Consumption]])</f>
        <v>3.7932355235294167E-2</v>
      </c>
    </row>
    <row r="14678" spans="1:11" x14ac:dyDescent="0.25">
      <c r="A14678" s="1">
        <v>40513.875</v>
      </c>
      <c r="B14678">
        <v>2</v>
      </c>
      <c r="D14678" s="3">
        <v>40513.875</v>
      </c>
      <c r="E14678">
        <v>2</v>
      </c>
      <c r="F14678">
        <v>5.4944785384900001</v>
      </c>
      <c r="G14678" s="5">
        <v>0.361988944207353</v>
      </c>
      <c r="I14678">
        <f t="shared" si="229"/>
        <v>3.4944785384900001</v>
      </c>
      <c r="J14678">
        <f>Table2[[#This Row],[Consumption]]+Table2[[#This Row],[Predicted Consumption]]</f>
        <v>7.4944785384900001</v>
      </c>
      <c r="K14678">
        <f>ABS((Table2[[#This Row],[Consumption]]-Table2[[#This Row],[Predicted Consumption]])/Table2[[#This Row],[Consumption]])</f>
        <v>1.7472392692450001</v>
      </c>
    </row>
    <row r="14679" spans="1:11" x14ac:dyDescent="0.25">
      <c r="A14679" s="1">
        <v>40513.885416666664</v>
      </c>
      <c r="B14679">
        <v>1.2</v>
      </c>
      <c r="D14679" s="3">
        <v>40513.885416666664</v>
      </c>
      <c r="E14679">
        <v>1.2</v>
      </c>
      <c r="F14679">
        <v>1.3</v>
      </c>
      <c r="G14679" s="5">
        <v>0.30217008295870601</v>
      </c>
      <c r="I14679">
        <f t="shared" si="229"/>
        <v>0.10000000000000009</v>
      </c>
      <c r="J14679">
        <f>Table2[[#This Row],[Consumption]]+Table2[[#This Row],[Predicted Consumption]]</f>
        <v>2.5</v>
      </c>
      <c r="K14679">
        <f>ABS((Table2[[#This Row],[Consumption]]-Table2[[#This Row],[Predicted Consumption]])/Table2[[#This Row],[Consumption]])</f>
        <v>8.3333333333333412E-2</v>
      </c>
    </row>
    <row r="14680" spans="1:11" x14ac:dyDescent="0.25">
      <c r="A14680" s="1">
        <v>40513.895833333336</v>
      </c>
      <c r="B14680">
        <v>1.2</v>
      </c>
      <c r="D14680" s="3">
        <v>40513.895833333336</v>
      </c>
      <c r="E14680">
        <v>1.2</v>
      </c>
      <c r="F14680">
        <v>1.2</v>
      </c>
      <c r="G14680" s="5">
        <v>0.58344271174224605</v>
      </c>
      <c r="I14680">
        <f t="shared" si="229"/>
        <v>0</v>
      </c>
      <c r="J14680">
        <f>Table2[[#This Row],[Consumption]]+Table2[[#This Row],[Predicted Consumption]]</f>
        <v>2.4</v>
      </c>
      <c r="K14680">
        <f>ABS((Table2[[#This Row],[Consumption]]-Table2[[#This Row],[Predicted Consumption]])/Table2[[#This Row],[Consumption]])</f>
        <v>0</v>
      </c>
    </row>
    <row r="14681" spans="1:11" x14ac:dyDescent="0.25">
      <c r="A14681" s="1">
        <v>40513.90625</v>
      </c>
      <c r="B14681">
        <v>1.7</v>
      </c>
      <c r="D14681" s="3">
        <v>40513.90625</v>
      </c>
      <c r="E14681">
        <v>1.7</v>
      </c>
      <c r="F14681">
        <v>1.2</v>
      </c>
      <c r="G14681" s="5">
        <v>0.69603274529617598</v>
      </c>
      <c r="I14681">
        <f t="shared" si="229"/>
        <v>0.5</v>
      </c>
      <c r="J14681">
        <f>Table2[[#This Row],[Consumption]]+Table2[[#This Row],[Predicted Consumption]]</f>
        <v>2.9</v>
      </c>
      <c r="K14681">
        <f>ABS((Table2[[#This Row],[Consumption]]-Table2[[#This Row],[Predicted Consumption]])/Table2[[#This Row],[Consumption]])</f>
        <v>0.29411764705882354</v>
      </c>
    </row>
    <row r="14682" spans="1:11" x14ac:dyDescent="0.25">
      <c r="A14682" s="1">
        <v>40513.916666666664</v>
      </c>
      <c r="B14682">
        <v>3</v>
      </c>
      <c r="D14682" s="3">
        <v>40513.916666666664</v>
      </c>
      <c r="E14682">
        <v>3</v>
      </c>
      <c r="F14682">
        <v>1.2</v>
      </c>
      <c r="G14682" s="5">
        <v>0.40939497183261297</v>
      </c>
      <c r="I14682">
        <f t="shared" si="229"/>
        <v>1.8</v>
      </c>
      <c r="J14682">
        <f>Table2[[#This Row],[Consumption]]+Table2[[#This Row],[Predicted Consumption]]</f>
        <v>4.2</v>
      </c>
      <c r="K14682">
        <f>ABS((Table2[[#This Row],[Consumption]]-Table2[[#This Row],[Predicted Consumption]])/Table2[[#This Row],[Consumption]])</f>
        <v>0.6</v>
      </c>
    </row>
    <row r="14683" spans="1:11" x14ac:dyDescent="0.25">
      <c r="A14683" s="1">
        <v>40513.927083333336</v>
      </c>
      <c r="B14683">
        <v>2.9</v>
      </c>
      <c r="D14683" s="3">
        <v>40513.927083333336</v>
      </c>
      <c r="E14683">
        <v>2.9</v>
      </c>
      <c r="F14683">
        <v>1.3</v>
      </c>
      <c r="G14683" s="5">
        <v>0.51450094328052198</v>
      </c>
      <c r="I14683">
        <f t="shared" si="229"/>
        <v>1.5999999999999999</v>
      </c>
      <c r="J14683">
        <f>Table2[[#This Row],[Consumption]]+Table2[[#This Row],[Predicted Consumption]]</f>
        <v>4.2</v>
      </c>
      <c r="K14683">
        <f>ABS((Table2[[#This Row],[Consumption]]-Table2[[#This Row],[Predicted Consumption]])/Table2[[#This Row],[Consumption]])</f>
        <v>0.55172413793103448</v>
      </c>
    </row>
    <row r="14684" spans="1:11" x14ac:dyDescent="0.25">
      <c r="A14684" s="1">
        <v>40513.9375</v>
      </c>
      <c r="B14684">
        <v>2.7</v>
      </c>
      <c r="D14684" s="3">
        <v>40513.9375</v>
      </c>
      <c r="E14684">
        <v>2.7</v>
      </c>
      <c r="F14684">
        <v>1.3</v>
      </c>
      <c r="G14684" s="5">
        <v>0.486967601611905</v>
      </c>
      <c r="I14684">
        <f t="shared" si="229"/>
        <v>1.4000000000000001</v>
      </c>
      <c r="J14684">
        <f>Table2[[#This Row],[Consumption]]+Table2[[#This Row],[Predicted Consumption]]</f>
        <v>4</v>
      </c>
      <c r="K14684">
        <f>ABS((Table2[[#This Row],[Consumption]]-Table2[[#This Row],[Predicted Consumption]])/Table2[[#This Row],[Consumption]])</f>
        <v>0.51851851851851849</v>
      </c>
    </row>
    <row r="14685" spans="1:11" x14ac:dyDescent="0.25">
      <c r="A14685" s="1">
        <v>40513.947916666664</v>
      </c>
      <c r="B14685">
        <v>1.3</v>
      </c>
      <c r="D14685" s="3">
        <v>40513.947916666664</v>
      </c>
      <c r="E14685">
        <v>1.3</v>
      </c>
      <c r="F14685">
        <v>2.7467014198799999</v>
      </c>
      <c r="G14685" s="5">
        <v>0.66661504469344601</v>
      </c>
      <c r="I14685">
        <f t="shared" si="229"/>
        <v>1.4467014198799999</v>
      </c>
      <c r="J14685">
        <f>Table2[[#This Row],[Consumption]]+Table2[[#This Row],[Predicted Consumption]]</f>
        <v>4.0467014198799998</v>
      </c>
      <c r="K14685">
        <f>ABS((Table2[[#This Row],[Consumption]]-Table2[[#This Row],[Predicted Consumption]])/Table2[[#This Row],[Consumption]])</f>
        <v>1.1128472460615384</v>
      </c>
    </row>
    <row r="14686" spans="1:11" x14ac:dyDescent="0.25">
      <c r="A14686" s="1">
        <v>40513.958333333336</v>
      </c>
      <c r="B14686">
        <v>3.1</v>
      </c>
      <c r="D14686" s="3">
        <v>40513.958333333336</v>
      </c>
      <c r="E14686">
        <v>3.1</v>
      </c>
      <c r="F14686">
        <v>1.2</v>
      </c>
      <c r="G14686" s="5">
        <v>0.74381258267649197</v>
      </c>
      <c r="I14686">
        <f t="shared" si="229"/>
        <v>1.9000000000000001</v>
      </c>
      <c r="J14686">
        <f>Table2[[#This Row],[Consumption]]+Table2[[#This Row],[Predicted Consumption]]</f>
        <v>4.3</v>
      </c>
      <c r="K14686">
        <f>ABS((Table2[[#This Row],[Consumption]]-Table2[[#This Row],[Predicted Consumption]])/Table2[[#This Row],[Consumption]])</f>
        <v>0.61290322580645162</v>
      </c>
    </row>
    <row r="14687" spans="1:11" x14ac:dyDescent="0.25">
      <c r="A14687" s="1">
        <v>40513.96875</v>
      </c>
      <c r="B14687">
        <v>5.2</v>
      </c>
      <c r="D14687" s="3">
        <v>40513.96875</v>
      </c>
      <c r="E14687">
        <v>5.2</v>
      </c>
      <c r="F14687">
        <v>2.7467014198799999</v>
      </c>
      <c r="G14687" s="5">
        <v>0.35365657842725801</v>
      </c>
      <c r="I14687">
        <f t="shared" si="229"/>
        <v>2.4532985801200002</v>
      </c>
      <c r="J14687">
        <f>Table2[[#This Row],[Consumption]]+Table2[[#This Row],[Predicted Consumption]]</f>
        <v>7.9467014198800001</v>
      </c>
      <c r="K14687">
        <f>ABS((Table2[[#This Row],[Consumption]]-Table2[[#This Row],[Predicted Consumption]])/Table2[[#This Row],[Consumption]])</f>
        <v>0.4717881884846154</v>
      </c>
    </row>
    <row r="14688" spans="1:11" x14ac:dyDescent="0.25">
      <c r="A14688" s="1">
        <v>40513.979166666664</v>
      </c>
      <c r="B14688">
        <v>5.4</v>
      </c>
      <c r="D14688" s="3">
        <v>40513.979166666664</v>
      </c>
      <c r="E14688">
        <v>5.4</v>
      </c>
      <c r="F14688">
        <v>5.29541850819</v>
      </c>
      <c r="G14688" s="5">
        <v>0.85465062551492899</v>
      </c>
      <c r="I14688">
        <f t="shared" si="229"/>
        <v>0.10458149181000032</v>
      </c>
      <c r="J14688">
        <f>Table2[[#This Row],[Consumption]]+Table2[[#This Row],[Predicted Consumption]]</f>
        <v>10.69541850819</v>
      </c>
      <c r="K14688">
        <f>ABS((Table2[[#This Row],[Consumption]]-Table2[[#This Row],[Predicted Consumption]])/Table2[[#This Row],[Consumption]])</f>
        <v>1.9366942927777835E-2</v>
      </c>
    </row>
    <row r="14689" spans="1:11" x14ac:dyDescent="0.25">
      <c r="A14689" s="1">
        <v>40513.989583333336</v>
      </c>
      <c r="B14689">
        <v>5.3</v>
      </c>
      <c r="D14689" s="3">
        <v>40513.989583333336</v>
      </c>
      <c r="E14689">
        <v>5.3</v>
      </c>
      <c r="F14689">
        <v>5.0688895573900004</v>
      </c>
      <c r="G14689" s="5">
        <v>0.63580881244923404</v>
      </c>
      <c r="I14689">
        <f t="shared" si="229"/>
        <v>0.23111044260999947</v>
      </c>
      <c r="J14689">
        <f>Table2[[#This Row],[Consumption]]+Table2[[#This Row],[Predicted Consumption]]</f>
        <v>10.36888955739</v>
      </c>
      <c r="K14689">
        <f>ABS((Table2[[#This Row],[Consumption]]-Table2[[#This Row],[Predicted Consumption]])/Table2[[#This Row],[Consumption]])</f>
        <v>4.3605743888679147E-2</v>
      </c>
    </row>
    <row r="14690" spans="1:11" x14ac:dyDescent="0.25">
      <c r="A14690" s="1">
        <v>40514</v>
      </c>
      <c r="B14690">
        <v>5.3</v>
      </c>
      <c r="D14690" s="2">
        <v>40514</v>
      </c>
      <c r="E14690">
        <v>5.3</v>
      </c>
      <c r="F14690">
        <v>1.9391826700000001</v>
      </c>
      <c r="G14690" s="5">
        <v>0.47804093440652601</v>
      </c>
      <c r="I14690">
        <f t="shared" si="229"/>
        <v>3.3608173299999997</v>
      </c>
      <c r="J14690">
        <f>Table2[[#This Row],[Consumption]]+Table2[[#This Row],[Predicted Consumption]]</f>
        <v>7.2391826699999999</v>
      </c>
      <c r="K14690">
        <f>ABS((Table2[[#This Row],[Consumption]]-Table2[[#This Row],[Predicted Consumption]])/Table2[[#This Row],[Consumption]])</f>
        <v>0.63411647735849053</v>
      </c>
    </row>
    <row r="14691" spans="1:11" x14ac:dyDescent="0.25">
      <c r="A14691" s="1">
        <v>40514.010416666664</v>
      </c>
      <c r="B14691">
        <v>5.8</v>
      </c>
      <c r="D14691" s="3">
        <v>40514.010416666664</v>
      </c>
      <c r="E14691">
        <v>5.8</v>
      </c>
      <c r="F14691">
        <v>5.6999629479299996</v>
      </c>
      <c r="G14691" s="5">
        <v>0.32516523584288798</v>
      </c>
      <c r="I14691">
        <f t="shared" si="229"/>
        <v>0.10003705207000024</v>
      </c>
      <c r="J14691">
        <f>Table2[[#This Row],[Consumption]]+Table2[[#This Row],[Predicted Consumption]]</f>
        <v>11.499962947929999</v>
      </c>
      <c r="K14691">
        <f>ABS((Table2[[#This Row],[Consumption]]-Table2[[#This Row],[Predicted Consumption]])/Table2[[#This Row],[Consumption]])</f>
        <v>1.7247767598275905E-2</v>
      </c>
    </row>
    <row r="14692" spans="1:11" x14ac:dyDescent="0.25">
      <c r="A14692" s="1">
        <v>40514.020833333336</v>
      </c>
      <c r="B14692">
        <v>5.6</v>
      </c>
      <c r="D14692" s="3">
        <v>40514.020833333336</v>
      </c>
      <c r="E14692">
        <v>5.6</v>
      </c>
      <c r="F14692">
        <v>5.5997653503600002</v>
      </c>
      <c r="G14692" s="5">
        <v>0.66056452533440801</v>
      </c>
      <c r="I14692">
        <f t="shared" si="229"/>
        <v>2.3464963999941801E-4</v>
      </c>
      <c r="J14692">
        <f>Table2[[#This Row],[Consumption]]+Table2[[#This Row],[Predicted Consumption]]</f>
        <v>11.19976535036</v>
      </c>
      <c r="K14692">
        <f>ABS((Table2[[#This Row],[Consumption]]-Table2[[#This Row],[Predicted Consumption]])/Table2[[#This Row],[Consumption]])</f>
        <v>4.1901721428467506E-5</v>
      </c>
    </row>
    <row r="14693" spans="1:11" x14ac:dyDescent="0.25">
      <c r="A14693" s="1">
        <v>40514.03125</v>
      </c>
      <c r="B14693">
        <v>5.6</v>
      </c>
      <c r="D14693" s="3">
        <v>40514.03125</v>
      </c>
      <c r="E14693">
        <v>5.6</v>
      </c>
      <c r="F14693">
        <v>1.49999974013</v>
      </c>
      <c r="G14693" s="5">
        <v>0.27574210213647299</v>
      </c>
      <c r="I14693">
        <f t="shared" si="229"/>
        <v>4.1000002598699998</v>
      </c>
      <c r="J14693">
        <f>Table2[[#This Row],[Consumption]]+Table2[[#This Row],[Predicted Consumption]]</f>
        <v>7.0999997401299995</v>
      </c>
      <c r="K14693">
        <f>ABS((Table2[[#This Row],[Consumption]]-Table2[[#This Row],[Predicted Consumption]])/Table2[[#This Row],[Consumption]])</f>
        <v>0.73214290354821432</v>
      </c>
    </row>
    <row r="14694" spans="1:11" x14ac:dyDescent="0.25">
      <c r="A14694" s="1">
        <v>40514.041666666664</v>
      </c>
      <c r="B14694">
        <v>5.7</v>
      </c>
      <c r="D14694" s="3">
        <v>40514.041666666664</v>
      </c>
      <c r="E14694">
        <v>5.7</v>
      </c>
      <c r="F14694">
        <v>5.2977550690099999</v>
      </c>
      <c r="G14694" s="5">
        <v>0.241408679815519</v>
      </c>
      <c r="I14694">
        <f t="shared" si="229"/>
        <v>0.40224493099000025</v>
      </c>
      <c r="J14694">
        <f>Table2[[#This Row],[Consumption]]+Table2[[#This Row],[Predicted Consumption]]</f>
        <v>10.997755069010001</v>
      </c>
      <c r="K14694">
        <f>ABS((Table2[[#This Row],[Consumption]]-Table2[[#This Row],[Predicted Consumption]])/Table2[[#This Row],[Consumption]])</f>
        <v>7.0569286138596532E-2</v>
      </c>
    </row>
    <row r="14695" spans="1:11" x14ac:dyDescent="0.25">
      <c r="A14695" s="1">
        <v>40514.052083333336</v>
      </c>
      <c r="B14695">
        <v>2.6</v>
      </c>
      <c r="D14695" s="3">
        <v>40514.052083333336</v>
      </c>
      <c r="E14695">
        <v>2.6</v>
      </c>
      <c r="F14695">
        <v>3.4064701999999998</v>
      </c>
      <c r="G14695" s="5">
        <v>0.483894711218956</v>
      </c>
      <c r="I14695">
        <f t="shared" si="229"/>
        <v>0.80647019999999969</v>
      </c>
      <c r="J14695">
        <f>Table2[[#This Row],[Consumption]]+Table2[[#This Row],[Predicted Consumption]]</f>
        <v>6.0064701999999999</v>
      </c>
      <c r="K14695">
        <f>ABS((Table2[[#This Row],[Consumption]]-Table2[[#This Row],[Predicted Consumption]])/Table2[[#This Row],[Consumption]])</f>
        <v>0.310180846153846</v>
      </c>
    </row>
    <row r="14696" spans="1:11" x14ac:dyDescent="0.25">
      <c r="A14696" s="1">
        <v>40514.0625</v>
      </c>
      <c r="B14696">
        <v>1.2</v>
      </c>
      <c r="D14696" s="3">
        <v>40514.0625</v>
      </c>
      <c r="E14696">
        <v>1.2</v>
      </c>
      <c r="F14696">
        <v>1.3</v>
      </c>
      <c r="G14696" s="5">
        <v>0.31573748982066102</v>
      </c>
      <c r="I14696">
        <f t="shared" si="229"/>
        <v>0.10000000000000009</v>
      </c>
      <c r="J14696">
        <f>Table2[[#This Row],[Consumption]]+Table2[[#This Row],[Predicted Consumption]]</f>
        <v>2.5</v>
      </c>
      <c r="K14696">
        <f>ABS((Table2[[#This Row],[Consumption]]-Table2[[#This Row],[Predicted Consumption]])/Table2[[#This Row],[Consumption]])</f>
        <v>8.3333333333333412E-2</v>
      </c>
    </row>
    <row r="14697" spans="1:11" x14ac:dyDescent="0.25">
      <c r="A14697" s="1">
        <v>40514.072916666664</v>
      </c>
      <c r="B14697">
        <v>1.3</v>
      </c>
      <c r="D14697" s="3">
        <v>40514.072916666664</v>
      </c>
      <c r="E14697">
        <v>1.3</v>
      </c>
      <c r="F14697">
        <v>1.2</v>
      </c>
      <c r="G14697" s="5">
        <v>0.58509162685223004</v>
      </c>
      <c r="I14697">
        <f t="shared" si="229"/>
        <v>0.10000000000000009</v>
      </c>
      <c r="J14697">
        <f>Table2[[#This Row],[Consumption]]+Table2[[#This Row],[Predicted Consumption]]</f>
        <v>2.5</v>
      </c>
      <c r="K14697">
        <f>ABS((Table2[[#This Row],[Consumption]]-Table2[[#This Row],[Predicted Consumption]])/Table2[[#This Row],[Consumption]])</f>
        <v>7.6923076923076983E-2</v>
      </c>
    </row>
    <row r="14698" spans="1:11" x14ac:dyDescent="0.25">
      <c r="A14698" s="1">
        <v>40514.083333333336</v>
      </c>
      <c r="B14698">
        <v>1.1000000000000001</v>
      </c>
      <c r="D14698" s="3">
        <v>40514.083333333336</v>
      </c>
      <c r="E14698">
        <v>1.1000000000000001</v>
      </c>
      <c r="F14698">
        <v>1.68673698233</v>
      </c>
      <c r="G14698" s="5">
        <v>0.55793749458119701</v>
      </c>
      <c r="I14698">
        <f t="shared" si="229"/>
        <v>0.58673698232999993</v>
      </c>
      <c r="J14698">
        <f>Table2[[#This Row],[Consumption]]+Table2[[#This Row],[Predicted Consumption]]</f>
        <v>2.7867369823299999</v>
      </c>
      <c r="K14698">
        <f>ABS((Table2[[#This Row],[Consumption]]-Table2[[#This Row],[Predicted Consumption]])/Table2[[#This Row],[Consumption]])</f>
        <v>0.53339725666363624</v>
      </c>
    </row>
    <row r="14699" spans="1:11" x14ac:dyDescent="0.25">
      <c r="A14699" s="1">
        <v>40514.09375</v>
      </c>
      <c r="B14699">
        <v>1.3</v>
      </c>
      <c r="D14699" s="3">
        <v>40514.09375</v>
      </c>
      <c r="E14699">
        <v>1.3</v>
      </c>
      <c r="F14699">
        <v>1.3</v>
      </c>
      <c r="G14699" s="5">
        <v>0.64099359286729496</v>
      </c>
      <c r="I14699">
        <f t="shared" si="229"/>
        <v>0</v>
      </c>
      <c r="J14699">
        <f>Table2[[#This Row],[Consumption]]+Table2[[#This Row],[Predicted Consumption]]</f>
        <v>2.6</v>
      </c>
      <c r="K14699">
        <f>ABS((Table2[[#This Row],[Consumption]]-Table2[[#This Row],[Predicted Consumption]])/Table2[[#This Row],[Consumption]])</f>
        <v>0</v>
      </c>
    </row>
    <row r="14700" spans="1:11" x14ac:dyDescent="0.25">
      <c r="A14700" s="1">
        <v>40514.104166666664</v>
      </c>
      <c r="B14700">
        <v>1.2</v>
      </c>
      <c r="D14700" s="3">
        <v>40514.104166666664</v>
      </c>
      <c r="E14700">
        <v>1.2</v>
      </c>
      <c r="F14700">
        <v>1.2</v>
      </c>
      <c r="G14700" s="5">
        <v>0.58723397744129202</v>
      </c>
      <c r="I14700">
        <f t="shared" si="229"/>
        <v>0</v>
      </c>
      <c r="J14700">
        <f>Table2[[#This Row],[Consumption]]+Table2[[#This Row],[Predicted Consumption]]</f>
        <v>2.4</v>
      </c>
      <c r="K14700">
        <f>ABS((Table2[[#This Row],[Consumption]]-Table2[[#This Row],[Predicted Consumption]])/Table2[[#This Row],[Consumption]])</f>
        <v>0</v>
      </c>
    </row>
    <row r="14701" spans="1:11" x14ac:dyDescent="0.25">
      <c r="A14701" s="1">
        <v>40514.114583333336</v>
      </c>
      <c r="B14701">
        <v>1.2</v>
      </c>
      <c r="D14701" s="3">
        <v>40514.114583333336</v>
      </c>
      <c r="E14701">
        <v>1.2</v>
      </c>
      <c r="F14701">
        <v>1.3</v>
      </c>
      <c r="G14701" s="5">
        <v>0.39967705732897202</v>
      </c>
      <c r="I14701">
        <f t="shared" si="229"/>
        <v>0.10000000000000009</v>
      </c>
      <c r="J14701">
        <f>Table2[[#This Row],[Consumption]]+Table2[[#This Row],[Predicted Consumption]]</f>
        <v>2.5</v>
      </c>
      <c r="K14701">
        <f>ABS((Table2[[#This Row],[Consumption]]-Table2[[#This Row],[Predicted Consumption]])/Table2[[#This Row],[Consumption]])</f>
        <v>8.3333333333333412E-2</v>
      </c>
    </row>
    <row r="14702" spans="1:11" x14ac:dyDescent="0.25">
      <c r="A14702" s="1">
        <v>40514.125</v>
      </c>
      <c r="B14702">
        <v>1.2</v>
      </c>
      <c r="D14702" s="3">
        <v>40514.125</v>
      </c>
      <c r="E14702">
        <v>1.2</v>
      </c>
      <c r="F14702">
        <v>1.2</v>
      </c>
      <c r="G14702" s="5">
        <v>0.69842732894370196</v>
      </c>
      <c r="I14702">
        <f t="shared" si="229"/>
        <v>0</v>
      </c>
      <c r="J14702">
        <f>Table2[[#This Row],[Consumption]]+Table2[[#This Row],[Predicted Consumption]]</f>
        <v>2.4</v>
      </c>
      <c r="K14702">
        <f>ABS((Table2[[#This Row],[Consumption]]-Table2[[#This Row],[Predicted Consumption]])/Table2[[#This Row],[Consumption]])</f>
        <v>0</v>
      </c>
    </row>
    <row r="14703" spans="1:11" x14ac:dyDescent="0.25">
      <c r="A14703" s="1">
        <v>40514.135416666664</v>
      </c>
      <c r="B14703">
        <v>1.2</v>
      </c>
      <c r="D14703" s="3">
        <v>40514.135416666664</v>
      </c>
      <c r="E14703">
        <v>1.2</v>
      </c>
      <c r="F14703">
        <v>1.2</v>
      </c>
      <c r="G14703" s="5">
        <v>0.71055966018682803</v>
      </c>
      <c r="I14703">
        <f t="shared" si="229"/>
        <v>0</v>
      </c>
      <c r="J14703">
        <f>Table2[[#This Row],[Consumption]]+Table2[[#This Row],[Predicted Consumption]]</f>
        <v>2.4</v>
      </c>
      <c r="K14703">
        <f>ABS((Table2[[#This Row],[Consumption]]-Table2[[#This Row],[Predicted Consumption]])/Table2[[#This Row],[Consumption]])</f>
        <v>0</v>
      </c>
    </row>
    <row r="14704" spans="1:11" x14ac:dyDescent="0.25">
      <c r="A14704" s="1">
        <v>40514.145833333336</v>
      </c>
      <c r="B14704">
        <v>1.2</v>
      </c>
      <c r="D14704" s="3">
        <v>40514.145833333336</v>
      </c>
      <c r="E14704">
        <v>1.2</v>
      </c>
      <c r="F14704">
        <v>1.2</v>
      </c>
      <c r="G14704" s="5">
        <v>0.54590055930812598</v>
      </c>
      <c r="I14704">
        <f t="shared" si="229"/>
        <v>0</v>
      </c>
      <c r="J14704">
        <f>Table2[[#This Row],[Consumption]]+Table2[[#This Row],[Predicted Consumption]]</f>
        <v>2.4</v>
      </c>
      <c r="K14704">
        <f>ABS((Table2[[#This Row],[Consumption]]-Table2[[#This Row],[Predicted Consumption]])/Table2[[#This Row],[Consumption]])</f>
        <v>0</v>
      </c>
    </row>
    <row r="14705" spans="1:11" x14ac:dyDescent="0.25">
      <c r="A14705" s="1">
        <v>40514.15625</v>
      </c>
      <c r="B14705">
        <v>1.2</v>
      </c>
      <c r="D14705" s="3">
        <v>40514.15625</v>
      </c>
      <c r="E14705">
        <v>1.2</v>
      </c>
      <c r="F14705">
        <v>1.2</v>
      </c>
      <c r="G14705" s="5">
        <v>0.88554482595857797</v>
      </c>
      <c r="I14705">
        <f t="shared" si="229"/>
        <v>0</v>
      </c>
      <c r="J14705">
        <f>Table2[[#This Row],[Consumption]]+Table2[[#This Row],[Predicted Consumption]]</f>
        <v>2.4</v>
      </c>
      <c r="K14705">
        <f>ABS((Table2[[#This Row],[Consumption]]-Table2[[#This Row],[Predicted Consumption]])/Table2[[#This Row],[Consumption]])</f>
        <v>0</v>
      </c>
    </row>
    <row r="14706" spans="1:11" x14ac:dyDescent="0.25">
      <c r="A14706" s="1">
        <v>40514.166666666664</v>
      </c>
      <c r="B14706">
        <v>1.2</v>
      </c>
      <c r="D14706" s="3">
        <v>40514.166666666664</v>
      </c>
      <c r="E14706">
        <v>1.2</v>
      </c>
      <c r="F14706">
        <v>1.2</v>
      </c>
      <c r="G14706" s="5">
        <v>0.938599147613976</v>
      </c>
      <c r="I14706">
        <f t="shared" si="229"/>
        <v>0</v>
      </c>
      <c r="J14706">
        <f>Table2[[#This Row],[Consumption]]+Table2[[#This Row],[Predicted Consumption]]</f>
        <v>2.4</v>
      </c>
      <c r="K14706">
        <f>ABS((Table2[[#This Row],[Consumption]]-Table2[[#This Row],[Predicted Consumption]])/Table2[[#This Row],[Consumption]])</f>
        <v>0</v>
      </c>
    </row>
    <row r="14707" spans="1:11" x14ac:dyDescent="0.25">
      <c r="A14707" s="1">
        <v>40514.177083333336</v>
      </c>
      <c r="B14707">
        <v>1.9</v>
      </c>
      <c r="D14707" s="3">
        <v>40514.177083333336</v>
      </c>
      <c r="E14707">
        <v>1.9</v>
      </c>
      <c r="F14707">
        <v>1.2</v>
      </c>
      <c r="G14707" s="5">
        <v>0.60537772522475397</v>
      </c>
      <c r="I14707">
        <f t="shared" si="229"/>
        <v>0.7</v>
      </c>
      <c r="J14707">
        <f>Table2[[#This Row],[Consumption]]+Table2[[#This Row],[Predicted Consumption]]</f>
        <v>3.0999999999999996</v>
      </c>
      <c r="K14707">
        <f>ABS((Table2[[#This Row],[Consumption]]-Table2[[#This Row],[Predicted Consumption]])/Table2[[#This Row],[Consumption]])</f>
        <v>0.36842105263157893</v>
      </c>
    </row>
    <row r="14708" spans="1:11" x14ac:dyDescent="0.25">
      <c r="A14708" s="1">
        <v>40514.1875</v>
      </c>
      <c r="B14708">
        <v>2.8</v>
      </c>
      <c r="D14708" s="3">
        <v>40514.1875</v>
      </c>
      <c r="E14708">
        <v>2.8</v>
      </c>
      <c r="F14708">
        <v>2.88165529105</v>
      </c>
      <c r="G14708" s="5">
        <v>0.39357320844335703</v>
      </c>
      <c r="I14708">
        <f t="shared" si="229"/>
        <v>8.1655291050000134E-2</v>
      </c>
      <c r="J14708">
        <f>Table2[[#This Row],[Consumption]]+Table2[[#This Row],[Predicted Consumption]]</f>
        <v>5.6816552910499993</v>
      </c>
      <c r="K14708">
        <f>ABS((Table2[[#This Row],[Consumption]]-Table2[[#This Row],[Predicted Consumption]])/Table2[[#This Row],[Consumption]])</f>
        <v>2.9162603946428622E-2</v>
      </c>
    </row>
    <row r="14709" spans="1:11" x14ac:dyDescent="0.25">
      <c r="A14709" s="1">
        <v>40514.197916666664</v>
      </c>
      <c r="B14709">
        <v>9.6999999999999993</v>
      </c>
      <c r="D14709" s="3">
        <v>40514.197916666664</v>
      </c>
      <c r="E14709">
        <v>9.6999999999999993</v>
      </c>
      <c r="F14709">
        <v>1.2</v>
      </c>
      <c r="G14709" s="5">
        <v>0.266607410617207</v>
      </c>
      <c r="I14709">
        <f t="shared" si="229"/>
        <v>8.5</v>
      </c>
      <c r="J14709">
        <f>Table2[[#This Row],[Consumption]]+Table2[[#This Row],[Predicted Consumption]]</f>
        <v>10.899999999999999</v>
      </c>
      <c r="K14709">
        <f>ABS((Table2[[#This Row],[Consumption]]-Table2[[#This Row],[Predicted Consumption]])/Table2[[#This Row],[Consumption]])</f>
        <v>0.87628865979381454</v>
      </c>
    </row>
    <row r="14710" spans="1:11" x14ac:dyDescent="0.25">
      <c r="A14710" s="1">
        <v>40514.208333333336</v>
      </c>
      <c r="B14710">
        <v>10.7</v>
      </c>
      <c r="D14710" s="3">
        <v>40514.208333333336</v>
      </c>
      <c r="E14710">
        <v>10.7</v>
      </c>
      <c r="F14710">
        <v>5.3996022930000001</v>
      </c>
      <c r="G14710" s="5">
        <v>0.43619673019607003</v>
      </c>
      <c r="I14710">
        <f t="shared" si="229"/>
        <v>5.3003977069999992</v>
      </c>
      <c r="J14710">
        <f>Table2[[#This Row],[Consumption]]+Table2[[#This Row],[Predicted Consumption]]</f>
        <v>16.099602293</v>
      </c>
      <c r="K14710">
        <f>ABS((Table2[[#This Row],[Consumption]]-Table2[[#This Row],[Predicted Consumption]])/Table2[[#This Row],[Consumption]])</f>
        <v>0.49536427168224295</v>
      </c>
    </row>
    <row r="14711" spans="1:11" x14ac:dyDescent="0.25">
      <c r="A14711" s="1">
        <v>40514.21875</v>
      </c>
      <c r="B14711">
        <v>10.199999999999999</v>
      </c>
      <c r="D14711" s="3">
        <v>40514.21875</v>
      </c>
      <c r="E14711">
        <v>10.199999999999999</v>
      </c>
      <c r="F14711">
        <v>10.145131688599999</v>
      </c>
      <c r="G14711" s="5">
        <v>0.124869106477924</v>
      </c>
      <c r="I14711">
        <f t="shared" si="229"/>
        <v>5.4868311399999925E-2</v>
      </c>
      <c r="J14711">
        <f>Table2[[#This Row],[Consumption]]+Table2[[#This Row],[Predicted Consumption]]</f>
        <v>20.345131688599999</v>
      </c>
      <c r="K14711">
        <f>ABS((Table2[[#This Row],[Consumption]]-Table2[[#This Row],[Predicted Consumption]])/Table2[[#This Row],[Consumption]])</f>
        <v>5.3792462156862673E-3</v>
      </c>
    </row>
    <row r="14712" spans="1:11" x14ac:dyDescent="0.25">
      <c r="A14712" s="1">
        <v>40514.229166666664</v>
      </c>
      <c r="B14712">
        <v>11.9</v>
      </c>
      <c r="D14712" s="3">
        <v>40514.229166666664</v>
      </c>
      <c r="E14712">
        <v>11.9</v>
      </c>
      <c r="F14712">
        <v>10.690080572099999</v>
      </c>
      <c r="G14712" s="5">
        <v>0.36827940966766998</v>
      </c>
      <c r="I14712">
        <f t="shared" si="229"/>
        <v>1.209919427900001</v>
      </c>
      <c r="J14712">
        <f>Table2[[#This Row],[Consumption]]+Table2[[#This Row],[Predicted Consumption]]</f>
        <v>22.5900805721</v>
      </c>
      <c r="K14712">
        <f>ABS((Table2[[#This Row],[Consumption]]-Table2[[#This Row],[Predicted Consumption]])/Table2[[#This Row],[Consumption]])</f>
        <v>0.10167390150420176</v>
      </c>
    </row>
    <row r="14713" spans="1:11" x14ac:dyDescent="0.25">
      <c r="A14713" s="1">
        <v>40514.239583333336</v>
      </c>
      <c r="B14713">
        <v>13.7</v>
      </c>
      <c r="D14713" s="3">
        <v>40514.239583333336</v>
      </c>
      <c r="E14713">
        <v>13.7</v>
      </c>
      <c r="F14713">
        <v>11.292993618700001</v>
      </c>
      <c r="G14713" s="5">
        <v>0.20284422667753499</v>
      </c>
      <c r="I14713">
        <f t="shared" si="229"/>
        <v>2.4070063812999987</v>
      </c>
      <c r="J14713">
        <f>Table2[[#This Row],[Consumption]]+Table2[[#This Row],[Predicted Consumption]]</f>
        <v>24.992993618699998</v>
      </c>
      <c r="K14713">
        <f>ABS((Table2[[#This Row],[Consumption]]-Table2[[#This Row],[Predicted Consumption]])/Table2[[#This Row],[Consumption]])</f>
        <v>0.17569389644525538</v>
      </c>
    </row>
    <row r="14714" spans="1:11" x14ac:dyDescent="0.25">
      <c r="A14714" s="1">
        <v>40514.25</v>
      </c>
      <c r="B14714">
        <v>13.7</v>
      </c>
      <c r="D14714" s="3">
        <v>40514.25</v>
      </c>
      <c r="E14714">
        <v>13.7</v>
      </c>
      <c r="F14714">
        <v>15.494116592199999</v>
      </c>
      <c r="G14714" s="5">
        <v>0.217663825760219</v>
      </c>
      <c r="I14714">
        <f t="shared" si="229"/>
        <v>1.7941165922</v>
      </c>
      <c r="J14714">
        <f>Table2[[#This Row],[Consumption]]+Table2[[#This Row],[Predicted Consumption]]</f>
        <v>29.194116592199997</v>
      </c>
      <c r="K14714">
        <f>ABS((Table2[[#This Row],[Consumption]]-Table2[[#This Row],[Predicted Consumption]])/Table2[[#This Row],[Consumption]])</f>
        <v>0.1309574154890511</v>
      </c>
    </row>
    <row r="14715" spans="1:11" x14ac:dyDescent="0.25">
      <c r="A14715" s="1">
        <v>40514.260416666664</v>
      </c>
      <c r="B14715">
        <v>13.6</v>
      </c>
      <c r="D14715" s="3">
        <v>40514.260416666664</v>
      </c>
      <c r="E14715">
        <v>13.6</v>
      </c>
      <c r="F14715">
        <v>15.494116592199999</v>
      </c>
      <c r="G14715" s="5">
        <v>0.226771542462996</v>
      </c>
      <c r="I14715">
        <f t="shared" si="229"/>
        <v>1.8941165921999996</v>
      </c>
      <c r="J14715">
        <f>Table2[[#This Row],[Consumption]]+Table2[[#This Row],[Predicted Consumption]]</f>
        <v>29.094116592199999</v>
      </c>
      <c r="K14715">
        <f>ABS((Table2[[#This Row],[Consumption]]-Table2[[#This Row],[Predicted Consumption]])/Table2[[#This Row],[Consumption]])</f>
        <v>0.13927327883823526</v>
      </c>
    </row>
    <row r="14716" spans="1:11" x14ac:dyDescent="0.25">
      <c r="A14716" s="1">
        <v>40514.270833333336</v>
      </c>
      <c r="B14716">
        <v>11.5</v>
      </c>
      <c r="D14716" s="3">
        <v>40514.270833333336</v>
      </c>
      <c r="E14716">
        <v>11.5</v>
      </c>
      <c r="F14716">
        <v>15.494116592199999</v>
      </c>
      <c r="G14716" s="5">
        <v>0.31647760604890901</v>
      </c>
      <c r="I14716">
        <f t="shared" si="229"/>
        <v>3.9941165921999993</v>
      </c>
      <c r="J14716">
        <f>Table2[[#This Row],[Consumption]]+Table2[[#This Row],[Predicted Consumption]]</f>
        <v>26.994116592200001</v>
      </c>
      <c r="K14716">
        <f>ABS((Table2[[#This Row],[Consumption]]-Table2[[#This Row],[Predicted Consumption]])/Table2[[#This Row],[Consumption]])</f>
        <v>0.34731448627826078</v>
      </c>
    </row>
    <row r="14717" spans="1:11" x14ac:dyDescent="0.25">
      <c r="A14717" s="1">
        <v>40514.28125</v>
      </c>
      <c r="B14717">
        <v>10.5</v>
      </c>
      <c r="D14717" s="3">
        <v>40514.28125</v>
      </c>
      <c r="E14717">
        <v>10.5</v>
      </c>
      <c r="F14717">
        <v>11.992381481700001</v>
      </c>
      <c r="G14717" s="5">
        <v>0.20383613936938999</v>
      </c>
      <c r="I14717">
        <f t="shared" si="229"/>
        <v>1.4923814817000007</v>
      </c>
      <c r="J14717">
        <f>Table2[[#This Row],[Consumption]]+Table2[[#This Row],[Predicted Consumption]]</f>
        <v>22.492381481700001</v>
      </c>
      <c r="K14717">
        <f>ABS((Table2[[#This Row],[Consumption]]-Table2[[#This Row],[Predicted Consumption]])/Table2[[#This Row],[Consumption]])</f>
        <v>0.14213156968571436</v>
      </c>
    </row>
    <row r="14718" spans="1:11" x14ac:dyDescent="0.25">
      <c r="A14718" s="1">
        <v>40514.291666666664</v>
      </c>
      <c r="B14718">
        <v>11.2</v>
      </c>
      <c r="D14718" s="3">
        <v>40514.291666666664</v>
      </c>
      <c r="E14718">
        <v>11.2</v>
      </c>
      <c r="F14718">
        <v>10.161592182</v>
      </c>
      <c r="G14718" s="5">
        <v>0.40336221122668298</v>
      </c>
      <c r="I14718">
        <f t="shared" si="229"/>
        <v>1.0384078179999996</v>
      </c>
      <c r="J14718">
        <f>Table2[[#This Row],[Consumption]]+Table2[[#This Row],[Predicted Consumption]]</f>
        <v>21.361592181999999</v>
      </c>
      <c r="K14718">
        <f>ABS((Table2[[#This Row],[Consumption]]-Table2[[#This Row],[Predicted Consumption]])/Table2[[#This Row],[Consumption]])</f>
        <v>9.2714983749999966E-2</v>
      </c>
    </row>
    <row r="14719" spans="1:11" x14ac:dyDescent="0.25">
      <c r="A14719" s="1">
        <v>40514.302083333336</v>
      </c>
      <c r="B14719">
        <v>10.7</v>
      </c>
      <c r="D14719" s="3">
        <v>40514.302083333336</v>
      </c>
      <c r="E14719">
        <v>10.7</v>
      </c>
      <c r="F14719">
        <v>13.699507618</v>
      </c>
      <c r="G14719" s="5">
        <v>0.26333087087334001</v>
      </c>
      <c r="I14719">
        <f t="shared" si="229"/>
        <v>2.9995076180000009</v>
      </c>
      <c r="J14719">
        <f>Table2[[#This Row],[Consumption]]+Table2[[#This Row],[Predicted Consumption]]</f>
        <v>24.399507618000001</v>
      </c>
      <c r="K14719">
        <f>ABS((Table2[[#This Row],[Consumption]]-Table2[[#This Row],[Predicted Consumption]])/Table2[[#This Row],[Consumption]])</f>
        <v>0.28032781476635527</v>
      </c>
    </row>
    <row r="14720" spans="1:11" x14ac:dyDescent="0.25">
      <c r="A14720" s="1">
        <v>40514.3125</v>
      </c>
      <c r="B14720">
        <v>11</v>
      </c>
      <c r="D14720" s="3">
        <v>40514.3125</v>
      </c>
      <c r="E14720">
        <v>11</v>
      </c>
      <c r="F14720">
        <v>9.2429740621899992</v>
      </c>
      <c r="G14720" s="5">
        <v>0.46848650652756002</v>
      </c>
      <c r="I14720">
        <f t="shared" si="229"/>
        <v>1.7570259378100008</v>
      </c>
      <c r="J14720">
        <f>Table2[[#This Row],[Consumption]]+Table2[[#This Row],[Predicted Consumption]]</f>
        <v>20.242974062190001</v>
      </c>
      <c r="K14720">
        <f>ABS((Table2[[#This Row],[Consumption]]-Table2[[#This Row],[Predicted Consumption]])/Table2[[#This Row],[Consumption]])</f>
        <v>0.15972963071000007</v>
      </c>
    </row>
    <row r="14721" spans="1:11" x14ac:dyDescent="0.25">
      <c r="A14721" s="1">
        <v>40514.322916666664</v>
      </c>
      <c r="B14721">
        <v>13.5</v>
      </c>
      <c r="D14721" s="3">
        <v>40514.322916666664</v>
      </c>
      <c r="E14721">
        <v>13.5</v>
      </c>
      <c r="F14721">
        <v>10.3703917086</v>
      </c>
      <c r="G14721" s="5">
        <v>0.30935475452731798</v>
      </c>
      <c r="I14721">
        <f t="shared" si="229"/>
        <v>3.1296082914000003</v>
      </c>
      <c r="J14721">
        <f>Table2[[#This Row],[Consumption]]+Table2[[#This Row],[Predicted Consumption]]</f>
        <v>23.8703917086</v>
      </c>
      <c r="K14721">
        <f>ABS((Table2[[#This Row],[Consumption]]-Table2[[#This Row],[Predicted Consumption]])/Table2[[#This Row],[Consumption]])</f>
        <v>0.23182283640000001</v>
      </c>
    </row>
    <row r="14722" spans="1:11" x14ac:dyDescent="0.25">
      <c r="A14722" s="1">
        <v>40514.333333333336</v>
      </c>
      <c r="B14722">
        <v>13</v>
      </c>
      <c r="D14722" s="3">
        <v>40514.333333333336</v>
      </c>
      <c r="E14722">
        <v>13</v>
      </c>
      <c r="F14722">
        <v>13.699507618</v>
      </c>
      <c r="G14722" s="5">
        <v>0.62729889431758401</v>
      </c>
      <c r="I14722">
        <f t="shared" si="229"/>
        <v>0.69950761800000016</v>
      </c>
      <c r="J14722">
        <f>Table2[[#This Row],[Consumption]]+Table2[[#This Row],[Predicted Consumption]]</f>
        <v>26.699507617999998</v>
      </c>
      <c r="K14722">
        <f>ABS((Table2[[#This Row],[Consumption]]-Table2[[#This Row],[Predicted Consumption]])/Table2[[#This Row],[Consumption]])</f>
        <v>5.3808278307692317E-2</v>
      </c>
    </row>
    <row r="14723" spans="1:11" x14ac:dyDescent="0.25">
      <c r="A14723" s="1">
        <v>40514.34375</v>
      </c>
      <c r="B14723">
        <v>13.8</v>
      </c>
      <c r="D14723" s="3">
        <v>40514.34375</v>
      </c>
      <c r="E14723">
        <v>13.8</v>
      </c>
      <c r="F14723">
        <v>13.598412466899999</v>
      </c>
      <c r="G14723" s="5">
        <v>0.28909864550877001</v>
      </c>
      <c r="I14723">
        <f t="shared" si="229"/>
        <v>0.20158753310000144</v>
      </c>
      <c r="J14723">
        <f>Table2[[#This Row],[Consumption]]+Table2[[#This Row],[Predicted Consumption]]</f>
        <v>27.398412466899998</v>
      </c>
      <c r="K14723">
        <f>ABS((Table2[[#This Row],[Consumption]]-Table2[[#This Row],[Predicted Consumption]])/Table2[[#This Row],[Consumption]])</f>
        <v>1.4607792253623292E-2</v>
      </c>
    </row>
    <row r="14724" spans="1:11" x14ac:dyDescent="0.25">
      <c r="A14724" s="1">
        <v>40514.354166666664</v>
      </c>
      <c r="B14724">
        <v>16.399999999999999</v>
      </c>
      <c r="D14724" s="3">
        <v>40514.354166666664</v>
      </c>
      <c r="E14724">
        <v>16.399999999999999</v>
      </c>
      <c r="F14724">
        <v>11.4791642068</v>
      </c>
      <c r="G14724" s="5">
        <v>0.51700663480829101</v>
      </c>
      <c r="I14724">
        <f t="shared" ref="I14724:I14787" si="230">ABS(F14724-E14724)</f>
        <v>4.9208357931999984</v>
      </c>
      <c r="J14724">
        <f>Table2[[#This Row],[Consumption]]+Table2[[#This Row],[Predicted Consumption]]</f>
        <v>27.879164206799999</v>
      </c>
      <c r="K14724">
        <f>ABS((Table2[[#This Row],[Consumption]]-Table2[[#This Row],[Predicted Consumption]])/Table2[[#This Row],[Consumption]])</f>
        <v>0.30005096299999995</v>
      </c>
    </row>
    <row r="14725" spans="1:11" x14ac:dyDescent="0.25">
      <c r="A14725" s="1">
        <v>40514.364583333336</v>
      </c>
      <c r="B14725">
        <v>17</v>
      </c>
      <c r="D14725" s="3">
        <v>40514.364583333336</v>
      </c>
      <c r="E14725">
        <v>17</v>
      </c>
      <c r="F14725">
        <v>14.5805015112</v>
      </c>
      <c r="G14725" s="5">
        <v>0.45975715664508998</v>
      </c>
      <c r="I14725">
        <f t="shared" si="230"/>
        <v>2.4194984888000004</v>
      </c>
      <c r="J14725">
        <f>Table2[[#This Row],[Consumption]]+Table2[[#This Row],[Predicted Consumption]]</f>
        <v>31.580501511199998</v>
      </c>
      <c r="K14725">
        <f>ABS((Table2[[#This Row],[Consumption]]-Table2[[#This Row],[Predicted Consumption]])/Table2[[#This Row],[Consumption]])</f>
        <v>0.14232344051764709</v>
      </c>
    </row>
    <row r="14726" spans="1:11" x14ac:dyDescent="0.25">
      <c r="A14726" s="1">
        <v>40514.375</v>
      </c>
      <c r="B14726">
        <v>17.600000000000001</v>
      </c>
      <c r="D14726" s="3">
        <v>40514.375</v>
      </c>
      <c r="E14726">
        <v>17.600000000000001</v>
      </c>
      <c r="F14726">
        <v>15.939859071100001</v>
      </c>
      <c r="G14726" s="5">
        <v>0.34508994736229898</v>
      </c>
      <c r="I14726">
        <f t="shared" si="230"/>
        <v>1.6601409289000006</v>
      </c>
      <c r="J14726">
        <f>Table2[[#This Row],[Consumption]]+Table2[[#This Row],[Predicted Consumption]]</f>
        <v>33.539859071100004</v>
      </c>
      <c r="K14726">
        <f>ABS((Table2[[#This Row],[Consumption]]-Table2[[#This Row],[Predicted Consumption]])/Table2[[#This Row],[Consumption]])</f>
        <v>9.4326189142045477E-2</v>
      </c>
    </row>
    <row r="14727" spans="1:11" x14ac:dyDescent="0.25">
      <c r="A14727" s="1">
        <v>40514.385416666664</v>
      </c>
      <c r="B14727">
        <v>17.100000000000001</v>
      </c>
      <c r="D14727" s="3">
        <v>40514.385416666664</v>
      </c>
      <c r="E14727">
        <v>17.100000000000001</v>
      </c>
      <c r="F14727">
        <v>14.8728783222</v>
      </c>
      <c r="G14727" s="5">
        <v>0.31882810740720902</v>
      </c>
      <c r="I14727">
        <f t="shared" si="230"/>
        <v>2.2271216778000014</v>
      </c>
      <c r="J14727">
        <f>Table2[[#This Row],[Consumption]]+Table2[[#This Row],[Predicted Consumption]]</f>
        <v>31.972878322200003</v>
      </c>
      <c r="K14727">
        <f>ABS((Table2[[#This Row],[Consumption]]-Table2[[#This Row],[Predicted Consumption]])/Table2[[#This Row],[Consumption]])</f>
        <v>0.13024103378947374</v>
      </c>
    </row>
    <row r="14728" spans="1:11" x14ac:dyDescent="0.25">
      <c r="A14728" s="1">
        <v>40514.395833333336</v>
      </c>
      <c r="B14728">
        <v>16.100000000000001</v>
      </c>
      <c r="D14728" s="3">
        <v>40514.395833333336</v>
      </c>
      <c r="E14728">
        <v>16.100000000000001</v>
      </c>
      <c r="F14728">
        <v>16.769408768000002</v>
      </c>
      <c r="G14728" s="5">
        <v>0.68551698145784701</v>
      </c>
      <c r="I14728">
        <f t="shared" si="230"/>
        <v>0.66940876800000026</v>
      </c>
      <c r="J14728">
        <f>Table2[[#This Row],[Consumption]]+Table2[[#This Row],[Predicted Consumption]]</f>
        <v>32.869408768</v>
      </c>
      <c r="K14728">
        <f>ABS((Table2[[#This Row],[Consumption]]-Table2[[#This Row],[Predicted Consumption]])/Table2[[#This Row],[Consumption]])</f>
        <v>4.1578184347826098E-2</v>
      </c>
    </row>
    <row r="14729" spans="1:11" x14ac:dyDescent="0.25">
      <c r="A14729" s="1">
        <v>40514.40625</v>
      </c>
      <c r="B14729">
        <v>14.2</v>
      </c>
      <c r="D14729" s="3">
        <v>40514.40625</v>
      </c>
      <c r="E14729">
        <v>14.2</v>
      </c>
      <c r="F14729">
        <v>14.8728783222</v>
      </c>
      <c r="G14729" s="5">
        <v>0.26990605470739298</v>
      </c>
      <c r="I14729">
        <f t="shared" si="230"/>
        <v>0.67287832220000077</v>
      </c>
      <c r="J14729">
        <f>Table2[[#This Row],[Consumption]]+Table2[[#This Row],[Predicted Consumption]]</f>
        <v>29.072878322199998</v>
      </c>
      <c r="K14729">
        <f>ABS((Table2[[#This Row],[Consumption]]-Table2[[#This Row],[Predicted Consumption]])/Table2[[#This Row],[Consumption]])</f>
        <v>4.7385797338028224E-2</v>
      </c>
    </row>
    <row r="14730" spans="1:11" x14ac:dyDescent="0.25">
      <c r="A14730" s="1">
        <v>40514.416666666664</v>
      </c>
      <c r="B14730">
        <v>14</v>
      </c>
      <c r="D14730" s="3">
        <v>40514.416666666664</v>
      </c>
      <c r="E14730">
        <v>14</v>
      </c>
      <c r="F14730">
        <v>13.699507618</v>
      </c>
      <c r="G14730" s="5">
        <v>0.37566115960894397</v>
      </c>
      <c r="I14730">
        <f t="shared" si="230"/>
        <v>0.30049238199999984</v>
      </c>
      <c r="J14730">
        <f>Table2[[#This Row],[Consumption]]+Table2[[#This Row],[Predicted Consumption]]</f>
        <v>27.699507617999998</v>
      </c>
      <c r="K14730">
        <f>ABS((Table2[[#This Row],[Consumption]]-Table2[[#This Row],[Predicted Consumption]])/Table2[[#This Row],[Consumption]])</f>
        <v>2.1463741571428559E-2</v>
      </c>
    </row>
    <row r="14731" spans="1:11" x14ac:dyDescent="0.25">
      <c r="A14731" s="1">
        <v>40514.427083333336</v>
      </c>
      <c r="B14731">
        <v>15.2</v>
      </c>
      <c r="D14731" s="3">
        <v>40514.427083333336</v>
      </c>
      <c r="E14731">
        <v>15.2</v>
      </c>
      <c r="F14731">
        <v>13.699507618</v>
      </c>
      <c r="G14731" s="5">
        <v>0.43651244517077398</v>
      </c>
      <c r="I14731">
        <f t="shared" si="230"/>
        <v>1.5004923819999991</v>
      </c>
      <c r="J14731">
        <f>Table2[[#This Row],[Consumption]]+Table2[[#This Row],[Predicted Consumption]]</f>
        <v>28.899507618000001</v>
      </c>
      <c r="K14731">
        <f>ABS((Table2[[#This Row],[Consumption]]-Table2[[#This Row],[Predicted Consumption]])/Table2[[#This Row],[Consumption]])</f>
        <v>9.871660407894732E-2</v>
      </c>
    </row>
    <row r="14732" spans="1:11" x14ac:dyDescent="0.25">
      <c r="A14732" s="1">
        <v>40514.4375</v>
      </c>
      <c r="B14732">
        <v>15.2</v>
      </c>
      <c r="D14732" s="3">
        <v>40514.4375</v>
      </c>
      <c r="E14732">
        <v>15.2</v>
      </c>
      <c r="F14732">
        <v>13.7973451498</v>
      </c>
      <c r="G14732" s="5">
        <v>0.55642992287154402</v>
      </c>
      <c r="I14732">
        <f t="shared" si="230"/>
        <v>1.4026548501999994</v>
      </c>
      <c r="J14732">
        <f>Table2[[#This Row],[Consumption]]+Table2[[#This Row],[Predicted Consumption]]</f>
        <v>28.997345149799997</v>
      </c>
      <c r="K14732">
        <f>ABS((Table2[[#This Row],[Consumption]]-Table2[[#This Row],[Predicted Consumption]])/Table2[[#This Row],[Consumption]])</f>
        <v>9.2279924355263124E-2</v>
      </c>
    </row>
    <row r="14733" spans="1:11" x14ac:dyDescent="0.25">
      <c r="A14733" s="1">
        <v>40514.447916666664</v>
      </c>
      <c r="B14733">
        <v>14.2</v>
      </c>
      <c r="D14733" s="3">
        <v>40514.447916666664</v>
      </c>
      <c r="E14733">
        <v>14.2</v>
      </c>
      <c r="F14733">
        <v>13.0919288725</v>
      </c>
      <c r="G14733" s="5">
        <v>0.21560255168335701</v>
      </c>
      <c r="I14733">
        <f t="shared" si="230"/>
        <v>1.1080711274999988</v>
      </c>
      <c r="J14733">
        <f>Table2[[#This Row],[Consumption]]+Table2[[#This Row],[Predicted Consumption]]</f>
        <v>27.291928872500002</v>
      </c>
      <c r="K14733">
        <f>ABS((Table2[[#This Row],[Consumption]]-Table2[[#This Row],[Predicted Consumption]])/Table2[[#This Row],[Consumption]])</f>
        <v>7.803317799295767E-2</v>
      </c>
    </row>
    <row r="14734" spans="1:11" x14ac:dyDescent="0.25">
      <c r="A14734" s="1">
        <v>40514.458333333336</v>
      </c>
      <c r="B14734">
        <v>15</v>
      </c>
      <c r="D14734" s="3">
        <v>40514.458333333336</v>
      </c>
      <c r="E14734">
        <v>15</v>
      </c>
      <c r="F14734">
        <v>13.998057852200001</v>
      </c>
      <c r="G14734" s="5">
        <v>0.59825377980823602</v>
      </c>
      <c r="I14734">
        <f t="shared" si="230"/>
        <v>1.0019421477999995</v>
      </c>
      <c r="J14734">
        <f>Table2[[#This Row],[Consumption]]+Table2[[#This Row],[Predicted Consumption]]</f>
        <v>28.998057852199999</v>
      </c>
      <c r="K14734">
        <f>ABS((Table2[[#This Row],[Consumption]]-Table2[[#This Row],[Predicted Consumption]])/Table2[[#This Row],[Consumption]])</f>
        <v>6.6796143186666629E-2</v>
      </c>
    </row>
    <row r="14735" spans="1:11" x14ac:dyDescent="0.25">
      <c r="A14735" s="1">
        <v>40514.46875</v>
      </c>
      <c r="B14735">
        <v>12.6</v>
      </c>
      <c r="D14735" s="3">
        <v>40514.46875</v>
      </c>
      <c r="E14735">
        <v>12.6</v>
      </c>
      <c r="F14735">
        <v>15.1722268121</v>
      </c>
      <c r="G14735" s="5">
        <v>0.42473075328978299</v>
      </c>
      <c r="I14735">
        <f t="shared" si="230"/>
        <v>2.5722268121000003</v>
      </c>
      <c r="J14735">
        <f>Table2[[#This Row],[Consumption]]+Table2[[#This Row],[Predicted Consumption]]</f>
        <v>27.772226812100001</v>
      </c>
      <c r="K14735">
        <f>ABS((Table2[[#This Row],[Consumption]]-Table2[[#This Row],[Predicted Consumption]])/Table2[[#This Row],[Consumption]])</f>
        <v>0.20414498508730161</v>
      </c>
    </row>
    <row r="14736" spans="1:11" x14ac:dyDescent="0.25">
      <c r="A14736" s="1">
        <v>40514.479166666664</v>
      </c>
      <c r="B14736">
        <v>12.5</v>
      </c>
      <c r="D14736" s="3">
        <v>40514.479166666664</v>
      </c>
      <c r="E14736">
        <v>12.5</v>
      </c>
      <c r="F14736">
        <v>10.3703917086</v>
      </c>
      <c r="G14736" s="5">
        <v>0.111998198295462</v>
      </c>
      <c r="I14736">
        <f t="shared" si="230"/>
        <v>2.1296082914000003</v>
      </c>
      <c r="J14736">
        <f>Table2[[#This Row],[Consumption]]+Table2[[#This Row],[Predicted Consumption]]</f>
        <v>22.8703917086</v>
      </c>
      <c r="K14736">
        <f>ABS((Table2[[#This Row],[Consumption]]-Table2[[#This Row],[Predicted Consumption]])/Table2[[#This Row],[Consumption]])</f>
        <v>0.17036866331200001</v>
      </c>
    </row>
    <row r="14737" spans="1:11" x14ac:dyDescent="0.25">
      <c r="A14737" s="1">
        <v>40514.489583333336</v>
      </c>
      <c r="B14737">
        <v>11.5</v>
      </c>
      <c r="D14737" s="3">
        <v>40514.489583333336</v>
      </c>
      <c r="E14737">
        <v>11.5</v>
      </c>
      <c r="F14737">
        <v>14.4964313249</v>
      </c>
      <c r="G14737" s="5">
        <v>0.409533472174121</v>
      </c>
      <c r="I14737">
        <f t="shared" si="230"/>
        <v>2.9964313248999996</v>
      </c>
      <c r="J14737">
        <f>Table2[[#This Row],[Consumption]]+Table2[[#This Row],[Predicted Consumption]]</f>
        <v>25.996431324900001</v>
      </c>
      <c r="K14737">
        <f>ABS((Table2[[#This Row],[Consumption]]-Table2[[#This Row],[Predicted Consumption]])/Table2[[#This Row],[Consumption]])</f>
        <v>0.26055924564347821</v>
      </c>
    </row>
    <row r="14738" spans="1:11" x14ac:dyDescent="0.25">
      <c r="A14738" s="1">
        <v>40514.5</v>
      </c>
      <c r="B14738">
        <v>12.7</v>
      </c>
      <c r="D14738" s="3">
        <v>40514.5</v>
      </c>
      <c r="E14738">
        <v>12.7</v>
      </c>
      <c r="F14738">
        <v>10.3703917086</v>
      </c>
      <c r="G14738" s="5">
        <v>0.47051496957922401</v>
      </c>
      <c r="I14738">
        <f t="shared" si="230"/>
        <v>2.3296082913999996</v>
      </c>
      <c r="J14738">
        <f>Table2[[#This Row],[Consumption]]+Table2[[#This Row],[Predicted Consumption]]</f>
        <v>23.070391708599999</v>
      </c>
      <c r="K14738">
        <f>ABS((Table2[[#This Row],[Consumption]]-Table2[[#This Row],[Predicted Consumption]])/Table2[[#This Row],[Consumption]])</f>
        <v>0.18343372373228345</v>
      </c>
    </row>
    <row r="14739" spans="1:11" x14ac:dyDescent="0.25">
      <c r="A14739" s="1">
        <v>40514.510416666664</v>
      </c>
      <c r="B14739">
        <v>12.4</v>
      </c>
      <c r="D14739" s="3">
        <v>40514.510416666664</v>
      </c>
      <c r="E14739">
        <v>12.4</v>
      </c>
      <c r="F14739">
        <v>12.499922875199999</v>
      </c>
      <c r="G14739" s="5">
        <v>0.27782032837631998</v>
      </c>
      <c r="I14739">
        <f t="shared" si="230"/>
        <v>9.9922875199998984E-2</v>
      </c>
      <c r="J14739">
        <f>Table2[[#This Row],[Consumption]]+Table2[[#This Row],[Predicted Consumption]]</f>
        <v>24.899922875199998</v>
      </c>
      <c r="K14739">
        <f>ABS((Table2[[#This Row],[Consumption]]-Table2[[#This Row],[Predicted Consumption]])/Table2[[#This Row],[Consumption]])</f>
        <v>8.0582963870966928E-3</v>
      </c>
    </row>
    <row r="14740" spans="1:11" x14ac:dyDescent="0.25">
      <c r="A14740" s="1">
        <v>40514.520833333336</v>
      </c>
      <c r="B14740">
        <v>11.6</v>
      </c>
      <c r="D14740" s="3">
        <v>40514.520833333336</v>
      </c>
      <c r="E14740">
        <v>11.6</v>
      </c>
      <c r="F14740">
        <v>11.4854149448</v>
      </c>
      <c r="G14740" s="5">
        <v>0.59322479500224301</v>
      </c>
      <c r="I14740">
        <f t="shared" si="230"/>
        <v>0.11458505519999918</v>
      </c>
      <c r="J14740">
        <f>Table2[[#This Row],[Consumption]]+Table2[[#This Row],[Predicted Consumption]]</f>
        <v>23.0854149448</v>
      </c>
      <c r="K14740">
        <f>ABS((Table2[[#This Row],[Consumption]]-Table2[[#This Row],[Predicted Consumption]])/Table2[[#This Row],[Consumption]])</f>
        <v>9.8780219999999291E-3</v>
      </c>
    </row>
    <row r="14741" spans="1:11" x14ac:dyDescent="0.25">
      <c r="A14741" s="1">
        <v>40514.53125</v>
      </c>
      <c r="B14741">
        <v>11.2</v>
      </c>
      <c r="D14741" s="3">
        <v>40514.53125</v>
      </c>
      <c r="E14741">
        <v>11.2</v>
      </c>
      <c r="F14741">
        <v>12.699999628500001</v>
      </c>
      <c r="G14741" s="5">
        <v>0.46739741088626702</v>
      </c>
      <c r="I14741">
        <f t="shared" si="230"/>
        <v>1.4999996285000012</v>
      </c>
      <c r="J14741">
        <f>Table2[[#This Row],[Consumption]]+Table2[[#This Row],[Predicted Consumption]]</f>
        <v>23.899999628499998</v>
      </c>
      <c r="K14741">
        <f>ABS((Table2[[#This Row],[Consumption]]-Table2[[#This Row],[Predicted Consumption]])/Table2[[#This Row],[Consumption]])</f>
        <v>0.1339285382589287</v>
      </c>
    </row>
    <row r="14742" spans="1:11" x14ac:dyDescent="0.25">
      <c r="A14742" s="1">
        <v>40514.541666666664</v>
      </c>
      <c r="B14742">
        <v>12.3</v>
      </c>
      <c r="D14742" s="3">
        <v>40514.541666666664</v>
      </c>
      <c r="E14742">
        <v>12.3</v>
      </c>
      <c r="F14742">
        <v>11.199213736000001</v>
      </c>
      <c r="G14742" s="5">
        <v>0.48220812043023598</v>
      </c>
      <c r="I14742">
        <f t="shared" si="230"/>
        <v>1.1007862639999999</v>
      </c>
      <c r="J14742">
        <f>Table2[[#This Row],[Consumption]]+Table2[[#This Row],[Predicted Consumption]]</f>
        <v>23.499213736000002</v>
      </c>
      <c r="K14742">
        <f>ABS((Table2[[#This Row],[Consumption]]-Table2[[#This Row],[Predicted Consumption]])/Table2[[#This Row],[Consumption]])</f>
        <v>8.9494818211382096E-2</v>
      </c>
    </row>
    <row r="14743" spans="1:11" x14ac:dyDescent="0.25">
      <c r="A14743" s="1">
        <v>40514.552083333336</v>
      </c>
      <c r="B14743">
        <v>12.1</v>
      </c>
      <c r="D14743" s="3">
        <v>40514.552083333336</v>
      </c>
      <c r="E14743">
        <v>12.1</v>
      </c>
      <c r="F14743">
        <v>13.699507618</v>
      </c>
      <c r="G14743" s="5">
        <v>0.26137994550645099</v>
      </c>
      <c r="I14743">
        <f t="shared" si="230"/>
        <v>1.5995076180000005</v>
      </c>
      <c r="J14743">
        <f>Table2[[#This Row],[Consumption]]+Table2[[#This Row],[Predicted Consumption]]</f>
        <v>25.799507618</v>
      </c>
      <c r="K14743">
        <f>ABS((Table2[[#This Row],[Consumption]]-Table2[[#This Row],[Predicted Consumption]])/Table2[[#This Row],[Consumption]])</f>
        <v>0.13219071223140499</v>
      </c>
    </row>
    <row r="14744" spans="1:11" x14ac:dyDescent="0.25">
      <c r="A14744" s="1">
        <v>40514.5625</v>
      </c>
      <c r="B14744">
        <v>12.3</v>
      </c>
      <c r="D14744" s="3">
        <v>40514.5625</v>
      </c>
      <c r="E14744">
        <v>12.3</v>
      </c>
      <c r="F14744">
        <v>11.5995890488</v>
      </c>
      <c r="G14744" s="5">
        <v>0.281277152249927</v>
      </c>
      <c r="I14744">
        <f t="shared" si="230"/>
        <v>0.7004109512000003</v>
      </c>
      <c r="J14744">
        <f>Table2[[#This Row],[Consumption]]+Table2[[#This Row],[Predicted Consumption]]</f>
        <v>23.899589048800003</v>
      </c>
      <c r="K14744">
        <f>ABS((Table2[[#This Row],[Consumption]]-Table2[[#This Row],[Predicted Consumption]])/Table2[[#This Row],[Consumption]])</f>
        <v>5.6943979772357746E-2</v>
      </c>
    </row>
    <row r="14745" spans="1:11" x14ac:dyDescent="0.25">
      <c r="A14745" s="1">
        <v>40514.572916666664</v>
      </c>
      <c r="B14745">
        <v>11.8</v>
      </c>
      <c r="D14745" s="3">
        <v>40514.572916666664</v>
      </c>
      <c r="E14745">
        <v>11.8</v>
      </c>
      <c r="I14745">
        <f t="shared" si="230"/>
        <v>11.8</v>
      </c>
      <c r="J14745">
        <f>Table2[[#This Row],[Consumption]]+Table2[[#This Row],[Predicted Consumption]]</f>
        <v>11.8</v>
      </c>
      <c r="K14745">
        <f>ABS((Table2[[#This Row],[Consumption]]-Table2[[#This Row],[Predicted Consumption]])/Table2[[#This Row],[Consumption]])</f>
        <v>1</v>
      </c>
    </row>
    <row r="14746" spans="1:11" x14ac:dyDescent="0.25">
      <c r="A14746" s="1">
        <v>40514.583333333336</v>
      </c>
      <c r="B14746">
        <v>12.2</v>
      </c>
      <c r="D14746" s="3">
        <v>40514.583333333336</v>
      </c>
      <c r="E14746">
        <v>12.2</v>
      </c>
      <c r="F14746">
        <v>11.199449615200001</v>
      </c>
      <c r="G14746" s="5">
        <v>0.269071652847645</v>
      </c>
      <c r="I14746">
        <f t="shared" si="230"/>
        <v>1.0005503847999986</v>
      </c>
      <c r="J14746">
        <f>Table2[[#This Row],[Consumption]]+Table2[[#This Row],[Predicted Consumption]]</f>
        <v>23.399449615199998</v>
      </c>
      <c r="K14746">
        <f>ABS((Table2[[#This Row],[Consumption]]-Table2[[#This Row],[Predicted Consumption]])/Table2[[#This Row],[Consumption]])</f>
        <v>8.2012326622950701E-2</v>
      </c>
    </row>
    <row r="14747" spans="1:11" x14ac:dyDescent="0.25">
      <c r="A14747" s="1">
        <v>40514.59375</v>
      </c>
      <c r="B14747">
        <v>11.5</v>
      </c>
      <c r="D14747" s="3">
        <v>40514.59375</v>
      </c>
      <c r="E14747">
        <v>11.5</v>
      </c>
      <c r="F14747">
        <v>12.0989517574</v>
      </c>
      <c r="G14747" s="5">
        <v>0.51745988997633596</v>
      </c>
      <c r="I14747">
        <f t="shared" si="230"/>
        <v>0.59895175740000006</v>
      </c>
      <c r="J14747">
        <f>Table2[[#This Row],[Consumption]]+Table2[[#This Row],[Predicted Consumption]]</f>
        <v>23.598951757400002</v>
      </c>
      <c r="K14747">
        <f>ABS((Table2[[#This Row],[Consumption]]-Table2[[#This Row],[Predicted Consumption]])/Table2[[#This Row],[Consumption]])</f>
        <v>5.2082761513043481E-2</v>
      </c>
    </row>
    <row r="14748" spans="1:11" x14ac:dyDescent="0.25">
      <c r="A14748" s="1">
        <v>40514.604166666664</v>
      </c>
      <c r="B14748">
        <v>12.2</v>
      </c>
      <c r="D14748" s="3">
        <v>40514.604166666664</v>
      </c>
      <c r="E14748">
        <v>12.2</v>
      </c>
      <c r="F14748">
        <v>12.699999628500001</v>
      </c>
      <c r="G14748" s="5">
        <v>0.34856639635201903</v>
      </c>
      <c r="I14748">
        <f t="shared" si="230"/>
        <v>0.49999962850000124</v>
      </c>
      <c r="J14748">
        <f>Table2[[#This Row],[Consumption]]+Table2[[#This Row],[Predicted Consumption]]</f>
        <v>24.899999628499998</v>
      </c>
      <c r="K14748">
        <f>ABS((Table2[[#This Row],[Consumption]]-Table2[[#This Row],[Predicted Consumption]])/Table2[[#This Row],[Consumption]])</f>
        <v>4.0983576106557479E-2</v>
      </c>
    </row>
    <row r="14749" spans="1:11" x14ac:dyDescent="0.25">
      <c r="A14749" s="1">
        <v>40514.614583333336</v>
      </c>
      <c r="B14749">
        <v>11.9</v>
      </c>
      <c r="D14749" s="3">
        <v>40514.614583333336</v>
      </c>
      <c r="E14749">
        <v>11.9</v>
      </c>
      <c r="F14749">
        <v>11.4897904613</v>
      </c>
      <c r="G14749" s="5">
        <v>0.43818398437411799</v>
      </c>
      <c r="I14749">
        <f t="shared" si="230"/>
        <v>0.41020953870000021</v>
      </c>
      <c r="J14749">
        <f>Table2[[#This Row],[Consumption]]+Table2[[#This Row],[Predicted Consumption]]</f>
        <v>23.389790461300002</v>
      </c>
      <c r="K14749">
        <f>ABS((Table2[[#This Row],[Consumption]]-Table2[[#This Row],[Predicted Consumption]])/Table2[[#This Row],[Consumption]])</f>
        <v>3.4471389806722708E-2</v>
      </c>
    </row>
    <row r="14750" spans="1:11" x14ac:dyDescent="0.25">
      <c r="A14750" s="1">
        <v>40514.625</v>
      </c>
      <c r="B14750">
        <v>11.3</v>
      </c>
      <c r="D14750" s="3">
        <v>40514.625</v>
      </c>
      <c r="E14750">
        <v>11.3</v>
      </c>
      <c r="F14750">
        <v>12.1998497927</v>
      </c>
      <c r="G14750" s="5">
        <v>0.43195627480864601</v>
      </c>
      <c r="I14750">
        <f t="shared" si="230"/>
        <v>0.89984979269999954</v>
      </c>
      <c r="J14750">
        <f>Table2[[#This Row],[Consumption]]+Table2[[#This Row],[Predicted Consumption]]</f>
        <v>23.499849792700001</v>
      </c>
      <c r="K14750">
        <f>ABS((Table2[[#This Row],[Consumption]]-Table2[[#This Row],[Predicted Consumption]])/Table2[[#This Row],[Consumption]])</f>
        <v>7.9632725017699066E-2</v>
      </c>
    </row>
    <row r="14751" spans="1:11" x14ac:dyDescent="0.25">
      <c r="A14751" s="1">
        <v>40514.635416666664</v>
      </c>
      <c r="B14751">
        <v>12.3</v>
      </c>
      <c r="D14751" s="3">
        <v>40514.635416666664</v>
      </c>
      <c r="E14751">
        <v>12.3</v>
      </c>
      <c r="F14751">
        <v>12.2996933484</v>
      </c>
      <c r="G14751" s="5">
        <v>0.402721345602852</v>
      </c>
      <c r="I14751">
        <f t="shared" si="230"/>
        <v>3.0665160000076241E-4</v>
      </c>
      <c r="J14751">
        <f>Table2[[#This Row],[Consumption]]+Table2[[#This Row],[Predicted Consumption]]</f>
        <v>24.599693348400002</v>
      </c>
      <c r="K14751">
        <f>ABS((Table2[[#This Row],[Consumption]]-Table2[[#This Row],[Predicted Consumption]])/Table2[[#This Row],[Consumption]])</f>
        <v>2.4931024390305885E-5</v>
      </c>
    </row>
    <row r="14752" spans="1:11" x14ac:dyDescent="0.25">
      <c r="A14752" s="1">
        <v>40514.645833333336</v>
      </c>
      <c r="B14752">
        <v>11.6</v>
      </c>
      <c r="D14752" s="3">
        <v>40514.645833333336</v>
      </c>
      <c r="E14752">
        <v>11.6</v>
      </c>
      <c r="F14752">
        <v>11.8973929208</v>
      </c>
      <c r="G14752" s="5">
        <v>0.28837407005041499</v>
      </c>
      <c r="I14752">
        <f t="shared" si="230"/>
        <v>0.29739292080000013</v>
      </c>
      <c r="J14752">
        <f>Table2[[#This Row],[Consumption]]+Table2[[#This Row],[Predicted Consumption]]</f>
        <v>23.497392920799999</v>
      </c>
      <c r="K14752">
        <f>ABS((Table2[[#This Row],[Consumption]]-Table2[[#This Row],[Predicted Consumption]])/Table2[[#This Row],[Consumption]])</f>
        <v>2.5637320758620703E-2</v>
      </c>
    </row>
    <row r="14753" spans="1:11" x14ac:dyDescent="0.25">
      <c r="A14753" s="1">
        <v>40514.65625</v>
      </c>
      <c r="B14753">
        <v>12.7</v>
      </c>
      <c r="D14753" s="3">
        <v>40514.65625</v>
      </c>
      <c r="E14753">
        <v>12.7</v>
      </c>
      <c r="F14753">
        <v>12.1998497927</v>
      </c>
      <c r="G14753" s="5">
        <v>0.35395410695836799</v>
      </c>
      <c r="I14753">
        <f t="shared" si="230"/>
        <v>0.50015020729999904</v>
      </c>
      <c r="J14753">
        <f>Table2[[#This Row],[Consumption]]+Table2[[#This Row],[Predicted Consumption]]</f>
        <v>24.8998497927</v>
      </c>
      <c r="K14753">
        <f>ABS((Table2[[#This Row],[Consumption]]-Table2[[#This Row],[Predicted Consumption]])/Table2[[#This Row],[Consumption]])</f>
        <v>3.9381906086614099E-2</v>
      </c>
    </row>
    <row r="14754" spans="1:11" x14ac:dyDescent="0.25">
      <c r="A14754" s="1">
        <v>40514.666666666664</v>
      </c>
      <c r="B14754">
        <v>12.4</v>
      </c>
      <c r="D14754" s="3">
        <v>40514.666666666664</v>
      </c>
      <c r="E14754">
        <v>12.4</v>
      </c>
      <c r="F14754">
        <v>12.3993742847</v>
      </c>
      <c r="G14754" s="5">
        <v>0.67214626193604798</v>
      </c>
      <c r="I14754">
        <f t="shared" si="230"/>
        <v>6.2571529999999598E-4</v>
      </c>
      <c r="J14754">
        <f>Table2[[#This Row],[Consumption]]+Table2[[#This Row],[Predicted Consumption]]</f>
        <v>24.799374284700001</v>
      </c>
      <c r="K14754">
        <f>ABS((Table2[[#This Row],[Consumption]]-Table2[[#This Row],[Predicted Consumption]])/Table2[[#This Row],[Consumption]])</f>
        <v>5.0460911290322257E-5</v>
      </c>
    </row>
    <row r="14755" spans="1:11" x14ac:dyDescent="0.25">
      <c r="A14755" s="1">
        <v>40514.677083333336</v>
      </c>
      <c r="B14755">
        <v>15.6</v>
      </c>
      <c r="D14755" s="3">
        <v>40514.677083333336</v>
      </c>
      <c r="E14755">
        <v>15.6</v>
      </c>
      <c r="F14755">
        <v>11.599712334199999</v>
      </c>
      <c r="G14755" s="5">
        <v>0.208071255792252</v>
      </c>
      <c r="I14755">
        <f t="shared" si="230"/>
        <v>4.0002876658000002</v>
      </c>
      <c r="J14755">
        <f>Table2[[#This Row],[Consumption]]+Table2[[#This Row],[Predicted Consumption]]</f>
        <v>27.199712334200001</v>
      </c>
      <c r="K14755">
        <f>ABS((Table2[[#This Row],[Consumption]]-Table2[[#This Row],[Predicted Consumption]])/Table2[[#This Row],[Consumption]])</f>
        <v>0.25642869652564104</v>
      </c>
    </row>
    <row r="14756" spans="1:11" x14ac:dyDescent="0.25">
      <c r="A14756" s="1">
        <v>40514.6875</v>
      </c>
      <c r="B14756">
        <v>14.4</v>
      </c>
      <c r="D14756" s="3">
        <v>40514.6875</v>
      </c>
      <c r="E14756">
        <v>14.4</v>
      </c>
      <c r="F14756">
        <v>14.1955795716</v>
      </c>
      <c r="G14756" s="5">
        <v>0.81627289079212595</v>
      </c>
      <c r="I14756">
        <f t="shared" si="230"/>
        <v>0.20442042840000063</v>
      </c>
      <c r="J14756">
        <f>Table2[[#This Row],[Consumption]]+Table2[[#This Row],[Predicted Consumption]]</f>
        <v>28.595579571599998</v>
      </c>
      <c r="K14756">
        <f>ABS((Table2[[#This Row],[Consumption]]-Table2[[#This Row],[Predicted Consumption]])/Table2[[#This Row],[Consumption]])</f>
        <v>1.4195863083333376E-2</v>
      </c>
    </row>
    <row r="14757" spans="1:11" x14ac:dyDescent="0.25">
      <c r="A14757" s="1">
        <v>40514.697916666664</v>
      </c>
      <c r="B14757">
        <v>15.8</v>
      </c>
      <c r="D14757" s="3">
        <v>40514.697916666664</v>
      </c>
      <c r="E14757">
        <v>15.8</v>
      </c>
      <c r="F14757">
        <v>14.911014825500001</v>
      </c>
      <c r="G14757" s="5">
        <v>0.28039854106595802</v>
      </c>
      <c r="I14757">
        <f t="shared" si="230"/>
        <v>0.88898517450000014</v>
      </c>
      <c r="J14757">
        <f>Table2[[#This Row],[Consumption]]+Table2[[#This Row],[Predicted Consumption]]</f>
        <v>30.711014825500001</v>
      </c>
      <c r="K14757">
        <f>ABS((Table2[[#This Row],[Consumption]]-Table2[[#This Row],[Predicted Consumption]])/Table2[[#This Row],[Consumption]])</f>
        <v>5.6264884462025322E-2</v>
      </c>
    </row>
    <row r="14758" spans="1:11" x14ac:dyDescent="0.25">
      <c r="A14758" s="1">
        <v>40514.708333333336</v>
      </c>
      <c r="B14758">
        <v>15.3</v>
      </c>
      <c r="D14758" s="3">
        <v>40514.708333333336</v>
      </c>
      <c r="E14758">
        <v>15.3</v>
      </c>
      <c r="F14758">
        <v>14.362428722600001</v>
      </c>
      <c r="G14758" s="5">
        <v>0.435608878684899</v>
      </c>
      <c r="I14758">
        <f t="shared" si="230"/>
        <v>0.93757127740000001</v>
      </c>
      <c r="J14758">
        <f>Table2[[#This Row],[Consumption]]+Table2[[#This Row],[Predicted Consumption]]</f>
        <v>29.662428722600001</v>
      </c>
      <c r="K14758">
        <f>ABS((Table2[[#This Row],[Consumption]]-Table2[[#This Row],[Predicted Consumption]])/Table2[[#This Row],[Consumption]])</f>
        <v>6.1279168457516339E-2</v>
      </c>
    </row>
    <row r="14759" spans="1:11" x14ac:dyDescent="0.25">
      <c r="A14759" s="1">
        <v>40514.71875</v>
      </c>
      <c r="B14759">
        <v>15.2</v>
      </c>
      <c r="D14759" s="3">
        <v>40514.71875</v>
      </c>
      <c r="E14759">
        <v>15.2</v>
      </c>
      <c r="F14759">
        <v>14.362428722600001</v>
      </c>
      <c r="G14759" s="5">
        <v>0.205584362725687</v>
      </c>
      <c r="I14759">
        <f t="shared" si="230"/>
        <v>0.83757127739999859</v>
      </c>
      <c r="J14759">
        <f>Table2[[#This Row],[Consumption]]+Table2[[#This Row],[Predicted Consumption]]</f>
        <v>29.5624287226</v>
      </c>
      <c r="K14759">
        <f>ABS((Table2[[#This Row],[Consumption]]-Table2[[#This Row],[Predicted Consumption]])/Table2[[#This Row],[Consumption]])</f>
        <v>5.5103373513157805E-2</v>
      </c>
    </row>
    <row r="14760" spans="1:11" x14ac:dyDescent="0.25">
      <c r="A14760" s="1">
        <v>40514.729166666664</v>
      </c>
      <c r="B14760">
        <v>14.9</v>
      </c>
      <c r="D14760" s="3">
        <v>40514.729166666664</v>
      </c>
      <c r="E14760">
        <v>14.9</v>
      </c>
      <c r="F14760">
        <v>14.1955795716</v>
      </c>
      <c r="G14760" s="5">
        <v>0.78899328365237198</v>
      </c>
      <c r="I14760">
        <f t="shared" si="230"/>
        <v>0.70442042840000063</v>
      </c>
      <c r="J14760">
        <f>Table2[[#This Row],[Consumption]]+Table2[[#This Row],[Predicted Consumption]]</f>
        <v>29.095579571599998</v>
      </c>
      <c r="K14760">
        <f>ABS((Table2[[#This Row],[Consumption]]-Table2[[#This Row],[Predicted Consumption]])/Table2[[#This Row],[Consumption]])</f>
        <v>4.7276538818791985E-2</v>
      </c>
    </row>
    <row r="14761" spans="1:11" x14ac:dyDescent="0.25">
      <c r="A14761" s="1">
        <v>40514.739583333336</v>
      </c>
      <c r="B14761">
        <v>14.6</v>
      </c>
      <c r="D14761" s="3">
        <v>40514.739583333336</v>
      </c>
      <c r="E14761">
        <v>14.6</v>
      </c>
      <c r="F14761">
        <v>14.1955795716</v>
      </c>
      <c r="G14761" s="5">
        <v>0.62948527788040398</v>
      </c>
      <c r="I14761">
        <f t="shared" si="230"/>
        <v>0.40442042839999992</v>
      </c>
      <c r="J14761">
        <f>Table2[[#This Row],[Consumption]]+Table2[[#This Row],[Predicted Consumption]]</f>
        <v>28.795579571600001</v>
      </c>
      <c r="K14761">
        <f>ABS((Table2[[#This Row],[Consumption]]-Table2[[#This Row],[Predicted Consumption]])/Table2[[#This Row],[Consumption]])</f>
        <v>2.7700029342465748E-2</v>
      </c>
    </row>
    <row r="14762" spans="1:11" x14ac:dyDescent="0.25">
      <c r="A14762" s="1">
        <v>40514.75</v>
      </c>
      <c r="B14762">
        <v>13.3</v>
      </c>
      <c r="D14762" s="3">
        <v>40514.75</v>
      </c>
      <c r="E14762">
        <v>13.3</v>
      </c>
      <c r="F14762">
        <v>15.6187615915</v>
      </c>
      <c r="G14762" s="5">
        <v>0.40221962902720798</v>
      </c>
      <c r="I14762">
        <f t="shared" si="230"/>
        <v>2.3187615914999995</v>
      </c>
      <c r="J14762">
        <f>Table2[[#This Row],[Consumption]]+Table2[[#This Row],[Predicted Consumption]]</f>
        <v>28.918761591500001</v>
      </c>
      <c r="K14762">
        <f>ABS((Table2[[#This Row],[Consumption]]-Table2[[#This Row],[Predicted Consumption]])/Table2[[#This Row],[Consumption]])</f>
        <v>0.17434297680451122</v>
      </c>
    </row>
    <row r="14763" spans="1:11" x14ac:dyDescent="0.25">
      <c r="A14763" s="1">
        <v>40514.760416666664</v>
      </c>
      <c r="B14763">
        <v>13.5</v>
      </c>
      <c r="D14763" s="3">
        <v>40514.760416666664</v>
      </c>
      <c r="E14763">
        <v>13.5</v>
      </c>
      <c r="F14763">
        <v>12.399561999299999</v>
      </c>
      <c r="G14763" s="5">
        <v>0.22773758087541701</v>
      </c>
      <c r="I14763">
        <f t="shared" si="230"/>
        <v>1.1004380007000005</v>
      </c>
      <c r="J14763">
        <f>Table2[[#This Row],[Consumption]]+Table2[[#This Row],[Predicted Consumption]]</f>
        <v>25.899561999299998</v>
      </c>
      <c r="K14763">
        <f>ABS((Table2[[#This Row],[Consumption]]-Table2[[#This Row],[Predicted Consumption]])/Table2[[#This Row],[Consumption]])</f>
        <v>8.1513925977777818E-2</v>
      </c>
    </row>
    <row r="14764" spans="1:11" x14ac:dyDescent="0.25">
      <c r="A14764" s="1">
        <v>40514.770833333336</v>
      </c>
      <c r="B14764">
        <v>13.3</v>
      </c>
      <c r="D14764" s="3">
        <v>40514.770833333336</v>
      </c>
      <c r="E14764">
        <v>13.3</v>
      </c>
      <c r="F14764">
        <v>15.525881614499999</v>
      </c>
      <c r="G14764" s="5">
        <v>0.41688486765501798</v>
      </c>
      <c r="I14764">
        <f t="shared" si="230"/>
        <v>2.2258816144999987</v>
      </c>
      <c r="J14764">
        <f>Table2[[#This Row],[Consumption]]+Table2[[#This Row],[Predicted Consumption]]</f>
        <v>28.825881614499998</v>
      </c>
      <c r="K14764">
        <f>ABS((Table2[[#This Row],[Consumption]]-Table2[[#This Row],[Predicted Consumption]])/Table2[[#This Row],[Consumption]])</f>
        <v>0.16735951988721792</v>
      </c>
    </row>
    <row r="14765" spans="1:11" x14ac:dyDescent="0.25">
      <c r="A14765" s="1">
        <v>40514.78125</v>
      </c>
      <c r="B14765">
        <v>13.1</v>
      </c>
      <c r="D14765" s="3">
        <v>40514.78125</v>
      </c>
      <c r="E14765">
        <v>13.1</v>
      </c>
      <c r="F14765">
        <v>16.0266496283</v>
      </c>
      <c r="G14765" s="5">
        <v>0.239346460409114</v>
      </c>
      <c r="I14765">
        <f t="shared" si="230"/>
        <v>2.9266496282999999</v>
      </c>
      <c r="J14765">
        <f>Table2[[#This Row],[Consumption]]+Table2[[#This Row],[Predicted Consumption]]</f>
        <v>29.126649628300001</v>
      </c>
      <c r="K14765">
        <f>ABS((Table2[[#This Row],[Consumption]]-Table2[[#This Row],[Predicted Consumption]])/Table2[[#This Row],[Consumption]])</f>
        <v>0.22340836857251908</v>
      </c>
    </row>
    <row r="14766" spans="1:11" x14ac:dyDescent="0.25">
      <c r="A14766" s="1">
        <v>40514.791666666664</v>
      </c>
      <c r="B14766">
        <v>11.6</v>
      </c>
      <c r="D14766" s="3">
        <v>40514.791666666664</v>
      </c>
      <c r="E14766">
        <v>11.6</v>
      </c>
      <c r="F14766">
        <v>13.184352092199999</v>
      </c>
      <c r="G14766" s="5">
        <v>0.29523755382973599</v>
      </c>
      <c r="I14766">
        <f t="shared" si="230"/>
        <v>1.5843520921999996</v>
      </c>
      <c r="J14766">
        <f>Table2[[#This Row],[Consumption]]+Table2[[#This Row],[Predicted Consumption]]</f>
        <v>24.784352092199999</v>
      </c>
      <c r="K14766">
        <f>ABS((Table2[[#This Row],[Consumption]]-Table2[[#This Row],[Predicted Consumption]])/Table2[[#This Row],[Consumption]])</f>
        <v>0.13658207691379307</v>
      </c>
    </row>
    <row r="14767" spans="1:11" x14ac:dyDescent="0.25">
      <c r="A14767" s="1">
        <v>40514.802083333336</v>
      </c>
      <c r="B14767">
        <v>12.2</v>
      </c>
      <c r="D14767" s="3">
        <v>40514.802083333336</v>
      </c>
      <c r="E14767">
        <v>12.2</v>
      </c>
      <c r="F14767">
        <v>10.3703917086</v>
      </c>
      <c r="G14767" s="5">
        <v>0.52438013351822799</v>
      </c>
      <c r="I14767">
        <f t="shared" si="230"/>
        <v>1.8296082913999996</v>
      </c>
      <c r="J14767">
        <f>Table2[[#This Row],[Consumption]]+Table2[[#This Row],[Predicted Consumption]]</f>
        <v>22.570391708599999</v>
      </c>
      <c r="K14767">
        <f>ABS((Table2[[#This Row],[Consumption]]-Table2[[#This Row],[Predicted Consumption]])/Table2[[#This Row],[Consumption]])</f>
        <v>0.14996789273770489</v>
      </c>
    </row>
    <row r="14768" spans="1:11" x14ac:dyDescent="0.25">
      <c r="A14768" s="1">
        <v>40514.8125</v>
      </c>
      <c r="B14768">
        <v>11.3</v>
      </c>
      <c r="D14768" s="3">
        <v>40514.8125</v>
      </c>
      <c r="E14768">
        <v>11.3</v>
      </c>
      <c r="F14768">
        <v>12.399561999299999</v>
      </c>
      <c r="G14768" s="5">
        <v>0.31267783277135502</v>
      </c>
      <c r="I14768">
        <f t="shared" si="230"/>
        <v>1.0995619992999988</v>
      </c>
      <c r="J14768">
        <f>Table2[[#This Row],[Consumption]]+Table2[[#This Row],[Predicted Consumption]]</f>
        <v>23.699561999300002</v>
      </c>
      <c r="K14768">
        <f>ABS((Table2[[#This Row],[Consumption]]-Table2[[#This Row],[Predicted Consumption]])/Table2[[#This Row],[Consumption]])</f>
        <v>9.7306371619468909E-2</v>
      </c>
    </row>
    <row r="14769" spans="1:11" x14ac:dyDescent="0.25">
      <c r="A14769" s="1">
        <v>40514.822916666664</v>
      </c>
      <c r="B14769">
        <v>7.2</v>
      </c>
      <c r="D14769" s="3">
        <v>40514.822916666664</v>
      </c>
      <c r="E14769">
        <v>7.2</v>
      </c>
      <c r="F14769">
        <v>11.992381481700001</v>
      </c>
      <c r="G14769" s="5">
        <v>0.175279267142676</v>
      </c>
      <c r="I14769">
        <f t="shared" si="230"/>
        <v>4.7923814817000006</v>
      </c>
      <c r="J14769">
        <f>Table2[[#This Row],[Consumption]]+Table2[[#This Row],[Predicted Consumption]]</f>
        <v>19.1923814817</v>
      </c>
      <c r="K14769">
        <f>ABS((Table2[[#This Row],[Consumption]]-Table2[[#This Row],[Predicted Consumption]])/Table2[[#This Row],[Consumption]])</f>
        <v>0.66560853912500006</v>
      </c>
    </row>
    <row r="14770" spans="1:11" x14ac:dyDescent="0.25">
      <c r="A14770" s="1">
        <v>40514.833333333336</v>
      </c>
      <c r="B14770">
        <v>5.3</v>
      </c>
      <c r="D14770" s="3">
        <v>40514.833333333336</v>
      </c>
      <c r="E14770">
        <v>5.3</v>
      </c>
      <c r="F14770">
        <v>8.2756267598799997</v>
      </c>
      <c r="G14770" s="5">
        <v>0.67060050642347602</v>
      </c>
      <c r="I14770">
        <f t="shared" si="230"/>
        <v>2.9756267598799999</v>
      </c>
      <c r="J14770">
        <f>Table2[[#This Row],[Consumption]]+Table2[[#This Row],[Predicted Consumption]]</f>
        <v>13.575626759879999</v>
      </c>
      <c r="K14770">
        <f>ABS((Table2[[#This Row],[Consumption]]-Table2[[#This Row],[Predicted Consumption]])/Table2[[#This Row],[Consumption]])</f>
        <v>0.56143901129811324</v>
      </c>
    </row>
    <row r="14771" spans="1:11" x14ac:dyDescent="0.25">
      <c r="A14771" s="1">
        <v>40514.84375</v>
      </c>
      <c r="B14771">
        <v>2.2000000000000002</v>
      </c>
      <c r="D14771" s="3">
        <v>40514.84375</v>
      </c>
      <c r="E14771">
        <v>2.2000000000000002</v>
      </c>
      <c r="F14771">
        <v>5.3996022930000001</v>
      </c>
      <c r="G14771" s="5">
        <v>0.52908655687630002</v>
      </c>
      <c r="I14771">
        <f t="shared" si="230"/>
        <v>3.1996022929999999</v>
      </c>
      <c r="J14771">
        <f>Table2[[#This Row],[Consumption]]+Table2[[#This Row],[Predicted Consumption]]</f>
        <v>7.5996022930000002</v>
      </c>
      <c r="K14771">
        <f>ABS((Table2[[#This Row],[Consumption]]-Table2[[#This Row],[Predicted Consumption]])/Table2[[#This Row],[Consumption]])</f>
        <v>1.4543646786363635</v>
      </c>
    </row>
    <row r="14772" spans="1:11" x14ac:dyDescent="0.25">
      <c r="A14772" s="1">
        <v>40514.854166666664</v>
      </c>
      <c r="B14772">
        <v>1.3</v>
      </c>
      <c r="D14772" s="3">
        <v>40514.854166666664</v>
      </c>
      <c r="E14772">
        <v>1.3</v>
      </c>
      <c r="F14772">
        <v>1.2</v>
      </c>
      <c r="G14772" s="5">
        <v>0.81510443528599597</v>
      </c>
      <c r="I14772">
        <f t="shared" si="230"/>
        <v>0.10000000000000009</v>
      </c>
      <c r="J14772">
        <f>Table2[[#This Row],[Consumption]]+Table2[[#This Row],[Predicted Consumption]]</f>
        <v>2.5</v>
      </c>
      <c r="K14772">
        <f>ABS((Table2[[#This Row],[Consumption]]-Table2[[#This Row],[Predicted Consumption]])/Table2[[#This Row],[Consumption]])</f>
        <v>7.6923076923076983E-2</v>
      </c>
    </row>
    <row r="14773" spans="1:11" x14ac:dyDescent="0.25">
      <c r="A14773" s="1">
        <v>40514.864583333336</v>
      </c>
      <c r="B14773">
        <v>1.3</v>
      </c>
      <c r="D14773" s="3">
        <v>40514.864583333336</v>
      </c>
      <c r="E14773">
        <v>1.3</v>
      </c>
      <c r="F14773">
        <v>2.937550398</v>
      </c>
      <c r="G14773" s="5">
        <v>0.39805347039195399</v>
      </c>
      <c r="I14773">
        <f t="shared" si="230"/>
        <v>1.6375503979999999</v>
      </c>
      <c r="J14773">
        <f>Table2[[#This Row],[Consumption]]+Table2[[#This Row],[Predicted Consumption]]</f>
        <v>4.2375503979999998</v>
      </c>
      <c r="K14773">
        <f>ABS((Table2[[#This Row],[Consumption]]-Table2[[#This Row],[Predicted Consumption]])/Table2[[#This Row],[Consumption]])</f>
        <v>1.2596541523076923</v>
      </c>
    </row>
    <row r="14774" spans="1:11" x14ac:dyDescent="0.25">
      <c r="A14774" s="1">
        <v>40514.875</v>
      </c>
      <c r="B14774">
        <v>1.3</v>
      </c>
      <c r="D14774" s="3">
        <v>40514.875</v>
      </c>
      <c r="E14774">
        <v>1.3</v>
      </c>
      <c r="F14774">
        <v>1.1000000000000001</v>
      </c>
      <c r="G14774" s="5">
        <v>0.38934851260509501</v>
      </c>
      <c r="I14774">
        <f t="shared" si="230"/>
        <v>0.19999999999999996</v>
      </c>
      <c r="J14774">
        <f>Table2[[#This Row],[Consumption]]+Table2[[#This Row],[Predicted Consumption]]</f>
        <v>2.4000000000000004</v>
      </c>
      <c r="K14774">
        <f>ABS((Table2[[#This Row],[Consumption]]-Table2[[#This Row],[Predicted Consumption]])/Table2[[#This Row],[Consumption]])</f>
        <v>0.1538461538461538</v>
      </c>
    </row>
    <row r="14775" spans="1:11" x14ac:dyDescent="0.25">
      <c r="A14775" s="1">
        <v>40514.885416666664</v>
      </c>
      <c r="B14775">
        <v>1.4</v>
      </c>
      <c r="D14775" s="3">
        <v>40514.885416666664</v>
      </c>
      <c r="E14775">
        <v>1.4</v>
      </c>
      <c r="F14775">
        <v>1.2</v>
      </c>
      <c r="G14775" s="5">
        <v>0.67101862657508204</v>
      </c>
      <c r="I14775">
        <f t="shared" si="230"/>
        <v>0.19999999999999996</v>
      </c>
      <c r="J14775">
        <f>Table2[[#This Row],[Consumption]]+Table2[[#This Row],[Predicted Consumption]]</f>
        <v>2.5999999999999996</v>
      </c>
      <c r="K14775">
        <f>ABS((Table2[[#This Row],[Consumption]]-Table2[[#This Row],[Predicted Consumption]])/Table2[[#This Row],[Consumption]])</f>
        <v>0.14285714285714282</v>
      </c>
    </row>
    <row r="14776" spans="1:11" x14ac:dyDescent="0.25">
      <c r="A14776" s="1">
        <v>40514.895833333336</v>
      </c>
      <c r="B14776">
        <v>1.2</v>
      </c>
      <c r="D14776" s="3">
        <v>40514.895833333336</v>
      </c>
      <c r="E14776">
        <v>1.2</v>
      </c>
      <c r="F14776">
        <v>1.2</v>
      </c>
      <c r="G14776" s="5">
        <v>0.494049889080793</v>
      </c>
      <c r="I14776">
        <f t="shared" si="230"/>
        <v>0</v>
      </c>
      <c r="J14776">
        <f>Table2[[#This Row],[Consumption]]+Table2[[#This Row],[Predicted Consumption]]</f>
        <v>2.4</v>
      </c>
      <c r="K14776">
        <f>ABS((Table2[[#This Row],[Consumption]]-Table2[[#This Row],[Predicted Consumption]])/Table2[[#This Row],[Consumption]])</f>
        <v>0</v>
      </c>
    </row>
    <row r="14777" spans="1:11" x14ac:dyDescent="0.25">
      <c r="A14777" s="1">
        <v>40514.90625</v>
      </c>
      <c r="B14777">
        <v>1.3</v>
      </c>
      <c r="D14777" s="3">
        <v>40514.90625</v>
      </c>
      <c r="E14777">
        <v>1.3</v>
      </c>
      <c r="F14777">
        <v>1.2</v>
      </c>
      <c r="G14777" s="5">
        <v>0.45599642906411603</v>
      </c>
      <c r="I14777">
        <f t="shared" si="230"/>
        <v>0.10000000000000009</v>
      </c>
      <c r="J14777">
        <f>Table2[[#This Row],[Consumption]]+Table2[[#This Row],[Predicted Consumption]]</f>
        <v>2.5</v>
      </c>
      <c r="K14777">
        <f>ABS((Table2[[#This Row],[Consumption]]-Table2[[#This Row],[Predicted Consumption]])/Table2[[#This Row],[Consumption]])</f>
        <v>7.6923076923076983E-2</v>
      </c>
    </row>
    <row r="14778" spans="1:11" x14ac:dyDescent="0.25">
      <c r="A14778" s="1">
        <v>40514.916666666664</v>
      </c>
      <c r="B14778">
        <v>5.4</v>
      </c>
      <c r="D14778" s="3">
        <v>40514.916666666664</v>
      </c>
      <c r="E14778">
        <v>5.4</v>
      </c>
      <c r="F14778">
        <v>1.2</v>
      </c>
      <c r="G14778" s="5">
        <v>0.65992631185906703</v>
      </c>
      <c r="I14778">
        <f t="shared" si="230"/>
        <v>4.2</v>
      </c>
      <c r="J14778">
        <f>Table2[[#This Row],[Consumption]]+Table2[[#This Row],[Predicted Consumption]]</f>
        <v>6.6000000000000005</v>
      </c>
      <c r="K14778">
        <f>ABS((Table2[[#This Row],[Consumption]]-Table2[[#This Row],[Predicted Consumption]])/Table2[[#This Row],[Consumption]])</f>
        <v>0.77777777777777779</v>
      </c>
    </row>
    <row r="14779" spans="1:11" x14ac:dyDescent="0.25">
      <c r="A14779" s="1">
        <v>40514.927083333336</v>
      </c>
      <c r="B14779">
        <v>5.3</v>
      </c>
      <c r="D14779" s="3">
        <v>40514.927083333336</v>
      </c>
      <c r="E14779">
        <v>5.3</v>
      </c>
      <c r="F14779">
        <v>2.1790307798900002</v>
      </c>
      <c r="G14779" s="5">
        <v>0.82756131258283405</v>
      </c>
      <c r="I14779">
        <f t="shared" si="230"/>
        <v>3.1209692201099997</v>
      </c>
      <c r="J14779">
        <f>Table2[[#This Row],[Consumption]]+Table2[[#This Row],[Predicted Consumption]]</f>
        <v>7.4790307798899995</v>
      </c>
      <c r="K14779">
        <f>ABS((Table2[[#This Row],[Consumption]]-Table2[[#This Row],[Predicted Consumption]])/Table2[[#This Row],[Consumption]])</f>
        <v>0.58886211700188673</v>
      </c>
    </row>
    <row r="14780" spans="1:11" x14ac:dyDescent="0.25">
      <c r="A14780" s="1">
        <v>40514.9375</v>
      </c>
      <c r="B14780">
        <v>5.4</v>
      </c>
      <c r="D14780" s="3">
        <v>40514.9375</v>
      </c>
      <c r="E14780">
        <v>5.4</v>
      </c>
      <c r="F14780">
        <v>5.2984285483100004</v>
      </c>
      <c r="G14780" s="5">
        <v>0.41519220324862499</v>
      </c>
      <c r="I14780">
        <f t="shared" si="230"/>
        <v>0.10157145168999993</v>
      </c>
      <c r="J14780">
        <f>Table2[[#This Row],[Consumption]]+Table2[[#This Row],[Predicted Consumption]]</f>
        <v>10.698428548310002</v>
      </c>
      <c r="K14780">
        <f>ABS((Table2[[#This Row],[Consumption]]-Table2[[#This Row],[Predicted Consumption]])/Table2[[#This Row],[Consumption]])</f>
        <v>1.8809528090740726E-2</v>
      </c>
    </row>
    <row r="14781" spans="1:11" x14ac:dyDescent="0.25">
      <c r="A14781" s="1">
        <v>40514.947916666664</v>
      </c>
      <c r="B14781">
        <v>5.7</v>
      </c>
      <c r="D14781" s="3">
        <v>40514.947916666664</v>
      </c>
      <c r="E14781">
        <v>5.7</v>
      </c>
      <c r="F14781">
        <v>5.5998850216799996</v>
      </c>
      <c r="G14781" s="5">
        <v>0.35935204414685201</v>
      </c>
      <c r="I14781">
        <f t="shared" si="230"/>
        <v>0.1001149783200006</v>
      </c>
      <c r="J14781">
        <f>Table2[[#This Row],[Consumption]]+Table2[[#This Row],[Predicted Consumption]]</f>
        <v>11.29988502168</v>
      </c>
      <c r="K14781">
        <f>ABS((Table2[[#This Row],[Consumption]]-Table2[[#This Row],[Predicted Consumption]])/Table2[[#This Row],[Consumption]])</f>
        <v>1.7564031284210632E-2</v>
      </c>
    </row>
    <row r="14782" spans="1:11" x14ac:dyDescent="0.25">
      <c r="A14782" s="1">
        <v>40514.958333333336</v>
      </c>
      <c r="B14782">
        <v>5.8</v>
      </c>
      <c r="D14782" s="3">
        <v>40514.958333333336</v>
      </c>
      <c r="E14782">
        <v>5.8</v>
      </c>
      <c r="F14782">
        <v>5.7972639772500001</v>
      </c>
      <c r="G14782" s="5">
        <v>0.55811111035068295</v>
      </c>
      <c r="I14782">
        <f t="shared" si="230"/>
        <v>2.7360227499997336E-3</v>
      </c>
      <c r="J14782">
        <f>Table2[[#This Row],[Consumption]]+Table2[[#This Row],[Predicted Consumption]]</f>
        <v>11.59726397725</v>
      </c>
      <c r="K14782">
        <f>ABS((Table2[[#This Row],[Consumption]]-Table2[[#This Row],[Predicted Consumption]])/Table2[[#This Row],[Consumption]])</f>
        <v>4.7172806034478167E-4</v>
      </c>
    </row>
    <row r="14783" spans="1:11" x14ac:dyDescent="0.25">
      <c r="A14783" s="1">
        <v>40514.96875</v>
      </c>
      <c r="B14783">
        <v>5.5</v>
      </c>
      <c r="D14783" s="3">
        <v>40514.96875</v>
      </c>
      <c r="E14783">
        <v>5.5</v>
      </c>
      <c r="F14783">
        <v>5.5998850216799996</v>
      </c>
      <c r="G14783" s="5">
        <v>0.95322335356937105</v>
      </c>
      <c r="I14783">
        <f t="shared" si="230"/>
        <v>9.9885021679999575E-2</v>
      </c>
      <c r="J14783">
        <f>Table2[[#This Row],[Consumption]]+Table2[[#This Row],[Predicted Consumption]]</f>
        <v>11.099885021679999</v>
      </c>
      <c r="K14783">
        <f>ABS((Table2[[#This Row],[Consumption]]-Table2[[#This Row],[Predicted Consumption]])/Table2[[#This Row],[Consumption]])</f>
        <v>1.8160913032727197E-2</v>
      </c>
    </row>
    <row r="14784" spans="1:11" x14ac:dyDescent="0.25">
      <c r="A14784" s="1">
        <v>40514.979166666664</v>
      </c>
      <c r="B14784">
        <v>5.7</v>
      </c>
      <c r="D14784" s="3">
        <v>40514.979166666664</v>
      </c>
      <c r="E14784">
        <v>5.7</v>
      </c>
      <c r="F14784">
        <v>5.5998850216799996</v>
      </c>
      <c r="G14784" s="5">
        <v>0.44418384317952803</v>
      </c>
      <c r="I14784">
        <f t="shared" si="230"/>
        <v>0.1001149783200006</v>
      </c>
      <c r="J14784">
        <f>Table2[[#This Row],[Consumption]]+Table2[[#This Row],[Predicted Consumption]]</f>
        <v>11.29988502168</v>
      </c>
      <c r="K14784">
        <f>ABS((Table2[[#This Row],[Consumption]]-Table2[[#This Row],[Predicted Consumption]])/Table2[[#This Row],[Consumption]])</f>
        <v>1.7564031284210632E-2</v>
      </c>
    </row>
    <row r="14785" spans="1:11" x14ac:dyDescent="0.25">
      <c r="A14785" s="1">
        <v>40514.989583333336</v>
      </c>
      <c r="B14785">
        <v>5.6</v>
      </c>
      <c r="D14785" s="3">
        <v>40514.989583333336</v>
      </c>
      <c r="E14785">
        <v>5.6</v>
      </c>
      <c r="F14785">
        <v>2.480979</v>
      </c>
      <c r="G14785" s="5">
        <v>0.43563376394262399</v>
      </c>
      <c r="I14785">
        <f t="shared" si="230"/>
        <v>3.1190209999999996</v>
      </c>
      <c r="J14785">
        <f>Table2[[#This Row],[Consumption]]+Table2[[#This Row],[Predicted Consumption]]</f>
        <v>8.0809789999999992</v>
      </c>
      <c r="K14785">
        <f>ABS((Table2[[#This Row],[Consumption]]-Table2[[#This Row],[Predicted Consumption]])/Table2[[#This Row],[Consumption]])</f>
        <v>0.55696803571428566</v>
      </c>
    </row>
    <row r="14786" spans="1:11" x14ac:dyDescent="0.25">
      <c r="A14786" s="1">
        <v>40515</v>
      </c>
      <c r="B14786">
        <v>1.3</v>
      </c>
      <c r="D14786" s="2">
        <v>40515</v>
      </c>
      <c r="E14786">
        <v>1.3</v>
      </c>
      <c r="F14786">
        <v>5.6999872911400002</v>
      </c>
      <c r="G14786" s="5">
        <v>0.88821493250628103</v>
      </c>
      <c r="I14786">
        <f t="shared" si="230"/>
        <v>4.3999872911400004</v>
      </c>
      <c r="J14786">
        <f>Table2[[#This Row],[Consumption]]+Table2[[#This Row],[Predicted Consumption]]</f>
        <v>6.9999872911400001</v>
      </c>
      <c r="K14786">
        <f>ABS((Table2[[#This Row],[Consumption]]-Table2[[#This Row],[Predicted Consumption]])/Table2[[#This Row],[Consumption]])</f>
        <v>3.3846056085692311</v>
      </c>
    </row>
    <row r="14787" spans="1:11" x14ac:dyDescent="0.25">
      <c r="A14787" s="1">
        <v>40515.010416666664</v>
      </c>
      <c r="B14787">
        <v>2.1</v>
      </c>
      <c r="D14787" s="3">
        <v>40515.010416666664</v>
      </c>
      <c r="E14787">
        <v>2.1</v>
      </c>
      <c r="F14787">
        <v>1.3</v>
      </c>
      <c r="G14787" s="5">
        <v>0.91820985378141295</v>
      </c>
      <c r="I14787">
        <f t="shared" si="230"/>
        <v>0.8</v>
      </c>
      <c r="J14787">
        <f>Table2[[#This Row],[Consumption]]+Table2[[#This Row],[Predicted Consumption]]</f>
        <v>3.4000000000000004</v>
      </c>
      <c r="K14787">
        <f>ABS((Table2[[#This Row],[Consumption]]-Table2[[#This Row],[Predicted Consumption]])/Table2[[#This Row],[Consumption]])</f>
        <v>0.38095238095238093</v>
      </c>
    </row>
    <row r="14788" spans="1:11" x14ac:dyDescent="0.25">
      <c r="A14788" s="1">
        <v>40515.020833333336</v>
      </c>
      <c r="B14788">
        <v>1.2</v>
      </c>
      <c r="D14788" s="3">
        <v>40515.020833333336</v>
      </c>
      <c r="E14788">
        <v>1.2</v>
      </c>
      <c r="F14788">
        <v>2.6106292781799998</v>
      </c>
      <c r="G14788" s="5">
        <v>0.39231496849185199</v>
      </c>
      <c r="I14788">
        <f t="shared" ref="I14788:I14851" si="231">ABS(F14788-E14788)</f>
        <v>1.4106292781799998</v>
      </c>
      <c r="J14788">
        <f>Table2[[#This Row],[Consumption]]+Table2[[#This Row],[Predicted Consumption]]</f>
        <v>3.8106292781799995</v>
      </c>
      <c r="K14788">
        <f>ABS((Table2[[#This Row],[Consumption]]-Table2[[#This Row],[Predicted Consumption]])/Table2[[#This Row],[Consumption]])</f>
        <v>1.1755243984833332</v>
      </c>
    </row>
    <row r="14789" spans="1:11" x14ac:dyDescent="0.25">
      <c r="A14789" s="1">
        <v>40515.03125</v>
      </c>
      <c r="B14789">
        <v>1.2</v>
      </c>
      <c r="D14789" s="3">
        <v>40515.03125</v>
      </c>
      <c r="E14789">
        <v>1.2</v>
      </c>
      <c r="F14789">
        <v>1.3</v>
      </c>
      <c r="G14789" s="5">
        <v>0.52975992031335695</v>
      </c>
      <c r="I14789">
        <f t="shared" si="231"/>
        <v>0.10000000000000009</v>
      </c>
      <c r="J14789">
        <f>Table2[[#This Row],[Consumption]]+Table2[[#This Row],[Predicted Consumption]]</f>
        <v>2.5</v>
      </c>
      <c r="K14789">
        <f>ABS((Table2[[#This Row],[Consumption]]-Table2[[#This Row],[Predicted Consumption]])/Table2[[#This Row],[Consumption]])</f>
        <v>8.3333333333333412E-2</v>
      </c>
    </row>
    <row r="14790" spans="1:11" x14ac:dyDescent="0.25">
      <c r="A14790" s="1">
        <v>40515.041666666664</v>
      </c>
      <c r="B14790">
        <v>1.2</v>
      </c>
      <c r="D14790" s="3">
        <v>40515.041666666664</v>
      </c>
      <c r="E14790">
        <v>1.2</v>
      </c>
      <c r="F14790">
        <v>1.3</v>
      </c>
      <c r="G14790" s="5">
        <v>0.58610817350743305</v>
      </c>
      <c r="I14790">
        <f t="shared" si="231"/>
        <v>0.10000000000000009</v>
      </c>
      <c r="J14790">
        <f>Table2[[#This Row],[Consumption]]+Table2[[#This Row],[Predicted Consumption]]</f>
        <v>2.5</v>
      </c>
      <c r="K14790">
        <f>ABS((Table2[[#This Row],[Consumption]]-Table2[[#This Row],[Predicted Consumption]])/Table2[[#This Row],[Consumption]])</f>
        <v>8.3333333333333412E-2</v>
      </c>
    </row>
    <row r="14791" spans="1:11" x14ac:dyDescent="0.25">
      <c r="A14791" s="1">
        <v>40515.052083333336</v>
      </c>
      <c r="B14791">
        <v>1.2</v>
      </c>
      <c r="D14791" s="3">
        <v>40515.052083333336</v>
      </c>
      <c r="E14791">
        <v>1.2</v>
      </c>
      <c r="F14791">
        <v>1.2</v>
      </c>
      <c r="G14791" s="5">
        <v>0.43734913657750402</v>
      </c>
      <c r="I14791">
        <f t="shared" si="231"/>
        <v>0</v>
      </c>
      <c r="J14791">
        <f>Table2[[#This Row],[Consumption]]+Table2[[#This Row],[Predicted Consumption]]</f>
        <v>2.4</v>
      </c>
      <c r="K14791">
        <f>ABS((Table2[[#This Row],[Consumption]]-Table2[[#This Row],[Predicted Consumption]])/Table2[[#This Row],[Consumption]])</f>
        <v>0</v>
      </c>
    </row>
    <row r="14792" spans="1:11" x14ac:dyDescent="0.25">
      <c r="A14792" s="1">
        <v>40515.0625</v>
      </c>
      <c r="B14792">
        <v>1.2</v>
      </c>
      <c r="D14792" s="3">
        <v>40515.0625</v>
      </c>
      <c r="E14792">
        <v>1.2</v>
      </c>
      <c r="F14792">
        <v>1.3</v>
      </c>
      <c r="G14792" s="5">
        <v>0.52575127901139695</v>
      </c>
      <c r="I14792">
        <f t="shared" si="231"/>
        <v>0.10000000000000009</v>
      </c>
      <c r="J14792">
        <f>Table2[[#This Row],[Consumption]]+Table2[[#This Row],[Predicted Consumption]]</f>
        <v>2.5</v>
      </c>
      <c r="K14792">
        <f>ABS((Table2[[#This Row],[Consumption]]-Table2[[#This Row],[Predicted Consumption]])/Table2[[#This Row],[Consumption]])</f>
        <v>8.3333333333333412E-2</v>
      </c>
    </row>
    <row r="14793" spans="1:11" x14ac:dyDescent="0.25">
      <c r="A14793" s="1">
        <v>40515.072916666664</v>
      </c>
      <c r="B14793">
        <v>1.2</v>
      </c>
      <c r="D14793" s="3">
        <v>40515.072916666664</v>
      </c>
      <c r="E14793">
        <v>1.2</v>
      </c>
      <c r="F14793">
        <v>1.3</v>
      </c>
      <c r="G14793" s="5">
        <v>0.32282040906450998</v>
      </c>
      <c r="I14793">
        <f t="shared" si="231"/>
        <v>0.10000000000000009</v>
      </c>
      <c r="J14793">
        <f>Table2[[#This Row],[Consumption]]+Table2[[#This Row],[Predicted Consumption]]</f>
        <v>2.5</v>
      </c>
      <c r="K14793">
        <f>ABS((Table2[[#This Row],[Consumption]]-Table2[[#This Row],[Predicted Consumption]])/Table2[[#This Row],[Consumption]])</f>
        <v>8.3333333333333412E-2</v>
      </c>
    </row>
    <row r="14794" spans="1:11" x14ac:dyDescent="0.25">
      <c r="A14794" s="1">
        <v>40515.083333333336</v>
      </c>
      <c r="B14794">
        <v>1.2</v>
      </c>
      <c r="D14794" s="3">
        <v>40515.083333333336</v>
      </c>
      <c r="E14794">
        <v>1.2</v>
      </c>
      <c r="F14794">
        <v>1.2</v>
      </c>
      <c r="G14794" s="5">
        <v>0.45977072984010497</v>
      </c>
      <c r="I14794">
        <f t="shared" si="231"/>
        <v>0</v>
      </c>
      <c r="J14794">
        <f>Table2[[#This Row],[Consumption]]+Table2[[#This Row],[Predicted Consumption]]</f>
        <v>2.4</v>
      </c>
      <c r="K14794">
        <f>ABS((Table2[[#This Row],[Consumption]]-Table2[[#This Row],[Predicted Consumption]])/Table2[[#This Row],[Consumption]])</f>
        <v>0</v>
      </c>
    </row>
    <row r="14795" spans="1:11" x14ac:dyDescent="0.25">
      <c r="A14795" s="1">
        <v>40515.09375</v>
      </c>
      <c r="B14795">
        <v>1.2</v>
      </c>
      <c r="D14795" s="3">
        <v>40515.09375</v>
      </c>
      <c r="E14795">
        <v>1.2</v>
      </c>
      <c r="F14795">
        <v>1.2</v>
      </c>
      <c r="G14795" s="5">
        <v>0.45227736888111603</v>
      </c>
      <c r="I14795">
        <f t="shared" si="231"/>
        <v>0</v>
      </c>
      <c r="J14795">
        <f>Table2[[#This Row],[Consumption]]+Table2[[#This Row],[Predicted Consumption]]</f>
        <v>2.4</v>
      </c>
      <c r="K14795">
        <f>ABS((Table2[[#This Row],[Consumption]]-Table2[[#This Row],[Predicted Consumption]])/Table2[[#This Row],[Consumption]])</f>
        <v>0</v>
      </c>
    </row>
    <row r="14796" spans="1:11" x14ac:dyDescent="0.25">
      <c r="A14796" s="1">
        <v>40515.104166666664</v>
      </c>
      <c r="B14796">
        <v>1.2</v>
      </c>
      <c r="D14796" s="3">
        <v>40515.104166666664</v>
      </c>
      <c r="E14796">
        <v>1.2</v>
      </c>
      <c r="F14796">
        <v>1.2</v>
      </c>
      <c r="G14796" s="5">
        <v>0.83645602865683599</v>
      </c>
      <c r="I14796">
        <f t="shared" si="231"/>
        <v>0</v>
      </c>
      <c r="J14796">
        <f>Table2[[#This Row],[Consumption]]+Table2[[#This Row],[Predicted Consumption]]</f>
        <v>2.4</v>
      </c>
      <c r="K14796">
        <f>ABS((Table2[[#This Row],[Consumption]]-Table2[[#This Row],[Predicted Consumption]])/Table2[[#This Row],[Consumption]])</f>
        <v>0</v>
      </c>
    </row>
    <row r="14797" spans="1:11" x14ac:dyDescent="0.25">
      <c r="A14797" s="1">
        <v>40515.114583333336</v>
      </c>
      <c r="B14797">
        <v>1.2</v>
      </c>
      <c r="D14797" s="3">
        <v>40515.114583333336</v>
      </c>
      <c r="E14797">
        <v>1.2</v>
      </c>
      <c r="I14797">
        <f t="shared" si="231"/>
        <v>1.2</v>
      </c>
      <c r="J14797">
        <f>Table2[[#This Row],[Consumption]]+Table2[[#This Row],[Predicted Consumption]]</f>
        <v>1.2</v>
      </c>
      <c r="K14797">
        <f>ABS((Table2[[#This Row],[Consumption]]-Table2[[#This Row],[Predicted Consumption]])/Table2[[#This Row],[Consumption]])</f>
        <v>1</v>
      </c>
    </row>
    <row r="14798" spans="1:11" x14ac:dyDescent="0.25">
      <c r="A14798" s="1">
        <v>40515.125</v>
      </c>
      <c r="B14798">
        <v>1.2</v>
      </c>
      <c r="D14798" s="3">
        <v>40515.125</v>
      </c>
      <c r="E14798">
        <v>1.2</v>
      </c>
      <c r="F14798">
        <v>1.2</v>
      </c>
      <c r="G14798" s="5">
        <v>0.93884440588207896</v>
      </c>
      <c r="I14798">
        <f t="shared" si="231"/>
        <v>0</v>
      </c>
      <c r="J14798">
        <f>Table2[[#This Row],[Consumption]]+Table2[[#This Row],[Predicted Consumption]]</f>
        <v>2.4</v>
      </c>
      <c r="K14798">
        <f>ABS((Table2[[#This Row],[Consumption]]-Table2[[#This Row],[Predicted Consumption]])/Table2[[#This Row],[Consumption]])</f>
        <v>0</v>
      </c>
    </row>
    <row r="14799" spans="1:11" x14ac:dyDescent="0.25">
      <c r="A14799" s="1">
        <v>40515.135416666664</v>
      </c>
      <c r="B14799">
        <v>1.3</v>
      </c>
      <c r="D14799" s="3">
        <v>40515.135416666664</v>
      </c>
      <c r="E14799">
        <v>1.3</v>
      </c>
      <c r="F14799">
        <v>1.2</v>
      </c>
      <c r="G14799" s="5">
        <v>0.95179105792253604</v>
      </c>
      <c r="I14799">
        <f t="shared" si="231"/>
        <v>0.10000000000000009</v>
      </c>
      <c r="J14799">
        <f>Table2[[#This Row],[Consumption]]+Table2[[#This Row],[Predicted Consumption]]</f>
        <v>2.5</v>
      </c>
      <c r="K14799">
        <f>ABS((Table2[[#This Row],[Consumption]]-Table2[[#This Row],[Predicted Consumption]])/Table2[[#This Row],[Consumption]])</f>
        <v>7.6923076923076983E-2</v>
      </c>
    </row>
    <row r="14800" spans="1:11" x14ac:dyDescent="0.25">
      <c r="A14800" s="1">
        <v>40515.145833333336</v>
      </c>
      <c r="B14800">
        <v>1.2</v>
      </c>
      <c r="D14800" s="3">
        <v>40515.145833333336</v>
      </c>
      <c r="E14800">
        <v>1.2</v>
      </c>
      <c r="F14800">
        <v>1.2</v>
      </c>
      <c r="G14800" s="5">
        <v>0.65901057893338699</v>
      </c>
      <c r="I14800">
        <f t="shared" si="231"/>
        <v>0</v>
      </c>
      <c r="J14800">
        <f>Table2[[#This Row],[Consumption]]+Table2[[#This Row],[Predicted Consumption]]</f>
        <v>2.4</v>
      </c>
      <c r="K14800">
        <f>ABS((Table2[[#This Row],[Consumption]]-Table2[[#This Row],[Predicted Consumption]])/Table2[[#This Row],[Consumption]])</f>
        <v>0</v>
      </c>
    </row>
    <row r="14801" spans="1:11" x14ac:dyDescent="0.25">
      <c r="A14801" s="1">
        <v>40515.15625</v>
      </c>
      <c r="B14801">
        <v>1.2</v>
      </c>
      <c r="D14801" s="3">
        <v>40515.15625</v>
      </c>
      <c r="E14801">
        <v>1.2</v>
      </c>
      <c r="F14801">
        <v>1.2</v>
      </c>
      <c r="G14801" s="5">
        <v>0.47695029390781701</v>
      </c>
      <c r="I14801">
        <f t="shared" si="231"/>
        <v>0</v>
      </c>
      <c r="J14801">
        <f>Table2[[#This Row],[Consumption]]+Table2[[#This Row],[Predicted Consumption]]</f>
        <v>2.4</v>
      </c>
      <c r="K14801">
        <f>ABS((Table2[[#This Row],[Consumption]]-Table2[[#This Row],[Predicted Consumption]])/Table2[[#This Row],[Consumption]])</f>
        <v>0</v>
      </c>
    </row>
    <row r="14802" spans="1:11" x14ac:dyDescent="0.25">
      <c r="A14802" s="1">
        <v>40515.166666666664</v>
      </c>
      <c r="B14802">
        <v>1.2</v>
      </c>
      <c r="D14802" s="3">
        <v>40515.166666666664</v>
      </c>
      <c r="E14802">
        <v>1.2</v>
      </c>
      <c r="F14802">
        <v>1.2</v>
      </c>
      <c r="G14802" s="5">
        <v>0.81932503655100997</v>
      </c>
      <c r="I14802">
        <f t="shared" si="231"/>
        <v>0</v>
      </c>
      <c r="J14802">
        <f>Table2[[#This Row],[Consumption]]+Table2[[#This Row],[Predicted Consumption]]</f>
        <v>2.4</v>
      </c>
      <c r="K14802">
        <f>ABS((Table2[[#This Row],[Consumption]]-Table2[[#This Row],[Predicted Consumption]])/Table2[[#This Row],[Consumption]])</f>
        <v>0</v>
      </c>
    </row>
    <row r="14803" spans="1:11" x14ac:dyDescent="0.25">
      <c r="A14803" s="1">
        <v>40515.177083333336</v>
      </c>
      <c r="B14803">
        <v>1.7</v>
      </c>
      <c r="D14803" s="3">
        <v>40515.177083333336</v>
      </c>
      <c r="E14803">
        <v>1.7</v>
      </c>
      <c r="F14803">
        <v>1.2</v>
      </c>
      <c r="G14803" s="5">
        <v>0.84691965568725402</v>
      </c>
      <c r="I14803">
        <f t="shared" si="231"/>
        <v>0.5</v>
      </c>
      <c r="J14803">
        <f>Table2[[#This Row],[Consumption]]+Table2[[#This Row],[Predicted Consumption]]</f>
        <v>2.9</v>
      </c>
      <c r="K14803">
        <f>ABS((Table2[[#This Row],[Consumption]]-Table2[[#This Row],[Predicted Consumption]])/Table2[[#This Row],[Consumption]])</f>
        <v>0.29411764705882354</v>
      </c>
    </row>
    <row r="14804" spans="1:11" x14ac:dyDescent="0.25">
      <c r="A14804" s="1">
        <v>40515.1875</v>
      </c>
      <c r="B14804">
        <v>7.3</v>
      </c>
      <c r="D14804" s="3">
        <v>40515.1875</v>
      </c>
      <c r="E14804">
        <v>7.3</v>
      </c>
      <c r="F14804">
        <v>1.2</v>
      </c>
      <c r="G14804" s="5">
        <v>0.59314282683432296</v>
      </c>
      <c r="I14804">
        <f t="shared" si="231"/>
        <v>6.1</v>
      </c>
      <c r="J14804">
        <f>Table2[[#This Row],[Consumption]]+Table2[[#This Row],[Predicted Consumption]]</f>
        <v>8.5</v>
      </c>
      <c r="K14804">
        <f>ABS((Table2[[#This Row],[Consumption]]-Table2[[#This Row],[Predicted Consumption]])/Table2[[#This Row],[Consumption]])</f>
        <v>0.83561643835616439</v>
      </c>
    </row>
    <row r="14805" spans="1:11" x14ac:dyDescent="0.25">
      <c r="A14805" s="1">
        <v>40515.197916666664</v>
      </c>
      <c r="B14805">
        <v>9.1</v>
      </c>
      <c r="D14805" s="3">
        <v>40515.197916666664</v>
      </c>
      <c r="E14805">
        <v>9.1</v>
      </c>
      <c r="F14805">
        <v>5.2988999838200002</v>
      </c>
      <c r="G14805" s="5">
        <v>0.94960138121054904</v>
      </c>
      <c r="I14805">
        <f t="shared" si="231"/>
        <v>3.8011000161799995</v>
      </c>
      <c r="J14805">
        <f>Table2[[#This Row],[Consumption]]+Table2[[#This Row],[Predicted Consumption]]</f>
        <v>14.39889998382</v>
      </c>
      <c r="K14805">
        <f>ABS((Table2[[#This Row],[Consumption]]-Table2[[#This Row],[Predicted Consumption]])/Table2[[#This Row],[Consumption]])</f>
        <v>0.41770329848131865</v>
      </c>
    </row>
    <row r="14806" spans="1:11" x14ac:dyDescent="0.25">
      <c r="A14806" s="1">
        <v>40515.208333333336</v>
      </c>
      <c r="B14806">
        <v>11</v>
      </c>
      <c r="D14806" s="3">
        <v>40515.208333333336</v>
      </c>
      <c r="E14806">
        <v>11</v>
      </c>
      <c r="F14806">
        <v>10.6930564004</v>
      </c>
      <c r="G14806" s="5">
        <v>0.211775871986428</v>
      </c>
      <c r="I14806">
        <f t="shared" si="231"/>
        <v>0.30694359960000028</v>
      </c>
      <c r="J14806">
        <f>Table2[[#This Row],[Consumption]]+Table2[[#This Row],[Predicted Consumption]]</f>
        <v>21.6930564004</v>
      </c>
      <c r="K14806">
        <f>ABS((Table2[[#This Row],[Consumption]]-Table2[[#This Row],[Predicted Consumption]])/Table2[[#This Row],[Consumption]])</f>
        <v>2.7903963600000026E-2</v>
      </c>
    </row>
    <row r="14807" spans="1:11" x14ac:dyDescent="0.25">
      <c r="A14807" s="1">
        <v>40515.21875</v>
      </c>
      <c r="B14807">
        <v>11.5</v>
      </c>
      <c r="D14807" s="3">
        <v>40515.21875</v>
      </c>
      <c r="E14807">
        <v>11.5</v>
      </c>
      <c r="F14807">
        <v>6.3424090522199998</v>
      </c>
      <c r="G14807" s="5">
        <v>0.25625169976579798</v>
      </c>
      <c r="I14807">
        <f t="shared" si="231"/>
        <v>5.1575909477800002</v>
      </c>
      <c r="J14807">
        <f>Table2[[#This Row],[Consumption]]+Table2[[#This Row],[Predicted Consumption]]</f>
        <v>17.842409052219999</v>
      </c>
      <c r="K14807">
        <f>ABS((Table2[[#This Row],[Consumption]]-Table2[[#This Row],[Predicted Consumption]])/Table2[[#This Row],[Consumption]])</f>
        <v>0.44848616937217395</v>
      </c>
    </row>
    <row r="14808" spans="1:11" x14ac:dyDescent="0.25">
      <c r="A14808" s="1">
        <v>40515.229166666664</v>
      </c>
      <c r="B14808">
        <v>14.2</v>
      </c>
      <c r="D14808" s="3">
        <v>40515.229166666664</v>
      </c>
      <c r="E14808">
        <v>14.2</v>
      </c>
      <c r="F14808">
        <v>12.1998948549</v>
      </c>
      <c r="G14808" s="5">
        <v>0.171190753657877</v>
      </c>
      <c r="I14808">
        <f t="shared" si="231"/>
        <v>2.0001051450999991</v>
      </c>
      <c r="J14808">
        <f>Table2[[#This Row],[Consumption]]+Table2[[#This Row],[Predicted Consumption]]</f>
        <v>26.399894854899998</v>
      </c>
      <c r="K14808">
        <f>ABS((Table2[[#This Row],[Consumption]]-Table2[[#This Row],[Predicted Consumption]])/Table2[[#This Row],[Consumption]])</f>
        <v>0.1408524750070422</v>
      </c>
    </row>
    <row r="14809" spans="1:11" x14ac:dyDescent="0.25">
      <c r="A14809" s="1">
        <v>40515.239583333336</v>
      </c>
      <c r="B14809">
        <v>17.2</v>
      </c>
      <c r="D14809" s="3">
        <v>40515.239583333336</v>
      </c>
      <c r="E14809">
        <v>17.2</v>
      </c>
      <c r="F14809">
        <v>13.184352092199999</v>
      </c>
      <c r="G14809" s="5">
        <v>0.248942117437812</v>
      </c>
      <c r="I14809">
        <f t="shared" si="231"/>
        <v>4.0156479078</v>
      </c>
      <c r="J14809">
        <f>Table2[[#This Row],[Consumption]]+Table2[[#This Row],[Predicted Consumption]]</f>
        <v>30.384352092199997</v>
      </c>
      <c r="K14809">
        <f>ABS((Table2[[#This Row],[Consumption]]-Table2[[#This Row],[Predicted Consumption]])/Table2[[#This Row],[Consumption]])</f>
        <v>0.23346790161627909</v>
      </c>
    </row>
    <row r="14810" spans="1:11" x14ac:dyDescent="0.25">
      <c r="A14810" s="1">
        <v>40515.25</v>
      </c>
      <c r="B14810">
        <v>16.600000000000001</v>
      </c>
      <c r="D14810" s="3">
        <v>40515.25</v>
      </c>
      <c r="E14810">
        <v>16.600000000000001</v>
      </c>
      <c r="F14810">
        <v>16.653709549199998</v>
      </c>
      <c r="G14810" s="5">
        <v>0.301038989569136</v>
      </c>
      <c r="I14810">
        <f t="shared" si="231"/>
        <v>5.3709549199997042E-2</v>
      </c>
      <c r="J14810">
        <f>Table2[[#This Row],[Consumption]]+Table2[[#This Row],[Predicted Consumption]]</f>
        <v>33.253709549199996</v>
      </c>
      <c r="K14810">
        <f>ABS((Table2[[#This Row],[Consumption]]-Table2[[#This Row],[Predicted Consumption]])/Table2[[#This Row],[Consumption]])</f>
        <v>3.2355150120480145E-3</v>
      </c>
    </row>
    <row r="14811" spans="1:11" x14ac:dyDescent="0.25">
      <c r="A14811" s="1">
        <v>40515.260416666664</v>
      </c>
      <c r="B14811">
        <v>16.5</v>
      </c>
      <c r="D14811" s="3">
        <v>40515.260416666664</v>
      </c>
      <c r="E14811">
        <v>16.5</v>
      </c>
      <c r="F14811">
        <v>14.7667919973</v>
      </c>
      <c r="G14811" s="5">
        <v>0.335898697732118</v>
      </c>
      <c r="I14811">
        <f t="shared" si="231"/>
        <v>1.7332080026999996</v>
      </c>
      <c r="J14811">
        <f>Table2[[#This Row],[Consumption]]+Table2[[#This Row],[Predicted Consumption]]</f>
        <v>31.2667919973</v>
      </c>
      <c r="K14811">
        <f>ABS((Table2[[#This Row],[Consumption]]-Table2[[#This Row],[Predicted Consumption]])/Table2[[#This Row],[Consumption]])</f>
        <v>0.10504290925454543</v>
      </c>
    </row>
    <row r="14812" spans="1:11" x14ac:dyDescent="0.25">
      <c r="A14812" s="1">
        <v>40515.270833333336</v>
      </c>
      <c r="B14812">
        <v>13.6</v>
      </c>
      <c r="D14812" s="3">
        <v>40515.270833333336</v>
      </c>
      <c r="E14812">
        <v>13.6</v>
      </c>
      <c r="F14812">
        <v>15.939859071100001</v>
      </c>
      <c r="G14812" s="5">
        <v>0.23761051214064</v>
      </c>
      <c r="I14812">
        <f t="shared" si="231"/>
        <v>2.3398590711000011</v>
      </c>
      <c r="J14812">
        <f>Table2[[#This Row],[Consumption]]+Table2[[#This Row],[Predicted Consumption]]</f>
        <v>29.5398590711</v>
      </c>
      <c r="K14812">
        <f>ABS((Table2[[#This Row],[Consumption]]-Table2[[#This Row],[Predicted Consumption]])/Table2[[#This Row],[Consumption]])</f>
        <v>0.1720484611102942</v>
      </c>
    </row>
    <row r="14813" spans="1:11" x14ac:dyDescent="0.25">
      <c r="A14813" s="1">
        <v>40515.28125</v>
      </c>
      <c r="B14813">
        <v>12.7</v>
      </c>
      <c r="D14813" s="3">
        <v>40515.28125</v>
      </c>
      <c r="E14813">
        <v>12.7</v>
      </c>
      <c r="F14813">
        <v>16.373991011099999</v>
      </c>
      <c r="G14813" s="5">
        <v>0.29099670863178101</v>
      </c>
      <c r="I14813">
        <f t="shared" si="231"/>
        <v>3.6739910111</v>
      </c>
      <c r="J14813">
        <f>Table2[[#This Row],[Consumption]]+Table2[[#This Row],[Predicted Consumption]]</f>
        <v>29.073991011099999</v>
      </c>
      <c r="K14813">
        <f>ABS((Table2[[#This Row],[Consumption]]-Table2[[#This Row],[Predicted Consumption]])/Table2[[#This Row],[Consumption]])</f>
        <v>0.28929063079527562</v>
      </c>
    </row>
    <row r="14814" spans="1:11" x14ac:dyDescent="0.25">
      <c r="A14814" s="1">
        <v>40515.291666666664</v>
      </c>
      <c r="B14814">
        <v>11.7</v>
      </c>
      <c r="D14814" s="3">
        <v>40515.291666666664</v>
      </c>
      <c r="E14814">
        <v>11.7</v>
      </c>
      <c r="F14814">
        <v>12.399561999299999</v>
      </c>
      <c r="G14814" s="5">
        <v>0.496248679305486</v>
      </c>
      <c r="I14814">
        <f t="shared" si="231"/>
        <v>0.69956199930000018</v>
      </c>
      <c r="J14814">
        <f>Table2[[#This Row],[Consumption]]+Table2[[#This Row],[Predicted Consumption]]</f>
        <v>24.099561999300001</v>
      </c>
      <c r="K14814">
        <f>ABS((Table2[[#This Row],[Consumption]]-Table2[[#This Row],[Predicted Consumption]])/Table2[[#This Row],[Consumption]])</f>
        <v>5.9791623871794888E-2</v>
      </c>
    </row>
    <row r="14815" spans="1:11" x14ac:dyDescent="0.25">
      <c r="A14815" s="1">
        <v>40515.302083333336</v>
      </c>
      <c r="B14815">
        <v>11.9</v>
      </c>
      <c r="D14815" s="3">
        <v>40515.302083333336</v>
      </c>
      <c r="E14815">
        <v>11.9</v>
      </c>
      <c r="F14815">
        <v>12.1998948549</v>
      </c>
      <c r="G14815" s="5">
        <v>0.37694985492223798</v>
      </c>
      <c r="I14815">
        <f t="shared" si="231"/>
        <v>0.29989485489999979</v>
      </c>
      <c r="J14815">
        <f>Table2[[#This Row],[Consumption]]+Table2[[#This Row],[Predicted Consumption]]</f>
        <v>24.0998948549</v>
      </c>
      <c r="K14815">
        <f>ABS((Table2[[#This Row],[Consumption]]-Table2[[#This Row],[Predicted Consumption]])/Table2[[#This Row],[Consumption]])</f>
        <v>2.5201248310924351E-2</v>
      </c>
    </row>
    <row r="14816" spans="1:11" x14ac:dyDescent="0.25">
      <c r="A14816" s="1">
        <v>40515.3125</v>
      </c>
      <c r="B14816">
        <v>10.8</v>
      </c>
      <c r="D14816" s="3">
        <v>40515.3125</v>
      </c>
      <c r="E14816">
        <v>10.8</v>
      </c>
      <c r="F14816">
        <v>12.2997853439</v>
      </c>
      <c r="G14816" s="5">
        <v>0.187741796016381</v>
      </c>
      <c r="I14816">
        <f t="shared" si="231"/>
        <v>1.4997853438999993</v>
      </c>
      <c r="J14816">
        <f>Table2[[#This Row],[Consumption]]+Table2[[#This Row],[Predicted Consumption]]</f>
        <v>23.099785343900002</v>
      </c>
      <c r="K14816">
        <f>ABS((Table2[[#This Row],[Consumption]]-Table2[[#This Row],[Predicted Consumption]])/Table2[[#This Row],[Consumption]])</f>
        <v>0.138869013324074</v>
      </c>
    </row>
    <row r="14817" spans="1:11" x14ac:dyDescent="0.25">
      <c r="A14817" s="1">
        <v>40515.322916666664</v>
      </c>
      <c r="B14817">
        <v>13.6</v>
      </c>
      <c r="D14817" s="3">
        <v>40515.322916666664</v>
      </c>
      <c r="E14817">
        <v>13.6</v>
      </c>
      <c r="F14817">
        <v>11.4928533229</v>
      </c>
      <c r="G14817" s="5">
        <v>0.63132998406547902</v>
      </c>
      <c r="I14817">
        <f t="shared" si="231"/>
        <v>2.1071466770999994</v>
      </c>
      <c r="J14817">
        <f>Table2[[#This Row],[Consumption]]+Table2[[#This Row],[Predicted Consumption]]</f>
        <v>25.092853322899998</v>
      </c>
      <c r="K14817">
        <f>ABS((Table2[[#This Row],[Consumption]]-Table2[[#This Row],[Predicted Consumption]])/Table2[[#This Row],[Consumption]])</f>
        <v>0.15493725566911759</v>
      </c>
    </row>
    <row r="14818" spans="1:11" x14ac:dyDescent="0.25">
      <c r="A14818" s="1">
        <v>40515.333333333336</v>
      </c>
      <c r="B14818">
        <v>15.2</v>
      </c>
      <c r="D14818" s="3">
        <v>40515.333333333336</v>
      </c>
      <c r="E14818">
        <v>15.2</v>
      </c>
      <c r="F14818">
        <v>12.699999818</v>
      </c>
      <c r="G14818" s="5">
        <v>0.70680901181444</v>
      </c>
      <c r="I14818">
        <f t="shared" si="231"/>
        <v>2.5000001819999991</v>
      </c>
      <c r="J14818">
        <f>Table2[[#This Row],[Consumption]]+Table2[[#This Row],[Predicted Consumption]]</f>
        <v>27.899999817999998</v>
      </c>
      <c r="K14818">
        <f>ABS((Table2[[#This Row],[Consumption]]-Table2[[#This Row],[Predicted Consumption]])/Table2[[#This Row],[Consumption]])</f>
        <v>0.16447369618421048</v>
      </c>
    </row>
    <row r="14819" spans="1:11" x14ac:dyDescent="0.25">
      <c r="A14819" s="1">
        <v>40515.34375</v>
      </c>
      <c r="B14819">
        <v>17.7</v>
      </c>
      <c r="D14819" s="3">
        <v>40515.34375</v>
      </c>
      <c r="E14819">
        <v>17.7</v>
      </c>
      <c r="F14819">
        <v>15.180558768499999</v>
      </c>
      <c r="G14819" s="5">
        <v>0.42359652257701502</v>
      </c>
      <c r="I14819">
        <f t="shared" si="231"/>
        <v>2.5194412315000001</v>
      </c>
      <c r="J14819">
        <f>Table2[[#This Row],[Consumption]]+Table2[[#This Row],[Predicted Consumption]]</f>
        <v>32.880558768499995</v>
      </c>
      <c r="K14819">
        <f>ABS((Table2[[#This Row],[Consumption]]-Table2[[#This Row],[Predicted Consumption]])/Table2[[#This Row],[Consumption]])</f>
        <v>0.1423413125141243</v>
      </c>
    </row>
    <row r="14820" spans="1:11" x14ac:dyDescent="0.25">
      <c r="A14820" s="1">
        <v>40515.354166666664</v>
      </c>
      <c r="B14820">
        <v>14.4</v>
      </c>
      <c r="D14820" s="3">
        <v>40515.354166666664</v>
      </c>
      <c r="E14820">
        <v>14.4</v>
      </c>
      <c r="F14820">
        <v>16.693905640499999</v>
      </c>
      <c r="G14820" s="5">
        <v>0.52767181184353396</v>
      </c>
      <c r="I14820">
        <f t="shared" si="231"/>
        <v>2.2939056404999985</v>
      </c>
      <c r="J14820">
        <f>Table2[[#This Row],[Consumption]]+Table2[[#This Row],[Predicted Consumption]]</f>
        <v>31.093905640499997</v>
      </c>
      <c r="K14820">
        <f>ABS((Table2[[#This Row],[Consumption]]-Table2[[#This Row],[Predicted Consumption]])/Table2[[#This Row],[Consumption]])</f>
        <v>0.1592990028124999</v>
      </c>
    </row>
    <row r="14821" spans="1:11" x14ac:dyDescent="0.25">
      <c r="A14821" s="1">
        <v>40515.364583333336</v>
      </c>
      <c r="B14821">
        <v>19.5</v>
      </c>
      <c r="D14821" s="3">
        <v>40515.364583333336</v>
      </c>
      <c r="E14821">
        <v>19.5</v>
      </c>
      <c r="F14821">
        <v>16.373991011099999</v>
      </c>
      <c r="G14821" s="5">
        <v>0.33954652624073001</v>
      </c>
      <c r="I14821">
        <f t="shared" si="231"/>
        <v>3.1260089889000007</v>
      </c>
      <c r="J14821">
        <f>Table2[[#This Row],[Consumption]]+Table2[[#This Row],[Predicted Consumption]]</f>
        <v>35.873991011100003</v>
      </c>
      <c r="K14821">
        <f>ABS((Table2[[#This Row],[Consumption]]-Table2[[#This Row],[Predicted Consumption]])/Table2[[#This Row],[Consumption]])</f>
        <v>0.1603081532769231</v>
      </c>
    </row>
    <row r="14822" spans="1:11" x14ac:dyDescent="0.25">
      <c r="A14822" s="1">
        <v>40515.375</v>
      </c>
      <c r="B14822">
        <v>19.899999999999999</v>
      </c>
      <c r="D14822" s="3">
        <v>40515.375</v>
      </c>
      <c r="E14822">
        <v>19.899999999999999</v>
      </c>
      <c r="F14822">
        <v>18.758488532299999</v>
      </c>
      <c r="G14822" s="5">
        <v>0.32460753194948599</v>
      </c>
      <c r="I14822">
        <f t="shared" si="231"/>
        <v>1.1415114676999991</v>
      </c>
      <c r="J14822">
        <f>Table2[[#This Row],[Consumption]]+Table2[[#This Row],[Predicted Consumption]]</f>
        <v>38.658488532299998</v>
      </c>
      <c r="K14822">
        <f>ABS((Table2[[#This Row],[Consumption]]-Table2[[#This Row],[Predicted Consumption]])/Table2[[#This Row],[Consumption]])</f>
        <v>5.7362385311557747E-2</v>
      </c>
    </row>
    <row r="14823" spans="1:11" x14ac:dyDescent="0.25">
      <c r="A14823" s="1">
        <v>40515.385416666664</v>
      </c>
      <c r="B14823">
        <v>19.899999999999999</v>
      </c>
      <c r="D14823" s="3">
        <v>40515.385416666664</v>
      </c>
      <c r="E14823">
        <v>19.899999999999999</v>
      </c>
      <c r="F14823">
        <v>16.948228302299999</v>
      </c>
      <c r="G14823" s="5">
        <v>0.351812247539047</v>
      </c>
      <c r="I14823">
        <f t="shared" si="231"/>
        <v>2.9517716976999999</v>
      </c>
      <c r="J14823">
        <f>Table2[[#This Row],[Consumption]]+Table2[[#This Row],[Predicted Consumption]]</f>
        <v>36.848228302300001</v>
      </c>
      <c r="K14823">
        <f>ABS((Table2[[#This Row],[Consumption]]-Table2[[#This Row],[Predicted Consumption]])/Table2[[#This Row],[Consumption]])</f>
        <v>0.14833023606532664</v>
      </c>
    </row>
    <row r="14824" spans="1:11" x14ac:dyDescent="0.25">
      <c r="A14824" s="1">
        <v>40515.395833333336</v>
      </c>
      <c r="B14824">
        <v>20.2</v>
      </c>
      <c r="D14824" s="3">
        <v>40515.395833333336</v>
      </c>
      <c r="E14824">
        <v>20.2</v>
      </c>
      <c r="F14824">
        <v>16.948228302299999</v>
      </c>
      <c r="G14824" s="5">
        <v>0.52396036875999896</v>
      </c>
      <c r="I14824">
        <f t="shared" si="231"/>
        <v>3.2517716977000006</v>
      </c>
      <c r="J14824">
        <f>Table2[[#This Row],[Consumption]]+Table2[[#This Row],[Predicted Consumption]]</f>
        <v>37.148228302299998</v>
      </c>
      <c r="K14824">
        <f>ABS((Table2[[#This Row],[Consumption]]-Table2[[#This Row],[Predicted Consumption]])/Table2[[#This Row],[Consumption]])</f>
        <v>0.16097879691584163</v>
      </c>
    </row>
    <row r="14825" spans="1:11" x14ac:dyDescent="0.25">
      <c r="A14825" s="1">
        <v>40515.40625</v>
      </c>
      <c r="B14825">
        <v>16.600000000000001</v>
      </c>
      <c r="D14825" s="3">
        <v>40515.40625</v>
      </c>
      <c r="E14825">
        <v>16.600000000000001</v>
      </c>
      <c r="F14825">
        <v>16.653709549199998</v>
      </c>
      <c r="G14825" s="5">
        <v>0.29564246656040299</v>
      </c>
      <c r="I14825">
        <f t="shared" si="231"/>
        <v>5.3709549199997042E-2</v>
      </c>
      <c r="J14825">
        <f>Table2[[#This Row],[Consumption]]+Table2[[#This Row],[Predicted Consumption]]</f>
        <v>33.253709549199996</v>
      </c>
      <c r="K14825">
        <f>ABS((Table2[[#This Row],[Consumption]]-Table2[[#This Row],[Predicted Consumption]])/Table2[[#This Row],[Consumption]])</f>
        <v>3.2355150120480145E-3</v>
      </c>
    </row>
    <row r="14826" spans="1:11" x14ac:dyDescent="0.25">
      <c r="A14826" s="1">
        <v>40515.416666666664</v>
      </c>
      <c r="B14826">
        <v>16.600000000000001</v>
      </c>
      <c r="D14826" s="3">
        <v>40515.416666666664</v>
      </c>
      <c r="E14826">
        <v>16.600000000000001</v>
      </c>
      <c r="F14826">
        <v>16.108100161900001</v>
      </c>
      <c r="G14826" s="5">
        <v>0.66192805627037199</v>
      </c>
      <c r="I14826">
        <f t="shared" si="231"/>
        <v>0.49189983810000015</v>
      </c>
      <c r="J14826">
        <f>Table2[[#This Row],[Consumption]]+Table2[[#This Row],[Predicted Consumption]]</f>
        <v>32.708100161900006</v>
      </c>
      <c r="K14826">
        <f>ABS((Table2[[#This Row],[Consumption]]-Table2[[#This Row],[Predicted Consumption]])/Table2[[#This Row],[Consumption]])</f>
        <v>2.9632520367469887E-2</v>
      </c>
    </row>
    <row r="14827" spans="1:11" x14ac:dyDescent="0.25">
      <c r="A14827" s="1">
        <v>40515.427083333336</v>
      </c>
      <c r="B14827">
        <v>16.7</v>
      </c>
      <c r="D14827" s="3">
        <v>40515.427083333336</v>
      </c>
      <c r="E14827">
        <v>16.7</v>
      </c>
      <c r="F14827">
        <v>16.108100161900001</v>
      </c>
      <c r="G14827" s="5">
        <v>0.66192805627037199</v>
      </c>
      <c r="I14827">
        <f t="shared" si="231"/>
        <v>0.59189983809999802</v>
      </c>
      <c r="J14827">
        <f>Table2[[#This Row],[Consumption]]+Table2[[#This Row],[Predicted Consumption]]</f>
        <v>32.808100161900001</v>
      </c>
      <c r="K14827">
        <f>ABS((Table2[[#This Row],[Consumption]]-Table2[[#This Row],[Predicted Consumption]])/Table2[[#This Row],[Consumption]])</f>
        <v>3.5443104077844192E-2</v>
      </c>
    </row>
    <row r="14828" spans="1:11" x14ac:dyDescent="0.25">
      <c r="A14828" s="1">
        <v>40515.4375</v>
      </c>
      <c r="B14828">
        <v>15.6</v>
      </c>
      <c r="D14828" s="3">
        <v>40515.4375</v>
      </c>
      <c r="E14828">
        <v>15.6</v>
      </c>
      <c r="F14828">
        <v>16.488643317499999</v>
      </c>
      <c r="G14828" s="5">
        <v>0.32481804271351</v>
      </c>
      <c r="I14828">
        <f t="shared" si="231"/>
        <v>0.8886433174999997</v>
      </c>
      <c r="J14828">
        <f>Table2[[#This Row],[Consumption]]+Table2[[#This Row],[Predicted Consumption]]</f>
        <v>32.088643317500001</v>
      </c>
      <c r="K14828">
        <f>ABS((Table2[[#This Row],[Consumption]]-Table2[[#This Row],[Predicted Consumption]])/Table2[[#This Row],[Consumption]])</f>
        <v>5.6964315224358957E-2</v>
      </c>
    </row>
    <row r="14829" spans="1:11" x14ac:dyDescent="0.25">
      <c r="A14829" s="1">
        <v>40515.447916666664</v>
      </c>
      <c r="B14829">
        <v>15.4</v>
      </c>
      <c r="D14829" s="3">
        <v>40515.447916666664</v>
      </c>
      <c r="E14829">
        <v>15.4</v>
      </c>
      <c r="F14829">
        <v>14.373700105799999</v>
      </c>
      <c r="G14829" s="5">
        <v>0.57296766429560597</v>
      </c>
      <c r="I14829">
        <f t="shared" si="231"/>
        <v>1.026299894200001</v>
      </c>
      <c r="J14829">
        <f>Table2[[#This Row],[Consumption]]+Table2[[#This Row],[Predicted Consumption]]</f>
        <v>29.7737001058</v>
      </c>
      <c r="K14829">
        <f>ABS((Table2[[#This Row],[Consumption]]-Table2[[#This Row],[Predicted Consumption]])/Table2[[#This Row],[Consumption]])</f>
        <v>6.664285027272733E-2</v>
      </c>
    </row>
    <row r="14830" spans="1:11" x14ac:dyDescent="0.25">
      <c r="A14830" s="1">
        <v>40515.458333333336</v>
      </c>
      <c r="B14830">
        <v>13.6</v>
      </c>
      <c r="D14830" s="3">
        <v>40515.458333333336</v>
      </c>
      <c r="E14830">
        <v>13.6</v>
      </c>
      <c r="F14830">
        <v>17.397418834100002</v>
      </c>
      <c r="G14830" s="5">
        <v>0.49366294336433197</v>
      </c>
      <c r="I14830">
        <f t="shared" si="231"/>
        <v>3.7974188341000019</v>
      </c>
      <c r="J14830">
        <f>Table2[[#This Row],[Consumption]]+Table2[[#This Row],[Predicted Consumption]]</f>
        <v>30.997418834100003</v>
      </c>
      <c r="K14830">
        <f>ABS((Table2[[#This Row],[Consumption]]-Table2[[#This Row],[Predicted Consumption]])/Table2[[#This Row],[Consumption]])</f>
        <v>0.27922197309558838</v>
      </c>
    </row>
    <row r="14831" spans="1:11" x14ac:dyDescent="0.25">
      <c r="A14831" s="1">
        <v>40515.46875</v>
      </c>
      <c r="B14831">
        <v>12.5</v>
      </c>
      <c r="D14831" s="3">
        <v>40515.46875</v>
      </c>
      <c r="E14831">
        <v>12.5</v>
      </c>
      <c r="F14831">
        <v>15.186391137899999</v>
      </c>
      <c r="G14831" s="5">
        <v>0.44484078584133002</v>
      </c>
      <c r="I14831">
        <f t="shared" si="231"/>
        <v>2.6863911378999994</v>
      </c>
      <c r="J14831">
        <f>Table2[[#This Row],[Consumption]]+Table2[[#This Row],[Predicted Consumption]]</f>
        <v>27.686391137899999</v>
      </c>
      <c r="K14831">
        <f>ABS((Table2[[#This Row],[Consumption]]-Table2[[#This Row],[Predicted Consumption]])/Table2[[#This Row],[Consumption]])</f>
        <v>0.21491129103199996</v>
      </c>
    </row>
    <row r="14832" spans="1:11" x14ac:dyDescent="0.25">
      <c r="A14832" s="1">
        <v>40515.479166666664</v>
      </c>
      <c r="B14832">
        <v>12.4</v>
      </c>
      <c r="D14832" s="3">
        <v>40515.479166666664</v>
      </c>
      <c r="E14832">
        <v>12.4</v>
      </c>
      <c r="F14832">
        <v>11.6983414762</v>
      </c>
      <c r="G14832" s="5">
        <v>0.66762195963849602</v>
      </c>
      <c r="I14832">
        <f t="shared" si="231"/>
        <v>0.70165852380000082</v>
      </c>
      <c r="J14832">
        <f>Table2[[#This Row],[Consumption]]+Table2[[#This Row],[Predicted Consumption]]</f>
        <v>24.098341476199998</v>
      </c>
      <c r="K14832">
        <f>ABS((Table2[[#This Row],[Consumption]]-Table2[[#This Row],[Predicted Consumption]])/Table2[[#This Row],[Consumption]])</f>
        <v>5.6585364822580711E-2</v>
      </c>
    </row>
    <row r="14833" spans="1:11" x14ac:dyDescent="0.25">
      <c r="A14833" s="1">
        <v>40515.489583333336</v>
      </c>
      <c r="B14833">
        <v>12.2</v>
      </c>
      <c r="D14833" s="3">
        <v>40515.489583333336</v>
      </c>
      <c r="E14833">
        <v>12.2</v>
      </c>
      <c r="F14833">
        <v>11.2965668732</v>
      </c>
      <c r="G14833" s="5">
        <v>0.18477840616431301</v>
      </c>
      <c r="I14833">
        <f t="shared" si="231"/>
        <v>0.90343312679999954</v>
      </c>
      <c r="J14833">
        <f>Table2[[#This Row],[Consumption]]+Table2[[#This Row],[Predicted Consumption]]</f>
        <v>23.496566873199999</v>
      </c>
      <c r="K14833">
        <f>ABS((Table2[[#This Row],[Consumption]]-Table2[[#This Row],[Predicted Consumption]])/Table2[[#This Row],[Consumption]])</f>
        <v>7.4051895639344223E-2</v>
      </c>
    </row>
    <row r="14834" spans="1:11" x14ac:dyDescent="0.25">
      <c r="A14834" s="1">
        <v>40515.5</v>
      </c>
      <c r="B14834">
        <v>11.6</v>
      </c>
      <c r="D14834" s="3">
        <v>40515.5</v>
      </c>
      <c r="E14834">
        <v>11.6</v>
      </c>
      <c r="F14834">
        <v>11.2965668732</v>
      </c>
      <c r="G14834" s="5">
        <v>0.61004203789145295</v>
      </c>
      <c r="I14834">
        <f t="shared" si="231"/>
        <v>0.3034331267999999</v>
      </c>
      <c r="J14834">
        <f>Table2[[#This Row],[Consumption]]+Table2[[#This Row],[Predicted Consumption]]</f>
        <v>22.896566873200001</v>
      </c>
      <c r="K14834">
        <f>ABS((Table2[[#This Row],[Consumption]]-Table2[[#This Row],[Predicted Consumption]])/Table2[[#This Row],[Consumption]])</f>
        <v>2.6158028172413784E-2</v>
      </c>
    </row>
    <row r="14835" spans="1:11" x14ac:dyDescent="0.25">
      <c r="A14835" s="1">
        <v>40515.510416666664</v>
      </c>
      <c r="B14835">
        <v>12.4</v>
      </c>
      <c r="D14835" s="3">
        <v>40515.510416666664</v>
      </c>
      <c r="E14835">
        <v>12.4</v>
      </c>
      <c r="F14835">
        <v>12.199926398400001</v>
      </c>
      <c r="G14835" s="5">
        <v>0.35218458838200101</v>
      </c>
      <c r="I14835">
        <f t="shared" si="231"/>
        <v>0.20007360159999976</v>
      </c>
      <c r="J14835">
        <f>Table2[[#This Row],[Consumption]]+Table2[[#This Row],[Predicted Consumption]]</f>
        <v>24.599926398400001</v>
      </c>
      <c r="K14835">
        <f>ABS((Table2[[#This Row],[Consumption]]-Table2[[#This Row],[Predicted Consumption]])/Table2[[#This Row],[Consumption]])</f>
        <v>1.6134967870967722E-2</v>
      </c>
    </row>
    <row r="14836" spans="1:11" x14ac:dyDescent="0.25">
      <c r="A14836" s="1">
        <v>40515.520833333336</v>
      </c>
      <c r="B14836">
        <v>11.1</v>
      </c>
      <c r="D14836" s="3">
        <v>40515.520833333336</v>
      </c>
      <c r="E14836">
        <v>11.1</v>
      </c>
      <c r="F14836">
        <v>11.5998590437</v>
      </c>
      <c r="G14836" s="5">
        <v>0.46958470891148202</v>
      </c>
      <c r="I14836">
        <f t="shared" si="231"/>
        <v>0.49985904370000078</v>
      </c>
      <c r="J14836">
        <f>Table2[[#This Row],[Consumption]]+Table2[[#This Row],[Predicted Consumption]]</f>
        <v>22.699859043700002</v>
      </c>
      <c r="K14836">
        <f>ABS((Table2[[#This Row],[Consumption]]-Table2[[#This Row],[Predicted Consumption]])/Table2[[#This Row],[Consumption]])</f>
        <v>4.5032346279279351E-2</v>
      </c>
    </row>
    <row r="14837" spans="1:11" x14ac:dyDescent="0.25">
      <c r="A14837" s="1">
        <v>40515.53125</v>
      </c>
      <c r="B14837">
        <v>12.2</v>
      </c>
      <c r="D14837" s="3">
        <v>40515.53125</v>
      </c>
      <c r="E14837">
        <v>12.2</v>
      </c>
      <c r="F14837">
        <v>6.3424090522199998</v>
      </c>
      <c r="G14837" s="5">
        <v>0.40877238053204601</v>
      </c>
      <c r="I14837">
        <f t="shared" si="231"/>
        <v>5.8575909477799994</v>
      </c>
      <c r="J14837">
        <f>Table2[[#This Row],[Consumption]]+Table2[[#This Row],[Predicted Consumption]]</f>
        <v>18.542409052219998</v>
      </c>
      <c r="K14837">
        <f>ABS((Table2[[#This Row],[Consumption]]-Table2[[#This Row],[Predicted Consumption]])/Table2[[#This Row],[Consumption]])</f>
        <v>0.48013040555573766</v>
      </c>
    </row>
    <row r="14838" spans="1:11" x14ac:dyDescent="0.25">
      <c r="A14838" s="1">
        <v>40515.541666666664</v>
      </c>
      <c r="B14838">
        <v>11.6</v>
      </c>
      <c r="D14838" s="3">
        <v>40515.541666666664</v>
      </c>
      <c r="E14838">
        <v>11.6</v>
      </c>
      <c r="F14838">
        <v>11.5998590437</v>
      </c>
      <c r="G14838" s="5">
        <v>0.40198665530375799</v>
      </c>
      <c r="I14838">
        <f t="shared" si="231"/>
        <v>1.4095629999921755E-4</v>
      </c>
      <c r="J14838">
        <f>Table2[[#This Row],[Consumption]]+Table2[[#This Row],[Predicted Consumption]]</f>
        <v>23.199859043700002</v>
      </c>
      <c r="K14838">
        <f>ABS((Table2[[#This Row],[Consumption]]-Table2[[#This Row],[Predicted Consumption]])/Table2[[#This Row],[Consumption]])</f>
        <v>1.2151405172346342E-5</v>
      </c>
    </row>
    <row r="14839" spans="1:11" x14ac:dyDescent="0.25">
      <c r="A14839" s="1">
        <v>40515.552083333336</v>
      </c>
      <c r="B14839">
        <v>12.2</v>
      </c>
      <c r="D14839" s="3">
        <v>40515.552083333336</v>
      </c>
      <c r="E14839">
        <v>12.2</v>
      </c>
      <c r="F14839">
        <v>12.1999484789</v>
      </c>
      <c r="G14839" s="5">
        <v>0.30306383940558301</v>
      </c>
      <c r="I14839">
        <f t="shared" si="231"/>
        <v>5.1521099999618514E-5</v>
      </c>
      <c r="J14839">
        <f>Table2[[#This Row],[Consumption]]+Table2[[#This Row],[Predicted Consumption]]</f>
        <v>24.399948478900001</v>
      </c>
      <c r="K14839">
        <f>ABS((Table2[[#This Row],[Consumption]]-Table2[[#This Row],[Predicted Consumption]])/Table2[[#This Row],[Consumption]])</f>
        <v>4.223040983575288E-6</v>
      </c>
    </row>
    <row r="14840" spans="1:11" x14ac:dyDescent="0.25">
      <c r="A14840" s="1">
        <v>40515.5625</v>
      </c>
      <c r="B14840">
        <v>11.1</v>
      </c>
      <c r="D14840" s="3">
        <v>40515.5625</v>
      </c>
      <c r="E14840">
        <v>11.1</v>
      </c>
      <c r="F14840">
        <v>11.5999013306</v>
      </c>
      <c r="G14840" s="5">
        <v>0.556532359680738</v>
      </c>
      <c r="I14840">
        <f t="shared" si="231"/>
        <v>0.49990133060000019</v>
      </c>
      <c r="J14840">
        <f>Table2[[#This Row],[Consumption]]+Table2[[#This Row],[Predicted Consumption]]</f>
        <v>22.699901330599999</v>
      </c>
      <c r="K14840">
        <f>ABS((Table2[[#This Row],[Consumption]]-Table2[[#This Row],[Predicted Consumption]])/Table2[[#This Row],[Consumption]])</f>
        <v>4.5036155909909927E-2</v>
      </c>
    </row>
    <row r="14841" spans="1:11" x14ac:dyDescent="0.25">
      <c r="A14841" s="1">
        <v>40515.572916666664</v>
      </c>
      <c r="B14841">
        <v>12.5</v>
      </c>
      <c r="D14841" s="3">
        <v>40515.572916666664</v>
      </c>
      <c r="E14841">
        <v>12.5</v>
      </c>
      <c r="F14841">
        <v>12.1999639352</v>
      </c>
      <c r="G14841" s="5">
        <v>0.750343613666132</v>
      </c>
      <c r="I14841">
        <f t="shared" si="231"/>
        <v>0.30003606480000045</v>
      </c>
      <c r="J14841">
        <f>Table2[[#This Row],[Consumption]]+Table2[[#This Row],[Predicted Consumption]]</f>
        <v>24.6999639352</v>
      </c>
      <c r="K14841">
        <f>ABS((Table2[[#This Row],[Consumption]]-Table2[[#This Row],[Predicted Consumption]])/Table2[[#This Row],[Consumption]])</f>
        <v>2.4002885184000036E-2</v>
      </c>
    </row>
    <row r="14842" spans="1:11" x14ac:dyDescent="0.25">
      <c r="A14842" s="1">
        <v>40515.583333333336</v>
      </c>
      <c r="B14842">
        <v>12.2</v>
      </c>
      <c r="D14842" s="3">
        <v>40515.583333333336</v>
      </c>
      <c r="E14842">
        <v>12.2</v>
      </c>
      <c r="F14842">
        <v>12.1999639352</v>
      </c>
      <c r="G14842" s="5">
        <v>0.24146230082018</v>
      </c>
      <c r="I14842">
        <f t="shared" si="231"/>
        <v>3.6064799999735442E-5</v>
      </c>
      <c r="J14842">
        <f>Table2[[#This Row],[Consumption]]+Table2[[#This Row],[Predicted Consumption]]</f>
        <v>24.399963935199999</v>
      </c>
      <c r="K14842">
        <f>ABS((Table2[[#This Row],[Consumption]]-Table2[[#This Row],[Predicted Consumption]])/Table2[[#This Row],[Consumption]])</f>
        <v>2.9561311475192985E-6</v>
      </c>
    </row>
    <row r="14843" spans="1:11" x14ac:dyDescent="0.25">
      <c r="A14843" s="1">
        <v>40515.59375</v>
      </c>
      <c r="B14843">
        <v>12.2</v>
      </c>
      <c r="D14843" s="3">
        <v>40515.59375</v>
      </c>
      <c r="E14843">
        <v>12.2</v>
      </c>
      <c r="F14843">
        <v>12.399785379700001</v>
      </c>
      <c r="G14843" s="5">
        <v>0.218879371196367</v>
      </c>
      <c r="I14843">
        <f t="shared" si="231"/>
        <v>0.19978537970000154</v>
      </c>
      <c r="J14843">
        <f>Table2[[#This Row],[Consumption]]+Table2[[#This Row],[Predicted Consumption]]</f>
        <v>24.599785379700002</v>
      </c>
      <c r="K14843">
        <f>ABS((Table2[[#This Row],[Consumption]]-Table2[[#This Row],[Predicted Consumption]])/Table2[[#This Row],[Consumption]])</f>
        <v>1.6375850795082095E-2</v>
      </c>
    </row>
    <row r="14844" spans="1:11" x14ac:dyDescent="0.25">
      <c r="A14844" s="1">
        <v>40515.604166666664</v>
      </c>
      <c r="B14844">
        <v>11</v>
      </c>
      <c r="D14844" s="3">
        <v>40515.604166666664</v>
      </c>
      <c r="E14844">
        <v>11</v>
      </c>
      <c r="F14844">
        <v>12.199974754699999</v>
      </c>
      <c r="G14844" s="5">
        <v>0.351641400128552</v>
      </c>
      <c r="I14844">
        <f t="shared" si="231"/>
        <v>1.1999747546999995</v>
      </c>
      <c r="J14844">
        <f>Table2[[#This Row],[Consumption]]+Table2[[#This Row],[Predicted Consumption]]</f>
        <v>23.199974754700001</v>
      </c>
      <c r="K14844">
        <f>ABS((Table2[[#This Row],[Consumption]]-Table2[[#This Row],[Predicted Consumption]])/Table2[[#This Row],[Consumption]])</f>
        <v>0.10908861406363632</v>
      </c>
    </row>
    <row r="14845" spans="1:11" x14ac:dyDescent="0.25">
      <c r="A14845" s="1">
        <v>40515.614583333336</v>
      </c>
      <c r="B14845">
        <v>12.1</v>
      </c>
      <c r="D14845" s="3">
        <v>40515.614583333336</v>
      </c>
      <c r="E14845">
        <v>12.1</v>
      </c>
      <c r="F14845">
        <v>13.599455476199999</v>
      </c>
      <c r="G14845" s="5">
        <v>0.41500981428573203</v>
      </c>
      <c r="I14845">
        <f t="shared" si="231"/>
        <v>1.4994554761999996</v>
      </c>
      <c r="J14845">
        <f>Table2[[#This Row],[Consumption]]+Table2[[#This Row],[Predicted Consumption]]</f>
        <v>25.699455476200001</v>
      </c>
      <c r="K14845">
        <f>ABS((Table2[[#This Row],[Consumption]]-Table2[[#This Row],[Predicted Consumption]])/Table2[[#This Row],[Consumption]])</f>
        <v>0.12392194018181815</v>
      </c>
    </row>
    <row r="14846" spans="1:11" x14ac:dyDescent="0.25">
      <c r="A14846" s="1">
        <v>40515.625</v>
      </c>
      <c r="B14846">
        <v>11.6</v>
      </c>
      <c r="D14846" s="3">
        <v>40515.625</v>
      </c>
      <c r="E14846">
        <v>11.6</v>
      </c>
      <c r="F14846">
        <v>12.199982328300001</v>
      </c>
      <c r="G14846" s="5">
        <v>0.48375359720629502</v>
      </c>
      <c r="I14846">
        <f t="shared" si="231"/>
        <v>0.5999823283000012</v>
      </c>
      <c r="J14846">
        <f>Table2[[#This Row],[Consumption]]+Table2[[#This Row],[Predicted Consumption]]</f>
        <v>23.7999823283</v>
      </c>
      <c r="K14846">
        <f>ABS((Table2[[#This Row],[Consumption]]-Table2[[#This Row],[Predicted Consumption]])/Table2[[#This Row],[Consumption]])</f>
        <v>5.1722614508620791E-2</v>
      </c>
    </row>
    <row r="14847" spans="1:11" x14ac:dyDescent="0.25">
      <c r="A14847" s="1">
        <v>40515.635416666664</v>
      </c>
      <c r="B14847">
        <v>12.3</v>
      </c>
      <c r="D14847" s="3">
        <v>40515.635416666664</v>
      </c>
      <c r="E14847">
        <v>12.3</v>
      </c>
      <c r="F14847">
        <v>12.199982328300001</v>
      </c>
      <c r="G14847" s="5">
        <v>0.69058379926833702</v>
      </c>
      <c r="I14847">
        <f t="shared" si="231"/>
        <v>0.10001767169999987</v>
      </c>
      <c r="J14847">
        <f>Table2[[#This Row],[Consumption]]+Table2[[#This Row],[Predicted Consumption]]</f>
        <v>24.4999823283</v>
      </c>
      <c r="K14847">
        <f>ABS((Table2[[#This Row],[Consumption]]-Table2[[#This Row],[Predicted Consumption]])/Table2[[#This Row],[Consumption]])</f>
        <v>8.1315180243902319E-3</v>
      </c>
    </row>
    <row r="14848" spans="1:11" x14ac:dyDescent="0.25">
      <c r="A14848" s="1">
        <v>40515.645833333336</v>
      </c>
      <c r="B14848">
        <v>11.5</v>
      </c>
      <c r="D14848" s="3">
        <v>40515.645833333336</v>
      </c>
      <c r="E14848">
        <v>11.5</v>
      </c>
      <c r="F14848">
        <v>11.099614778899999</v>
      </c>
      <c r="G14848" s="5">
        <v>0.35933324374497999</v>
      </c>
      <c r="I14848">
        <f t="shared" si="231"/>
        <v>0.40038522110000052</v>
      </c>
      <c r="J14848">
        <f>Table2[[#This Row],[Consumption]]+Table2[[#This Row],[Predicted Consumption]]</f>
        <v>22.599614778899998</v>
      </c>
      <c r="K14848">
        <f>ABS((Table2[[#This Row],[Consumption]]-Table2[[#This Row],[Predicted Consumption]])/Table2[[#This Row],[Consumption]])</f>
        <v>3.481610618260874E-2</v>
      </c>
    </row>
    <row r="14849" spans="1:11" x14ac:dyDescent="0.25">
      <c r="A14849" s="1">
        <v>40515.65625</v>
      </c>
      <c r="B14849">
        <v>12.2</v>
      </c>
      <c r="D14849" s="3">
        <v>40515.65625</v>
      </c>
      <c r="E14849">
        <v>12.2</v>
      </c>
      <c r="F14849">
        <v>12.199982328300001</v>
      </c>
      <c r="G14849" s="5">
        <v>0.387044957010652</v>
      </c>
      <c r="I14849">
        <f t="shared" si="231"/>
        <v>1.7671699998444979E-5</v>
      </c>
      <c r="J14849">
        <f>Table2[[#This Row],[Consumption]]+Table2[[#This Row],[Predicted Consumption]]</f>
        <v>24.399982328299998</v>
      </c>
      <c r="K14849">
        <f>ABS((Table2[[#This Row],[Consumption]]-Table2[[#This Row],[Predicted Consumption]])/Table2[[#This Row],[Consumption]])</f>
        <v>1.4484999998725393E-6</v>
      </c>
    </row>
    <row r="14850" spans="1:11" x14ac:dyDescent="0.25">
      <c r="A14850" s="1">
        <v>40515.666666666664</v>
      </c>
      <c r="B14850">
        <v>11.9</v>
      </c>
      <c r="D14850" s="3">
        <v>40515.666666666664</v>
      </c>
      <c r="E14850">
        <v>11.9</v>
      </c>
      <c r="F14850">
        <v>11.599930931399999</v>
      </c>
      <c r="G14850" s="5">
        <v>0.31063101797902898</v>
      </c>
      <c r="I14850">
        <f t="shared" si="231"/>
        <v>0.30006906860000093</v>
      </c>
      <c r="J14850">
        <f>Table2[[#This Row],[Consumption]]+Table2[[#This Row],[Predicted Consumption]]</f>
        <v>23.499930931400002</v>
      </c>
      <c r="K14850">
        <f>ABS((Table2[[#This Row],[Consumption]]-Table2[[#This Row],[Predicted Consumption]])/Table2[[#This Row],[Consumption]])</f>
        <v>2.5215888117647137E-2</v>
      </c>
    </row>
    <row r="14851" spans="1:11" x14ac:dyDescent="0.25">
      <c r="A14851" s="1">
        <v>40515.677083333336</v>
      </c>
      <c r="B14851">
        <v>13.3</v>
      </c>
      <c r="D14851" s="3">
        <v>40515.677083333336</v>
      </c>
      <c r="E14851">
        <v>13.3</v>
      </c>
      <c r="F14851">
        <v>12.199987629800001</v>
      </c>
      <c r="G14851" s="5">
        <v>0.374751691687643</v>
      </c>
      <c r="I14851">
        <f t="shared" si="231"/>
        <v>1.1000123702</v>
      </c>
      <c r="J14851">
        <f>Table2[[#This Row],[Consumption]]+Table2[[#This Row],[Predicted Consumption]]</f>
        <v>25.499987629800003</v>
      </c>
      <c r="K14851">
        <f>ABS((Table2[[#This Row],[Consumption]]-Table2[[#This Row],[Predicted Consumption]])/Table2[[#This Row],[Consumption]])</f>
        <v>8.2707697007518788E-2</v>
      </c>
    </row>
    <row r="14852" spans="1:11" x14ac:dyDescent="0.25">
      <c r="A14852" s="1">
        <v>40515.6875</v>
      </c>
      <c r="B14852">
        <v>13.5</v>
      </c>
      <c r="D14852" s="3">
        <v>40515.6875</v>
      </c>
      <c r="E14852">
        <v>13.5</v>
      </c>
      <c r="F14852">
        <v>12.4999622089</v>
      </c>
      <c r="G14852" s="5">
        <v>0.37829972531177403</v>
      </c>
      <c r="I14852">
        <f t="shared" ref="I14852:I14915" si="232">ABS(F14852-E14852)</f>
        <v>1.0000377911000005</v>
      </c>
      <c r="J14852">
        <f>Table2[[#This Row],[Consumption]]+Table2[[#This Row],[Predicted Consumption]]</f>
        <v>25.999962208900001</v>
      </c>
      <c r="K14852">
        <f>ABS((Table2[[#This Row],[Consumption]]-Table2[[#This Row],[Predicted Consumption]])/Table2[[#This Row],[Consumption]])</f>
        <v>7.4076873414814851E-2</v>
      </c>
    </row>
    <row r="14853" spans="1:11" x14ac:dyDescent="0.25">
      <c r="A14853" s="1">
        <v>40515.697916666664</v>
      </c>
      <c r="B14853">
        <v>13.4</v>
      </c>
      <c r="D14853" s="3">
        <v>40515.697916666664</v>
      </c>
      <c r="E14853">
        <v>13.4</v>
      </c>
      <c r="F14853">
        <v>13.2190464645</v>
      </c>
      <c r="G14853" s="5">
        <v>0.298025899079294</v>
      </c>
      <c r="I14853">
        <f t="shared" si="232"/>
        <v>0.18095353550000048</v>
      </c>
      <c r="J14853">
        <f>Table2[[#This Row],[Consumption]]+Table2[[#This Row],[Predicted Consumption]]</f>
        <v>26.619046464500002</v>
      </c>
      <c r="K14853">
        <f>ABS((Table2[[#This Row],[Consumption]]-Table2[[#This Row],[Predicted Consumption]])/Table2[[#This Row],[Consumption]])</f>
        <v>1.35039951865672E-2</v>
      </c>
    </row>
    <row r="14854" spans="1:11" x14ac:dyDescent="0.25">
      <c r="A14854" s="1">
        <v>40515.708333333336</v>
      </c>
      <c r="B14854">
        <v>12.4</v>
      </c>
      <c r="D14854" s="3">
        <v>40515.708333333336</v>
      </c>
      <c r="E14854">
        <v>12.4</v>
      </c>
      <c r="F14854">
        <v>13.0943502107</v>
      </c>
      <c r="G14854" s="5">
        <v>0.52642543634974204</v>
      </c>
      <c r="I14854">
        <f t="shared" si="232"/>
        <v>0.69435021069999969</v>
      </c>
      <c r="J14854">
        <f>Table2[[#This Row],[Consumption]]+Table2[[#This Row],[Predicted Consumption]]</f>
        <v>25.494350210699999</v>
      </c>
      <c r="K14854">
        <f>ABS((Table2[[#This Row],[Consumption]]-Table2[[#This Row],[Predicted Consumption]])/Table2[[#This Row],[Consumption]])</f>
        <v>5.5995984733870942E-2</v>
      </c>
    </row>
    <row r="14855" spans="1:11" x14ac:dyDescent="0.25">
      <c r="A14855" s="1">
        <v>40515.71875</v>
      </c>
      <c r="B14855">
        <v>13.5</v>
      </c>
      <c r="D14855" s="3">
        <v>40515.71875</v>
      </c>
      <c r="E14855">
        <v>13.5</v>
      </c>
      <c r="F14855">
        <v>12.199987629800001</v>
      </c>
      <c r="G14855" s="5">
        <v>0.39441839425789899</v>
      </c>
      <c r="I14855">
        <f t="shared" si="232"/>
        <v>1.3000123701999993</v>
      </c>
      <c r="J14855">
        <f>Table2[[#This Row],[Consumption]]+Table2[[#This Row],[Predicted Consumption]]</f>
        <v>25.699987629799999</v>
      </c>
      <c r="K14855">
        <f>ABS((Table2[[#This Row],[Consumption]]-Table2[[#This Row],[Predicted Consumption]])/Table2[[#This Row],[Consumption]])</f>
        <v>9.6297212607407354E-2</v>
      </c>
    </row>
    <row r="14856" spans="1:11" x14ac:dyDescent="0.25">
      <c r="A14856" s="1">
        <v>40515.729166666664</v>
      </c>
      <c r="B14856">
        <v>13.3</v>
      </c>
      <c r="D14856" s="3">
        <v>40515.729166666664</v>
      </c>
      <c r="E14856">
        <v>13.3</v>
      </c>
      <c r="F14856">
        <v>13.487791918899999</v>
      </c>
      <c r="G14856" s="5">
        <v>0.46191956639042803</v>
      </c>
      <c r="I14856">
        <f t="shared" si="232"/>
        <v>0.18779191889999858</v>
      </c>
      <c r="J14856">
        <f>Table2[[#This Row],[Consumption]]+Table2[[#This Row],[Predicted Consumption]]</f>
        <v>26.787791918899998</v>
      </c>
      <c r="K14856">
        <f>ABS((Table2[[#This Row],[Consumption]]-Table2[[#This Row],[Predicted Consumption]])/Table2[[#This Row],[Consumption]])</f>
        <v>1.4119693150375832E-2</v>
      </c>
    </row>
    <row r="14857" spans="1:11" x14ac:dyDescent="0.25">
      <c r="A14857" s="1">
        <v>40515.739583333336</v>
      </c>
      <c r="B14857">
        <v>12.6</v>
      </c>
      <c r="D14857" s="3">
        <v>40515.739583333336</v>
      </c>
      <c r="E14857">
        <v>12.6</v>
      </c>
      <c r="F14857">
        <v>13.374795087700001</v>
      </c>
      <c r="G14857" s="5">
        <v>0.62974388697908601</v>
      </c>
      <c r="I14857">
        <f t="shared" si="232"/>
        <v>0.77479508770000116</v>
      </c>
      <c r="J14857">
        <f>Table2[[#This Row],[Consumption]]+Table2[[#This Row],[Predicted Consumption]]</f>
        <v>25.974795087700002</v>
      </c>
      <c r="K14857">
        <f>ABS((Table2[[#This Row],[Consumption]]-Table2[[#This Row],[Predicted Consumption]])/Table2[[#This Row],[Consumption]])</f>
        <v>6.1491673626984218E-2</v>
      </c>
    </row>
    <row r="14858" spans="1:11" x14ac:dyDescent="0.25">
      <c r="A14858" s="1">
        <v>40515.75</v>
      </c>
      <c r="B14858">
        <v>13.1</v>
      </c>
      <c r="D14858" s="3">
        <v>40515.75</v>
      </c>
      <c r="E14858">
        <v>13.1</v>
      </c>
      <c r="F14858">
        <v>13.491454343199999</v>
      </c>
      <c r="G14858" s="5">
        <v>0.52299421652231004</v>
      </c>
      <c r="I14858">
        <f t="shared" si="232"/>
        <v>0.3914543431999995</v>
      </c>
      <c r="J14858">
        <f>Table2[[#This Row],[Consumption]]+Table2[[#This Row],[Predicted Consumption]]</f>
        <v>26.591454343199999</v>
      </c>
      <c r="K14858">
        <f>ABS((Table2[[#This Row],[Consumption]]-Table2[[#This Row],[Predicted Consumption]])/Table2[[#This Row],[Consumption]])</f>
        <v>2.9882010931297671E-2</v>
      </c>
    </row>
    <row r="14859" spans="1:11" x14ac:dyDescent="0.25">
      <c r="A14859" s="1">
        <v>40515.760416666664</v>
      </c>
      <c r="B14859">
        <v>12.9</v>
      </c>
      <c r="D14859" s="3">
        <v>40515.760416666664</v>
      </c>
      <c r="E14859">
        <v>12.9</v>
      </c>
      <c r="F14859">
        <v>11.4949973261</v>
      </c>
      <c r="G14859" s="5">
        <v>0.41551582040202201</v>
      </c>
      <c r="I14859">
        <f t="shared" si="232"/>
        <v>1.4050026739000003</v>
      </c>
      <c r="J14859">
        <f>Table2[[#This Row],[Consumption]]+Table2[[#This Row],[Predicted Consumption]]</f>
        <v>24.3949973261</v>
      </c>
      <c r="K14859">
        <f>ABS((Table2[[#This Row],[Consumption]]-Table2[[#This Row],[Predicted Consumption]])/Table2[[#This Row],[Consumption]])</f>
        <v>0.10891493596124033</v>
      </c>
    </row>
    <row r="14860" spans="1:11" x14ac:dyDescent="0.25">
      <c r="A14860" s="1">
        <v>40515.770833333336</v>
      </c>
      <c r="B14860">
        <v>12.4</v>
      </c>
      <c r="D14860" s="3">
        <v>40515.770833333336</v>
      </c>
      <c r="E14860">
        <v>12.4</v>
      </c>
      <c r="F14860">
        <v>12.199987629800001</v>
      </c>
      <c r="G14860" s="5">
        <v>0.27057319832071602</v>
      </c>
      <c r="I14860">
        <f t="shared" si="232"/>
        <v>0.20001237019999962</v>
      </c>
      <c r="J14860">
        <f>Table2[[#This Row],[Consumption]]+Table2[[#This Row],[Predicted Consumption]]</f>
        <v>24.599987629800001</v>
      </c>
      <c r="K14860">
        <f>ABS((Table2[[#This Row],[Consumption]]-Table2[[#This Row],[Predicted Consumption]])/Table2[[#This Row],[Consumption]])</f>
        <v>1.613002985483868E-2</v>
      </c>
    </row>
    <row r="14861" spans="1:11" x14ac:dyDescent="0.25">
      <c r="A14861" s="1">
        <v>40515.78125</v>
      </c>
      <c r="B14861">
        <v>7.9</v>
      </c>
      <c r="D14861" s="3">
        <v>40515.78125</v>
      </c>
      <c r="E14861">
        <v>7.9</v>
      </c>
      <c r="F14861">
        <v>12.199987629800001</v>
      </c>
      <c r="G14861" s="5">
        <v>0.39080122888087998</v>
      </c>
      <c r="I14861">
        <f t="shared" si="232"/>
        <v>4.2999876298000004</v>
      </c>
      <c r="J14861">
        <f>Table2[[#This Row],[Consumption]]+Table2[[#This Row],[Predicted Consumption]]</f>
        <v>20.099987629800001</v>
      </c>
      <c r="K14861">
        <f>ABS((Table2[[#This Row],[Consumption]]-Table2[[#This Row],[Predicted Consumption]])/Table2[[#This Row],[Consumption]])</f>
        <v>0.54430223162025315</v>
      </c>
    </row>
    <row r="14862" spans="1:11" x14ac:dyDescent="0.25">
      <c r="A14862" s="1">
        <v>40515.791666666664</v>
      </c>
      <c r="B14862">
        <v>6.4</v>
      </c>
      <c r="D14862" s="3">
        <v>40515.791666666664</v>
      </c>
      <c r="E14862">
        <v>6.4</v>
      </c>
      <c r="F14862">
        <v>8.1021040315900006</v>
      </c>
      <c r="G14862" s="5">
        <v>0.65260461921088797</v>
      </c>
      <c r="I14862">
        <f t="shared" si="232"/>
        <v>1.7021040315900002</v>
      </c>
      <c r="J14862">
        <f>Table2[[#This Row],[Consumption]]+Table2[[#This Row],[Predicted Consumption]]</f>
        <v>14.502104031590001</v>
      </c>
      <c r="K14862">
        <f>ABS((Table2[[#This Row],[Consumption]]-Table2[[#This Row],[Predicted Consumption]])/Table2[[#This Row],[Consumption]])</f>
        <v>0.26595375493593754</v>
      </c>
    </row>
    <row r="14863" spans="1:11" x14ac:dyDescent="0.25">
      <c r="A14863" s="1">
        <v>40515.802083333336</v>
      </c>
      <c r="B14863">
        <v>6</v>
      </c>
      <c r="D14863" s="3">
        <v>40515.802083333336</v>
      </c>
      <c r="E14863">
        <v>6</v>
      </c>
      <c r="F14863">
        <v>8.1021040315900006</v>
      </c>
      <c r="G14863" s="5">
        <v>0.440146431433311</v>
      </c>
      <c r="I14863">
        <f t="shared" si="232"/>
        <v>2.1021040315900006</v>
      </c>
      <c r="J14863">
        <f>Table2[[#This Row],[Consumption]]+Table2[[#This Row],[Predicted Consumption]]</f>
        <v>14.102104031590001</v>
      </c>
      <c r="K14863">
        <f>ABS((Table2[[#This Row],[Consumption]]-Table2[[#This Row],[Predicted Consumption]])/Table2[[#This Row],[Consumption]])</f>
        <v>0.35035067193166675</v>
      </c>
    </row>
    <row r="14864" spans="1:11" x14ac:dyDescent="0.25">
      <c r="A14864" s="1">
        <v>40515.8125</v>
      </c>
      <c r="B14864">
        <v>6</v>
      </c>
      <c r="D14864" s="3">
        <v>40515.8125</v>
      </c>
      <c r="E14864">
        <v>6</v>
      </c>
      <c r="F14864">
        <v>5.2988999838200002</v>
      </c>
      <c r="G14864" s="5">
        <v>0.46984329079351</v>
      </c>
      <c r="I14864">
        <f t="shared" si="232"/>
        <v>0.70110001617999984</v>
      </c>
      <c r="J14864">
        <f>Table2[[#This Row],[Consumption]]+Table2[[#This Row],[Predicted Consumption]]</f>
        <v>11.29889998382</v>
      </c>
      <c r="K14864">
        <f>ABS((Table2[[#This Row],[Consumption]]-Table2[[#This Row],[Predicted Consumption]])/Table2[[#This Row],[Consumption]])</f>
        <v>0.11685000269666664</v>
      </c>
    </row>
    <row r="14865" spans="1:11" x14ac:dyDescent="0.25">
      <c r="A14865" s="1">
        <v>40515.822916666664</v>
      </c>
      <c r="B14865">
        <v>5.7</v>
      </c>
      <c r="D14865" s="3">
        <v>40515.822916666664</v>
      </c>
      <c r="E14865">
        <v>5.7</v>
      </c>
      <c r="F14865">
        <v>5.3998051235700002</v>
      </c>
      <c r="G14865" s="5">
        <v>0.37796813925855499</v>
      </c>
      <c r="I14865">
        <f t="shared" si="232"/>
        <v>0.30019487642999998</v>
      </c>
      <c r="J14865">
        <f>Table2[[#This Row],[Consumption]]+Table2[[#This Row],[Predicted Consumption]]</f>
        <v>11.09980512357</v>
      </c>
      <c r="K14865">
        <f>ABS((Table2[[#This Row],[Consumption]]-Table2[[#This Row],[Predicted Consumption]])/Table2[[#This Row],[Consumption]])</f>
        <v>5.2665767794736834E-2</v>
      </c>
    </row>
    <row r="14866" spans="1:11" x14ac:dyDescent="0.25">
      <c r="A14866" s="1">
        <v>40515.833333333336</v>
      </c>
      <c r="B14866">
        <v>1.5</v>
      </c>
      <c r="D14866" s="3">
        <v>40515.833333333336</v>
      </c>
      <c r="E14866">
        <v>1.5</v>
      </c>
      <c r="F14866">
        <v>5.5999195151699999</v>
      </c>
      <c r="G14866" s="5">
        <v>0.44507851585910302</v>
      </c>
      <c r="I14866">
        <f t="shared" si="232"/>
        <v>4.0999195151699999</v>
      </c>
      <c r="J14866">
        <f>Table2[[#This Row],[Consumption]]+Table2[[#This Row],[Predicted Consumption]]</f>
        <v>7.0999195151699999</v>
      </c>
      <c r="K14866">
        <f>ABS((Table2[[#This Row],[Consumption]]-Table2[[#This Row],[Predicted Consumption]])/Table2[[#This Row],[Consumption]])</f>
        <v>2.7332796767800001</v>
      </c>
    </row>
    <row r="14867" spans="1:11" x14ac:dyDescent="0.25">
      <c r="A14867" s="1">
        <v>40515.84375</v>
      </c>
      <c r="B14867">
        <v>1.4</v>
      </c>
      <c r="D14867" s="3">
        <v>40515.84375</v>
      </c>
      <c r="E14867">
        <v>1.4</v>
      </c>
      <c r="F14867">
        <v>1.2</v>
      </c>
      <c r="G14867" s="5">
        <v>0.30119310863128002</v>
      </c>
      <c r="I14867">
        <f t="shared" si="232"/>
        <v>0.19999999999999996</v>
      </c>
      <c r="J14867">
        <f>Table2[[#This Row],[Consumption]]+Table2[[#This Row],[Predicted Consumption]]</f>
        <v>2.5999999999999996</v>
      </c>
      <c r="K14867">
        <f>ABS((Table2[[#This Row],[Consumption]]-Table2[[#This Row],[Predicted Consumption]])/Table2[[#This Row],[Consumption]])</f>
        <v>0.14285714285714282</v>
      </c>
    </row>
    <row r="14868" spans="1:11" x14ac:dyDescent="0.25">
      <c r="A14868" s="1">
        <v>40515.854166666664</v>
      </c>
      <c r="B14868">
        <v>1.3</v>
      </c>
      <c r="D14868" s="3">
        <v>40515.854166666664</v>
      </c>
      <c r="E14868">
        <v>1.3</v>
      </c>
      <c r="F14868">
        <v>1.2</v>
      </c>
      <c r="G14868" s="5">
        <v>0.57137865448453096</v>
      </c>
      <c r="I14868">
        <f t="shared" si="232"/>
        <v>0.10000000000000009</v>
      </c>
      <c r="J14868">
        <f>Table2[[#This Row],[Consumption]]+Table2[[#This Row],[Predicted Consumption]]</f>
        <v>2.5</v>
      </c>
      <c r="K14868">
        <f>ABS((Table2[[#This Row],[Consumption]]-Table2[[#This Row],[Predicted Consumption]])/Table2[[#This Row],[Consumption]])</f>
        <v>7.6923076923076983E-2</v>
      </c>
    </row>
    <row r="14869" spans="1:11" x14ac:dyDescent="0.25">
      <c r="A14869" s="1">
        <v>40515.864583333336</v>
      </c>
      <c r="B14869">
        <v>1.3</v>
      </c>
      <c r="D14869" s="3">
        <v>40515.864583333336</v>
      </c>
      <c r="E14869">
        <v>1.3</v>
      </c>
      <c r="F14869">
        <v>1.2</v>
      </c>
      <c r="G14869" s="5">
        <v>0.72061268275760904</v>
      </c>
      <c r="I14869">
        <f t="shared" si="232"/>
        <v>0.10000000000000009</v>
      </c>
      <c r="J14869">
        <f>Table2[[#This Row],[Consumption]]+Table2[[#This Row],[Predicted Consumption]]</f>
        <v>2.5</v>
      </c>
      <c r="K14869">
        <f>ABS((Table2[[#This Row],[Consumption]]-Table2[[#This Row],[Predicted Consumption]])/Table2[[#This Row],[Consumption]])</f>
        <v>7.6923076923076983E-2</v>
      </c>
    </row>
    <row r="14870" spans="1:11" x14ac:dyDescent="0.25">
      <c r="A14870" s="1">
        <v>40515.875</v>
      </c>
      <c r="B14870">
        <v>1.3</v>
      </c>
      <c r="D14870" s="3">
        <v>40515.875</v>
      </c>
      <c r="E14870">
        <v>1.3</v>
      </c>
      <c r="F14870">
        <v>1.2</v>
      </c>
      <c r="G14870" s="5">
        <v>0.45217318438550103</v>
      </c>
      <c r="I14870">
        <f t="shared" si="232"/>
        <v>0.10000000000000009</v>
      </c>
      <c r="J14870">
        <f>Table2[[#This Row],[Consumption]]+Table2[[#This Row],[Predicted Consumption]]</f>
        <v>2.5</v>
      </c>
      <c r="K14870">
        <f>ABS((Table2[[#This Row],[Consumption]]-Table2[[#This Row],[Predicted Consumption]])/Table2[[#This Row],[Consumption]])</f>
        <v>7.6923076923076983E-2</v>
      </c>
    </row>
    <row r="14871" spans="1:11" x14ac:dyDescent="0.25">
      <c r="A14871" s="1">
        <v>40515.885416666664</v>
      </c>
      <c r="B14871">
        <v>1.3</v>
      </c>
      <c r="D14871" s="3">
        <v>40515.885416666664</v>
      </c>
      <c r="E14871">
        <v>1.3</v>
      </c>
      <c r="F14871">
        <v>1.3</v>
      </c>
      <c r="G14871" s="5">
        <v>0.53189661588105697</v>
      </c>
      <c r="I14871">
        <f t="shared" si="232"/>
        <v>0</v>
      </c>
      <c r="J14871">
        <f>Table2[[#This Row],[Consumption]]+Table2[[#This Row],[Predicted Consumption]]</f>
        <v>2.6</v>
      </c>
      <c r="K14871">
        <f>ABS((Table2[[#This Row],[Consumption]]-Table2[[#This Row],[Predicted Consumption]])/Table2[[#This Row],[Consumption]])</f>
        <v>0</v>
      </c>
    </row>
    <row r="14872" spans="1:11" x14ac:dyDescent="0.25">
      <c r="A14872" s="1">
        <v>40515.895833333336</v>
      </c>
      <c r="B14872">
        <v>1.3</v>
      </c>
      <c r="D14872" s="3">
        <v>40515.895833333336</v>
      </c>
      <c r="E14872">
        <v>1.3</v>
      </c>
      <c r="F14872">
        <v>1.3</v>
      </c>
      <c r="G14872" s="5">
        <v>0.78129307652733704</v>
      </c>
      <c r="I14872">
        <f t="shared" si="232"/>
        <v>0</v>
      </c>
      <c r="J14872">
        <f>Table2[[#This Row],[Consumption]]+Table2[[#This Row],[Predicted Consumption]]</f>
        <v>2.6</v>
      </c>
      <c r="K14872">
        <f>ABS((Table2[[#This Row],[Consumption]]-Table2[[#This Row],[Predicted Consumption]])/Table2[[#This Row],[Consumption]])</f>
        <v>0</v>
      </c>
    </row>
    <row r="14873" spans="1:11" x14ac:dyDescent="0.25">
      <c r="A14873" s="1">
        <v>40515.90625</v>
      </c>
      <c r="B14873">
        <v>1.3</v>
      </c>
      <c r="D14873" s="3">
        <v>40515.90625</v>
      </c>
      <c r="E14873">
        <v>1.3</v>
      </c>
      <c r="I14873">
        <f t="shared" si="232"/>
        <v>1.3</v>
      </c>
      <c r="J14873">
        <f>Table2[[#This Row],[Consumption]]+Table2[[#This Row],[Predicted Consumption]]</f>
        <v>1.3</v>
      </c>
      <c r="K14873">
        <f>ABS((Table2[[#This Row],[Consumption]]-Table2[[#This Row],[Predicted Consumption]])/Table2[[#This Row],[Consumption]])</f>
        <v>1</v>
      </c>
    </row>
    <row r="14874" spans="1:11" x14ac:dyDescent="0.25">
      <c r="A14874" s="1">
        <v>40515.916666666664</v>
      </c>
      <c r="B14874">
        <v>1.2</v>
      </c>
      <c r="D14874" s="3">
        <v>40515.916666666664</v>
      </c>
      <c r="E14874">
        <v>1.2</v>
      </c>
      <c r="F14874">
        <v>1.3</v>
      </c>
      <c r="G14874" s="5">
        <v>0.86751826151498601</v>
      </c>
      <c r="I14874">
        <f t="shared" si="232"/>
        <v>0.10000000000000009</v>
      </c>
      <c r="J14874">
        <f>Table2[[#This Row],[Consumption]]+Table2[[#This Row],[Predicted Consumption]]</f>
        <v>2.5</v>
      </c>
      <c r="K14874">
        <f>ABS((Table2[[#This Row],[Consumption]]-Table2[[#This Row],[Predicted Consumption]])/Table2[[#This Row],[Consumption]])</f>
        <v>8.3333333333333412E-2</v>
      </c>
    </row>
    <row r="14875" spans="1:11" x14ac:dyDescent="0.25">
      <c r="A14875" s="1">
        <v>40515.927083333336</v>
      </c>
      <c r="B14875">
        <v>1.3</v>
      </c>
      <c r="D14875" s="3">
        <v>40515.927083333336</v>
      </c>
      <c r="E14875">
        <v>1.3</v>
      </c>
      <c r="F14875">
        <v>1.2</v>
      </c>
      <c r="G14875" s="5">
        <v>0.574585660501995</v>
      </c>
      <c r="I14875">
        <f t="shared" si="232"/>
        <v>0.10000000000000009</v>
      </c>
      <c r="J14875">
        <f>Table2[[#This Row],[Consumption]]+Table2[[#This Row],[Predicted Consumption]]</f>
        <v>2.5</v>
      </c>
      <c r="K14875">
        <f>ABS((Table2[[#This Row],[Consumption]]-Table2[[#This Row],[Predicted Consumption]])/Table2[[#This Row],[Consumption]])</f>
        <v>7.6923076923076983E-2</v>
      </c>
    </row>
    <row r="14876" spans="1:11" x14ac:dyDescent="0.25">
      <c r="A14876" s="1">
        <v>40515.9375</v>
      </c>
      <c r="B14876">
        <v>1.2</v>
      </c>
      <c r="D14876" s="3">
        <v>40515.9375</v>
      </c>
      <c r="E14876">
        <v>1.2</v>
      </c>
      <c r="F14876">
        <v>1.3</v>
      </c>
      <c r="G14876" s="5">
        <v>0.62209662713938696</v>
      </c>
      <c r="I14876">
        <f t="shared" si="232"/>
        <v>0.10000000000000009</v>
      </c>
      <c r="J14876">
        <f>Table2[[#This Row],[Consumption]]+Table2[[#This Row],[Predicted Consumption]]</f>
        <v>2.5</v>
      </c>
      <c r="K14876">
        <f>ABS((Table2[[#This Row],[Consumption]]-Table2[[#This Row],[Predicted Consumption]])/Table2[[#This Row],[Consumption]])</f>
        <v>8.3333333333333412E-2</v>
      </c>
    </row>
    <row r="14877" spans="1:11" x14ac:dyDescent="0.25">
      <c r="A14877" s="1">
        <v>40515.947916666664</v>
      </c>
      <c r="B14877">
        <v>1.2</v>
      </c>
      <c r="D14877" s="3">
        <v>40515.947916666664</v>
      </c>
      <c r="E14877">
        <v>1.2</v>
      </c>
      <c r="F14877">
        <v>1.3</v>
      </c>
      <c r="G14877" s="5">
        <v>0.90584622217732103</v>
      </c>
      <c r="I14877">
        <f t="shared" si="232"/>
        <v>0.10000000000000009</v>
      </c>
      <c r="J14877">
        <f>Table2[[#This Row],[Consumption]]+Table2[[#This Row],[Predicted Consumption]]</f>
        <v>2.5</v>
      </c>
      <c r="K14877">
        <f>ABS((Table2[[#This Row],[Consumption]]-Table2[[#This Row],[Predicted Consumption]])/Table2[[#This Row],[Consumption]])</f>
        <v>8.3333333333333412E-2</v>
      </c>
    </row>
    <row r="14878" spans="1:11" x14ac:dyDescent="0.25">
      <c r="A14878" s="1">
        <v>40515.958333333336</v>
      </c>
      <c r="B14878">
        <v>1.3</v>
      </c>
      <c r="D14878" s="3">
        <v>40515.958333333336</v>
      </c>
      <c r="E14878">
        <v>1.3</v>
      </c>
      <c r="F14878">
        <v>1.3</v>
      </c>
      <c r="G14878" s="5">
        <v>0.80819916960129701</v>
      </c>
      <c r="I14878">
        <f t="shared" si="232"/>
        <v>0</v>
      </c>
      <c r="J14878">
        <f>Table2[[#This Row],[Consumption]]+Table2[[#This Row],[Predicted Consumption]]</f>
        <v>2.6</v>
      </c>
      <c r="K14878">
        <f>ABS((Table2[[#This Row],[Consumption]]-Table2[[#This Row],[Predicted Consumption]])/Table2[[#This Row],[Consumption]])</f>
        <v>0</v>
      </c>
    </row>
    <row r="14879" spans="1:11" x14ac:dyDescent="0.25">
      <c r="A14879" s="1">
        <v>40515.96875</v>
      </c>
      <c r="B14879">
        <v>1.2</v>
      </c>
      <c r="D14879" s="3">
        <v>40515.96875</v>
      </c>
      <c r="E14879">
        <v>1.2</v>
      </c>
      <c r="F14879">
        <v>1.3</v>
      </c>
      <c r="G14879" s="5">
        <v>0.60332601112330897</v>
      </c>
      <c r="I14879">
        <f t="shared" si="232"/>
        <v>0.10000000000000009</v>
      </c>
      <c r="J14879">
        <f>Table2[[#This Row],[Consumption]]+Table2[[#This Row],[Predicted Consumption]]</f>
        <v>2.5</v>
      </c>
      <c r="K14879">
        <f>ABS((Table2[[#This Row],[Consumption]]-Table2[[#This Row],[Predicted Consumption]])/Table2[[#This Row],[Consumption]])</f>
        <v>8.3333333333333412E-2</v>
      </c>
    </row>
    <row r="14880" spans="1:11" x14ac:dyDescent="0.25">
      <c r="A14880" s="1">
        <v>40515.979166666664</v>
      </c>
      <c r="B14880">
        <v>1.2</v>
      </c>
      <c r="D14880" s="3">
        <v>40515.979166666664</v>
      </c>
      <c r="E14880">
        <v>1.2</v>
      </c>
      <c r="F14880">
        <v>1.3</v>
      </c>
      <c r="G14880" s="5">
        <v>0.80128269951252595</v>
      </c>
      <c r="I14880">
        <f t="shared" si="232"/>
        <v>0.10000000000000009</v>
      </c>
      <c r="J14880">
        <f>Table2[[#This Row],[Consumption]]+Table2[[#This Row],[Predicted Consumption]]</f>
        <v>2.5</v>
      </c>
      <c r="K14880">
        <f>ABS((Table2[[#This Row],[Consumption]]-Table2[[#This Row],[Predicted Consumption]])/Table2[[#This Row],[Consumption]])</f>
        <v>8.3333333333333412E-2</v>
      </c>
    </row>
    <row r="14881" spans="1:11" x14ac:dyDescent="0.25">
      <c r="A14881" s="1">
        <v>40515.989583333336</v>
      </c>
      <c r="B14881">
        <v>1.2</v>
      </c>
      <c r="D14881" s="3">
        <v>40515.989583333336</v>
      </c>
      <c r="E14881">
        <v>1.2</v>
      </c>
      <c r="F14881">
        <v>1.3</v>
      </c>
      <c r="G14881" s="5">
        <v>0.71391436793178897</v>
      </c>
      <c r="I14881">
        <f t="shared" si="232"/>
        <v>0.10000000000000009</v>
      </c>
      <c r="J14881">
        <f>Table2[[#This Row],[Consumption]]+Table2[[#This Row],[Predicted Consumption]]</f>
        <v>2.5</v>
      </c>
      <c r="K14881">
        <f>ABS((Table2[[#This Row],[Consumption]]-Table2[[#This Row],[Predicted Consumption]])/Table2[[#This Row],[Consumption]])</f>
        <v>8.3333333333333412E-2</v>
      </c>
    </row>
    <row r="14882" spans="1:11" x14ac:dyDescent="0.25">
      <c r="A14882" s="1">
        <v>40516</v>
      </c>
      <c r="B14882">
        <v>5.5</v>
      </c>
      <c r="D14882" s="2">
        <v>40516</v>
      </c>
      <c r="E14882">
        <v>5.5</v>
      </c>
      <c r="F14882">
        <v>1.2</v>
      </c>
      <c r="G14882" s="5">
        <v>0.50869224823717496</v>
      </c>
      <c r="I14882">
        <f t="shared" si="232"/>
        <v>4.3</v>
      </c>
      <c r="J14882">
        <f>Table2[[#This Row],[Consumption]]+Table2[[#This Row],[Predicted Consumption]]</f>
        <v>6.7</v>
      </c>
      <c r="K14882">
        <f>ABS((Table2[[#This Row],[Consumption]]-Table2[[#This Row],[Predicted Consumption]])/Table2[[#This Row],[Consumption]])</f>
        <v>0.78181818181818175</v>
      </c>
    </row>
    <row r="14883" spans="1:11" x14ac:dyDescent="0.25">
      <c r="A14883" s="1">
        <v>40516.010416666664</v>
      </c>
      <c r="B14883">
        <v>1.2</v>
      </c>
      <c r="D14883" s="3">
        <v>40516.010416666664</v>
      </c>
      <c r="E14883">
        <v>1.2</v>
      </c>
      <c r="F14883">
        <v>5.8528261191400004</v>
      </c>
      <c r="G14883" s="5">
        <v>0.66428759459087094</v>
      </c>
      <c r="I14883">
        <f t="shared" si="232"/>
        <v>4.6528261191400002</v>
      </c>
      <c r="J14883">
        <f>Table2[[#This Row],[Consumption]]+Table2[[#This Row],[Predicted Consumption]]</f>
        <v>7.0528261191400006</v>
      </c>
      <c r="K14883">
        <f>ABS((Table2[[#This Row],[Consumption]]-Table2[[#This Row],[Predicted Consumption]])/Table2[[#This Row],[Consumption]])</f>
        <v>3.8773550992833337</v>
      </c>
    </row>
    <row r="14884" spans="1:11" x14ac:dyDescent="0.25">
      <c r="A14884" s="1">
        <v>40516.020833333336</v>
      </c>
      <c r="B14884">
        <v>1.3</v>
      </c>
      <c r="D14884" s="3">
        <v>40516.020833333336</v>
      </c>
      <c r="E14884">
        <v>1.3</v>
      </c>
      <c r="F14884">
        <v>1.3</v>
      </c>
      <c r="G14884" s="5">
        <v>0.43091338593332701</v>
      </c>
      <c r="I14884">
        <f t="shared" si="232"/>
        <v>0</v>
      </c>
      <c r="J14884">
        <f>Table2[[#This Row],[Consumption]]+Table2[[#This Row],[Predicted Consumption]]</f>
        <v>2.6</v>
      </c>
      <c r="K14884">
        <f>ABS((Table2[[#This Row],[Consumption]]-Table2[[#This Row],[Predicted Consumption]])/Table2[[#This Row],[Consumption]])</f>
        <v>0</v>
      </c>
    </row>
    <row r="14885" spans="1:11" x14ac:dyDescent="0.25">
      <c r="A14885" s="1">
        <v>40516.03125</v>
      </c>
      <c r="B14885">
        <v>1.2</v>
      </c>
      <c r="D14885" s="3">
        <v>40516.03125</v>
      </c>
      <c r="E14885">
        <v>1.2</v>
      </c>
      <c r="F14885">
        <v>1.2</v>
      </c>
      <c r="G14885" s="5">
        <v>0.51962971728290197</v>
      </c>
      <c r="I14885">
        <f t="shared" si="232"/>
        <v>0</v>
      </c>
      <c r="J14885">
        <f>Table2[[#This Row],[Consumption]]+Table2[[#This Row],[Predicted Consumption]]</f>
        <v>2.4</v>
      </c>
      <c r="K14885">
        <f>ABS((Table2[[#This Row],[Consumption]]-Table2[[#This Row],[Predicted Consumption]])/Table2[[#This Row],[Consumption]])</f>
        <v>0</v>
      </c>
    </row>
    <row r="14886" spans="1:11" x14ac:dyDescent="0.25">
      <c r="A14886" s="1">
        <v>40516.041666666664</v>
      </c>
      <c r="B14886">
        <v>1.2</v>
      </c>
      <c r="D14886" s="3">
        <v>40516.041666666664</v>
      </c>
      <c r="E14886">
        <v>1.2</v>
      </c>
      <c r="F14886">
        <v>1.3</v>
      </c>
      <c r="G14886" s="5">
        <v>0.56571006819323599</v>
      </c>
      <c r="I14886">
        <f t="shared" si="232"/>
        <v>0.10000000000000009</v>
      </c>
      <c r="J14886">
        <f>Table2[[#This Row],[Consumption]]+Table2[[#This Row],[Predicted Consumption]]</f>
        <v>2.5</v>
      </c>
      <c r="K14886">
        <f>ABS((Table2[[#This Row],[Consumption]]-Table2[[#This Row],[Predicted Consumption]])/Table2[[#This Row],[Consumption]])</f>
        <v>8.3333333333333412E-2</v>
      </c>
    </row>
    <row r="14887" spans="1:11" x14ac:dyDescent="0.25">
      <c r="A14887" s="1">
        <v>40516.052083333336</v>
      </c>
      <c r="B14887">
        <v>1.3</v>
      </c>
      <c r="D14887" s="3">
        <v>40516.052083333336</v>
      </c>
      <c r="E14887">
        <v>1.3</v>
      </c>
      <c r="F14887">
        <v>1.3</v>
      </c>
      <c r="G14887" s="5">
        <v>0.44118848243286302</v>
      </c>
      <c r="I14887">
        <f t="shared" si="232"/>
        <v>0</v>
      </c>
      <c r="J14887">
        <f>Table2[[#This Row],[Consumption]]+Table2[[#This Row],[Predicted Consumption]]</f>
        <v>2.6</v>
      </c>
      <c r="K14887">
        <f>ABS((Table2[[#This Row],[Consumption]]-Table2[[#This Row],[Predicted Consumption]])/Table2[[#This Row],[Consumption]])</f>
        <v>0</v>
      </c>
    </row>
    <row r="14888" spans="1:11" x14ac:dyDescent="0.25">
      <c r="A14888" s="1">
        <v>40516.0625</v>
      </c>
      <c r="B14888">
        <v>1.2</v>
      </c>
      <c r="D14888" s="3">
        <v>40516.0625</v>
      </c>
      <c r="E14888">
        <v>1.2</v>
      </c>
      <c r="F14888">
        <v>1.2</v>
      </c>
      <c r="G14888" s="5">
        <v>0.63621617411695996</v>
      </c>
      <c r="I14888">
        <f t="shared" si="232"/>
        <v>0</v>
      </c>
      <c r="J14888">
        <f>Table2[[#This Row],[Consumption]]+Table2[[#This Row],[Predicted Consumption]]</f>
        <v>2.4</v>
      </c>
      <c r="K14888">
        <f>ABS((Table2[[#This Row],[Consumption]]-Table2[[#This Row],[Predicted Consumption]])/Table2[[#This Row],[Consumption]])</f>
        <v>0</v>
      </c>
    </row>
    <row r="14889" spans="1:11" x14ac:dyDescent="0.25">
      <c r="A14889" s="1">
        <v>40516.072916666664</v>
      </c>
      <c r="B14889">
        <v>1.2</v>
      </c>
      <c r="D14889" s="3">
        <v>40516.072916666664</v>
      </c>
      <c r="E14889">
        <v>1.2</v>
      </c>
      <c r="F14889">
        <v>1.3</v>
      </c>
      <c r="G14889" s="5">
        <v>0.43945320107442398</v>
      </c>
      <c r="I14889">
        <f t="shared" si="232"/>
        <v>0.10000000000000009</v>
      </c>
      <c r="J14889">
        <f>Table2[[#This Row],[Consumption]]+Table2[[#This Row],[Predicted Consumption]]</f>
        <v>2.5</v>
      </c>
      <c r="K14889">
        <f>ABS((Table2[[#This Row],[Consumption]]-Table2[[#This Row],[Predicted Consumption]])/Table2[[#This Row],[Consumption]])</f>
        <v>8.3333333333333412E-2</v>
      </c>
    </row>
    <row r="14890" spans="1:11" x14ac:dyDescent="0.25">
      <c r="A14890" s="1">
        <v>40516.083333333336</v>
      </c>
      <c r="B14890">
        <v>1.2</v>
      </c>
      <c r="D14890" s="3">
        <v>40516.083333333336</v>
      </c>
      <c r="E14890">
        <v>1.2</v>
      </c>
      <c r="F14890">
        <v>1.3</v>
      </c>
      <c r="G14890" s="5">
        <v>0.48347334068450298</v>
      </c>
      <c r="I14890">
        <f t="shared" si="232"/>
        <v>0.10000000000000009</v>
      </c>
      <c r="J14890">
        <f>Table2[[#This Row],[Consumption]]+Table2[[#This Row],[Predicted Consumption]]</f>
        <v>2.5</v>
      </c>
      <c r="K14890">
        <f>ABS((Table2[[#This Row],[Consumption]]-Table2[[#This Row],[Predicted Consumption]])/Table2[[#This Row],[Consumption]])</f>
        <v>8.3333333333333412E-2</v>
      </c>
    </row>
    <row r="14891" spans="1:11" x14ac:dyDescent="0.25">
      <c r="A14891" s="1">
        <v>40516.09375</v>
      </c>
      <c r="B14891">
        <v>2.4</v>
      </c>
      <c r="D14891" s="3">
        <v>40516.09375</v>
      </c>
      <c r="E14891">
        <v>2.4</v>
      </c>
      <c r="F14891">
        <v>1.2</v>
      </c>
      <c r="G14891" s="5">
        <v>0.48020218795126501</v>
      </c>
      <c r="I14891">
        <f t="shared" si="232"/>
        <v>1.2</v>
      </c>
      <c r="J14891">
        <f>Table2[[#This Row],[Consumption]]+Table2[[#This Row],[Predicted Consumption]]</f>
        <v>3.5999999999999996</v>
      </c>
      <c r="K14891">
        <f>ABS((Table2[[#This Row],[Consumption]]-Table2[[#This Row],[Predicted Consumption]])/Table2[[#This Row],[Consumption]])</f>
        <v>0.5</v>
      </c>
    </row>
    <row r="14892" spans="1:11" x14ac:dyDescent="0.25">
      <c r="A14892" s="1">
        <v>40516.104166666664</v>
      </c>
      <c r="B14892">
        <v>5.3</v>
      </c>
      <c r="D14892" s="3">
        <v>40516.104166666664</v>
      </c>
      <c r="E14892">
        <v>5.3</v>
      </c>
      <c r="F14892">
        <v>1.2</v>
      </c>
      <c r="G14892" s="5">
        <v>0.45791897659469699</v>
      </c>
      <c r="I14892">
        <f t="shared" si="232"/>
        <v>4.0999999999999996</v>
      </c>
      <c r="J14892">
        <f>Table2[[#This Row],[Consumption]]+Table2[[#This Row],[Predicted Consumption]]</f>
        <v>6.5</v>
      </c>
      <c r="K14892">
        <f>ABS((Table2[[#This Row],[Consumption]]-Table2[[#This Row],[Predicted Consumption]])/Table2[[#This Row],[Consumption]])</f>
        <v>0.7735849056603773</v>
      </c>
    </row>
    <row r="14893" spans="1:11" x14ac:dyDescent="0.25">
      <c r="A14893" s="1">
        <v>40516.114583333336</v>
      </c>
      <c r="B14893">
        <v>5.0999999999999996</v>
      </c>
      <c r="D14893" s="3">
        <v>40516.114583333336</v>
      </c>
      <c r="E14893">
        <v>5.0999999999999996</v>
      </c>
      <c r="F14893">
        <v>1.2</v>
      </c>
      <c r="G14893" s="5">
        <v>0.59963536660425298</v>
      </c>
      <c r="I14893">
        <f t="shared" si="232"/>
        <v>3.8999999999999995</v>
      </c>
      <c r="J14893">
        <f>Table2[[#This Row],[Consumption]]+Table2[[#This Row],[Predicted Consumption]]</f>
        <v>6.3</v>
      </c>
      <c r="K14893">
        <f>ABS((Table2[[#This Row],[Consumption]]-Table2[[#This Row],[Predicted Consumption]])/Table2[[#This Row],[Consumption]])</f>
        <v>0.76470588235294112</v>
      </c>
    </row>
    <row r="14894" spans="1:11" x14ac:dyDescent="0.25">
      <c r="A14894" s="1">
        <v>40516.125</v>
      </c>
      <c r="B14894">
        <v>5.7</v>
      </c>
      <c r="D14894" s="3">
        <v>40516.125</v>
      </c>
      <c r="E14894">
        <v>5.7</v>
      </c>
      <c r="F14894">
        <v>1.9391826700000001</v>
      </c>
      <c r="G14894" s="5">
        <v>0.62346516930017803</v>
      </c>
      <c r="I14894">
        <f t="shared" si="232"/>
        <v>3.7608173300000001</v>
      </c>
      <c r="J14894">
        <f>Table2[[#This Row],[Consumption]]+Table2[[#This Row],[Predicted Consumption]]</f>
        <v>7.6391826700000003</v>
      </c>
      <c r="K14894">
        <f>ABS((Table2[[#This Row],[Consumption]]-Table2[[#This Row],[Predicted Consumption]])/Table2[[#This Row],[Consumption]])</f>
        <v>0.65979251403508776</v>
      </c>
    </row>
    <row r="14895" spans="1:11" x14ac:dyDescent="0.25">
      <c r="A14895" s="1">
        <v>40516.135416666664</v>
      </c>
      <c r="B14895">
        <v>5.8</v>
      </c>
      <c r="D14895" s="3">
        <v>40516.135416666664</v>
      </c>
      <c r="E14895">
        <v>5.8</v>
      </c>
      <c r="F14895">
        <v>5.5999195151699999</v>
      </c>
      <c r="G14895" s="5">
        <v>0.49019047548351702</v>
      </c>
      <c r="I14895">
        <f t="shared" si="232"/>
        <v>0.20008048482999996</v>
      </c>
      <c r="J14895">
        <f>Table2[[#This Row],[Consumption]]+Table2[[#This Row],[Predicted Consumption]]</f>
        <v>11.39991951517</v>
      </c>
      <c r="K14895">
        <f>ABS((Table2[[#This Row],[Consumption]]-Table2[[#This Row],[Predicted Consumption]])/Table2[[#This Row],[Consumption]])</f>
        <v>3.4496635315517235E-2</v>
      </c>
    </row>
    <row r="14896" spans="1:11" x14ac:dyDescent="0.25">
      <c r="A14896" s="1">
        <v>40516.145833333336</v>
      </c>
      <c r="B14896">
        <v>5.6</v>
      </c>
      <c r="D14896" s="3">
        <v>40516.145833333336</v>
      </c>
      <c r="E14896">
        <v>5.6</v>
      </c>
      <c r="F14896">
        <v>5.4972944838600002</v>
      </c>
      <c r="G14896" s="5">
        <v>0.58322902264592202</v>
      </c>
      <c r="I14896">
        <f t="shared" si="232"/>
        <v>0.10270551613999945</v>
      </c>
      <c r="J14896">
        <f>Table2[[#This Row],[Consumption]]+Table2[[#This Row],[Predicted Consumption]]</f>
        <v>11.097294483860001</v>
      </c>
      <c r="K14896">
        <f>ABS((Table2[[#This Row],[Consumption]]-Table2[[#This Row],[Predicted Consumption]])/Table2[[#This Row],[Consumption]])</f>
        <v>1.8340270739285618E-2</v>
      </c>
    </row>
    <row r="14897" spans="1:11" x14ac:dyDescent="0.25">
      <c r="A14897" s="1">
        <v>40516.15625</v>
      </c>
      <c r="B14897">
        <v>4.5999999999999996</v>
      </c>
      <c r="D14897" s="3">
        <v>40516.15625</v>
      </c>
      <c r="E14897">
        <v>4.5999999999999996</v>
      </c>
      <c r="F14897">
        <v>5.4972944838600002</v>
      </c>
      <c r="G14897" s="5">
        <v>0.65139498188969602</v>
      </c>
      <c r="I14897">
        <f t="shared" si="232"/>
        <v>0.89729448386000055</v>
      </c>
      <c r="J14897">
        <f>Table2[[#This Row],[Consumption]]+Table2[[#This Row],[Predicted Consumption]]</f>
        <v>10.097294483860001</v>
      </c>
      <c r="K14897">
        <f>ABS((Table2[[#This Row],[Consumption]]-Table2[[#This Row],[Predicted Consumption]])/Table2[[#This Row],[Consumption]])</f>
        <v>0.19506401823043493</v>
      </c>
    </row>
    <row r="14898" spans="1:11" x14ac:dyDescent="0.25">
      <c r="A14898" s="1">
        <v>40516.166666666664</v>
      </c>
      <c r="B14898">
        <v>1.2</v>
      </c>
      <c r="D14898" s="3">
        <v>40516.166666666664</v>
      </c>
      <c r="E14898">
        <v>1.2</v>
      </c>
      <c r="F14898">
        <v>5.2992299886699996</v>
      </c>
      <c r="G14898" s="5">
        <v>0.46834063253862401</v>
      </c>
      <c r="I14898">
        <f t="shared" si="232"/>
        <v>4.0992299886699994</v>
      </c>
      <c r="J14898">
        <f>Table2[[#This Row],[Consumption]]+Table2[[#This Row],[Predicted Consumption]]</f>
        <v>6.4992299886699998</v>
      </c>
      <c r="K14898">
        <f>ABS((Table2[[#This Row],[Consumption]]-Table2[[#This Row],[Predicted Consumption]])/Table2[[#This Row],[Consumption]])</f>
        <v>3.4160249905583329</v>
      </c>
    </row>
    <row r="14899" spans="1:11" x14ac:dyDescent="0.25">
      <c r="A14899" s="1">
        <v>40516.177083333336</v>
      </c>
      <c r="B14899">
        <v>1.3</v>
      </c>
      <c r="D14899" s="3">
        <v>40516.177083333336</v>
      </c>
      <c r="E14899">
        <v>1.3</v>
      </c>
      <c r="F14899">
        <v>1.3</v>
      </c>
      <c r="G14899" s="5">
        <v>0.48746798494536098</v>
      </c>
      <c r="I14899">
        <f t="shared" si="232"/>
        <v>0</v>
      </c>
      <c r="J14899">
        <f>Table2[[#This Row],[Consumption]]+Table2[[#This Row],[Predicted Consumption]]</f>
        <v>2.6</v>
      </c>
      <c r="K14899">
        <f>ABS((Table2[[#This Row],[Consumption]]-Table2[[#This Row],[Predicted Consumption]])/Table2[[#This Row],[Consumption]])</f>
        <v>0</v>
      </c>
    </row>
    <row r="14900" spans="1:11" x14ac:dyDescent="0.25">
      <c r="A14900" s="1">
        <v>40516.1875</v>
      </c>
      <c r="B14900">
        <v>1.2</v>
      </c>
      <c r="D14900" s="3">
        <v>40516.1875</v>
      </c>
      <c r="E14900">
        <v>1.2</v>
      </c>
      <c r="F14900">
        <v>1.2</v>
      </c>
      <c r="G14900" s="5">
        <v>0.54956455151069405</v>
      </c>
      <c r="I14900">
        <f t="shared" si="232"/>
        <v>0</v>
      </c>
      <c r="J14900">
        <f>Table2[[#This Row],[Consumption]]+Table2[[#This Row],[Predicted Consumption]]</f>
        <v>2.4</v>
      </c>
      <c r="K14900">
        <f>ABS((Table2[[#This Row],[Consumption]]-Table2[[#This Row],[Predicted Consumption]])/Table2[[#This Row],[Consumption]])</f>
        <v>0</v>
      </c>
    </row>
    <row r="14901" spans="1:11" x14ac:dyDescent="0.25">
      <c r="A14901" s="1">
        <v>40516.197916666664</v>
      </c>
      <c r="B14901">
        <v>1.2</v>
      </c>
      <c r="D14901" s="3">
        <v>40516.197916666664</v>
      </c>
      <c r="E14901">
        <v>1.2</v>
      </c>
      <c r="F14901">
        <v>1.3</v>
      </c>
      <c r="G14901" s="5">
        <v>0.43201934809369902</v>
      </c>
      <c r="I14901">
        <f t="shared" si="232"/>
        <v>0.10000000000000009</v>
      </c>
      <c r="J14901">
        <f>Table2[[#This Row],[Consumption]]+Table2[[#This Row],[Predicted Consumption]]</f>
        <v>2.5</v>
      </c>
      <c r="K14901">
        <f>ABS((Table2[[#This Row],[Consumption]]-Table2[[#This Row],[Predicted Consumption]])/Table2[[#This Row],[Consumption]])</f>
        <v>8.3333333333333412E-2</v>
      </c>
    </row>
    <row r="14902" spans="1:11" x14ac:dyDescent="0.25">
      <c r="A14902" s="1">
        <v>40516.208333333336</v>
      </c>
      <c r="B14902">
        <v>1.3</v>
      </c>
      <c r="D14902" s="3">
        <v>40516.208333333336</v>
      </c>
      <c r="E14902">
        <v>1.3</v>
      </c>
      <c r="F14902">
        <v>1.2</v>
      </c>
      <c r="G14902" s="5">
        <v>0.46446176286980501</v>
      </c>
      <c r="I14902">
        <f t="shared" si="232"/>
        <v>0.10000000000000009</v>
      </c>
      <c r="J14902">
        <f>Table2[[#This Row],[Consumption]]+Table2[[#This Row],[Predicted Consumption]]</f>
        <v>2.5</v>
      </c>
      <c r="K14902">
        <f>ABS((Table2[[#This Row],[Consumption]]-Table2[[#This Row],[Predicted Consumption]])/Table2[[#This Row],[Consumption]])</f>
        <v>7.6923076923076983E-2</v>
      </c>
    </row>
    <row r="14903" spans="1:11" x14ac:dyDescent="0.25">
      <c r="A14903" s="1">
        <v>40516.21875</v>
      </c>
      <c r="B14903">
        <v>2.2000000000000002</v>
      </c>
      <c r="D14903" s="3">
        <v>40516.21875</v>
      </c>
      <c r="E14903">
        <v>2.2000000000000002</v>
      </c>
      <c r="F14903">
        <v>1.2</v>
      </c>
      <c r="G14903" s="5">
        <v>0.54786047804494398</v>
      </c>
      <c r="I14903">
        <f t="shared" si="232"/>
        <v>1.0000000000000002</v>
      </c>
      <c r="J14903">
        <f>Table2[[#This Row],[Consumption]]+Table2[[#This Row],[Predicted Consumption]]</f>
        <v>3.4000000000000004</v>
      </c>
      <c r="K14903">
        <f>ABS((Table2[[#This Row],[Consumption]]-Table2[[#This Row],[Predicted Consumption]])/Table2[[#This Row],[Consumption]])</f>
        <v>0.45454545454545459</v>
      </c>
    </row>
    <row r="14904" spans="1:11" x14ac:dyDescent="0.25">
      <c r="A14904" s="1">
        <v>40516.229166666664</v>
      </c>
      <c r="B14904">
        <v>9.6999999999999993</v>
      </c>
      <c r="D14904" s="3">
        <v>40516.229166666664</v>
      </c>
      <c r="E14904">
        <v>9.6999999999999993</v>
      </c>
      <c r="F14904">
        <v>5.2992299886699996</v>
      </c>
      <c r="G14904" s="5">
        <v>0.70181788585844895</v>
      </c>
      <c r="I14904">
        <f t="shared" si="232"/>
        <v>4.4007700113299997</v>
      </c>
      <c r="J14904">
        <f>Table2[[#This Row],[Consumption]]+Table2[[#This Row],[Predicted Consumption]]</f>
        <v>14.999229988669999</v>
      </c>
      <c r="K14904">
        <f>ABS((Table2[[#This Row],[Consumption]]-Table2[[#This Row],[Predicted Consumption]])/Table2[[#This Row],[Consumption]])</f>
        <v>0.45368763003402063</v>
      </c>
    </row>
    <row r="14905" spans="1:11" x14ac:dyDescent="0.25">
      <c r="A14905" s="1">
        <v>40516.239583333336</v>
      </c>
      <c r="B14905">
        <v>8.1</v>
      </c>
      <c r="D14905" s="3">
        <v>40516.239583333336</v>
      </c>
      <c r="E14905">
        <v>8.1</v>
      </c>
      <c r="F14905">
        <v>10.9924453857</v>
      </c>
      <c r="G14905" s="5">
        <v>0.35823820714829702</v>
      </c>
      <c r="I14905">
        <f t="shared" si="232"/>
        <v>2.8924453857000003</v>
      </c>
      <c r="J14905">
        <f>Table2[[#This Row],[Consumption]]+Table2[[#This Row],[Predicted Consumption]]</f>
        <v>19.0924453857</v>
      </c>
      <c r="K14905">
        <f>ABS((Table2[[#This Row],[Consumption]]-Table2[[#This Row],[Predicted Consumption]])/Table2[[#This Row],[Consumption]])</f>
        <v>0.35709202292592596</v>
      </c>
    </row>
    <row r="14906" spans="1:11" x14ac:dyDescent="0.25">
      <c r="A14906" s="1">
        <v>40516.25</v>
      </c>
      <c r="B14906">
        <v>9.3000000000000007</v>
      </c>
      <c r="D14906" s="3">
        <v>40516.25</v>
      </c>
      <c r="E14906">
        <v>9.3000000000000007</v>
      </c>
      <c r="F14906">
        <v>9.4279177286099998</v>
      </c>
      <c r="G14906" s="5">
        <v>0.45010622940775702</v>
      </c>
      <c r="I14906">
        <f t="shared" si="232"/>
        <v>0.12791772860999906</v>
      </c>
      <c r="J14906">
        <f>Table2[[#This Row],[Consumption]]+Table2[[#This Row],[Predicted Consumption]]</f>
        <v>18.727917728610002</v>
      </c>
      <c r="K14906">
        <f>ABS((Table2[[#This Row],[Consumption]]-Table2[[#This Row],[Predicted Consumption]])/Table2[[#This Row],[Consumption]])</f>
        <v>1.3754594474193447E-2</v>
      </c>
    </row>
    <row r="14907" spans="1:11" x14ac:dyDescent="0.25">
      <c r="A14907" s="1">
        <v>40516.260416666664</v>
      </c>
      <c r="B14907">
        <v>11.4</v>
      </c>
      <c r="D14907" s="3">
        <v>40516.260416666664</v>
      </c>
      <c r="E14907">
        <v>11.4</v>
      </c>
      <c r="F14907">
        <v>7.0144893291299999</v>
      </c>
      <c r="G14907" s="5">
        <v>0.56804481341705704</v>
      </c>
      <c r="I14907">
        <f t="shared" si="232"/>
        <v>4.3855106708700005</v>
      </c>
      <c r="J14907">
        <f>Table2[[#This Row],[Consumption]]+Table2[[#This Row],[Predicted Consumption]]</f>
        <v>18.414489329129999</v>
      </c>
      <c r="K14907">
        <f>ABS((Table2[[#This Row],[Consumption]]-Table2[[#This Row],[Predicted Consumption]])/Table2[[#This Row],[Consumption]])</f>
        <v>0.38469391849736845</v>
      </c>
    </row>
    <row r="14908" spans="1:11" x14ac:dyDescent="0.25">
      <c r="A14908" s="1">
        <v>40516.270833333336</v>
      </c>
      <c r="B14908">
        <v>13.4</v>
      </c>
      <c r="D14908" s="3">
        <v>40516.270833333336</v>
      </c>
      <c r="E14908">
        <v>13.4</v>
      </c>
      <c r="F14908">
        <v>12.0992662302</v>
      </c>
      <c r="G14908" s="5">
        <v>0.285559302484235</v>
      </c>
      <c r="I14908">
        <f t="shared" si="232"/>
        <v>1.3007337698000008</v>
      </c>
      <c r="J14908">
        <f>Table2[[#This Row],[Consumption]]+Table2[[#This Row],[Predicted Consumption]]</f>
        <v>25.4992662302</v>
      </c>
      <c r="K14908">
        <f>ABS((Table2[[#This Row],[Consumption]]-Table2[[#This Row],[Predicted Consumption]])/Table2[[#This Row],[Consumption]])</f>
        <v>9.7069684313432894E-2</v>
      </c>
    </row>
    <row r="14909" spans="1:11" x14ac:dyDescent="0.25">
      <c r="A14909" s="1">
        <v>40516.28125</v>
      </c>
      <c r="B14909">
        <v>13.8</v>
      </c>
      <c r="D14909" s="3">
        <v>40516.28125</v>
      </c>
      <c r="E14909">
        <v>13.8</v>
      </c>
      <c r="F14909">
        <v>13.2433325252</v>
      </c>
      <c r="G14909" s="5">
        <v>0.33255556995559599</v>
      </c>
      <c r="I14909">
        <f t="shared" si="232"/>
        <v>0.55666747480000112</v>
      </c>
      <c r="J14909">
        <f>Table2[[#This Row],[Consumption]]+Table2[[#This Row],[Predicted Consumption]]</f>
        <v>27.0433325252</v>
      </c>
      <c r="K14909">
        <f>ABS((Table2[[#This Row],[Consumption]]-Table2[[#This Row],[Predicted Consumption]])/Table2[[#This Row],[Consumption]])</f>
        <v>4.0338222811594285E-2</v>
      </c>
    </row>
    <row r="14910" spans="1:11" x14ac:dyDescent="0.25">
      <c r="A14910" s="1">
        <v>40516.291666666664</v>
      </c>
      <c r="B14910">
        <v>15.1</v>
      </c>
      <c r="D14910" s="3">
        <v>40516.291666666664</v>
      </c>
      <c r="E14910">
        <v>15.1</v>
      </c>
      <c r="F14910">
        <v>13.599455476199999</v>
      </c>
      <c r="G14910" s="5">
        <v>0.29121027481352801</v>
      </c>
      <c r="I14910">
        <f t="shared" si="232"/>
        <v>1.5005445238000004</v>
      </c>
      <c r="J14910">
        <f>Table2[[#This Row],[Consumption]]+Table2[[#This Row],[Predicted Consumption]]</f>
        <v>28.699455476200001</v>
      </c>
      <c r="K14910">
        <f>ABS((Table2[[#This Row],[Consumption]]-Table2[[#This Row],[Predicted Consumption]])/Table2[[#This Row],[Consumption]])</f>
        <v>9.9373809523178841E-2</v>
      </c>
    </row>
    <row r="14911" spans="1:11" x14ac:dyDescent="0.25">
      <c r="A14911" s="1">
        <v>40516.302083333336</v>
      </c>
      <c r="B14911">
        <v>15.7</v>
      </c>
      <c r="D14911" s="3">
        <v>40516.302083333336</v>
      </c>
      <c r="E14911">
        <v>15.7</v>
      </c>
      <c r="F14911">
        <v>14.7667919973</v>
      </c>
      <c r="G14911" s="5">
        <v>0.38052887328337098</v>
      </c>
      <c r="I14911">
        <f t="shared" si="232"/>
        <v>0.93320800269999893</v>
      </c>
      <c r="J14911">
        <f>Table2[[#This Row],[Consumption]]+Table2[[#This Row],[Predicted Consumption]]</f>
        <v>30.4667919973</v>
      </c>
      <c r="K14911">
        <f>ABS((Table2[[#This Row],[Consumption]]-Table2[[#This Row],[Predicted Consumption]])/Table2[[#This Row],[Consumption]])</f>
        <v>5.9440000171974455E-2</v>
      </c>
    </row>
    <row r="14912" spans="1:11" x14ac:dyDescent="0.25">
      <c r="A14912" s="1">
        <v>40516.3125</v>
      </c>
      <c r="B14912">
        <v>15.6</v>
      </c>
      <c r="D14912" s="3">
        <v>40516.3125</v>
      </c>
      <c r="E14912">
        <v>15.6</v>
      </c>
      <c r="F14912">
        <v>15.3583430005</v>
      </c>
      <c r="G14912" s="5">
        <v>0.35761280007257001</v>
      </c>
      <c r="I14912">
        <f t="shared" si="232"/>
        <v>0.24165699949999997</v>
      </c>
      <c r="J14912">
        <f>Table2[[#This Row],[Consumption]]+Table2[[#This Row],[Predicted Consumption]]</f>
        <v>30.958343000500001</v>
      </c>
      <c r="K14912">
        <f>ABS((Table2[[#This Row],[Consumption]]-Table2[[#This Row],[Predicted Consumption]])/Table2[[#This Row],[Consumption]])</f>
        <v>1.549083330128205E-2</v>
      </c>
    </row>
    <row r="14913" spans="1:11" x14ac:dyDescent="0.25">
      <c r="A14913" s="1">
        <v>40516.322916666664</v>
      </c>
      <c r="B14913">
        <v>16.7</v>
      </c>
      <c r="D14913" s="3">
        <v>40516.322916666664</v>
      </c>
      <c r="E14913">
        <v>16.7</v>
      </c>
      <c r="F14913">
        <v>15.3583430005</v>
      </c>
      <c r="G14913" s="5">
        <v>0.66621612672556196</v>
      </c>
      <c r="I14913">
        <f t="shared" si="232"/>
        <v>1.3416569994999996</v>
      </c>
      <c r="J14913">
        <f>Table2[[#This Row],[Consumption]]+Table2[[#This Row],[Predicted Consumption]]</f>
        <v>32.058343000500003</v>
      </c>
      <c r="K14913">
        <f>ABS((Table2[[#This Row],[Consumption]]-Table2[[#This Row],[Predicted Consumption]])/Table2[[#This Row],[Consumption]])</f>
        <v>8.0338742485029924E-2</v>
      </c>
    </row>
    <row r="14914" spans="1:11" x14ac:dyDescent="0.25">
      <c r="A14914" s="1">
        <v>40516.333333333336</v>
      </c>
      <c r="B14914">
        <v>18.600000000000001</v>
      </c>
      <c r="D14914" s="3">
        <v>40516.333333333336</v>
      </c>
      <c r="E14914">
        <v>18.600000000000001</v>
      </c>
      <c r="F14914">
        <v>15.563681991099999</v>
      </c>
      <c r="G14914" s="5">
        <v>0.60244249438002895</v>
      </c>
      <c r="I14914">
        <f t="shared" si="232"/>
        <v>3.0363180089000021</v>
      </c>
      <c r="J14914">
        <f>Table2[[#This Row],[Consumption]]+Table2[[#This Row],[Predicted Consumption]]</f>
        <v>34.163681991099999</v>
      </c>
      <c r="K14914">
        <f>ABS((Table2[[#This Row],[Consumption]]-Table2[[#This Row],[Predicted Consumption]])/Table2[[#This Row],[Consumption]])</f>
        <v>0.16324290370430117</v>
      </c>
    </row>
    <row r="14915" spans="1:11" x14ac:dyDescent="0.25">
      <c r="A14915" s="1">
        <v>40516.34375</v>
      </c>
      <c r="B14915">
        <v>19.899999999999999</v>
      </c>
      <c r="D14915" s="3">
        <v>40516.34375</v>
      </c>
      <c r="E14915">
        <v>19.899999999999999</v>
      </c>
      <c r="F14915">
        <v>16.793334471600001</v>
      </c>
      <c r="G14915" s="5">
        <v>0.35185862340431301</v>
      </c>
      <c r="I14915">
        <f t="shared" si="232"/>
        <v>3.1066655283999971</v>
      </c>
      <c r="J14915">
        <f>Table2[[#This Row],[Consumption]]+Table2[[#This Row],[Predicted Consumption]]</f>
        <v>36.693334471599997</v>
      </c>
      <c r="K14915">
        <f>ABS((Table2[[#This Row],[Consumption]]-Table2[[#This Row],[Predicted Consumption]])/Table2[[#This Row],[Consumption]])</f>
        <v>0.15611384564824107</v>
      </c>
    </row>
    <row r="14916" spans="1:11" x14ac:dyDescent="0.25">
      <c r="A14916" s="1">
        <v>40516.354166666664</v>
      </c>
      <c r="B14916">
        <v>17.100000000000001</v>
      </c>
      <c r="D14916" s="3">
        <v>40516.354166666664</v>
      </c>
      <c r="E14916">
        <v>17.100000000000001</v>
      </c>
      <c r="F14916">
        <v>18.278856999999999</v>
      </c>
      <c r="G14916" s="5">
        <v>0.58502305317697401</v>
      </c>
      <c r="I14916">
        <f t="shared" ref="I14916:I14979" si="233">ABS(F14916-E14916)</f>
        <v>1.1788569999999972</v>
      </c>
      <c r="J14916">
        <f>Table2[[#This Row],[Consumption]]+Table2[[#This Row],[Predicted Consumption]]</f>
        <v>35.378856999999996</v>
      </c>
      <c r="K14916">
        <f>ABS((Table2[[#This Row],[Consumption]]-Table2[[#This Row],[Predicted Consumption]])/Table2[[#This Row],[Consumption]])</f>
        <v>6.8939005847953039E-2</v>
      </c>
    </row>
    <row r="14917" spans="1:11" x14ac:dyDescent="0.25">
      <c r="A14917" s="1">
        <v>40516.364583333336</v>
      </c>
      <c r="B14917">
        <v>16.899999999999999</v>
      </c>
      <c r="D14917" s="3">
        <v>40516.364583333336</v>
      </c>
      <c r="E14917">
        <v>16.899999999999999</v>
      </c>
      <c r="F14917">
        <v>16.488643317499999</v>
      </c>
      <c r="G14917" s="5">
        <v>0.28905645168278699</v>
      </c>
      <c r="I14917">
        <f t="shared" si="233"/>
        <v>0.41135668249999924</v>
      </c>
      <c r="J14917">
        <f>Table2[[#This Row],[Consumption]]+Table2[[#This Row],[Predicted Consumption]]</f>
        <v>33.388643317499998</v>
      </c>
      <c r="K14917">
        <f>ABS((Table2[[#This Row],[Consumption]]-Table2[[#This Row],[Predicted Consumption]])/Table2[[#This Row],[Consumption]])</f>
        <v>2.4340632100591671E-2</v>
      </c>
    </row>
    <row r="14918" spans="1:11" x14ac:dyDescent="0.25">
      <c r="A14918" s="1">
        <v>40516.375</v>
      </c>
      <c r="B14918">
        <v>19</v>
      </c>
      <c r="D14918" s="3">
        <v>40516.375</v>
      </c>
      <c r="E14918">
        <v>19</v>
      </c>
      <c r="F14918">
        <v>17.281543318800001</v>
      </c>
      <c r="G14918" s="5">
        <v>0.208743444991488</v>
      </c>
      <c r="I14918">
        <f t="shared" si="233"/>
        <v>1.7184566811999993</v>
      </c>
      <c r="J14918">
        <f>Table2[[#This Row],[Consumption]]+Table2[[#This Row],[Predicted Consumption]]</f>
        <v>36.281543318800004</v>
      </c>
      <c r="K14918">
        <f>ABS((Table2[[#This Row],[Consumption]]-Table2[[#This Row],[Predicted Consumption]])/Table2[[#This Row],[Consumption]])</f>
        <v>9.0445088484210484E-2</v>
      </c>
    </row>
    <row r="14919" spans="1:11" x14ac:dyDescent="0.25">
      <c r="A14919" s="1">
        <v>40516.385416666664</v>
      </c>
      <c r="B14919">
        <v>17.5</v>
      </c>
      <c r="D14919" s="3">
        <v>40516.385416666664</v>
      </c>
      <c r="E14919">
        <v>17.5</v>
      </c>
      <c r="F14919">
        <v>16.793334471600001</v>
      </c>
      <c r="G14919" s="5">
        <v>0.59374657341177595</v>
      </c>
      <c r="I14919">
        <f t="shared" si="233"/>
        <v>0.70666552839999852</v>
      </c>
      <c r="J14919">
        <f>Table2[[#This Row],[Consumption]]+Table2[[#This Row],[Predicted Consumption]]</f>
        <v>34.293334471600005</v>
      </c>
      <c r="K14919">
        <f>ABS((Table2[[#This Row],[Consumption]]-Table2[[#This Row],[Predicted Consumption]])/Table2[[#This Row],[Consumption]])</f>
        <v>4.0380887337142769E-2</v>
      </c>
    </row>
    <row r="14920" spans="1:11" x14ac:dyDescent="0.25">
      <c r="A14920" s="1">
        <v>40516.395833333336</v>
      </c>
      <c r="B14920">
        <v>18.3</v>
      </c>
      <c r="D14920" s="3">
        <v>40516.395833333336</v>
      </c>
      <c r="E14920">
        <v>18.3</v>
      </c>
      <c r="F14920">
        <v>14.373700105799999</v>
      </c>
      <c r="G14920" s="5">
        <v>0.27426910939997301</v>
      </c>
      <c r="I14920">
        <f t="shared" si="233"/>
        <v>3.9262998942000014</v>
      </c>
      <c r="J14920">
        <f>Table2[[#This Row],[Consumption]]+Table2[[#This Row],[Predicted Consumption]]</f>
        <v>32.673700105800002</v>
      </c>
      <c r="K14920">
        <f>ABS((Table2[[#This Row],[Consumption]]-Table2[[#This Row],[Predicted Consumption]])/Table2[[#This Row],[Consumption]])</f>
        <v>0.21455190678688532</v>
      </c>
    </row>
    <row r="14921" spans="1:11" x14ac:dyDescent="0.25">
      <c r="A14921" s="1">
        <v>40516.40625</v>
      </c>
      <c r="B14921">
        <v>14.6</v>
      </c>
      <c r="D14921" s="3">
        <v>40516.40625</v>
      </c>
      <c r="E14921">
        <v>14.6</v>
      </c>
      <c r="F14921">
        <v>16.373991011099999</v>
      </c>
      <c r="G14921" s="5">
        <v>0.401023501980389</v>
      </c>
      <c r="I14921">
        <f t="shared" si="233"/>
        <v>1.7739910110999997</v>
      </c>
      <c r="J14921">
        <f>Table2[[#This Row],[Consumption]]+Table2[[#This Row],[Predicted Consumption]]</f>
        <v>30.973991011099997</v>
      </c>
      <c r="K14921">
        <f>ABS((Table2[[#This Row],[Consumption]]-Table2[[#This Row],[Predicted Consumption]])/Table2[[#This Row],[Consumption]])</f>
        <v>0.12150623363698629</v>
      </c>
    </row>
    <row r="14922" spans="1:11" x14ac:dyDescent="0.25">
      <c r="A14922" s="1">
        <v>40516.416666666664</v>
      </c>
      <c r="B14922">
        <v>13.7</v>
      </c>
      <c r="D14922" s="3">
        <v>40516.416666666664</v>
      </c>
      <c r="E14922">
        <v>13.7</v>
      </c>
      <c r="F14922">
        <v>18.3872836444</v>
      </c>
      <c r="G14922" s="5">
        <v>0.25426806778952599</v>
      </c>
      <c r="I14922">
        <f t="shared" si="233"/>
        <v>4.6872836444000008</v>
      </c>
      <c r="J14922">
        <f>Table2[[#This Row],[Consumption]]+Table2[[#This Row],[Predicted Consumption]]</f>
        <v>32.087283644400003</v>
      </c>
      <c r="K14922">
        <f>ABS((Table2[[#This Row],[Consumption]]-Table2[[#This Row],[Predicted Consumption]])/Table2[[#This Row],[Consumption]])</f>
        <v>0.34213749229197088</v>
      </c>
    </row>
    <row r="14923" spans="1:11" x14ac:dyDescent="0.25">
      <c r="A14923" s="1">
        <v>40516.427083333336</v>
      </c>
      <c r="B14923">
        <v>13.5</v>
      </c>
      <c r="D14923" s="3">
        <v>40516.427083333336</v>
      </c>
      <c r="E14923">
        <v>13.5</v>
      </c>
      <c r="F14923">
        <v>12.8933390322</v>
      </c>
      <c r="G14923" s="5">
        <v>0.21216106883543701</v>
      </c>
      <c r="I14923">
        <f t="shared" si="233"/>
        <v>0.6066609677999999</v>
      </c>
      <c r="J14923">
        <f>Table2[[#This Row],[Consumption]]+Table2[[#This Row],[Predicted Consumption]]</f>
        <v>26.3933390322</v>
      </c>
      <c r="K14923">
        <f>ABS((Table2[[#This Row],[Consumption]]-Table2[[#This Row],[Predicted Consumption]])/Table2[[#This Row],[Consumption]])</f>
        <v>4.4937849466666659E-2</v>
      </c>
    </row>
    <row r="14924" spans="1:11" x14ac:dyDescent="0.25">
      <c r="A14924" s="1">
        <v>40516.4375</v>
      </c>
      <c r="B14924">
        <v>13.1</v>
      </c>
      <c r="D14924" s="3">
        <v>40516.4375</v>
      </c>
      <c r="E14924">
        <v>13.1</v>
      </c>
      <c r="F14924">
        <v>15.019269983299999</v>
      </c>
      <c r="G14924" s="5">
        <v>0.50740772694367098</v>
      </c>
      <c r="I14924">
        <f t="shared" si="233"/>
        <v>1.9192699832999995</v>
      </c>
      <c r="J14924">
        <f>Table2[[#This Row],[Consumption]]+Table2[[#This Row],[Predicted Consumption]]</f>
        <v>28.119269983300001</v>
      </c>
      <c r="K14924">
        <f>ABS((Table2[[#This Row],[Consumption]]-Table2[[#This Row],[Predicted Consumption]])/Table2[[#This Row],[Consumption]])</f>
        <v>0.14650915903053432</v>
      </c>
    </row>
    <row r="14925" spans="1:11" x14ac:dyDescent="0.25">
      <c r="A14925" s="1">
        <v>40516.447916666664</v>
      </c>
      <c r="B14925">
        <v>12.3</v>
      </c>
      <c r="D14925" s="3">
        <v>40516.447916666664</v>
      </c>
      <c r="E14925">
        <v>12.3</v>
      </c>
      <c r="F14925">
        <v>12.399894836</v>
      </c>
      <c r="G14925" s="5">
        <v>0.29905646182149298</v>
      </c>
      <c r="I14925">
        <f t="shared" si="233"/>
        <v>9.9894835999998932E-2</v>
      </c>
      <c r="J14925">
        <f>Table2[[#This Row],[Consumption]]+Table2[[#This Row],[Predicted Consumption]]</f>
        <v>24.699894835999999</v>
      </c>
      <c r="K14925">
        <f>ABS((Table2[[#This Row],[Consumption]]-Table2[[#This Row],[Predicted Consumption]])/Table2[[#This Row],[Consumption]])</f>
        <v>8.1215313821137343E-3</v>
      </c>
    </row>
    <row r="14926" spans="1:11" x14ac:dyDescent="0.25">
      <c r="A14926" s="1">
        <v>40516.458333333336</v>
      </c>
      <c r="B14926">
        <v>12.6</v>
      </c>
      <c r="D14926" s="3">
        <v>40516.458333333336</v>
      </c>
      <c r="E14926">
        <v>12.6</v>
      </c>
      <c r="F14926">
        <v>13.4940180402</v>
      </c>
      <c r="G14926" s="5">
        <v>0.234447946824524</v>
      </c>
      <c r="I14926">
        <f t="shared" si="233"/>
        <v>0.89401804020000064</v>
      </c>
      <c r="J14926">
        <f>Table2[[#This Row],[Consumption]]+Table2[[#This Row],[Predicted Consumption]]</f>
        <v>26.094018040199998</v>
      </c>
      <c r="K14926">
        <f>ABS((Table2[[#This Row],[Consumption]]-Table2[[#This Row],[Predicted Consumption]])/Table2[[#This Row],[Consumption]])</f>
        <v>7.0953812714285761E-2</v>
      </c>
    </row>
    <row r="14927" spans="1:11" x14ac:dyDescent="0.25">
      <c r="A14927" s="1">
        <v>40516.46875</v>
      </c>
      <c r="B14927">
        <v>12.4</v>
      </c>
      <c r="D14927" s="3">
        <v>40516.46875</v>
      </c>
      <c r="E14927">
        <v>12.4</v>
      </c>
      <c r="F14927">
        <v>12.199987629800001</v>
      </c>
      <c r="G14927" s="5">
        <v>0.241160896554204</v>
      </c>
      <c r="I14927">
        <f t="shared" si="233"/>
        <v>0.20001237019999962</v>
      </c>
      <c r="J14927">
        <f>Table2[[#This Row],[Consumption]]+Table2[[#This Row],[Predicted Consumption]]</f>
        <v>24.599987629800001</v>
      </c>
      <c r="K14927">
        <f>ABS((Table2[[#This Row],[Consumption]]-Table2[[#This Row],[Predicted Consumption]])/Table2[[#This Row],[Consumption]])</f>
        <v>1.613002985483868E-2</v>
      </c>
    </row>
    <row r="14928" spans="1:11" x14ac:dyDescent="0.25">
      <c r="A14928" s="1">
        <v>40516.479166666664</v>
      </c>
      <c r="B14928">
        <v>12.4</v>
      </c>
      <c r="D14928" s="3">
        <v>40516.479166666664</v>
      </c>
      <c r="E14928">
        <v>12.4</v>
      </c>
      <c r="F14928">
        <v>12.5999616824</v>
      </c>
      <c r="G14928" s="5">
        <v>0.45975758319145699</v>
      </c>
      <c r="I14928">
        <f t="shared" si="233"/>
        <v>0.19996168239999967</v>
      </c>
      <c r="J14928">
        <f>Table2[[#This Row],[Consumption]]+Table2[[#This Row],[Predicted Consumption]]</f>
        <v>24.999961682399999</v>
      </c>
      <c r="K14928">
        <f>ABS((Table2[[#This Row],[Consumption]]-Table2[[#This Row],[Predicted Consumption]])/Table2[[#This Row],[Consumption]])</f>
        <v>1.612594212903223E-2</v>
      </c>
    </row>
    <row r="14929" spans="1:11" x14ac:dyDescent="0.25">
      <c r="A14929" s="1">
        <v>40516.489583333336</v>
      </c>
      <c r="B14929">
        <v>11.6</v>
      </c>
      <c r="D14929" s="3">
        <v>40516.489583333336</v>
      </c>
      <c r="E14929">
        <v>11.6</v>
      </c>
      <c r="F14929">
        <v>12.5999616824</v>
      </c>
      <c r="G14929" s="5">
        <v>0.67263054167150205</v>
      </c>
      <c r="I14929">
        <f t="shared" si="233"/>
        <v>0.99996168240000038</v>
      </c>
      <c r="J14929">
        <f>Table2[[#This Row],[Consumption]]+Table2[[#This Row],[Predicted Consumption]]</f>
        <v>24.199961682400001</v>
      </c>
      <c r="K14929">
        <f>ABS((Table2[[#This Row],[Consumption]]-Table2[[#This Row],[Predicted Consumption]])/Table2[[#This Row],[Consumption]])</f>
        <v>8.620359331034487E-2</v>
      </c>
    </row>
    <row r="14930" spans="1:11" x14ac:dyDescent="0.25">
      <c r="A14930" s="1">
        <v>40516.5</v>
      </c>
      <c r="B14930">
        <v>12.4</v>
      </c>
      <c r="D14930" s="3">
        <v>40516.5</v>
      </c>
      <c r="E14930">
        <v>12.4</v>
      </c>
      <c r="F14930">
        <v>12.199987629800001</v>
      </c>
      <c r="G14930" s="5">
        <v>0.316165633165996</v>
      </c>
      <c r="I14930">
        <f t="shared" si="233"/>
        <v>0.20001237019999962</v>
      </c>
      <c r="J14930">
        <f>Table2[[#This Row],[Consumption]]+Table2[[#This Row],[Predicted Consumption]]</f>
        <v>24.599987629800001</v>
      </c>
      <c r="K14930">
        <f>ABS((Table2[[#This Row],[Consumption]]-Table2[[#This Row],[Predicted Consumption]])/Table2[[#This Row],[Consumption]])</f>
        <v>1.613002985483868E-2</v>
      </c>
    </row>
    <row r="14931" spans="1:11" x14ac:dyDescent="0.25">
      <c r="A14931" s="1">
        <v>40516.510416666664</v>
      </c>
      <c r="B14931">
        <v>11.6</v>
      </c>
      <c r="D14931" s="3">
        <v>40516.510416666664</v>
      </c>
      <c r="E14931">
        <v>11.6</v>
      </c>
      <c r="F14931">
        <v>12.3999484697</v>
      </c>
      <c r="G14931" s="5">
        <v>0.29379379509152498</v>
      </c>
      <c r="I14931">
        <f t="shared" si="233"/>
        <v>0.79994846970000033</v>
      </c>
      <c r="J14931">
        <f>Table2[[#This Row],[Consumption]]+Table2[[#This Row],[Predicted Consumption]]</f>
        <v>23.999948469700001</v>
      </c>
      <c r="K14931">
        <f>ABS((Table2[[#This Row],[Consumption]]-Table2[[#This Row],[Predicted Consumption]])/Table2[[#This Row],[Consumption]])</f>
        <v>6.8961074974137962E-2</v>
      </c>
    </row>
    <row r="14932" spans="1:11" x14ac:dyDescent="0.25">
      <c r="A14932" s="1">
        <v>40516.520833333336</v>
      </c>
      <c r="B14932">
        <v>12.4</v>
      </c>
      <c r="D14932" s="3">
        <v>40516.520833333336</v>
      </c>
      <c r="E14932">
        <v>12.4</v>
      </c>
      <c r="F14932">
        <v>12.3999639288</v>
      </c>
      <c r="G14932" s="5">
        <v>0.86988728627303702</v>
      </c>
      <c r="I14932">
        <f t="shared" si="233"/>
        <v>3.607120000026498E-5</v>
      </c>
      <c r="J14932">
        <f>Table2[[#This Row],[Consumption]]+Table2[[#This Row],[Predicted Consumption]]</f>
        <v>24.7999639288</v>
      </c>
      <c r="K14932">
        <f>ABS((Table2[[#This Row],[Consumption]]-Table2[[#This Row],[Predicted Consumption]])/Table2[[#This Row],[Consumption]])</f>
        <v>2.9089677419568531E-6</v>
      </c>
    </row>
    <row r="14933" spans="1:11" x14ac:dyDescent="0.25">
      <c r="A14933" s="1">
        <v>40516.53125</v>
      </c>
      <c r="B14933">
        <v>12.3</v>
      </c>
      <c r="D14933" s="3">
        <v>40516.53125</v>
      </c>
      <c r="E14933">
        <v>12.3</v>
      </c>
      <c r="F14933">
        <v>11.599966156400001</v>
      </c>
      <c r="G14933" s="5">
        <v>0.61804803537396602</v>
      </c>
      <c r="I14933">
        <f t="shared" si="233"/>
        <v>0.70003384359999998</v>
      </c>
      <c r="J14933">
        <f>Table2[[#This Row],[Consumption]]+Table2[[#This Row],[Predicted Consumption]]</f>
        <v>23.899966156400001</v>
      </c>
      <c r="K14933">
        <f>ABS((Table2[[#This Row],[Consumption]]-Table2[[#This Row],[Predicted Consumption]])/Table2[[#This Row],[Consumption]])</f>
        <v>5.6913320617886176E-2</v>
      </c>
    </row>
    <row r="14934" spans="1:11" x14ac:dyDescent="0.25">
      <c r="A14934" s="1">
        <v>40516.541666666664</v>
      </c>
      <c r="B14934">
        <v>12.2</v>
      </c>
      <c r="D14934" s="3">
        <v>40516.541666666664</v>
      </c>
      <c r="E14934">
        <v>12.2</v>
      </c>
      <c r="F14934">
        <v>12.3999747501</v>
      </c>
      <c r="G14934" s="5">
        <v>0.33730666748332599</v>
      </c>
      <c r="I14934">
        <f t="shared" si="233"/>
        <v>0.19997475010000088</v>
      </c>
      <c r="J14934">
        <f>Table2[[#This Row],[Consumption]]+Table2[[#This Row],[Predicted Consumption]]</f>
        <v>24.599974750099999</v>
      </c>
      <c r="K14934">
        <f>ABS((Table2[[#This Row],[Consumption]]-Table2[[#This Row],[Predicted Consumption]])/Table2[[#This Row],[Consumption]])</f>
        <v>1.6391372959016465E-2</v>
      </c>
    </row>
    <row r="14935" spans="1:11" x14ac:dyDescent="0.25">
      <c r="A14935" s="1">
        <v>40516.552083333336</v>
      </c>
      <c r="B14935">
        <v>11.8</v>
      </c>
      <c r="D14935" s="3">
        <v>40516.552083333336</v>
      </c>
      <c r="E14935">
        <v>11.8</v>
      </c>
      <c r="F14935">
        <v>12.3999747501</v>
      </c>
      <c r="G14935" s="5">
        <v>0.39207294815569299</v>
      </c>
      <c r="I14935">
        <f t="shared" si="233"/>
        <v>0.59997475009999945</v>
      </c>
      <c r="J14935">
        <f>Table2[[#This Row],[Consumption]]+Table2[[#This Row],[Predicted Consumption]]</f>
        <v>24.199974750100001</v>
      </c>
      <c r="K14935">
        <f>ABS((Table2[[#This Row],[Consumption]]-Table2[[#This Row],[Predicted Consumption]])/Table2[[#This Row],[Consumption]])</f>
        <v>5.0845317805084694E-2</v>
      </c>
    </row>
    <row r="14936" spans="1:11" x14ac:dyDescent="0.25">
      <c r="A14936" s="1">
        <v>40516.5625</v>
      </c>
      <c r="B14936">
        <v>11.9</v>
      </c>
      <c r="D14936" s="3">
        <v>40516.5625</v>
      </c>
      <c r="E14936">
        <v>11.9</v>
      </c>
      <c r="F14936">
        <v>12.3999747501</v>
      </c>
      <c r="G14936" s="5">
        <v>0.67530301169721196</v>
      </c>
      <c r="I14936">
        <f t="shared" si="233"/>
        <v>0.49997475009999981</v>
      </c>
      <c r="J14936">
        <f>Table2[[#This Row],[Consumption]]+Table2[[#This Row],[Predicted Consumption]]</f>
        <v>24.299974750099999</v>
      </c>
      <c r="K14936">
        <f>ABS((Table2[[#This Row],[Consumption]]-Table2[[#This Row],[Predicted Consumption]])/Table2[[#This Row],[Consumption]])</f>
        <v>4.2014684882352923E-2</v>
      </c>
    </row>
    <row r="14937" spans="1:11" x14ac:dyDescent="0.25">
      <c r="A14937" s="1">
        <v>40516.572916666664</v>
      </c>
      <c r="B14937">
        <v>12.5</v>
      </c>
      <c r="D14937" s="3">
        <v>40516.572916666664</v>
      </c>
      <c r="E14937">
        <v>12.5</v>
      </c>
      <c r="F14937">
        <v>12.3999747501</v>
      </c>
      <c r="G14937" s="5">
        <v>0.310807548133816</v>
      </c>
      <c r="I14937">
        <f t="shared" si="233"/>
        <v>0.10002524989999984</v>
      </c>
      <c r="J14937">
        <f>Table2[[#This Row],[Consumption]]+Table2[[#This Row],[Predicted Consumption]]</f>
        <v>24.8999747501</v>
      </c>
      <c r="K14937">
        <f>ABS((Table2[[#This Row],[Consumption]]-Table2[[#This Row],[Predicted Consumption]])/Table2[[#This Row],[Consumption]])</f>
        <v>8.0020199919999865E-3</v>
      </c>
    </row>
    <row r="14938" spans="1:11" x14ac:dyDescent="0.25">
      <c r="A14938" s="1">
        <v>40516.583333333336</v>
      </c>
      <c r="B14938">
        <v>12</v>
      </c>
      <c r="D14938" s="3">
        <v>40516.583333333336</v>
      </c>
      <c r="E14938">
        <v>12</v>
      </c>
      <c r="F14938">
        <v>11.599966156400001</v>
      </c>
      <c r="G14938" s="5">
        <v>0.28510096266388701</v>
      </c>
      <c r="I14938">
        <f t="shared" si="233"/>
        <v>0.40003384359999927</v>
      </c>
      <c r="J14938">
        <f>Table2[[#This Row],[Consumption]]+Table2[[#This Row],[Predicted Consumption]]</f>
        <v>23.599966156400001</v>
      </c>
      <c r="K14938">
        <f>ABS((Table2[[#This Row],[Consumption]]-Table2[[#This Row],[Predicted Consumption]])/Table2[[#This Row],[Consumption]])</f>
        <v>3.3336153633333275E-2</v>
      </c>
    </row>
    <row r="14939" spans="1:11" x14ac:dyDescent="0.25">
      <c r="A14939" s="1">
        <v>40516.59375</v>
      </c>
      <c r="B14939">
        <v>12.1</v>
      </c>
      <c r="D14939" s="3">
        <v>40516.59375</v>
      </c>
      <c r="E14939">
        <v>12.1</v>
      </c>
      <c r="F14939">
        <v>12.3999747501</v>
      </c>
      <c r="G14939" s="5">
        <v>0.25800173899147499</v>
      </c>
      <c r="I14939">
        <f t="shared" si="233"/>
        <v>0.29997475010000052</v>
      </c>
      <c r="J14939">
        <f>Table2[[#This Row],[Consumption]]+Table2[[#This Row],[Predicted Consumption]]</f>
        <v>24.499974750100002</v>
      </c>
      <c r="K14939">
        <f>ABS((Table2[[#This Row],[Consumption]]-Table2[[#This Row],[Predicted Consumption]])/Table2[[#This Row],[Consumption]])</f>
        <v>2.4791301661157068E-2</v>
      </c>
    </row>
    <row r="14940" spans="1:11" x14ac:dyDescent="0.25">
      <c r="A14940" s="1">
        <v>40516.604166666664</v>
      </c>
      <c r="B14940">
        <v>11.5</v>
      </c>
      <c r="D14940" s="3">
        <v>40516.604166666664</v>
      </c>
      <c r="E14940">
        <v>11.5</v>
      </c>
      <c r="F14940">
        <v>11.994667037199999</v>
      </c>
      <c r="G14940" s="5">
        <v>0.219077109398952</v>
      </c>
      <c r="I14940">
        <f t="shared" si="233"/>
        <v>0.49466703719999927</v>
      </c>
      <c r="J14940">
        <f>Table2[[#This Row],[Consumption]]+Table2[[#This Row],[Predicted Consumption]]</f>
        <v>23.494667037199999</v>
      </c>
      <c r="K14940">
        <f>ABS((Table2[[#This Row],[Consumption]]-Table2[[#This Row],[Predicted Consumption]])/Table2[[#This Row],[Consumption]])</f>
        <v>4.3014524973912983E-2</v>
      </c>
    </row>
    <row r="14941" spans="1:11" x14ac:dyDescent="0.25">
      <c r="A14941" s="1">
        <v>40516.614583333336</v>
      </c>
      <c r="B14941">
        <v>12</v>
      </c>
      <c r="D14941" s="3">
        <v>40516.614583333336</v>
      </c>
      <c r="E14941">
        <v>12</v>
      </c>
      <c r="F14941">
        <v>12.1999913408</v>
      </c>
      <c r="G14941" s="5">
        <v>0.386365553377507</v>
      </c>
      <c r="I14941">
        <f t="shared" si="233"/>
        <v>0.19999134080000047</v>
      </c>
      <c r="J14941">
        <f>Table2[[#This Row],[Consumption]]+Table2[[#This Row],[Predicted Consumption]]</f>
        <v>24.1999913408</v>
      </c>
      <c r="K14941">
        <f>ABS((Table2[[#This Row],[Consumption]]-Table2[[#This Row],[Predicted Consumption]])/Table2[[#This Row],[Consumption]])</f>
        <v>1.6665945066666705E-2</v>
      </c>
    </row>
    <row r="14942" spans="1:11" x14ac:dyDescent="0.25">
      <c r="A14942" s="1">
        <v>40516.625</v>
      </c>
      <c r="B14942">
        <v>13.4</v>
      </c>
      <c r="D14942" s="3">
        <v>40516.625</v>
      </c>
      <c r="E14942">
        <v>13.4</v>
      </c>
      <c r="F14942">
        <v>13.3823565614</v>
      </c>
      <c r="G14942" s="5">
        <v>0.416807589670107</v>
      </c>
      <c r="I14942">
        <f t="shared" si="233"/>
        <v>1.7643438600000394E-2</v>
      </c>
      <c r="J14942">
        <f>Table2[[#This Row],[Consumption]]+Table2[[#This Row],[Predicted Consumption]]</f>
        <v>26.7823565614</v>
      </c>
      <c r="K14942">
        <f>ABS((Table2[[#This Row],[Consumption]]-Table2[[#This Row],[Predicted Consumption]])/Table2[[#This Row],[Consumption]])</f>
        <v>1.316674522388089E-3</v>
      </c>
    </row>
    <row r="14943" spans="1:11" x14ac:dyDescent="0.25">
      <c r="A14943" s="1">
        <v>40516.635416666664</v>
      </c>
      <c r="B14943">
        <v>15.4</v>
      </c>
      <c r="D14943" s="3">
        <v>40516.635416666664</v>
      </c>
      <c r="E14943">
        <v>15.4</v>
      </c>
      <c r="F14943">
        <v>13.7981416049</v>
      </c>
      <c r="G14943" s="5">
        <v>0.60080713406203301</v>
      </c>
      <c r="I14943">
        <f t="shared" si="233"/>
        <v>1.6018583951000007</v>
      </c>
      <c r="J14943">
        <f>Table2[[#This Row],[Consumption]]+Table2[[#This Row],[Predicted Consumption]]</f>
        <v>29.198141604900002</v>
      </c>
      <c r="K14943">
        <f>ABS((Table2[[#This Row],[Consumption]]-Table2[[#This Row],[Predicted Consumption]])/Table2[[#This Row],[Consumption]])</f>
        <v>0.10401677890259745</v>
      </c>
    </row>
    <row r="14944" spans="1:11" x14ac:dyDescent="0.25">
      <c r="A14944" s="1">
        <v>40516.645833333336</v>
      </c>
      <c r="B14944">
        <v>13.7</v>
      </c>
      <c r="D14944" s="3">
        <v>40516.645833333336</v>
      </c>
      <c r="E14944">
        <v>13.7</v>
      </c>
      <c r="F14944">
        <v>13.599455476199999</v>
      </c>
      <c r="G14944" s="5">
        <v>0.38134486327213901</v>
      </c>
      <c r="I14944">
        <f t="shared" si="233"/>
        <v>0.10054452380000001</v>
      </c>
      <c r="J14944">
        <f>Table2[[#This Row],[Consumption]]+Table2[[#This Row],[Predicted Consumption]]</f>
        <v>27.299455476199999</v>
      </c>
      <c r="K14944">
        <f>ABS((Table2[[#This Row],[Consumption]]-Table2[[#This Row],[Predicted Consumption]])/Table2[[#This Row],[Consumption]])</f>
        <v>7.3390163357664245E-3</v>
      </c>
    </row>
    <row r="14945" spans="1:11" x14ac:dyDescent="0.25">
      <c r="A14945" s="1">
        <v>40516.65625</v>
      </c>
      <c r="B14945">
        <v>9.8000000000000007</v>
      </c>
      <c r="D14945" s="3">
        <v>40516.65625</v>
      </c>
      <c r="E14945">
        <v>9.8000000000000007</v>
      </c>
      <c r="F14945">
        <v>15.370840100300001</v>
      </c>
      <c r="G14945" s="5">
        <v>0.60541584481098898</v>
      </c>
      <c r="I14945">
        <f t="shared" si="233"/>
        <v>5.5708401002999999</v>
      </c>
      <c r="J14945">
        <f>Table2[[#This Row],[Consumption]]+Table2[[#This Row],[Predicted Consumption]]</f>
        <v>25.170840100300001</v>
      </c>
      <c r="K14945">
        <f>ABS((Table2[[#This Row],[Consumption]]-Table2[[#This Row],[Predicted Consumption]])/Table2[[#This Row],[Consumption]])</f>
        <v>0.56845307145918367</v>
      </c>
    </row>
    <row r="14946" spans="1:11" x14ac:dyDescent="0.25">
      <c r="A14946" s="1">
        <v>40516.666666666664</v>
      </c>
      <c r="B14946">
        <v>10.1</v>
      </c>
      <c r="D14946" s="3">
        <v>40516.666666666664</v>
      </c>
      <c r="E14946">
        <v>10.1</v>
      </c>
      <c r="F14946">
        <v>7.0144893291299999</v>
      </c>
      <c r="G14946" s="5">
        <v>0.50280135027031303</v>
      </c>
      <c r="I14946">
        <f t="shared" si="233"/>
        <v>3.0855106708699997</v>
      </c>
      <c r="J14946">
        <f>Table2[[#This Row],[Consumption]]+Table2[[#This Row],[Predicted Consumption]]</f>
        <v>17.114489329129999</v>
      </c>
      <c r="K14946">
        <f>ABS((Table2[[#This Row],[Consumption]]-Table2[[#This Row],[Predicted Consumption]])/Table2[[#This Row],[Consumption]])</f>
        <v>0.30549610602673266</v>
      </c>
    </row>
    <row r="14947" spans="1:11" x14ac:dyDescent="0.25">
      <c r="A14947" s="1">
        <v>40516.677083333336</v>
      </c>
      <c r="B14947">
        <v>9.5</v>
      </c>
      <c r="D14947" s="3">
        <v>40516.677083333336</v>
      </c>
      <c r="E14947">
        <v>9.5</v>
      </c>
      <c r="F14947">
        <v>7.0144893291299999</v>
      </c>
      <c r="G14947" s="5">
        <v>0.34626438872391602</v>
      </c>
      <c r="I14947">
        <f t="shared" si="233"/>
        <v>2.4855106708700001</v>
      </c>
      <c r="J14947">
        <f>Table2[[#This Row],[Consumption]]+Table2[[#This Row],[Predicted Consumption]]</f>
        <v>16.514489329130001</v>
      </c>
      <c r="K14947">
        <f>ABS((Table2[[#This Row],[Consumption]]-Table2[[#This Row],[Predicted Consumption]])/Table2[[#This Row],[Consumption]])</f>
        <v>0.26163270219684209</v>
      </c>
    </row>
    <row r="14948" spans="1:11" x14ac:dyDescent="0.25">
      <c r="A14948" s="1">
        <v>40516.6875</v>
      </c>
      <c r="B14948">
        <v>9.9</v>
      </c>
      <c r="D14948" s="3">
        <v>40516.6875</v>
      </c>
      <c r="E14948">
        <v>9.9</v>
      </c>
      <c r="F14948">
        <v>9.7425941029000001</v>
      </c>
      <c r="G14948" s="5">
        <v>0.486961988225523</v>
      </c>
      <c r="I14948">
        <f t="shared" si="233"/>
        <v>0.1574058971000003</v>
      </c>
      <c r="J14948">
        <f>Table2[[#This Row],[Consumption]]+Table2[[#This Row],[Predicted Consumption]]</f>
        <v>19.642594102899999</v>
      </c>
      <c r="K14948">
        <f>ABS((Table2[[#This Row],[Consumption]]-Table2[[#This Row],[Predicted Consumption]])/Table2[[#This Row],[Consumption]])</f>
        <v>1.5899585565656595E-2</v>
      </c>
    </row>
    <row r="14949" spans="1:11" x14ac:dyDescent="0.25">
      <c r="A14949" s="1">
        <v>40516.697916666664</v>
      </c>
      <c r="B14949">
        <v>8.3000000000000007</v>
      </c>
      <c r="D14949" s="3">
        <v>40516.697916666664</v>
      </c>
      <c r="E14949">
        <v>8.3000000000000007</v>
      </c>
      <c r="F14949">
        <v>9.7425941029000001</v>
      </c>
      <c r="G14949" s="5">
        <v>0.43259273657300001</v>
      </c>
      <c r="I14949">
        <f t="shared" si="233"/>
        <v>1.4425941028999993</v>
      </c>
      <c r="J14949">
        <f>Table2[[#This Row],[Consumption]]+Table2[[#This Row],[Predicted Consumption]]</f>
        <v>18.042594102900001</v>
      </c>
      <c r="K14949">
        <f>ABS((Table2[[#This Row],[Consumption]]-Table2[[#This Row],[Predicted Consumption]])/Table2[[#This Row],[Consumption]])</f>
        <v>0.17380651842168665</v>
      </c>
    </row>
    <row r="14950" spans="1:11" x14ac:dyDescent="0.25">
      <c r="A14950" s="1">
        <v>40516.708333333336</v>
      </c>
      <c r="B14950">
        <v>6.3</v>
      </c>
      <c r="D14950" s="3">
        <v>40516.708333333336</v>
      </c>
      <c r="E14950">
        <v>6.3</v>
      </c>
      <c r="F14950">
        <v>8.8188574291700004</v>
      </c>
      <c r="G14950" s="5">
        <v>0.89266416816838901</v>
      </c>
      <c r="I14950">
        <f t="shared" si="233"/>
        <v>2.5188574291700006</v>
      </c>
      <c r="J14950">
        <f>Table2[[#This Row],[Consumption]]+Table2[[#This Row],[Predicted Consumption]]</f>
        <v>15.118857429169999</v>
      </c>
      <c r="K14950">
        <f>ABS((Table2[[#This Row],[Consumption]]-Table2[[#This Row],[Predicted Consumption]])/Table2[[#This Row],[Consumption]])</f>
        <v>0.39981863955079378</v>
      </c>
    </row>
    <row r="14951" spans="1:11" x14ac:dyDescent="0.25">
      <c r="A14951" s="1">
        <v>40516.71875</v>
      </c>
      <c r="B14951">
        <v>2.5</v>
      </c>
      <c r="D14951" s="3">
        <v>40516.71875</v>
      </c>
      <c r="E14951">
        <v>2.5</v>
      </c>
      <c r="F14951">
        <v>5.8528261191400004</v>
      </c>
      <c r="G14951" s="5">
        <v>0.42008771357455899</v>
      </c>
      <c r="I14951">
        <f t="shared" si="233"/>
        <v>3.3528261191400004</v>
      </c>
      <c r="J14951">
        <f>Table2[[#This Row],[Consumption]]+Table2[[#This Row],[Predicted Consumption]]</f>
        <v>8.3528261191400013</v>
      </c>
      <c r="K14951">
        <f>ABS((Table2[[#This Row],[Consumption]]-Table2[[#This Row],[Predicted Consumption]])/Table2[[#This Row],[Consumption]])</f>
        <v>1.3411304476560002</v>
      </c>
    </row>
    <row r="14952" spans="1:11" x14ac:dyDescent="0.25">
      <c r="A14952" s="1">
        <v>40516.729166666664</v>
      </c>
      <c r="B14952">
        <v>1.4</v>
      </c>
      <c r="D14952" s="3">
        <v>40516.729166666664</v>
      </c>
      <c r="E14952">
        <v>1.4</v>
      </c>
      <c r="F14952">
        <v>9.5524956342599996</v>
      </c>
      <c r="G14952" s="5">
        <v>0.48660242652420699</v>
      </c>
      <c r="I14952">
        <f t="shared" si="233"/>
        <v>8.1524956342599992</v>
      </c>
      <c r="J14952">
        <f>Table2[[#This Row],[Consumption]]+Table2[[#This Row],[Predicted Consumption]]</f>
        <v>10.95249563426</v>
      </c>
      <c r="K14952">
        <f>ABS((Table2[[#This Row],[Consumption]]-Table2[[#This Row],[Predicted Consumption]])/Table2[[#This Row],[Consumption]])</f>
        <v>5.8232111673285711</v>
      </c>
    </row>
    <row r="14953" spans="1:11" x14ac:dyDescent="0.25">
      <c r="A14953" s="1">
        <v>40516.739583333336</v>
      </c>
      <c r="B14953">
        <v>1.3</v>
      </c>
      <c r="D14953" s="3">
        <v>40516.739583333336</v>
      </c>
      <c r="E14953">
        <v>1.3</v>
      </c>
      <c r="F14953">
        <v>1.3</v>
      </c>
      <c r="G14953" s="5">
        <v>0.52844424809519697</v>
      </c>
      <c r="I14953">
        <f t="shared" si="233"/>
        <v>0</v>
      </c>
      <c r="J14953">
        <f>Table2[[#This Row],[Consumption]]+Table2[[#This Row],[Predicted Consumption]]</f>
        <v>2.6</v>
      </c>
      <c r="K14953">
        <f>ABS((Table2[[#This Row],[Consumption]]-Table2[[#This Row],[Predicted Consumption]])/Table2[[#This Row],[Consumption]])</f>
        <v>0</v>
      </c>
    </row>
    <row r="14954" spans="1:11" x14ac:dyDescent="0.25">
      <c r="A14954" s="1">
        <v>40516.75</v>
      </c>
      <c r="B14954">
        <v>1.3</v>
      </c>
      <c r="D14954" s="3">
        <v>40516.75</v>
      </c>
      <c r="E14954">
        <v>1.3</v>
      </c>
      <c r="F14954">
        <v>1.2</v>
      </c>
      <c r="G14954" s="5">
        <v>0.60938740901353206</v>
      </c>
      <c r="I14954">
        <f t="shared" si="233"/>
        <v>0.10000000000000009</v>
      </c>
      <c r="J14954">
        <f>Table2[[#This Row],[Consumption]]+Table2[[#This Row],[Predicted Consumption]]</f>
        <v>2.5</v>
      </c>
      <c r="K14954">
        <f>ABS((Table2[[#This Row],[Consumption]]-Table2[[#This Row],[Predicted Consumption]])/Table2[[#This Row],[Consumption]])</f>
        <v>7.6923076923076983E-2</v>
      </c>
    </row>
    <row r="14955" spans="1:11" x14ac:dyDescent="0.25">
      <c r="A14955" s="1">
        <v>40516.760416666664</v>
      </c>
      <c r="B14955">
        <v>1.4</v>
      </c>
      <c r="D14955" s="3">
        <v>40516.760416666664</v>
      </c>
      <c r="E14955">
        <v>1.4</v>
      </c>
      <c r="F14955">
        <v>1.2</v>
      </c>
      <c r="G14955" s="5">
        <v>0.57394735777750905</v>
      </c>
      <c r="I14955">
        <f t="shared" si="233"/>
        <v>0.19999999999999996</v>
      </c>
      <c r="J14955">
        <f>Table2[[#This Row],[Consumption]]+Table2[[#This Row],[Predicted Consumption]]</f>
        <v>2.5999999999999996</v>
      </c>
      <c r="K14955">
        <f>ABS((Table2[[#This Row],[Consumption]]-Table2[[#This Row],[Predicted Consumption]])/Table2[[#This Row],[Consumption]])</f>
        <v>0.14285714285714282</v>
      </c>
    </row>
    <row r="14956" spans="1:11" x14ac:dyDescent="0.25">
      <c r="A14956" s="1">
        <v>40516.770833333336</v>
      </c>
      <c r="B14956">
        <v>1.3</v>
      </c>
      <c r="D14956" s="3">
        <v>40516.770833333336</v>
      </c>
      <c r="E14956">
        <v>1.3</v>
      </c>
      <c r="F14956">
        <v>1.3</v>
      </c>
      <c r="G14956" s="5">
        <v>0.34122024670238899</v>
      </c>
      <c r="I14956">
        <f t="shared" si="233"/>
        <v>0</v>
      </c>
      <c r="J14956">
        <f>Table2[[#This Row],[Consumption]]+Table2[[#This Row],[Predicted Consumption]]</f>
        <v>2.6</v>
      </c>
      <c r="K14956">
        <f>ABS((Table2[[#This Row],[Consumption]]-Table2[[#This Row],[Predicted Consumption]])/Table2[[#This Row],[Consumption]])</f>
        <v>0</v>
      </c>
    </row>
    <row r="14957" spans="1:11" x14ac:dyDescent="0.25">
      <c r="A14957" s="1">
        <v>40516.78125</v>
      </c>
      <c r="B14957">
        <v>1.4</v>
      </c>
      <c r="D14957" s="3">
        <v>40516.78125</v>
      </c>
      <c r="E14957">
        <v>1.4</v>
      </c>
      <c r="F14957">
        <v>1.2</v>
      </c>
      <c r="G14957" s="5">
        <v>0.42157666710497699</v>
      </c>
      <c r="I14957">
        <f t="shared" si="233"/>
        <v>0.19999999999999996</v>
      </c>
      <c r="J14957">
        <f>Table2[[#This Row],[Consumption]]+Table2[[#This Row],[Predicted Consumption]]</f>
        <v>2.5999999999999996</v>
      </c>
      <c r="K14957">
        <f>ABS((Table2[[#This Row],[Consumption]]-Table2[[#This Row],[Predicted Consumption]])/Table2[[#This Row],[Consumption]])</f>
        <v>0.14285714285714282</v>
      </c>
    </row>
    <row r="14958" spans="1:11" x14ac:dyDescent="0.25">
      <c r="A14958" s="1">
        <v>40516.791666666664</v>
      </c>
      <c r="B14958">
        <v>1.4</v>
      </c>
      <c r="D14958" s="3">
        <v>40516.791666666664</v>
      </c>
      <c r="E14958">
        <v>1.4</v>
      </c>
      <c r="F14958">
        <v>1.2</v>
      </c>
      <c r="G14958" s="5">
        <v>0.645981418335007</v>
      </c>
      <c r="I14958">
        <f t="shared" si="233"/>
        <v>0.19999999999999996</v>
      </c>
      <c r="J14958">
        <f>Table2[[#This Row],[Consumption]]+Table2[[#This Row],[Predicted Consumption]]</f>
        <v>2.5999999999999996</v>
      </c>
      <c r="K14958">
        <f>ABS((Table2[[#This Row],[Consumption]]-Table2[[#This Row],[Predicted Consumption]])/Table2[[#This Row],[Consumption]])</f>
        <v>0.14285714285714282</v>
      </c>
    </row>
    <row r="14959" spans="1:11" x14ac:dyDescent="0.25">
      <c r="A14959" s="1">
        <v>40516.802083333336</v>
      </c>
      <c r="B14959">
        <v>1.3</v>
      </c>
      <c r="D14959" s="3">
        <v>40516.802083333336</v>
      </c>
      <c r="E14959">
        <v>1.3</v>
      </c>
      <c r="F14959">
        <v>1.3</v>
      </c>
      <c r="G14959" s="5">
        <v>0.76900962436347098</v>
      </c>
      <c r="I14959">
        <f t="shared" si="233"/>
        <v>0</v>
      </c>
      <c r="J14959">
        <f>Table2[[#This Row],[Consumption]]+Table2[[#This Row],[Predicted Consumption]]</f>
        <v>2.6</v>
      </c>
      <c r="K14959">
        <f>ABS((Table2[[#This Row],[Consumption]]-Table2[[#This Row],[Predicted Consumption]])/Table2[[#This Row],[Consumption]])</f>
        <v>0</v>
      </c>
    </row>
    <row r="14960" spans="1:11" x14ac:dyDescent="0.25">
      <c r="A14960" s="1">
        <v>40516.8125</v>
      </c>
      <c r="B14960">
        <v>1.4</v>
      </c>
      <c r="D14960" s="3">
        <v>40516.8125</v>
      </c>
      <c r="E14960">
        <v>1.4</v>
      </c>
      <c r="F14960">
        <v>1.3</v>
      </c>
      <c r="G14960" s="5">
        <v>0.62337329015596998</v>
      </c>
      <c r="I14960">
        <f t="shared" si="233"/>
        <v>9.9999999999999867E-2</v>
      </c>
      <c r="J14960">
        <f>Table2[[#This Row],[Consumption]]+Table2[[#This Row],[Predicted Consumption]]</f>
        <v>2.7</v>
      </c>
      <c r="K14960">
        <f>ABS((Table2[[#This Row],[Consumption]]-Table2[[#This Row],[Predicted Consumption]])/Table2[[#This Row],[Consumption]])</f>
        <v>7.1428571428571341E-2</v>
      </c>
    </row>
    <row r="14961" spans="1:11" x14ac:dyDescent="0.25">
      <c r="A14961" s="1">
        <v>40516.822916666664</v>
      </c>
      <c r="B14961">
        <v>1.3</v>
      </c>
      <c r="D14961" s="3">
        <v>40516.822916666664</v>
      </c>
      <c r="E14961">
        <v>1.3</v>
      </c>
      <c r="F14961">
        <v>1.3</v>
      </c>
      <c r="G14961" s="5">
        <v>0.44612733052625297</v>
      </c>
      <c r="I14961">
        <f t="shared" si="233"/>
        <v>0</v>
      </c>
      <c r="J14961">
        <f>Table2[[#This Row],[Consumption]]+Table2[[#This Row],[Predicted Consumption]]</f>
        <v>2.6</v>
      </c>
      <c r="K14961">
        <f>ABS((Table2[[#This Row],[Consumption]]-Table2[[#This Row],[Predicted Consumption]])/Table2[[#This Row],[Consumption]])</f>
        <v>0</v>
      </c>
    </row>
    <row r="14962" spans="1:11" x14ac:dyDescent="0.25">
      <c r="A14962" s="1">
        <v>40516.833333333336</v>
      </c>
      <c r="B14962">
        <v>1.3</v>
      </c>
      <c r="D14962" s="3">
        <v>40516.833333333336</v>
      </c>
      <c r="E14962">
        <v>1.3</v>
      </c>
      <c r="F14962">
        <v>1.3</v>
      </c>
      <c r="G14962" s="5">
        <v>0.44671608278131097</v>
      </c>
      <c r="I14962">
        <f t="shared" si="233"/>
        <v>0</v>
      </c>
      <c r="J14962">
        <f>Table2[[#This Row],[Consumption]]+Table2[[#This Row],[Predicted Consumption]]</f>
        <v>2.6</v>
      </c>
      <c r="K14962">
        <f>ABS((Table2[[#This Row],[Consumption]]-Table2[[#This Row],[Predicted Consumption]])/Table2[[#This Row],[Consumption]])</f>
        <v>0</v>
      </c>
    </row>
    <row r="14963" spans="1:11" x14ac:dyDescent="0.25">
      <c r="A14963" s="1">
        <v>40516.84375</v>
      </c>
      <c r="B14963">
        <v>1.4</v>
      </c>
      <c r="D14963" s="3">
        <v>40516.84375</v>
      </c>
      <c r="E14963">
        <v>1.4</v>
      </c>
      <c r="F14963">
        <v>1.2</v>
      </c>
      <c r="G14963" s="5">
        <v>0.43992064693406902</v>
      </c>
      <c r="I14963">
        <f t="shared" si="233"/>
        <v>0.19999999999999996</v>
      </c>
      <c r="J14963">
        <f>Table2[[#This Row],[Consumption]]+Table2[[#This Row],[Predicted Consumption]]</f>
        <v>2.5999999999999996</v>
      </c>
      <c r="K14963">
        <f>ABS((Table2[[#This Row],[Consumption]]-Table2[[#This Row],[Predicted Consumption]])/Table2[[#This Row],[Consumption]])</f>
        <v>0.14285714285714282</v>
      </c>
    </row>
    <row r="14964" spans="1:11" x14ac:dyDescent="0.25">
      <c r="A14964" s="1">
        <v>40516.854166666664</v>
      </c>
      <c r="B14964">
        <v>1.3</v>
      </c>
      <c r="D14964" s="3">
        <v>40516.854166666664</v>
      </c>
      <c r="E14964">
        <v>1.3</v>
      </c>
      <c r="F14964">
        <v>1.3</v>
      </c>
      <c r="G14964" s="5">
        <v>0.52382517507346005</v>
      </c>
      <c r="I14964">
        <f t="shared" si="233"/>
        <v>0</v>
      </c>
      <c r="J14964">
        <f>Table2[[#This Row],[Consumption]]+Table2[[#This Row],[Predicted Consumption]]</f>
        <v>2.6</v>
      </c>
      <c r="K14964">
        <f>ABS((Table2[[#This Row],[Consumption]]-Table2[[#This Row],[Predicted Consumption]])/Table2[[#This Row],[Consumption]])</f>
        <v>0</v>
      </c>
    </row>
    <row r="14965" spans="1:11" x14ac:dyDescent="0.25">
      <c r="A14965" s="1">
        <v>40516.864583333336</v>
      </c>
      <c r="B14965">
        <v>1.3</v>
      </c>
      <c r="D14965" s="3">
        <v>40516.864583333336</v>
      </c>
      <c r="E14965">
        <v>1.3</v>
      </c>
      <c r="F14965">
        <v>1.3</v>
      </c>
      <c r="G14965" s="5">
        <v>0.49978610026994102</v>
      </c>
      <c r="I14965">
        <f t="shared" si="233"/>
        <v>0</v>
      </c>
      <c r="J14965">
        <f>Table2[[#This Row],[Consumption]]+Table2[[#This Row],[Predicted Consumption]]</f>
        <v>2.6</v>
      </c>
      <c r="K14965">
        <f>ABS((Table2[[#This Row],[Consumption]]-Table2[[#This Row],[Predicted Consumption]])/Table2[[#This Row],[Consumption]])</f>
        <v>0</v>
      </c>
    </row>
    <row r="14966" spans="1:11" x14ac:dyDescent="0.25">
      <c r="A14966" s="1">
        <v>40516.875</v>
      </c>
      <c r="B14966">
        <v>1.4</v>
      </c>
      <c r="D14966" s="3">
        <v>40516.875</v>
      </c>
      <c r="E14966">
        <v>1.4</v>
      </c>
      <c r="F14966">
        <v>1.3</v>
      </c>
      <c r="G14966" s="5">
        <v>0.54965718973650601</v>
      </c>
      <c r="I14966">
        <f t="shared" si="233"/>
        <v>9.9999999999999867E-2</v>
      </c>
      <c r="J14966">
        <f>Table2[[#This Row],[Consumption]]+Table2[[#This Row],[Predicted Consumption]]</f>
        <v>2.7</v>
      </c>
      <c r="K14966">
        <f>ABS((Table2[[#This Row],[Consumption]]-Table2[[#This Row],[Predicted Consumption]])/Table2[[#This Row],[Consumption]])</f>
        <v>7.1428571428571341E-2</v>
      </c>
    </row>
    <row r="14967" spans="1:11" x14ac:dyDescent="0.25">
      <c r="A14967" s="1">
        <v>40516.885416666664</v>
      </c>
      <c r="B14967">
        <v>1.3</v>
      </c>
      <c r="D14967" s="3">
        <v>40516.885416666664</v>
      </c>
      <c r="E14967">
        <v>1.3</v>
      </c>
      <c r="F14967">
        <v>1.3</v>
      </c>
      <c r="G14967" s="5">
        <v>0.54964273341769698</v>
      </c>
      <c r="I14967">
        <f t="shared" si="233"/>
        <v>0</v>
      </c>
      <c r="J14967">
        <f>Table2[[#This Row],[Consumption]]+Table2[[#This Row],[Predicted Consumption]]</f>
        <v>2.6</v>
      </c>
      <c r="K14967">
        <f>ABS((Table2[[#This Row],[Consumption]]-Table2[[#This Row],[Predicted Consumption]])/Table2[[#This Row],[Consumption]])</f>
        <v>0</v>
      </c>
    </row>
    <row r="14968" spans="1:11" x14ac:dyDescent="0.25">
      <c r="A14968" s="1">
        <v>40516.895833333336</v>
      </c>
      <c r="B14968">
        <v>1.2</v>
      </c>
      <c r="D14968" s="3">
        <v>40516.895833333336</v>
      </c>
      <c r="E14968">
        <v>1.2</v>
      </c>
      <c r="F14968">
        <v>1.3</v>
      </c>
      <c r="G14968" s="5">
        <v>0.48149798825353901</v>
      </c>
      <c r="I14968">
        <f t="shared" si="233"/>
        <v>0.10000000000000009</v>
      </c>
      <c r="J14968">
        <f>Table2[[#This Row],[Consumption]]+Table2[[#This Row],[Predicted Consumption]]</f>
        <v>2.5</v>
      </c>
      <c r="K14968">
        <f>ABS((Table2[[#This Row],[Consumption]]-Table2[[#This Row],[Predicted Consumption]])/Table2[[#This Row],[Consumption]])</f>
        <v>8.3333333333333412E-2</v>
      </c>
    </row>
    <row r="14969" spans="1:11" x14ac:dyDescent="0.25">
      <c r="A14969" s="1">
        <v>40516.90625</v>
      </c>
      <c r="B14969">
        <v>1.3</v>
      </c>
      <c r="D14969" s="3">
        <v>40516.90625</v>
      </c>
      <c r="E14969">
        <v>1.3</v>
      </c>
      <c r="F14969">
        <v>1.3</v>
      </c>
      <c r="G14969" s="5">
        <v>0.57683975308894997</v>
      </c>
      <c r="I14969">
        <f t="shared" si="233"/>
        <v>0</v>
      </c>
      <c r="J14969">
        <f>Table2[[#This Row],[Consumption]]+Table2[[#This Row],[Predicted Consumption]]</f>
        <v>2.6</v>
      </c>
      <c r="K14969">
        <f>ABS((Table2[[#This Row],[Consumption]]-Table2[[#This Row],[Predicted Consumption]])/Table2[[#This Row],[Consumption]])</f>
        <v>0</v>
      </c>
    </row>
    <row r="14970" spans="1:11" x14ac:dyDescent="0.25">
      <c r="A14970" s="1">
        <v>40516.916666666664</v>
      </c>
      <c r="B14970">
        <v>1.2</v>
      </c>
      <c r="D14970" s="3">
        <v>40516.916666666664</v>
      </c>
      <c r="E14970">
        <v>1.2</v>
      </c>
      <c r="F14970">
        <v>1.2</v>
      </c>
      <c r="G14970" s="5">
        <v>0.47174714598665701</v>
      </c>
      <c r="I14970">
        <f t="shared" si="233"/>
        <v>0</v>
      </c>
      <c r="J14970">
        <f>Table2[[#This Row],[Consumption]]+Table2[[#This Row],[Predicted Consumption]]</f>
        <v>2.4</v>
      </c>
      <c r="K14970">
        <f>ABS((Table2[[#This Row],[Consumption]]-Table2[[#This Row],[Predicted Consumption]])/Table2[[#This Row],[Consumption]])</f>
        <v>0</v>
      </c>
    </row>
    <row r="14971" spans="1:11" x14ac:dyDescent="0.25">
      <c r="A14971" s="1">
        <v>40516.927083333336</v>
      </c>
      <c r="B14971">
        <v>1.2</v>
      </c>
      <c r="D14971" s="3">
        <v>40516.927083333336</v>
      </c>
      <c r="E14971">
        <v>1.2</v>
      </c>
      <c r="F14971">
        <v>1.3</v>
      </c>
      <c r="G14971" s="5">
        <v>0.89511489002235201</v>
      </c>
      <c r="I14971">
        <f t="shared" si="233"/>
        <v>0.10000000000000009</v>
      </c>
      <c r="J14971">
        <f>Table2[[#This Row],[Consumption]]+Table2[[#This Row],[Predicted Consumption]]</f>
        <v>2.5</v>
      </c>
      <c r="K14971">
        <f>ABS((Table2[[#This Row],[Consumption]]-Table2[[#This Row],[Predicted Consumption]])/Table2[[#This Row],[Consumption]])</f>
        <v>8.3333333333333412E-2</v>
      </c>
    </row>
    <row r="14972" spans="1:11" x14ac:dyDescent="0.25">
      <c r="A14972" s="1">
        <v>40516.9375</v>
      </c>
      <c r="B14972">
        <v>1.3</v>
      </c>
      <c r="D14972" s="3">
        <v>40516.9375</v>
      </c>
      <c r="E14972">
        <v>1.3</v>
      </c>
      <c r="F14972">
        <v>1.3</v>
      </c>
      <c r="G14972" s="5">
        <v>0.72578098790728995</v>
      </c>
      <c r="I14972">
        <f t="shared" si="233"/>
        <v>0</v>
      </c>
      <c r="J14972">
        <f>Table2[[#This Row],[Consumption]]+Table2[[#This Row],[Predicted Consumption]]</f>
        <v>2.6</v>
      </c>
      <c r="K14972">
        <f>ABS((Table2[[#This Row],[Consumption]]-Table2[[#This Row],[Predicted Consumption]])/Table2[[#This Row],[Consumption]])</f>
        <v>0</v>
      </c>
    </row>
    <row r="14973" spans="1:11" x14ac:dyDescent="0.25">
      <c r="A14973" s="1">
        <v>40516.947916666664</v>
      </c>
      <c r="B14973">
        <v>5.3</v>
      </c>
      <c r="D14973" s="3">
        <v>40516.947916666664</v>
      </c>
      <c r="E14973">
        <v>5.3</v>
      </c>
      <c r="F14973">
        <v>1.3</v>
      </c>
      <c r="G14973" s="5">
        <v>0.44615614442844798</v>
      </c>
      <c r="I14973">
        <f t="shared" si="233"/>
        <v>4</v>
      </c>
      <c r="J14973">
        <f>Table2[[#This Row],[Consumption]]+Table2[[#This Row],[Predicted Consumption]]</f>
        <v>6.6</v>
      </c>
      <c r="K14973">
        <f>ABS((Table2[[#This Row],[Consumption]]-Table2[[#This Row],[Predicted Consumption]])/Table2[[#This Row],[Consumption]])</f>
        <v>0.75471698113207553</v>
      </c>
    </row>
    <row r="14974" spans="1:11" x14ac:dyDescent="0.25">
      <c r="A14974" s="1">
        <v>40516.958333333336</v>
      </c>
      <c r="B14974">
        <v>5.0999999999999996</v>
      </c>
      <c r="D14974" s="3">
        <v>40516.958333333336</v>
      </c>
      <c r="E14974">
        <v>5.0999999999999996</v>
      </c>
      <c r="F14974">
        <v>5.0782226901699996</v>
      </c>
      <c r="G14974" s="5">
        <v>0.453997189323465</v>
      </c>
      <c r="I14974">
        <f t="shared" si="233"/>
        <v>2.1777309830000036E-2</v>
      </c>
      <c r="J14974">
        <f>Table2[[#This Row],[Consumption]]+Table2[[#This Row],[Predicted Consumption]]</f>
        <v>10.178222690169999</v>
      </c>
      <c r="K14974">
        <f>ABS((Table2[[#This Row],[Consumption]]-Table2[[#This Row],[Predicted Consumption]])/Table2[[#This Row],[Consumption]])</f>
        <v>4.2700607509803994E-3</v>
      </c>
    </row>
    <row r="14975" spans="1:11" x14ac:dyDescent="0.25">
      <c r="A14975" s="1">
        <v>40516.96875</v>
      </c>
      <c r="B14975">
        <v>5.2</v>
      </c>
      <c r="D14975" s="3">
        <v>40516.96875</v>
      </c>
      <c r="E14975">
        <v>5.2</v>
      </c>
      <c r="F14975">
        <v>5.6999937726600001</v>
      </c>
      <c r="G14975" s="5">
        <v>0.65547566096735099</v>
      </c>
      <c r="I14975">
        <f t="shared" si="233"/>
        <v>0.49999377265999989</v>
      </c>
      <c r="J14975">
        <f>Table2[[#This Row],[Consumption]]+Table2[[#This Row],[Predicted Consumption]]</f>
        <v>10.89999377266</v>
      </c>
      <c r="K14975">
        <f>ABS((Table2[[#This Row],[Consumption]]-Table2[[#This Row],[Predicted Consumption]])/Table2[[#This Row],[Consumption]])</f>
        <v>9.6152648588461509E-2</v>
      </c>
    </row>
    <row r="14976" spans="1:11" x14ac:dyDescent="0.25">
      <c r="A14976" s="1">
        <v>40516.979166666664</v>
      </c>
      <c r="B14976">
        <v>5.5</v>
      </c>
      <c r="D14976" s="3">
        <v>40516.979166666664</v>
      </c>
      <c r="E14976">
        <v>5.5</v>
      </c>
      <c r="F14976">
        <v>1.2</v>
      </c>
      <c r="G14976" s="5">
        <v>0.62474165197011899</v>
      </c>
      <c r="I14976">
        <f t="shared" si="233"/>
        <v>4.3</v>
      </c>
      <c r="J14976">
        <f>Table2[[#This Row],[Consumption]]+Table2[[#This Row],[Predicted Consumption]]</f>
        <v>6.7</v>
      </c>
      <c r="K14976">
        <f>ABS((Table2[[#This Row],[Consumption]]-Table2[[#This Row],[Predicted Consumption]])/Table2[[#This Row],[Consumption]])</f>
        <v>0.78181818181818175</v>
      </c>
    </row>
    <row r="14977" spans="1:11" x14ac:dyDescent="0.25">
      <c r="A14977" s="1">
        <v>40516.989583333336</v>
      </c>
      <c r="B14977">
        <v>5.5</v>
      </c>
      <c r="D14977" s="3">
        <v>40516.989583333336</v>
      </c>
      <c r="E14977">
        <v>5.5</v>
      </c>
      <c r="F14977">
        <v>5.5999436606200002</v>
      </c>
      <c r="G14977" s="5">
        <v>0.74357733169826801</v>
      </c>
      <c r="I14977">
        <f t="shared" si="233"/>
        <v>9.9943660620000152E-2</v>
      </c>
      <c r="J14977">
        <f>Table2[[#This Row],[Consumption]]+Table2[[#This Row],[Predicted Consumption]]</f>
        <v>11.099943660619999</v>
      </c>
      <c r="K14977">
        <f>ABS((Table2[[#This Row],[Consumption]]-Table2[[#This Row],[Predicted Consumption]])/Table2[[#This Row],[Consumption]])</f>
        <v>1.8171574658181845E-2</v>
      </c>
    </row>
    <row r="14978" spans="1:11" x14ac:dyDescent="0.25">
      <c r="A14978" s="1">
        <v>40517</v>
      </c>
      <c r="B14978">
        <v>1.3</v>
      </c>
      <c r="D14978" s="2">
        <v>40517</v>
      </c>
      <c r="E14978">
        <v>1.3</v>
      </c>
      <c r="F14978">
        <v>4.1148999999999996</v>
      </c>
      <c r="G14978" s="5">
        <v>0.45991426107042799</v>
      </c>
      <c r="I14978">
        <f t="shared" si="233"/>
        <v>2.8148999999999997</v>
      </c>
      <c r="J14978">
        <f>Table2[[#This Row],[Consumption]]+Table2[[#This Row],[Predicted Consumption]]</f>
        <v>5.4148999999999994</v>
      </c>
      <c r="K14978">
        <f>ABS((Table2[[#This Row],[Consumption]]-Table2[[#This Row],[Predicted Consumption]])/Table2[[#This Row],[Consumption]])</f>
        <v>2.1653076923076919</v>
      </c>
    </row>
    <row r="14979" spans="1:11" x14ac:dyDescent="0.25">
      <c r="A14979" s="1">
        <v>40517.010416666664</v>
      </c>
      <c r="B14979">
        <v>5.3</v>
      </c>
      <c r="D14979" s="3">
        <v>40517.010416666664</v>
      </c>
      <c r="E14979">
        <v>5.3</v>
      </c>
      <c r="F14979">
        <v>1.2</v>
      </c>
      <c r="G14979" s="5">
        <v>0.39136100697587201</v>
      </c>
      <c r="I14979">
        <f t="shared" si="233"/>
        <v>4.0999999999999996</v>
      </c>
      <c r="J14979">
        <f>Table2[[#This Row],[Consumption]]+Table2[[#This Row],[Predicted Consumption]]</f>
        <v>6.5</v>
      </c>
      <c r="K14979">
        <f>ABS((Table2[[#This Row],[Consumption]]-Table2[[#This Row],[Predicted Consumption]])/Table2[[#This Row],[Consumption]])</f>
        <v>0.7735849056603773</v>
      </c>
    </row>
    <row r="14980" spans="1:11" x14ac:dyDescent="0.25">
      <c r="A14980" s="1">
        <v>40517.020833333336</v>
      </c>
      <c r="B14980">
        <v>5.3</v>
      </c>
      <c r="D14980" s="3">
        <v>40517.020833333336</v>
      </c>
      <c r="E14980">
        <v>5.3</v>
      </c>
      <c r="F14980">
        <v>5.0847558831199997</v>
      </c>
      <c r="G14980" s="5">
        <v>0.90394782475900803</v>
      </c>
      <c r="I14980">
        <f t="shared" ref="I14980:I15043" si="234">ABS(F14980-E14980)</f>
        <v>0.21524411688000011</v>
      </c>
      <c r="J14980">
        <f>Table2[[#This Row],[Consumption]]+Table2[[#This Row],[Predicted Consumption]]</f>
        <v>10.38475588312</v>
      </c>
      <c r="K14980">
        <f>ABS((Table2[[#This Row],[Consumption]]-Table2[[#This Row],[Predicted Consumption]])/Table2[[#This Row],[Consumption]])</f>
        <v>4.0612097524528323E-2</v>
      </c>
    </row>
    <row r="14981" spans="1:11" x14ac:dyDescent="0.25">
      <c r="A14981" s="1">
        <v>40517.03125</v>
      </c>
      <c r="B14981">
        <v>2</v>
      </c>
      <c r="D14981" s="3">
        <v>40517.03125</v>
      </c>
      <c r="E14981">
        <v>2</v>
      </c>
      <c r="F14981">
        <v>5.1791299280200001</v>
      </c>
      <c r="G14981" s="5">
        <v>0.74945778133500196</v>
      </c>
      <c r="I14981">
        <f t="shared" si="234"/>
        <v>3.1791299280200001</v>
      </c>
      <c r="J14981">
        <f>Table2[[#This Row],[Consumption]]+Table2[[#This Row],[Predicted Consumption]]</f>
        <v>7.1791299280200001</v>
      </c>
      <c r="K14981">
        <f>ABS((Table2[[#This Row],[Consumption]]-Table2[[#This Row],[Predicted Consumption]])/Table2[[#This Row],[Consumption]])</f>
        <v>1.58956496401</v>
      </c>
    </row>
    <row r="14982" spans="1:11" x14ac:dyDescent="0.25">
      <c r="A14982" s="1">
        <v>40517.041666666664</v>
      </c>
      <c r="B14982">
        <v>1.3</v>
      </c>
      <c r="D14982" s="3">
        <v>40517.041666666664</v>
      </c>
      <c r="E14982">
        <v>1.3</v>
      </c>
      <c r="F14982">
        <v>1.3</v>
      </c>
      <c r="G14982" s="5">
        <v>0.712265141621366</v>
      </c>
      <c r="I14982">
        <f t="shared" si="234"/>
        <v>0</v>
      </c>
      <c r="J14982">
        <f>Table2[[#This Row],[Consumption]]+Table2[[#This Row],[Predicted Consumption]]</f>
        <v>2.6</v>
      </c>
      <c r="K14982">
        <f>ABS((Table2[[#This Row],[Consumption]]-Table2[[#This Row],[Predicted Consumption]])/Table2[[#This Row],[Consumption]])</f>
        <v>0</v>
      </c>
    </row>
    <row r="14983" spans="1:11" x14ac:dyDescent="0.25">
      <c r="A14983" s="1">
        <v>40517.052083333336</v>
      </c>
      <c r="B14983">
        <v>1.2</v>
      </c>
      <c r="D14983" s="3">
        <v>40517.052083333336</v>
      </c>
      <c r="E14983">
        <v>1.2</v>
      </c>
      <c r="F14983">
        <v>1.3</v>
      </c>
      <c r="G14983" s="5">
        <v>0.55110845835764399</v>
      </c>
      <c r="I14983">
        <f t="shared" si="234"/>
        <v>0.10000000000000009</v>
      </c>
      <c r="J14983">
        <f>Table2[[#This Row],[Consumption]]+Table2[[#This Row],[Predicted Consumption]]</f>
        <v>2.5</v>
      </c>
      <c r="K14983">
        <f>ABS((Table2[[#This Row],[Consumption]]-Table2[[#This Row],[Predicted Consumption]])/Table2[[#This Row],[Consumption]])</f>
        <v>8.3333333333333412E-2</v>
      </c>
    </row>
    <row r="14984" spans="1:11" x14ac:dyDescent="0.25">
      <c r="A14984" s="1">
        <v>40517.0625</v>
      </c>
      <c r="B14984">
        <v>1.2</v>
      </c>
      <c r="D14984" s="3">
        <v>40517.0625</v>
      </c>
      <c r="E14984">
        <v>1.2</v>
      </c>
      <c r="F14984">
        <v>1.3</v>
      </c>
      <c r="G14984" s="5">
        <v>0.630345382814129</v>
      </c>
      <c r="I14984">
        <f t="shared" si="234"/>
        <v>0.10000000000000009</v>
      </c>
      <c r="J14984">
        <f>Table2[[#This Row],[Consumption]]+Table2[[#This Row],[Predicted Consumption]]</f>
        <v>2.5</v>
      </c>
      <c r="K14984">
        <f>ABS((Table2[[#This Row],[Consumption]]-Table2[[#This Row],[Predicted Consumption]])/Table2[[#This Row],[Consumption]])</f>
        <v>8.3333333333333412E-2</v>
      </c>
    </row>
    <row r="14985" spans="1:11" x14ac:dyDescent="0.25">
      <c r="A14985" s="1">
        <v>40517.072916666664</v>
      </c>
      <c r="B14985">
        <v>1.3</v>
      </c>
      <c r="D14985" s="3">
        <v>40517.072916666664</v>
      </c>
      <c r="E14985">
        <v>1.3</v>
      </c>
      <c r="F14985">
        <v>1.3</v>
      </c>
      <c r="G14985" s="5">
        <v>0.52832813566464398</v>
      </c>
      <c r="I14985">
        <f t="shared" si="234"/>
        <v>0</v>
      </c>
      <c r="J14985">
        <f>Table2[[#This Row],[Consumption]]+Table2[[#This Row],[Predicted Consumption]]</f>
        <v>2.6</v>
      </c>
      <c r="K14985">
        <f>ABS((Table2[[#This Row],[Consumption]]-Table2[[#This Row],[Predicted Consumption]])/Table2[[#This Row],[Consumption]])</f>
        <v>0</v>
      </c>
    </row>
    <row r="14986" spans="1:11" x14ac:dyDescent="0.25">
      <c r="A14986" s="1">
        <v>40517.083333333336</v>
      </c>
      <c r="B14986">
        <v>1.2</v>
      </c>
      <c r="D14986" s="3">
        <v>40517.083333333336</v>
      </c>
      <c r="E14986">
        <v>1.2</v>
      </c>
      <c r="F14986">
        <v>5.2997358861099997</v>
      </c>
      <c r="G14986" s="5">
        <v>0.50711521288490502</v>
      </c>
      <c r="I14986">
        <f t="shared" si="234"/>
        <v>4.0997358861099995</v>
      </c>
      <c r="J14986">
        <f>Table2[[#This Row],[Consumption]]+Table2[[#This Row],[Predicted Consumption]]</f>
        <v>6.4997358861099999</v>
      </c>
      <c r="K14986">
        <f>ABS((Table2[[#This Row],[Consumption]]-Table2[[#This Row],[Predicted Consumption]])/Table2[[#This Row],[Consumption]])</f>
        <v>3.4164465717583332</v>
      </c>
    </row>
    <row r="14987" spans="1:11" x14ac:dyDescent="0.25">
      <c r="A14987" s="1">
        <v>40517.09375</v>
      </c>
      <c r="B14987">
        <v>1.2</v>
      </c>
      <c r="D14987" s="3">
        <v>40517.09375</v>
      </c>
      <c r="E14987">
        <v>1.2</v>
      </c>
      <c r="F14987">
        <v>1.3</v>
      </c>
      <c r="G14987" s="5">
        <v>0.72322290471470996</v>
      </c>
      <c r="I14987">
        <f t="shared" si="234"/>
        <v>0.10000000000000009</v>
      </c>
      <c r="J14987">
        <f>Table2[[#This Row],[Consumption]]+Table2[[#This Row],[Predicted Consumption]]</f>
        <v>2.5</v>
      </c>
      <c r="K14987">
        <f>ABS((Table2[[#This Row],[Consumption]]-Table2[[#This Row],[Predicted Consumption]])/Table2[[#This Row],[Consumption]])</f>
        <v>8.3333333333333412E-2</v>
      </c>
    </row>
    <row r="14988" spans="1:11" x14ac:dyDescent="0.25">
      <c r="A14988" s="1">
        <v>40517.104166666664</v>
      </c>
      <c r="B14988">
        <v>1.3</v>
      </c>
      <c r="D14988" s="3">
        <v>40517.104166666664</v>
      </c>
      <c r="E14988">
        <v>1.3</v>
      </c>
      <c r="F14988">
        <v>1.3</v>
      </c>
      <c r="G14988" s="5">
        <v>0.41315521384688503</v>
      </c>
      <c r="I14988">
        <f t="shared" si="234"/>
        <v>0</v>
      </c>
      <c r="J14988">
        <f>Table2[[#This Row],[Consumption]]+Table2[[#This Row],[Predicted Consumption]]</f>
        <v>2.6</v>
      </c>
      <c r="K14988">
        <f>ABS((Table2[[#This Row],[Consumption]]-Table2[[#This Row],[Predicted Consumption]])/Table2[[#This Row],[Consumption]])</f>
        <v>0</v>
      </c>
    </row>
    <row r="14989" spans="1:11" x14ac:dyDescent="0.25">
      <c r="A14989" s="1">
        <v>40517.114583333336</v>
      </c>
      <c r="B14989">
        <v>1.2</v>
      </c>
      <c r="D14989" s="3">
        <v>40517.114583333336</v>
      </c>
      <c r="E14989">
        <v>1.2</v>
      </c>
      <c r="F14989">
        <v>1.3</v>
      </c>
      <c r="G14989" s="5">
        <v>0.37305202845516999</v>
      </c>
      <c r="I14989">
        <f t="shared" si="234"/>
        <v>0.10000000000000009</v>
      </c>
      <c r="J14989">
        <f>Table2[[#This Row],[Consumption]]+Table2[[#This Row],[Predicted Consumption]]</f>
        <v>2.5</v>
      </c>
      <c r="K14989">
        <f>ABS((Table2[[#This Row],[Consumption]]-Table2[[#This Row],[Predicted Consumption]])/Table2[[#This Row],[Consumption]])</f>
        <v>8.3333333333333412E-2</v>
      </c>
    </row>
    <row r="14990" spans="1:11" x14ac:dyDescent="0.25">
      <c r="A14990" s="1">
        <v>40517.125</v>
      </c>
      <c r="B14990">
        <v>1.3</v>
      </c>
      <c r="D14990" s="3">
        <v>40517.125</v>
      </c>
      <c r="E14990">
        <v>1.3</v>
      </c>
      <c r="F14990">
        <v>1.3</v>
      </c>
      <c r="G14990" s="5">
        <v>0.48514423639353998</v>
      </c>
      <c r="I14990">
        <f t="shared" si="234"/>
        <v>0</v>
      </c>
      <c r="J14990">
        <f>Table2[[#This Row],[Consumption]]+Table2[[#This Row],[Predicted Consumption]]</f>
        <v>2.6</v>
      </c>
      <c r="K14990">
        <f>ABS((Table2[[#This Row],[Consumption]]-Table2[[#This Row],[Predicted Consumption]])/Table2[[#This Row],[Consumption]])</f>
        <v>0</v>
      </c>
    </row>
    <row r="14991" spans="1:11" x14ac:dyDescent="0.25">
      <c r="A14991" s="1">
        <v>40517.135416666664</v>
      </c>
      <c r="B14991">
        <v>1.2</v>
      </c>
      <c r="D14991" s="3">
        <v>40517.135416666664</v>
      </c>
      <c r="E14991">
        <v>1.2</v>
      </c>
      <c r="F14991">
        <v>1.2</v>
      </c>
      <c r="G14991" s="5">
        <v>0.372034484304468</v>
      </c>
      <c r="I14991">
        <f t="shared" si="234"/>
        <v>0</v>
      </c>
      <c r="J14991">
        <f>Table2[[#This Row],[Consumption]]+Table2[[#This Row],[Predicted Consumption]]</f>
        <v>2.4</v>
      </c>
      <c r="K14991">
        <f>ABS((Table2[[#This Row],[Consumption]]-Table2[[#This Row],[Predicted Consumption]])/Table2[[#This Row],[Consumption]])</f>
        <v>0</v>
      </c>
    </row>
    <row r="14992" spans="1:11" x14ac:dyDescent="0.25">
      <c r="A14992" s="1">
        <v>40517.145833333336</v>
      </c>
      <c r="B14992">
        <v>1.2</v>
      </c>
      <c r="D14992" s="3">
        <v>40517.145833333336</v>
      </c>
      <c r="E14992">
        <v>1.2</v>
      </c>
      <c r="F14992">
        <v>1.3</v>
      </c>
      <c r="G14992" s="5">
        <v>0.68710139828310302</v>
      </c>
      <c r="I14992">
        <f t="shared" si="234"/>
        <v>0.10000000000000009</v>
      </c>
      <c r="J14992">
        <f>Table2[[#This Row],[Consumption]]+Table2[[#This Row],[Predicted Consumption]]</f>
        <v>2.5</v>
      </c>
      <c r="K14992">
        <f>ABS((Table2[[#This Row],[Consumption]]-Table2[[#This Row],[Predicted Consumption]])/Table2[[#This Row],[Consumption]])</f>
        <v>8.3333333333333412E-2</v>
      </c>
    </row>
    <row r="14993" spans="1:11" x14ac:dyDescent="0.25">
      <c r="A14993" s="1">
        <v>40517.15625</v>
      </c>
      <c r="B14993">
        <v>1.3</v>
      </c>
      <c r="D14993" s="3">
        <v>40517.15625</v>
      </c>
      <c r="E14993">
        <v>1.3</v>
      </c>
      <c r="F14993">
        <v>1.3</v>
      </c>
      <c r="G14993" s="5">
        <v>0.61822658332149005</v>
      </c>
      <c r="I14993">
        <f t="shared" si="234"/>
        <v>0</v>
      </c>
      <c r="J14993">
        <f>Table2[[#This Row],[Consumption]]+Table2[[#This Row],[Predicted Consumption]]</f>
        <v>2.6</v>
      </c>
      <c r="K14993">
        <f>ABS((Table2[[#This Row],[Consumption]]-Table2[[#This Row],[Predicted Consumption]])/Table2[[#This Row],[Consumption]])</f>
        <v>0</v>
      </c>
    </row>
    <row r="14994" spans="1:11" x14ac:dyDescent="0.25">
      <c r="A14994" s="1">
        <v>40517.166666666664</v>
      </c>
      <c r="B14994">
        <v>1.2</v>
      </c>
      <c r="D14994" s="3">
        <v>40517.166666666664</v>
      </c>
      <c r="E14994">
        <v>1.2</v>
      </c>
      <c r="F14994">
        <v>1.3</v>
      </c>
      <c r="G14994" s="5">
        <v>0.37284538128660899</v>
      </c>
      <c r="I14994">
        <f t="shared" si="234"/>
        <v>0.10000000000000009</v>
      </c>
      <c r="J14994">
        <f>Table2[[#This Row],[Consumption]]+Table2[[#This Row],[Predicted Consumption]]</f>
        <v>2.5</v>
      </c>
      <c r="K14994">
        <f>ABS((Table2[[#This Row],[Consumption]]-Table2[[#This Row],[Predicted Consumption]])/Table2[[#This Row],[Consumption]])</f>
        <v>8.3333333333333412E-2</v>
      </c>
    </row>
    <row r="14995" spans="1:11" x14ac:dyDescent="0.25">
      <c r="A14995" s="1">
        <v>40517.177083333336</v>
      </c>
      <c r="B14995">
        <v>1.2</v>
      </c>
      <c r="D14995" s="3">
        <v>40517.177083333336</v>
      </c>
      <c r="E14995">
        <v>1.2</v>
      </c>
      <c r="F14995">
        <v>1.3</v>
      </c>
      <c r="G14995" s="5">
        <v>0.68753544027243596</v>
      </c>
      <c r="I14995">
        <f t="shared" si="234"/>
        <v>0.10000000000000009</v>
      </c>
      <c r="J14995">
        <f>Table2[[#This Row],[Consumption]]+Table2[[#This Row],[Predicted Consumption]]</f>
        <v>2.5</v>
      </c>
      <c r="K14995">
        <f>ABS((Table2[[#This Row],[Consumption]]-Table2[[#This Row],[Predicted Consumption]])/Table2[[#This Row],[Consumption]])</f>
        <v>8.3333333333333412E-2</v>
      </c>
    </row>
    <row r="14996" spans="1:11" x14ac:dyDescent="0.25">
      <c r="A14996" s="1">
        <v>40517.1875</v>
      </c>
      <c r="B14996">
        <v>1.2</v>
      </c>
      <c r="D14996" s="3">
        <v>40517.1875</v>
      </c>
      <c r="E14996">
        <v>1.2</v>
      </c>
      <c r="F14996">
        <v>1.3</v>
      </c>
      <c r="G14996" s="5">
        <v>0.65261829857825004</v>
      </c>
      <c r="I14996">
        <f t="shared" si="234"/>
        <v>0.10000000000000009</v>
      </c>
      <c r="J14996">
        <f>Table2[[#This Row],[Consumption]]+Table2[[#This Row],[Predicted Consumption]]</f>
        <v>2.5</v>
      </c>
      <c r="K14996">
        <f>ABS((Table2[[#This Row],[Consumption]]-Table2[[#This Row],[Predicted Consumption]])/Table2[[#This Row],[Consumption]])</f>
        <v>8.3333333333333412E-2</v>
      </c>
    </row>
    <row r="14997" spans="1:11" x14ac:dyDescent="0.25">
      <c r="A14997" s="1">
        <v>40517.197916666664</v>
      </c>
      <c r="B14997">
        <v>1.2</v>
      </c>
      <c r="D14997" s="3">
        <v>40517.197916666664</v>
      </c>
      <c r="E14997">
        <v>1.2</v>
      </c>
      <c r="F14997">
        <v>1.2</v>
      </c>
      <c r="G14997" s="5">
        <v>0.50950856488757701</v>
      </c>
      <c r="I14997">
        <f t="shared" si="234"/>
        <v>0</v>
      </c>
      <c r="J14997">
        <f>Table2[[#This Row],[Consumption]]+Table2[[#This Row],[Predicted Consumption]]</f>
        <v>2.4</v>
      </c>
      <c r="K14997">
        <f>ABS((Table2[[#This Row],[Consumption]]-Table2[[#This Row],[Predicted Consumption]])/Table2[[#This Row],[Consumption]])</f>
        <v>0</v>
      </c>
    </row>
    <row r="14998" spans="1:11" x14ac:dyDescent="0.25">
      <c r="A14998" s="1">
        <v>40517.208333333336</v>
      </c>
      <c r="B14998">
        <v>1.3</v>
      </c>
      <c r="D14998" s="3">
        <v>40517.208333333336</v>
      </c>
      <c r="E14998">
        <v>1.3</v>
      </c>
      <c r="F14998">
        <v>1.2</v>
      </c>
      <c r="G14998" s="5">
        <v>0.67043390147722903</v>
      </c>
      <c r="I14998">
        <f t="shared" si="234"/>
        <v>0.10000000000000009</v>
      </c>
      <c r="J14998">
        <f>Table2[[#This Row],[Consumption]]+Table2[[#This Row],[Predicted Consumption]]</f>
        <v>2.5</v>
      </c>
      <c r="K14998">
        <f>ABS((Table2[[#This Row],[Consumption]]-Table2[[#This Row],[Predicted Consumption]])/Table2[[#This Row],[Consumption]])</f>
        <v>7.6923076923076983E-2</v>
      </c>
    </row>
    <row r="14999" spans="1:11" x14ac:dyDescent="0.25">
      <c r="A14999" s="1">
        <v>40517.21875</v>
      </c>
      <c r="B14999">
        <v>1.4</v>
      </c>
      <c r="D14999" s="3">
        <v>40517.21875</v>
      </c>
      <c r="E14999">
        <v>1.4</v>
      </c>
      <c r="F14999">
        <v>1.3</v>
      </c>
      <c r="G14999" s="5">
        <v>0.46583545160690798</v>
      </c>
      <c r="I14999">
        <f t="shared" si="234"/>
        <v>9.9999999999999867E-2</v>
      </c>
      <c r="J14999">
        <f>Table2[[#This Row],[Consumption]]+Table2[[#This Row],[Predicted Consumption]]</f>
        <v>2.7</v>
      </c>
      <c r="K14999">
        <f>ABS((Table2[[#This Row],[Consumption]]-Table2[[#This Row],[Predicted Consumption]])/Table2[[#This Row],[Consumption]])</f>
        <v>7.1428571428571341E-2</v>
      </c>
    </row>
    <row r="15000" spans="1:11" x14ac:dyDescent="0.25">
      <c r="A15000" s="1">
        <v>40517.229166666664</v>
      </c>
      <c r="B15000">
        <v>1.4</v>
      </c>
      <c r="D15000" s="3">
        <v>40517.229166666664</v>
      </c>
      <c r="E15000">
        <v>1.4</v>
      </c>
      <c r="F15000">
        <v>1.3</v>
      </c>
      <c r="G15000" s="5">
        <v>0.482042305783002</v>
      </c>
      <c r="I15000">
        <f t="shared" si="234"/>
        <v>9.9999999999999867E-2</v>
      </c>
      <c r="J15000">
        <f>Table2[[#This Row],[Consumption]]+Table2[[#This Row],[Predicted Consumption]]</f>
        <v>2.7</v>
      </c>
      <c r="K15000">
        <f>ABS((Table2[[#This Row],[Consumption]]-Table2[[#This Row],[Predicted Consumption]])/Table2[[#This Row],[Consumption]])</f>
        <v>7.1428571428571341E-2</v>
      </c>
    </row>
    <row r="15001" spans="1:11" x14ac:dyDescent="0.25">
      <c r="A15001" s="1">
        <v>40517.239583333336</v>
      </c>
      <c r="B15001">
        <v>1.5</v>
      </c>
      <c r="D15001" s="3">
        <v>40517.239583333336</v>
      </c>
      <c r="E15001">
        <v>1.5</v>
      </c>
      <c r="F15001">
        <v>1.3</v>
      </c>
      <c r="G15001" s="5">
        <v>0.71401272270543803</v>
      </c>
      <c r="I15001">
        <f t="shared" si="234"/>
        <v>0.19999999999999996</v>
      </c>
      <c r="J15001">
        <f>Table2[[#This Row],[Consumption]]+Table2[[#This Row],[Predicted Consumption]]</f>
        <v>2.8</v>
      </c>
      <c r="K15001">
        <f>ABS((Table2[[#This Row],[Consumption]]-Table2[[#This Row],[Predicted Consumption]])/Table2[[#This Row],[Consumption]])</f>
        <v>0.1333333333333333</v>
      </c>
    </row>
    <row r="15002" spans="1:11" x14ac:dyDescent="0.25">
      <c r="A15002" s="1">
        <v>40517.25</v>
      </c>
      <c r="B15002">
        <v>1.9</v>
      </c>
      <c r="D15002" s="3">
        <v>40517.25</v>
      </c>
      <c r="E15002">
        <v>1.9</v>
      </c>
      <c r="F15002">
        <v>1.3</v>
      </c>
      <c r="G15002" s="5">
        <v>0.45093384981076301</v>
      </c>
      <c r="I15002">
        <f t="shared" si="234"/>
        <v>0.59999999999999987</v>
      </c>
      <c r="J15002">
        <f>Table2[[#This Row],[Consumption]]+Table2[[#This Row],[Predicted Consumption]]</f>
        <v>3.2</v>
      </c>
      <c r="K15002">
        <f>ABS((Table2[[#This Row],[Consumption]]-Table2[[#This Row],[Predicted Consumption]])/Table2[[#This Row],[Consumption]])</f>
        <v>0.31578947368421045</v>
      </c>
    </row>
    <row r="15003" spans="1:11" x14ac:dyDescent="0.25">
      <c r="A15003" s="1">
        <v>40517.260416666664</v>
      </c>
      <c r="B15003">
        <v>2.2000000000000002</v>
      </c>
      <c r="D15003" s="3">
        <v>40517.260416666664</v>
      </c>
      <c r="E15003">
        <v>2.2000000000000002</v>
      </c>
      <c r="F15003">
        <v>1.4</v>
      </c>
      <c r="G15003" s="5">
        <v>0.29822889014870801</v>
      </c>
      <c r="I15003">
        <f t="shared" si="234"/>
        <v>0.80000000000000027</v>
      </c>
      <c r="J15003">
        <f>Table2[[#This Row],[Consumption]]+Table2[[#This Row],[Predicted Consumption]]</f>
        <v>3.6</v>
      </c>
      <c r="K15003">
        <f>ABS((Table2[[#This Row],[Consumption]]-Table2[[#This Row],[Predicted Consumption]])/Table2[[#This Row],[Consumption]])</f>
        <v>0.3636363636363637</v>
      </c>
    </row>
    <row r="15004" spans="1:11" x14ac:dyDescent="0.25">
      <c r="A15004" s="1">
        <v>40517.270833333336</v>
      </c>
      <c r="B15004">
        <v>2.2000000000000002</v>
      </c>
      <c r="D15004" s="3">
        <v>40517.270833333336</v>
      </c>
      <c r="E15004">
        <v>2.2000000000000002</v>
      </c>
      <c r="F15004">
        <v>1.3</v>
      </c>
      <c r="G15004" s="5">
        <v>0.49905911104543199</v>
      </c>
      <c r="I15004">
        <f t="shared" si="234"/>
        <v>0.90000000000000013</v>
      </c>
      <c r="J15004">
        <f>Table2[[#This Row],[Consumption]]+Table2[[#This Row],[Predicted Consumption]]</f>
        <v>3.5</v>
      </c>
      <c r="K15004">
        <f>ABS((Table2[[#This Row],[Consumption]]-Table2[[#This Row],[Predicted Consumption]])/Table2[[#This Row],[Consumption]])</f>
        <v>0.40909090909090912</v>
      </c>
    </row>
    <row r="15005" spans="1:11" x14ac:dyDescent="0.25">
      <c r="A15005" s="1">
        <v>40517.28125</v>
      </c>
      <c r="B15005">
        <v>2.6</v>
      </c>
      <c r="D15005" s="3">
        <v>40517.28125</v>
      </c>
      <c r="E15005">
        <v>2.6</v>
      </c>
      <c r="F15005">
        <v>1.3</v>
      </c>
      <c r="G15005" s="5">
        <v>0.73042736247551299</v>
      </c>
      <c r="I15005">
        <f t="shared" si="234"/>
        <v>1.3</v>
      </c>
      <c r="J15005">
        <f>Table2[[#This Row],[Consumption]]+Table2[[#This Row],[Predicted Consumption]]</f>
        <v>3.9000000000000004</v>
      </c>
      <c r="K15005">
        <f>ABS((Table2[[#This Row],[Consumption]]-Table2[[#This Row],[Predicted Consumption]])/Table2[[#This Row],[Consumption]])</f>
        <v>0.5</v>
      </c>
    </row>
    <row r="15006" spans="1:11" x14ac:dyDescent="0.25">
      <c r="A15006" s="1">
        <v>40517.291666666664</v>
      </c>
      <c r="B15006">
        <v>2.6</v>
      </c>
      <c r="D15006" s="3">
        <v>40517.291666666664</v>
      </c>
      <c r="E15006">
        <v>2.6</v>
      </c>
      <c r="F15006">
        <v>1.4</v>
      </c>
      <c r="G15006" s="5">
        <v>0.40954457183695703</v>
      </c>
      <c r="I15006">
        <f t="shared" si="234"/>
        <v>1.2000000000000002</v>
      </c>
      <c r="J15006">
        <f>Table2[[#This Row],[Consumption]]+Table2[[#This Row],[Predicted Consumption]]</f>
        <v>4</v>
      </c>
      <c r="K15006">
        <f>ABS((Table2[[#This Row],[Consumption]]-Table2[[#This Row],[Predicted Consumption]])/Table2[[#This Row],[Consumption]])</f>
        <v>0.46153846153846156</v>
      </c>
    </row>
    <row r="15007" spans="1:11" x14ac:dyDescent="0.25">
      <c r="A15007" s="1">
        <v>40517.302083333336</v>
      </c>
      <c r="B15007">
        <v>8.9</v>
      </c>
      <c r="D15007" s="3">
        <v>40517.302083333336</v>
      </c>
      <c r="E15007">
        <v>8.9</v>
      </c>
      <c r="F15007">
        <v>1.4</v>
      </c>
      <c r="G15007" s="5">
        <v>0.38332899676042398</v>
      </c>
      <c r="I15007">
        <f t="shared" si="234"/>
        <v>7.5</v>
      </c>
      <c r="J15007">
        <f>Table2[[#This Row],[Consumption]]+Table2[[#This Row],[Predicted Consumption]]</f>
        <v>10.3</v>
      </c>
      <c r="K15007">
        <f>ABS((Table2[[#This Row],[Consumption]]-Table2[[#This Row],[Predicted Consumption]])/Table2[[#This Row],[Consumption]])</f>
        <v>0.84269662921348309</v>
      </c>
    </row>
    <row r="15008" spans="1:11" x14ac:dyDescent="0.25">
      <c r="A15008" s="1">
        <v>40517.3125</v>
      </c>
      <c r="B15008">
        <v>16.5</v>
      </c>
      <c r="D15008" s="3">
        <v>40517.3125</v>
      </c>
      <c r="E15008">
        <v>16.5</v>
      </c>
      <c r="F15008">
        <v>5.8099659918100004</v>
      </c>
      <c r="G15008" s="5">
        <v>0.34836619274598901</v>
      </c>
      <c r="I15008">
        <f t="shared" si="234"/>
        <v>10.69003400819</v>
      </c>
      <c r="J15008">
        <f>Table2[[#This Row],[Consumption]]+Table2[[#This Row],[Predicted Consumption]]</f>
        <v>22.30996599181</v>
      </c>
      <c r="K15008">
        <f>ABS((Table2[[#This Row],[Consumption]]-Table2[[#This Row],[Predicted Consumption]])/Table2[[#This Row],[Consumption]])</f>
        <v>0.64788084898121212</v>
      </c>
    </row>
    <row r="15009" spans="1:11" x14ac:dyDescent="0.25">
      <c r="A15009" s="1">
        <v>40517.322916666664</v>
      </c>
      <c r="B15009">
        <v>9.8000000000000007</v>
      </c>
      <c r="D15009" s="3">
        <v>40517.322916666664</v>
      </c>
      <c r="E15009">
        <v>9.8000000000000007</v>
      </c>
      <c r="F15009">
        <v>13.599455476199999</v>
      </c>
      <c r="G15009" s="5">
        <v>0.42465640221397299</v>
      </c>
      <c r="I15009">
        <f t="shared" si="234"/>
        <v>3.7994554761999986</v>
      </c>
      <c r="J15009">
        <f>Table2[[#This Row],[Consumption]]+Table2[[#This Row],[Predicted Consumption]]</f>
        <v>23.3994554762</v>
      </c>
      <c r="K15009">
        <f>ABS((Table2[[#This Row],[Consumption]]-Table2[[#This Row],[Predicted Consumption]])/Table2[[#This Row],[Consumption]])</f>
        <v>0.38769953838775495</v>
      </c>
    </row>
    <row r="15010" spans="1:11" x14ac:dyDescent="0.25">
      <c r="A15010" s="1">
        <v>40517.333333333336</v>
      </c>
      <c r="B15010">
        <v>10</v>
      </c>
      <c r="D15010" s="3">
        <v>40517.333333333336</v>
      </c>
      <c r="E15010">
        <v>10</v>
      </c>
      <c r="F15010">
        <v>7.2562992889300002</v>
      </c>
      <c r="G15010" s="5">
        <v>0.24209369156225499</v>
      </c>
      <c r="I15010">
        <f t="shared" si="234"/>
        <v>2.7437007110699998</v>
      </c>
      <c r="J15010">
        <f>Table2[[#This Row],[Consumption]]+Table2[[#This Row],[Predicted Consumption]]</f>
        <v>17.256299288930002</v>
      </c>
      <c r="K15010">
        <f>ABS((Table2[[#This Row],[Consumption]]-Table2[[#This Row],[Predicted Consumption]])/Table2[[#This Row],[Consumption]])</f>
        <v>0.27437007110699996</v>
      </c>
    </row>
    <row r="15011" spans="1:11" x14ac:dyDescent="0.25">
      <c r="A15011" s="1">
        <v>40517.34375</v>
      </c>
      <c r="B15011">
        <v>13.1</v>
      </c>
      <c r="D15011" s="3">
        <v>40517.34375</v>
      </c>
      <c r="E15011">
        <v>13.1</v>
      </c>
      <c r="F15011">
        <v>7.2562992889300002</v>
      </c>
      <c r="G15011" s="5">
        <v>0.28971260873946197</v>
      </c>
      <c r="I15011">
        <f t="shared" si="234"/>
        <v>5.8437007110699994</v>
      </c>
      <c r="J15011">
        <f>Table2[[#This Row],[Consumption]]+Table2[[#This Row],[Predicted Consumption]]</f>
        <v>20.35629928893</v>
      </c>
      <c r="K15011">
        <f>ABS((Table2[[#This Row],[Consumption]]-Table2[[#This Row],[Predicted Consumption]])/Table2[[#This Row],[Consumption]])</f>
        <v>0.44608402374580147</v>
      </c>
    </row>
    <row r="15012" spans="1:11" x14ac:dyDescent="0.25">
      <c r="A15012" s="1">
        <v>40517.354166666664</v>
      </c>
      <c r="B15012">
        <v>19.2</v>
      </c>
      <c r="D15012" s="3">
        <v>40517.354166666664</v>
      </c>
      <c r="E15012">
        <v>19.2</v>
      </c>
      <c r="F15012">
        <v>15.370840100300001</v>
      </c>
      <c r="G15012" s="5">
        <v>0.351776404750206</v>
      </c>
      <c r="I15012">
        <f t="shared" si="234"/>
        <v>3.8291598996999987</v>
      </c>
      <c r="J15012">
        <f>Table2[[#This Row],[Consumption]]+Table2[[#This Row],[Predicted Consumption]]</f>
        <v>34.570840100300003</v>
      </c>
      <c r="K15012">
        <f>ABS((Table2[[#This Row],[Consumption]]-Table2[[#This Row],[Predicted Consumption]])/Table2[[#This Row],[Consumption]])</f>
        <v>0.19943541144270827</v>
      </c>
    </row>
    <row r="15013" spans="1:11" x14ac:dyDescent="0.25">
      <c r="A15013" s="1">
        <v>40517.364583333336</v>
      </c>
      <c r="B15013">
        <v>14.7</v>
      </c>
      <c r="D15013" s="3">
        <v>40517.364583333336</v>
      </c>
      <c r="E15013">
        <v>14.7</v>
      </c>
      <c r="F15013">
        <v>16.217966172099999</v>
      </c>
      <c r="G15013" s="5">
        <v>0.43493496894051298</v>
      </c>
      <c r="I15013">
        <f t="shared" si="234"/>
        <v>1.5179661720999995</v>
      </c>
      <c r="J15013">
        <f>Table2[[#This Row],[Consumption]]+Table2[[#This Row],[Predicted Consumption]]</f>
        <v>30.917966172099998</v>
      </c>
      <c r="K15013">
        <f>ABS((Table2[[#This Row],[Consumption]]-Table2[[#This Row],[Predicted Consumption]])/Table2[[#This Row],[Consumption]])</f>
        <v>0.10326300490476188</v>
      </c>
    </row>
    <row r="15014" spans="1:11" x14ac:dyDescent="0.25">
      <c r="A15014" s="1">
        <v>40517.375</v>
      </c>
      <c r="B15014">
        <v>17.7</v>
      </c>
      <c r="D15014" s="3">
        <v>40517.375</v>
      </c>
      <c r="E15014">
        <v>17.7</v>
      </c>
      <c r="F15014">
        <v>13.699758732799999</v>
      </c>
      <c r="G15014" s="5">
        <v>0.84879836123055397</v>
      </c>
      <c r="I15014">
        <f t="shared" si="234"/>
        <v>4.0002412671999998</v>
      </c>
      <c r="J15014">
        <f>Table2[[#This Row],[Consumption]]+Table2[[#This Row],[Predicted Consumption]]</f>
        <v>31.399758732799999</v>
      </c>
      <c r="K15014">
        <f>ABS((Table2[[#This Row],[Consumption]]-Table2[[#This Row],[Predicted Consumption]])/Table2[[#This Row],[Consumption]])</f>
        <v>0.226002331480226</v>
      </c>
    </row>
    <row r="15015" spans="1:11" x14ac:dyDescent="0.25">
      <c r="A15015" s="1">
        <v>40517.385416666664</v>
      </c>
      <c r="B15015">
        <v>16.7</v>
      </c>
      <c r="D15015" s="3">
        <v>40517.385416666664</v>
      </c>
      <c r="E15015">
        <v>16.7</v>
      </c>
      <c r="F15015">
        <v>14.373700105799999</v>
      </c>
      <c r="G15015" s="5">
        <v>0.35038754235203501</v>
      </c>
      <c r="I15015">
        <f t="shared" si="234"/>
        <v>2.3262998941999999</v>
      </c>
      <c r="J15015">
        <f>Table2[[#This Row],[Consumption]]+Table2[[#This Row],[Predicted Consumption]]</f>
        <v>31.0737001058</v>
      </c>
      <c r="K15015">
        <f>ABS((Table2[[#This Row],[Consumption]]-Table2[[#This Row],[Predicted Consumption]])/Table2[[#This Row],[Consumption]])</f>
        <v>0.13929939486227544</v>
      </c>
    </row>
    <row r="15016" spans="1:11" x14ac:dyDescent="0.25">
      <c r="A15016" s="1">
        <v>40517.395833333336</v>
      </c>
      <c r="B15016">
        <v>17.3</v>
      </c>
      <c r="D15016" s="3">
        <v>40517.395833333336</v>
      </c>
      <c r="E15016">
        <v>17.3</v>
      </c>
      <c r="F15016">
        <v>17.281543318800001</v>
      </c>
      <c r="G15016" s="5">
        <v>0.526566419933444</v>
      </c>
      <c r="I15016">
        <f t="shared" si="234"/>
        <v>1.8456681199999991E-2</v>
      </c>
      <c r="J15016">
        <f>Table2[[#This Row],[Consumption]]+Table2[[#This Row],[Predicted Consumption]]</f>
        <v>34.581543318800001</v>
      </c>
      <c r="K15016">
        <f>ABS((Table2[[#This Row],[Consumption]]-Table2[[#This Row],[Predicted Consumption]])/Table2[[#This Row],[Consumption]])</f>
        <v>1.0668601849710977E-3</v>
      </c>
    </row>
    <row r="15017" spans="1:11" x14ac:dyDescent="0.25">
      <c r="A15017" s="1">
        <v>40517.40625</v>
      </c>
      <c r="B15017">
        <v>15.2</v>
      </c>
      <c r="D15017" s="3">
        <v>40517.40625</v>
      </c>
      <c r="E15017">
        <v>15.2</v>
      </c>
      <c r="F15017">
        <v>16.684122375400001</v>
      </c>
      <c r="G15017" s="5">
        <v>0.33430504118404902</v>
      </c>
      <c r="I15017">
        <f t="shared" si="234"/>
        <v>1.4841223754000019</v>
      </c>
      <c r="J15017">
        <f>Table2[[#This Row],[Consumption]]+Table2[[#This Row],[Predicted Consumption]]</f>
        <v>31.8841223754</v>
      </c>
      <c r="K15017">
        <f>ABS((Table2[[#This Row],[Consumption]]-Table2[[#This Row],[Predicted Consumption]])/Table2[[#This Row],[Consumption]])</f>
        <v>9.7639629960526442E-2</v>
      </c>
    </row>
    <row r="15018" spans="1:11" x14ac:dyDescent="0.25">
      <c r="A15018" s="1">
        <v>40517.416666666664</v>
      </c>
      <c r="B15018">
        <v>14.3</v>
      </c>
      <c r="D15018" s="3">
        <v>40517.416666666664</v>
      </c>
      <c r="E15018">
        <v>14.3</v>
      </c>
      <c r="F15018">
        <v>17.488193183900002</v>
      </c>
      <c r="G15018" s="5">
        <v>0.70152467519841999</v>
      </c>
      <c r="I15018">
        <f t="shared" si="234"/>
        <v>3.1881931839000011</v>
      </c>
      <c r="J15018">
        <f>Table2[[#This Row],[Consumption]]+Table2[[#This Row],[Predicted Consumption]]</f>
        <v>31.788193183900002</v>
      </c>
      <c r="K15018">
        <f>ABS((Table2[[#This Row],[Consumption]]-Table2[[#This Row],[Predicted Consumption]])/Table2[[#This Row],[Consumption]])</f>
        <v>0.22295057230069937</v>
      </c>
    </row>
    <row r="15019" spans="1:11" x14ac:dyDescent="0.25">
      <c r="A15019" s="1">
        <v>40517.427083333336</v>
      </c>
      <c r="B15019">
        <v>13.1</v>
      </c>
      <c r="D15019" s="3">
        <v>40517.427083333336</v>
      </c>
      <c r="E15019">
        <v>13.1</v>
      </c>
      <c r="F15019">
        <v>17.488193183900002</v>
      </c>
      <c r="G15019" s="5">
        <v>0.45543000627968</v>
      </c>
      <c r="I15019">
        <f t="shared" si="234"/>
        <v>4.3881931839000021</v>
      </c>
      <c r="J15019">
        <f>Table2[[#This Row],[Consumption]]+Table2[[#This Row],[Predicted Consumption]]</f>
        <v>30.588193183900003</v>
      </c>
      <c r="K15019">
        <f>ABS((Table2[[#This Row],[Consumption]]-Table2[[#This Row],[Predicted Consumption]])/Table2[[#This Row],[Consumption]])</f>
        <v>0.33497657892366428</v>
      </c>
    </row>
    <row r="15020" spans="1:11" x14ac:dyDescent="0.25">
      <c r="A15020" s="1">
        <v>40517.4375</v>
      </c>
      <c r="B15020">
        <v>13.3</v>
      </c>
      <c r="D15020" s="3">
        <v>40517.4375</v>
      </c>
      <c r="E15020">
        <v>13.3</v>
      </c>
      <c r="F15020">
        <v>12.1999913408</v>
      </c>
      <c r="G15020" s="5">
        <v>0.32276469861666701</v>
      </c>
      <c r="I15020">
        <f t="shared" si="234"/>
        <v>1.1000086592000002</v>
      </c>
      <c r="J15020">
        <f>Table2[[#This Row],[Consumption]]+Table2[[#This Row],[Predicted Consumption]]</f>
        <v>25.499991340800001</v>
      </c>
      <c r="K15020">
        <f>ABS((Table2[[#This Row],[Consumption]]-Table2[[#This Row],[Predicted Consumption]])/Table2[[#This Row],[Consumption]])</f>
        <v>8.2707417984962422E-2</v>
      </c>
    </row>
    <row r="15021" spans="1:11" x14ac:dyDescent="0.25">
      <c r="A15021" s="1">
        <v>40517.447916666664</v>
      </c>
      <c r="B15021">
        <v>14.3</v>
      </c>
      <c r="D15021" s="3">
        <v>40517.447916666664</v>
      </c>
      <c r="E15021">
        <v>14.3</v>
      </c>
      <c r="F15021">
        <v>13.0986434856</v>
      </c>
      <c r="G15021" s="5">
        <v>0.281492181473049</v>
      </c>
      <c r="I15021">
        <f t="shared" si="234"/>
        <v>1.2013565144000005</v>
      </c>
      <c r="J15021">
        <f>Table2[[#This Row],[Consumption]]+Table2[[#This Row],[Predicted Consumption]]</f>
        <v>27.398643485600001</v>
      </c>
      <c r="K15021">
        <f>ABS((Table2[[#This Row],[Consumption]]-Table2[[#This Row],[Predicted Consumption]])/Table2[[#This Row],[Consumption]])</f>
        <v>8.401094506293709E-2</v>
      </c>
    </row>
    <row r="15022" spans="1:11" x14ac:dyDescent="0.25">
      <c r="A15022" s="1">
        <v>40517.458333333336</v>
      </c>
      <c r="B15022">
        <v>12.3</v>
      </c>
      <c r="D15022" s="3">
        <v>40517.458333333336</v>
      </c>
      <c r="E15022">
        <v>12.3</v>
      </c>
      <c r="F15022">
        <v>13.0986434856</v>
      </c>
      <c r="G15022" s="5">
        <v>0.69673485597279305</v>
      </c>
      <c r="I15022">
        <f t="shared" si="234"/>
        <v>0.79864348559999954</v>
      </c>
      <c r="J15022">
        <f>Table2[[#This Row],[Consumption]]+Table2[[#This Row],[Predicted Consumption]]</f>
        <v>25.398643485600001</v>
      </c>
      <c r="K15022">
        <f>ABS((Table2[[#This Row],[Consumption]]-Table2[[#This Row],[Predicted Consumption]])/Table2[[#This Row],[Consumption]])</f>
        <v>6.4930364682926789E-2</v>
      </c>
    </row>
    <row r="15023" spans="1:11" x14ac:dyDescent="0.25">
      <c r="A15023" s="1">
        <v>40517.46875</v>
      </c>
      <c r="B15023">
        <v>12.3</v>
      </c>
      <c r="D15023" s="3">
        <v>40517.46875</v>
      </c>
      <c r="E15023">
        <v>12.3</v>
      </c>
      <c r="F15023">
        <v>12.5999616824</v>
      </c>
      <c r="G15023" s="5">
        <v>0.18349251962649599</v>
      </c>
      <c r="I15023">
        <f t="shared" si="234"/>
        <v>0.29996168239999932</v>
      </c>
      <c r="J15023">
        <f>Table2[[#This Row],[Consumption]]+Table2[[#This Row],[Predicted Consumption]]</f>
        <v>24.899961682400001</v>
      </c>
      <c r="K15023">
        <f>ABS((Table2[[#This Row],[Consumption]]-Table2[[#This Row],[Predicted Consumption]])/Table2[[#This Row],[Consumption]])</f>
        <v>2.4387128650406448E-2</v>
      </c>
    </row>
    <row r="15024" spans="1:11" x14ac:dyDescent="0.25">
      <c r="A15024" s="1">
        <v>40517.479166666664</v>
      </c>
      <c r="B15024">
        <v>12.3</v>
      </c>
      <c r="D15024" s="3">
        <v>40517.479166666664</v>
      </c>
      <c r="E15024">
        <v>12.3</v>
      </c>
      <c r="F15024">
        <v>12.1999913408</v>
      </c>
      <c r="G15024" s="5">
        <v>0.140742490141578</v>
      </c>
      <c r="I15024">
        <f t="shared" si="234"/>
        <v>0.10000865920000024</v>
      </c>
      <c r="J15024">
        <f>Table2[[#This Row],[Consumption]]+Table2[[#This Row],[Predicted Consumption]]</f>
        <v>24.499991340800001</v>
      </c>
      <c r="K15024">
        <f>ABS((Table2[[#This Row],[Consumption]]-Table2[[#This Row],[Predicted Consumption]])/Table2[[#This Row],[Consumption]])</f>
        <v>8.130785300813027E-3</v>
      </c>
    </row>
    <row r="15025" spans="1:11" x14ac:dyDescent="0.25">
      <c r="A15025" s="1">
        <v>40517.489583333336</v>
      </c>
      <c r="B15025">
        <v>12.5</v>
      </c>
      <c r="D15025" s="3">
        <v>40517.489583333336</v>
      </c>
      <c r="E15025">
        <v>12.5</v>
      </c>
      <c r="F15025">
        <v>12.2999639227</v>
      </c>
      <c r="G15025" s="5">
        <v>0.56794870883785198</v>
      </c>
      <c r="I15025">
        <f t="shared" si="234"/>
        <v>0.20003607730000006</v>
      </c>
      <c r="J15025">
        <f>Table2[[#This Row],[Consumption]]+Table2[[#This Row],[Predicted Consumption]]</f>
        <v>24.799963922700002</v>
      </c>
      <c r="K15025">
        <f>ABS((Table2[[#This Row],[Consumption]]-Table2[[#This Row],[Predicted Consumption]])/Table2[[#This Row],[Consumption]])</f>
        <v>1.6002886184000004E-2</v>
      </c>
    </row>
    <row r="15026" spans="1:11" x14ac:dyDescent="0.25">
      <c r="A15026" s="1">
        <v>40517.5</v>
      </c>
      <c r="B15026">
        <v>12.6</v>
      </c>
      <c r="D15026" s="3">
        <v>40517.5</v>
      </c>
      <c r="E15026">
        <v>12.6</v>
      </c>
      <c r="F15026">
        <v>12.2999747459</v>
      </c>
      <c r="G15026" s="5">
        <v>0.480838556410493</v>
      </c>
      <c r="I15026">
        <f t="shared" si="234"/>
        <v>0.30002525409999947</v>
      </c>
      <c r="J15026">
        <f>Table2[[#This Row],[Consumption]]+Table2[[#This Row],[Predicted Consumption]]</f>
        <v>24.8999747459</v>
      </c>
      <c r="K15026">
        <f>ABS((Table2[[#This Row],[Consumption]]-Table2[[#This Row],[Predicted Consumption]])/Table2[[#This Row],[Consumption]])</f>
        <v>2.3811528103174561E-2</v>
      </c>
    </row>
    <row r="15027" spans="1:11" x14ac:dyDescent="0.25">
      <c r="A15027" s="1">
        <v>40517.510416666664</v>
      </c>
      <c r="B15027">
        <v>12.5</v>
      </c>
      <c r="D15027" s="3">
        <v>40517.510416666664</v>
      </c>
      <c r="E15027">
        <v>12.5</v>
      </c>
      <c r="F15027">
        <v>12.2999747459</v>
      </c>
      <c r="G15027" s="5">
        <v>0.20471360119109699</v>
      </c>
      <c r="I15027">
        <f t="shared" si="234"/>
        <v>0.20002525409999983</v>
      </c>
      <c r="J15027">
        <f>Table2[[#This Row],[Consumption]]+Table2[[#This Row],[Predicted Consumption]]</f>
        <v>24.799974745900002</v>
      </c>
      <c r="K15027">
        <f>ABS((Table2[[#This Row],[Consumption]]-Table2[[#This Row],[Predicted Consumption]])/Table2[[#This Row],[Consumption]])</f>
        <v>1.6002020327999987E-2</v>
      </c>
    </row>
    <row r="15028" spans="1:11" x14ac:dyDescent="0.25">
      <c r="A15028" s="1">
        <v>40517.520833333336</v>
      </c>
      <c r="B15028">
        <v>12.2</v>
      </c>
      <c r="D15028" s="3">
        <v>40517.520833333336</v>
      </c>
      <c r="E15028">
        <v>12.2</v>
      </c>
      <c r="F15028">
        <v>12.599973177700001</v>
      </c>
      <c r="G15028" s="5">
        <v>0.49381189269762099</v>
      </c>
      <c r="I15028">
        <f t="shared" si="234"/>
        <v>0.39997317770000151</v>
      </c>
      <c r="J15028">
        <f>Table2[[#This Row],[Consumption]]+Table2[[#This Row],[Predicted Consumption]]</f>
        <v>24.7999731777</v>
      </c>
      <c r="K15028">
        <f>ABS((Table2[[#This Row],[Consumption]]-Table2[[#This Row],[Predicted Consumption]])/Table2[[#This Row],[Consumption]])</f>
        <v>3.2784686696721438E-2</v>
      </c>
    </row>
    <row r="15029" spans="1:11" x14ac:dyDescent="0.25">
      <c r="A15029" s="1">
        <v>40517.53125</v>
      </c>
      <c r="B15029">
        <v>12.4</v>
      </c>
      <c r="D15029" s="3">
        <v>40517.53125</v>
      </c>
      <c r="E15029">
        <v>12.4</v>
      </c>
      <c r="F15029">
        <v>12.2999747459</v>
      </c>
      <c r="G15029" s="5">
        <v>0.24068451015514</v>
      </c>
      <c r="I15029">
        <f t="shared" si="234"/>
        <v>0.10002525410000018</v>
      </c>
      <c r="J15029">
        <f>Table2[[#This Row],[Consumption]]+Table2[[#This Row],[Predicted Consumption]]</f>
        <v>24.699974745900001</v>
      </c>
      <c r="K15029">
        <f>ABS((Table2[[#This Row],[Consumption]]-Table2[[#This Row],[Predicted Consumption]])/Table2[[#This Row],[Consumption]])</f>
        <v>8.0665527500000146E-3</v>
      </c>
    </row>
    <row r="15030" spans="1:11" x14ac:dyDescent="0.25">
      <c r="A15030" s="1">
        <v>40517.541666666664</v>
      </c>
      <c r="B15030">
        <v>13.1</v>
      </c>
      <c r="D15030" s="3">
        <v>40517.541666666664</v>
      </c>
      <c r="E15030">
        <v>13.1</v>
      </c>
      <c r="F15030">
        <v>12.4999870376</v>
      </c>
      <c r="G15030" s="5">
        <v>0.24130620309634701</v>
      </c>
      <c r="I15030">
        <f t="shared" si="234"/>
        <v>0.60001296239999924</v>
      </c>
      <c r="J15030">
        <f>Table2[[#This Row],[Consumption]]+Table2[[#This Row],[Predicted Consumption]]</f>
        <v>25.599987037600002</v>
      </c>
      <c r="K15030">
        <f>ABS((Table2[[#This Row],[Consumption]]-Table2[[#This Row],[Predicted Consumption]])/Table2[[#This Row],[Consumption]])</f>
        <v>4.5802516213740402E-2</v>
      </c>
    </row>
    <row r="15031" spans="1:11" x14ac:dyDescent="0.25">
      <c r="A15031" s="1">
        <v>40517.552083333336</v>
      </c>
      <c r="B15031">
        <v>13</v>
      </c>
      <c r="D15031" s="3">
        <v>40517.552083333336</v>
      </c>
      <c r="E15031">
        <v>13</v>
      </c>
      <c r="F15031">
        <v>16.995070806899999</v>
      </c>
      <c r="G15031" s="5">
        <v>0.575955282147113</v>
      </c>
      <c r="I15031">
        <f t="shared" si="234"/>
        <v>3.9950708068999994</v>
      </c>
      <c r="J15031">
        <f>Table2[[#This Row],[Consumption]]+Table2[[#This Row],[Predicted Consumption]]</f>
        <v>29.995070806899999</v>
      </c>
      <c r="K15031">
        <f>ABS((Table2[[#This Row],[Consumption]]-Table2[[#This Row],[Predicted Consumption]])/Table2[[#This Row],[Consumption]])</f>
        <v>0.30731313899230767</v>
      </c>
    </row>
    <row r="15032" spans="1:11" x14ac:dyDescent="0.25">
      <c r="A15032" s="1">
        <v>40517.5625</v>
      </c>
      <c r="B15032">
        <v>12.5</v>
      </c>
      <c r="D15032" s="3">
        <v>40517.5625</v>
      </c>
      <c r="E15032">
        <v>12.5</v>
      </c>
      <c r="F15032">
        <v>14.296647744099999</v>
      </c>
      <c r="G15032" s="5">
        <v>0.329159432201651</v>
      </c>
      <c r="I15032">
        <f t="shared" si="234"/>
        <v>1.7966477440999995</v>
      </c>
      <c r="J15032">
        <f>Table2[[#This Row],[Consumption]]+Table2[[#This Row],[Predicted Consumption]]</f>
        <v>26.796647744099999</v>
      </c>
      <c r="K15032">
        <f>ABS((Table2[[#This Row],[Consumption]]-Table2[[#This Row],[Predicted Consumption]])/Table2[[#This Row],[Consumption]])</f>
        <v>0.14373181952799996</v>
      </c>
    </row>
    <row r="15033" spans="1:11" x14ac:dyDescent="0.25">
      <c r="A15033" s="1">
        <v>40517.572916666664</v>
      </c>
      <c r="B15033">
        <v>12.5</v>
      </c>
      <c r="D15033" s="3">
        <v>40517.572916666664</v>
      </c>
      <c r="E15033">
        <v>12.5</v>
      </c>
      <c r="F15033">
        <v>12.599973177700001</v>
      </c>
      <c r="G15033" s="5">
        <v>0.34631284151498598</v>
      </c>
      <c r="I15033">
        <f t="shared" si="234"/>
        <v>9.9973177700000804E-2</v>
      </c>
      <c r="J15033">
        <f>Table2[[#This Row],[Consumption]]+Table2[[#This Row],[Predicted Consumption]]</f>
        <v>25.099973177700001</v>
      </c>
      <c r="K15033">
        <f>ABS((Table2[[#This Row],[Consumption]]-Table2[[#This Row],[Predicted Consumption]])/Table2[[#This Row],[Consumption]])</f>
        <v>7.9978542160000637E-3</v>
      </c>
    </row>
    <row r="15034" spans="1:11" x14ac:dyDescent="0.25">
      <c r="A15034" s="1">
        <v>40517.583333333336</v>
      </c>
      <c r="B15034">
        <v>12.5</v>
      </c>
      <c r="D15034" s="3">
        <v>40517.583333333336</v>
      </c>
      <c r="E15034">
        <v>12.5</v>
      </c>
      <c r="F15034">
        <v>12.499990926300001</v>
      </c>
      <c r="G15034" s="5">
        <v>0.28181705935302198</v>
      </c>
      <c r="I15034">
        <f t="shared" si="234"/>
        <v>9.0736999993623613E-6</v>
      </c>
      <c r="J15034">
        <f>Table2[[#This Row],[Consumption]]+Table2[[#This Row],[Predicted Consumption]]</f>
        <v>24.999990926300001</v>
      </c>
      <c r="K15034">
        <f>ABS((Table2[[#This Row],[Consumption]]-Table2[[#This Row],[Predicted Consumption]])/Table2[[#This Row],[Consumption]])</f>
        <v>7.2589599994898893E-7</v>
      </c>
    </row>
    <row r="15035" spans="1:11" x14ac:dyDescent="0.25">
      <c r="A15035" s="1">
        <v>40517.59375</v>
      </c>
      <c r="B15035">
        <v>12.4</v>
      </c>
      <c r="D15035" s="3">
        <v>40517.59375</v>
      </c>
      <c r="E15035">
        <v>12.4</v>
      </c>
      <c r="F15035">
        <v>12.599973177700001</v>
      </c>
      <c r="G15035" s="5">
        <v>0.25454533829155301</v>
      </c>
      <c r="I15035">
        <f t="shared" si="234"/>
        <v>0.19997317770000045</v>
      </c>
      <c r="J15035">
        <f>Table2[[#This Row],[Consumption]]+Table2[[#This Row],[Predicted Consumption]]</f>
        <v>24.999973177699999</v>
      </c>
      <c r="K15035">
        <f>ABS((Table2[[#This Row],[Consumption]]-Table2[[#This Row],[Predicted Consumption]])/Table2[[#This Row],[Consumption]])</f>
        <v>1.6126869169354876E-2</v>
      </c>
    </row>
    <row r="15036" spans="1:11" x14ac:dyDescent="0.25">
      <c r="A15036" s="1">
        <v>40517.604166666664</v>
      </c>
      <c r="B15036">
        <v>12.6</v>
      </c>
      <c r="D15036" s="3">
        <v>40517.604166666664</v>
      </c>
      <c r="E15036">
        <v>12.6</v>
      </c>
      <c r="F15036">
        <v>12.599973177700001</v>
      </c>
      <c r="G15036" s="5">
        <v>0.27542570594587701</v>
      </c>
      <c r="I15036">
        <f t="shared" si="234"/>
        <v>2.6822299998841004E-5</v>
      </c>
      <c r="J15036">
        <f>Table2[[#This Row],[Consumption]]+Table2[[#This Row],[Predicted Consumption]]</f>
        <v>25.199973177700002</v>
      </c>
      <c r="K15036">
        <f>ABS((Table2[[#This Row],[Consumption]]-Table2[[#This Row],[Predicted Consumption]])/Table2[[#This Row],[Consumption]])</f>
        <v>2.1287539681619846E-6</v>
      </c>
    </row>
    <row r="15037" spans="1:11" x14ac:dyDescent="0.25">
      <c r="A15037" s="1">
        <v>40517.614583333336</v>
      </c>
      <c r="B15037">
        <v>12.8</v>
      </c>
      <c r="D15037" s="3">
        <v>40517.614583333336</v>
      </c>
      <c r="E15037">
        <v>12.8</v>
      </c>
      <c r="F15037">
        <v>12.3999876276</v>
      </c>
      <c r="G15037" s="5">
        <v>0.48326751503562099</v>
      </c>
      <c r="I15037">
        <f t="shared" si="234"/>
        <v>0.40001237240000087</v>
      </c>
      <c r="J15037">
        <f>Table2[[#This Row],[Consumption]]+Table2[[#This Row],[Predicted Consumption]]</f>
        <v>25.199987627600002</v>
      </c>
      <c r="K15037">
        <f>ABS((Table2[[#This Row],[Consumption]]-Table2[[#This Row],[Predicted Consumption]])/Table2[[#This Row],[Consumption]])</f>
        <v>3.1250966593750068E-2</v>
      </c>
    </row>
    <row r="15038" spans="1:11" x14ac:dyDescent="0.25">
      <c r="A15038" s="1">
        <v>40517.625</v>
      </c>
      <c r="B15038">
        <v>13.9</v>
      </c>
      <c r="D15038" s="3">
        <v>40517.625</v>
      </c>
      <c r="E15038">
        <v>13.9</v>
      </c>
      <c r="F15038">
        <v>12.4999955539</v>
      </c>
      <c r="G15038" s="5">
        <v>0.229131046977186</v>
      </c>
      <c r="I15038">
        <f t="shared" si="234"/>
        <v>1.4000044461000005</v>
      </c>
      <c r="J15038">
        <f>Table2[[#This Row],[Consumption]]+Table2[[#This Row],[Predicted Consumption]]</f>
        <v>26.399995553899998</v>
      </c>
      <c r="K15038">
        <f>ABS((Table2[[#This Row],[Consumption]]-Table2[[#This Row],[Predicted Consumption]])/Table2[[#This Row],[Consumption]])</f>
        <v>0.10071974432374105</v>
      </c>
    </row>
    <row r="15039" spans="1:11" x14ac:dyDescent="0.25">
      <c r="A15039" s="1">
        <v>40517.635416666664</v>
      </c>
      <c r="B15039">
        <v>12.8</v>
      </c>
      <c r="D15039" s="3">
        <v>40517.635416666664</v>
      </c>
      <c r="E15039">
        <v>12.8</v>
      </c>
      <c r="F15039">
        <v>12.9998403994</v>
      </c>
      <c r="G15039" s="5">
        <v>0.27522062296010003</v>
      </c>
      <c r="I15039">
        <f t="shared" si="234"/>
        <v>0.19984039939999931</v>
      </c>
      <c r="J15039">
        <f>Table2[[#This Row],[Consumption]]+Table2[[#This Row],[Predicted Consumption]]</f>
        <v>25.799840399400001</v>
      </c>
      <c r="K15039">
        <f>ABS((Table2[[#This Row],[Consumption]]-Table2[[#This Row],[Predicted Consumption]])/Table2[[#This Row],[Consumption]])</f>
        <v>1.5612531203124946E-2</v>
      </c>
    </row>
    <row r="15040" spans="1:11" x14ac:dyDescent="0.25">
      <c r="A15040" s="1">
        <v>40517.645833333336</v>
      </c>
      <c r="B15040">
        <v>12.9</v>
      </c>
      <c r="D15040" s="3">
        <v>40517.645833333336</v>
      </c>
      <c r="E15040">
        <v>12.9</v>
      </c>
      <c r="F15040">
        <v>12.2999747459</v>
      </c>
      <c r="G15040" s="5">
        <v>0.30435535749834602</v>
      </c>
      <c r="I15040">
        <f t="shared" si="234"/>
        <v>0.60002525410000018</v>
      </c>
      <c r="J15040">
        <f>Table2[[#This Row],[Consumption]]+Table2[[#This Row],[Predicted Consumption]]</f>
        <v>25.199974745900001</v>
      </c>
      <c r="K15040">
        <f>ABS((Table2[[#This Row],[Consumption]]-Table2[[#This Row],[Predicted Consumption]])/Table2[[#This Row],[Consumption]])</f>
        <v>4.6513585589147297E-2</v>
      </c>
    </row>
    <row r="15041" spans="1:11" x14ac:dyDescent="0.25">
      <c r="A15041" s="1">
        <v>40517.65625</v>
      </c>
      <c r="B15041">
        <v>6.6</v>
      </c>
      <c r="D15041" s="3">
        <v>40517.65625</v>
      </c>
      <c r="E15041">
        <v>6.6</v>
      </c>
      <c r="F15041">
        <v>13.898475510900001</v>
      </c>
      <c r="G15041" s="5">
        <v>0.26642484377884801</v>
      </c>
      <c r="I15041">
        <f t="shared" si="234"/>
        <v>7.2984755109000012</v>
      </c>
      <c r="J15041">
        <f>Table2[[#This Row],[Consumption]]+Table2[[#This Row],[Predicted Consumption]]</f>
        <v>20.498475510900001</v>
      </c>
      <c r="K15041">
        <f>ABS((Table2[[#This Row],[Consumption]]-Table2[[#This Row],[Predicted Consumption]])/Table2[[#This Row],[Consumption]])</f>
        <v>1.1058296228636366</v>
      </c>
    </row>
    <row r="15042" spans="1:11" x14ac:dyDescent="0.25">
      <c r="A15042" s="1">
        <v>40517.666666666664</v>
      </c>
      <c r="B15042">
        <v>5.4</v>
      </c>
      <c r="D15042" s="3">
        <v>40517.666666666664</v>
      </c>
      <c r="E15042">
        <v>5.4</v>
      </c>
      <c r="F15042">
        <v>2.4073899999899999</v>
      </c>
      <c r="G15042" s="5">
        <v>0.58289519177996596</v>
      </c>
      <c r="I15042">
        <f t="shared" si="234"/>
        <v>2.9926100000100004</v>
      </c>
      <c r="J15042">
        <f>Table2[[#This Row],[Consumption]]+Table2[[#This Row],[Predicted Consumption]]</f>
        <v>7.8073899999900007</v>
      </c>
      <c r="K15042">
        <f>ABS((Table2[[#This Row],[Consumption]]-Table2[[#This Row],[Predicted Consumption]])/Table2[[#This Row],[Consumption]])</f>
        <v>0.55418703703888894</v>
      </c>
    </row>
    <row r="15043" spans="1:11" x14ac:dyDescent="0.25">
      <c r="A15043" s="1">
        <v>40517.677083333336</v>
      </c>
      <c r="B15043">
        <v>5.4</v>
      </c>
      <c r="D15043" s="3">
        <v>40517.677083333336</v>
      </c>
      <c r="E15043">
        <v>5.4</v>
      </c>
      <c r="F15043">
        <v>5.2997358861099997</v>
      </c>
      <c r="G15043" s="5">
        <v>0.47700960254047198</v>
      </c>
      <c r="I15043">
        <f t="shared" si="234"/>
        <v>0.10026411389000067</v>
      </c>
      <c r="J15043">
        <f>Table2[[#This Row],[Consumption]]+Table2[[#This Row],[Predicted Consumption]]</f>
        <v>10.69973588611</v>
      </c>
      <c r="K15043">
        <f>ABS((Table2[[#This Row],[Consumption]]-Table2[[#This Row],[Predicted Consumption]])/Table2[[#This Row],[Consumption]])</f>
        <v>1.8567428498148273E-2</v>
      </c>
    </row>
    <row r="15044" spans="1:11" x14ac:dyDescent="0.25">
      <c r="A15044" s="1">
        <v>40517.6875</v>
      </c>
      <c r="B15044">
        <v>5.4</v>
      </c>
      <c r="D15044" s="3">
        <v>40517.6875</v>
      </c>
      <c r="E15044">
        <v>5.4</v>
      </c>
      <c r="F15044">
        <v>1.957427869</v>
      </c>
      <c r="G15044" s="5">
        <v>0.400440446433182</v>
      </c>
      <c r="I15044">
        <f t="shared" ref="I15044:I15107" si="235">ABS(F15044-E15044)</f>
        <v>3.4425721310000004</v>
      </c>
      <c r="J15044">
        <f>Table2[[#This Row],[Consumption]]+Table2[[#This Row],[Predicted Consumption]]</f>
        <v>7.3574278690000003</v>
      </c>
      <c r="K15044">
        <f>ABS((Table2[[#This Row],[Consumption]]-Table2[[#This Row],[Predicted Consumption]])/Table2[[#This Row],[Consumption]])</f>
        <v>0.63751335759259264</v>
      </c>
    </row>
    <row r="15045" spans="1:11" x14ac:dyDescent="0.25">
      <c r="A15045" s="1">
        <v>40517.697916666664</v>
      </c>
      <c r="B15045">
        <v>5.5</v>
      </c>
      <c r="D15045" s="3">
        <v>40517.697916666664</v>
      </c>
      <c r="E15045">
        <v>5.5</v>
      </c>
      <c r="F15045">
        <v>5.49867429709</v>
      </c>
      <c r="G15045" s="5">
        <v>0.47079702124134698</v>
      </c>
      <c r="I15045">
        <f t="shared" si="235"/>
        <v>1.325702910000004E-3</v>
      </c>
      <c r="J15045">
        <f>Table2[[#This Row],[Consumption]]+Table2[[#This Row],[Predicted Consumption]]</f>
        <v>10.99867429709</v>
      </c>
      <c r="K15045">
        <f>ABS((Table2[[#This Row],[Consumption]]-Table2[[#This Row],[Predicted Consumption]])/Table2[[#This Row],[Consumption]])</f>
        <v>2.4103689272727345E-4</v>
      </c>
    </row>
    <row r="15046" spans="1:11" x14ac:dyDescent="0.25">
      <c r="A15046" s="1">
        <v>40517.708333333336</v>
      </c>
      <c r="B15046">
        <v>5.6</v>
      </c>
      <c r="D15046" s="3">
        <v>40517.708333333336</v>
      </c>
      <c r="E15046">
        <v>5.6</v>
      </c>
      <c r="F15046">
        <v>5.49867429709</v>
      </c>
      <c r="G15046" s="5">
        <v>0.89013149604024799</v>
      </c>
      <c r="I15046">
        <f t="shared" si="235"/>
        <v>0.10132570290999965</v>
      </c>
      <c r="J15046">
        <f>Table2[[#This Row],[Consumption]]+Table2[[#This Row],[Predicted Consumption]]</f>
        <v>11.09867429709</v>
      </c>
      <c r="K15046">
        <f>ABS((Table2[[#This Row],[Consumption]]-Table2[[#This Row],[Predicted Consumption]])/Table2[[#This Row],[Consumption]])</f>
        <v>1.8093875519642796E-2</v>
      </c>
    </row>
    <row r="15047" spans="1:11" x14ac:dyDescent="0.25">
      <c r="A15047" s="1">
        <v>40517.71875</v>
      </c>
      <c r="B15047">
        <v>1.8</v>
      </c>
      <c r="D15047" s="3">
        <v>40517.71875</v>
      </c>
      <c r="E15047">
        <v>1.8</v>
      </c>
      <c r="F15047">
        <v>1.3</v>
      </c>
      <c r="G15047" s="5">
        <v>0.79884908054257198</v>
      </c>
      <c r="I15047">
        <f t="shared" si="235"/>
        <v>0.5</v>
      </c>
      <c r="J15047">
        <f>Table2[[#This Row],[Consumption]]+Table2[[#This Row],[Predicted Consumption]]</f>
        <v>3.1</v>
      </c>
      <c r="K15047">
        <f>ABS((Table2[[#This Row],[Consumption]]-Table2[[#This Row],[Predicted Consumption]])/Table2[[#This Row],[Consumption]])</f>
        <v>0.27777777777777779</v>
      </c>
    </row>
    <row r="15048" spans="1:11" x14ac:dyDescent="0.25">
      <c r="A15048" s="1">
        <v>40517.729166666664</v>
      </c>
      <c r="B15048">
        <v>1.3</v>
      </c>
      <c r="D15048" s="3">
        <v>40517.729166666664</v>
      </c>
      <c r="E15048">
        <v>1.3</v>
      </c>
      <c r="F15048">
        <v>2.1928075575000001</v>
      </c>
      <c r="G15048" s="5">
        <v>0.52034569826468502</v>
      </c>
      <c r="I15048">
        <f t="shared" si="235"/>
        <v>0.89280755750000007</v>
      </c>
      <c r="J15048">
        <f>Table2[[#This Row],[Consumption]]+Table2[[#This Row],[Predicted Consumption]]</f>
        <v>3.4928075574999999</v>
      </c>
      <c r="K15048">
        <f>ABS((Table2[[#This Row],[Consumption]]-Table2[[#This Row],[Predicted Consumption]])/Table2[[#This Row],[Consumption]])</f>
        <v>0.68677504423076929</v>
      </c>
    </row>
    <row r="15049" spans="1:11" x14ac:dyDescent="0.25">
      <c r="A15049" s="1">
        <v>40517.739583333336</v>
      </c>
      <c r="B15049">
        <v>1.4</v>
      </c>
      <c r="D15049" s="3">
        <v>40517.739583333336</v>
      </c>
      <c r="E15049">
        <v>1.4</v>
      </c>
      <c r="F15049">
        <v>1.2</v>
      </c>
      <c r="G15049" s="5">
        <v>0.65046972612923004</v>
      </c>
      <c r="I15049">
        <f t="shared" si="235"/>
        <v>0.19999999999999996</v>
      </c>
      <c r="J15049">
        <f>Table2[[#This Row],[Consumption]]+Table2[[#This Row],[Predicted Consumption]]</f>
        <v>2.5999999999999996</v>
      </c>
      <c r="K15049">
        <f>ABS((Table2[[#This Row],[Consumption]]-Table2[[#This Row],[Predicted Consumption]])/Table2[[#This Row],[Consumption]])</f>
        <v>0.14285714285714282</v>
      </c>
    </row>
    <row r="15050" spans="1:11" x14ac:dyDescent="0.25">
      <c r="A15050" s="1">
        <v>40517.75</v>
      </c>
      <c r="B15050">
        <v>1.3</v>
      </c>
      <c r="D15050" s="3">
        <v>40517.75</v>
      </c>
      <c r="E15050">
        <v>1.3</v>
      </c>
      <c r="F15050">
        <v>1.8822233368000001</v>
      </c>
      <c r="G15050" s="5">
        <v>0.25376436670971497</v>
      </c>
      <c r="I15050">
        <f t="shared" si="235"/>
        <v>0.58222333680000005</v>
      </c>
      <c r="J15050">
        <f>Table2[[#This Row],[Consumption]]+Table2[[#This Row],[Predicted Consumption]]</f>
        <v>3.1822233367999999</v>
      </c>
      <c r="K15050">
        <f>ABS((Table2[[#This Row],[Consumption]]-Table2[[#This Row],[Predicted Consumption]])/Table2[[#This Row],[Consumption]])</f>
        <v>0.44786410523076925</v>
      </c>
    </row>
    <row r="15051" spans="1:11" x14ac:dyDescent="0.25">
      <c r="A15051" s="1">
        <v>40517.760416666664</v>
      </c>
      <c r="B15051">
        <v>1.3</v>
      </c>
      <c r="D15051" s="3">
        <v>40517.760416666664</v>
      </c>
      <c r="E15051">
        <v>1.3</v>
      </c>
      <c r="F15051">
        <v>1.4</v>
      </c>
      <c r="G15051" s="5">
        <v>0.291830617798567</v>
      </c>
      <c r="I15051">
        <f t="shared" si="235"/>
        <v>9.9999999999999867E-2</v>
      </c>
      <c r="J15051">
        <f>Table2[[#This Row],[Consumption]]+Table2[[#This Row],[Predicted Consumption]]</f>
        <v>2.7</v>
      </c>
      <c r="K15051">
        <f>ABS((Table2[[#This Row],[Consumption]]-Table2[[#This Row],[Predicted Consumption]])/Table2[[#This Row],[Consumption]])</f>
        <v>7.6923076923076816E-2</v>
      </c>
    </row>
    <row r="15052" spans="1:11" x14ac:dyDescent="0.25">
      <c r="A15052" s="1">
        <v>40517.770833333336</v>
      </c>
      <c r="B15052">
        <v>1.4</v>
      </c>
      <c r="D15052" s="3">
        <v>40517.770833333336</v>
      </c>
      <c r="E15052">
        <v>1.4</v>
      </c>
      <c r="F15052">
        <v>1.3</v>
      </c>
      <c r="G15052" s="5">
        <v>0.29168289040474099</v>
      </c>
      <c r="I15052">
        <f t="shared" si="235"/>
        <v>9.9999999999999867E-2</v>
      </c>
      <c r="J15052">
        <f>Table2[[#This Row],[Consumption]]+Table2[[#This Row],[Predicted Consumption]]</f>
        <v>2.7</v>
      </c>
      <c r="K15052">
        <f>ABS((Table2[[#This Row],[Consumption]]-Table2[[#This Row],[Predicted Consumption]])/Table2[[#This Row],[Consumption]])</f>
        <v>7.1428571428571341E-2</v>
      </c>
    </row>
    <row r="15053" spans="1:11" x14ac:dyDescent="0.25">
      <c r="A15053" s="1">
        <v>40517.78125</v>
      </c>
      <c r="B15053">
        <v>1.3</v>
      </c>
      <c r="D15053" s="3">
        <v>40517.78125</v>
      </c>
      <c r="E15053">
        <v>1.3</v>
      </c>
      <c r="F15053">
        <v>1.2</v>
      </c>
      <c r="G15053" s="5">
        <v>0.255799031597082</v>
      </c>
      <c r="I15053">
        <f t="shared" si="235"/>
        <v>0.10000000000000009</v>
      </c>
      <c r="J15053">
        <f>Table2[[#This Row],[Consumption]]+Table2[[#This Row],[Predicted Consumption]]</f>
        <v>2.5</v>
      </c>
      <c r="K15053">
        <f>ABS((Table2[[#This Row],[Consumption]]-Table2[[#This Row],[Predicted Consumption]])/Table2[[#This Row],[Consumption]])</f>
        <v>7.6923076923076983E-2</v>
      </c>
    </row>
    <row r="15054" spans="1:11" x14ac:dyDescent="0.25">
      <c r="A15054" s="1">
        <v>40517.791666666664</v>
      </c>
      <c r="B15054">
        <v>1.4</v>
      </c>
      <c r="D15054" s="3">
        <v>40517.791666666664</v>
      </c>
      <c r="E15054">
        <v>1.4</v>
      </c>
      <c r="F15054">
        <v>1.4</v>
      </c>
      <c r="G15054" s="5">
        <v>0.55471753232183596</v>
      </c>
      <c r="I15054">
        <f t="shared" si="235"/>
        <v>0</v>
      </c>
      <c r="J15054">
        <f>Table2[[#This Row],[Consumption]]+Table2[[#This Row],[Predicted Consumption]]</f>
        <v>2.8</v>
      </c>
      <c r="K15054">
        <f>ABS((Table2[[#This Row],[Consumption]]-Table2[[#This Row],[Predicted Consumption]])/Table2[[#This Row],[Consumption]])</f>
        <v>0</v>
      </c>
    </row>
    <row r="15055" spans="1:11" x14ac:dyDescent="0.25">
      <c r="A15055" s="1">
        <v>40517.802083333336</v>
      </c>
      <c r="B15055">
        <v>1.4</v>
      </c>
      <c r="D15055" s="3">
        <v>40517.802083333336</v>
      </c>
      <c r="E15055">
        <v>1.4</v>
      </c>
      <c r="F15055">
        <v>1.3</v>
      </c>
      <c r="G15055" s="5">
        <v>0.51743599142756103</v>
      </c>
      <c r="I15055">
        <f t="shared" si="235"/>
        <v>9.9999999999999867E-2</v>
      </c>
      <c r="J15055">
        <f>Table2[[#This Row],[Consumption]]+Table2[[#This Row],[Predicted Consumption]]</f>
        <v>2.7</v>
      </c>
      <c r="K15055">
        <f>ABS((Table2[[#This Row],[Consumption]]-Table2[[#This Row],[Predicted Consumption]])/Table2[[#This Row],[Consumption]])</f>
        <v>7.1428571428571341E-2</v>
      </c>
    </row>
    <row r="15056" spans="1:11" x14ac:dyDescent="0.25">
      <c r="A15056" s="1">
        <v>40517.8125</v>
      </c>
      <c r="B15056">
        <v>1.3</v>
      </c>
      <c r="D15056" s="3">
        <v>40517.8125</v>
      </c>
      <c r="E15056">
        <v>1.3</v>
      </c>
      <c r="F15056">
        <v>1.3</v>
      </c>
      <c r="G15056" s="5">
        <v>0.57153594308955902</v>
      </c>
      <c r="I15056">
        <f t="shared" si="235"/>
        <v>0</v>
      </c>
      <c r="J15056">
        <f>Table2[[#This Row],[Consumption]]+Table2[[#This Row],[Predicted Consumption]]</f>
        <v>2.6</v>
      </c>
      <c r="K15056">
        <f>ABS((Table2[[#This Row],[Consumption]]-Table2[[#This Row],[Predicted Consumption]])/Table2[[#This Row],[Consumption]])</f>
        <v>0</v>
      </c>
    </row>
    <row r="15057" spans="1:11" x14ac:dyDescent="0.25">
      <c r="A15057" s="1">
        <v>40517.822916666664</v>
      </c>
      <c r="B15057">
        <v>1.4</v>
      </c>
      <c r="D15057" s="3">
        <v>40517.822916666664</v>
      </c>
      <c r="E15057">
        <v>1.4</v>
      </c>
      <c r="F15057">
        <v>1.3</v>
      </c>
      <c r="G15057" s="5">
        <v>0.44098872564837899</v>
      </c>
      <c r="I15057">
        <f t="shared" si="235"/>
        <v>9.9999999999999867E-2</v>
      </c>
      <c r="J15057">
        <f>Table2[[#This Row],[Consumption]]+Table2[[#This Row],[Predicted Consumption]]</f>
        <v>2.7</v>
      </c>
      <c r="K15057">
        <f>ABS((Table2[[#This Row],[Consumption]]-Table2[[#This Row],[Predicted Consumption]])/Table2[[#This Row],[Consumption]])</f>
        <v>7.1428571428571341E-2</v>
      </c>
    </row>
    <row r="15058" spans="1:11" x14ac:dyDescent="0.25">
      <c r="A15058" s="1">
        <v>40517.833333333336</v>
      </c>
      <c r="B15058">
        <v>1.3</v>
      </c>
      <c r="D15058" s="3">
        <v>40517.833333333336</v>
      </c>
      <c r="E15058">
        <v>1.3</v>
      </c>
      <c r="F15058">
        <v>1.4999998726599999</v>
      </c>
      <c r="G15058" s="5">
        <v>0.38895172434552799</v>
      </c>
      <c r="I15058">
        <f t="shared" si="235"/>
        <v>0.19999987265999986</v>
      </c>
      <c r="J15058">
        <f>Table2[[#This Row],[Consumption]]+Table2[[#This Row],[Predicted Consumption]]</f>
        <v>2.7999998726599999</v>
      </c>
      <c r="K15058">
        <f>ABS((Table2[[#This Row],[Consumption]]-Table2[[#This Row],[Predicted Consumption]])/Table2[[#This Row],[Consumption]])</f>
        <v>0.15384605589230757</v>
      </c>
    </row>
    <row r="15059" spans="1:11" x14ac:dyDescent="0.25">
      <c r="A15059" s="1">
        <v>40517.84375</v>
      </c>
      <c r="B15059">
        <v>1.4</v>
      </c>
      <c r="D15059" s="3">
        <v>40517.84375</v>
      </c>
      <c r="E15059">
        <v>1.4</v>
      </c>
      <c r="F15059">
        <v>1.3</v>
      </c>
      <c r="G15059" s="5">
        <v>0.43955057454685498</v>
      </c>
      <c r="I15059">
        <f t="shared" si="235"/>
        <v>9.9999999999999867E-2</v>
      </c>
      <c r="J15059">
        <f>Table2[[#This Row],[Consumption]]+Table2[[#This Row],[Predicted Consumption]]</f>
        <v>2.7</v>
      </c>
      <c r="K15059">
        <f>ABS((Table2[[#This Row],[Consumption]]-Table2[[#This Row],[Predicted Consumption]])/Table2[[#This Row],[Consumption]])</f>
        <v>7.1428571428571341E-2</v>
      </c>
    </row>
    <row r="15060" spans="1:11" x14ac:dyDescent="0.25">
      <c r="A15060" s="1">
        <v>40517.854166666664</v>
      </c>
      <c r="B15060">
        <v>1.3</v>
      </c>
      <c r="D15060" s="3">
        <v>40517.854166666664</v>
      </c>
      <c r="E15060">
        <v>1.3</v>
      </c>
      <c r="F15060">
        <v>1.3</v>
      </c>
      <c r="G15060" s="5">
        <v>0.446320272652246</v>
      </c>
      <c r="I15060">
        <f t="shared" si="235"/>
        <v>0</v>
      </c>
      <c r="J15060">
        <f>Table2[[#This Row],[Consumption]]+Table2[[#This Row],[Predicted Consumption]]</f>
        <v>2.6</v>
      </c>
      <c r="K15060">
        <f>ABS((Table2[[#This Row],[Consumption]]-Table2[[#This Row],[Predicted Consumption]])/Table2[[#This Row],[Consumption]])</f>
        <v>0</v>
      </c>
    </row>
    <row r="15061" spans="1:11" x14ac:dyDescent="0.25">
      <c r="A15061" s="1">
        <v>40517.864583333336</v>
      </c>
      <c r="B15061">
        <v>1.3</v>
      </c>
      <c r="D15061" s="3">
        <v>40517.864583333336</v>
      </c>
      <c r="E15061">
        <v>1.3</v>
      </c>
      <c r="F15061">
        <v>1.3</v>
      </c>
      <c r="G15061" s="5">
        <v>0.37150989853089</v>
      </c>
      <c r="I15061">
        <f t="shared" si="235"/>
        <v>0</v>
      </c>
      <c r="J15061">
        <f>Table2[[#This Row],[Consumption]]+Table2[[#This Row],[Predicted Consumption]]</f>
        <v>2.6</v>
      </c>
      <c r="K15061">
        <f>ABS((Table2[[#This Row],[Consumption]]-Table2[[#This Row],[Predicted Consumption]])/Table2[[#This Row],[Consumption]])</f>
        <v>0</v>
      </c>
    </row>
    <row r="15062" spans="1:11" x14ac:dyDescent="0.25">
      <c r="A15062" s="1">
        <v>40517.875</v>
      </c>
      <c r="B15062">
        <v>1.4</v>
      </c>
      <c r="D15062" s="3">
        <v>40517.875</v>
      </c>
      <c r="E15062">
        <v>1.4</v>
      </c>
      <c r="F15062">
        <v>1.4</v>
      </c>
      <c r="G15062" s="5">
        <v>0.39699141806207</v>
      </c>
      <c r="I15062">
        <f t="shared" si="235"/>
        <v>0</v>
      </c>
      <c r="J15062">
        <f>Table2[[#This Row],[Consumption]]+Table2[[#This Row],[Predicted Consumption]]</f>
        <v>2.8</v>
      </c>
      <c r="K15062">
        <f>ABS((Table2[[#This Row],[Consumption]]-Table2[[#This Row],[Predicted Consumption]])/Table2[[#This Row],[Consumption]])</f>
        <v>0</v>
      </c>
    </row>
    <row r="15063" spans="1:11" x14ac:dyDescent="0.25">
      <c r="A15063" s="1">
        <v>40517.885416666664</v>
      </c>
      <c r="B15063">
        <v>1.3</v>
      </c>
      <c r="D15063" s="3">
        <v>40517.885416666664</v>
      </c>
      <c r="E15063">
        <v>1.3</v>
      </c>
      <c r="F15063">
        <v>1.3</v>
      </c>
      <c r="G15063" s="5">
        <v>0.62011772232669604</v>
      </c>
      <c r="I15063">
        <f t="shared" si="235"/>
        <v>0</v>
      </c>
      <c r="J15063">
        <f>Table2[[#This Row],[Consumption]]+Table2[[#This Row],[Predicted Consumption]]</f>
        <v>2.6</v>
      </c>
      <c r="K15063">
        <f>ABS((Table2[[#This Row],[Consumption]]-Table2[[#This Row],[Predicted Consumption]])/Table2[[#This Row],[Consumption]])</f>
        <v>0</v>
      </c>
    </row>
    <row r="15064" spans="1:11" x14ac:dyDescent="0.25">
      <c r="A15064" s="1">
        <v>40517.895833333336</v>
      </c>
      <c r="B15064">
        <v>1.3</v>
      </c>
      <c r="D15064" s="3">
        <v>40517.895833333336</v>
      </c>
      <c r="E15064">
        <v>1.3</v>
      </c>
      <c r="F15064">
        <v>1.3</v>
      </c>
      <c r="G15064" s="5">
        <v>0.34337456019445201</v>
      </c>
      <c r="I15064">
        <f t="shared" si="235"/>
        <v>0</v>
      </c>
      <c r="J15064">
        <f>Table2[[#This Row],[Consumption]]+Table2[[#This Row],[Predicted Consumption]]</f>
        <v>2.6</v>
      </c>
      <c r="K15064">
        <f>ABS((Table2[[#This Row],[Consumption]]-Table2[[#This Row],[Predicted Consumption]])/Table2[[#This Row],[Consumption]])</f>
        <v>0</v>
      </c>
    </row>
    <row r="15065" spans="1:11" x14ac:dyDescent="0.25">
      <c r="A15065" s="1">
        <v>40517.90625</v>
      </c>
      <c r="B15065">
        <v>1.3</v>
      </c>
      <c r="D15065" s="3">
        <v>40517.90625</v>
      </c>
      <c r="E15065">
        <v>1.3</v>
      </c>
      <c r="F15065">
        <v>1.3</v>
      </c>
      <c r="G15065" s="5">
        <v>0.66972225436420396</v>
      </c>
      <c r="I15065">
        <f t="shared" si="235"/>
        <v>0</v>
      </c>
      <c r="J15065">
        <f>Table2[[#This Row],[Consumption]]+Table2[[#This Row],[Predicted Consumption]]</f>
        <v>2.6</v>
      </c>
      <c r="K15065">
        <f>ABS((Table2[[#This Row],[Consumption]]-Table2[[#This Row],[Predicted Consumption]])/Table2[[#This Row],[Consumption]])</f>
        <v>0</v>
      </c>
    </row>
    <row r="15066" spans="1:11" x14ac:dyDescent="0.25">
      <c r="A15066" s="1">
        <v>40517.916666666664</v>
      </c>
      <c r="B15066">
        <v>1.2</v>
      </c>
      <c r="D15066" s="3">
        <v>40517.916666666664</v>
      </c>
      <c r="E15066">
        <v>1.2</v>
      </c>
      <c r="F15066">
        <v>1.4</v>
      </c>
      <c r="G15066" s="5">
        <v>0.76533929761680497</v>
      </c>
      <c r="I15066">
        <f t="shared" si="235"/>
        <v>0.19999999999999996</v>
      </c>
      <c r="J15066">
        <f>Table2[[#This Row],[Consumption]]+Table2[[#This Row],[Predicted Consumption]]</f>
        <v>2.5999999999999996</v>
      </c>
      <c r="K15066">
        <f>ABS((Table2[[#This Row],[Consumption]]-Table2[[#This Row],[Predicted Consumption]])/Table2[[#This Row],[Consumption]])</f>
        <v>0.16666666666666663</v>
      </c>
    </row>
    <row r="15067" spans="1:11" x14ac:dyDescent="0.25">
      <c r="A15067" s="1">
        <v>40517.927083333336</v>
      </c>
      <c r="B15067">
        <v>1.3</v>
      </c>
      <c r="D15067" s="3">
        <v>40517.927083333336</v>
      </c>
      <c r="E15067">
        <v>1.3</v>
      </c>
      <c r="F15067">
        <v>1.2</v>
      </c>
      <c r="G15067" s="5">
        <v>0.46502992873690602</v>
      </c>
      <c r="I15067">
        <f t="shared" si="235"/>
        <v>0.10000000000000009</v>
      </c>
      <c r="J15067">
        <f>Table2[[#This Row],[Consumption]]+Table2[[#This Row],[Predicted Consumption]]</f>
        <v>2.5</v>
      </c>
      <c r="K15067">
        <f>ABS((Table2[[#This Row],[Consumption]]-Table2[[#This Row],[Predicted Consumption]])/Table2[[#This Row],[Consumption]])</f>
        <v>7.6923076923076983E-2</v>
      </c>
    </row>
    <row r="15068" spans="1:11" x14ac:dyDescent="0.25">
      <c r="A15068" s="1">
        <v>40517.9375</v>
      </c>
      <c r="B15068">
        <v>1.2</v>
      </c>
      <c r="D15068" s="3">
        <v>40517.9375</v>
      </c>
      <c r="E15068">
        <v>1.2</v>
      </c>
      <c r="F15068">
        <v>1.4</v>
      </c>
      <c r="G15068" s="5">
        <v>0.52823524509703201</v>
      </c>
      <c r="I15068">
        <f t="shared" si="235"/>
        <v>0.19999999999999996</v>
      </c>
      <c r="J15068">
        <f>Table2[[#This Row],[Consumption]]+Table2[[#This Row],[Predicted Consumption]]</f>
        <v>2.5999999999999996</v>
      </c>
      <c r="K15068">
        <f>ABS((Table2[[#This Row],[Consumption]]-Table2[[#This Row],[Predicted Consumption]])/Table2[[#This Row],[Consumption]])</f>
        <v>0.16666666666666663</v>
      </c>
    </row>
    <row r="15069" spans="1:11" x14ac:dyDescent="0.25">
      <c r="A15069" s="1">
        <v>40517.947916666664</v>
      </c>
      <c r="B15069">
        <v>1.2</v>
      </c>
      <c r="D15069" s="3">
        <v>40517.947916666664</v>
      </c>
      <c r="E15069">
        <v>1.2</v>
      </c>
      <c r="F15069">
        <v>1.3</v>
      </c>
      <c r="G15069" s="5">
        <v>0.90637516914883698</v>
      </c>
      <c r="I15069">
        <f t="shared" si="235"/>
        <v>0.10000000000000009</v>
      </c>
      <c r="J15069">
        <f>Table2[[#This Row],[Consumption]]+Table2[[#This Row],[Predicted Consumption]]</f>
        <v>2.5</v>
      </c>
      <c r="K15069">
        <f>ABS((Table2[[#This Row],[Consumption]]-Table2[[#This Row],[Predicted Consumption]])/Table2[[#This Row],[Consumption]])</f>
        <v>8.3333333333333412E-2</v>
      </c>
    </row>
    <row r="15070" spans="1:11" x14ac:dyDescent="0.25">
      <c r="A15070" s="1">
        <v>40517.958333333336</v>
      </c>
      <c r="B15070">
        <v>1.2</v>
      </c>
      <c r="D15070" s="3">
        <v>40517.958333333336</v>
      </c>
      <c r="E15070">
        <v>1.2</v>
      </c>
      <c r="F15070">
        <v>1.3</v>
      </c>
      <c r="G15070" s="5">
        <v>0.81540505649569295</v>
      </c>
      <c r="I15070">
        <f t="shared" si="235"/>
        <v>0.10000000000000009</v>
      </c>
      <c r="J15070">
        <f>Table2[[#This Row],[Consumption]]+Table2[[#This Row],[Predicted Consumption]]</f>
        <v>2.5</v>
      </c>
      <c r="K15070">
        <f>ABS((Table2[[#This Row],[Consumption]]-Table2[[#This Row],[Predicted Consumption]])/Table2[[#This Row],[Consumption]])</f>
        <v>8.3333333333333412E-2</v>
      </c>
    </row>
    <row r="15071" spans="1:11" x14ac:dyDescent="0.25">
      <c r="A15071" s="1">
        <v>40517.96875</v>
      </c>
      <c r="B15071">
        <v>1.2</v>
      </c>
      <c r="D15071" s="3">
        <v>40517.96875</v>
      </c>
      <c r="E15071">
        <v>1.2</v>
      </c>
      <c r="F15071">
        <v>1.2</v>
      </c>
      <c r="G15071" s="5">
        <v>0.49324803375631499</v>
      </c>
      <c r="I15071">
        <f t="shared" si="235"/>
        <v>0</v>
      </c>
      <c r="J15071">
        <f>Table2[[#This Row],[Consumption]]+Table2[[#This Row],[Predicted Consumption]]</f>
        <v>2.4</v>
      </c>
      <c r="K15071">
        <f>ABS((Table2[[#This Row],[Consumption]]-Table2[[#This Row],[Predicted Consumption]])/Table2[[#This Row],[Consumption]])</f>
        <v>0</v>
      </c>
    </row>
    <row r="15072" spans="1:11" x14ac:dyDescent="0.25">
      <c r="A15072" s="1">
        <v>40517.979166666664</v>
      </c>
      <c r="B15072">
        <v>1.3</v>
      </c>
      <c r="D15072" s="3">
        <v>40517.979166666664</v>
      </c>
      <c r="E15072">
        <v>1.3</v>
      </c>
      <c r="F15072">
        <v>1.2</v>
      </c>
      <c r="G15072" s="5">
        <v>0.48075788459712798</v>
      </c>
      <c r="I15072">
        <f t="shared" si="235"/>
        <v>0.10000000000000009</v>
      </c>
      <c r="J15072">
        <f>Table2[[#This Row],[Consumption]]+Table2[[#This Row],[Predicted Consumption]]</f>
        <v>2.5</v>
      </c>
      <c r="K15072">
        <f>ABS((Table2[[#This Row],[Consumption]]-Table2[[#This Row],[Predicted Consumption]])/Table2[[#This Row],[Consumption]])</f>
        <v>7.6923076923076983E-2</v>
      </c>
    </row>
    <row r="15073" spans="1:11" x14ac:dyDescent="0.25">
      <c r="A15073" s="1">
        <v>40517.989583333336</v>
      </c>
      <c r="B15073">
        <v>1.2</v>
      </c>
      <c r="D15073" s="3">
        <v>40517.989583333336</v>
      </c>
      <c r="E15073">
        <v>1.2</v>
      </c>
      <c r="I15073">
        <f t="shared" si="235"/>
        <v>1.2</v>
      </c>
      <c r="J15073">
        <f>Table2[[#This Row],[Consumption]]+Table2[[#This Row],[Predicted Consumption]]</f>
        <v>1.2</v>
      </c>
      <c r="K15073">
        <f>ABS((Table2[[#This Row],[Consumption]]-Table2[[#This Row],[Predicted Consumption]])/Table2[[#This Row],[Consumption]])</f>
        <v>1</v>
      </c>
    </row>
    <row r="15074" spans="1:11" x14ac:dyDescent="0.25">
      <c r="A15074" s="1">
        <v>40518</v>
      </c>
      <c r="B15074">
        <v>5.7</v>
      </c>
      <c r="D15074" s="2">
        <v>40518</v>
      </c>
      <c r="E15074">
        <v>5.7</v>
      </c>
      <c r="F15074">
        <v>1.2</v>
      </c>
      <c r="G15074" s="5">
        <v>0.67192548238306904</v>
      </c>
      <c r="I15074">
        <f t="shared" si="235"/>
        <v>4.5</v>
      </c>
      <c r="J15074">
        <f>Table2[[#This Row],[Consumption]]+Table2[[#This Row],[Predicted Consumption]]</f>
        <v>6.9</v>
      </c>
      <c r="K15074">
        <f>ABS((Table2[[#This Row],[Consumption]]-Table2[[#This Row],[Predicted Consumption]])/Table2[[#This Row],[Consumption]])</f>
        <v>0.78947368421052633</v>
      </c>
    </row>
    <row r="15075" spans="1:11" x14ac:dyDescent="0.25">
      <c r="A15075" s="1">
        <v>40518.010416666664</v>
      </c>
      <c r="B15075">
        <v>1.3</v>
      </c>
      <c r="D15075" s="3">
        <v>40518.010416666664</v>
      </c>
      <c r="E15075">
        <v>1.3</v>
      </c>
      <c r="F15075">
        <v>5.3999331573899996</v>
      </c>
      <c r="G15075" s="5">
        <v>0.83520765950631504</v>
      </c>
      <c r="I15075">
        <f t="shared" si="235"/>
        <v>4.0999331573899997</v>
      </c>
      <c r="J15075">
        <f>Table2[[#This Row],[Consumption]]+Table2[[#This Row],[Predicted Consumption]]</f>
        <v>6.6999331573899994</v>
      </c>
      <c r="K15075">
        <f>ABS((Table2[[#This Row],[Consumption]]-Table2[[#This Row],[Predicted Consumption]])/Table2[[#This Row],[Consumption]])</f>
        <v>3.1537947364538459</v>
      </c>
    </row>
    <row r="15076" spans="1:11" x14ac:dyDescent="0.25">
      <c r="A15076" s="1">
        <v>40518.020833333336</v>
      </c>
      <c r="B15076">
        <v>1.2</v>
      </c>
      <c r="D15076" s="3">
        <v>40518.020833333336</v>
      </c>
      <c r="E15076">
        <v>1.2</v>
      </c>
      <c r="F15076">
        <v>1.3</v>
      </c>
      <c r="G15076" s="5">
        <v>0.36499165668772399</v>
      </c>
      <c r="I15076">
        <f t="shared" si="235"/>
        <v>0.10000000000000009</v>
      </c>
      <c r="J15076">
        <f>Table2[[#This Row],[Consumption]]+Table2[[#This Row],[Predicted Consumption]]</f>
        <v>2.5</v>
      </c>
      <c r="K15076">
        <f>ABS((Table2[[#This Row],[Consumption]]-Table2[[#This Row],[Predicted Consumption]])/Table2[[#This Row],[Consumption]])</f>
        <v>8.3333333333333412E-2</v>
      </c>
    </row>
    <row r="15077" spans="1:11" x14ac:dyDescent="0.25">
      <c r="A15077" s="1">
        <v>40518.03125</v>
      </c>
      <c r="B15077">
        <v>1.2</v>
      </c>
      <c r="D15077" s="3">
        <v>40518.03125</v>
      </c>
      <c r="E15077">
        <v>1.2</v>
      </c>
      <c r="F15077">
        <v>1.2</v>
      </c>
      <c r="G15077" s="5">
        <v>0.52248653348423701</v>
      </c>
      <c r="I15077">
        <f t="shared" si="235"/>
        <v>0</v>
      </c>
      <c r="J15077">
        <f>Table2[[#This Row],[Consumption]]+Table2[[#This Row],[Predicted Consumption]]</f>
        <v>2.4</v>
      </c>
      <c r="K15077">
        <f>ABS((Table2[[#This Row],[Consumption]]-Table2[[#This Row],[Predicted Consumption]])/Table2[[#This Row],[Consumption]])</f>
        <v>0</v>
      </c>
    </row>
    <row r="15078" spans="1:11" x14ac:dyDescent="0.25">
      <c r="A15078" s="1">
        <v>40518.041666666664</v>
      </c>
      <c r="B15078">
        <v>1.3</v>
      </c>
      <c r="D15078" s="3">
        <v>40518.041666666664</v>
      </c>
      <c r="E15078">
        <v>1.3</v>
      </c>
      <c r="F15078">
        <v>1.2</v>
      </c>
      <c r="G15078" s="5">
        <v>0.51572016136288201</v>
      </c>
      <c r="I15078">
        <f t="shared" si="235"/>
        <v>0.10000000000000009</v>
      </c>
      <c r="J15078">
        <f>Table2[[#This Row],[Consumption]]+Table2[[#This Row],[Predicted Consumption]]</f>
        <v>2.5</v>
      </c>
      <c r="K15078">
        <f>ABS((Table2[[#This Row],[Consumption]]-Table2[[#This Row],[Predicted Consumption]])/Table2[[#This Row],[Consumption]])</f>
        <v>7.6923076923076983E-2</v>
      </c>
    </row>
    <row r="15079" spans="1:11" x14ac:dyDescent="0.25">
      <c r="A15079" s="1">
        <v>40518.052083333336</v>
      </c>
      <c r="B15079">
        <v>1.2</v>
      </c>
      <c r="D15079" s="3">
        <v>40518.052083333336</v>
      </c>
      <c r="E15079">
        <v>1.2</v>
      </c>
      <c r="F15079">
        <v>1.2</v>
      </c>
      <c r="G15079" s="5">
        <v>0.4451117290753</v>
      </c>
      <c r="I15079">
        <f t="shared" si="235"/>
        <v>0</v>
      </c>
      <c r="J15079">
        <f>Table2[[#This Row],[Consumption]]+Table2[[#This Row],[Predicted Consumption]]</f>
        <v>2.4</v>
      </c>
      <c r="K15079">
        <f>ABS((Table2[[#This Row],[Consumption]]-Table2[[#This Row],[Predicted Consumption]])/Table2[[#This Row],[Consumption]])</f>
        <v>0</v>
      </c>
    </row>
    <row r="15080" spans="1:11" x14ac:dyDescent="0.25">
      <c r="A15080" s="1">
        <v>40518.0625</v>
      </c>
      <c r="B15080">
        <v>1.2</v>
      </c>
      <c r="D15080" s="3">
        <v>40518.0625</v>
      </c>
      <c r="E15080">
        <v>1.2</v>
      </c>
      <c r="F15080">
        <v>1.2</v>
      </c>
      <c r="G15080" s="5">
        <v>0.47547922981458002</v>
      </c>
      <c r="I15080">
        <f t="shared" si="235"/>
        <v>0</v>
      </c>
      <c r="J15080">
        <f>Table2[[#This Row],[Consumption]]+Table2[[#This Row],[Predicted Consumption]]</f>
        <v>2.4</v>
      </c>
      <c r="K15080">
        <f>ABS((Table2[[#This Row],[Consumption]]-Table2[[#This Row],[Predicted Consumption]])/Table2[[#This Row],[Consumption]])</f>
        <v>0</v>
      </c>
    </row>
    <row r="15081" spans="1:11" x14ac:dyDescent="0.25">
      <c r="A15081" s="1">
        <v>40518.072916666664</v>
      </c>
      <c r="B15081">
        <v>5.0999999999999996</v>
      </c>
      <c r="D15081" s="3">
        <v>40518.072916666664</v>
      </c>
      <c r="E15081">
        <v>5.0999999999999996</v>
      </c>
      <c r="F15081">
        <v>1.2</v>
      </c>
      <c r="G15081" s="5">
        <v>0.50958644187657598</v>
      </c>
      <c r="I15081">
        <f t="shared" si="235"/>
        <v>3.8999999999999995</v>
      </c>
      <c r="J15081">
        <f>Table2[[#This Row],[Consumption]]+Table2[[#This Row],[Predicted Consumption]]</f>
        <v>6.3</v>
      </c>
      <c r="K15081">
        <f>ABS((Table2[[#This Row],[Consumption]]-Table2[[#This Row],[Predicted Consumption]])/Table2[[#This Row],[Consumption]])</f>
        <v>0.76470588235294112</v>
      </c>
    </row>
    <row r="15082" spans="1:11" x14ac:dyDescent="0.25">
      <c r="A15082" s="1">
        <v>40518.083333333336</v>
      </c>
      <c r="B15082">
        <v>5.0999999999999996</v>
      </c>
      <c r="D15082" s="3">
        <v>40518.083333333336</v>
      </c>
      <c r="E15082">
        <v>5.0999999999999996</v>
      </c>
      <c r="F15082">
        <v>1.3</v>
      </c>
      <c r="G15082" s="5">
        <v>0.41670513271898602</v>
      </c>
      <c r="I15082">
        <f t="shared" si="235"/>
        <v>3.8</v>
      </c>
      <c r="J15082">
        <f>Table2[[#This Row],[Consumption]]+Table2[[#This Row],[Predicted Consumption]]</f>
        <v>6.3999999999999995</v>
      </c>
      <c r="K15082">
        <f>ABS((Table2[[#This Row],[Consumption]]-Table2[[#This Row],[Predicted Consumption]])/Table2[[#This Row],[Consumption]])</f>
        <v>0.74509803921568629</v>
      </c>
    </row>
    <row r="15083" spans="1:11" x14ac:dyDescent="0.25">
      <c r="A15083" s="1">
        <v>40518.09375</v>
      </c>
      <c r="B15083">
        <v>5.0999999999999996</v>
      </c>
      <c r="D15083" s="3">
        <v>40518.09375</v>
      </c>
      <c r="E15083">
        <v>5.0999999999999996</v>
      </c>
      <c r="F15083">
        <v>5.1791299280200001</v>
      </c>
      <c r="G15083" s="5">
        <v>0.35395535754076701</v>
      </c>
      <c r="I15083">
        <f t="shared" si="235"/>
        <v>7.9129928020000406E-2</v>
      </c>
      <c r="J15083">
        <f>Table2[[#This Row],[Consumption]]+Table2[[#This Row],[Predicted Consumption]]</f>
        <v>10.27912992802</v>
      </c>
      <c r="K15083">
        <f>ABS((Table2[[#This Row],[Consumption]]-Table2[[#This Row],[Predicted Consumption]])/Table2[[#This Row],[Consumption]])</f>
        <v>1.5515672160784394E-2</v>
      </c>
    </row>
    <row r="15084" spans="1:11" x14ac:dyDescent="0.25">
      <c r="A15084" s="1">
        <v>40518.104166666664</v>
      </c>
      <c r="B15084">
        <v>5.0999999999999996</v>
      </c>
      <c r="D15084" s="3">
        <v>40518.104166666664</v>
      </c>
      <c r="E15084">
        <v>5.0999999999999996</v>
      </c>
      <c r="F15084">
        <v>1.2</v>
      </c>
      <c r="G15084" s="5">
        <v>0.26717650290134698</v>
      </c>
      <c r="I15084">
        <f t="shared" si="235"/>
        <v>3.8999999999999995</v>
      </c>
      <c r="J15084">
        <f>Table2[[#This Row],[Consumption]]+Table2[[#This Row],[Predicted Consumption]]</f>
        <v>6.3</v>
      </c>
      <c r="K15084">
        <f>ABS((Table2[[#This Row],[Consumption]]-Table2[[#This Row],[Predicted Consumption]])/Table2[[#This Row],[Consumption]])</f>
        <v>0.76470588235294112</v>
      </c>
    </row>
    <row r="15085" spans="1:11" x14ac:dyDescent="0.25">
      <c r="A15085" s="1">
        <v>40518.114583333336</v>
      </c>
      <c r="B15085">
        <v>5.5</v>
      </c>
      <c r="D15085" s="3">
        <v>40518.114583333336</v>
      </c>
      <c r="E15085">
        <v>5.5</v>
      </c>
      <c r="F15085">
        <v>1.2</v>
      </c>
      <c r="G15085" s="5">
        <v>0.35201510498374999</v>
      </c>
      <c r="I15085">
        <f t="shared" si="235"/>
        <v>4.3</v>
      </c>
      <c r="J15085">
        <f>Table2[[#This Row],[Consumption]]+Table2[[#This Row],[Predicted Consumption]]</f>
        <v>6.7</v>
      </c>
      <c r="K15085">
        <f>ABS((Table2[[#This Row],[Consumption]]-Table2[[#This Row],[Predicted Consumption]])/Table2[[#This Row],[Consumption]])</f>
        <v>0.78181818181818175</v>
      </c>
    </row>
    <row r="15086" spans="1:11" x14ac:dyDescent="0.25">
      <c r="A15086" s="1">
        <v>40518.125</v>
      </c>
      <c r="B15086">
        <v>5.5</v>
      </c>
      <c r="D15086" s="3">
        <v>40518.125</v>
      </c>
      <c r="E15086">
        <v>5.5</v>
      </c>
      <c r="F15086">
        <v>1.4999998726599999</v>
      </c>
      <c r="G15086" s="5">
        <v>0.182290277399104</v>
      </c>
      <c r="I15086">
        <f t="shared" si="235"/>
        <v>4.0000001273399999</v>
      </c>
      <c r="J15086">
        <f>Table2[[#This Row],[Consumption]]+Table2[[#This Row],[Predicted Consumption]]</f>
        <v>6.9999998726600001</v>
      </c>
      <c r="K15086">
        <f>ABS((Table2[[#This Row],[Consumption]]-Table2[[#This Row],[Predicted Consumption]])/Table2[[#This Row],[Consumption]])</f>
        <v>0.72727275042545447</v>
      </c>
    </row>
    <row r="15087" spans="1:11" x14ac:dyDescent="0.25">
      <c r="A15087" s="1">
        <v>40518.135416666664</v>
      </c>
      <c r="B15087">
        <v>5.3</v>
      </c>
      <c r="D15087" s="3">
        <v>40518.135416666664</v>
      </c>
      <c r="E15087">
        <v>5.3</v>
      </c>
      <c r="F15087">
        <v>5.7986593488500002</v>
      </c>
      <c r="G15087" s="5">
        <v>0.35863398647738498</v>
      </c>
      <c r="I15087">
        <f t="shared" si="235"/>
        <v>0.49865934885000041</v>
      </c>
      <c r="J15087">
        <f>Table2[[#This Row],[Consumption]]+Table2[[#This Row],[Predicted Consumption]]</f>
        <v>11.098659348849999</v>
      </c>
      <c r="K15087">
        <f>ABS((Table2[[#This Row],[Consumption]]-Table2[[#This Row],[Predicted Consumption]])/Table2[[#This Row],[Consumption]])</f>
        <v>9.40866695943397E-2</v>
      </c>
    </row>
    <row r="15088" spans="1:11" x14ac:dyDescent="0.25">
      <c r="A15088" s="1">
        <v>40518.145833333336</v>
      </c>
      <c r="B15088">
        <v>4.7</v>
      </c>
      <c r="D15088" s="3">
        <v>40518.145833333336</v>
      </c>
      <c r="E15088">
        <v>4.7</v>
      </c>
      <c r="F15088">
        <v>5.4995452838999999</v>
      </c>
      <c r="G15088" s="5">
        <v>0.61089987143156599</v>
      </c>
      <c r="I15088">
        <f t="shared" si="235"/>
        <v>0.79954528389999968</v>
      </c>
      <c r="J15088">
        <f>Table2[[#This Row],[Consumption]]+Table2[[#This Row],[Predicted Consumption]]</f>
        <v>10.199545283900001</v>
      </c>
      <c r="K15088">
        <f>ABS((Table2[[#This Row],[Consumption]]-Table2[[#This Row],[Predicted Consumption]])/Table2[[#This Row],[Consumption]])</f>
        <v>0.17011601785106376</v>
      </c>
    </row>
    <row r="15089" spans="1:11" x14ac:dyDescent="0.25">
      <c r="A15089" s="1">
        <v>40518.15625</v>
      </c>
      <c r="B15089">
        <v>1.3</v>
      </c>
      <c r="D15089" s="3">
        <v>40518.15625</v>
      </c>
      <c r="E15089">
        <v>1.3</v>
      </c>
      <c r="F15089">
        <v>1.2</v>
      </c>
      <c r="G15089" s="5">
        <v>0.61754137955775001</v>
      </c>
      <c r="I15089">
        <f t="shared" si="235"/>
        <v>0.10000000000000009</v>
      </c>
      <c r="J15089">
        <f>Table2[[#This Row],[Consumption]]+Table2[[#This Row],[Predicted Consumption]]</f>
        <v>2.5</v>
      </c>
      <c r="K15089">
        <f>ABS((Table2[[#This Row],[Consumption]]-Table2[[#This Row],[Predicted Consumption]])/Table2[[#This Row],[Consumption]])</f>
        <v>7.6923076923076983E-2</v>
      </c>
    </row>
    <row r="15090" spans="1:11" x14ac:dyDescent="0.25">
      <c r="A15090" s="1">
        <v>40518.166666666664</v>
      </c>
      <c r="B15090">
        <v>1.2</v>
      </c>
      <c r="D15090" s="3">
        <v>40518.166666666664</v>
      </c>
      <c r="E15090">
        <v>1.2</v>
      </c>
      <c r="F15090">
        <v>1.2</v>
      </c>
      <c r="G15090" s="5">
        <v>0.436757932352626</v>
      </c>
      <c r="I15090">
        <f t="shared" si="235"/>
        <v>0</v>
      </c>
      <c r="J15090">
        <f>Table2[[#This Row],[Consumption]]+Table2[[#This Row],[Predicted Consumption]]</f>
        <v>2.4</v>
      </c>
      <c r="K15090">
        <f>ABS((Table2[[#This Row],[Consumption]]-Table2[[#This Row],[Predicted Consumption]])/Table2[[#This Row],[Consumption]])</f>
        <v>0</v>
      </c>
    </row>
    <row r="15091" spans="1:11" x14ac:dyDescent="0.25">
      <c r="A15091" s="1">
        <v>40518.177083333336</v>
      </c>
      <c r="B15091">
        <v>2.9</v>
      </c>
      <c r="D15091" s="3">
        <v>40518.177083333336</v>
      </c>
      <c r="E15091">
        <v>2.9</v>
      </c>
      <c r="F15091">
        <v>1.2</v>
      </c>
      <c r="G15091" s="5">
        <v>0.50308147730242503</v>
      </c>
      <c r="I15091">
        <f t="shared" si="235"/>
        <v>1.7</v>
      </c>
      <c r="J15091">
        <f>Table2[[#This Row],[Consumption]]+Table2[[#This Row],[Predicted Consumption]]</f>
        <v>4.0999999999999996</v>
      </c>
      <c r="K15091">
        <f>ABS((Table2[[#This Row],[Consumption]]-Table2[[#This Row],[Predicted Consumption]])/Table2[[#This Row],[Consumption]])</f>
        <v>0.58620689655172409</v>
      </c>
    </row>
    <row r="15092" spans="1:11" x14ac:dyDescent="0.25">
      <c r="A15092" s="1">
        <v>40518.1875</v>
      </c>
      <c r="B15092">
        <v>12</v>
      </c>
      <c r="D15092" s="3">
        <v>40518.1875</v>
      </c>
      <c r="E15092">
        <v>12</v>
      </c>
      <c r="F15092">
        <v>8.2092989938700001</v>
      </c>
      <c r="G15092" s="5">
        <v>0.29420814770308101</v>
      </c>
      <c r="I15092">
        <f t="shared" si="235"/>
        <v>3.7907010061299999</v>
      </c>
      <c r="J15092">
        <f>Table2[[#This Row],[Consumption]]+Table2[[#This Row],[Predicted Consumption]]</f>
        <v>20.20929899387</v>
      </c>
      <c r="K15092">
        <f>ABS((Table2[[#This Row],[Consumption]]-Table2[[#This Row],[Predicted Consumption]])/Table2[[#This Row],[Consumption]])</f>
        <v>0.31589175051083335</v>
      </c>
    </row>
    <row r="15093" spans="1:11" x14ac:dyDescent="0.25">
      <c r="A15093" s="1">
        <v>40518.197916666664</v>
      </c>
      <c r="B15093">
        <v>8.6</v>
      </c>
      <c r="D15093" s="3">
        <v>40518.197916666664</v>
      </c>
      <c r="E15093">
        <v>8.6</v>
      </c>
      <c r="F15093">
        <v>13.387649593000001</v>
      </c>
      <c r="G15093" s="5">
        <v>0.25050535441498101</v>
      </c>
      <c r="I15093">
        <f t="shared" si="235"/>
        <v>4.7876495930000011</v>
      </c>
      <c r="J15093">
        <f>Table2[[#This Row],[Consumption]]+Table2[[#This Row],[Predicted Consumption]]</f>
        <v>21.987649593</v>
      </c>
      <c r="K15093">
        <f>ABS((Table2[[#This Row],[Consumption]]-Table2[[#This Row],[Predicted Consumption]])/Table2[[#This Row],[Consumption]])</f>
        <v>0.55670344104651182</v>
      </c>
    </row>
    <row r="15094" spans="1:11" x14ac:dyDescent="0.25">
      <c r="A15094" s="1">
        <v>40518.208333333336</v>
      </c>
      <c r="B15094">
        <v>11.7</v>
      </c>
      <c r="D15094" s="3">
        <v>40518.208333333336</v>
      </c>
      <c r="E15094">
        <v>11.7</v>
      </c>
      <c r="F15094">
        <v>5.8099659918100004</v>
      </c>
      <c r="G15094" s="5">
        <v>0.54021667900537795</v>
      </c>
      <c r="I15094">
        <f t="shared" si="235"/>
        <v>5.8900340081899989</v>
      </c>
      <c r="J15094">
        <f>Table2[[#This Row],[Consumption]]+Table2[[#This Row],[Predicted Consumption]]</f>
        <v>17.509965991809999</v>
      </c>
      <c r="K15094">
        <f>ABS((Table2[[#This Row],[Consumption]]-Table2[[#This Row],[Predicted Consumption]])/Table2[[#This Row],[Consumption]])</f>
        <v>0.50342171010170933</v>
      </c>
    </row>
    <row r="15095" spans="1:11" x14ac:dyDescent="0.25">
      <c r="A15095" s="1">
        <v>40518.21875</v>
      </c>
      <c r="B15095">
        <v>10.1</v>
      </c>
      <c r="D15095" s="3">
        <v>40518.21875</v>
      </c>
      <c r="E15095">
        <v>10.1</v>
      </c>
      <c r="F15095">
        <v>7.45220718725</v>
      </c>
      <c r="G15095" s="5">
        <v>0.75255950430066798</v>
      </c>
      <c r="I15095">
        <f t="shared" si="235"/>
        <v>2.6477928127499997</v>
      </c>
      <c r="J15095">
        <f>Table2[[#This Row],[Consumption]]+Table2[[#This Row],[Predicted Consumption]]</f>
        <v>17.552207187249998</v>
      </c>
      <c r="K15095">
        <f>ABS((Table2[[#This Row],[Consumption]]-Table2[[#This Row],[Predicted Consumption]])/Table2[[#This Row],[Consumption]])</f>
        <v>0.26215770423267326</v>
      </c>
    </row>
    <row r="15096" spans="1:11" x14ac:dyDescent="0.25">
      <c r="A15096" s="1">
        <v>40518.229166666664</v>
      </c>
      <c r="B15096">
        <v>14.4</v>
      </c>
      <c r="D15096" s="3">
        <v>40518.229166666664</v>
      </c>
      <c r="E15096">
        <v>14.4</v>
      </c>
      <c r="F15096">
        <v>13.099050439899999</v>
      </c>
      <c r="G15096" s="5">
        <v>0.38231039753057899</v>
      </c>
      <c r="I15096">
        <f t="shared" si="235"/>
        <v>1.3009495601000012</v>
      </c>
      <c r="J15096">
        <f>Table2[[#This Row],[Consumption]]+Table2[[#This Row],[Predicted Consumption]]</f>
        <v>27.4990504399</v>
      </c>
      <c r="K15096">
        <f>ABS((Table2[[#This Row],[Consumption]]-Table2[[#This Row],[Predicted Consumption]])/Table2[[#This Row],[Consumption]])</f>
        <v>9.0343719451388971E-2</v>
      </c>
    </row>
    <row r="15097" spans="1:11" x14ac:dyDescent="0.25">
      <c r="A15097" s="1">
        <v>40518.239583333336</v>
      </c>
      <c r="B15097">
        <v>16.600000000000001</v>
      </c>
      <c r="D15097" s="3">
        <v>40518.239583333336</v>
      </c>
      <c r="E15097">
        <v>16.600000000000001</v>
      </c>
      <c r="F15097">
        <v>12.2999747459</v>
      </c>
      <c r="G15097" s="5">
        <v>0.223556086960538</v>
      </c>
      <c r="I15097">
        <f t="shared" si="235"/>
        <v>4.3000252541000012</v>
      </c>
      <c r="J15097">
        <f>Table2[[#This Row],[Consumption]]+Table2[[#This Row],[Predicted Consumption]]</f>
        <v>28.899974745900003</v>
      </c>
      <c r="K15097">
        <f>ABS((Table2[[#This Row],[Consumption]]-Table2[[#This Row],[Predicted Consumption]])/Table2[[#This Row],[Consumption]])</f>
        <v>0.25903766590963861</v>
      </c>
    </row>
    <row r="15098" spans="1:11" x14ac:dyDescent="0.25">
      <c r="A15098" s="1">
        <v>40518.25</v>
      </c>
      <c r="B15098">
        <v>15.5</v>
      </c>
      <c r="D15098" s="3">
        <v>40518.25</v>
      </c>
      <c r="E15098">
        <v>15.5</v>
      </c>
      <c r="F15098">
        <v>16.302279767400002</v>
      </c>
      <c r="G15098" s="5">
        <v>0.34803436568101598</v>
      </c>
      <c r="I15098">
        <f t="shared" si="235"/>
        <v>0.80227976740000173</v>
      </c>
      <c r="J15098">
        <f>Table2[[#This Row],[Consumption]]+Table2[[#This Row],[Predicted Consumption]]</f>
        <v>31.802279767400002</v>
      </c>
      <c r="K15098">
        <f>ABS((Table2[[#This Row],[Consumption]]-Table2[[#This Row],[Predicted Consumption]])/Table2[[#This Row],[Consumption]])</f>
        <v>5.1759984993548495E-2</v>
      </c>
    </row>
    <row r="15099" spans="1:11" x14ac:dyDescent="0.25">
      <c r="A15099" s="1">
        <v>40518.260416666664</v>
      </c>
      <c r="B15099">
        <v>13.1</v>
      </c>
      <c r="D15099" s="3">
        <v>40518.260416666664</v>
      </c>
      <c r="E15099">
        <v>13.1</v>
      </c>
      <c r="F15099">
        <v>14.296647744099999</v>
      </c>
      <c r="G15099" s="5">
        <v>0.25310652061465599</v>
      </c>
      <c r="I15099">
        <f t="shared" si="235"/>
        <v>1.1966477440999999</v>
      </c>
      <c r="J15099">
        <f>Table2[[#This Row],[Consumption]]+Table2[[#This Row],[Predicted Consumption]]</f>
        <v>27.396647744100001</v>
      </c>
      <c r="K15099">
        <f>ABS((Table2[[#This Row],[Consumption]]-Table2[[#This Row],[Predicted Consumption]])/Table2[[#This Row],[Consumption]])</f>
        <v>9.1347156038167926E-2</v>
      </c>
    </row>
    <row r="15100" spans="1:11" x14ac:dyDescent="0.25">
      <c r="A15100" s="1">
        <v>40518.270833333336</v>
      </c>
      <c r="B15100">
        <v>13.2</v>
      </c>
      <c r="D15100" s="3">
        <v>40518.270833333336</v>
      </c>
      <c r="E15100">
        <v>13.2</v>
      </c>
      <c r="F15100">
        <v>12.9998403994</v>
      </c>
      <c r="G15100" s="5">
        <v>0.28340375258862299</v>
      </c>
      <c r="I15100">
        <f t="shared" si="235"/>
        <v>0.20015960059999927</v>
      </c>
      <c r="J15100">
        <f>Table2[[#This Row],[Consumption]]+Table2[[#This Row],[Predicted Consumption]]</f>
        <v>26.199840399399999</v>
      </c>
      <c r="K15100">
        <f>ABS((Table2[[#This Row],[Consumption]]-Table2[[#This Row],[Predicted Consumption]])/Table2[[#This Row],[Consumption]])</f>
        <v>1.5163606106060551E-2</v>
      </c>
    </row>
    <row r="15101" spans="1:11" x14ac:dyDescent="0.25">
      <c r="A15101" s="1">
        <v>40518.28125</v>
      </c>
      <c r="B15101">
        <v>13</v>
      </c>
      <c r="D15101" s="3">
        <v>40518.28125</v>
      </c>
      <c r="E15101">
        <v>13</v>
      </c>
      <c r="F15101">
        <v>12.4999955539</v>
      </c>
      <c r="G15101" s="5">
        <v>0.32567366793347102</v>
      </c>
      <c r="I15101">
        <f t="shared" si="235"/>
        <v>0.50000444610000017</v>
      </c>
      <c r="J15101">
        <f>Table2[[#This Row],[Consumption]]+Table2[[#This Row],[Predicted Consumption]]</f>
        <v>25.4999955539</v>
      </c>
      <c r="K15101">
        <f>ABS((Table2[[#This Row],[Consumption]]-Table2[[#This Row],[Predicted Consumption]])/Table2[[#This Row],[Consumption]])</f>
        <v>3.8461880469230783E-2</v>
      </c>
    </row>
    <row r="15102" spans="1:11" x14ac:dyDescent="0.25">
      <c r="A15102" s="1">
        <v>40518.291666666664</v>
      </c>
      <c r="B15102">
        <v>13</v>
      </c>
      <c r="D15102" s="3">
        <v>40518.291666666664</v>
      </c>
      <c r="E15102">
        <v>13</v>
      </c>
      <c r="F15102">
        <v>12.4999955539</v>
      </c>
      <c r="G15102" s="5">
        <v>0.35021152955200602</v>
      </c>
      <c r="I15102">
        <f t="shared" si="235"/>
        <v>0.50000444610000017</v>
      </c>
      <c r="J15102">
        <f>Table2[[#This Row],[Consumption]]+Table2[[#This Row],[Predicted Consumption]]</f>
        <v>25.4999955539</v>
      </c>
      <c r="K15102">
        <f>ABS((Table2[[#This Row],[Consumption]]-Table2[[#This Row],[Predicted Consumption]])/Table2[[#This Row],[Consumption]])</f>
        <v>3.8461880469230783E-2</v>
      </c>
    </row>
    <row r="15103" spans="1:11" x14ac:dyDescent="0.25">
      <c r="A15103" s="1">
        <v>40518.302083333336</v>
      </c>
      <c r="B15103">
        <v>12.9</v>
      </c>
      <c r="D15103" s="3">
        <v>40518.302083333336</v>
      </c>
      <c r="E15103">
        <v>12.9</v>
      </c>
      <c r="F15103">
        <v>12.9998882796</v>
      </c>
      <c r="G15103" s="5">
        <v>0.69116607321035795</v>
      </c>
      <c r="I15103">
        <f t="shared" si="235"/>
        <v>9.9888279600000018E-2</v>
      </c>
      <c r="J15103">
        <f>Table2[[#This Row],[Consumption]]+Table2[[#This Row],[Predicted Consumption]]</f>
        <v>25.899888279599999</v>
      </c>
      <c r="K15103">
        <f>ABS((Table2[[#This Row],[Consumption]]-Table2[[#This Row],[Predicted Consumption]])/Table2[[#This Row],[Consumption]])</f>
        <v>7.7432774883720943E-3</v>
      </c>
    </row>
    <row r="15104" spans="1:11" x14ac:dyDescent="0.25">
      <c r="A15104" s="1">
        <v>40518.3125</v>
      </c>
      <c r="B15104">
        <v>14.3</v>
      </c>
      <c r="D15104" s="3">
        <v>40518.3125</v>
      </c>
      <c r="E15104">
        <v>14.3</v>
      </c>
      <c r="F15104">
        <v>12.4999955539</v>
      </c>
      <c r="G15104" s="5">
        <v>0.38869434770618</v>
      </c>
      <c r="I15104">
        <f t="shared" si="235"/>
        <v>1.8000044461000009</v>
      </c>
      <c r="J15104">
        <f>Table2[[#This Row],[Consumption]]+Table2[[#This Row],[Predicted Consumption]]</f>
        <v>26.799995553900001</v>
      </c>
      <c r="K15104">
        <f>ABS((Table2[[#This Row],[Consumption]]-Table2[[#This Row],[Predicted Consumption]])/Table2[[#This Row],[Consumption]])</f>
        <v>0.12587443679020985</v>
      </c>
    </row>
    <row r="15105" spans="1:11" x14ac:dyDescent="0.25">
      <c r="A15105" s="1">
        <v>40518.322916666664</v>
      </c>
      <c r="B15105">
        <v>15.8</v>
      </c>
      <c r="D15105" s="3">
        <v>40518.322916666664</v>
      </c>
      <c r="E15105">
        <v>15.8</v>
      </c>
      <c r="F15105">
        <v>16.5220503223</v>
      </c>
      <c r="G15105" s="5">
        <v>0.60372413760841803</v>
      </c>
      <c r="I15105">
        <f t="shared" si="235"/>
        <v>0.72205032229999944</v>
      </c>
      <c r="J15105">
        <f>Table2[[#This Row],[Consumption]]+Table2[[#This Row],[Predicted Consumption]]</f>
        <v>32.322050322300001</v>
      </c>
      <c r="K15105">
        <f>ABS((Table2[[#This Row],[Consumption]]-Table2[[#This Row],[Predicted Consumption]])/Table2[[#This Row],[Consumption]])</f>
        <v>4.5699387487341737E-2</v>
      </c>
    </row>
    <row r="15106" spans="1:11" x14ac:dyDescent="0.25">
      <c r="A15106" s="1">
        <v>40518.333333333336</v>
      </c>
      <c r="B15106">
        <v>17.2</v>
      </c>
      <c r="D15106" s="3">
        <v>40518.333333333336</v>
      </c>
      <c r="E15106">
        <v>17.2</v>
      </c>
      <c r="F15106">
        <v>13.099335307900001</v>
      </c>
      <c r="G15106" s="5">
        <v>0.37360129209383403</v>
      </c>
      <c r="I15106">
        <f t="shared" si="235"/>
        <v>4.1006646920999987</v>
      </c>
      <c r="J15106">
        <f>Table2[[#This Row],[Consumption]]+Table2[[#This Row],[Predicted Consumption]]</f>
        <v>30.299335307900002</v>
      </c>
      <c r="K15106">
        <f>ABS((Table2[[#This Row],[Consumption]]-Table2[[#This Row],[Predicted Consumption]])/Table2[[#This Row],[Consumption]])</f>
        <v>0.23841073791279063</v>
      </c>
    </row>
    <row r="15107" spans="1:11" x14ac:dyDescent="0.25">
      <c r="A15107" s="1">
        <v>40518.34375</v>
      </c>
      <c r="B15107">
        <v>17.8</v>
      </c>
      <c r="D15107" s="3">
        <v>40518.34375</v>
      </c>
      <c r="E15107">
        <v>17.8</v>
      </c>
      <c r="F15107">
        <v>15.190473796599999</v>
      </c>
      <c r="G15107" s="5">
        <v>0.465708453286793</v>
      </c>
      <c r="I15107">
        <f t="shared" si="235"/>
        <v>2.6095262034000015</v>
      </c>
      <c r="J15107">
        <f>Table2[[#This Row],[Consumption]]+Table2[[#This Row],[Predicted Consumption]]</f>
        <v>32.9904737966</v>
      </c>
      <c r="K15107">
        <f>ABS((Table2[[#This Row],[Consumption]]-Table2[[#This Row],[Predicted Consumption]])/Table2[[#This Row],[Consumption]])</f>
        <v>0.14660259569662928</v>
      </c>
    </row>
    <row r="15108" spans="1:11" x14ac:dyDescent="0.25">
      <c r="A15108" s="1">
        <v>40518.354166666664</v>
      </c>
      <c r="B15108">
        <v>19.899999999999999</v>
      </c>
      <c r="D15108" s="3">
        <v>40518.354166666664</v>
      </c>
      <c r="E15108">
        <v>19.899999999999999</v>
      </c>
      <c r="F15108">
        <v>16.684122375400001</v>
      </c>
      <c r="G15108" s="5">
        <v>0.52760125725688101</v>
      </c>
      <c r="I15108">
        <f t="shared" ref="I15108:I15171" si="236">ABS(F15108-E15108)</f>
        <v>3.2158776245999974</v>
      </c>
      <c r="J15108">
        <f>Table2[[#This Row],[Consumption]]+Table2[[#This Row],[Predicted Consumption]]</f>
        <v>36.5841223754</v>
      </c>
      <c r="K15108">
        <f>ABS((Table2[[#This Row],[Consumption]]-Table2[[#This Row],[Predicted Consumption]])/Table2[[#This Row],[Consumption]])</f>
        <v>0.16160189068341696</v>
      </c>
    </row>
    <row r="15109" spans="1:11" x14ac:dyDescent="0.25">
      <c r="A15109" s="1">
        <v>40518.364583333336</v>
      </c>
      <c r="B15109">
        <v>22.8</v>
      </c>
      <c r="D15109" s="3">
        <v>40518.364583333336</v>
      </c>
      <c r="E15109">
        <v>22.8</v>
      </c>
      <c r="F15109">
        <v>16.815733948399998</v>
      </c>
      <c r="G15109" s="5">
        <v>0.51220441320980403</v>
      </c>
      <c r="I15109">
        <f t="shared" si="236"/>
        <v>5.9842660516000024</v>
      </c>
      <c r="J15109">
        <f>Table2[[#This Row],[Consumption]]+Table2[[#This Row],[Predicted Consumption]]</f>
        <v>39.615733948399999</v>
      </c>
      <c r="K15109">
        <f>ABS((Table2[[#This Row],[Consumption]]-Table2[[#This Row],[Predicted Consumption]])/Table2[[#This Row],[Consumption]])</f>
        <v>0.26246780928070185</v>
      </c>
    </row>
    <row r="15110" spans="1:11" x14ac:dyDescent="0.25">
      <c r="A15110" s="1">
        <v>40518.375</v>
      </c>
      <c r="B15110">
        <v>22.4</v>
      </c>
      <c r="D15110" s="3">
        <v>40518.375</v>
      </c>
      <c r="E15110">
        <v>22.4</v>
      </c>
      <c r="F15110">
        <v>18.575980569999999</v>
      </c>
      <c r="G15110" s="5">
        <v>0.22500000898371</v>
      </c>
      <c r="I15110">
        <f t="shared" si="236"/>
        <v>3.8240194299999999</v>
      </c>
      <c r="J15110">
        <f>Table2[[#This Row],[Consumption]]+Table2[[#This Row],[Predicted Consumption]]</f>
        <v>40.975980569999997</v>
      </c>
      <c r="K15110">
        <f>ABS((Table2[[#This Row],[Consumption]]-Table2[[#This Row],[Predicted Consumption]])/Table2[[#This Row],[Consumption]])</f>
        <v>0.17071515312500002</v>
      </c>
    </row>
    <row r="15111" spans="1:11" x14ac:dyDescent="0.25">
      <c r="A15111" s="1">
        <v>40518.385416666664</v>
      </c>
      <c r="B15111">
        <v>20.5</v>
      </c>
      <c r="D15111" s="3">
        <v>40518.385416666664</v>
      </c>
      <c r="E15111">
        <v>20.5</v>
      </c>
      <c r="F15111">
        <v>18.273912779500002</v>
      </c>
      <c r="G15111" s="5">
        <v>0.418179100462505</v>
      </c>
      <c r="I15111">
        <f t="shared" si="236"/>
        <v>2.2260872204999984</v>
      </c>
      <c r="J15111">
        <f>Table2[[#This Row],[Consumption]]+Table2[[#This Row],[Predicted Consumption]]</f>
        <v>38.773912779500002</v>
      </c>
      <c r="K15111">
        <f>ABS((Table2[[#This Row],[Consumption]]-Table2[[#This Row],[Predicted Consumption]])/Table2[[#This Row],[Consumption]])</f>
        <v>0.10858962051219505</v>
      </c>
    </row>
    <row r="15112" spans="1:11" x14ac:dyDescent="0.25">
      <c r="A15112" s="1">
        <v>40518.395833333336</v>
      </c>
      <c r="B15112">
        <v>20.5</v>
      </c>
      <c r="D15112" s="3">
        <v>40518.395833333336</v>
      </c>
      <c r="E15112">
        <v>20.5</v>
      </c>
      <c r="F15112">
        <v>16.843479412000001</v>
      </c>
      <c r="G15112" s="5">
        <v>0.15016210188233101</v>
      </c>
      <c r="I15112">
        <f t="shared" si="236"/>
        <v>3.6565205879999993</v>
      </c>
      <c r="J15112">
        <f>Table2[[#This Row],[Consumption]]+Table2[[#This Row],[Predicted Consumption]]</f>
        <v>37.343479412000001</v>
      </c>
      <c r="K15112">
        <f>ABS((Table2[[#This Row],[Consumption]]-Table2[[#This Row],[Predicted Consumption]])/Table2[[#This Row],[Consumption]])</f>
        <v>0.17836685795121948</v>
      </c>
    </row>
    <row r="15113" spans="1:11" x14ac:dyDescent="0.25">
      <c r="A15113" s="1">
        <v>40518.40625</v>
      </c>
      <c r="B15113">
        <v>17.8</v>
      </c>
      <c r="D15113" s="3">
        <v>40518.40625</v>
      </c>
      <c r="E15113">
        <v>17.8</v>
      </c>
      <c r="F15113">
        <v>16.843479412000001</v>
      </c>
      <c r="G15113" s="5">
        <v>0.20000000007336199</v>
      </c>
      <c r="I15113">
        <f t="shared" si="236"/>
        <v>0.95652058800000006</v>
      </c>
      <c r="J15113">
        <f>Table2[[#This Row],[Consumption]]+Table2[[#This Row],[Predicted Consumption]]</f>
        <v>34.643479412000005</v>
      </c>
      <c r="K15113">
        <f>ABS((Table2[[#This Row],[Consumption]]-Table2[[#This Row],[Predicted Consumption]])/Table2[[#This Row],[Consumption]])</f>
        <v>5.373711168539326E-2</v>
      </c>
    </row>
    <row r="15114" spans="1:11" x14ac:dyDescent="0.25">
      <c r="A15114" s="1">
        <v>40518.416666666664</v>
      </c>
      <c r="B15114">
        <v>15.3</v>
      </c>
      <c r="D15114" s="3">
        <v>40518.416666666664</v>
      </c>
      <c r="E15114">
        <v>15.3</v>
      </c>
      <c r="F15114">
        <v>19.658608021399999</v>
      </c>
      <c r="G15114" s="5">
        <v>0.82302103588876596</v>
      </c>
      <c r="I15114">
        <f t="shared" si="236"/>
        <v>4.3586080213999985</v>
      </c>
      <c r="J15114">
        <f>Table2[[#This Row],[Consumption]]+Table2[[#This Row],[Predicted Consumption]]</f>
        <v>34.958608021399996</v>
      </c>
      <c r="K15114">
        <f>ABS((Table2[[#This Row],[Consumption]]-Table2[[#This Row],[Predicted Consumption]])/Table2[[#This Row],[Consumption]])</f>
        <v>0.28487634126797373</v>
      </c>
    </row>
    <row r="15115" spans="1:11" x14ac:dyDescent="0.25">
      <c r="A15115" s="1">
        <v>40518.427083333336</v>
      </c>
      <c r="B15115">
        <v>16.5</v>
      </c>
      <c r="D15115" s="3">
        <v>40518.427083333336</v>
      </c>
      <c r="E15115">
        <v>16.5</v>
      </c>
      <c r="F15115">
        <v>13.099335307900001</v>
      </c>
      <c r="G15115" s="5">
        <v>0.25387823191009301</v>
      </c>
      <c r="I15115">
        <f t="shared" si="236"/>
        <v>3.4006646920999994</v>
      </c>
      <c r="J15115">
        <f>Table2[[#This Row],[Consumption]]+Table2[[#This Row],[Predicted Consumption]]</f>
        <v>29.599335307899999</v>
      </c>
      <c r="K15115">
        <f>ABS((Table2[[#This Row],[Consumption]]-Table2[[#This Row],[Predicted Consumption]])/Table2[[#This Row],[Consumption]])</f>
        <v>0.206100890430303</v>
      </c>
    </row>
    <row r="15116" spans="1:11" x14ac:dyDescent="0.25">
      <c r="A15116" s="1">
        <v>40518.4375</v>
      </c>
      <c r="B15116">
        <v>14.9</v>
      </c>
      <c r="D15116" s="3">
        <v>40518.4375</v>
      </c>
      <c r="E15116">
        <v>14.9</v>
      </c>
      <c r="F15116">
        <v>15.4404401016</v>
      </c>
      <c r="G15116" s="5">
        <v>0.44527346351427799</v>
      </c>
      <c r="I15116">
        <f t="shared" si="236"/>
        <v>0.54044010159999978</v>
      </c>
      <c r="J15116">
        <f>Table2[[#This Row],[Consumption]]+Table2[[#This Row],[Predicted Consumption]]</f>
        <v>30.340440101600002</v>
      </c>
      <c r="K15116">
        <f>ABS((Table2[[#This Row],[Consumption]]-Table2[[#This Row],[Predicted Consumption]])/Table2[[#This Row],[Consumption]])</f>
        <v>3.6271147758389244E-2</v>
      </c>
    </row>
    <row r="15117" spans="1:11" x14ac:dyDescent="0.25">
      <c r="A15117" s="1">
        <v>40518.447916666664</v>
      </c>
      <c r="B15117">
        <v>14.7</v>
      </c>
      <c r="D15117" s="3">
        <v>40518.447916666664</v>
      </c>
      <c r="E15117">
        <v>14.7</v>
      </c>
      <c r="F15117">
        <v>16.307969079300001</v>
      </c>
      <c r="G15117" s="5">
        <v>0.32397981693815298</v>
      </c>
      <c r="I15117">
        <f t="shared" si="236"/>
        <v>1.6079690793000019</v>
      </c>
      <c r="J15117">
        <f>Table2[[#This Row],[Consumption]]+Table2[[#This Row],[Predicted Consumption]]</f>
        <v>31.0079690793</v>
      </c>
      <c r="K15117">
        <f>ABS((Table2[[#This Row],[Consumption]]-Table2[[#This Row],[Predicted Consumption]])/Table2[[#This Row],[Consumption]])</f>
        <v>0.10938565165306136</v>
      </c>
    </row>
    <row r="15118" spans="1:11" x14ac:dyDescent="0.25">
      <c r="A15118" s="1">
        <v>40518.458333333336</v>
      </c>
      <c r="B15118">
        <v>15.9</v>
      </c>
      <c r="D15118" s="3">
        <v>40518.458333333336</v>
      </c>
      <c r="E15118">
        <v>15.9</v>
      </c>
      <c r="F15118">
        <v>12.7998404068</v>
      </c>
      <c r="G15118" s="5">
        <v>0.29501425836301498</v>
      </c>
      <c r="I15118">
        <f t="shared" si="236"/>
        <v>3.1001595932000008</v>
      </c>
      <c r="J15118">
        <f>Table2[[#This Row],[Consumption]]+Table2[[#This Row],[Predicted Consumption]]</f>
        <v>28.6998404068</v>
      </c>
      <c r="K15118">
        <f>ABS((Table2[[#This Row],[Consumption]]-Table2[[#This Row],[Predicted Consumption]])/Table2[[#This Row],[Consumption]])</f>
        <v>0.19497859076729565</v>
      </c>
    </row>
    <row r="15119" spans="1:11" x14ac:dyDescent="0.25">
      <c r="A15119" s="1">
        <v>40518.46875</v>
      </c>
      <c r="B15119">
        <v>14.2</v>
      </c>
      <c r="D15119" s="3">
        <v>40518.46875</v>
      </c>
      <c r="E15119">
        <v>14.2</v>
      </c>
      <c r="F15119">
        <v>16.621793707799998</v>
      </c>
      <c r="G15119" s="5">
        <v>0.36381604348649599</v>
      </c>
      <c r="I15119">
        <f t="shared" si="236"/>
        <v>2.4217937077999991</v>
      </c>
      <c r="J15119">
        <f>Table2[[#This Row],[Consumption]]+Table2[[#This Row],[Predicted Consumption]]</f>
        <v>30.821793707799998</v>
      </c>
      <c r="K15119">
        <f>ABS((Table2[[#This Row],[Consumption]]-Table2[[#This Row],[Predicted Consumption]])/Table2[[#This Row],[Consumption]])</f>
        <v>0.17054885266197178</v>
      </c>
    </row>
    <row r="15120" spans="1:11" x14ac:dyDescent="0.25">
      <c r="A15120" s="1">
        <v>40518.479166666664</v>
      </c>
      <c r="B15120">
        <v>13.8</v>
      </c>
      <c r="D15120" s="3">
        <v>40518.479166666664</v>
      </c>
      <c r="E15120">
        <v>13.8</v>
      </c>
      <c r="F15120">
        <v>15.673133114100001</v>
      </c>
      <c r="G15120" s="5">
        <v>0.40715808202824</v>
      </c>
      <c r="I15120">
        <f t="shared" si="236"/>
        <v>1.8731331140999998</v>
      </c>
      <c r="J15120">
        <f>Table2[[#This Row],[Consumption]]+Table2[[#This Row],[Predicted Consumption]]</f>
        <v>29.473133114100001</v>
      </c>
      <c r="K15120">
        <f>ABS((Table2[[#This Row],[Consumption]]-Table2[[#This Row],[Predicted Consumption]])/Table2[[#This Row],[Consumption]])</f>
        <v>0.13573428363043477</v>
      </c>
    </row>
    <row r="15121" spans="1:11" x14ac:dyDescent="0.25">
      <c r="A15121" s="1">
        <v>40518.489583333336</v>
      </c>
      <c r="B15121">
        <v>12.5</v>
      </c>
      <c r="D15121" s="3">
        <v>40518.489583333336</v>
      </c>
      <c r="E15121">
        <v>12.5</v>
      </c>
      <c r="F15121">
        <v>13.099335307900001</v>
      </c>
      <c r="G15121" s="5">
        <v>0.25664914705773201</v>
      </c>
      <c r="I15121">
        <f t="shared" si="236"/>
        <v>0.59933530790000056</v>
      </c>
      <c r="J15121">
        <f>Table2[[#This Row],[Consumption]]+Table2[[#This Row],[Predicted Consumption]]</f>
        <v>25.599335307899999</v>
      </c>
      <c r="K15121">
        <f>ABS((Table2[[#This Row],[Consumption]]-Table2[[#This Row],[Predicted Consumption]])/Table2[[#This Row],[Consumption]])</f>
        <v>4.7946824632000042E-2</v>
      </c>
    </row>
    <row r="15122" spans="1:11" x14ac:dyDescent="0.25">
      <c r="A15122" s="1">
        <v>40518.5</v>
      </c>
      <c r="B15122">
        <v>13.8</v>
      </c>
      <c r="D15122" s="3">
        <v>40518.5</v>
      </c>
      <c r="E15122">
        <v>13.8</v>
      </c>
      <c r="F15122">
        <v>12.8967361258</v>
      </c>
      <c r="G15122" s="5">
        <v>0.16664538976177601</v>
      </c>
      <c r="I15122">
        <f t="shared" si="236"/>
        <v>0.90326387420000032</v>
      </c>
      <c r="J15122">
        <f>Table2[[#This Row],[Consumption]]+Table2[[#This Row],[Predicted Consumption]]</f>
        <v>26.696736125800001</v>
      </c>
      <c r="K15122">
        <f>ABS((Table2[[#This Row],[Consumption]]-Table2[[#This Row],[Predicted Consumption]])/Table2[[#This Row],[Consumption]])</f>
        <v>6.545390392753625E-2</v>
      </c>
    </row>
    <row r="15123" spans="1:11" x14ac:dyDescent="0.25">
      <c r="A15123" s="1">
        <v>40518.510416666664</v>
      </c>
      <c r="B15123">
        <v>12.6</v>
      </c>
      <c r="D15123" s="3">
        <v>40518.510416666664</v>
      </c>
      <c r="E15123">
        <v>12.6</v>
      </c>
      <c r="F15123">
        <v>13.191928943100001</v>
      </c>
      <c r="G15123" s="5">
        <v>0.37025645701023902</v>
      </c>
      <c r="I15123">
        <f t="shared" si="236"/>
        <v>0.59192894310000099</v>
      </c>
      <c r="J15123">
        <f>Table2[[#This Row],[Consumption]]+Table2[[#This Row],[Predicted Consumption]]</f>
        <v>25.7919289431</v>
      </c>
      <c r="K15123">
        <f>ABS((Table2[[#This Row],[Consumption]]-Table2[[#This Row],[Predicted Consumption]])/Table2[[#This Row],[Consumption]])</f>
        <v>4.697848754761913E-2</v>
      </c>
    </row>
    <row r="15124" spans="1:11" x14ac:dyDescent="0.25">
      <c r="A15124" s="1">
        <v>40518.520833333336</v>
      </c>
      <c r="B15124">
        <v>13.6</v>
      </c>
      <c r="D15124" s="3">
        <v>40518.520833333336</v>
      </c>
      <c r="E15124">
        <v>13.6</v>
      </c>
      <c r="F15124">
        <v>13.7990893864</v>
      </c>
      <c r="G15124" s="5">
        <v>0.90749545664082598</v>
      </c>
      <c r="I15124">
        <f t="shared" si="236"/>
        <v>0.19908938640000073</v>
      </c>
      <c r="J15124">
        <f>Table2[[#This Row],[Consumption]]+Table2[[#This Row],[Predicted Consumption]]</f>
        <v>27.3990893864</v>
      </c>
      <c r="K15124">
        <f>ABS((Table2[[#This Row],[Consumption]]-Table2[[#This Row],[Predicted Consumption]])/Table2[[#This Row],[Consumption]])</f>
        <v>1.4638925470588289E-2</v>
      </c>
    </row>
    <row r="15125" spans="1:11" x14ac:dyDescent="0.25">
      <c r="A15125" s="1">
        <v>40518.53125</v>
      </c>
      <c r="B15125">
        <v>12.5</v>
      </c>
      <c r="D15125" s="3">
        <v>40518.53125</v>
      </c>
      <c r="E15125">
        <v>12.5</v>
      </c>
      <c r="F15125">
        <v>12.599986857099999</v>
      </c>
      <c r="G15125" s="5">
        <v>0.496272421288809</v>
      </c>
      <c r="I15125">
        <f t="shared" si="236"/>
        <v>9.9986857099999327E-2</v>
      </c>
      <c r="J15125">
        <f>Table2[[#This Row],[Consumption]]+Table2[[#This Row],[Predicted Consumption]]</f>
        <v>25.099986857099999</v>
      </c>
      <c r="K15125">
        <f>ABS((Table2[[#This Row],[Consumption]]-Table2[[#This Row],[Predicted Consumption]])/Table2[[#This Row],[Consumption]])</f>
        <v>7.9989485679999462E-3</v>
      </c>
    </row>
    <row r="15126" spans="1:11" x14ac:dyDescent="0.25">
      <c r="A15126" s="1">
        <v>40518.541666666664</v>
      </c>
      <c r="B15126">
        <v>13.6</v>
      </c>
      <c r="D15126" s="3">
        <v>40518.541666666664</v>
      </c>
      <c r="E15126">
        <v>13.6</v>
      </c>
      <c r="F15126">
        <v>13.7990893864</v>
      </c>
      <c r="G15126" s="5">
        <v>0.53817885303216995</v>
      </c>
      <c r="I15126">
        <f t="shared" si="236"/>
        <v>0.19908938640000073</v>
      </c>
      <c r="J15126">
        <f>Table2[[#This Row],[Consumption]]+Table2[[#This Row],[Predicted Consumption]]</f>
        <v>27.3990893864</v>
      </c>
      <c r="K15126">
        <f>ABS((Table2[[#This Row],[Consumption]]-Table2[[#This Row],[Predicted Consumption]])/Table2[[#This Row],[Consumption]])</f>
        <v>1.4638925470588289E-2</v>
      </c>
    </row>
    <row r="15127" spans="1:11" x14ac:dyDescent="0.25">
      <c r="A15127" s="1">
        <v>40518.552083333336</v>
      </c>
      <c r="B15127">
        <v>12.5</v>
      </c>
      <c r="D15127" s="3">
        <v>40518.552083333336</v>
      </c>
      <c r="E15127">
        <v>12.5</v>
      </c>
      <c r="F15127">
        <v>12.499997821399999</v>
      </c>
      <c r="G15127" s="5">
        <v>0.415069082513147</v>
      </c>
      <c r="I15127">
        <f t="shared" si="236"/>
        <v>2.1786000008461315E-6</v>
      </c>
      <c r="J15127">
        <f>Table2[[#This Row],[Consumption]]+Table2[[#This Row],[Predicted Consumption]]</f>
        <v>24.999997821400001</v>
      </c>
      <c r="K15127">
        <f>ABS((Table2[[#This Row],[Consumption]]-Table2[[#This Row],[Predicted Consumption]])/Table2[[#This Row],[Consumption]])</f>
        <v>1.7428800006769051E-7</v>
      </c>
    </row>
    <row r="15128" spans="1:11" x14ac:dyDescent="0.25">
      <c r="A15128" s="1">
        <v>40518.5625</v>
      </c>
      <c r="B15128">
        <v>13.9</v>
      </c>
      <c r="D15128" s="3">
        <v>40518.5625</v>
      </c>
      <c r="E15128">
        <v>13.9</v>
      </c>
      <c r="F15128">
        <v>13.5997331833</v>
      </c>
      <c r="G15128" s="5">
        <v>0.38531288505219802</v>
      </c>
      <c r="I15128">
        <f t="shared" si="236"/>
        <v>0.30026681670000066</v>
      </c>
      <c r="J15128">
        <f>Table2[[#This Row],[Consumption]]+Table2[[#This Row],[Predicted Consumption]]</f>
        <v>27.499733183300002</v>
      </c>
      <c r="K15128">
        <f>ABS((Table2[[#This Row],[Consumption]]-Table2[[#This Row],[Predicted Consumption]])/Table2[[#This Row],[Consumption]])</f>
        <v>2.1601929258992854E-2</v>
      </c>
    </row>
    <row r="15129" spans="1:11" x14ac:dyDescent="0.25">
      <c r="A15129" s="1">
        <v>40518.572916666664</v>
      </c>
      <c r="B15129">
        <v>14</v>
      </c>
      <c r="D15129" s="3">
        <v>40518.572916666664</v>
      </c>
      <c r="E15129">
        <v>14</v>
      </c>
      <c r="F15129">
        <v>12.499998475</v>
      </c>
      <c r="G15129" s="5">
        <v>0.44143975471860702</v>
      </c>
      <c r="I15129">
        <f t="shared" si="236"/>
        <v>1.5000015250000001</v>
      </c>
      <c r="J15129">
        <f>Table2[[#This Row],[Consumption]]+Table2[[#This Row],[Predicted Consumption]]</f>
        <v>26.499998474999998</v>
      </c>
      <c r="K15129">
        <f>ABS((Table2[[#This Row],[Consumption]]-Table2[[#This Row],[Predicted Consumption]])/Table2[[#This Row],[Consumption]])</f>
        <v>0.10714296607142858</v>
      </c>
    </row>
    <row r="15130" spans="1:11" x14ac:dyDescent="0.25">
      <c r="A15130" s="1">
        <v>40518.583333333336</v>
      </c>
      <c r="B15130">
        <v>12.6</v>
      </c>
      <c r="D15130" s="3">
        <v>40518.583333333336</v>
      </c>
      <c r="E15130">
        <v>12.6</v>
      </c>
      <c r="F15130">
        <v>15.190473796599999</v>
      </c>
      <c r="G15130" s="5">
        <v>0.218996613953371</v>
      </c>
      <c r="I15130">
        <f t="shared" si="236"/>
        <v>2.5904737965999995</v>
      </c>
      <c r="J15130">
        <f>Table2[[#This Row],[Consumption]]+Table2[[#This Row],[Predicted Consumption]]</f>
        <v>27.790473796599997</v>
      </c>
      <c r="K15130">
        <f>ABS((Table2[[#This Row],[Consumption]]-Table2[[#This Row],[Predicted Consumption]])/Table2[[#This Row],[Consumption]])</f>
        <v>0.20559315846031742</v>
      </c>
    </row>
    <row r="15131" spans="1:11" x14ac:dyDescent="0.25">
      <c r="A15131" s="1">
        <v>40518.59375</v>
      </c>
      <c r="B15131">
        <v>13.9</v>
      </c>
      <c r="D15131" s="3">
        <v>40518.59375</v>
      </c>
      <c r="E15131">
        <v>13.9</v>
      </c>
      <c r="F15131">
        <v>13.5997331833</v>
      </c>
      <c r="G15131" s="5">
        <v>0.495260446450077</v>
      </c>
      <c r="I15131">
        <f t="shared" si="236"/>
        <v>0.30026681670000066</v>
      </c>
      <c r="J15131">
        <f>Table2[[#This Row],[Consumption]]+Table2[[#This Row],[Predicted Consumption]]</f>
        <v>27.499733183300002</v>
      </c>
      <c r="K15131">
        <f>ABS((Table2[[#This Row],[Consumption]]-Table2[[#This Row],[Predicted Consumption]])/Table2[[#This Row],[Consumption]])</f>
        <v>2.1601929258992854E-2</v>
      </c>
    </row>
    <row r="15132" spans="1:11" x14ac:dyDescent="0.25">
      <c r="A15132" s="1">
        <v>40518.604166666664</v>
      </c>
      <c r="B15132">
        <v>12.6</v>
      </c>
      <c r="D15132" s="3">
        <v>40518.604166666664</v>
      </c>
      <c r="E15132">
        <v>12.6</v>
      </c>
      <c r="F15132">
        <v>12.499998475</v>
      </c>
      <c r="G15132" s="5">
        <v>0.29822651438971598</v>
      </c>
      <c r="I15132">
        <f t="shared" si="236"/>
        <v>0.1000015249999997</v>
      </c>
      <c r="J15132">
        <f>Table2[[#This Row],[Consumption]]+Table2[[#This Row],[Predicted Consumption]]</f>
        <v>25.099998475</v>
      </c>
      <c r="K15132">
        <f>ABS((Table2[[#This Row],[Consumption]]-Table2[[#This Row],[Predicted Consumption]])/Table2[[#This Row],[Consumption]])</f>
        <v>7.9366289682539452E-3</v>
      </c>
    </row>
    <row r="15133" spans="1:11" x14ac:dyDescent="0.25">
      <c r="A15133" s="1">
        <v>40518.614583333336</v>
      </c>
      <c r="B15133">
        <v>13.7</v>
      </c>
      <c r="D15133" s="3">
        <v>40518.614583333336</v>
      </c>
      <c r="E15133">
        <v>13.7</v>
      </c>
      <c r="F15133">
        <v>13.8992530004</v>
      </c>
      <c r="G15133" s="5">
        <v>0.414587215298584</v>
      </c>
      <c r="I15133">
        <f t="shared" si="236"/>
        <v>0.1992530004000006</v>
      </c>
      <c r="J15133">
        <f>Table2[[#This Row],[Consumption]]+Table2[[#This Row],[Predicted Consumption]]</f>
        <v>27.599253000399997</v>
      </c>
      <c r="K15133">
        <f>ABS((Table2[[#This Row],[Consumption]]-Table2[[#This Row],[Predicted Consumption]])/Table2[[#This Row],[Consumption]])</f>
        <v>1.4544014627737271E-2</v>
      </c>
    </row>
    <row r="15134" spans="1:11" x14ac:dyDescent="0.25">
      <c r="A15134" s="1">
        <v>40518.625</v>
      </c>
      <c r="B15134">
        <v>13.9</v>
      </c>
      <c r="D15134" s="3">
        <v>40518.625</v>
      </c>
      <c r="E15134">
        <v>13.9</v>
      </c>
      <c r="F15134">
        <v>12.499998475</v>
      </c>
      <c r="G15134" s="5">
        <v>0.35277621871462</v>
      </c>
      <c r="I15134">
        <f t="shared" si="236"/>
        <v>1.4000015250000004</v>
      </c>
      <c r="J15134">
        <f>Table2[[#This Row],[Consumption]]+Table2[[#This Row],[Predicted Consumption]]</f>
        <v>26.399998475</v>
      </c>
      <c r="K15134">
        <f>ABS((Table2[[#This Row],[Consumption]]-Table2[[#This Row],[Predicted Consumption]])/Table2[[#This Row],[Consumption]])</f>
        <v>0.1007195341726619</v>
      </c>
    </row>
    <row r="15135" spans="1:11" x14ac:dyDescent="0.25">
      <c r="A15135" s="1">
        <v>40518.635416666664</v>
      </c>
      <c r="B15135">
        <v>12.9</v>
      </c>
      <c r="D15135" s="3">
        <v>40518.635416666664</v>
      </c>
      <c r="E15135">
        <v>12.9</v>
      </c>
      <c r="F15135">
        <v>13.4940180402</v>
      </c>
      <c r="G15135" s="5">
        <v>0.17606113102326101</v>
      </c>
      <c r="I15135">
        <f t="shared" si="236"/>
        <v>0.59401804019999993</v>
      </c>
      <c r="J15135">
        <f>Table2[[#This Row],[Consumption]]+Table2[[#This Row],[Predicted Consumption]]</f>
        <v>26.394018040200002</v>
      </c>
      <c r="K15135">
        <f>ABS((Table2[[#This Row],[Consumption]]-Table2[[#This Row],[Predicted Consumption]])/Table2[[#This Row],[Consumption]])</f>
        <v>4.6047910093023246E-2</v>
      </c>
    </row>
    <row r="15136" spans="1:11" x14ac:dyDescent="0.25">
      <c r="A15136" s="1">
        <v>40518.645833333336</v>
      </c>
      <c r="B15136">
        <v>13.8</v>
      </c>
      <c r="D15136" s="3">
        <v>40518.645833333336</v>
      </c>
      <c r="E15136">
        <v>13.8</v>
      </c>
      <c r="F15136">
        <v>12.499998475</v>
      </c>
      <c r="G15136" s="5">
        <v>0.16392993760888899</v>
      </c>
      <c r="I15136">
        <f t="shared" si="236"/>
        <v>1.3000015250000008</v>
      </c>
      <c r="J15136">
        <f>Table2[[#This Row],[Consumption]]+Table2[[#This Row],[Predicted Consumption]]</f>
        <v>26.299998475000002</v>
      </c>
      <c r="K15136">
        <f>ABS((Table2[[#This Row],[Consumption]]-Table2[[#This Row],[Predicted Consumption]])/Table2[[#This Row],[Consumption]])</f>
        <v>9.4203009057971063E-2</v>
      </c>
    </row>
    <row r="15137" spans="1:11" x14ac:dyDescent="0.25">
      <c r="A15137" s="1">
        <v>40518.65625</v>
      </c>
      <c r="B15137">
        <v>15.1</v>
      </c>
      <c r="D15137" s="3">
        <v>40518.65625</v>
      </c>
      <c r="E15137">
        <v>15.1</v>
      </c>
      <c r="F15137">
        <v>12.59999356</v>
      </c>
      <c r="G15137" s="5">
        <v>0.28574718744065902</v>
      </c>
      <c r="I15137">
        <f t="shared" si="236"/>
        <v>2.5000064399999999</v>
      </c>
      <c r="J15137">
        <f>Table2[[#This Row],[Consumption]]+Table2[[#This Row],[Predicted Consumption]]</f>
        <v>27.699993559999999</v>
      </c>
      <c r="K15137">
        <f>ABS((Table2[[#This Row],[Consumption]]-Table2[[#This Row],[Predicted Consumption]])/Table2[[#This Row],[Consumption]])</f>
        <v>0.16556334039735099</v>
      </c>
    </row>
    <row r="15138" spans="1:11" x14ac:dyDescent="0.25">
      <c r="A15138" s="1">
        <v>40518.666666666664</v>
      </c>
      <c r="B15138">
        <v>13.5</v>
      </c>
      <c r="D15138" s="3">
        <v>40518.666666666664</v>
      </c>
      <c r="E15138">
        <v>13.5</v>
      </c>
      <c r="F15138">
        <v>15.6134572795</v>
      </c>
      <c r="G15138" s="5">
        <v>0.89160574437809303</v>
      </c>
      <c r="I15138">
        <f t="shared" si="236"/>
        <v>2.1134572795000004</v>
      </c>
      <c r="J15138">
        <f>Table2[[#This Row],[Consumption]]+Table2[[#This Row],[Predicted Consumption]]</f>
        <v>29.1134572795</v>
      </c>
      <c r="K15138">
        <f>ABS((Table2[[#This Row],[Consumption]]-Table2[[#This Row],[Predicted Consumption]])/Table2[[#This Row],[Consumption]])</f>
        <v>0.15655239107407409</v>
      </c>
    </row>
    <row r="15139" spans="1:11" x14ac:dyDescent="0.25">
      <c r="A15139" s="1">
        <v>40518.677083333336</v>
      </c>
      <c r="B15139">
        <v>18.5</v>
      </c>
      <c r="D15139" s="3">
        <v>40518.677083333336</v>
      </c>
      <c r="E15139">
        <v>18.5</v>
      </c>
      <c r="F15139">
        <v>13.099335307900001</v>
      </c>
      <c r="G15139" s="5">
        <v>0.33131998644736499</v>
      </c>
      <c r="I15139">
        <f t="shared" si="236"/>
        <v>5.4006646920999994</v>
      </c>
      <c r="J15139">
        <f>Table2[[#This Row],[Consumption]]+Table2[[#This Row],[Predicted Consumption]]</f>
        <v>31.599335307899999</v>
      </c>
      <c r="K15139">
        <f>ABS((Table2[[#This Row],[Consumption]]-Table2[[#This Row],[Predicted Consumption]])/Table2[[#This Row],[Consumption]])</f>
        <v>0.29192782119459454</v>
      </c>
    </row>
    <row r="15140" spans="1:11" x14ac:dyDescent="0.25">
      <c r="A15140" s="1">
        <v>40518.6875</v>
      </c>
      <c r="B15140">
        <v>14.6</v>
      </c>
      <c r="D15140" s="3">
        <v>40518.6875</v>
      </c>
      <c r="E15140">
        <v>14.6</v>
      </c>
      <c r="F15140">
        <v>19.658608021399999</v>
      </c>
      <c r="G15140" s="5">
        <v>0.35637823891293402</v>
      </c>
      <c r="I15140">
        <f t="shared" si="236"/>
        <v>5.0586080213999995</v>
      </c>
      <c r="J15140">
        <f>Table2[[#This Row],[Consumption]]+Table2[[#This Row],[Predicted Consumption]]</f>
        <v>34.258608021400001</v>
      </c>
      <c r="K15140">
        <f>ABS((Table2[[#This Row],[Consumption]]-Table2[[#This Row],[Predicted Consumption]])/Table2[[#This Row],[Consumption]])</f>
        <v>0.34648000146575342</v>
      </c>
    </row>
    <row r="15141" spans="1:11" x14ac:dyDescent="0.25">
      <c r="A15141" s="1">
        <v>40518.697916666664</v>
      </c>
      <c r="B15141">
        <v>18.100000000000001</v>
      </c>
      <c r="D15141" s="3">
        <v>40518.697916666664</v>
      </c>
      <c r="E15141">
        <v>18.100000000000001</v>
      </c>
      <c r="F15141">
        <v>14.600251349200001</v>
      </c>
      <c r="G15141" s="5">
        <v>0.24146234014927101</v>
      </c>
      <c r="I15141">
        <f t="shared" si="236"/>
        <v>3.4997486508000009</v>
      </c>
      <c r="J15141">
        <f>Table2[[#This Row],[Consumption]]+Table2[[#This Row],[Predicted Consumption]]</f>
        <v>32.700251349200002</v>
      </c>
      <c r="K15141">
        <f>ABS((Table2[[#This Row],[Consumption]]-Table2[[#This Row],[Predicted Consumption]])/Table2[[#This Row],[Consumption]])</f>
        <v>0.1933562790497238</v>
      </c>
    </row>
    <row r="15142" spans="1:11" x14ac:dyDescent="0.25">
      <c r="A15142" s="1">
        <v>40518.708333333336</v>
      </c>
      <c r="B15142">
        <v>16.2</v>
      </c>
      <c r="D15142" s="3">
        <v>40518.708333333336</v>
      </c>
      <c r="E15142">
        <v>16.2</v>
      </c>
      <c r="F15142">
        <v>14.593312018300001</v>
      </c>
      <c r="G15142" s="5">
        <v>0.40798892427335898</v>
      </c>
      <c r="I15142">
        <f t="shared" si="236"/>
        <v>1.6066879816999986</v>
      </c>
      <c r="J15142">
        <f>Table2[[#This Row],[Consumption]]+Table2[[#This Row],[Predicted Consumption]]</f>
        <v>30.7933120183</v>
      </c>
      <c r="K15142">
        <f>ABS((Table2[[#This Row],[Consumption]]-Table2[[#This Row],[Predicted Consumption]])/Table2[[#This Row],[Consumption]])</f>
        <v>9.9178270475308555E-2</v>
      </c>
    </row>
    <row r="15143" spans="1:11" x14ac:dyDescent="0.25">
      <c r="A15143" s="1">
        <v>40518.71875</v>
      </c>
      <c r="B15143">
        <v>19.3</v>
      </c>
      <c r="D15143" s="3">
        <v>40518.71875</v>
      </c>
      <c r="E15143">
        <v>19.3</v>
      </c>
      <c r="F15143">
        <v>14.3815900741</v>
      </c>
      <c r="G15143" s="5">
        <v>0.42006413347346599</v>
      </c>
      <c r="I15143">
        <f t="shared" si="236"/>
        <v>4.9184099259000007</v>
      </c>
      <c r="J15143">
        <f>Table2[[#This Row],[Consumption]]+Table2[[#This Row],[Predicted Consumption]]</f>
        <v>33.681590074100001</v>
      </c>
      <c r="K15143">
        <f>ABS((Table2[[#This Row],[Consumption]]-Table2[[#This Row],[Predicted Consumption]])/Table2[[#This Row],[Consumption]])</f>
        <v>0.25483989253367878</v>
      </c>
    </row>
    <row r="15144" spans="1:11" x14ac:dyDescent="0.25">
      <c r="A15144" s="1">
        <v>40518.729166666664</v>
      </c>
      <c r="B15144">
        <v>20.3</v>
      </c>
      <c r="D15144" s="3">
        <v>40518.729166666664</v>
      </c>
      <c r="E15144">
        <v>20.3</v>
      </c>
      <c r="F15144">
        <v>14.600251349200001</v>
      </c>
      <c r="G15144" s="5">
        <v>0.62288008207406398</v>
      </c>
      <c r="I15144">
        <f t="shared" si="236"/>
        <v>5.6997486508000001</v>
      </c>
      <c r="J15144">
        <f>Table2[[#This Row],[Consumption]]+Table2[[#This Row],[Predicted Consumption]]</f>
        <v>34.900251349200005</v>
      </c>
      <c r="K15144">
        <f>ABS((Table2[[#This Row],[Consumption]]-Table2[[#This Row],[Predicted Consumption]])/Table2[[#This Row],[Consumption]])</f>
        <v>0.28077579560591132</v>
      </c>
    </row>
    <row r="15145" spans="1:11" x14ac:dyDescent="0.25">
      <c r="A15145" s="1">
        <v>40518.739583333336</v>
      </c>
      <c r="B15145">
        <v>17.899999999999999</v>
      </c>
      <c r="D15145" s="3">
        <v>40518.739583333336</v>
      </c>
      <c r="E15145">
        <v>17.899999999999999</v>
      </c>
      <c r="F15145">
        <v>16.684122375400001</v>
      </c>
      <c r="G15145" s="5">
        <v>0.25595339147726498</v>
      </c>
      <c r="I15145">
        <f t="shared" si="236"/>
        <v>1.2158776245999974</v>
      </c>
      <c r="J15145">
        <f>Table2[[#This Row],[Consumption]]+Table2[[#This Row],[Predicted Consumption]]</f>
        <v>34.5841223754</v>
      </c>
      <c r="K15145">
        <f>ABS((Table2[[#This Row],[Consumption]]-Table2[[#This Row],[Predicted Consumption]])/Table2[[#This Row],[Consumption]])</f>
        <v>6.7926124279329467E-2</v>
      </c>
    </row>
    <row r="15146" spans="1:11" x14ac:dyDescent="0.25">
      <c r="A15146" s="1">
        <v>40518.75</v>
      </c>
      <c r="B15146">
        <v>20.6</v>
      </c>
      <c r="D15146" s="3">
        <v>40518.75</v>
      </c>
      <c r="E15146">
        <v>20.6</v>
      </c>
      <c r="F15146">
        <v>16.1909614532</v>
      </c>
      <c r="G15146" s="5">
        <v>0.45464606806271002</v>
      </c>
      <c r="I15146">
        <f t="shared" si="236"/>
        <v>4.4090385468000015</v>
      </c>
      <c r="J15146">
        <f>Table2[[#This Row],[Consumption]]+Table2[[#This Row],[Predicted Consumption]]</f>
        <v>36.790961453199998</v>
      </c>
      <c r="K15146">
        <f>ABS((Table2[[#This Row],[Consumption]]-Table2[[#This Row],[Predicted Consumption]])/Table2[[#This Row],[Consumption]])</f>
        <v>0.21403099741747578</v>
      </c>
    </row>
    <row r="15147" spans="1:11" x14ac:dyDescent="0.25">
      <c r="A15147" s="1">
        <v>40518.760416666664</v>
      </c>
      <c r="B15147">
        <v>19.899999999999999</v>
      </c>
      <c r="D15147" s="3">
        <v>40518.760416666664</v>
      </c>
      <c r="E15147">
        <v>19.899999999999999</v>
      </c>
      <c r="F15147">
        <v>17.553942765999999</v>
      </c>
      <c r="G15147" s="5">
        <v>0.29299563705458498</v>
      </c>
      <c r="I15147">
        <f t="shared" si="236"/>
        <v>2.3460572339999999</v>
      </c>
      <c r="J15147">
        <f>Table2[[#This Row],[Consumption]]+Table2[[#This Row],[Predicted Consumption]]</f>
        <v>37.453942765999997</v>
      </c>
      <c r="K15147">
        <f>ABS((Table2[[#This Row],[Consumption]]-Table2[[#This Row],[Predicted Consumption]])/Table2[[#This Row],[Consumption]])</f>
        <v>0.11789232331658292</v>
      </c>
    </row>
    <row r="15148" spans="1:11" x14ac:dyDescent="0.25">
      <c r="A15148" s="1">
        <v>40518.770833333336</v>
      </c>
      <c r="B15148">
        <v>19.5</v>
      </c>
      <c r="D15148" s="3">
        <v>40518.770833333336</v>
      </c>
      <c r="E15148">
        <v>19.5</v>
      </c>
      <c r="F15148">
        <v>17.782708</v>
      </c>
      <c r="G15148" s="5">
        <v>0.54488593563599796</v>
      </c>
      <c r="I15148">
        <f t="shared" si="236"/>
        <v>1.7172920000000005</v>
      </c>
      <c r="J15148">
        <f>Table2[[#This Row],[Consumption]]+Table2[[#This Row],[Predicted Consumption]]</f>
        <v>37.282708</v>
      </c>
      <c r="K15148">
        <f>ABS((Table2[[#This Row],[Consumption]]-Table2[[#This Row],[Predicted Consumption]])/Table2[[#This Row],[Consumption]])</f>
        <v>8.8066256410256435E-2</v>
      </c>
    </row>
    <row r="15149" spans="1:11" x14ac:dyDescent="0.25">
      <c r="A15149" s="1">
        <v>40518.78125</v>
      </c>
      <c r="B15149">
        <v>16.2</v>
      </c>
      <c r="D15149" s="3">
        <v>40518.78125</v>
      </c>
      <c r="E15149">
        <v>16.2</v>
      </c>
      <c r="F15149">
        <v>19.731025614899998</v>
      </c>
      <c r="G15149" s="5">
        <v>0.34177543591304399</v>
      </c>
      <c r="I15149">
        <f t="shared" si="236"/>
        <v>3.531025614899999</v>
      </c>
      <c r="J15149">
        <f>Table2[[#This Row],[Consumption]]+Table2[[#This Row],[Predicted Consumption]]</f>
        <v>35.931025614899994</v>
      </c>
      <c r="K15149">
        <f>ABS((Table2[[#This Row],[Consumption]]-Table2[[#This Row],[Predicted Consumption]])/Table2[[#This Row],[Consumption]])</f>
        <v>0.21796454412962957</v>
      </c>
    </row>
    <row r="15150" spans="1:11" x14ac:dyDescent="0.25">
      <c r="A15150" s="1">
        <v>40518.791666666664</v>
      </c>
      <c r="B15150">
        <v>15.1</v>
      </c>
      <c r="D15150" s="3">
        <v>40518.791666666664</v>
      </c>
      <c r="E15150">
        <v>15.1</v>
      </c>
      <c r="F15150">
        <v>18.219302259199999</v>
      </c>
      <c r="G15150" s="5">
        <v>0.91577244195430796</v>
      </c>
      <c r="I15150">
        <f t="shared" si="236"/>
        <v>3.1193022591999995</v>
      </c>
      <c r="J15150">
        <f>Table2[[#This Row],[Consumption]]+Table2[[#This Row],[Predicted Consumption]]</f>
        <v>33.319302259200001</v>
      </c>
      <c r="K15150">
        <f>ABS((Table2[[#This Row],[Consumption]]-Table2[[#This Row],[Predicted Consumption]])/Table2[[#This Row],[Consumption]])</f>
        <v>0.20657630855629136</v>
      </c>
    </row>
    <row r="15151" spans="1:11" x14ac:dyDescent="0.25">
      <c r="A15151" s="1">
        <v>40518.802083333336</v>
      </c>
      <c r="B15151">
        <v>13.2</v>
      </c>
      <c r="D15151" s="3">
        <v>40518.802083333336</v>
      </c>
      <c r="E15151">
        <v>13.2</v>
      </c>
      <c r="F15151">
        <v>16.307969079300001</v>
      </c>
      <c r="G15151" s="5">
        <v>0.23142169581761199</v>
      </c>
      <c r="I15151">
        <f t="shared" si="236"/>
        <v>3.1079690793000019</v>
      </c>
      <c r="J15151">
        <f>Table2[[#This Row],[Consumption]]+Table2[[#This Row],[Predicted Consumption]]</f>
        <v>29.5079690793</v>
      </c>
      <c r="K15151">
        <f>ABS((Table2[[#This Row],[Consumption]]-Table2[[#This Row],[Predicted Consumption]])/Table2[[#This Row],[Consumption]])</f>
        <v>0.23545220297727287</v>
      </c>
    </row>
    <row r="15152" spans="1:11" x14ac:dyDescent="0.25">
      <c r="A15152" s="1">
        <v>40518.8125</v>
      </c>
      <c r="B15152">
        <v>14.4</v>
      </c>
      <c r="D15152" s="3">
        <v>40518.8125</v>
      </c>
      <c r="E15152">
        <v>14.4</v>
      </c>
      <c r="F15152">
        <v>16.696602775900001</v>
      </c>
      <c r="G15152" s="5">
        <v>0.691880442711726</v>
      </c>
      <c r="I15152">
        <f t="shared" si="236"/>
        <v>2.2966027759000003</v>
      </c>
      <c r="J15152">
        <f>Table2[[#This Row],[Consumption]]+Table2[[#This Row],[Predicted Consumption]]</f>
        <v>31.096602775900003</v>
      </c>
      <c r="K15152">
        <f>ABS((Table2[[#This Row],[Consumption]]-Table2[[#This Row],[Predicted Consumption]])/Table2[[#This Row],[Consumption]])</f>
        <v>0.15948630388194446</v>
      </c>
    </row>
    <row r="15153" spans="1:11" x14ac:dyDescent="0.25">
      <c r="A15153" s="1">
        <v>40518.822916666664</v>
      </c>
      <c r="B15153">
        <v>13.2</v>
      </c>
      <c r="D15153" s="3">
        <v>40518.822916666664</v>
      </c>
      <c r="E15153">
        <v>13.2</v>
      </c>
      <c r="F15153">
        <v>16.5220503223</v>
      </c>
      <c r="G15153" s="5">
        <v>0.24130729912110099</v>
      </c>
      <c r="I15153">
        <f t="shared" si="236"/>
        <v>3.3220503223000009</v>
      </c>
      <c r="J15153">
        <f>Table2[[#This Row],[Consumption]]+Table2[[#This Row],[Predicted Consumption]]</f>
        <v>29.722050322299999</v>
      </c>
      <c r="K15153">
        <f>ABS((Table2[[#This Row],[Consumption]]-Table2[[#This Row],[Predicted Consumption]])/Table2[[#This Row],[Consumption]])</f>
        <v>0.2516704789621213</v>
      </c>
    </row>
    <row r="15154" spans="1:11" x14ac:dyDescent="0.25">
      <c r="A15154" s="1">
        <v>40518.833333333336</v>
      </c>
      <c r="B15154">
        <v>12.1</v>
      </c>
      <c r="D15154" s="3">
        <v>40518.833333333336</v>
      </c>
      <c r="E15154">
        <v>12.1</v>
      </c>
      <c r="F15154">
        <v>14.3871130518</v>
      </c>
      <c r="G15154" s="5">
        <v>0.109607424894484</v>
      </c>
      <c r="I15154">
        <f t="shared" si="236"/>
        <v>2.2871130518000005</v>
      </c>
      <c r="J15154">
        <f>Table2[[#This Row],[Consumption]]+Table2[[#This Row],[Predicted Consumption]]</f>
        <v>26.487113051800002</v>
      </c>
      <c r="K15154">
        <f>ABS((Table2[[#This Row],[Consumption]]-Table2[[#This Row],[Predicted Consumption]])/Table2[[#This Row],[Consumption]])</f>
        <v>0.18901760758677691</v>
      </c>
    </row>
    <row r="15155" spans="1:11" x14ac:dyDescent="0.25">
      <c r="A15155" s="1">
        <v>40518.84375</v>
      </c>
      <c r="B15155">
        <v>5.9</v>
      </c>
      <c r="D15155" s="3">
        <v>40518.84375</v>
      </c>
      <c r="E15155">
        <v>5.9</v>
      </c>
      <c r="F15155">
        <v>12.1999939386</v>
      </c>
      <c r="G15155" s="5">
        <v>0.27664889522131803</v>
      </c>
      <c r="I15155">
        <f t="shared" si="236"/>
        <v>6.2999939386000001</v>
      </c>
      <c r="J15155">
        <f>Table2[[#This Row],[Consumption]]+Table2[[#This Row],[Predicted Consumption]]</f>
        <v>18.099993938600001</v>
      </c>
      <c r="K15155">
        <f>ABS((Table2[[#This Row],[Consumption]]-Table2[[#This Row],[Predicted Consumption]])/Table2[[#This Row],[Consumption]])</f>
        <v>1.0677955828135592</v>
      </c>
    </row>
    <row r="15156" spans="1:11" x14ac:dyDescent="0.25">
      <c r="A15156" s="1">
        <v>40518.854166666664</v>
      </c>
      <c r="B15156">
        <v>5.2</v>
      </c>
      <c r="D15156" s="3">
        <v>40518.854166666664</v>
      </c>
      <c r="E15156">
        <v>5.2</v>
      </c>
      <c r="F15156">
        <v>1.3</v>
      </c>
      <c r="G15156" s="5">
        <v>0.49089845335275301</v>
      </c>
      <c r="I15156">
        <f t="shared" si="236"/>
        <v>3.9000000000000004</v>
      </c>
      <c r="J15156">
        <f>Table2[[#This Row],[Consumption]]+Table2[[#This Row],[Predicted Consumption]]</f>
        <v>6.5</v>
      </c>
      <c r="K15156">
        <f>ABS((Table2[[#This Row],[Consumption]]-Table2[[#This Row],[Predicted Consumption]])/Table2[[#This Row],[Consumption]])</f>
        <v>0.75</v>
      </c>
    </row>
    <row r="15157" spans="1:11" x14ac:dyDescent="0.25">
      <c r="A15157" s="1">
        <v>40518.864583333336</v>
      </c>
      <c r="B15157">
        <v>5</v>
      </c>
      <c r="D15157" s="3">
        <v>40518.864583333336</v>
      </c>
      <c r="E15157">
        <v>5</v>
      </c>
      <c r="F15157">
        <v>5.4995452838999999</v>
      </c>
      <c r="G15157" s="5">
        <v>0.37921644923268699</v>
      </c>
      <c r="I15157">
        <f t="shared" si="236"/>
        <v>0.49954528389999986</v>
      </c>
      <c r="J15157">
        <f>Table2[[#This Row],[Consumption]]+Table2[[#This Row],[Predicted Consumption]]</f>
        <v>10.4995452839</v>
      </c>
      <c r="K15157">
        <f>ABS((Table2[[#This Row],[Consumption]]-Table2[[#This Row],[Predicted Consumption]])/Table2[[#This Row],[Consumption]])</f>
        <v>9.9909056779999977E-2</v>
      </c>
    </row>
    <row r="15158" spans="1:11" x14ac:dyDescent="0.25">
      <c r="A15158" s="1">
        <v>40518.875</v>
      </c>
      <c r="B15158">
        <v>5.0999999999999996</v>
      </c>
      <c r="D15158" s="3">
        <v>40518.875</v>
      </c>
      <c r="E15158">
        <v>5.0999999999999996</v>
      </c>
      <c r="F15158">
        <v>1.3</v>
      </c>
      <c r="G15158" s="5">
        <v>0.374736256335503</v>
      </c>
      <c r="I15158">
        <f t="shared" si="236"/>
        <v>3.8</v>
      </c>
      <c r="J15158">
        <f>Table2[[#This Row],[Consumption]]+Table2[[#This Row],[Predicted Consumption]]</f>
        <v>6.3999999999999995</v>
      </c>
      <c r="K15158">
        <f>ABS((Table2[[#This Row],[Consumption]]-Table2[[#This Row],[Predicted Consumption]])/Table2[[#This Row],[Consumption]])</f>
        <v>0.74509803921568629</v>
      </c>
    </row>
    <row r="15159" spans="1:11" x14ac:dyDescent="0.25">
      <c r="A15159" s="1">
        <v>40518.885416666664</v>
      </c>
      <c r="B15159">
        <v>5</v>
      </c>
      <c r="D15159" s="3">
        <v>40518.885416666664</v>
      </c>
      <c r="E15159">
        <v>5</v>
      </c>
      <c r="F15159">
        <v>4.8034908752999996</v>
      </c>
      <c r="G15159" s="5">
        <v>0.269226390203545</v>
      </c>
      <c r="I15159">
        <f t="shared" si="236"/>
        <v>0.19650912470000037</v>
      </c>
      <c r="J15159">
        <f>Table2[[#This Row],[Consumption]]+Table2[[#This Row],[Predicted Consumption]]</f>
        <v>9.8034908752999996</v>
      </c>
      <c r="K15159">
        <f>ABS((Table2[[#This Row],[Consumption]]-Table2[[#This Row],[Predicted Consumption]])/Table2[[#This Row],[Consumption]])</f>
        <v>3.9301824940000077E-2</v>
      </c>
    </row>
    <row r="15160" spans="1:11" x14ac:dyDescent="0.25">
      <c r="A15160" s="1">
        <v>40518.895833333336</v>
      </c>
      <c r="B15160">
        <v>5</v>
      </c>
      <c r="D15160" s="3">
        <v>40518.895833333336</v>
      </c>
      <c r="E15160">
        <v>5</v>
      </c>
      <c r="F15160">
        <v>5.0974379212800001</v>
      </c>
      <c r="G15160" s="5">
        <v>0.69656392018289304</v>
      </c>
      <c r="I15160">
        <f t="shared" si="236"/>
        <v>9.7437921280000062E-2</v>
      </c>
      <c r="J15160">
        <f>Table2[[#This Row],[Consumption]]+Table2[[#This Row],[Predicted Consumption]]</f>
        <v>10.097437921280001</v>
      </c>
      <c r="K15160">
        <f>ABS((Table2[[#This Row],[Consumption]]-Table2[[#This Row],[Predicted Consumption]])/Table2[[#This Row],[Consumption]])</f>
        <v>1.9487584256000012E-2</v>
      </c>
    </row>
    <row r="15161" spans="1:11" x14ac:dyDescent="0.25">
      <c r="A15161" s="1">
        <v>40518.90625</v>
      </c>
      <c r="B15161">
        <v>5.0999999999999996</v>
      </c>
      <c r="D15161" s="3">
        <v>40518.90625</v>
      </c>
      <c r="E15161">
        <v>5.0999999999999996</v>
      </c>
      <c r="F15161">
        <v>5.0974379212800001</v>
      </c>
      <c r="G15161" s="5">
        <v>0.53645517440081303</v>
      </c>
      <c r="I15161">
        <f t="shared" si="236"/>
        <v>2.5620787199995831E-3</v>
      </c>
      <c r="J15161">
        <f>Table2[[#This Row],[Consumption]]+Table2[[#This Row],[Predicted Consumption]]</f>
        <v>10.197437921279999</v>
      </c>
      <c r="K15161">
        <f>ABS((Table2[[#This Row],[Consumption]]-Table2[[#This Row],[Predicted Consumption]])/Table2[[#This Row],[Consumption]])</f>
        <v>5.0236837647050657E-4</v>
      </c>
    </row>
    <row r="15162" spans="1:11" x14ac:dyDescent="0.25">
      <c r="A15162" s="1">
        <v>40518.916666666664</v>
      </c>
      <c r="B15162">
        <v>5</v>
      </c>
      <c r="D15162" s="3">
        <v>40518.916666666664</v>
      </c>
      <c r="E15162">
        <v>5</v>
      </c>
      <c r="F15162">
        <v>4.9037105288999996</v>
      </c>
      <c r="G15162" s="5">
        <v>0.66597236611682897</v>
      </c>
      <c r="I15162">
        <f t="shared" si="236"/>
        <v>9.6289471100000412E-2</v>
      </c>
      <c r="J15162">
        <f>Table2[[#This Row],[Consumption]]+Table2[[#This Row],[Predicted Consumption]]</f>
        <v>9.9037105288999996</v>
      </c>
      <c r="K15162">
        <f>ABS((Table2[[#This Row],[Consumption]]-Table2[[#This Row],[Predicted Consumption]])/Table2[[#This Row],[Consumption]])</f>
        <v>1.9257894220000082E-2</v>
      </c>
    </row>
    <row r="15163" spans="1:11" x14ac:dyDescent="0.25">
      <c r="A15163" s="1">
        <v>40518.927083333336</v>
      </c>
      <c r="B15163">
        <v>5</v>
      </c>
      <c r="D15163" s="3">
        <v>40518.927083333336</v>
      </c>
      <c r="E15163">
        <v>5</v>
      </c>
      <c r="F15163">
        <v>5.09820654489</v>
      </c>
      <c r="G15163" s="5">
        <v>0.56259543824458003</v>
      </c>
      <c r="I15163">
        <f t="shared" si="236"/>
        <v>9.8206544890000025E-2</v>
      </c>
      <c r="J15163">
        <f>Table2[[#This Row],[Consumption]]+Table2[[#This Row],[Predicted Consumption]]</f>
        <v>10.098206544890001</v>
      </c>
      <c r="K15163">
        <f>ABS((Table2[[#This Row],[Consumption]]-Table2[[#This Row],[Predicted Consumption]])/Table2[[#This Row],[Consumption]])</f>
        <v>1.9641308978000004E-2</v>
      </c>
    </row>
    <row r="15164" spans="1:11" x14ac:dyDescent="0.25">
      <c r="A15164" s="1">
        <v>40518.9375</v>
      </c>
      <c r="B15164">
        <v>5</v>
      </c>
      <c r="D15164" s="3">
        <v>40518.9375</v>
      </c>
      <c r="E15164">
        <v>5</v>
      </c>
      <c r="F15164">
        <v>5.09820654489</v>
      </c>
      <c r="G15164" s="5">
        <v>0.54752728486400704</v>
      </c>
      <c r="I15164">
        <f t="shared" si="236"/>
        <v>9.8206544890000025E-2</v>
      </c>
      <c r="J15164">
        <f>Table2[[#This Row],[Consumption]]+Table2[[#This Row],[Predicted Consumption]]</f>
        <v>10.098206544890001</v>
      </c>
      <c r="K15164">
        <f>ABS((Table2[[#This Row],[Consumption]]-Table2[[#This Row],[Predicted Consumption]])/Table2[[#This Row],[Consumption]])</f>
        <v>1.9641308978000004E-2</v>
      </c>
    </row>
    <row r="15165" spans="1:11" x14ac:dyDescent="0.25">
      <c r="A15165" s="1">
        <v>40518.947916666664</v>
      </c>
      <c r="B15165">
        <v>5</v>
      </c>
      <c r="D15165" s="3">
        <v>40518.947916666664</v>
      </c>
      <c r="E15165">
        <v>5</v>
      </c>
      <c r="F15165">
        <v>4.9528181591599996</v>
      </c>
      <c r="G15165" s="5">
        <v>0.49475429862750497</v>
      </c>
      <c r="I15165">
        <f t="shared" si="236"/>
        <v>4.7181840840000433E-2</v>
      </c>
      <c r="J15165">
        <f>Table2[[#This Row],[Consumption]]+Table2[[#This Row],[Predicted Consumption]]</f>
        <v>9.9528181591599996</v>
      </c>
      <c r="K15165">
        <f>ABS((Table2[[#This Row],[Consumption]]-Table2[[#This Row],[Predicted Consumption]])/Table2[[#This Row],[Consumption]])</f>
        <v>9.4363681680000866E-3</v>
      </c>
    </row>
    <row r="15166" spans="1:11" x14ac:dyDescent="0.25">
      <c r="A15166" s="1">
        <v>40518.958333333336</v>
      </c>
      <c r="B15166">
        <v>5.0999999999999996</v>
      </c>
      <c r="D15166" s="3">
        <v>40518.958333333336</v>
      </c>
      <c r="E15166">
        <v>5.0999999999999996</v>
      </c>
      <c r="F15166">
        <v>4.9669727114100004</v>
      </c>
      <c r="G15166" s="5">
        <v>0.67216695904908197</v>
      </c>
      <c r="I15166">
        <f t="shared" si="236"/>
        <v>0.13302728858999924</v>
      </c>
      <c r="J15166">
        <f>Table2[[#This Row],[Consumption]]+Table2[[#This Row],[Predicted Consumption]]</f>
        <v>10.066972711409999</v>
      </c>
      <c r="K15166">
        <f>ABS((Table2[[#This Row],[Consumption]]-Table2[[#This Row],[Predicted Consumption]])/Table2[[#This Row],[Consumption]])</f>
        <v>2.6083782076470441E-2</v>
      </c>
    </row>
    <row r="15167" spans="1:11" x14ac:dyDescent="0.25">
      <c r="A15167" s="1">
        <v>40518.96875</v>
      </c>
      <c r="B15167">
        <v>5.2</v>
      </c>
      <c r="D15167" s="3">
        <v>40518.96875</v>
      </c>
      <c r="E15167">
        <v>5.2</v>
      </c>
      <c r="F15167">
        <v>4.9768808979900001</v>
      </c>
      <c r="G15167" s="5">
        <v>0.88357358396689001</v>
      </c>
      <c r="I15167">
        <f t="shared" si="236"/>
        <v>0.22311910201000007</v>
      </c>
      <c r="J15167">
        <f>Table2[[#This Row],[Consumption]]+Table2[[#This Row],[Predicted Consumption]]</f>
        <v>10.176880897989999</v>
      </c>
      <c r="K15167">
        <f>ABS((Table2[[#This Row],[Consumption]]-Table2[[#This Row],[Predicted Consumption]])/Table2[[#This Row],[Consumption]])</f>
        <v>4.2907519617307703E-2</v>
      </c>
    </row>
    <row r="15168" spans="1:11" x14ac:dyDescent="0.25">
      <c r="A15168" s="1">
        <v>40518.979166666664</v>
      </c>
      <c r="B15168">
        <v>5.2</v>
      </c>
      <c r="D15168" s="3">
        <v>40518.979166666664</v>
      </c>
      <c r="E15168">
        <v>5.2</v>
      </c>
      <c r="F15168">
        <v>4.9768808979900001</v>
      </c>
      <c r="G15168" s="5">
        <v>0.71411608242707203</v>
      </c>
      <c r="I15168">
        <f t="shared" si="236"/>
        <v>0.22311910201000007</v>
      </c>
      <c r="J15168">
        <f>Table2[[#This Row],[Consumption]]+Table2[[#This Row],[Predicted Consumption]]</f>
        <v>10.176880897989999</v>
      </c>
      <c r="K15168">
        <f>ABS((Table2[[#This Row],[Consumption]]-Table2[[#This Row],[Predicted Consumption]])/Table2[[#This Row],[Consumption]])</f>
        <v>4.2907519617307703E-2</v>
      </c>
    </row>
    <row r="15169" spans="1:11" x14ac:dyDescent="0.25">
      <c r="A15169" s="1">
        <v>40518.989583333336</v>
      </c>
      <c r="B15169">
        <v>5.4</v>
      </c>
      <c r="D15169" s="3">
        <v>40518.989583333336</v>
      </c>
      <c r="E15169">
        <v>5.4</v>
      </c>
      <c r="F15169">
        <v>4.9768808979900001</v>
      </c>
      <c r="G15169" s="5">
        <v>0.71508647572977702</v>
      </c>
      <c r="I15169">
        <f t="shared" si="236"/>
        <v>0.42311910201000025</v>
      </c>
      <c r="J15169">
        <f>Table2[[#This Row],[Consumption]]+Table2[[#This Row],[Predicted Consumption]]</f>
        <v>10.37688089799</v>
      </c>
      <c r="K15169">
        <f>ABS((Table2[[#This Row],[Consumption]]-Table2[[#This Row],[Predicted Consumption]])/Table2[[#This Row],[Consumption]])</f>
        <v>7.8355389261111158E-2</v>
      </c>
    </row>
    <row r="15170" spans="1:11" x14ac:dyDescent="0.25">
      <c r="A15170" s="1">
        <v>40519</v>
      </c>
      <c r="B15170">
        <v>5.8</v>
      </c>
      <c r="D15170" s="2">
        <v>40519</v>
      </c>
      <c r="E15170">
        <v>5.8</v>
      </c>
      <c r="F15170">
        <v>4.9768808979900001</v>
      </c>
      <c r="G15170" s="5">
        <v>0.24794092017785899</v>
      </c>
      <c r="I15170">
        <f t="shared" si="236"/>
        <v>0.82311910200999971</v>
      </c>
      <c r="J15170">
        <f>Table2[[#This Row],[Consumption]]+Table2[[#This Row],[Predicted Consumption]]</f>
        <v>10.776880897990001</v>
      </c>
      <c r="K15170">
        <f>ABS((Table2[[#This Row],[Consumption]]-Table2[[#This Row],[Predicted Consumption]])/Table2[[#This Row],[Consumption]])</f>
        <v>0.14191708655344823</v>
      </c>
    </row>
    <row r="15171" spans="1:11" x14ac:dyDescent="0.25">
      <c r="A15171" s="1">
        <v>40519.010416666664</v>
      </c>
      <c r="B15171">
        <v>5.8</v>
      </c>
      <c r="D15171" s="3">
        <v>40519.010416666664</v>
      </c>
      <c r="E15171">
        <v>5.8</v>
      </c>
      <c r="F15171">
        <v>5.5999605624299997</v>
      </c>
      <c r="G15171" s="5">
        <v>0.35464481971828898</v>
      </c>
      <c r="I15171">
        <f t="shared" si="236"/>
        <v>0.20003943757000009</v>
      </c>
      <c r="J15171">
        <f>Table2[[#This Row],[Consumption]]+Table2[[#This Row],[Predicted Consumption]]</f>
        <v>11.39996056243</v>
      </c>
      <c r="K15171">
        <f>ABS((Table2[[#This Row],[Consumption]]-Table2[[#This Row],[Predicted Consumption]])/Table2[[#This Row],[Consumption]])</f>
        <v>3.4489558201724155E-2</v>
      </c>
    </row>
    <row r="15172" spans="1:11" x14ac:dyDescent="0.25">
      <c r="A15172" s="1">
        <v>40519.020833333336</v>
      </c>
      <c r="B15172">
        <v>5.5</v>
      </c>
      <c r="D15172" s="3">
        <v>40519.020833333336</v>
      </c>
      <c r="E15172">
        <v>5.5</v>
      </c>
      <c r="F15172">
        <v>5.5999605624299997</v>
      </c>
      <c r="G15172" s="5">
        <v>0.41088017328461601</v>
      </c>
      <c r="I15172">
        <f t="shared" ref="I15172:I15235" si="237">ABS(F15172-E15172)</f>
        <v>9.9960562429999733E-2</v>
      </c>
      <c r="J15172">
        <f>Table2[[#This Row],[Consumption]]+Table2[[#This Row],[Predicted Consumption]]</f>
        <v>11.099960562429999</v>
      </c>
      <c r="K15172">
        <f>ABS((Table2[[#This Row],[Consumption]]-Table2[[#This Row],[Predicted Consumption]])/Table2[[#This Row],[Consumption]])</f>
        <v>1.8174647714545408E-2</v>
      </c>
    </row>
    <row r="15173" spans="1:11" x14ac:dyDescent="0.25">
      <c r="A15173" s="1">
        <v>40519.03125</v>
      </c>
      <c r="B15173">
        <v>5.5</v>
      </c>
      <c r="D15173" s="3">
        <v>40519.03125</v>
      </c>
      <c r="E15173">
        <v>5.5</v>
      </c>
      <c r="F15173">
        <v>5.79934308094</v>
      </c>
      <c r="G15173" s="5">
        <v>0.44798450655840599</v>
      </c>
      <c r="I15173">
        <f t="shared" si="237"/>
        <v>0.29934308093999995</v>
      </c>
      <c r="J15173">
        <f>Table2[[#This Row],[Consumption]]+Table2[[#This Row],[Predicted Consumption]]</f>
        <v>11.29934308094</v>
      </c>
      <c r="K15173">
        <f>ABS((Table2[[#This Row],[Consumption]]-Table2[[#This Row],[Predicted Consumption]])/Table2[[#This Row],[Consumption]])</f>
        <v>5.442601471636363E-2</v>
      </c>
    </row>
    <row r="15174" spans="1:11" x14ac:dyDescent="0.25">
      <c r="A15174" s="1">
        <v>40519.041666666664</v>
      </c>
      <c r="B15174">
        <v>1.5</v>
      </c>
      <c r="D15174" s="3">
        <v>40519.041666666664</v>
      </c>
      <c r="E15174">
        <v>1.5</v>
      </c>
      <c r="F15174">
        <v>4.9768808979900001</v>
      </c>
      <c r="G15174" s="5">
        <v>0.35830958044086902</v>
      </c>
      <c r="I15174">
        <f t="shared" si="237"/>
        <v>3.4768808979900001</v>
      </c>
      <c r="J15174">
        <f>Table2[[#This Row],[Consumption]]+Table2[[#This Row],[Predicted Consumption]]</f>
        <v>6.4768808979900001</v>
      </c>
      <c r="K15174">
        <f>ABS((Table2[[#This Row],[Consumption]]-Table2[[#This Row],[Predicted Consumption]])/Table2[[#This Row],[Consumption]])</f>
        <v>2.3179205986600002</v>
      </c>
    </row>
    <row r="15175" spans="1:11" x14ac:dyDescent="0.25">
      <c r="A15175" s="1">
        <v>40519.052083333336</v>
      </c>
      <c r="B15175">
        <v>1.2</v>
      </c>
      <c r="D15175" s="3">
        <v>40519.052083333336</v>
      </c>
      <c r="E15175">
        <v>1.2</v>
      </c>
      <c r="F15175">
        <v>1.2</v>
      </c>
      <c r="G15175" s="5">
        <v>0.32691198276278</v>
      </c>
      <c r="I15175">
        <f t="shared" si="237"/>
        <v>0</v>
      </c>
      <c r="J15175">
        <f>Table2[[#This Row],[Consumption]]+Table2[[#This Row],[Predicted Consumption]]</f>
        <v>2.4</v>
      </c>
      <c r="K15175">
        <f>ABS((Table2[[#This Row],[Consumption]]-Table2[[#This Row],[Predicted Consumption]])/Table2[[#This Row],[Consumption]])</f>
        <v>0</v>
      </c>
    </row>
    <row r="15176" spans="1:11" x14ac:dyDescent="0.25">
      <c r="A15176" s="1">
        <v>40519.0625</v>
      </c>
      <c r="B15176">
        <v>1.3</v>
      </c>
      <c r="D15176" s="3">
        <v>40519.0625</v>
      </c>
      <c r="E15176">
        <v>1.3</v>
      </c>
      <c r="F15176">
        <v>1.2</v>
      </c>
      <c r="G15176" s="5">
        <v>0.63188745574696104</v>
      </c>
      <c r="I15176">
        <f t="shared" si="237"/>
        <v>0.10000000000000009</v>
      </c>
      <c r="J15176">
        <f>Table2[[#This Row],[Consumption]]+Table2[[#This Row],[Predicted Consumption]]</f>
        <v>2.5</v>
      </c>
      <c r="K15176">
        <f>ABS((Table2[[#This Row],[Consumption]]-Table2[[#This Row],[Predicted Consumption]])/Table2[[#This Row],[Consumption]])</f>
        <v>7.6923076923076983E-2</v>
      </c>
    </row>
    <row r="15177" spans="1:11" x14ac:dyDescent="0.25">
      <c r="A15177" s="1">
        <v>40519.072916666664</v>
      </c>
      <c r="B15177">
        <v>1.2</v>
      </c>
      <c r="D15177" s="3">
        <v>40519.072916666664</v>
      </c>
      <c r="E15177">
        <v>1.2</v>
      </c>
      <c r="F15177">
        <v>1.2</v>
      </c>
      <c r="G15177" s="5">
        <v>0.51297355170706105</v>
      </c>
      <c r="I15177">
        <f t="shared" si="237"/>
        <v>0</v>
      </c>
      <c r="J15177">
        <f>Table2[[#This Row],[Consumption]]+Table2[[#This Row],[Predicted Consumption]]</f>
        <v>2.4</v>
      </c>
      <c r="K15177">
        <f>ABS((Table2[[#This Row],[Consumption]]-Table2[[#This Row],[Predicted Consumption]])/Table2[[#This Row],[Consumption]])</f>
        <v>0</v>
      </c>
    </row>
    <row r="15178" spans="1:11" x14ac:dyDescent="0.25">
      <c r="A15178" s="1">
        <v>40519.083333333336</v>
      </c>
      <c r="B15178">
        <v>1.2</v>
      </c>
      <c r="D15178" s="3">
        <v>40519.083333333336</v>
      </c>
      <c r="E15178">
        <v>1.2</v>
      </c>
      <c r="F15178">
        <v>1.3</v>
      </c>
      <c r="G15178" s="5">
        <v>0.59929344207462998</v>
      </c>
      <c r="I15178">
        <f t="shared" si="237"/>
        <v>0.10000000000000009</v>
      </c>
      <c r="J15178">
        <f>Table2[[#This Row],[Consumption]]+Table2[[#This Row],[Predicted Consumption]]</f>
        <v>2.5</v>
      </c>
      <c r="K15178">
        <f>ABS((Table2[[#This Row],[Consumption]]-Table2[[#This Row],[Predicted Consumption]])/Table2[[#This Row],[Consumption]])</f>
        <v>8.3333333333333412E-2</v>
      </c>
    </row>
    <row r="15179" spans="1:11" x14ac:dyDescent="0.25">
      <c r="A15179" s="1">
        <v>40519.09375</v>
      </c>
      <c r="B15179">
        <v>1.2</v>
      </c>
      <c r="D15179" s="3">
        <v>40519.09375</v>
      </c>
      <c r="E15179">
        <v>1.2</v>
      </c>
      <c r="F15179">
        <v>1.3</v>
      </c>
      <c r="G15179" s="5">
        <v>0.50023224713043102</v>
      </c>
      <c r="I15179">
        <f t="shared" si="237"/>
        <v>0.10000000000000009</v>
      </c>
      <c r="J15179">
        <f>Table2[[#This Row],[Consumption]]+Table2[[#This Row],[Predicted Consumption]]</f>
        <v>2.5</v>
      </c>
      <c r="K15179">
        <f>ABS((Table2[[#This Row],[Consumption]]-Table2[[#This Row],[Predicted Consumption]])/Table2[[#This Row],[Consumption]])</f>
        <v>8.3333333333333412E-2</v>
      </c>
    </row>
    <row r="15180" spans="1:11" x14ac:dyDescent="0.25">
      <c r="A15180" s="1">
        <v>40519.104166666664</v>
      </c>
      <c r="B15180">
        <v>1.3</v>
      </c>
      <c r="D15180" s="3">
        <v>40519.104166666664</v>
      </c>
      <c r="E15180">
        <v>1.3</v>
      </c>
      <c r="F15180">
        <v>1.3</v>
      </c>
      <c r="G15180" s="5">
        <v>0.70012538813235003</v>
      </c>
      <c r="I15180">
        <f t="shared" si="237"/>
        <v>0</v>
      </c>
      <c r="J15180">
        <f>Table2[[#This Row],[Consumption]]+Table2[[#This Row],[Predicted Consumption]]</f>
        <v>2.6</v>
      </c>
      <c r="K15180">
        <f>ABS((Table2[[#This Row],[Consumption]]-Table2[[#This Row],[Predicted Consumption]])/Table2[[#This Row],[Consumption]])</f>
        <v>0</v>
      </c>
    </row>
    <row r="15181" spans="1:11" x14ac:dyDescent="0.25">
      <c r="A15181" s="1">
        <v>40519.114583333336</v>
      </c>
      <c r="B15181">
        <v>1.3</v>
      </c>
      <c r="D15181" s="3">
        <v>40519.114583333336</v>
      </c>
      <c r="E15181">
        <v>1.3</v>
      </c>
      <c r="F15181">
        <v>1.2</v>
      </c>
      <c r="G15181" s="5">
        <v>0.61396475234283698</v>
      </c>
      <c r="I15181">
        <f t="shared" si="237"/>
        <v>0.10000000000000009</v>
      </c>
      <c r="J15181">
        <f>Table2[[#This Row],[Consumption]]+Table2[[#This Row],[Predicted Consumption]]</f>
        <v>2.5</v>
      </c>
      <c r="K15181">
        <f>ABS((Table2[[#This Row],[Consumption]]-Table2[[#This Row],[Predicted Consumption]])/Table2[[#This Row],[Consumption]])</f>
        <v>7.6923076923076983E-2</v>
      </c>
    </row>
    <row r="15182" spans="1:11" x14ac:dyDescent="0.25">
      <c r="A15182" s="1">
        <v>40519.125</v>
      </c>
      <c r="B15182">
        <v>1.2</v>
      </c>
      <c r="D15182" s="3">
        <v>40519.125</v>
      </c>
      <c r="E15182">
        <v>1.2</v>
      </c>
      <c r="F15182">
        <v>1.2</v>
      </c>
      <c r="G15182" s="5">
        <v>0.448308320928066</v>
      </c>
      <c r="I15182">
        <f t="shared" si="237"/>
        <v>0</v>
      </c>
      <c r="J15182">
        <f>Table2[[#This Row],[Consumption]]+Table2[[#This Row],[Predicted Consumption]]</f>
        <v>2.4</v>
      </c>
      <c r="K15182">
        <f>ABS((Table2[[#This Row],[Consumption]]-Table2[[#This Row],[Predicted Consumption]])/Table2[[#This Row],[Consumption]])</f>
        <v>0</v>
      </c>
    </row>
    <row r="15183" spans="1:11" x14ac:dyDescent="0.25">
      <c r="A15183" s="1">
        <v>40519.135416666664</v>
      </c>
      <c r="B15183">
        <v>1.1000000000000001</v>
      </c>
      <c r="D15183" s="3">
        <v>40519.135416666664</v>
      </c>
      <c r="E15183">
        <v>1.1000000000000001</v>
      </c>
      <c r="F15183">
        <v>1.3</v>
      </c>
      <c r="G15183" s="5">
        <v>0.63242082049582204</v>
      </c>
      <c r="I15183">
        <f t="shared" si="237"/>
        <v>0.19999999999999996</v>
      </c>
      <c r="J15183">
        <f>Table2[[#This Row],[Consumption]]+Table2[[#This Row],[Predicted Consumption]]</f>
        <v>2.4000000000000004</v>
      </c>
      <c r="K15183">
        <f>ABS((Table2[[#This Row],[Consumption]]-Table2[[#This Row],[Predicted Consumption]])/Table2[[#This Row],[Consumption]])</f>
        <v>0.18181818181818177</v>
      </c>
    </row>
    <row r="15184" spans="1:11" x14ac:dyDescent="0.25">
      <c r="A15184" s="1">
        <v>40519.145833333336</v>
      </c>
      <c r="B15184">
        <v>1.3</v>
      </c>
      <c r="D15184" s="3">
        <v>40519.145833333336</v>
      </c>
      <c r="E15184">
        <v>1.3</v>
      </c>
      <c r="F15184">
        <v>1.3</v>
      </c>
      <c r="G15184" s="5">
        <v>0.859541946540608</v>
      </c>
      <c r="I15184">
        <f t="shared" si="237"/>
        <v>0</v>
      </c>
      <c r="J15184">
        <f>Table2[[#This Row],[Consumption]]+Table2[[#This Row],[Predicted Consumption]]</f>
        <v>2.6</v>
      </c>
      <c r="K15184">
        <f>ABS((Table2[[#This Row],[Consumption]]-Table2[[#This Row],[Predicted Consumption]])/Table2[[#This Row],[Consumption]])</f>
        <v>0</v>
      </c>
    </row>
    <row r="15185" spans="1:11" x14ac:dyDescent="0.25">
      <c r="A15185" s="1">
        <v>40519.15625</v>
      </c>
      <c r="B15185">
        <v>1.2</v>
      </c>
      <c r="D15185" s="3">
        <v>40519.15625</v>
      </c>
      <c r="E15185">
        <v>1.2</v>
      </c>
      <c r="F15185">
        <v>1.2</v>
      </c>
      <c r="G15185" s="5">
        <v>0.47722268623434599</v>
      </c>
      <c r="I15185">
        <f t="shared" si="237"/>
        <v>0</v>
      </c>
      <c r="J15185">
        <f>Table2[[#This Row],[Consumption]]+Table2[[#This Row],[Predicted Consumption]]</f>
        <v>2.4</v>
      </c>
      <c r="K15185">
        <f>ABS((Table2[[#This Row],[Consumption]]-Table2[[#This Row],[Predicted Consumption]])/Table2[[#This Row],[Consumption]])</f>
        <v>0</v>
      </c>
    </row>
    <row r="15186" spans="1:11" x14ac:dyDescent="0.25">
      <c r="A15186" s="1">
        <v>40519.166666666664</v>
      </c>
      <c r="B15186">
        <v>1.2</v>
      </c>
      <c r="D15186" s="3">
        <v>40519.166666666664</v>
      </c>
      <c r="E15186">
        <v>1.2</v>
      </c>
      <c r="F15186">
        <v>1.3</v>
      </c>
      <c r="G15186" s="5">
        <v>0.77635324774347902</v>
      </c>
      <c r="I15186">
        <f t="shared" si="237"/>
        <v>0.10000000000000009</v>
      </c>
      <c r="J15186">
        <f>Table2[[#This Row],[Consumption]]+Table2[[#This Row],[Predicted Consumption]]</f>
        <v>2.5</v>
      </c>
      <c r="K15186">
        <f>ABS((Table2[[#This Row],[Consumption]]-Table2[[#This Row],[Predicted Consumption]])/Table2[[#This Row],[Consumption]])</f>
        <v>8.3333333333333412E-2</v>
      </c>
    </row>
    <row r="15187" spans="1:11" x14ac:dyDescent="0.25">
      <c r="A15187" s="1">
        <v>40519.177083333336</v>
      </c>
      <c r="B15187">
        <v>2.6</v>
      </c>
      <c r="D15187" s="3">
        <v>40519.177083333336</v>
      </c>
      <c r="E15187">
        <v>2.6</v>
      </c>
      <c r="F15187">
        <v>1.3</v>
      </c>
      <c r="G15187" s="5">
        <v>0.70714801827898</v>
      </c>
      <c r="I15187">
        <f t="shared" si="237"/>
        <v>1.3</v>
      </c>
      <c r="J15187">
        <f>Table2[[#This Row],[Consumption]]+Table2[[#This Row],[Predicted Consumption]]</f>
        <v>3.9000000000000004</v>
      </c>
      <c r="K15187">
        <f>ABS((Table2[[#This Row],[Consumption]]-Table2[[#This Row],[Predicted Consumption]])/Table2[[#This Row],[Consumption]])</f>
        <v>0.5</v>
      </c>
    </row>
    <row r="15188" spans="1:11" x14ac:dyDescent="0.25">
      <c r="A15188" s="1">
        <v>40519.1875</v>
      </c>
      <c r="B15188">
        <v>10.6</v>
      </c>
      <c r="D15188" s="3">
        <v>40519.1875</v>
      </c>
      <c r="E15188">
        <v>10.6</v>
      </c>
      <c r="F15188">
        <v>1.3</v>
      </c>
      <c r="G15188" s="5">
        <v>0.51877035570247998</v>
      </c>
      <c r="I15188">
        <f t="shared" si="237"/>
        <v>9.2999999999999989</v>
      </c>
      <c r="J15188">
        <f>Table2[[#This Row],[Consumption]]+Table2[[#This Row],[Predicted Consumption]]</f>
        <v>11.9</v>
      </c>
      <c r="K15188">
        <f>ABS((Table2[[#This Row],[Consumption]]-Table2[[#This Row],[Predicted Consumption]])/Table2[[#This Row],[Consumption]])</f>
        <v>0.87735849056603765</v>
      </c>
    </row>
    <row r="15189" spans="1:11" x14ac:dyDescent="0.25">
      <c r="A15189" s="1">
        <v>40519.197916666664</v>
      </c>
      <c r="B15189">
        <v>10.1</v>
      </c>
      <c r="D15189" s="3">
        <v>40519.197916666664</v>
      </c>
      <c r="E15189">
        <v>10.1</v>
      </c>
      <c r="F15189">
        <v>14.3871130518</v>
      </c>
      <c r="G15189" s="5">
        <v>0.318442794831649</v>
      </c>
      <c r="I15189">
        <f t="shared" si="237"/>
        <v>4.2871130518000005</v>
      </c>
      <c r="J15189">
        <f>Table2[[#This Row],[Consumption]]+Table2[[#This Row],[Predicted Consumption]]</f>
        <v>24.487113051800002</v>
      </c>
      <c r="K15189">
        <f>ABS((Table2[[#This Row],[Consumption]]-Table2[[#This Row],[Predicted Consumption]])/Table2[[#This Row],[Consumption]])</f>
        <v>0.42446663879207924</v>
      </c>
    </row>
    <row r="15190" spans="1:11" x14ac:dyDescent="0.25">
      <c r="A15190" s="1">
        <v>40519.208333333336</v>
      </c>
      <c r="B15190">
        <v>13.8</v>
      </c>
      <c r="D15190" s="3">
        <v>40519.208333333336</v>
      </c>
      <c r="E15190">
        <v>13.8</v>
      </c>
      <c r="F15190">
        <v>14.3871130518</v>
      </c>
      <c r="G15190" s="5">
        <v>0.82382654543836198</v>
      </c>
      <c r="I15190">
        <f t="shared" si="237"/>
        <v>0.5871130517999994</v>
      </c>
      <c r="J15190">
        <f>Table2[[#This Row],[Consumption]]+Table2[[#This Row],[Predicted Consumption]]</f>
        <v>28.187113051800001</v>
      </c>
      <c r="K15190">
        <f>ABS((Table2[[#This Row],[Consumption]]-Table2[[#This Row],[Predicted Consumption]])/Table2[[#This Row],[Consumption]])</f>
        <v>4.2544424043478218E-2</v>
      </c>
    </row>
    <row r="15191" spans="1:11" x14ac:dyDescent="0.25">
      <c r="A15191" s="1">
        <v>40519.21875</v>
      </c>
      <c r="B15191">
        <v>12.9</v>
      </c>
      <c r="D15191" s="3">
        <v>40519.21875</v>
      </c>
      <c r="E15191">
        <v>12.9</v>
      </c>
      <c r="F15191">
        <v>12.59999356</v>
      </c>
      <c r="G15191" s="5">
        <v>0.17509833351662801</v>
      </c>
      <c r="I15191">
        <f t="shared" si="237"/>
        <v>0.30000644000000065</v>
      </c>
      <c r="J15191">
        <f>Table2[[#This Row],[Consumption]]+Table2[[#This Row],[Predicted Consumption]]</f>
        <v>25.49999356</v>
      </c>
      <c r="K15191">
        <f>ABS((Table2[[#This Row],[Consumption]]-Table2[[#This Row],[Predicted Consumption]])/Table2[[#This Row],[Consumption]])</f>
        <v>2.3256313178294623E-2</v>
      </c>
    </row>
    <row r="15192" spans="1:11" x14ac:dyDescent="0.25">
      <c r="A15192" s="1">
        <v>40519.229166666664</v>
      </c>
      <c r="B15192">
        <v>17.8</v>
      </c>
      <c r="D15192" s="3">
        <v>40519.229166666664</v>
      </c>
      <c r="E15192">
        <v>17.8</v>
      </c>
      <c r="F15192">
        <v>12.099640452799999</v>
      </c>
      <c r="G15192" s="5">
        <v>0.232278681993588</v>
      </c>
      <c r="I15192">
        <f t="shared" si="237"/>
        <v>5.7003595472000015</v>
      </c>
      <c r="J15192">
        <f>Table2[[#This Row],[Consumption]]+Table2[[#This Row],[Predicted Consumption]]</f>
        <v>29.8996404528</v>
      </c>
      <c r="K15192">
        <f>ABS((Table2[[#This Row],[Consumption]]-Table2[[#This Row],[Predicted Consumption]])/Table2[[#This Row],[Consumption]])</f>
        <v>0.32024491838202257</v>
      </c>
    </row>
    <row r="15193" spans="1:11" x14ac:dyDescent="0.25">
      <c r="A15193" s="1">
        <v>40519.239583333336</v>
      </c>
      <c r="B15193">
        <v>17.2</v>
      </c>
      <c r="D15193" s="3">
        <v>40519.239583333336</v>
      </c>
      <c r="E15193">
        <v>17.2</v>
      </c>
      <c r="F15193">
        <v>16.207279376700001</v>
      </c>
      <c r="G15193" s="5">
        <v>0.41231787928427299</v>
      </c>
      <c r="I15193">
        <f t="shared" si="237"/>
        <v>0.99272062329999855</v>
      </c>
      <c r="J15193">
        <f>Table2[[#This Row],[Consumption]]+Table2[[#This Row],[Predicted Consumption]]</f>
        <v>33.407279376700004</v>
      </c>
      <c r="K15193">
        <f>ABS((Table2[[#This Row],[Consumption]]-Table2[[#This Row],[Predicted Consumption]])/Table2[[#This Row],[Consumption]])</f>
        <v>5.7716315308139456E-2</v>
      </c>
    </row>
    <row r="15194" spans="1:11" x14ac:dyDescent="0.25">
      <c r="A15194" s="1">
        <v>40519.25</v>
      </c>
      <c r="B15194">
        <v>17.2</v>
      </c>
      <c r="D15194" s="3">
        <v>40519.25</v>
      </c>
      <c r="E15194">
        <v>17.2</v>
      </c>
      <c r="F15194">
        <v>17.6277599362</v>
      </c>
      <c r="G15194" s="5">
        <v>0.63197842881203004</v>
      </c>
      <c r="I15194">
        <f t="shared" si="237"/>
        <v>0.42775993620000108</v>
      </c>
      <c r="J15194">
        <f>Table2[[#This Row],[Consumption]]+Table2[[#This Row],[Predicted Consumption]]</f>
        <v>34.827759936199996</v>
      </c>
      <c r="K15194">
        <f>ABS((Table2[[#This Row],[Consumption]]-Table2[[#This Row],[Predicted Consumption]])/Table2[[#This Row],[Consumption]])</f>
        <v>2.4869763732558205E-2</v>
      </c>
    </row>
    <row r="15195" spans="1:11" x14ac:dyDescent="0.25">
      <c r="A15195" s="1">
        <v>40519.260416666664</v>
      </c>
      <c r="B15195">
        <v>17.100000000000001</v>
      </c>
      <c r="D15195" s="3">
        <v>40519.260416666664</v>
      </c>
      <c r="E15195">
        <v>17.100000000000001</v>
      </c>
      <c r="F15195">
        <v>17.6277599362</v>
      </c>
      <c r="G15195" s="5">
        <v>0.59432007075609605</v>
      </c>
      <c r="I15195">
        <f t="shared" si="237"/>
        <v>0.52775993619999895</v>
      </c>
      <c r="J15195">
        <f>Table2[[#This Row],[Consumption]]+Table2[[#This Row],[Predicted Consumption]]</f>
        <v>34.727759936200002</v>
      </c>
      <c r="K15195">
        <f>ABS((Table2[[#This Row],[Consumption]]-Table2[[#This Row],[Predicted Consumption]])/Table2[[#This Row],[Consumption]])</f>
        <v>3.0863154163742627E-2</v>
      </c>
    </row>
    <row r="15196" spans="1:11" x14ac:dyDescent="0.25">
      <c r="A15196" s="1">
        <v>40519.270833333336</v>
      </c>
      <c r="B15196">
        <v>14.4</v>
      </c>
      <c r="D15196" s="3">
        <v>40519.270833333336</v>
      </c>
      <c r="E15196">
        <v>14.4</v>
      </c>
      <c r="F15196">
        <v>16.916678916799999</v>
      </c>
      <c r="G15196" s="5">
        <v>0.52827596614180705</v>
      </c>
      <c r="I15196">
        <f t="shared" si="237"/>
        <v>2.5166789167999983</v>
      </c>
      <c r="J15196">
        <f>Table2[[#This Row],[Consumption]]+Table2[[#This Row],[Predicted Consumption]]</f>
        <v>31.316678916800001</v>
      </c>
      <c r="K15196">
        <f>ABS((Table2[[#This Row],[Consumption]]-Table2[[#This Row],[Predicted Consumption]])/Table2[[#This Row],[Consumption]])</f>
        <v>0.17476936922222211</v>
      </c>
    </row>
    <row r="15197" spans="1:11" x14ac:dyDescent="0.25">
      <c r="A15197" s="1">
        <v>40519.28125</v>
      </c>
      <c r="B15197">
        <v>13.9</v>
      </c>
      <c r="D15197" s="3">
        <v>40519.28125</v>
      </c>
      <c r="E15197">
        <v>13.9</v>
      </c>
      <c r="F15197">
        <v>13.196045182100001</v>
      </c>
      <c r="G15197" s="5">
        <v>0.50808627968270303</v>
      </c>
      <c r="I15197">
        <f t="shared" si="237"/>
        <v>0.7039548178999997</v>
      </c>
      <c r="J15197">
        <f>Table2[[#This Row],[Consumption]]+Table2[[#This Row],[Predicted Consumption]]</f>
        <v>27.096045182099999</v>
      </c>
      <c r="K15197">
        <f>ABS((Table2[[#This Row],[Consumption]]-Table2[[#This Row],[Predicted Consumption]])/Table2[[#This Row],[Consumption]])</f>
        <v>5.0644231503597099E-2</v>
      </c>
    </row>
    <row r="15198" spans="1:11" x14ac:dyDescent="0.25">
      <c r="A15198" s="1">
        <v>40519.291666666664</v>
      </c>
      <c r="B15198">
        <v>12.4</v>
      </c>
      <c r="D15198" s="3">
        <v>40519.291666666664</v>
      </c>
      <c r="E15198">
        <v>12.4</v>
      </c>
      <c r="F15198">
        <v>12.099640452799999</v>
      </c>
      <c r="G15198" s="5">
        <v>0.33357956943164502</v>
      </c>
      <c r="I15198">
        <f t="shared" si="237"/>
        <v>0.30035954720000113</v>
      </c>
      <c r="J15198">
        <f>Table2[[#This Row],[Consumption]]+Table2[[#This Row],[Predicted Consumption]]</f>
        <v>24.499640452800001</v>
      </c>
      <c r="K15198">
        <f>ABS((Table2[[#This Row],[Consumption]]-Table2[[#This Row],[Predicted Consumption]])/Table2[[#This Row],[Consumption]])</f>
        <v>2.4222544129032349E-2</v>
      </c>
    </row>
    <row r="15199" spans="1:11" x14ac:dyDescent="0.25">
      <c r="A15199" s="1">
        <v>40519.302083333336</v>
      </c>
      <c r="B15199">
        <v>12.7</v>
      </c>
      <c r="D15199" s="3">
        <v>40519.302083333336</v>
      </c>
      <c r="E15199">
        <v>12.7</v>
      </c>
      <c r="F15199">
        <v>17.6277599362</v>
      </c>
      <c r="G15199" s="5">
        <v>0.41564980290146297</v>
      </c>
      <c r="I15199">
        <f t="shared" si="237"/>
        <v>4.9277599362000011</v>
      </c>
      <c r="J15199">
        <f>Table2[[#This Row],[Consumption]]+Table2[[#This Row],[Predicted Consumption]]</f>
        <v>30.3277599362</v>
      </c>
      <c r="K15199">
        <f>ABS((Table2[[#This Row],[Consumption]]-Table2[[#This Row],[Predicted Consumption]])/Table2[[#This Row],[Consumption]])</f>
        <v>0.3880125934015749</v>
      </c>
    </row>
    <row r="15200" spans="1:11" x14ac:dyDescent="0.25">
      <c r="A15200" s="1">
        <v>40519.3125</v>
      </c>
      <c r="B15200">
        <v>13.9</v>
      </c>
      <c r="D15200" s="3">
        <v>40519.3125</v>
      </c>
      <c r="E15200">
        <v>13.9</v>
      </c>
      <c r="F15200">
        <v>12.3999913393</v>
      </c>
      <c r="G15200" s="5">
        <v>0.35301699854820801</v>
      </c>
      <c r="I15200">
        <f t="shared" si="237"/>
        <v>1.5000086607000007</v>
      </c>
      <c r="J15200">
        <f>Table2[[#This Row],[Consumption]]+Table2[[#This Row],[Predicted Consumption]]</f>
        <v>26.2999913393</v>
      </c>
      <c r="K15200">
        <f>ABS((Table2[[#This Row],[Consumption]]-Table2[[#This Row],[Predicted Consumption]])/Table2[[#This Row],[Consumption]])</f>
        <v>0.1079142921366907</v>
      </c>
    </row>
    <row r="15201" spans="1:11" x14ac:dyDescent="0.25">
      <c r="A15201" s="1">
        <v>40519.322916666664</v>
      </c>
      <c r="B15201">
        <v>15.3</v>
      </c>
      <c r="D15201" s="3">
        <v>40519.322916666664</v>
      </c>
      <c r="E15201">
        <v>15.3</v>
      </c>
      <c r="F15201">
        <v>12.8984007016</v>
      </c>
      <c r="G15201" s="5">
        <v>0.47011446304094201</v>
      </c>
      <c r="I15201">
        <f t="shared" si="237"/>
        <v>2.4015992984000007</v>
      </c>
      <c r="J15201">
        <f>Table2[[#This Row],[Consumption]]+Table2[[#This Row],[Predicted Consumption]]</f>
        <v>28.198400701600001</v>
      </c>
      <c r="K15201">
        <f>ABS((Table2[[#This Row],[Consumption]]-Table2[[#This Row],[Predicted Consumption]])/Table2[[#This Row],[Consumption]])</f>
        <v>0.15696727440522881</v>
      </c>
    </row>
    <row r="15202" spans="1:11" x14ac:dyDescent="0.25">
      <c r="A15202" s="1">
        <v>40519.333333333336</v>
      </c>
      <c r="B15202">
        <v>18.899999999999999</v>
      </c>
      <c r="D15202" s="3">
        <v>40519.333333333336</v>
      </c>
      <c r="E15202">
        <v>18.899999999999999</v>
      </c>
      <c r="F15202">
        <v>13.7995537993</v>
      </c>
      <c r="G15202" s="5">
        <v>0.65292369066282296</v>
      </c>
      <c r="I15202">
        <f t="shared" si="237"/>
        <v>5.1004462006999987</v>
      </c>
      <c r="J15202">
        <f>Table2[[#This Row],[Consumption]]+Table2[[#This Row],[Predicted Consumption]]</f>
        <v>32.699553799299999</v>
      </c>
      <c r="K15202">
        <f>ABS((Table2[[#This Row],[Consumption]]-Table2[[#This Row],[Predicted Consumption]])/Table2[[#This Row],[Consumption]])</f>
        <v>0.26986487834391532</v>
      </c>
    </row>
    <row r="15203" spans="1:11" x14ac:dyDescent="0.25">
      <c r="A15203" s="1">
        <v>40519.34375</v>
      </c>
      <c r="B15203">
        <v>16.899999999999999</v>
      </c>
      <c r="D15203" s="3">
        <v>40519.34375</v>
      </c>
      <c r="E15203">
        <v>16.899999999999999</v>
      </c>
      <c r="F15203">
        <v>19.550570141400001</v>
      </c>
      <c r="G15203" s="5">
        <v>0.26258421571364698</v>
      </c>
      <c r="I15203">
        <f t="shared" si="237"/>
        <v>2.6505701414000029</v>
      </c>
      <c r="J15203">
        <f>Table2[[#This Row],[Consumption]]+Table2[[#This Row],[Predicted Consumption]]</f>
        <v>36.4505701414</v>
      </c>
      <c r="K15203">
        <f>ABS((Table2[[#This Row],[Consumption]]-Table2[[#This Row],[Predicted Consumption]])/Table2[[#This Row],[Consumption]])</f>
        <v>0.15683846990532563</v>
      </c>
    </row>
    <row r="15204" spans="1:11" x14ac:dyDescent="0.25">
      <c r="A15204" s="1">
        <v>40519.354166666664</v>
      </c>
      <c r="B15204">
        <v>17.8</v>
      </c>
      <c r="D15204" s="3">
        <v>40519.354166666664</v>
      </c>
      <c r="E15204">
        <v>17.8</v>
      </c>
      <c r="F15204">
        <v>18.245265024199998</v>
      </c>
      <c r="G15204" s="5">
        <v>0.32499439612735398</v>
      </c>
      <c r="I15204">
        <f t="shared" si="237"/>
        <v>0.44526502419999758</v>
      </c>
      <c r="J15204">
        <f>Table2[[#This Row],[Consumption]]+Table2[[#This Row],[Predicted Consumption]]</f>
        <v>36.045265024199999</v>
      </c>
      <c r="K15204">
        <f>ABS((Table2[[#This Row],[Consumption]]-Table2[[#This Row],[Predicted Consumption]])/Table2[[#This Row],[Consumption]])</f>
        <v>2.5014888999999863E-2</v>
      </c>
    </row>
    <row r="15205" spans="1:11" x14ac:dyDescent="0.25">
      <c r="A15205" s="1">
        <v>40519.364583333336</v>
      </c>
      <c r="B15205">
        <v>20.3</v>
      </c>
      <c r="D15205" s="3">
        <v>40519.364583333336</v>
      </c>
      <c r="E15205">
        <v>20.3</v>
      </c>
      <c r="F15205">
        <v>16.916678916799999</v>
      </c>
      <c r="G15205" s="5">
        <v>0.73250920019681698</v>
      </c>
      <c r="I15205">
        <f t="shared" si="237"/>
        <v>3.383321083200002</v>
      </c>
      <c r="J15205">
        <f>Table2[[#This Row],[Consumption]]+Table2[[#This Row],[Predicted Consumption]]</f>
        <v>37.216678916799999</v>
      </c>
      <c r="K15205">
        <f>ABS((Table2[[#This Row],[Consumption]]-Table2[[#This Row],[Predicted Consumption]])/Table2[[#This Row],[Consumption]])</f>
        <v>0.16666606321182276</v>
      </c>
    </row>
    <row r="15206" spans="1:11" x14ac:dyDescent="0.25">
      <c r="A15206" s="1">
        <v>40519.375</v>
      </c>
      <c r="B15206">
        <v>20.100000000000001</v>
      </c>
      <c r="D15206" s="3">
        <v>40519.375</v>
      </c>
      <c r="E15206">
        <v>20.100000000000001</v>
      </c>
      <c r="F15206">
        <v>17.180015537599999</v>
      </c>
      <c r="G15206" s="5">
        <v>0.61282053620301602</v>
      </c>
      <c r="I15206">
        <f t="shared" si="237"/>
        <v>2.9199844624000022</v>
      </c>
      <c r="J15206">
        <f>Table2[[#This Row],[Consumption]]+Table2[[#This Row],[Predicted Consumption]]</f>
        <v>37.280015537600001</v>
      </c>
      <c r="K15206">
        <f>ABS((Table2[[#This Row],[Consumption]]-Table2[[#This Row],[Predicted Consumption]])/Table2[[#This Row],[Consumption]])</f>
        <v>0.14527285882587074</v>
      </c>
    </row>
    <row r="15207" spans="1:11" x14ac:dyDescent="0.25">
      <c r="A15207" s="1">
        <v>40519.385416666664</v>
      </c>
      <c r="B15207">
        <v>19.7</v>
      </c>
      <c r="D15207" s="3">
        <v>40519.385416666664</v>
      </c>
      <c r="E15207">
        <v>19.7</v>
      </c>
      <c r="F15207">
        <v>18.721098551099999</v>
      </c>
      <c r="G15207" s="5">
        <v>0.28732174188683002</v>
      </c>
      <c r="I15207">
        <f t="shared" si="237"/>
        <v>0.9789014489000003</v>
      </c>
      <c r="J15207">
        <f>Table2[[#This Row],[Consumption]]+Table2[[#This Row],[Predicted Consumption]]</f>
        <v>38.421098551100002</v>
      </c>
      <c r="K15207">
        <f>ABS((Table2[[#This Row],[Consumption]]-Table2[[#This Row],[Predicted Consumption]])/Table2[[#This Row],[Consumption]])</f>
        <v>4.9690428878172606E-2</v>
      </c>
    </row>
    <row r="15208" spans="1:11" x14ac:dyDescent="0.25">
      <c r="A15208" s="1">
        <v>40519.395833333336</v>
      </c>
      <c r="B15208">
        <v>16.7</v>
      </c>
      <c r="D15208" s="3">
        <v>40519.395833333336</v>
      </c>
      <c r="E15208">
        <v>16.7</v>
      </c>
      <c r="F15208">
        <v>18.721098551099999</v>
      </c>
      <c r="G15208" s="5">
        <v>0.27308076328319397</v>
      </c>
      <c r="I15208">
        <f t="shared" si="237"/>
        <v>2.0210985510999997</v>
      </c>
      <c r="J15208">
        <f>Table2[[#This Row],[Consumption]]+Table2[[#This Row],[Predicted Consumption]]</f>
        <v>35.421098551100002</v>
      </c>
      <c r="K15208">
        <f>ABS((Table2[[#This Row],[Consumption]]-Table2[[#This Row],[Predicted Consumption]])/Table2[[#This Row],[Consumption]])</f>
        <v>0.12102386533532933</v>
      </c>
    </row>
    <row r="15209" spans="1:11" x14ac:dyDescent="0.25">
      <c r="A15209" s="1">
        <v>40519.40625</v>
      </c>
      <c r="B15209">
        <v>17.600000000000001</v>
      </c>
      <c r="D15209" s="3">
        <v>40519.40625</v>
      </c>
      <c r="E15209">
        <v>17.600000000000001</v>
      </c>
      <c r="F15209">
        <v>16.302279767400002</v>
      </c>
      <c r="G15209" s="5">
        <v>0.42474410404471202</v>
      </c>
      <c r="I15209">
        <f t="shared" si="237"/>
        <v>1.2977202325999997</v>
      </c>
      <c r="J15209">
        <f>Table2[[#This Row],[Consumption]]+Table2[[#This Row],[Predicted Consumption]]</f>
        <v>33.902279767400003</v>
      </c>
      <c r="K15209">
        <f>ABS((Table2[[#This Row],[Consumption]]-Table2[[#This Row],[Predicted Consumption]])/Table2[[#This Row],[Consumption]])</f>
        <v>7.3734104124999977E-2</v>
      </c>
    </row>
    <row r="15210" spans="1:11" x14ac:dyDescent="0.25">
      <c r="A15210" s="1">
        <v>40519.416666666664</v>
      </c>
      <c r="B15210">
        <v>17</v>
      </c>
      <c r="D15210" s="3">
        <v>40519.416666666664</v>
      </c>
      <c r="E15210">
        <v>17</v>
      </c>
      <c r="F15210">
        <v>19.775399099000001</v>
      </c>
      <c r="G15210" s="5">
        <v>0.229850365813</v>
      </c>
      <c r="I15210">
        <f t="shared" si="237"/>
        <v>2.7753990990000013</v>
      </c>
      <c r="J15210">
        <f>Table2[[#This Row],[Consumption]]+Table2[[#This Row],[Predicted Consumption]]</f>
        <v>36.775399098999998</v>
      </c>
      <c r="K15210">
        <f>ABS((Table2[[#This Row],[Consumption]]-Table2[[#This Row],[Predicted Consumption]])/Table2[[#This Row],[Consumption]])</f>
        <v>0.16325877052941185</v>
      </c>
    </row>
    <row r="15211" spans="1:11" x14ac:dyDescent="0.25">
      <c r="A15211" s="1">
        <v>40519.427083333336</v>
      </c>
      <c r="B15211">
        <v>18</v>
      </c>
      <c r="D15211" s="3">
        <v>40519.427083333336</v>
      </c>
      <c r="E15211">
        <v>18</v>
      </c>
      <c r="F15211">
        <v>17.6794319553</v>
      </c>
      <c r="G15211" s="5">
        <v>0.315896949509199</v>
      </c>
      <c r="I15211">
        <f t="shared" si="237"/>
        <v>0.32056804469999989</v>
      </c>
      <c r="J15211">
        <f>Table2[[#This Row],[Consumption]]+Table2[[#This Row],[Predicted Consumption]]</f>
        <v>35.679431955300004</v>
      </c>
      <c r="K15211">
        <f>ABS((Table2[[#This Row],[Consumption]]-Table2[[#This Row],[Predicted Consumption]])/Table2[[#This Row],[Consumption]])</f>
        <v>1.780933581666666E-2</v>
      </c>
    </row>
    <row r="15212" spans="1:11" x14ac:dyDescent="0.25">
      <c r="A15212" s="1">
        <v>40519.4375</v>
      </c>
      <c r="B15212">
        <v>18.100000000000001</v>
      </c>
      <c r="D15212" s="3">
        <v>40519.4375</v>
      </c>
      <c r="E15212">
        <v>18.100000000000001</v>
      </c>
      <c r="F15212">
        <v>19.775399099000001</v>
      </c>
      <c r="G15212" s="5">
        <v>0.24835967628319799</v>
      </c>
      <c r="I15212">
        <f t="shared" si="237"/>
        <v>1.6753990989999998</v>
      </c>
      <c r="J15212">
        <f>Table2[[#This Row],[Consumption]]+Table2[[#This Row],[Predicted Consumption]]</f>
        <v>37.875399099000006</v>
      </c>
      <c r="K15212">
        <f>ABS((Table2[[#This Row],[Consumption]]-Table2[[#This Row],[Predicted Consumption]])/Table2[[#This Row],[Consumption]])</f>
        <v>9.256348613259667E-2</v>
      </c>
    </row>
    <row r="15213" spans="1:11" x14ac:dyDescent="0.25">
      <c r="A15213" s="1">
        <v>40519.447916666664</v>
      </c>
      <c r="B15213">
        <v>16.600000000000001</v>
      </c>
      <c r="D15213" s="3">
        <v>40519.447916666664</v>
      </c>
      <c r="E15213">
        <v>16.600000000000001</v>
      </c>
      <c r="F15213">
        <v>16.193673017199998</v>
      </c>
      <c r="G15213" s="5">
        <v>0.22801607913066699</v>
      </c>
      <c r="I15213">
        <f t="shared" si="237"/>
        <v>0.40632698280000312</v>
      </c>
      <c r="J15213">
        <f>Table2[[#This Row],[Consumption]]+Table2[[#This Row],[Predicted Consumption]]</f>
        <v>32.7936730172</v>
      </c>
      <c r="K15213">
        <f>ABS((Table2[[#This Row],[Consumption]]-Table2[[#This Row],[Predicted Consumption]])/Table2[[#This Row],[Consumption]])</f>
        <v>2.4477529084337535E-2</v>
      </c>
    </row>
    <row r="15214" spans="1:11" x14ac:dyDescent="0.25">
      <c r="A15214" s="1">
        <v>40519.458333333336</v>
      </c>
      <c r="B15214">
        <v>17.7</v>
      </c>
      <c r="D15214" s="3">
        <v>40519.458333333336</v>
      </c>
      <c r="E15214">
        <v>17.7</v>
      </c>
      <c r="F15214">
        <v>15.4404401016</v>
      </c>
      <c r="G15214" s="5">
        <v>0.358359560778932</v>
      </c>
      <c r="I15214">
        <f t="shared" si="237"/>
        <v>2.2595598983999992</v>
      </c>
      <c r="J15214">
        <f>Table2[[#This Row],[Consumption]]+Table2[[#This Row],[Predicted Consumption]]</f>
        <v>33.140440101599999</v>
      </c>
      <c r="K15214">
        <f>ABS((Table2[[#This Row],[Consumption]]-Table2[[#This Row],[Predicted Consumption]])/Table2[[#This Row],[Consumption]])</f>
        <v>0.12765875132203386</v>
      </c>
    </row>
    <row r="15215" spans="1:11" x14ac:dyDescent="0.25">
      <c r="A15215" s="1">
        <v>40519.46875</v>
      </c>
      <c r="B15215">
        <v>13.7</v>
      </c>
      <c r="D15215" s="3">
        <v>40519.46875</v>
      </c>
      <c r="E15215">
        <v>13.7</v>
      </c>
      <c r="F15215">
        <v>16.726399201900001</v>
      </c>
      <c r="G15215" s="5">
        <v>0.28639086689684701</v>
      </c>
      <c r="I15215">
        <f t="shared" si="237"/>
        <v>3.0263992019000021</v>
      </c>
      <c r="J15215">
        <f>Table2[[#This Row],[Consumption]]+Table2[[#This Row],[Predicted Consumption]]</f>
        <v>30.426399201900001</v>
      </c>
      <c r="K15215">
        <f>ABS((Table2[[#This Row],[Consumption]]-Table2[[#This Row],[Predicted Consumption]])/Table2[[#This Row],[Consumption]])</f>
        <v>0.22090505123357682</v>
      </c>
    </row>
    <row r="15216" spans="1:11" x14ac:dyDescent="0.25">
      <c r="A15216" s="1">
        <v>40519.479166666664</v>
      </c>
      <c r="B15216">
        <v>12.5</v>
      </c>
      <c r="D15216" s="3">
        <v>40519.479166666664</v>
      </c>
      <c r="E15216">
        <v>12.5</v>
      </c>
      <c r="F15216">
        <v>15.296910071699999</v>
      </c>
      <c r="G15216" s="5">
        <v>0.36437531245562899</v>
      </c>
      <c r="I15216">
        <f t="shared" si="237"/>
        <v>2.7969100716999993</v>
      </c>
      <c r="J15216">
        <f>Table2[[#This Row],[Consumption]]+Table2[[#This Row],[Predicted Consumption]]</f>
        <v>27.796910071699998</v>
      </c>
      <c r="K15216">
        <f>ABS((Table2[[#This Row],[Consumption]]-Table2[[#This Row],[Predicted Consumption]])/Table2[[#This Row],[Consumption]])</f>
        <v>0.22375280573599995</v>
      </c>
    </row>
    <row r="15217" spans="1:11" x14ac:dyDescent="0.25">
      <c r="A15217" s="1">
        <v>40519.489583333336</v>
      </c>
      <c r="B15217">
        <v>13.6</v>
      </c>
      <c r="D15217" s="3">
        <v>40519.489583333336</v>
      </c>
      <c r="E15217">
        <v>13.6</v>
      </c>
      <c r="F15217">
        <v>13.7995537993</v>
      </c>
      <c r="G15217" s="5">
        <v>0.17113413163900101</v>
      </c>
      <c r="I15217">
        <f t="shared" si="237"/>
        <v>0.19955379930000028</v>
      </c>
      <c r="J15217">
        <f>Table2[[#This Row],[Consumption]]+Table2[[#This Row],[Predicted Consumption]]</f>
        <v>27.399553799300001</v>
      </c>
      <c r="K15217">
        <f>ABS((Table2[[#This Row],[Consumption]]-Table2[[#This Row],[Predicted Consumption]])/Table2[[#This Row],[Consumption]])</f>
        <v>1.4673073477941197E-2</v>
      </c>
    </row>
    <row r="15218" spans="1:11" x14ac:dyDescent="0.25">
      <c r="A15218" s="1">
        <v>40519.5</v>
      </c>
      <c r="B15218">
        <v>12.7</v>
      </c>
      <c r="D15218" s="3">
        <v>40519.5</v>
      </c>
      <c r="E15218">
        <v>12.7</v>
      </c>
      <c r="F15218">
        <v>12.4999989325</v>
      </c>
      <c r="G15218" s="5">
        <v>0.56876995769852401</v>
      </c>
      <c r="I15218">
        <f t="shared" si="237"/>
        <v>0.2000010674999988</v>
      </c>
      <c r="J15218">
        <f>Table2[[#This Row],[Consumption]]+Table2[[#This Row],[Predicted Consumption]]</f>
        <v>25.199998932500002</v>
      </c>
      <c r="K15218">
        <f>ABS((Table2[[#This Row],[Consumption]]-Table2[[#This Row],[Predicted Consumption]])/Table2[[#This Row],[Consumption]])</f>
        <v>1.5748115551181007E-2</v>
      </c>
    </row>
    <row r="15219" spans="1:11" x14ac:dyDescent="0.25">
      <c r="A15219" s="1">
        <v>40519.510416666664</v>
      </c>
      <c r="B15219">
        <v>13.6</v>
      </c>
      <c r="D15219" s="3">
        <v>40519.510416666664</v>
      </c>
      <c r="E15219">
        <v>13.6</v>
      </c>
      <c r="F15219">
        <v>13.8997437791</v>
      </c>
      <c r="G15219" s="5">
        <v>0.472864509508296</v>
      </c>
      <c r="I15219">
        <f t="shared" si="237"/>
        <v>0.29974377909999994</v>
      </c>
      <c r="J15219">
        <f>Table2[[#This Row],[Consumption]]+Table2[[#This Row],[Predicted Consumption]]</f>
        <v>27.499743779100001</v>
      </c>
      <c r="K15219">
        <f>ABS((Table2[[#This Row],[Consumption]]-Table2[[#This Row],[Predicted Consumption]])/Table2[[#This Row],[Consumption]])</f>
        <v>2.2039983757352936E-2</v>
      </c>
    </row>
    <row r="15220" spans="1:11" x14ac:dyDescent="0.25">
      <c r="A15220" s="1">
        <v>40519.520833333336</v>
      </c>
      <c r="B15220">
        <v>13.8</v>
      </c>
      <c r="D15220" s="3">
        <v>40519.520833333336</v>
      </c>
      <c r="E15220">
        <v>13.8</v>
      </c>
      <c r="F15220">
        <v>12.699999910800001</v>
      </c>
      <c r="G15220" s="5">
        <v>0.36406434615190703</v>
      </c>
      <c r="I15220">
        <f t="shared" si="237"/>
        <v>1.1000000891999999</v>
      </c>
      <c r="J15220">
        <f>Table2[[#This Row],[Consumption]]+Table2[[#This Row],[Predicted Consumption]]</f>
        <v>26.4999999108</v>
      </c>
      <c r="K15220">
        <f>ABS((Table2[[#This Row],[Consumption]]-Table2[[#This Row],[Predicted Consumption]])/Table2[[#This Row],[Consumption]])</f>
        <v>7.9710151391304343E-2</v>
      </c>
    </row>
    <row r="15221" spans="1:11" x14ac:dyDescent="0.25">
      <c r="A15221" s="1">
        <v>40519.53125</v>
      </c>
      <c r="B15221">
        <v>13.8</v>
      </c>
      <c r="D15221" s="3">
        <v>40519.53125</v>
      </c>
      <c r="E15221">
        <v>13.8</v>
      </c>
      <c r="F15221">
        <v>12.8984007016</v>
      </c>
      <c r="G15221" s="5">
        <v>0.37830957186006497</v>
      </c>
      <c r="I15221">
        <f t="shared" si="237"/>
        <v>0.90159929840000075</v>
      </c>
      <c r="J15221">
        <f>Table2[[#This Row],[Consumption]]+Table2[[#This Row],[Predicted Consumption]]</f>
        <v>26.698400701600001</v>
      </c>
      <c r="K15221">
        <f>ABS((Table2[[#This Row],[Consumption]]-Table2[[#This Row],[Predicted Consumption]])/Table2[[#This Row],[Consumption]])</f>
        <v>6.5333282492753678E-2</v>
      </c>
    </row>
    <row r="15222" spans="1:11" x14ac:dyDescent="0.25">
      <c r="A15222" s="1">
        <v>40519.541666666664</v>
      </c>
      <c r="B15222">
        <v>12.5</v>
      </c>
      <c r="D15222" s="3">
        <v>40519.541666666664</v>
      </c>
      <c r="E15222">
        <v>12.5</v>
      </c>
      <c r="F15222">
        <v>12.099640452799999</v>
      </c>
      <c r="G15222" s="5">
        <v>0.33469473681869499</v>
      </c>
      <c r="I15222">
        <f t="shared" si="237"/>
        <v>0.40035954720000078</v>
      </c>
      <c r="J15222">
        <f>Table2[[#This Row],[Consumption]]+Table2[[#This Row],[Predicted Consumption]]</f>
        <v>24.599640452799999</v>
      </c>
      <c r="K15222">
        <f>ABS((Table2[[#This Row],[Consumption]]-Table2[[#This Row],[Predicted Consumption]])/Table2[[#This Row],[Consumption]])</f>
        <v>3.2028763776000065E-2</v>
      </c>
    </row>
    <row r="15223" spans="1:11" x14ac:dyDescent="0.25">
      <c r="A15223" s="1">
        <v>40519.552083333336</v>
      </c>
      <c r="B15223">
        <v>13.7</v>
      </c>
      <c r="D15223" s="3">
        <v>40519.552083333336</v>
      </c>
      <c r="E15223">
        <v>13.7</v>
      </c>
      <c r="F15223">
        <v>12.699999910800001</v>
      </c>
      <c r="G15223" s="5">
        <v>0.389839436516556</v>
      </c>
      <c r="I15223">
        <f t="shared" si="237"/>
        <v>1.0000000891999985</v>
      </c>
      <c r="J15223">
        <f>Table2[[#This Row],[Consumption]]+Table2[[#This Row],[Predicted Consumption]]</f>
        <v>26.399999910799998</v>
      </c>
      <c r="K15223">
        <f>ABS((Table2[[#This Row],[Consumption]]-Table2[[#This Row],[Predicted Consumption]])/Table2[[#This Row],[Consumption]])</f>
        <v>7.2992707240875809E-2</v>
      </c>
    </row>
    <row r="15224" spans="1:11" x14ac:dyDescent="0.25">
      <c r="A15224" s="1">
        <v>40519.5625</v>
      </c>
      <c r="B15224">
        <v>12.5</v>
      </c>
      <c r="D15224" s="3">
        <v>40519.5625</v>
      </c>
      <c r="E15224">
        <v>12.5</v>
      </c>
      <c r="F15224">
        <v>13.799781361699999</v>
      </c>
      <c r="G15224" s="5">
        <v>0.27401862983068198</v>
      </c>
      <c r="I15224">
        <f t="shared" si="237"/>
        <v>1.2997813616999991</v>
      </c>
      <c r="J15224">
        <f>Table2[[#This Row],[Consumption]]+Table2[[#This Row],[Predicted Consumption]]</f>
        <v>26.299781361699999</v>
      </c>
      <c r="K15224">
        <f>ABS((Table2[[#This Row],[Consumption]]-Table2[[#This Row],[Predicted Consumption]])/Table2[[#This Row],[Consumption]])</f>
        <v>0.10398250893599993</v>
      </c>
    </row>
    <row r="15225" spans="1:11" x14ac:dyDescent="0.25">
      <c r="A15225" s="1">
        <v>40519.572916666664</v>
      </c>
      <c r="B15225">
        <v>12.6</v>
      </c>
      <c r="D15225" s="3">
        <v>40519.572916666664</v>
      </c>
      <c r="E15225">
        <v>12.6</v>
      </c>
      <c r="F15225">
        <v>13.5998692598</v>
      </c>
      <c r="G15225" s="5">
        <v>0.79749144664827099</v>
      </c>
      <c r="I15225">
        <f t="shared" si="237"/>
        <v>0.99986925980000052</v>
      </c>
      <c r="J15225">
        <f>Table2[[#This Row],[Consumption]]+Table2[[#This Row],[Predicted Consumption]]</f>
        <v>26.1998692598</v>
      </c>
      <c r="K15225">
        <f>ABS((Table2[[#This Row],[Consumption]]-Table2[[#This Row],[Predicted Consumption]])/Table2[[#This Row],[Consumption]])</f>
        <v>7.9354703158730208E-2</v>
      </c>
    </row>
    <row r="15226" spans="1:11" x14ac:dyDescent="0.25">
      <c r="A15226" s="1">
        <v>40519.583333333336</v>
      </c>
      <c r="B15226">
        <v>13.9</v>
      </c>
      <c r="D15226" s="3">
        <v>40519.583333333336</v>
      </c>
      <c r="E15226">
        <v>13.9</v>
      </c>
      <c r="F15226">
        <v>13.8997437791</v>
      </c>
      <c r="G15226" s="5">
        <v>0.50162412375515697</v>
      </c>
      <c r="I15226">
        <f t="shared" si="237"/>
        <v>2.562209000007698E-4</v>
      </c>
      <c r="J15226">
        <f>Table2[[#This Row],[Consumption]]+Table2[[#This Row],[Predicted Consumption]]</f>
        <v>27.799743779099998</v>
      </c>
      <c r="K15226">
        <f>ABS((Table2[[#This Row],[Consumption]]-Table2[[#This Row],[Predicted Consumption]])/Table2[[#This Row],[Consumption]])</f>
        <v>1.8433158273436676E-5</v>
      </c>
    </row>
    <row r="15227" spans="1:11" x14ac:dyDescent="0.25">
      <c r="A15227" s="1">
        <v>40519.59375</v>
      </c>
      <c r="B15227">
        <v>14.1</v>
      </c>
      <c r="D15227" s="3">
        <v>40519.59375</v>
      </c>
      <c r="E15227">
        <v>14.1</v>
      </c>
      <c r="F15227">
        <v>12.499999476899999</v>
      </c>
      <c r="G15227" s="5">
        <v>0.36638608428040698</v>
      </c>
      <c r="I15227">
        <f t="shared" si="237"/>
        <v>1.6000005231000003</v>
      </c>
      <c r="J15227">
        <f>Table2[[#This Row],[Consumption]]+Table2[[#This Row],[Predicted Consumption]]</f>
        <v>26.599999476899999</v>
      </c>
      <c r="K15227">
        <f>ABS((Table2[[#This Row],[Consumption]]-Table2[[#This Row],[Predicted Consumption]])/Table2[[#This Row],[Consumption]])</f>
        <v>0.11347521440425534</v>
      </c>
    </row>
    <row r="15228" spans="1:11" x14ac:dyDescent="0.25">
      <c r="A15228" s="1">
        <v>40519.604166666664</v>
      </c>
      <c r="B15228">
        <v>13</v>
      </c>
      <c r="D15228" s="3">
        <v>40519.604166666664</v>
      </c>
      <c r="E15228">
        <v>13</v>
      </c>
      <c r="F15228">
        <v>16.193673017199998</v>
      </c>
      <c r="G15228" s="5">
        <v>0.70617775259607296</v>
      </c>
      <c r="I15228">
        <f t="shared" si="237"/>
        <v>3.1936730171999983</v>
      </c>
      <c r="J15228">
        <f>Table2[[#This Row],[Consumption]]+Table2[[#This Row],[Predicted Consumption]]</f>
        <v>29.193673017199998</v>
      </c>
      <c r="K15228">
        <f>ABS((Table2[[#This Row],[Consumption]]-Table2[[#This Row],[Predicted Consumption]])/Table2[[#This Row],[Consumption]])</f>
        <v>0.24566715516923063</v>
      </c>
    </row>
    <row r="15229" spans="1:11" x14ac:dyDescent="0.25">
      <c r="A15229" s="1">
        <v>40519.614583333336</v>
      </c>
      <c r="B15229">
        <v>13</v>
      </c>
      <c r="D15229" s="3">
        <v>40519.614583333336</v>
      </c>
      <c r="E15229">
        <v>13</v>
      </c>
      <c r="F15229">
        <v>13.799781361699999</v>
      </c>
      <c r="G15229" s="5">
        <v>0.46429428240714199</v>
      </c>
      <c r="I15229">
        <f t="shared" si="237"/>
        <v>0.79978136169999914</v>
      </c>
      <c r="J15229">
        <f>Table2[[#This Row],[Consumption]]+Table2[[#This Row],[Predicted Consumption]]</f>
        <v>26.799781361699999</v>
      </c>
      <c r="K15229">
        <f>ABS((Table2[[#This Row],[Consumption]]-Table2[[#This Row],[Predicted Consumption]])/Table2[[#This Row],[Consumption]])</f>
        <v>6.1521643207692239E-2</v>
      </c>
    </row>
    <row r="15230" spans="1:11" x14ac:dyDescent="0.25">
      <c r="A15230" s="1">
        <v>40519.625</v>
      </c>
      <c r="B15230">
        <v>13.6</v>
      </c>
      <c r="D15230" s="3">
        <v>40519.625</v>
      </c>
      <c r="E15230">
        <v>13.6</v>
      </c>
      <c r="F15230">
        <v>13.8998206454</v>
      </c>
      <c r="G15230" s="5">
        <v>0.36206573433636102</v>
      </c>
      <c r="I15230">
        <f t="shared" si="237"/>
        <v>0.29982064540000053</v>
      </c>
      <c r="J15230">
        <f>Table2[[#This Row],[Consumption]]+Table2[[#This Row],[Predicted Consumption]]</f>
        <v>27.4998206454</v>
      </c>
      <c r="K15230">
        <f>ABS((Table2[[#This Row],[Consumption]]-Table2[[#This Row],[Predicted Consumption]])/Table2[[#This Row],[Consumption]])</f>
        <v>2.2045635691176509E-2</v>
      </c>
    </row>
    <row r="15231" spans="1:11" x14ac:dyDescent="0.25">
      <c r="A15231" s="1">
        <v>40519.635416666664</v>
      </c>
      <c r="B15231">
        <v>12.3</v>
      </c>
      <c r="D15231" s="3">
        <v>40519.635416666664</v>
      </c>
      <c r="E15231">
        <v>12.3</v>
      </c>
      <c r="F15231">
        <v>12.3999913393</v>
      </c>
      <c r="G15231" s="5">
        <v>0.19604753012559201</v>
      </c>
      <c r="I15231">
        <f t="shared" si="237"/>
        <v>9.9991339299998927E-2</v>
      </c>
      <c r="J15231">
        <f>Table2[[#This Row],[Consumption]]+Table2[[#This Row],[Predicted Consumption]]</f>
        <v>24.699991339299999</v>
      </c>
      <c r="K15231">
        <f>ABS((Table2[[#This Row],[Consumption]]-Table2[[#This Row],[Predicted Consumption]])/Table2[[#This Row],[Consumption]])</f>
        <v>8.1293771788617016E-3</v>
      </c>
    </row>
    <row r="15232" spans="1:11" x14ac:dyDescent="0.25">
      <c r="A15232" s="1">
        <v>40519.645833333336</v>
      </c>
      <c r="B15232">
        <v>13.6</v>
      </c>
      <c r="D15232" s="3">
        <v>40519.645833333336</v>
      </c>
      <c r="E15232">
        <v>13.6</v>
      </c>
      <c r="F15232">
        <v>13.5999084819</v>
      </c>
      <c r="G15232" s="5">
        <v>0.186941081484607</v>
      </c>
      <c r="I15232">
        <f t="shared" si="237"/>
        <v>9.1518099999632341E-5</v>
      </c>
      <c r="J15232">
        <f>Table2[[#This Row],[Consumption]]+Table2[[#This Row],[Predicted Consumption]]</f>
        <v>27.1999084819</v>
      </c>
      <c r="K15232">
        <f>ABS((Table2[[#This Row],[Consumption]]-Table2[[#This Row],[Predicted Consumption]])/Table2[[#This Row],[Consumption]])</f>
        <v>6.7292720587964957E-6</v>
      </c>
    </row>
    <row r="15233" spans="1:11" x14ac:dyDescent="0.25">
      <c r="A15233" s="1">
        <v>40519.65625</v>
      </c>
      <c r="B15233">
        <v>12.7</v>
      </c>
      <c r="D15233" s="3">
        <v>40519.65625</v>
      </c>
      <c r="E15233">
        <v>12.7</v>
      </c>
      <c r="F15233">
        <v>12.499999476899999</v>
      </c>
      <c r="G15233" s="5">
        <v>0.314439900266475</v>
      </c>
      <c r="I15233">
        <f t="shared" si="237"/>
        <v>0.20000052309999994</v>
      </c>
      <c r="J15233">
        <f>Table2[[#This Row],[Consumption]]+Table2[[#This Row],[Predicted Consumption]]</f>
        <v>25.199999476899997</v>
      </c>
      <c r="K15233">
        <f>ABS((Table2[[#This Row],[Consumption]]-Table2[[#This Row],[Predicted Consumption]])/Table2[[#This Row],[Consumption]])</f>
        <v>1.5748072685039367E-2</v>
      </c>
    </row>
    <row r="15234" spans="1:11" x14ac:dyDescent="0.25">
      <c r="A15234" s="1">
        <v>40519.666666666664</v>
      </c>
      <c r="B15234">
        <v>14.5</v>
      </c>
      <c r="D15234" s="3">
        <v>40519.666666666664</v>
      </c>
      <c r="E15234">
        <v>14.5</v>
      </c>
      <c r="F15234">
        <v>13.5999359373</v>
      </c>
      <c r="G15234" s="5">
        <v>0.68515720462837804</v>
      </c>
      <c r="I15234">
        <f t="shared" si="237"/>
        <v>0.90006406270000028</v>
      </c>
      <c r="J15234">
        <f>Table2[[#This Row],[Consumption]]+Table2[[#This Row],[Predicted Consumption]]</f>
        <v>28.0999359373</v>
      </c>
      <c r="K15234">
        <f>ABS((Table2[[#This Row],[Consumption]]-Table2[[#This Row],[Predicted Consumption]])/Table2[[#This Row],[Consumption]])</f>
        <v>6.2073383634482775E-2</v>
      </c>
    </row>
    <row r="15235" spans="1:11" x14ac:dyDescent="0.25">
      <c r="A15235" s="1">
        <v>40519.677083333336</v>
      </c>
      <c r="B15235">
        <v>14.8</v>
      </c>
      <c r="D15235" s="3">
        <v>40519.677083333336</v>
      </c>
      <c r="E15235">
        <v>14.8</v>
      </c>
      <c r="F15235">
        <v>13.8998206454</v>
      </c>
      <c r="G15235" s="5">
        <v>0.41392796374690599</v>
      </c>
      <c r="I15235">
        <f t="shared" si="237"/>
        <v>0.90017935460000054</v>
      </c>
      <c r="J15235">
        <f>Table2[[#This Row],[Consumption]]+Table2[[#This Row],[Predicted Consumption]]</f>
        <v>28.699820645400003</v>
      </c>
      <c r="K15235">
        <f>ABS((Table2[[#This Row],[Consumption]]-Table2[[#This Row],[Predicted Consumption]])/Table2[[#This Row],[Consumption]])</f>
        <v>6.08229293648649E-2</v>
      </c>
    </row>
    <row r="15236" spans="1:11" x14ac:dyDescent="0.25">
      <c r="A15236" s="1">
        <v>40519.6875</v>
      </c>
      <c r="B15236">
        <v>15</v>
      </c>
      <c r="D15236" s="3">
        <v>40519.6875</v>
      </c>
      <c r="E15236">
        <v>15</v>
      </c>
      <c r="F15236">
        <v>13.196045182100001</v>
      </c>
      <c r="G15236" s="5">
        <v>0.2798638511007</v>
      </c>
      <c r="I15236">
        <f t="shared" ref="I15236:I15299" si="238">ABS(F15236-E15236)</f>
        <v>1.8039548178999993</v>
      </c>
      <c r="J15236">
        <f>Table2[[#This Row],[Consumption]]+Table2[[#This Row],[Predicted Consumption]]</f>
        <v>28.196045182100001</v>
      </c>
      <c r="K15236">
        <f>ABS((Table2[[#This Row],[Consumption]]-Table2[[#This Row],[Predicted Consumption]])/Table2[[#This Row],[Consumption]])</f>
        <v>0.12026365452666662</v>
      </c>
    </row>
    <row r="15237" spans="1:11" x14ac:dyDescent="0.25">
      <c r="A15237" s="1">
        <v>40519.697916666664</v>
      </c>
      <c r="B15237">
        <v>15.2</v>
      </c>
      <c r="D15237" s="3">
        <v>40519.697916666664</v>
      </c>
      <c r="E15237">
        <v>15.2</v>
      </c>
      <c r="F15237">
        <v>14.600251349200001</v>
      </c>
      <c r="G15237" s="5">
        <v>0.38934179283310499</v>
      </c>
      <c r="I15237">
        <f t="shared" si="238"/>
        <v>0.59974865079999873</v>
      </c>
      <c r="J15237">
        <f>Table2[[#This Row],[Consumption]]+Table2[[#This Row],[Predicted Consumption]]</f>
        <v>29.8002513492</v>
      </c>
      <c r="K15237">
        <f>ABS((Table2[[#This Row],[Consumption]]-Table2[[#This Row],[Predicted Consumption]])/Table2[[#This Row],[Consumption]])</f>
        <v>3.9457148078947284E-2</v>
      </c>
    </row>
    <row r="15238" spans="1:11" x14ac:dyDescent="0.25">
      <c r="A15238" s="1">
        <v>40519.708333333336</v>
      </c>
      <c r="B15238">
        <v>15.2</v>
      </c>
      <c r="D15238" s="3">
        <v>40519.708333333336</v>
      </c>
      <c r="E15238">
        <v>15.2</v>
      </c>
      <c r="F15238">
        <v>14.9377103779</v>
      </c>
      <c r="G15238" s="5">
        <v>0.38562193717159698</v>
      </c>
      <c r="I15238">
        <f t="shared" si="238"/>
        <v>0.26228962209999906</v>
      </c>
      <c r="J15238">
        <f>Table2[[#This Row],[Consumption]]+Table2[[#This Row],[Predicted Consumption]]</f>
        <v>30.1377103779</v>
      </c>
      <c r="K15238">
        <f>ABS((Table2[[#This Row],[Consumption]]-Table2[[#This Row],[Predicted Consumption]])/Table2[[#This Row],[Consumption]])</f>
        <v>1.7255896190789412E-2</v>
      </c>
    </row>
    <row r="15239" spans="1:11" x14ac:dyDescent="0.25">
      <c r="A15239" s="1">
        <v>40519.71875</v>
      </c>
      <c r="B15239">
        <v>19</v>
      </c>
      <c r="D15239" s="3">
        <v>40519.71875</v>
      </c>
      <c r="E15239">
        <v>19</v>
      </c>
      <c r="F15239">
        <v>14.806754398100001</v>
      </c>
      <c r="G15239" s="5">
        <v>0.39080230543828298</v>
      </c>
      <c r="I15239">
        <f t="shared" si="238"/>
        <v>4.1932456018999993</v>
      </c>
      <c r="J15239">
        <f>Table2[[#This Row],[Consumption]]+Table2[[#This Row],[Predicted Consumption]]</f>
        <v>33.806754398099997</v>
      </c>
      <c r="K15239">
        <f>ABS((Table2[[#This Row],[Consumption]]-Table2[[#This Row],[Predicted Consumption]])/Table2[[#This Row],[Consumption]])</f>
        <v>0.22069713694210522</v>
      </c>
    </row>
    <row r="15240" spans="1:11" x14ac:dyDescent="0.25">
      <c r="A15240" s="1">
        <v>40519.729166666664</v>
      </c>
      <c r="B15240">
        <v>16</v>
      </c>
      <c r="D15240" s="3">
        <v>40519.729166666664</v>
      </c>
      <c r="E15240">
        <v>16</v>
      </c>
      <c r="F15240">
        <v>16.217966172099999</v>
      </c>
      <c r="G15240" s="5">
        <v>0.68203182166212495</v>
      </c>
      <c r="I15240">
        <f t="shared" si="238"/>
        <v>0.2179661720999988</v>
      </c>
      <c r="J15240">
        <f>Table2[[#This Row],[Consumption]]+Table2[[#This Row],[Predicted Consumption]]</f>
        <v>32.217966172099999</v>
      </c>
      <c r="K15240">
        <f>ABS((Table2[[#This Row],[Consumption]]-Table2[[#This Row],[Predicted Consumption]])/Table2[[#This Row],[Consumption]])</f>
        <v>1.3622885756249925E-2</v>
      </c>
    </row>
    <row r="15241" spans="1:11" x14ac:dyDescent="0.25">
      <c r="A15241" s="1">
        <v>40519.739583333336</v>
      </c>
      <c r="B15241">
        <v>16.7</v>
      </c>
      <c r="D15241" s="3">
        <v>40519.739583333336</v>
      </c>
      <c r="E15241">
        <v>16.7</v>
      </c>
      <c r="F15241">
        <v>14.197833990099999</v>
      </c>
      <c r="G15241" s="5">
        <v>0.44109300472142499</v>
      </c>
      <c r="I15241">
        <f t="shared" si="238"/>
        <v>2.5021660098999998</v>
      </c>
      <c r="J15241">
        <f>Table2[[#This Row],[Consumption]]+Table2[[#This Row],[Predicted Consumption]]</f>
        <v>30.897833990099997</v>
      </c>
      <c r="K15241">
        <f>ABS((Table2[[#This Row],[Consumption]]-Table2[[#This Row],[Predicted Consumption]])/Table2[[#This Row],[Consumption]])</f>
        <v>0.14983029999401198</v>
      </c>
    </row>
    <row r="15242" spans="1:11" x14ac:dyDescent="0.25">
      <c r="A15242" s="1">
        <v>40519.75</v>
      </c>
      <c r="B15242">
        <v>17.399999999999999</v>
      </c>
      <c r="D15242" s="3">
        <v>40519.75</v>
      </c>
      <c r="E15242">
        <v>17.399999999999999</v>
      </c>
      <c r="F15242">
        <v>17.0185861376</v>
      </c>
      <c r="G15242" s="5">
        <v>0.61053662484240601</v>
      </c>
      <c r="I15242">
        <f t="shared" si="238"/>
        <v>0.38141386239999875</v>
      </c>
      <c r="J15242">
        <f>Table2[[#This Row],[Consumption]]+Table2[[#This Row],[Predicted Consumption]]</f>
        <v>34.418586137600002</v>
      </c>
      <c r="K15242">
        <f>ABS((Table2[[#This Row],[Consumption]]-Table2[[#This Row],[Predicted Consumption]])/Table2[[#This Row],[Consumption]])</f>
        <v>2.1920336919540161E-2</v>
      </c>
    </row>
    <row r="15243" spans="1:11" x14ac:dyDescent="0.25">
      <c r="A15243" s="1">
        <v>40519.760416666664</v>
      </c>
      <c r="B15243">
        <v>17.8</v>
      </c>
      <c r="D15243" s="3">
        <v>40519.760416666664</v>
      </c>
      <c r="E15243">
        <v>17.8</v>
      </c>
      <c r="F15243">
        <v>16.726399201900001</v>
      </c>
      <c r="G15243" s="5">
        <v>0.14589314186746299</v>
      </c>
      <c r="I15243">
        <f t="shared" si="238"/>
        <v>1.0736007980999993</v>
      </c>
      <c r="J15243">
        <f>Table2[[#This Row],[Consumption]]+Table2[[#This Row],[Predicted Consumption]]</f>
        <v>34.526399201900006</v>
      </c>
      <c r="K15243">
        <f>ABS((Table2[[#This Row],[Consumption]]-Table2[[#This Row],[Predicted Consumption]])/Table2[[#This Row],[Consumption]])</f>
        <v>6.0314651578651644E-2</v>
      </c>
    </row>
    <row r="15244" spans="1:11" x14ac:dyDescent="0.25">
      <c r="A15244" s="1">
        <v>40519.770833333336</v>
      </c>
      <c r="B15244">
        <v>17.399999999999999</v>
      </c>
      <c r="D15244" s="3">
        <v>40519.770833333336</v>
      </c>
      <c r="E15244">
        <v>17.399999999999999</v>
      </c>
      <c r="F15244">
        <v>19.775399099000001</v>
      </c>
      <c r="G15244" s="5">
        <v>0.232028677937266</v>
      </c>
      <c r="I15244">
        <f t="shared" si="238"/>
        <v>2.3753990990000027</v>
      </c>
      <c r="J15244">
        <f>Table2[[#This Row],[Consumption]]+Table2[[#This Row],[Predicted Consumption]]</f>
        <v>37.175399099000003</v>
      </c>
      <c r="K15244">
        <f>ABS((Table2[[#This Row],[Consumption]]-Table2[[#This Row],[Predicted Consumption]])/Table2[[#This Row],[Consumption]])</f>
        <v>0.13651718959770132</v>
      </c>
    </row>
    <row r="15245" spans="1:11" x14ac:dyDescent="0.25">
      <c r="A15245" s="1">
        <v>40519.78125</v>
      </c>
      <c r="B15245">
        <v>17.7</v>
      </c>
      <c r="D15245" s="3">
        <v>40519.78125</v>
      </c>
      <c r="E15245">
        <v>17.7</v>
      </c>
      <c r="F15245">
        <v>17.715602368700001</v>
      </c>
      <c r="G15245" s="5">
        <v>0.62951069070778098</v>
      </c>
      <c r="I15245">
        <f t="shared" si="238"/>
        <v>1.5602368700001534E-2</v>
      </c>
      <c r="J15245">
        <f>Table2[[#This Row],[Consumption]]+Table2[[#This Row],[Predicted Consumption]]</f>
        <v>35.4156023687</v>
      </c>
      <c r="K15245">
        <f>ABS((Table2[[#This Row],[Consumption]]-Table2[[#This Row],[Predicted Consumption]])/Table2[[#This Row],[Consumption]])</f>
        <v>8.814897570622336E-4</v>
      </c>
    </row>
    <row r="15246" spans="1:11" x14ac:dyDescent="0.25">
      <c r="A15246" s="1">
        <v>40519.791666666664</v>
      </c>
      <c r="B15246">
        <v>16.2</v>
      </c>
      <c r="D15246" s="3">
        <v>40519.791666666664</v>
      </c>
      <c r="E15246">
        <v>16.2</v>
      </c>
      <c r="F15246">
        <v>17.102733891100002</v>
      </c>
      <c r="G15246" s="5">
        <v>0.30881103369322399</v>
      </c>
      <c r="I15246">
        <f t="shared" si="238"/>
        <v>0.90273389110000224</v>
      </c>
      <c r="J15246">
        <f>Table2[[#This Row],[Consumption]]+Table2[[#This Row],[Predicted Consumption]]</f>
        <v>33.302733891100004</v>
      </c>
      <c r="K15246">
        <f>ABS((Table2[[#This Row],[Consumption]]-Table2[[#This Row],[Predicted Consumption]])/Table2[[#This Row],[Consumption]])</f>
        <v>5.5724314265432243E-2</v>
      </c>
    </row>
    <row r="15247" spans="1:11" x14ac:dyDescent="0.25">
      <c r="A15247" s="1">
        <v>40519.802083333336</v>
      </c>
      <c r="B15247">
        <v>15.3</v>
      </c>
      <c r="D15247" s="3">
        <v>40519.802083333336</v>
      </c>
      <c r="E15247">
        <v>15.3</v>
      </c>
      <c r="F15247">
        <v>15.060442291799999</v>
      </c>
      <c r="G15247" s="5">
        <v>0.44170235085197501</v>
      </c>
      <c r="I15247">
        <f t="shared" si="238"/>
        <v>0.23955770820000133</v>
      </c>
      <c r="J15247">
        <f>Table2[[#This Row],[Consumption]]+Table2[[#This Row],[Predicted Consumption]]</f>
        <v>30.360442291799998</v>
      </c>
      <c r="K15247">
        <f>ABS((Table2[[#This Row],[Consumption]]-Table2[[#This Row],[Predicted Consumption]])/Table2[[#This Row],[Consumption]])</f>
        <v>1.5657366549019693E-2</v>
      </c>
    </row>
    <row r="15248" spans="1:11" x14ac:dyDescent="0.25">
      <c r="A15248" s="1">
        <v>40519.8125</v>
      </c>
      <c r="B15248">
        <v>14.8</v>
      </c>
      <c r="D15248" s="3">
        <v>40519.8125</v>
      </c>
      <c r="E15248">
        <v>14.8</v>
      </c>
      <c r="F15248">
        <v>15.1953321603</v>
      </c>
      <c r="G15248" s="5">
        <v>0.38486831223411899</v>
      </c>
      <c r="I15248">
        <f t="shared" si="238"/>
        <v>0.39533216029999885</v>
      </c>
      <c r="J15248">
        <f>Table2[[#This Row],[Consumption]]+Table2[[#This Row],[Predicted Consumption]]</f>
        <v>29.995332160300002</v>
      </c>
      <c r="K15248">
        <f>ABS((Table2[[#This Row],[Consumption]]-Table2[[#This Row],[Predicted Consumption]])/Table2[[#This Row],[Consumption]])</f>
        <v>2.6711632452702624E-2</v>
      </c>
    </row>
    <row r="15249" spans="1:11" x14ac:dyDescent="0.25">
      <c r="A15249" s="1">
        <v>40519.822916666664</v>
      </c>
      <c r="B15249">
        <v>13.5</v>
      </c>
      <c r="D15249" s="3">
        <v>40519.822916666664</v>
      </c>
      <c r="E15249">
        <v>13.5</v>
      </c>
      <c r="F15249">
        <v>18.471685516899999</v>
      </c>
      <c r="G15249" s="5">
        <v>0.40966985730008498</v>
      </c>
      <c r="I15249">
        <f t="shared" si="238"/>
        <v>4.9716855168999992</v>
      </c>
      <c r="J15249">
        <f>Table2[[#This Row],[Consumption]]+Table2[[#This Row],[Predicted Consumption]]</f>
        <v>31.971685516899999</v>
      </c>
      <c r="K15249">
        <f>ABS((Table2[[#This Row],[Consumption]]-Table2[[#This Row],[Predicted Consumption]])/Table2[[#This Row],[Consumption]])</f>
        <v>0.36827300125185181</v>
      </c>
    </row>
    <row r="15250" spans="1:11" x14ac:dyDescent="0.25">
      <c r="A15250" s="1">
        <v>40519.833333333336</v>
      </c>
      <c r="B15250">
        <v>12.2</v>
      </c>
      <c r="D15250" s="3">
        <v>40519.833333333336</v>
      </c>
      <c r="E15250">
        <v>12.2</v>
      </c>
      <c r="F15250">
        <v>13.495812628199999</v>
      </c>
      <c r="G15250" s="5">
        <v>0.242286270335798</v>
      </c>
      <c r="I15250">
        <f t="shared" si="238"/>
        <v>1.2958126282000002</v>
      </c>
      <c r="J15250">
        <f>Table2[[#This Row],[Consumption]]+Table2[[#This Row],[Predicted Consumption]]</f>
        <v>25.695812628199999</v>
      </c>
      <c r="K15250">
        <f>ABS((Table2[[#This Row],[Consumption]]-Table2[[#This Row],[Predicted Consumption]])/Table2[[#This Row],[Consumption]])</f>
        <v>0.10621414985245904</v>
      </c>
    </row>
    <row r="15251" spans="1:11" x14ac:dyDescent="0.25">
      <c r="A15251" s="1">
        <v>40519.84375</v>
      </c>
      <c r="B15251">
        <v>6.2</v>
      </c>
      <c r="D15251" s="3">
        <v>40519.84375</v>
      </c>
      <c r="E15251">
        <v>6.2</v>
      </c>
      <c r="F15251">
        <v>13.5999359373</v>
      </c>
      <c r="G15251" s="5">
        <v>0.32784983487049701</v>
      </c>
      <c r="I15251">
        <f t="shared" si="238"/>
        <v>7.3999359372999995</v>
      </c>
      <c r="J15251">
        <f>Table2[[#This Row],[Consumption]]+Table2[[#This Row],[Predicted Consumption]]</f>
        <v>19.799935937299999</v>
      </c>
      <c r="K15251">
        <f>ABS((Table2[[#This Row],[Consumption]]-Table2[[#This Row],[Predicted Consumption]])/Table2[[#This Row],[Consumption]])</f>
        <v>1.1935380544032257</v>
      </c>
    </row>
    <row r="15252" spans="1:11" x14ac:dyDescent="0.25">
      <c r="A15252" s="1">
        <v>40519.854166666664</v>
      </c>
      <c r="B15252">
        <v>5.2</v>
      </c>
      <c r="D15252" s="3">
        <v>40519.854166666664</v>
      </c>
      <c r="E15252">
        <v>5.2</v>
      </c>
      <c r="F15252">
        <v>5.1928415653100002</v>
      </c>
      <c r="G15252" s="5">
        <v>0.40625801923510402</v>
      </c>
      <c r="I15252">
        <f t="shared" si="238"/>
        <v>7.1584346899999929E-3</v>
      </c>
      <c r="J15252">
        <f>Table2[[#This Row],[Consumption]]+Table2[[#This Row],[Predicted Consumption]]</f>
        <v>10.39284156531</v>
      </c>
      <c r="K15252">
        <f>ABS((Table2[[#This Row],[Consumption]]-Table2[[#This Row],[Predicted Consumption]])/Table2[[#This Row],[Consumption]])</f>
        <v>1.3766220557692294E-3</v>
      </c>
    </row>
    <row r="15253" spans="1:11" x14ac:dyDescent="0.25">
      <c r="A15253" s="1">
        <v>40519.864583333336</v>
      </c>
      <c r="B15253">
        <v>5.2</v>
      </c>
      <c r="D15253" s="3">
        <v>40519.864583333336</v>
      </c>
      <c r="E15253">
        <v>5.2</v>
      </c>
      <c r="F15253">
        <v>5.1928415653100002</v>
      </c>
      <c r="G15253" s="5">
        <v>0.44003024259621998</v>
      </c>
      <c r="I15253">
        <f t="shared" si="238"/>
        <v>7.1584346899999929E-3</v>
      </c>
      <c r="J15253">
        <f>Table2[[#This Row],[Consumption]]+Table2[[#This Row],[Predicted Consumption]]</f>
        <v>10.39284156531</v>
      </c>
      <c r="K15253">
        <f>ABS((Table2[[#This Row],[Consumption]]-Table2[[#This Row],[Predicted Consumption]])/Table2[[#This Row],[Consumption]])</f>
        <v>1.3766220557692294E-3</v>
      </c>
    </row>
    <row r="15254" spans="1:11" x14ac:dyDescent="0.25">
      <c r="A15254" s="1">
        <v>40519.875</v>
      </c>
      <c r="B15254">
        <v>5.2</v>
      </c>
      <c r="D15254" s="3">
        <v>40519.875</v>
      </c>
      <c r="E15254">
        <v>5.2</v>
      </c>
      <c r="F15254">
        <v>4.9768808979900001</v>
      </c>
      <c r="G15254" s="5">
        <v>0.51774449790777399</v>
      </c>
      <c r="I15254">
        <f t="shared" si="238"/>
        <v>0.22311910201000007</v>
      </c>
      <c r="J15254">
        <f>Table2[[#This Row],[Consumption]]+Table2[[#This Row],[Predicted Consumption]]</f>
        <v>10.176880897989999</v>
      </c>
      <c r="K15254">
        <f>ABS((Table2[[#This Row],[Consumption]]-Table2[[#This Row],[Predicted Consumption]])/Table2[[#This Row],[Consumption]])</f>
        <v>4.2907519617307703E-2</v>
      </c>
    </row>
    <row r="15255" spans="1:11" x14ac:dyDescent="0.25">
      <c r="A15255" s="1">
        <v>40519.885416666664</v>
      </c>
      <c r="B15255">
        <v>2.7</v>
      </c>
      <c r="D15255" s="3">
        <v>40519.885416666664</v>
      </c>
      <c r="E15255">
        <v>2.7</v>
      </c>
      <c r="F15255">
        <v>4.9768808979900001</v>
      </c>
      <c r="G15255" s="5">
        <v>0.35105451144685301</v>
      </c>
      <c r="I15255">
        <f t="shared" si="238"/>
        <v>2.2768808979899999</v>
      </c>
      <c r="J15255">
        <f>Table2[[#This Row],[Consumption]]+Table2[[#This Row],[Predicted Consumption]]</f>
        <v>7.6768808979900003</v>
      </c>
      <c r="K15255">
        <f>ABS((Table2[[#This Row],[Consumption]]-Table2[[#This Row],[Predicted Consumption]])/Table2[[#This Row],[Consumption]])</f>
        <v>0.84328922147777774</v>
      </c>
    </row>
    <row r="15256" spans="1:11" x14ac:dyDescent="0.25">
      <c r="A15256" s="1">
        <v>40519.895833333336</v>
      </c>
      <c r="B15256">
        <v>1.3</v>
      </c>
      <c r="D15256" s="3">
        <v>40519.895833333336</v>
      </c>
      <c r="E15256">
        <v>1.3</v>
      </c>
      <c r="F15256">
        <v>10.4788256372</v>
      </c>
      <c r="G15256" s="5">
        <v>0.84930085753531703</v>
      </c>
      <c r="I15256">
        <f t="shared" si="238"/>
        <v>9.1788256371999992</v>
      </c>
      <c r="J15256">
        <f>Table2[[#This Row],[Consumption]]+Table2[[#This Row],[Predicted Consumption]]</f>
        <v>11.778825637200001</v>
      </c>
      <c r="K15256">
        <f>ABS((Table2[[#This Row],[Consumption]]-Table2[[#This Row],[Predicted Consumption]])/Table2[[#This Row],[Consumption]])</f>
        <v>7.0606351055384611</v>
      </c>
    </row>
    <row r="15257" spans="1:11" x14ac:dyDescent="0.25">
      <c r="A15257" s="1">
        <v>40519.90625</v>
      </c>
      <c r="B15257">
        <v>1.2</v>
      </c>
      <c r="D15257" s="3">
        <v>40519.90625</v>
      </c>
      <c r="E15257">
        <v>1.2</v>
      </c>
      <c r="F15257">
        <v>1.2</v>
      </c>
      <c r="G15257" s="5">
        <v>0.674276029718202</v>
      </c>
      <c r="I15257">
        <f t="shared" si="238"/>
        <v>0</v>
      </c>
      <c r="J15257">
        <f>Table2[[#This Row],[Consumption]]+Table2[[#This Row],[Predicted Consumption]]</f>
        <v>2.4</v>
      </c>
      <c r="K15257">
        <f>ABS((Table2[[#This Row],[Consumption]]-Table2[[#This Row],[Predicted Consumption]])/Table2[[#This Row],[Consumption]])</f>
        <v>0</v>
      </c>
    </row>
    <row r="15258" spans="1:11" x14ac:dyDescent="0.25">
      <c r="A15258" s="1">
        <v>40519.916666666664</v>
      </c>
      <c r="B15258">
        <v>1.3</v>
      </c>
      <c r="D15258" s="3">
        <v>40519.916666666664</v>
      </c>
      <c r="E15258">
        <v>1.3</v>
      </c>
      <c r="F15258">
        <v>1.2</v>
      </c>
      <c r="G15258" s="5">
        <v>0.64924629873165896</v>
      </c>
      <c r="I15258">
        <f t="shared" si="238"/>
        <v>0.10000000000000009</v>
      </c>
      <c r="J15258">
        <f>Table2[[#This Row],[Consumption]]+Table2[[#This Row],[Predicted Consumption]]</f>
        <v>2.5</v>
      </c>
      <c r="K15258">
        <f>ABS((Table2[[#This Row],[Consumption]]-Table2[[#This Row],[Predicted Consumption]])/Table2[[#This Row],[Consumption]])</f>
        <v>7.6923076923076983E-2</v>
      </c>
    </row>
    <row r="15259" spans="1:11" x14ac:dyDescent="0.25">
      <c r="A15259" s="1">
        <v>40519.927083333336</v>
      </c>
      <c r="B15259">
        <v>1.3</v>
      </c>
      <c r="D15259" s="3">
        <v>40519.927083333336</v>
      </c>
      <c r="E15259">
        <v>1.3</v>
      </c>
      <c r="F15259">
        <v>1.2</v>
      </c>
      <c r="G15259" s="5">
        <v>0.71304179270114199</v>
      </c>
      <c r="I15259">
        <f t="shared" si="238"/>
        <v>0.10000000000000009</v>
      </c>
      <c r="J15259">
        <f>Table2[[#This Row],[Consumption]]+Table2[[#This Row],[Predicted Consumption]]</f>
        <v>2.5</v>
      </c>
      <c r="K15259">
        <f>ABS((Table2[[#This Row],[Consumption]]-Table2[[#This Row],[Predicted Consumption]])/Table2[[#This Row],[Consumption]])</f>
        <v>7.6923076923076983E-2</v>
      </c>
    </row>
    <row r="15260" spans="1:11" x14ac:dyDescent="0.25">
      <c r="A15260" s="1">
        <v>40519.9375</v>
      </c>
      <c r="B15260">
        <v>1.2</v>
      </c>
      <c r="D15260" s="3">
        <v>40519.9375</v>
      </c>
      <c r="E15260">
        <v>1.2</v>
      </c>
      <c r="F15260">
        <v>1.3</v>
      </c>
      <c r="G15260" s="5">
        <v>0.51090288204650602</v>
      </c>
      <c r="I15260">
        <f t="shared" si="238"/>
        <v>0.10000000000000009</v>
      </c>
      <c r="J15260">
        <f>Table2[[#This Row],[Consumption]]+Table2[[#This Row],[Predicted Consumption]]</f>
        <v>2.5</v>
      </c>
      <c r="K15260">
        <f>ABS((Table2[[#This Row],[Consumption]]-Table2[[#This Row],[Predicted Consumption]])/Table2[[#This Row],[Consumption]])</f>
        <v>8.3333333333333412E-2</v>
      </c>
    </row>
    <row r="15261" spans="1:11" x14ac:dyDescent="0.25">
      <c r="A15261" s="1">
        <v>40519.947916666664</v>
      </c>
      <c r="B15261">
        <v>1.2</v>
      </c>
      <c r="D15261" s="3">
        <v>40519.947916666664</v>
      </c>
      <c r="E15261">
        <v>1.2</v>
      </c>
      <c r="F15261">
        <v>1.3</v>
      </c>
      <c r="G15261" s="5">
        <v>0.76319308935697106</v>
      </c>
      <c r="I15261">
        <f t="shared" si="238"/>
        <v>0.10000000000000009</v>
      </c>
      <c r="J15261">
        <f>Table2[[#This Row],[Consumption]]+Table2[[#This Row],[Predicted Consumption]]</f>
        <v>2.5</v>
      </c>
      <c r="K15261">
        <f>ABS((Table2[[#This Row],[Consumption]]-Table2[[#This Row],[Predicted Consumption]])/Table2[[#This Row],[Consumption]])</f>
        <v>8.3333333333333412E-2</v>
      </c>
    </row>
    <row r="15262" spans="1:11" x14ac:dyDescent="0.25">
      <c r="A15262" s="1">
        <v>40519.958333333336</v>
      </c>
      <c r="B15262">
        <v>3.9</v>
      </c>
      <c r="D15262" s="3">
        <v>40519.958333333336</v>
      </c>
      <c r="E15262">
        <v>3.9</v>
      </c>
      <c r="F15262">
        <v>1.3</v>
      </c>
      <c r="G15262" s="5">
        <v>0.48333845471610098</v>
      </c>
      <c r="I15262">
        <f t="shared" si="238"/>
        <v>2.5999999999999996</v>
      </c>
      <c r="J15262">
        <f>Table2[[#This Row],[Consumption]]+Table2[[#This Row],[Predicted Consumption]]</f>
        <v>5.2</v>
      </c>
      <c r="K15262">
        <f>ABS((Table2[[#This Row],[Consumption]]-Table2[[#This Row],[Predicted Consumption]])/Table2[[#This Row],[Consumption]])</f>
        <v>0.66666666666666663</v>
      </c>
    </row>
    <row r="15263" spans="1:11" x14ac:dyDescent="0.25">
      <c r="A15263" s="1">
        <v>40519.96875</v>
      </c>
      <c r="B15263">
        <v>5.4</v>
      </c>
      <c r="D15263" s="3">
        <v>40519.96875</v>
      </c>
      <c r="E15263">
        <v>5.4</v>
      </c>
      <c r="F15263">
        <v>1.3</v>
      </c>
      <c r="G15263" s="5">
        <v>0.42615042358237398</v>
      </c>
      <c r="I15263">
        <f t="shared" si="238"/>
        <v>4.1000000000000005</v>
      </c>
      <c r="J15263">
        <f>Table2[[#This Row],[Consumption]]+Table2[[#This Row],[Predicted Consumption]]</f>
        <v>6.7</v>
      </c>
      <c r="K15263">
        <f>ABS((Table2[[#This Row],[Consumption]]-Table2[[#This Row],[Predicted Consumption]])/Table2[[#This Row],[Consumption]])</f>
        <v>0.7592592592592593</v>
      </c>
    </row>
    <row r="15264" spans="1:11" x14ac:dyDescent="0.25">
      <c r="A15264" s="1">
        <v>40519.979166666664</v>
      </c>
      <c r="B15264">
        <v>5.4</v>
      </c>
      <c r="D15264" s="3">
        <v>40519.979166666664</v>
      </c>
      <c r="E15264">
        <v>5.4</v>
      </c>
      <c r="F15264">
        <v>5.1975446568999999</v>
      </c>
      <c r="G15264" s="5">
        <v>0.96731491583261797</v>
      </c>
      <c r="I15264">
        <f t="shared" si="238"/>
        <v>0.20245534310000046</v>
      </c>
      <c r="J15264">
        <f>Table2[[#This Row],[Consumption]]+Table2[[#This Row],[Predicted Consumption]]</f>
        <v>10.5975446569</v>
      </c>
      <c r="K15264">
        <f>ABS((Table2[[#This Row],[Consumption]]-Table2[[#This Row],[Predicted Consumption]])/Table2[[#This Row],[Consumption]])</f>
        <v>3.7491730203703784E-2</v>
      </c>
    </row>
    <row r="15265" spans="1:11" x14ac:dyDescent="0.25">
      <c r="A15265" s="1">
        <v>40519.989583333336</v>
      </c>
      <c r="B15265">
        <v>5.6</v>
      </c>
      <c r="D15265" s="3">
        <v>40519.989583333336</v>
      </c>
      <c r="E15265">
        <v>5.6</v>
      </c>
      <c r="F15265">
        <v>5.1975446568999999</v>
      </c>
      <c r="G15265" s="5">
        <v>0.64560805440749403</v>
      </c>
      <c r="I15265">
        <f t="shared" si="238"/>
        <v>0.40245534309999975</v>
      </c>
      <c r="J15265">
        <f>Table2[[#This Row],[Consumption]]+Table2[[#This Row],[Predicted Consumption]]</f>
        <v>10.7975446569</v>
      </c>
      <c r="K15265">
        <f>ABS((Table2[[#This Row],[Consumption]]-Table2[[#This Row],[Predicted Consumption]])/Table2[[#This Row],[Consumption]])</f>
        <v>7.1867025553571384E-2</v>
      </c>
    </row>
    <row r="15266" spans="1:11" x14ac:dyDescent="0.25">
      <c r="A15266" s="1">
        <v>40520</v>
      </c>
      <c r="B15266">
        <v>5.8</v>
      </c>
      <c r="D15266" s="2">
        <v>40520</v>
      </c>
      <c r="E15266">
        <v>5.8</v>
      </c>
      <c r="F15266">
        <v>5.79934308094</v>
      </c>
      <c r="G15266" s="5">
        <v>0.237759952581475</v>
      </c>
      <c r="I15266">
        <f t="shared" si="238"/>
        <v>6.5691905999987199E-4</v>
      </c>
      <c r="J15266">
        <f>Table2[[#This Row],[Consumption]]+Table2[[#This Row],[Predicted Consumption]]</f>
        <v>11.599343080939999</v>
      </c>
      <c r="K15266">
        <f>ABS((Table2[[#This Row],[Consumption]]-Table2[[#This Row],[Predicted Consumption]])/Table2[[#This Row],[Consumption]])</f>
        <v>1.1326190689652966E-4</v>
      </c>
    </row>
    <row r="15267" spans="1:11" x14ac:dyDescent="0.25">
      <c r="A15267" s="1">
        <v>40520.010416666664</v>
      </c>
      <c r="B15267">
        <v>5.6</v>
      </c>
      <c r="D15267" s="3">
        <v>40520.010416666664</v>
      </c>
      <c r="E15267">
        <v>5.6</v>
      </c>
      <c r="F15267">
        <v>5.79934308094</v>
      </c>
      <c r="G15267" s="5">
        <v>0.294956002357395</v>
      </c>
      <c r="I15267">
        <f t="shared" si="238"/>
        <v>0.19934308094000031</v>
      </c>
      <c r="J15267">
        <f>Table2[[#This Row],[Consumption]]+Table2[[#This Row],[Predicted Consumption]]</f>
        <v>11.39934308094</v>
      </c>
      <c r="K15267">
        <f>ABS((Table2[[#This Row],[Consumption]]-Table2[[#This Row],[Predicted Consumption]])/Table2[[#This Row],[Consumption]])</f>
        <v>3.5596978739285773E-2</v>
      </c>
    </row>
    <row r="15268" spans="1:11" x14ac:dyDescent="0.25">
      <c r="A15268" s="1">
        <v>40520.020833333336</v>
      </c>
      <c r="B15268">
        <v>5.4</v>
      </c>
      <c r="D15268" s="3">
        <v>40520.020833333336</v>
      </c>
      <c r="E15268">
        <v>5.4</v>
      </c>
      <c r="F15268">
        <v>5.1975446568999999</v>
      </c>
      <c r="G15268" s="5">
        <v>0.187584444423289</v>
      </c>
      <c r="I15268">
        <f t="shared" si="238"/>
        <v>0.20245534310000046</v>
      </c>
      <c r="J15268">
        <f>Table2[[#This Row],[Consumption]]+Table2[[#This Row],[Predicted Consumption]]</f>
        <v>10.5975446569</v>
      </c>
      <c r="K15268">
        <f>ABS((Table2[[#This Row],[Consumption]]-Table2[[#This Row],[Predicted Consumption]])/Table2[[#This Row],[Consumption]])</f>
        <v>3.7491730203703784E-2</v>
      </c>
    </row>
    <row r="15269" spans="1:11" x14ac:dyDescent="0.25">
      <c r="A15269" s="1">
        <v>40520.03125</v>
      </c>
      <c r="B15269">
        <v>5.2</v>
      </c>
      <c r="D15269" s="3">
        <v>40520.03125</v>
      </c>
      <c r="E15269">
        <v>5.2</v>
      </c>
      <c r="F15269">
        <v>5.79954015666</v>
      </c>
      <c r="G15269" s="5">
        <v>0.25546894843845303</v>
      </c>
      <c r="I15269">
        <f t="shared" si="238"/>
        <v>0.59954015665999982</v>
      </c>
      <c r="J15269">
        <f>Table2[[#This Row],[Consumption]]+Table2[[#This Row],[Predicted Consumption]]</f>
        <v>10.99954015666</v>
      </c>
      <c r="K15269">
        <f>ABS((Table2[[#This Row],[Consumption]]-Table2[[#This Row],[Predicted Consumption]])/Table2[[#This Row],[Consumption]])</f>
        <v>0.11529618397307688</v>
      </c>
    </row>
    <row r="15270" spans="1:11" x14ac:dyDescent="0.25">
      <c r="A15270" s="1">
        <v>40520.041666666664</v>
      </c>
      <c r="B15270">
        <v>1.3</v>
      </c>
      <c r="D15270" s="3">
        <v>40520.041666666664</v>
      </c>
      <c r="E15270">
        <v>1.3</v>
      </c>
      <c r="F15270">
        <v>2.5683852233</v>
      </c>
      <c r="G15270" s="5">
        <v>0.40442641639291199</v>
      </c>
      <c r="I15270">
        <f t="shared" si="238"/>
        <v>1.2683852232999999</v>
      </c>
      <c r="J15270">
        <f>Table2[[#This Row],[Consumption]]+Table2[[#This Row],[Predicted Consumption]]</f>
        <v>3.8683852232999998</v>
      </c>
      <c r="K15270">
        <f>ABS((Table2[[#This Row],[Consumption]]-Table2[[#This Row],[Predicted Consumption]])/Table2[[#This Row],[Consumption]])</f>
        <v>0.97568094099999991</v>
      </c>
    </row>
    <row r="15271" spans="1:11" x14ac:dyDescent="0.25">
      <c r="A15271" s="1">
        <v>40520.052083333336</v>
      </c>
      <c r="B15271">
        <v>1.3</v>
      </c>
      <c r="D15271" s="3">
        <v>40520.052083333336</v>
      </c>
      <c r="E15271">
        <v>1.3</v>
      </c>
      <c r="F15271">
        <v>1.2</v>
      </c>
      <c r="G15271" s="5">
        <v>0.74967565894486499</v>
      </c>
      <c r="I15271">
        <f t="shared" si="238"/>
        <v>0.10000000000000009</v>
      </c>
      <c r="J15271">
        <f>Table2[[#This Row],[Consumption]]+Table2[[#This Row],[Predicted Consumption]]</f>
        <v>2.5</v>
      </c>
      <c r="K15271">
        <f>ABS((Table2[[#This Row],[Consumption]]-Table2[[#This Row],[Predicted Consumption]])/Table2[[#This Row],[Consumption]])</f>
        <v>7.6923076923076983E-2</v>
      </c>
    </row>
    <row r="15272" spans="1:11" x14ac:dyDescent="0.25">
      <c r="A15272" s="1">
        <v>40520.0625</v>
      </c>
      <c r="B15272">
        <v>1.2</v>
      </c>
      <c r="D15272" s="3">
        <v>40520.0625</v>
      </c>
      <c r="E15272">
        <v>1.2</v>
      </c>
      <c r="F15272">
        <v>1.2</v>
      </c>
      <c r="G15272" s="5">
        <v>0.62074445385201205</v>
      </c>
      <c r="I15272">
        <f t="shared" si="238"/>
        <v>0</v>
      </c>
      <c r="J15272">
        <f>Table2[[#This Row],[Consumption]]+Table2[[#This Row],[Predicted Consumption]]</f>
        <v>2.4</v>
      </c>
      <c r="K15272">
        <f>ABS((Table2[[#This Row],[Consumption]]-Table2[[#This Row],[Predicted Consumption]])/Table2[[#This Row],[Consumption]])</f>
        <v>0</v>
      </c>
    </row>
    <row r="15273" spans="1:11" x14ac:dyDescent="0.25">
      <c r="A15273" s="1">
        <v>40520.072916666664</v>
      </c>
      <c r="B15273">
        <v>1.3</v>
      </c>
      <c r="D15273" s="3">
        <v>40520.072916666664</v>
      </c>
      <c r="E15273">
        <v>1.3</v>
      </c>
      <c r="I15273">
        <f t="shared" si="238"/>
        <v>1.3</v>
      </c>
      <c r="J15273">
        <f>Table2[[#This Row],[Consumption]]+Table2[[#This Row],[Predicted Consumption]]</f>
        <v>1.3</v>
      </c>
      <c r="K15273">
        <f>ABS((Table2[[#This Row],[Consumption]]-Table2[[#This Row],[Predicted Consumption]])/Table2[[#This Row],[Consumption]])</f>
        <v>1</v>
      </c>
    </row>
    <row r="15274" spans="1:11" x14ac:dyDescent="0.25">
      <c r="A15274" s="1">
        <v>40520.083333333336</v>
      </c>
      <c r="B15274">
        <v>1.2</v>
      </c>
      <c r="D15274" s="3">
        <v>40520.083333333336</v>
      </c>
      <c r="E15274">
        <v>1.2</v>
      </c>
      <c r="F15274">
        <v>1.3</v>
      </c>
      <c r="G15274" s="5">
        <v>0.490196551242565</v>
      </c>
      <c r="I15274">
        <f t="shared" si="238"/>
        <v>0.10000000000000009</v>
      </c>
      <c r="J15274">
        <f>Table2[[#This Row],[Consumption]]+Table2[[#This Row],[Predicted Consumption]]</f>
        <v>2.5</v>
      </c>
      <c r="K15274">
        <f>ABS((Table2[[#This Row],[Consumption]]-Table2[[#This Row],[Predicted Consumption]])/Table2[[#This Row],[Consumption]])</f>
        <v>8.3333333333333412E-2</v>
      </c>
    </row>
    <row r="15275" spans="1:11" x14ac:dyDescent="0.25">
      <c r="A15275" s="1">
        <v>40520.09375</v>
      </c>
      <c r="B15275">
        <v>1.3</v>
      </c>
      <c r="D15275" s="3">
        <v>40520.09375</v>
      </c>
      <c r="E15275">
        <v>1.3</v>
      </c>
      <c r="F15275">
        <v>1.3</v>
      </c>
      <c r="G15275" s="5">
        <v>0.90511109425760905</v>
      </c>
      <c r="I15275">
        <f t="shared" si="238"/>
        <v>0</v>
      </c>
      <c r="J15275">
        <f>Table2[[#This Row],[Consumption]]+Table2[[#This Row],[Predicted Consumption]]</f>
        <v>2.6</v>
      </c>
      <c r="K15275">
        <f>ABS((Table2[[#This Row],[Consumption]]-Table2[[#This Row],[Predicted Consumption]])/Table2[[#This Row],[Consumption]])</f>
        <v>0</v>
      </c>
    </row>
    <row r="15276" spans="1:11" x14ac:dyDescent="0.25">
      <c r="A15276" s="1">
        <v>40520.104166666664</v>
      </c>
      <c r="B15276">
        <v>1.3</v>
      </c>
      <c r="D15276" s="3">
        <v>40520.104166666664</v>
      </c>
      <c r="E15276">
        <v>1.3</v>
      </c>
      <c r="F15276">
        <v>1.2</v>
      </c>
      <c r="G15276" s="5">
        <v>0.598478703263712</v>
      </c>
      <c r="I15276">
        <f t="shared" si="238"/>
        <v>0.10000000000000009</v>
      </c>
      <c r="J15276">
        <f>Table2[[#This Row],[Consumption]]+Table2[[#This Row],[Predicted Consumption]]</f>
        <v>2.5</v>
      </c>
      <c r="K15276">
        <f>ABS((Table2[[#This Row],[Consumption]]-Table2[[#This Row],[Predicted Consumption]])/Table2[[#This Row],[Consumption]])</f>
        <v>7.6923076923076983E-2</v>
      </c>
    </row>
    <row r="15277" spans="1:11" x14ac:dyDescent="0.25">
      <c r="A15277" s="1">
        <v>40520.114583333336</v>
      </c>
      <c r="B15277">
        <v>1.2</v>
      </c>
      <c r="D15277" s="3">
        <v>40520.114583333336</v>
      </c>
      <c r="E15277">
        <v>1.2</v>
      </c>
      <c r="F15277">
        <v>1.2</v>
      </c>
      <c r="G15277" s="5">
        <v>0.50893622058908305</v>
      </c>
      <c r="I15277">
        <f t="shared" si="238"/>
        <v>0</v>
      </c>
      <c r="J15277">
        <f>Table2[[#This Row],[Consumption]]+Table2[[#This Row],[Predicted Consumption]]</f>
        <v>2.4</v>
      </c>
      <c r="K15277">
        <f>ABS((Table2[[#This Row],[Consumption]]-Table2[[#This Row],[Predicted Consumption]])/Table2[[#This Row],[Consumption]])</f>
        <v>0</v>
      </c>
    </row>
    <row r="15278" spans="1:11" x14ac:dyDescent="0.25">
      <c r="A15278" s="1">
        <v>40520.125</v>
      </c>
      <c r="B15278">
        <v>1.3</v>
      </c>
      <c r="D15278" s="3">
        <v>40520.125</v>
      </c>
      <c r="E15278">
        <v>1.3</v>
      </c>
      <c r="F15278">
        <v>1.3</v>
      </c>
      <c r="G15278" s="5">
        <v>0.93710404406750103</v>
      </c>
      <c r="I15278">
        <f t="shared" si="238"/>
        <v>0</v>
      </c>
      <c r="J15278">
        <f>Table2[[#This Row],[Consumption]]+Table2[[#This Row],[Predicted Consumption]]</f>
        <v>2.6</v>
      </c>
      <c r="K15278">
        <f>ABS((Table2[[#This Row],[Consumption]]-Table2[[#This Row],[Predicted Consumption]])/Table2[[#This Row],[Consumption]])</f>
        <v>0</v>
      </c>
    </row>
    <row r="15279" spans="1:11" x14ac:dyDescent="0.25">
      <c r="A15279" s="1">
        <v>40520.135416666664</v>
      </c>
      <c r="B15279">
        <v>1.2</v>
      </c>
      <c r="D15279" s="3">
        <v>40520.135416666664</v>
      </c>
      <c r="E15279">
        <v>1.2</v>
      </c>
      <c r="F15279">
        <v>1.3</v>
      </c>
      <c r="G15279" s="5">
        <v>0.50614775771817999</v>
      </c>
      <c r="I15279">
        <f t="shared" si="238"/>
        <v>0.10000000000000009</v>
      </c>
      <c r="J15279">
        <f>Table2[[#This Row],[Consumption]]+Table2[[#This Row],[Predicted Consumption]]</f>
        <v>2.5</v>
      </c>
      <c r="K15279">
        <f>ABS((Table2[[#This Row],[Consumption]]-Table2[[#This Row],[Predicted Consumption]])/Table2[[#This Row],[Consumption]])</f>
        <v>8.3333333333333412E-2</v>
      </c>
    </row>
    <row r="15280" spans="1:11" x14ac:dyDescent="0.25">
      <c r="A15280" s="1">
        <v>40520.145833333336</v>
      </c>
      <c r="B15280">
        <v>1.3</v>
      </c>
      <c r="D15280" s="3">
        <v>40520.145833333336</v>
      </c>
      <c r="E15280">
        <v>1.3</v>
      </c>
      <c r="F15280">
        <v>1.3</v>
      </c>
      <c r="G15280" s="5">
        <v>0.73111735784707299</v>
      </c>
      <c r="I15280">
        <f t="shared" si="238"/>
        <v>0</v>
      </c>
      <c r="J15280">
        <f>Table2[[#This Row],[Consumption]]+Table2[[#This Row],[Predicted Consumption]]</f>
        <v>2.6</v>
      </c>
      <c r="K15280">
        <f>ABS((Table2[[#This Row],[Consumption]]-Table2[[#This Row],[Predicted Consumption]])/Table2[[#This Row],[Consumption]])</f>
        <v>0</v>
      </c>
    </row>
    <row r="15281" spans="1:11" x14ac:dyDescent="0.25">
      <c r="A15281" s="1">
        <v>40520.15625</v>
      </c>
      <c r="B15281">
        <v>1.2</v>
      </c>
      <c r="D15281" s="3">
        <v>40520.15625</v>
      </c>
      <c r="E15281">
        <v>1.2</v>
      </c>
      <c r="F15281">
        <v>1.2</v>
      </c>
      <c r="G15281" s="5">
        <v>0.45316723298515998</v>
      </c>
      <c r="I15281">
        <f t="shared" si="238"/>
        <v>0</v>
      </c>
      <c r="J15281">
        <f>Table2[[#This Row],[Consumption]]+Table2[[#This Row],[Predicted Consumption]]</f>
        <v>2.4</v>
      </c>
      <c r="K15281">
        <f>ABS((Table2[[#This Row],[Consumption]]-Table2[[#This Row],[Predicted Consumption]])/Table2[[#This Row],[Consumption]])</f>
        <v>0</v>
      </c>
    </row>
    <row r="15282" spans="1:11" x14ac:dyDescent="0.25">
      <c r="A15282" s="1">
        <v>40520.166666666664</v>
      </c>
      <c r="B15282">
        <v>1.2</v>
      </c>
      <c r="D15282" s="3">
        <v>40520.166666666664</v>
      </c>
      <c r="E15282">
        <v>1.2</v>
      </c>
      <c r="F15282">
        <v>1.3</v>
      </c>
      <c r="G15282" s="5">
        <v>0.93427790989165704</v>
      </c>
      <c r="I15282">
        <f t="shared" si="238"/>
        <v>0.10000000000000009</v>
      </c>
      <c r="J15282">
        <f>Table2[[#This Row],[Consumption]]+Table2[[#This Row],[Predicted Consumption]]</f>
        <v>2.5</v>
      </c>
      <c r="K15282">
        <f>ABS((Table2[[#This Row],[Consumption]]-Table2[[#This Row],[Predicted Consumption]])/Table2[[#This Row],[Consumption]])</f>
        <v>8.3333333333333412E-2</v>
      </c>
    </row>
    <row r="15283" spans="1:11" x14ac:dyDescent="0.25">
      <c r="A15283" s="1">
        <v>40520.177083333336</v>
      </c>
      <c r="B15283">
        <v>2.5</v>
      </c>
      <c r="D15283" s="3">
        <v>40520.177083333336</v>
      </c>
      <c r="E15283">
        <v>2.5</v>
      </c>
      <c r="F15283">
        <v>1.3</v>
      </c>
      <c r="G15283" s="5">
        <v>0.79950064769098295</v>
      </c>
      <c r="I15283">
        <f t="shared" si="238"/>
        <v>1.2</v>
      </c>
      <c r="J15283">
        <f>Table2[[#This Row],[Consumption]]+Table2[[#This Row],[Predicted Consumption]]</f>
        <v>3.8</v>
      </c>
      <c r="K15283">
        <f>ABS((Table2[[#This Row],[Consumption]]-Table2[[#This Row],[Predicted Consumption]])/Table2[[#This Row],[Consumption]])</f>
        <v>0.48</v>
      </c>
    </row>
    <row r="15284" spans="1:11" x14ac:dyDescent="0.25">
      <c r="A15284" s="1">
        <v>40520.1875</v>
      </c>
      <c r="B15284">
        <v>10.5</v>
      </c>
      <c r="D15284" s="3">
        <v>40520.1875</v>
      </c>
      <c r="E15284">
        <v>10.5</v>
      </c>
      <c r="F15284">
        <v>1.3</v>
      </c>
      <c r="G15284" s="5">
        <v>0.69235827186954702</v>
      </c>
      <c r="I15284">
        <f t="shared" si="238"/>
        <v>9.1999999999999993</v>
      </c>
      <c r="J15284">
        <f>Table2[[#This Row],[Consumption]]+Table2[[#This Row],[Predicted Consumption]]</f>
        <v>11.8</v>
      </c>
      <c r="K15284">
        <f>ABS((Table2[[#This Row],[Consumption]]-Table2[[#This Row],[Predicted Consumption]])/Table2[[#This Row],[Consumption]])</f>
        <v>0.87619047619047608</v>
      </c>
    </row>
    <row r="15285" spans="1:11" x14ac:dyDescent="0.25">
      <c r="A15285" s="1">
        <v>40520.197916666664</v>
      </c>
      <c r="B15285">
        <v>9.5</v>
      </c>
      <c r="D15285" s="3">
        <v>40520.197916666664</v>
      </c>
      <c r="E15285">
        <v>9.5</v>
      </c>
      <c r="F15285">
        <v>9.9248711104199998</v>
      </c>
      <c r="G15285" s="5">
        <v>0.71981741856752801</v>
      </c>
      <c r="I15285">
        <f t="shared" si="238"/>
        <v>0.42487111041999981</v>
      </c>
      <c r="J15285">
        <f>Table2[[#This Row],[Consumption]]+Table2[[#This Row],[Predicted Consumption]]</f>
        <v>19.42487111042</v>
      </c>
      <c r="K15285">
        <f>ABS((Table2[[#This Row],[Consumption]]-Table2[[#This Row],[Predicted Consumption]])/Table2[[#This Row],[Consumption]])</f>
        <v>4.4723274781052612E-2</v>
      </c>
    </row>
    <row r="15286" spans="1:11" x14ac:dyDescent="0.25">
      <c r="A15286" s="1">
        <v>40520.208333333336</v>
      </c>
      <c r="B15286">
        <v>13.2</v>
      </c>
      <c r="D15286" s="3">
        <v>40520.208333333336</v>
      </c>
      <c r="E15286">
        <v>13.2</v>
      </c>
      <c r="F15286">
        <v>13.799781361699999</v>
      </c>
      <c r="G15286" s="5">
        <v>0.485161314109543</v>
      </c>
      <c r="I15286">
        <f t="shared" si="238"/>
        <v>0.59978136169999985</v>
      </c>
      <c r="J15286">
        <f>Table2[[#This Row],[Consumption]]+Table2[[#This Row],[Predicted Consumption]]</f>
        <v>26.999781361699998</v>
      </c>
      <c r="K15286">
        <f>ABS((Table2[[#This Row],[Consumption]]-Table2[[#This Row],[Predicted Consumption]])/Table2[[#This Row],[Consumption]])</f>
        <v>4.5437981946969686E-2</v>
      </c>
    </row>
    <row r="15287" spans="1:11" x14ac:dyDescent="0.25">
      <c r="A15287" s="1">
        <v>40520.21875</v>
      </c>
      <c r="B15287">
        <v>11.3</v>
      </c>
      <c r="D15287" s="3">
        <v>40520.21875</v>
      </c>
      <c r="E15287">
        <v>11.3</v>
      </c>
      <c r="F15287">
        <v>12.699999937599999</v>
      </c>
      <c r="G15287" s="5">
        <v>0.226415648325557</v>
      </c>
      <c r="I15287">
        <f t="shared" si="238"/>
        <v>1.3999999375999987</v>
      </c>
      <c r="J15287">
        <f>Table2[[#This Row],[Consumption]]+Table2[[#This Row],[Predicted Consumption]]</f>
        <v>23.999999937600002</v>
      </c>
      <c r="K15287">
        <f>ABS((Table2[[#This Row],[Consumption]]-Table2[[#This Row],[Predicted Consumption]])/Table2[[#This Row],[Consumption]])</f>
        <v>0.1238937997876105</v>
      </c>
    </row>
    <row r="15288" spans="1:11" x14ac:dyDescent="0.25">
      <c r="A15288" s="1">
        <v>40520.229166666664</v>
      </c>
      <c r="B15288">
        <v>14.9</v>
      </c>
      <c r="D15288" s="3">
        <v>40520.229166666664</v>
      </c>
      <c r="E15288">
        <v>14.9</v>
      </c>
      <c r="F15288">
        <v>8.7954566317499996</v>
      </c>
      <c r="G15288" s="5">
        <v>0.42055285827531802</v>
      </c>
      <c r="I15288">
        <f t="shared" si="238"/>
        <v>6.1045433682500008</v>
      </c>
      <c r="J15288">
        <f>Table2[[#This Row],[Consumption]]+Table2[[#This Row],[Predicted Consumption]]</f>
        <v>23.695456631749998</v>
      </c>
      <c r="K15288">
        <f>ABS((Table2[[#This Row],[Consumption]]-Table2[[#This Row],[Predicted Consumption]])/Table2[[#This Row],[Consumption]])</f>
        <v>0.40970089719798664</v>
      </c>
    </row>
    <row r="15289" spans="1:11" x14ac:dyDescent="0.25">
      <c r="A15289" s="1">
        <v>40520.239583333336</v>
      </c>
      <c r="B15289">
        <v>18.2</v>
      </c>
      <c r="D15289" s="3">
        <v>40520.239583333336</v>
      </c>
      <c r="E15289">
        <v>18.2</v>
      </c>
      <c r="F15289">
        <v>14.743147283600001</v>
      </c>
      <c r="G15289" s="5">
        <v>0.35562194530947899</v>
      </c>
      <c r="I15289">
        <f t="shared" si="238"/>
        <v>3.4568527163999985</v>
      </c>
      <c r="J15289">
        <f>Table2[[#This Row],[Consumption]]+Table2[[#This Row],[Predicted Consumption]]</f>
        <v>32.943147283599998</v>
      </c>
      <c r="K15289">
        <f>ABS((Table2[[#This Row],[Consumption]]-Table2[[#This Row],[Predicted Consumption]])/Table2[[#This Row],[Consumption]])</f>
        <v>0.18993696243956038</v>
      </c>
    </row>
    <row r="15290" spans="1:11" x14ac:dyDescent="0.25">
      <c r="A15290" s="1">
        <v>40520.25</v>
      </c>
      <c r="B15290">
        <v>18.399999999999999</v>
      </c>
      <c r="D15290" s="3">
        <v>40520.25</v>
      </c>
      <c r="E15290">
        <v>18.399999999999999</v>
      </c>
      <c r="F15290">
        <v>16.545435225599999</v>
      </c>
      <c r="G15290" s="5">
        <v>0.20632756844203501</v>
      </c>
      <c r="I15290">
        <f t="shared" si="238"/>
        <v>1.8545647744</v>
      </c>
      <c r="J15290">
        <f>Table2[[#This Row],[Consumption]]+Table2[[#This Row],[Predicted Consumption]]</f>
        <v>34.945435225599994</v>
      </c>
      <c r="K15290">
        <f>ABS((Table2[[#This Row],[Consumption]]-Table2[[#This Row],[Predicted Consumption]])/Table2[[#This Row],[Consumption]])</f>
        <v>0.10079156382608696</v>
      </c>
    </row>
    <row r="15291" spans="1:11" x14ac:dyDescent="0.25">
      <c r="A15291" s="1">
        <v>40520.260416666664</v>
      </c>
      <c r="B15291">
        <v>16.2</v>
      </c>
      <c r="D15291" s="3">
        <v>40520.260416666664</v>
      </c>
      <c r="E15291">
        <v>16.2</v>
      </c>
      <c r="F15291">
        <v>14.593312018300001</v>
      </c>
      <c r="G15291" s="5">
        <v>0.31341252876041797</v>
      </c>
      <c r="I15291">
        <f t="shared" si="238"/>
        <v>1.6066879816999986</v>
      </c>
      <c r="J15291">
        <f>Table2[[#This Row],[Consumption]]+Table2[[#This Row],[Predicted Consumption]]</f>
        <v>30.7933120183</v>
      </c>
      <c r="K15291">
        <f>ABS((Table2[[#This Row],[Consumption]]-Table2[[#This Row],[Predicted Consumption]])/Table2[[#This Row],[Consumption]])</f>
        <v>9.9178270475308555E-2</v>
      </c>
    </row>
    <row r="15292" spans="1:11" x14ac:dyDescent="0.25">
      <c r="A15292" s="1">
        <v>40520.270833333336</v>
      </c>
      <c r="B15292">
        <v>14.4</v>
      </c>
      <c r="D15292" s="3">
        <v>40520.270833333336</v>
      </c>
      <c r="E15292">
        <v>14.4</v>
      </c>
      <c r="F15292">
        <v>15.2978370502</v>
      </c>
      <c r="G15292" s="5">
        <v>0.841336097409908</v>
      </c>
      <c r="I15292">
        <f t="shared" si="238"/>
        <v>0.89783705019999971</v>
      </c>
      <c r="J15292">
        <f>Table2[[#This Row],[Consumption]]+Table2[[#This Row],[Predicted Consumption]]</f>
        <v>29.6978370502</v>
      </c>
      <c r="K15292">
        <f>ABS((Table2[[#This Row],[Consumption]]-Table2[[#This Row],[Predicted Consumption]])/Table2[[#This Row],[Consumption]])</f>
        <v>6.2349795152777755E-2</v>
      </c>
    </row>
    <row r="15293" spans="1:11" x14ac:dyDescent="0.25">
      <c r="A15293" s="1">
        <v>40520.28125</v>
      </c>
      <c r="B15293">
        <v>13.9</v>
      </c>
      <c r="D15293" s="3">
        <v>40520.28125</v>
      </c>
      <c r="E15293">
        <v>13.9</v>
      </c>
      <c r="F15293">
        <v>17.8385254608</v>
      </c>
      <c r="G15293" s="5">
        <v>0.34208546104064003</v>
      </c>
      <c r="I15293">
        <f t="shared" si="238"/>
        <v>3.9385254607999993</v>
      </c>
      <c r="J15293">
        <f>Table2[[#This Row],[Consumption]]+Table2[[#This Row],[Predicted Consumption]]</f>
        <v>31.738525460799998</v>
      </c>
      <c r="K15293">
        <f>ABS((Table2[[#This Row],[Consumption]]-Table2[[#This Row],[Predicted Consumption]])/Table2[[#This Row],[Consumption]])</f>
        <v>0.28334715545323735</v>
      </c>
    </row>
    <row r="15294" spans="1:11" x14ac:dyDescent="0.25">
      <c r="A15294" s="1">
        <v>40520.291666666664</v>
      </c>
      <c r="B15294">
        <v>13.5</v>
      </c>
      <c r="D15294" s="3">
        <v>40520.291666666664</v>
      </c>
      <c r="E15294">
        <v>13.5</v>
      </c>
      <c r="F15294">
        <v>11.2975968112</v>
      </c>
      <c r="G15294" s="5">
        <v>0.35662423164157098</v>
      </c>
      <c r="I15294">
        <f t="shared" si="238"/>
        <v>2.2024031888</v>
      </c>
      <c r="J15294">
        <f>Table2[[#This Row],[Consumption]]+Table2[[#This Row],[Predicted Consumption]]</f>
        <v>24.797596811200002</v>
      </c>
      <c r="K15294">
        <f>ABS((Table2[[#This Row],[Consumption]]-Table2[[#This Row],[Predicted Consumption]])/Table2[[#This Row],[Consumption]])</f>
        <v>0.16314097694814814</v>
      </c>
    </row>
    <row r="15295" spans="1:11" x14ac:dyDescent="0.25">
      <c r="A15295" s="1">
        <v>40520.302083333336</v>
      </c>
      <c r="B15295">
        <v>13.4</v>
      </c>
      <c r="D15295" s="3">
        <v>40520.302083333336</v>
      </c>
      <c r="E15295">
        <v>13.4</v>
      </c>
      <c r="F15295">
        <v>12.9999616799</v>
      </c>
      <c r="G15295" s="5">
        <v>0.19224890475798401</v>
      </c>
      <c r="I15295">
        <f t="shared" si="238"/>
        <v>0.40003832010000018</v>
      </c>
      <c r="J15295">
        <f>Table2[[#This Row],[Consumption]]+Table2[[#This Row],[Predicted Consumption]]</f>
        <v>26.399961679900002</v>
      </c>
      <c r="K15295">
        <f>ABS((Table2[[#This Row],[Consumption]]-Table2[[#This Row],[Predicted Consumption]])/Table2[[#This Row],[Consumption]])</f>
        <v>2.9853605977611952E-2</v>
      </c>
    </row>
    <row r="15296" spans="1:11" x14ac:dyDescent="0.25">
      <c r="A15296" s="1">
        <v>40520.3125</v>
      </c>
      <c r="B15296">
        <v>12.5</v>
      </c>
      <c r="D15296" s="3">
        <v>40520.3125</v>
      </c>
      <c r="E15296">
        <v>12.5</v>
      </c>
      <c r="F15296">
        <v>14.451375839500001</v>
      </c>
      <c r="G15296" s="5">
        <v>0.32238830352410303</v>
      </c>
      <c r="I15296">
        <f t="shared" si="238"/>
        <v>1.9513758395000007</v>
      </c>
      <c r="J15296">
        <f>Table2[[#This Row],[Consumption]]+Table2[[#This Row],[Predicted Consumption]]</f>
        <v>26.951375839500002</v>
      </c>
      <c r="K15296">
        <f>ABS((Table2[[#This Row],[Consumption]]-Table2[[#This Row],[Predicted Consumption]])/Table2[[#This Row],[Consumption]])</f>
        <v>0.15611006716000006</v>
      </c>
    </row>
    <row r="15297" spans="1:11" x14ac:dyDescent="0.25">
      <c r="A15297" s="1">
        <v>40520.322916666664</v>
      </c>
      <c r="B15297">
        <v>17</v>
      </c>
      <c r="D15297" s="3">
        <v>40520.322916666664</v>
      </c>
      <c r="E15297">
        <v>17</v>
      </c>
      <c r="F15297">
        <v>12.9999616799</v>
      </c>
      <c r="G15297" s="5">
        <v>0.36762007526900298</v>
      </c>
      <c r="I15297">
        <f t="shared" si="238"/>
        <v>4.0000383200999998</v>
      </c>
      <c r="J15297">
        <f>Table2[[#This Row],[Consumption]]+Table2[[#This Row],[Predicted Consumption]]</f>
        <v>29.9999616799</v>
      </c>
      <c r="K15297">
        <f>ABS((Table2[[#This Row],[Consumption]]-Table2[[#This Row],[Predicted Consumption]])/Table2[[#This Row],[Consumption]])</f>
        <v>0.23529637177058824</v>
      </c>
    </row>
    <row r="15298" spans="1:11" x14ac:dyDescent="0.25">
      <c r="A15298" s="1">
        <v>40520.333333333336</v>
      </c>
      <c r="B15298">
        <v>17.2</v>
      </c>
      <c r="D15298" s="3">
        <v>40520.333333333336</v>
      </c>
      <c r="E15298">
        <v>17.2</v>
      </c>
      <c r="F15298">
        <v>17.3522485379</v>
      </c>
      <c r="G15298" s="5">
        <v>0.36963029811758702</v>
      </c>
      <c r="I15298">
        <f t="shared" si="238"/>
        <v>0.15224853790000026</v>
      </c>
      <c r="J15298">
        <f>Table2[[#This Row],[Consumption]]+Table2[[#This Row],[Predicted Consumption]]</f>
        <v>34.552248537899999</v>
      </c>
      <c r="K15298">
        <f>ABS((Table2[[#This Row],[Consumption]]-Table2[[#This Row],[Predicted Consumption]])/Table2[[#This Row],[Consumption]])</f>
        <v>8.8516591802325732E-3</v>
      </c>
    </row>
    <row r="15299" spans="1:11" x14ac:dyDescent="0.25">
      <c r="A15299" s="1">
        <v>40520.34375</v>
      </c>
      <c r="B15299">
        <v>18.899999999999999</v>
      </c>
      <c r="D15299" s="3">
        <v>40520.34375</v>
      </c>
      <c r="E15299">
        <v>18.899999999999999</v>
      </c>
      <c r="F15299">
        <v>16.9010137639</v>
      </c>
      <c r="G15299" s="5">
        <v>0.17448677549785599</v>
      </c>
      <c r="I15299">
        <f t="shared" si="238"/>
        <v>1.9989862360999986</v>
      </c>
      <c r="J15299">
        <f>Table2[[#This Row],[Consumption]]+Table2[[#This Row],[Predicted Consumption]]</f>
        <v>35.801013763900002</v>
      </c>
      <c r="K15299">
        <f>ABS((Table2[[#This Row],[Consumption]]-Table2[[#This Row],[Predicted Consumption]])/Table2[[#This Row],[Consumption]])</f>
        <v>0.10576646751851845</v>
      </c>
    </row>
    <row r="15300" spans="1:11" x14ac:dyDescent="0.25">
      <c r="A15300" s="1">
        <v>40520.354166666664</v>
      </c>
      <c r="B15300">
        <v>19.600000000000001</v>
      </c>
      <c r="D15300" s="3">
        <v>40520.354166666664</v>
      </c>
      <c r="E15300">
        <v>19.600000000000001</v>
      </c>
      <c r="F15300">
        <v>15.9579013498</v>
      </c>
      <c r="G15300" s="5">
        <v>0.70196194429453096</v>
      </c>
      <c r="I15300">
        <f t="shared" ref="I15300:I15363" si="239">ABS(F15300-E15300)</f>
        <v>3.6420986502000012</v>
      </c>
      <c r="J15300">
        <f>Table2[[#This Row],[Consumption]]+Table2[[#This Row],[Predicted Consumption]]</f>
        <v>35.557901349800005</v>
      </c>
      <c r="K15300">
        <f>ABS((Table2[[#This Row],[Consumption]]-Table2[[#This Row],[Predicted Consumption]])/Table2[[#This Row],[Consumption]])</f>
        <v>0.18582135970408167</v>
      </c>
    </row>
    <row r="15301" spans="1:11" x14ac:dyDescent="0.25">
      <c r="A15301" s="1">
        <v>40520.364583333336</v>
      </c>
      <c r="B15301">
        <v>22.2</v>
      </c>
      <c r="D15301" s="3">
        <v>40520.364583333336</v>
      </c>
      <c r="E15301">
        <v>22.2</v>
      </c>
      <c r="F15301">
        <v>17.3522485379</v>
      </c>
      <c r="G15301" s="5">
        <v>0.374999999999999</v>
      </c>
      <c r="I15301">
        <f t="shared" si="239"/>
        <v>4.8477514620999997</v>
      </c>
      <c r="J15301">
        <f>Table2[[#This Row],[Consumption]]+Table2[[#This Row],[Predicted Consumption]]</f>
        <v>39.552248537899999</v>
      </c>
      <c r="K15301">
        <f>ABS((Table2[[#This Row],[Consumption]]-Table2[[#This Row],[Predicted Consumption]])/Table2[[#This Row],[Consumption]])</f>
        <v>0.21836718297747748</v>
      </c>
    </row>
    <row r="15302" spans="1:11" x14ac:dyDescent="0.25">
      <c r="A15302" s="1">
        <v>40520.375</v>
      </c>
      <c r="B15302">
        <v>21.9</v>
      </c>
      <c r="D15302" s="3">
        <v>40520.375</v>
      </c>
      <c r="E15302">
        <v>21.9</v>
      </c>
      <c r="F15302">
        <v>19.132090399999999</v>
      </c>
      <c r="G15302" s="5">
        <v>0.25029610161297899</v>
      </c>
      <c r="I15302">
        <f t="shared" si="239"/>
        <v>2.7679095999999994</v>
      </c>
      <c r="J15302">
        <f>Table2[[#This Row],[Consumption]]+Table2[[#This Row],[Predicted Consumption]]</f>
        <v>41.032090400000001</v>
      </c>
      <c r="K15302">
        <f>ABS((Table2[[#This Row],[Consumption]]-Table2[[#This Row],[Predicted Consumption]])/Table2[[#This Row],[Consumption]])</f>
        <v>0.12638856621004566</v>
      </c>
    </row>
    <row r="15303" spans="1:11" x14ac:dyDescent="0.25">
      <c r="A15303" s="1">
        <v>40520.385416666664</v>
      </c>
      <c r="B15303">
        <v>19.899999999999999</v>
      </c>
      <c r="D15303" s="3">
        <v>40520.385416666664</v>
      </c>
      <c r="E15303">
        <v>19.899999999999999</v>
      </c>
      <c r="F15303">
        <v>19.1507996902</v>
      </c>
      <c r="G15303" s="5">
        <v>0.63677735119224799</v>
      </c>
      <c r="I15303">
        <f t="shared" si="239"/>
        <v>0.74920030979999908</v>
      </c>
      <c r="J15303">
        <f>Table2[[#This Row],[Consumption]]+Table2[[#This Row],[Predicted Consumption]]</f>
        <v>39.050799690199995</v>
      </c>
      <c r="K15303">
        <f>ABS((Table2[[#This Row],[Consumption]]-Table2[[#This Row],[Predicted Consumption]])/Table2[[#This Row],[Consumption]])</f>
        <v>3.76482567738693E-2</v>
      </c>
    </row>
    <row r="15304" spans="1:11" x14ac:dyDescent="0.25">
      <c r="A15304" s="1">
        <v>40520.395833333336</v>
      </c>
      <c r="B15304">
        <v>19.899999999999999</v>
      </c>
      <c r="D15304" s="3">
        <v>40520.395833333336</v>
      </c>
      <c r="E15304">
        <v>19.899999999999999</v>
      </c>
      <c r="F15304">
        <v>18.721098551099999</v>
      </c>
      <c r="G15304" s="5">
        <v>0.25684682774772499</v>
      </c>
      <c r="I15304">
        <f t="shared" si="239"/>
        <v>1.1789014488999996</v>
      </c>
      <c r="J15304">
        <f>Table2[[#This Row],[Consumption]]+Table2[[#This Row],[Predicted Consumption]]</f>
        <v>38.621098551099998</v>
      </c>
      <c r="K15304">
        <f>ABS((Table2[[#This Row],[Consumption]]-Table2[[#This Row],[Predicted Consumption]])/Table2[[#This Row],[Consumption]])</f>
        <v>5.9241278839195964E-2</v>
      </c>
    </row>
    <row r="15305" spans="1:11" x14ac:dyDescent="0.25">
      <c r="A15305" s="1">
        <v>40520.40625</v>
      </c>
      <c r="B15305">
        <v>16</v>
      </c>
      <c r="D15305" s="3">
        <v>40520.40625</v>
      </c>
      <c r="E15305">
        <v>16</v>
      </c>
      <c r="F15305">
        <v>18.721098551099999</v>
      </c>
      <c r="G15305" s="5">
        <v>0.285783330393727</v>
      </c>
      <c r="I15305">
        <f t="shared" si="239"/>
        <v>2.721098551099999</v>
      </c>
      <c r="J15305">
        <f>Table2[[#This Row],[Consumption]]+Table2[[#This Row],[Predicted Consumption]]</f>
        <v>34.721098551099999</v>
      </c>
      <c r="K15305">
        <f>ABS((Table2[[#This Row],[Consumption]]-Table2[[#This Row],[Predicted Consumption]])/Table2[[#This Row],[Consumption]])</f>
        <v>0.17006865944374994</v>
      </c>
    </row>
    <row r="15306" spans="1:11" x14ac:dyDescent="0.25">
      <c r="A15306" s="1">
        <v>40520.416666666664</v>
      </c>
      <c r="B15306">
        <v>18.5</v>
      </c>
      <c r="D15306" s="3">
        <v>40520.416666666664</v>
      </c>
      <c r="E15306">
        <v>18.5</v>
      </c>
      <c r="F15306">
        <v>16.692219963900001</v>
      </c>
      <c r="G15306" s="5">
        <v>0.63321767576264698</v>
      </c>
      <c r="I15306">
        <f t="shared" si="239"/>
        <v>1.8077800360999987</v>
      </c>
      <c r="J15306">
        <f>Table2[[#This Row],[Consumption]]+Table2[[#This Row],[Predicted Consumption]]</f>
        <v>35.192219963900001</v>
      </c>
      <c r="K15306">
        <f>ABS((Table2[[#This Row],[Consumption]]-Table2[[#This Row],[Predicted Consumption]])/Table2[[#This Row],[Consumption]])</f>
        <v>9.7717839789189118E-2</v>
      </c>
    </row>
    <row r="15307" spans="1:11" x14ac:dyDescent="0.25">
      <c r="A15307" s="1">
        <v>40520.427083333336</v>
      </c>
      <c r="B15307">
        <v>19.600000000000001</v>
      </c>
      <c r="D15307" s="3">
        <v>40520.427083333336</v>
      </c>
      <c r="E15307">
        <v>19.600000000000001</v>
      </c>
      <c r="F15307">
        <v>16.196899778399999</v>
      </c>
      <c r="G15307" s="5">
        <v>0.36900614395370701</v>
      </c>
      <c r="I15307">
        <f t="shared" si="239"/>
        <v>3.4031002216000026</v>
      </c>
      <c r="J15307">
        <f>Table2[[#This Row],[Consumption]]+Table2[[#This Row],[Predicted Consumption]]</f>
        <v>35.796899778400004</v>
      </c>
      <c r="K15307">
        <f>ABS((Table2[[#This Row],[Consumption]]-Table2[[#This Row],[Predicted Consumption]])/Table2[[#This Row],[Consumption]])</f>
        <v>0.17362756232653073</v>
      </c>
    </row>
    <row r="15308" spans="1:11" x14ac:dyDescent="0.25">
      <c r="A15308" s="1">
        <v>40520.4375</v>
      </c>
      <c r="B15308">
        <v>17.399999999999999</v>
      </c>
      <c r="D15308" s="3">
        <v>40520.4375</v>
      </c>
      <c r="E15308">
        <v>17.399999999999999</v>
      </c>
      <c r="F15308">
        <v>16.781720140000001</v>
      </c>
      <c r="G15308" s="5">
        <v>0.80106171472212695</v>
      </c>
      <c r="I15308">
        <f t="shared" si="239"/>
        <v>0.61827985999999768</v>
      </c>
      <c r="J15308">
        <f>Table2[[#This Row],[Consumption]]+Table2[[#This Row],[Predicted Consumption]]</f>
        <v>34.181720139999996</v>
      </c>
      <c r="K15308">
        <f>ABS((Table2[[#This Row],[Consumption]]-Table2[[#This Row],[Predicted Consumption]])/Table2[[#This Row],[Consumption]])</f>
        <v>3.5533325287356192E-2</v>
      </c>
    </row>
    <row r="15309" spans="1:11" x14ac:dyDescent="0.25">
      <c r="A15309" s="1">
        <v>40520.447916666664</v>
      </c>
      <c r="B15309">
        <v>17.2</v>
      </c>
      <c r="D15309" s="3">
        <v>40520.447916666664</v>
      </c>
      <c r="E15309">
        <v>17.2</v>
      </c>
      <c r="F15309">
        <v>18.177827446799999</v>
      </c>
      <c r="G15309" s="5">
        <v>0.31784158705483301</v>
      </c>
      <c r="I15309">
        <f t="shared" si="239"/>
        <v>0.97782744679999922</v>
      </c>
      <c r="J15309">
        <f>Table2[[#This Row],[Consumption]]+Table2[[#This Row],[Predicted Consumption]]</f>
        <v>35.377827446799998</v>
      </c>
      <c r="K15309">
        <f>ABS((Table2[[#This Row],[Consumption]]-Table2[[#This Row],[Predicted Consumption]])/Table2[[#This Row],[Consumption]])</f>
        <v>5.6850432953488329E-2</v>
      </c>
    </row>
    <row r="15310" spans="1:11" x14ac:dyDescent="0.25">
      <c r="A15310" s="1">
        <v>40520.458333333336</v>
      </c>
      <c r="B15310">
        <v>15.8</v>
      </c>
      <c r="D15310" s="3">
        <v>40520.458333333336</v>
      </c>
      <c r="E15310">
        <v>15.8</v>
      </c>
      <c r="F15310">
        <v>18.177827446799999</v>
      </c>
      <c r="G15310" s="5">
        <v>0.64590129693055198</v>
      </c>
      <c r="I15310">
        <f t="shared" si="239"/>
        <v>2.3778274467999978</v>
      </c>
      <c r="J15310">
        <f>Table2[[#This Row],[Consumption]]+Table2[[#This Row],[Predicted Consumption]]</f>
        <v>33.977827446799999</v>
      </c>
      <c r="K15310">
        <f>ABS((Table2[[#This Row],[Consumption]]-Table2[[#This Row],[Predicted Consumption]])/Table2[[#This Row],[Consumption]])</f>
        <v>0.1504954080253163</v>
      </c>
    </row>
    <row r="15311" spans="1:11" x14ac:dyDescent="0.25">
      <c r="A15311" s="1">
        <v>40520.46875</v>
      </c>
      <c r="B15311">
        <v>13.8</v>
      </c>
      <c r="D15311" s="3">
        <v>40520.46875</v>
      </c>
      <c r="E15311">
        <v>13.8</v>
      </c>
      <c r="F15311">
        <v>17.237621943200001</v>
      </c>
      <c r="G15311" s="5">
        <v>0.409747136251495</v>
      </c>
      <c r="I15311">
        <f t="shared" si="239"/>
        <v>3.4376219431999999</v>
      </c>
      <c r="J15311">
        <f>Table2[[#This Row],[Consumption]]+Table2[[#This Row],[Predicted Consumption]]</f>
        <v>31.037621943200001</v>
      </c>
      <c r="K15311">
        <f>ABS((Table2[[#This Row],[Consumption]]-Table2[[#This Row],[Predicted Consumption]])/Table2[[#This Row],[Consumption]])</f>
        <v>0.24910303936231881</v>
      </c>
    </row>
    <row r="15312" spans="1:11" x14ac:dyDescent="0.25">
      <c r="A15312" s="1">
        <v>40520.479166666664</v>
      </c>
      <c r="B15312">
        <v>14</v>
      </c>
      <c r="D15312" s="3">
        <v>40520.479166666664</v>
      </c>
      <c r="E15312">
        <v>14</v>
      </c>
      <c r="F15312">
        <v>13.4979481878</v>
      </c>
      <c r="G15312" s="5">
        <v>0.50119088508855902</v>
      </c>
      <c r="I15312">
        <f t="shared" si="239"/>
        <v>0.5020518121999995</v>
      </c>
      <c r="J15312">
        <f>Table2[[#This Row],[Consumption]]+Table2[[#This Row],[Predicted Consumption]]</f>
        <v>27.497948187799999</v>
      </c>
      <c r="K15312">
        <f>ABS((Table2[[#This Row],[Consumption]]-Table2[[#This Row],[Predicted Consumption]])/Table2[[#This Row],[Consumption]])</f>
        <v>3.5860843728571394E-2</v>
      </c>
    </row>
    <row r="15313" spans="1:11" x14ac:dyDescent="0.25">
      <c r="A15313" s="1">
        <v>40520.489583333336</v>
      </c>
      <c r="B15313">
        <v>13.6</v>
      </c>
      <c r="D15313" s="3">
        <v>40520.489583333336</v>
      </c>
      <c r="E15313">
        <v>13.6</v>
      </c>
      <c r="F15313">
        <v>13.4979481878</v>
      </c>
      <c r="G15313" s="5">
        <v>0.43699613860236097</v>
      </c>
      <c r="I15313">
        <f t="shared" si="239"/>
        <v>0.10205181219999915</v>
      </c>
      <c r="J15313">
        <f>Table2[[#This Row],[Consumption]]+Table2[[#This Row],[Predicted Consumption]]</f>
        <v>27.0979481878</v>
      </c>
      <c r="K15313">
        <f>ABS((Table2[[#This Row],[Consumption]]-Table2[[#This Row],[Predicted Consumption]])/Table2[[#This Row],[Consumption]])</f>
        <v>7.5038097205881726E-3</v>
      </c>
    </row>
    <row r="15314" spans="1:11" x14ac:dyDescent="0.25">
      <c r="A15314" s="1">
        <v>40520.5</v>
      </c>
      <c r="B15314">
        <v>13.8</v>
      </c>
      <c r="D15314" s="3">
        <v>40520.5</v>
      </c>
      <c r="E15314">
        <v>13.8</v>
      </c>
      <c r="F15314">
        <v>12.199995757</v>
      </c>
      <c r="G15314" s="5">
        <v>0.30979025366830298</v>
      </c>
      <c r="I15314">
        <f t="shared" si="239"/>
        <v>1.6000042430000008</v>
      </c>
      <c r="J15314">
        <f>Table2[[#This Row],[Consumption]]+Table2[[#This Row],[Predicted Consumption]]</f>
        <v>25.999995757000001</v>
      </c>
      <c r="K15314">
        <f>ABS((Table2[[#This Row],[Consumption]]-Table2[[#This Row],[Predicted Consumption]])/Table2[[#This Row],[Consumption]])</f>
        <v>0.11594233644927542</v>
      </c>
    </row>
    <row r="15315" spans="1:11" x14ac:dyDescent="0.25">
      <c r="A15315" s="1">
        <v>40520.510416666664</v>
      </c>
      <c r="B15315">
        <v>13.8</v>
      </c>
      <c r="D15315" s="3">
        <v>40520.510416666664</v>
      </c>
      <c r="E15315">
        <v>13.8</v>
      </c>
      <c r="F15315">
        <v>12.4999996338</v>
      </c>
      <c r="G15315" s="5">
        <v>0.49312843885186702</v>
      </c>
      <c r="I15315">
        <f t="shared" si="239"/>
        <v>1.3000003662000008</v>
      </c>
      <c r="J15315">
        <f>Table2[[#This Row],[Consumption]]+Table2[[#This Row],[Predicted Consumption]]</f>
        <v>26.299999633799999</v>
      </c>
      <c r="K15315">
        <f>ABS((Table2[[#This Row],[Consumption]]-Table2[[#This Row],[Predicted Consumption]])/Table2[[#This Row],[Consumption]])</f>
        <v>9.4202925086956574E-2</v>
      </c>
    </row>
    <row r="15316" spans="1:11" x14ac:dyDescent="0.25">
      <c r="A15316" s="1">
        <v>40520.520833333336</v>
      </c>
      <c r="B15316">
        <v>13.8</v>
      </c>
      <c r="D15316" s="3">
        <v>40520.520833333336</v>
      </c>
      <c r="E15316">
        <v>13.8</v>
      </c>
      <c r="F15316">
        <v>12.3999913393</v>
      </c>
      <c r="G15316" s="5">
        <v>0.175358721600573</v>
      </c>
      <c r="I15316">
        <f t="shared" si="239"/>
        <v>1.4000086607000011</v>
      </c>
      <c r="J15316">
        <f>Table2[[#This Row],[Consumption]]+Table2[[#This Row],[Predicted Consumption]]</f>
        <v>26.199991339299999</v>
      </c>
      <c r="K15316">
        <f>ABS((Table2[[#This Row],[Consumption]]-Table2[[#This Row],[Predicted Consumption]])/Table2[[#This Row],[Consumption]])</f>
        <v>0.10144990294927543</v>
      </c>
    </row>
    <row r="15317" spans="1:11" x14ac:dyDescent="0.25">
      <c r="A15317" s="1">
        <v>40520.53125</v>
      </c>
      <c r="B15317">
        <v>14.1</v>
      </c>
      <c r="D15317" s="3">
        <v>40520.53125</v>
      </c>
      <c r="E15317">
        <v>14.1</v>
      </c>
      <c r="F15317">
        <v>13.9990483476</v>
      </c>
      <c r="G15317" s="5">
        <v>0.371776596382421</v>
      </c>
      <c r="I15317">
        <f t="shared" si="239"/>
        <v>0.10095165239999915</v>
      </c>
      <c r="J15317">
        <f>Table2[[#This Row],[Consumption]]+Table2[[#This Row],[Predicted Consumption]]</f>
        <v>28.0990483476</v>
      </c>
      <c r="K15317">
        <f>ABS((Table2[[#This Row],[Consumption]]-Table2[[#This Row],[Predicted Consumption]])/Table2[[#This Row],[Consumption]])</f>
        <v>7.1596916595744074E-3</v>
      </c>
    </row>
    <row r="15318" spans="1:11" x14ac:dyDescent="0.25">
      <c r="A15318" s="1">
        <v>40520.541666666664</v>
      </c>
      <c r="B15318">
        <v>12.7</v>
      </c>
      <c r="D15318" s="3">
        <v>40520.541666666664</v>
      </c>
      <c r="E15318">
        <v>12.7</v>
      </c>
      <c r="F15318">
        <v>13.5999551561</v>
      </c>
      <c r="G15318" s="5">
        <v>0.36039411437260999</v>
      </c>
      <c r="I15318">
        <f t="shared" si="239"/>
        <v>0.89995515610000076</v>
      </c>
      <c r="J15318">
        <f>Table2[[#This Row],[Consumption]]+Table2[[#This Row],[Predicted Consumption]]</f>
        <v>26.299955156099998</v>
      </c>
      <c r="K15318">
        <f>ABS((Table2[[#This Row],[Consumption]]-Table2[[#This Row],[Predicted Consumption]])/Table2[[#This Row],[Consumption]])</f>
        <v>7.0862610716535504E-2</v>
      </c>
    </row>
    <row r="15319" spans="1:11" x14ac:dyDescent="0.25">
      <c r="A15319" s="1">
        <v>40520.552083333336</v>
      </c>
      <c r="B15319">
        <v>13.6</v>
      </c>
      <c r="D15319" s="3">
        <v>40520.552083333336</v>
      </c>
      <c r="E15319">
        <v>13.6</v>
      </c>
      <c r="F15319">
        <v>12.099640452799999</v>
      </c>
      <c r="G15319" s="5">
        <v>0.32095674983195599</v>
      </c>
      <c r="I15319">
        <f t="shared" si="239"/>
        <v>1.5003595472000004</v>
      </c>
      <c r="J15319">
        <f>Table2[[#This Row],[Consumption]]+Table2[[#This Row],[Predicted Consumption]]</f>
        <v>25.699640452799997</v>
      </c>
      <c r="K15319">
        <f>ABS((Table2[[#This Row],[Consumption]]-Table2[[#This Row],[Predicted Consumption]])/Table2[[#This Row],[Consumption]])</f>
        <v>0.1103205549411765</v>
      </c>
    </row>
    <row r="15320" spans="1:11" x14ac:dyDescent="0.25">
      <c r="A15320" s="1">
        <v>40520.5625</v>
      </c>
      <c r="B15320">
        <v>12.5</v>
      </c>
      <c r="D15320" s="3">
        <v>40520.5625</v>
      </c>
      <c r="E15320">
        <v>12.5</v>
      </c>
      <c r="F15320">
        <v>14.0932547314</v>
      </c>
      <c r="G15320" s="5">
        <v>0.27102546461802801</v>
      </c>
      <c r="I15320">
        <f t="shared" si="239"/>
        <v>1.5932547314000001</v>
      </c>
      <c r="J15320">
        <f>Table2[[#This Row],[Consumption]]+Table2[[#This Row],[Predicted Consumption]]</f>
        <v>26.593254731400002</v>
      </c>
      <c r="K15320">
        <f>ABS((Table2[[#This Row],[Consumption]]-Table2[[#This Row],[Predicted Consumption]])/Table2[[#This Row],[Consumption]])</f>
        <v>0.12746037851200001</v>
      </c>
    </row>
    <row r="15321" spans="1:11" x14ac:dyDescent="0.25">
      <c r="A15321" s="1">
        <v>40520.572916666664</v>
      </c>
      <c r="B15321">
        <v>13.3</v>
      </c>
      <c r="D15321" s="3">
        <v>40520.572916666664</v>
      </c>
      <c r="E15321">
        <v>13.3</v>
      </c>
      <c r="F15321">
        <v>13.599968609299999</v>
      </c>
      <c r="G15321" s="5">
        <v>0.40206660091180602</v>
      </c>
      <c r="I15321">
        <f t="shared" si="239"/>
        <v>0.29996860929999869</v>
      </c>
      <c r="J15321">
        <f>Table2[[#This Row],[Consumption]]+Table2[[#This Row],[Predicted Consumption]]</f>
        <v>26.8999686093</v>
      </c>
      <c r="K15321">
        <f>ABS((Table2[[#This Row],[Consumption]]-Table2[[#This Row],[Predicted Consumption]])/Table2[[#This Row],[Consumption]])</f>
        <v>2.255403077443599E-2</v>
      </c>
    </row>
    <row r="15322" spans="1:11" x14ac:dyDescent="0.25">
      <c r="A15322" s="1">
        <v>40520.583333333336</v>
      </c>
      <c r="B15322">
        <v>12.4</v>
      </c>
      <c r="D15322" s="3">
        <v>40520.583333333336</v>
      </c>
      <c r="E15322">
        <v>12.4</v>
      </c>
      <c r="F15322">
        <v>12.4999997437</v>
      </c>
      <c r="G15322" s="5">
        <v>0.281958858374665</v>
      </c>
      <c r="I15322">
        <f t="shared" si="239"/>
        <v>9.9999743699999755E-2</v>
      </c>
      <c r="J15322">
        <f>Table2[[#This Row],[Consumption]]+Table2[[#This Row],[Predicted Consumption]]</f>
        <v>24.8999997437</v>
      </c>
      <c r="K15322">
        <f>ABS((Table2[[#This Row],[Consumption]]-Table2[[#This Row],[Predicted Consumption]])/Table2[[#This Row],[Consumption]])</f>
        <v>8.0644954596774E-3</v>
      </c>
    </row>
    <row r="15323" spans="1:11" x14ac:dyDescent="0.25">
      <c r="A15323" s="1">
        <v>40520.59375</v>
      </c>
      <c r="B15323">
        <v>13.3</v>
      </c>
      <c r="D15323" s="3">
        <v>40520.59375</v>
      </c>
      <c r="E15323">
        <v>13.3</v>
      </c>
      <c r="F15323">
        <v>13.2722329373</v>
      </c>
      <c r="G15323" s="5">
        <v>0.41452216792039998</v>
      </c>
      <c r="I15323">
        <f t="shared" si="239"/>
        <v>2.7767062700000622E-2</v>
      </c>
      <c r="J15323">
        <f>Table2[[#This Row],[Consumption]]+Table2[[#This Row],[Predicted Consumption]]</f>
        <v>26.572232937300001</v>
      </c>
      <c r="K15323">
        <f>ABS((Table2[[#This Row],[Consumption]]-Table2[[#This Row],[Predicted Consumption]])/Table2[[#This Row],[Consumption]])</f>
        <v>2.0877490751880167E-3</v>
      </c>
    </row>
    <row r="15324" spans="1:11" x14ac:dyDescent="0.25">
      <c r="A15324" s="1">
        <v>40520.604166666664</v>
      </c>
      <c r="B15324">
        <v>12.7</v>
      </c>
      <c r="D15324" s="3">
        <v>40520.604166666664</v>
      </c>
      <c r="E15324">
        <v>12.7</v>
      </c>
      <c r="F15324">
        <v>12.3999939375</v>
      </c>
      <c r="G15324" s="5">
        <v>0.31797550828395399</v>
      </c>
      <c r="I15324">
        <f t="shared" si="239"/>
        <v>0.30000606249999962</v>
      </c>
      <c r="J15324">
        <f>Table2[[#This Row],[Consumption]]+Table2[[#This Row],[Predicted Consumption]]</f>
        <v>25.099993937499999</v>
      </c>
      <c r="K15324">
        <f>ABS((Table2[[#This Row],[Consumption]]-Table2[[#This Row],[Predicted Consumption]])/Table2[[#This Row],[Consumption]])</f>
        <v>2.3622524606299183E-2</v>
      </c>
    </row>
    <row r="15325" spans="1:11" x14ac:dyDescent="0.25">
      <c r="A15325" s="1">
        <v>40520.614583333336</v>
      </c>
      <c r="B15325">
        <v>13.6</v>
      </c>
      <c r="D15325" s="3">
        <v>40520.614583333336</v>
      </c>
      <c r="E15325">
        <v>13.6</v>
      </c>
      <c r="F15325">
        <v>13.2805630561</v>
      </c>
      <c r="G15325" s="5">
        <v>0.41649545555782103</v>
      </c>
      <c r="I15325">
        <f t="shared" si="239"/>
        <v>0.31943694389999955</v>
      </c>
      <c r="J15325">
        <f>Table2[[#This Row],[Consumption]]+Table2[[#This Row],[Predicted Consumption]]</f>
        <v>26.880563056100002</v>
      </c>
      <c r="K15325">
        <f>ABS((Table2[[#This Row],[Consumption]]-Table2[[#This Row],[Predicted Consumption]])/Table2[[#This Row],[Consumption]])</f>
        <v>2.3488010580882322E-2</v>
      </c>
    </row>
    <row r="15326" spans="1:11" x14ac:dyDescent="0.25">
      <c r="A15326" s="1">
        <v>40520.625</v>
      </c>
      <c r="B15326">
        <v>13.8</v>
      </c>
      <c r="D15326" s="3">
        <v>40520.625</v>
      </c>
      <c r="E15326">
        <v>13.8</v>
      </c>
      <c r="F15326">
        <v>12.6999999694</v>
      </c>
      <c r="G15326" s="5">
        <v>0.23749486792474001</v>
      </c>
      <c r="I15326">
        <f t="shared" si="239"/>
        <v>1.1000000306000004</v>
      </c>
      <c r="J15326">
        <f>Table2[[#This Row],[Consumption]]+Table2[[#This Row],[Predicted Consumption]]</f>
        <v>26.499999969400001</v>
      </c>
      <c r="K15326">
        <f>ABS((Table2[[#This Row],[Consumption]]-Table2[[#This Row],[Predicted Consumption]])/Table2[[#This Row],[Consumption]])</f>
        <v>7.9710147144927565E-2</v>
      </c>
    </row>
    <row r="15327" spans="1:11" x14ac:dyDescent="0.25">
      <c r="A15327" s="1">
        <v>40520.635416666664</v>
      </c>
      <c r="B15327">
        <v>13.4</v>
      </c>
      <c r="D15327" s="3">
        <v>40520.635416666664</v>
      </c>
      <c r="E15327">
        <v>13.4</v>
      </c>
      <c r="F15327">
        <v>13.7999475049</v>
      </c>
      <c r="G15327" s="5">
        <v>0.74155875139565497</v>
      </c>
      <c r="I15327">
        <f t="shared" si="239"/>
        <v>0.39994750490000008</v>
      </c>
      <c r="J15327">
        <f>Table2[[#This Row],[Consumption]]+Table2[[#This Row],[Predicted Consumption]]</f>
        <v>27.199947504900003</v>
      </c>
      <c r="K15327">
        <f>ABS((Table2[[#This Row],[Consumption]]-Table2[[#This Row],[Predicted Consumption]])/Table2[[#This Row],[Consumption]])</f>
        <v>2.9846828723880604E-2</v>
      </c>
    </row>
    <row r="15328" spans="1:11" x14ac:dyDescent="0.25">
      <c r="A15328" s="1">
        <v>40520.645833333336</v>
      </c>
      <c r="B15328">
        <v>12.4</v>
      </c>
      <c r="D15328" s="3">
        <v>40520.645833333336</v>
      </c>
      <c r="E15328">
        <v>12.4</v>
      </c>
      <c r="F15328">
        <v>13.7999632535</v>
      </c>
      <c r="G15328" s="5">
        <v>0.80345709472148596</v>
      </c>
      <c r="I15328">
        <f t="shared" si="239"/>
        <v>1.3999632534999993</v>
      </c>
      <c r="J15328">
        <f>Table2[[#This Row],[Consumption]]+Table2[[#This Row],[Predicted Consumption]]</f>
        <v>26.199963253500002</v>
      </c>
      <c r="K15328">
        <f>ABS((Table2[[#This Row],[Consumption]]-Table2[[#This Row],[Predicted Consumption]])/Table2[[#This Row],[Consumption]])</f>
        <v>0.1129002623790322</v>
      </c>
    </row>
    <row r="15329" spans="1:11" x14ac:dyDescent="0.25">
      <c r="A15329" s="1">
        <v>40520.65625</v>
      </c>
      <c r="B15329">
        <v>14</v>
      </c>
      <c r="D15329" s="3">
        <v>40520.65625</v>
      </c>
      <c r="E15329">
        <v>14</v>
      </c>
      <c r="F15329">
        <v>13.599978026500001</v>
      </c>
      <c r="G15329" s="5">
        <v>0.31056897861475102</v>
      </c>
      <c r="I15329">
        <f t="shared" si="239"/>
        <v>0.40002197349999946</v>
      </c>
      <c r="J15329">
        <f>Table2[[#This Row],[Consumption]]+Table2[[#This Row],[Predicted Consumption]]</f>
        <v>27.599978026500001</v>
      </c>
      <c r="K15329">
        <f>ABS((Table2[[#This Row],[Consumption]]-Table2[[#This Row],[Predicted Consumption]])/Table2[[#This Row],[Consumption]])</f>
        <v>2.8572998107142818E-2</v>
      </c>
    </row>
    <row r="15330" spans="1:11" x14ac:dyDescent="0.25">
      <c r="A15330" s="1">
        <v>40520.666666666664</v>
      </c>
      <c r="B15330">
        <v>14.4</v>
      </c>
      <c r="D15330" s="3">
        <v>40520.666666666664</v>
      </c>
      <c r="E15330">
        <v>14.4</v>
      </c>
      <c r="F15330">
        <v>12.6999999694</v>
      </c>
      <c r="G15330" s="5">
        <v>0.282253936375786</v>
      </c>
      <c r="I15330">
        <f t="shared" si="239"/>
        <v>1.7000000306</v>
      </c>
      <c r="J15330">
        <f>Table2[[#This Row],[Consumption]]+Table2[[#This Row],[Predicted Consumption]]</f>
        <v>27.099999969400002</v>
      </c>
      <c r="K15330">
        <f>ABS((Table2[[#This Row],[Consumption]]-Table2[[#This Row],[Predicted Consumption]])/Table2[[#This Row],[Consumption]])</f>
        <v>0.11805555768055556</v>
      </c>
    </row>
    <row r="15331" spans="1:11" x14ac:dyDescent="0.25">
      <c r="A15331" s="1">
        <v>40520.677083333336</v>
      </c>
      <c r="B15331">
        <v>17.2</v>
      </c>
      <c r="D15331" s="3">
        <v>40520.677083333336</v>
      </c>
      <c r="E15331">
        <v>17.2</v>
      </c>
      <c r="F15331">
        <v>13.899874451800001</v>
      </c>
      <c r="G15331" s="5">
        <v>0.43869293064820403</v>
      </c>
      <c r="I15331">
        <f t="shared" si="239"/>
        <v>3.3001255481999987</v>
      </c>
      <c r="J15331">
        <f>Table2[[#This Row],[Consumption]]+Table2[[#This Row],[Predicted Consumption]]</f>
        <v>31.099874451799998</v>
      </c>
      <c r="K15331">
        <f>ABS((Table2[[#This Row],[Consumption]]-Table2[[#This Row],[Predicted Consumption]])/Table2[[#This Row],[Consumption]])</f>
        <v>0.19186776443023248</v>
      </c>
    </row>
    <row r="15332" spans="1:11" x14ac:dyDescent="0.25">
      <c r="A15332" s="1">
        <v>40520.6875</v>
      </c>
      <c r="B15332">
        <v>15.1</v>
      </c>
      <c r="D15332" s="3">
        <v>40520.6875</v>
      </c>
      <c r="E15332">
        <v>15.1</v>
      </c>
      <c r="F15332">
        <v>15.7111931799</v>
      </c>
      <c r="G15332" s="5">
        <v>0.43203254091391402</v>
      </c>
      <c r="I15332">
        <f t="shared" si="239"/>
        <v>0.61119317990000077</v>
      </c>
      <c r="J15332">
        <f>Table2[[#This Row],[Consumption]]+Table2[[#This Row],[Predicted Consumption]]</f>
        <v>30.811193179900002</v>
      </c>
      <c r="K15332">
        <f>ABS((Table2[[#This Row],[Consumption]]-Table2[[#This Row],[Predicted Consumption]])/Table2[[#This Row],[Consumption]])</f>
        <v>4.0476369529801375E-2</v>
      </c>
    </row>
    <row r="15333" spans="1:11" x14ac:dyDescent="0.25">
      <c r="A15333" s="1">
        <v>40520.697916666664</v>
      </c>
      <c r="B15333">
        <v>17.5</v>
      </c>
      <c r="D15333" s="3">
        <v>40520.697916666664</v>
      </c>
      <c r="E15333">
        <v>17.5</v>
      </c>
      <c r="F15333">
        <v>17.8385254608</v>
      </c>
      <c r="G15333" s="5">
        <v>0.28041746585017002</v>
      </c>
      <c r="I15333">
        <f t="shared" si="239"/>
        <v>0.33852546079999968</v>
      </c>
      <c r="J15333">
        <f>Table2[[#This Row],[Consumption]]+Table2[[#This Row],[Predicted Consumption]]</f>
        <v>35.3385254608</v>
      </c>
      <c r="K15333">
        <f>ABS((Table2[[#This Row],[Consumption]]-Table2[[#This Row],[Predicted Consumption]])/Table2[[#This Row],[Consumption]])</f>
        <v>1.9344312045714268E-2</v>
      </c>
    </row>
    <row r="15334" spans="1:11" x14ac:dyDescent="0.25">
      <c r="A15334" s="1">
        <v>40520.708333333336</v>
      </c>
      <c r="B15334">
        <v>17</v>
      </c>
      <c r="D15334" s="3">
        <v>40520.708333333336</v>
      </c>
      <c r="E15334">
        <v>17</v>
      </c>
      <c r="F15334">
        <v>17.1028208685</v>
      </c>
      <c r="G15334" s="5">
        <v>0.40568566275396001</v>
      </c>
      <c r="I15334">
        <f t="shared" si="239"/>
        <v>0.10282086850000027</v>
      </c>
      <c r="J15334">
        <f>Table2[[#This Row],[Consumption]]+Table2[[#This Row],[Predicted Consumption]]</f>
        <v>34.102820868500004</v>
      </c>
      <c r="K15334">
        <f>ABS((Table2[[#This Row],[Consumption]]-Table2[[#This Row],[Predicted Consumption]])/Table2[[#This Row],[Consumption]])</f>
        <v>6.0482863823529574E-3</v>
      </c>
    </row>
    <row r="15335" spans="1:11" x14ac:dyDescent="0.25">
      <c r="A15335" s="1">
        <v>40520.71875</v>
      </c>
      <c r="B15335">
        <v>19.399999999999999</v>
      </c>
      <c r="D15335" s="3">
        <v>40520.71875</v>
      </c>
      <c r="E15335">
        <v>19.399999999999999</v>
      </c>
      <c r="F15335">
        <v>17.1028208685</v>
      </c>
      <c r="G15335" s="5">
        <v>0.599586444247585</v>
      </c>
      <c r="I15335">
        <f t="shared" si="239"/>
        <v>2.2971791314999983</v>
      </c>
      <c r="J15335">
        <f>Table2[[#This Row],[Consumption]]+Table2[[#This Row],[Predicted Consumption]]</f>
        <v>36.502820868499995</v>
      </c>
      <c r="K15335">
        <f>ABS((Table2[[#This Row],[Consumption]]-Table2[[#This Row],[Predicted Consumption]])/Table2[[#This Row],[Consumption]])</f>
        <v>0.11841129543814426</v>
      </c>
    </row>
    <row r="15336" spans="1:11" x14ac:dyDescent="0.25">
      <c r="A15336" s="1">
        <v>40520.729166666664</v>
      </c>
      <c r="B15336">
        <v>17.899999999999999</v>
      </c>
      <c r="D15336" s="3">
        <v>40520.729166666664</v>
      </c>
      <c r="E15336">
        <v>17.899999999999999</v>
      </c>
      <c r="F15336">
        <v>16.196899778399999</v>
      </c>
      <c r="G15336" s="5">
        <v>0.22420146979330399</v>
      </c>
      <c r="I15336">
        <f t="shared" si="239"/>
        <v>1.7031002215999997</v>
      </c>
      <c r="J15336">
        <f>Table2[[#This Row],[Consumption]]+Table2[[#This Row],[Predicted Consumption]]</f>
        <v>34.096899778400001</v>
      </c>
      <c r="K15336">
        <f>ABS((Table2[[#This Row],[Consumption]]-Table2[[#This Row],[Predicted Consumption]])/Table2[[#This Row],[Consumption]])</f>
        <v>9.5145263776536301E-2</v>
      </c>
    </row>
    <row r="15337" spans="1:11" x14ac:dyDescent="0.25">
      <c r="A15337" s="1">
        <v>40520.739583333336</v>
      </c>
      <c r="B15337">
        <v>16.899999999999999</v>
      </c>
      <c r="D15337" s="3">
        <v>40520.739583333336</v>
      </c>
      <c r="E15337">
        <v>16.899999999999999</v>
      </c>
      <c r="F15337">
        <v>16.865935608899999</v>
      </c>
      <c r="G15337" s="5">
        <v>0.17876301455684299</v>
      </c>
      <c r="I15337">
        <f t="shared" si="239"/>
        <v>3.4064391099999369E-2</v>
      </c>
      <c r="J15337">
        <f>Table2[[#This Row],[Consumption]]+Table2[[#This Row],[Predicted Consumption]]</f>
        <v>33.765935608899994</v>
      </c>
      <c r="K15337">
        <f>ABS((Table2[[#This Row],[Consumption]]-Table2[[#This Row],[Predicted Consumption]])/Table2[[#This Row],[Consumption]])</f>
        <v>2.0156444437869452E-3</v>
      </c>
    </row>
    <row r="15338" spans="1:11" x14ac:dyDescent="0.25">
      <c r="A15338" s="1">
        <v>40520.75</v>
      </c>
      <c r="B15338">
        <v>19.100000000000001</v>
      </c>
      <c r="D15338" s="3">
        <v>40520.75</v>
      </c>
      <c r="E15338">
        <v>19.100000000000001</v>
      </c>
      <c r="F15338">
        <v>17.690014735799998</v>
      </c>
      <c r="G15338" s="5">
        <v>0.35535572442796298</v>
      </c>
      <c r="I15338">
        <f t="shared" si="239"/>
        <v>1.409985264200003</v>
      </c>
      <c r="J15338">
        <f>Table2[[#This Row],[Consumption]]+Table2[[#This Row],[Predicted Consumption]]</f>
        <v>36.7900147358</v>
      </c>
      <c r="K15338">
        <f>ABS((Table2[[#This Row],[Consumption]]-Table2[[#This Row],[Predicted Consumption]])/Table2[[#This Row],[Consumption]])</f>
        <v>7.3821218020942561E-2</v>
      </c>
    </row>
    <row r="15339" spans="1:11" x14ac:dyDescent="0.25">
      <c r="A15339" s="1">
        <v>40520.760416666664</v>
      </c>
      <c r="B15339">
        <v>17</v>
      </c>
      <c r="D15339" s="3">
        <v>40520.760416666664</v>
      </c>
      <c r="E15339">
        <v>17</v>
      </c>
      <c r="F15339">
        <v>18.782765187999999</v>
      </c>
      <c r="G15339" s="5">
        <v>0.34040140700487698</v>
      </c>
      <c r="I15339">
        <f t="shared" si="239"/>
        <v>1.7827651879999991</v>
      </c>
      <c r="J15339">
        <f>Table2[[#This Row],[Consumption]]+Table2[[#This Row],[Predicted Consumption]]</f>
        <v>35.782765187999999</v>
      </c>
      <c r="K15339">
        <f>ABS((Table2[[#This Row],[Consumption]]-Table2[[#This Row],[Predicted Consumption]])/Table2[[#This Row],[Consumption]])</f>
        <v>0.10486854047058818</v>
      </c>
    </row>
    <row r="15340" spans="1:11" x14ac:dyDescent="0.25">
      <c r="A15340" s="1">
        <v>40520.770833333336</v>
      </c>
      <c r="B15340">
        <v>15.1</v>
      </c>
      <c r="D15340" s="3">
        <v>40520.770833333336</v>
      </c>
      <c r="E15340">
        <v>15.1</v>
      </c>
      <c r="F15340">
        <v>17.690014735799998</v>
      </c>
      <c r="G15340" s="5">
        <v>0.43862860689678601</v>
      </c>
      <c r="I15340">
        <f t="shared" si="239"/>
        <v>2.5900147357999987</v>
      </c>
      <c r="J15340">
        <f>Table2[[#This Row],[Consumption]]+Table2[[#This Row],[Predicted Consumption]]</f>
        <v>32.7900147358</v>
      </c>
      <c r="K15340">
        <f>ABS((Table2[[#This Row],[Consumption]]-Table2[[#This Row],[Predicted Consumption]])/Table2[[#This Row],[Consumption]])</f>
        <v>0.17152415468874163</v>
      </c>
    </row>
    <row r="15341" spans="1:11" x14ac:dyDescent="0.25">
      <c r="A15341" s="1">
        <v>40520.78125</v>
      </c>
      <c r="B15341">
        <v>14.7</v>
      </c>
      <c r="D15341" s="3">
        <v>40520.78125</v>
      </c>
      <c r="E15341">
        <v>14.7</v>
      </c>
      <c r="F15341">
        <v>16.602576320400001</v>
      </c>
      <c r="G15341" s="5">
        <v>0.687661767167141</v>
      </c>
      <c r="I15341">
        <f t="shared" si="239"/>
        <v>1.9025763204000015</v>
      </c>
      <c r="J15341">
        <f>Table2[[#This Row],[Consumption]]+Table2[[#This Row],[Predicted Consumption]]</f>
        <v>31.3025763204</v>
      </c>
      <c r="K15341">
        <f>ABS((Table2[[#This Row],[Consumption]]-Table2[[#This Row],[Predicted Consumption]])/Table2[[#This Row],[Consumption]])</f>
        <v>0.12942696057142869</v>
      </c>
    </row>
    <row r="15342" spans="1:11" x14ac:dyDescent="0.25">
      <c r="A15342" s="1">
        <v>40520.791666666664</v>
      </c>
      <c r="B15342">
        <v>14</v>
      </c>
      <c r="D15342" s="3">
        <v>40520.791666666664</v>
      </c>
      <c r="E15342">
        <v>14</v>
      </c>
      <c r="F15342">
        <v>12.9999616799</v>
      </c>
      <c r="G15342" s="5">
        <v>0.29879063905165199</v>
      </c>
      <c r="I15342">
        <f t="shared" si="239"/>
        <v>1.0000383200999998</v>
      </c>
      <c r="J15342">
        <f>Table2[[#This Row],[Consumption]]+Table2[[#This Row],[Predicted Consumption]]</f>
        <v>26.9999616799</v>
      </c>
      <c r="K15342">
        <f>ABS((Table2[[#This Row],[Consumption]]-Table2[[#This Row],[Predicted Consumption]])/Table2[[#This Row],[Consumption]])</f>
        <v>7.1431308578571412E-2</v>
      </c>
    </row>
    <row r="15343" spans="1:11" x14ac:dyDescent="0.25">
      <c r="A15343" s="1">
        <v>40520.802083333336</v>
      </c>
      <c r="B15343">
        <v>12.8</v>
      </c>
      <c r="D15343" s="3">
        <v>40520.802083333336</v>
      </c>
      <c r="E15343">
        <v>12.8</v>
      </c>
      <c r="F15343">
        <v>12.599995492</v>
      </c>
      <c r="G15343" s="5">
        <v>0.20736339423460001</v>
      </c>
      <c r="I15343">
        <f t="shared" si="239"/>
        <v>0.20000450800000102</v>
      </c>
      <c r="J15343">
        <f>Table2[[#This Row],[Consumption]]+Table2[[#This Row],[Predicted Consumption]]</f>
        <v>25.399995492000002</v>
      </c>
      <c r="K15343">
        <f>ABS((Table2[[#This Row],[Consumption]]-Table2[[#This Row],[Predicted Consumption]])/Table2[[#This Row],[Consumption]])</f>
        <v>1.562535218750008E-2</v>
      </c>
    </row>
    <row r="15344" spans="1:11" x14ac:dyDescent="0.25">
      <c r="A15344" s="1">
        <v>40520.8125</v>
      </c>
      <c r="B15344">
        <v>12.8</v>
      </c>
      <c r="D15344" s="3">
        <v>40520.8125</v>
      </c>
      <c r="E15344">
        <v>12.8</v>
      </c>
      <c r="F15344">
        <v>13.599978026500001</v>
      </c>
      <c r="G15344" s="5">
        <v>0.75620083810412697</v>
      </c>
      <c r="I15344">
        <f t="shared" si="239"/>
        <v>0.79997802649999983</v>
      </c>
      <c r="J15344">
        <f>Table2[[#This Row],[Consumption]]+Table2[[#This Row],[Predicted Consumption]]</f>
        <v>26.399978026500001</v>
      </c>
      <c r="K15344">
        <f>ABS((Table2[[#This Row],[Consumption]]-Table2[[#This Row],[Predicted Consumption]])/Table2[[#This Row],[Consumption]])</f>
        <v>6.2498283320312487E-2</v>
      </c>
    </row>
    <row r="15345" spans="1:11" x14ac:dyDescent="0.25">
      <c r="A15345" s="1">
        <v>40520.822916666664</v>
      </c>
      <c r="B15345">
        <v>12.7</v>
      </c>
      <c r="D15345" s="3">
        <v>40520.822916666664</v>
      </c>
      <c r="E15345">
        <v>12.7</v>
      </c>
      <c r="F15345">
        <v>13.899874451800001</v>
      </c>
      <c r="G15345" s="5">
        <v>0.35535440932583401</v>
      </c>
      <c r="I15345">
        <f t="shared" si="239"/>
        <v>1.1998744518000013</v>
      </c>
      <c r="J15345">
        <f>Table2[[#This Row],[Consumption]]+Table2[[#This Row],[Predicted Consumption]]</f>
        <v>26.599874451799998</v>
      </c>
      <c r="K15345">
        <f>ABS((Table2[[#This Row],[Consumption]]-Table2[[#This Row],[Predicted Consumption]])/Table2[[#This Row],[Consumption]])</f>
        <v>9.4478303291338689E-2</v>
      </c>
    </row>
    <row r="15346" spans="1:11" x14ac:dyDescent="0.25">
      <c r="A15346" s="1">
        <v>40520.833333333336</v>
      </c>
      <c r="B15346">
        <v>12</v>
      </c>
      <c r="D15346" s="3">
        <v>40520.833333333336</v>
      </c>
      <c r="E15346">
        <v>12</v>
      </c>
      <c r="F15346">
        <v>16.906154926199999</v>
      </c>
      <c r="G15346" s="5">
        <v>0.14632405147556299</v>
      </c>
      <c r="I15346">
        <f t="shared" si="239"/>
        <v>4.9061549261999993</v>
      </c>
      <c r="J15346">
        <f>Table2[[#This Row],[Consumption]]+Table2[[#This Row],[Predicted Consumption]]</f>
        <v>28.906154926199999</v>
      </c>
      <c r="K15346">
        <f>ABS((Table2[[#This Row],[Consumption]]-Table2[[#This Row],[Predicted Consumption]])/Table2[[#This Row],[Consumption]])</f>
        <v>0.40884624384999996</v>
      </c>
    </row>
    <row r="15347" spans="1:11" x14ac:dyDescent="0.25">
      <c r="A15347" s="1">
        <v>40520.84375</v>
      </c>
      <c r="B15347">
        <v>6.1</v>
      </c>
      <c r="D15347" s="3">
        <v>40520.84375</v>
      </c>
      <c r="E15347">
        <v>6.1</v>
      </c>
      <c r="F15347">
        <v>12.699999978599999</v>
      </c>
      <c r="G15347" s="5">
        <v>0.22637101428749001</v>
      </c>
      <c r="I15347">
        <f t="shared" si="239"/>
        <v>6.5999999785999997</v>
      </c>
      <c r="J15347">
        <f>Table2[[#This Row],[Consumption]]+Table2[[#This Row],[Predicted Consumption]]</f>
        <v>18.799999978599999</v>
      </c>
      <c r="K15347">
        <f>ABS((Table2[[#This Row],[Consumption]]-Table2[[#This Row],[Predicted Consumption]])/Table2[[#This Row],[Consumption]])</f>
        <v>1.0819672096065573</v>
      </c>
    </row>
    <row r="15348" spans="1:11" x14ac:dyDescent="0.25">
      <c r="A15348" s="1">
        <v>40520.854166666664</v>
      </c>
      <c r="B15348">
        <v>4.9000000000000004</v>
      </c>
      <c r="D15348" s="3">
        <v>40520.854166666664</v>
      </c>
      <c r="E15348">
        <v>4.9000000000000004</v>
      </c>
      <c r="F15348">
        <v>5.1982812598299999</v>
      </c>
      <c r="G15348" s="5">
        <v>0.68154990424429296</v>
      </c>
      <c r="I15348">
        <f t="shared" si="239"/>
        <v>0.29828125982999953</v>
      </c>
      <c r="J15348">
        <f>Table2[[#This Row],[Consumption]]+Table2[[#This Row],[Predicted Consumption]]</f>
        <v>10.098281259829999</v>
      </c>
      <c r="K15348">
        <f>ABS((Table2[[#This Row],[Consumption]]-Table2[[#This Row],[Predicted Consumption]])/Table2[[#This Row],[Consumption]])</f>
        <v>6.0873726495918268E-2</v>
      </c>
    </row>
    <row r="15349" spans="1:11" x14ac:dyDescent="0.25">
      <c r="A15349" s="1">
        <v>40520.864583333336</v>
      </c>
      <c r="B15349">
        <v>1.3</v>
      </c>
      <c r="D15349" s="3">
        <v>40520.864583333336</v>
      </c>
      <c r="E15349">
        <v>1.3</v>
      </c>
      <c r="F15349">
        <v>5.3999839510900003</v>
      </c>
      <c r="G15349" s="5">
        <v>0.37856260521389301</v>
      </c>
      <c r="I15349">
        <f t="shared" si="239"/>
        <v>4.0999839510900005</v>
      </c>
      <c r="J15349">
        <f>Table2[[#This Row],[Consumption]]+Table2[[#This Row],[Predicted Consumption]]</f>
        <v>6.6999839510900001</v>
      </c>
      <c r="K15349">
        <f>ABS((Table2[[#This Row],[Consumption]]-Table2[[#This Row],[Predicted Consumption]])/Table2[[#This Row],[Consumption]])</f>
        <v>3.1538338085307696</v>
      </c>
    </row>
    <row r="15350" spans="1:11" x14ac:dyDescent="0.25">
      <c r="A15350" s="1">
        <v>40520.875</v>
      </c>
      <c r="B15350">
        <v>1.4</v>
      </c>
      <c r="D15350" s="3">
        <v>40520.875</v>
      </c>
      <c r="E15350">
        <v>1.4</v>
      </c>
      <c r="F15350">
        <v>1.2</v>
      </c>
      <c r="G15350" s="5">
        <v>0.46823673870909799</v>
      </c>
      <c r="I15350">
        <f t="shared" si="239"/>
        <v>0.19999999999999996</v>
      </c>
      <c r="J15350">
        <f>Table2[[#This Row],[Consumption]]+Table2[[#This Row],[Predicted Consumption]]</f>
        <v>2.5999999999999996</v>
      </c>
      <c r="K15350">
        <f>ABS((Table2[[#This Row],[Consumption]]-Table2[[#This Row],[Predicted Consumption]])/Table2[[#This Row],[Consumption]])</f>
        <v>0.14285714285714282</v>
      </c>
    </row>
    <row r="15351" spans="1:11" x14ac:dyDescent="0.25">
      <c r="A15351" s="1">
        <v>40520.885416666664</v>
      </c>
      <c r="B15351">
        <v>1.3</v>
      </c>
      <c r="D15351" s="3">
        <v>40520.885416666664</v>
      </c>
      <c r="E15351">
        <v>1.3</v>
      </c>
      <c r="F15351">
        <v>1.3</v>
      </c>
      <c r="G15351" s="5">
        <v>0.42314172906957598</v>
      </c>
      <c r="I15351">
        <f t="shared" si="239"/>
        <v>0</v>
      </c>
      <c r="J15351">
        <f>Table2[[#This Row],[Consumption]]+Table2[[#This Row],[Predicted Consumption]]</f>
        <v>2.6</v>
      </c>
      <c r="K15351">
        <f>ABS((Table2[[#This Row],[Consumption]]-Table2[[#This Row],[Predicted Consumption]])/Table2[[#This Row],[Consumption]])</f>
        <v>0</v>
      </c>
    </row>
    <row r="15352" spans="1:11" x14ac:dyDescent="0.25">
      <c r="A15352" s="1">
        <v>40520.895833333336</v>
      </c>
      <c r="B15352">
        <v>1.3</v>
      </c>
      <c r="D15352" s="3">
        <v>40520.895833333336</v>
      </c>
      <c r="E15352">
        <v>1.3</v>
      </c>
      <c r="F15352">
        <v>1.4</v>
      </c>
      <c r="G15352" s="5">
        <v>0.73484406438727801</v>
      </c>
      <c r="I15352">
        <f t="shared" si="239"/>
        <v>9.9999999999999867E-2</v>
      </c>
      <c r="J15352">
        <f>Table2[[#This Row],[Consumption]]+Table2[[#This Row],[Predicted Consumption]]</f>
        <v>2.7</v>
      </c>
      <c r="K15352">
        <f>ABS((Table2[[#This Row],[Consumption]]-Table2[[#This Row],[Predicted Consumption]])/Table2[[#This Row],[Consumption]])</f>
        <v>7.6923076923076816E-2</v>
      </c>
    </row>
    <row r="15353" spans="1:11" x14ac:dyDescent="0.25">
      <c r="A15353" s="1">
        <v>40520.90625</v>
      </c>
      <c r="B15353">
        <v>1.2</v>
      </c>
      <c r="D15353" s="3">
        <v>40520.90625</v>
      </c>
      <c r="E15353">
        <v>1.2</v>
      </c>
      <c r="F15353">
        <v>1.2</v>
      </c>
      <c r="G15353" s="5">
        <v>0.473688862463784</v>
      </c>
      <c r="I15353">
        <f t="shared" si="239"/>
        <v>0</v>
      </c>
      <c r="J15353">
        <f>Table2[[#This Row],[Consumption]]+Table2[[#This Row],[Predicted Consumption]]</f>
        <v>2.4</v>
      </c>
      <c r="K15353">
        <f>ABS((Table2[[#This Row],[Consumption]]-Table2[[#This Row],[Predicted Consumption]])/Table2[[#This Row],[Consumption]])</f>
        <v>0</v>
      </c>
    </row>
    <row r="15354" spans="1:11" x14ac:dyDescent="0.25">
      <c r="A15354" s="1">
        <v>40520.916666666664</v>
      </c>
      <c r="B15354">
        <v>1.2</v>
      </c>
      <c r="D15354" s="3">
        <v>40520.916666666664</v>
      </c>
      <c r="E15354">
        <v>1.2</v>
      </c>
      <c r="F15354">
        <v>1.3</v>
      </c>
      <c r="G15354" s="5">
        <v>0.57707196386092896</v>
      </c>
      <c r="I15354">
        <f t="shared" si="239"/>
        <v>0.10000000000000009</v>
      </c>
      <c r="J15354">
        <f>Table2[[#This Row],[Consumption]]+Table2[[#This Row],[Predicted Consumption]]</f>
        <v>2.5</v>
      </c>
      <c r="K15354">
        <f>ABS((Table2[[#This Row],[Consumption]]-Table2[[#This Row],[Predicted Consumption]])/Table2[[#This Row],[Consumption]])</f>
        <v>8.3333333333333412E-2</v>
      </c>
    </row>
    <row r="15355" spans="1:11" x14ac:dyDescent="0.25">
      <c r="A15355" s="1">
        <v>40520.927083333336</v>
      </c>
      <c r="B15355">
        <v>1.3</v>
      </c>
      <c r="D15355" s="3">
        <v>40520.927083333336</v>
      </c>
      <c r="E15355">
        <v>1.3</v>
      </c>
      <c r="F15355">
        <v>1.3</v>
      </c>
      <c r="G15355" s="5">
        <v>0.55583688361425099</v>
      </c>
      <c r="I15355">
        <f t="shared" si="239"/>
        <v>0</v>
      </c>
      <c r="J15355">
        <f>Table2[[#This Row],[Consumption]]+Table2[[#This Row],[Predicted Consumption]]</f>
        <v>2.6</v>
      </c>
      <c r="K15355">
        <f>ABS((Table2[[#This Row],[Consumption]]-Table2[[#This Row],[Predicted Consumption]])/Table2[[#This Row],[Consumption]])</f>
        <v>0</v>
      </c>
    </row>
    <row r="15356" spans="1:11" x14ac:dyDescent="0.25">
      <c r="A15356" s="1">
        <v>40520.9375</v>
      </c>
      <c r="B15356">
        <v>1.2</v>
      </c>
      <c r="D15356" s="3">
        <v>40520.9375</v>
      </c>
      <c r="E15356">
        <v>1.2</v>
      </c>
      <c r="F15356">
        <v>1.4</v>
      </c>
      <c r="G15356" s="5">
        <v>0.46622239236544399</v>
      </c>
      <c r="I15356">
        <f t="shared" si="239"/>
        <v>0.19999999999999996</v>
      </c>
      <c r="J15356">
        <f>Table2[[#This Row],[Consumption]]+Table2[[#This Row],[Predicted Consumption]]</f>
        <v>2.5999999999999996</v>
      </c>
      <c r="K15356">
        <f>ABS((Table2[[#This Row],[Consumption]]-Table2[[#This Row],[Predicted Consumption]])/Table2[[#This Row],[Consumption]])</f>
        <v>0.16666666666666663</v>
      </c>
    </row>
    <row r="15357" spans="1:11" x14ac:dyDescent="0.25">
      <c r="A15357" s="1">
        <v>40520.947916666664</v>
      </c>
      <c r="B15357">
        <v>3.3</v>
      </c>
      <c r="D15357" s="3">
        <v>40520.947916666664</v>
      </c>
      <c r="E15357">
        <v>3.3</v>
      </c>
      <c r="F15357">
        <v>1.3</v>
      </c>
      <c r="G15357" s="5">
        <v>0.81627679720365598</v>
      </c>
      <c r="I15357">
        <f t="shared" si="239"/>
        <v>1.9999999999999998</v>
      </c>
      <c r="J15357">
        <f>Table2[[#This Row],[Consumption]]+Table2[[#This Row],[Predicted Consumption]]</f>
        <v>4.5999999999999996</v>
      </c>
      <c r="K15357">
        <f>ABS((Table2[[#This Row],[Consumption]]-Table2[[#This Row],[Predicted Consumption]])/Table2[[#This Row],[Consumption]])</f>
        <v>0.60606060606060608</v>
      </c>
    </row>
    <row r="15358" spans="1:11" x14ac:dyDescent="0.25">
      <c r="A15358" s="1">
        <v>40520.958333333336</v>
      </c>
      <c r="B15358">
        <v>5.4</v>
      </c>
      <c r="D15358" s="3">
        <v>40520.958333333336</v>
      </c>
      <c r="E15358">
        <v>5.4</v>
      </c>
      <c r="F15358">
        <v>5.3999839510900003</v>
      </c>
      <c r="G15358" s="5">
        <v>0.37663865238606498</v>
      </c>
      <c r="I15358">
        <f t="shared" si="239"/>
        <v>1.604891000006603E-5</v>
      </c>
      <c r="J15358">
        <f>Table2[[#This Row],[Consumption]]+Table2[[#This Row],[Predicted Consumption]]</f>
        <v>10.799983951090001</v>
      </c>
      <c r="K15358">
        <f>ABS((Table2[[#This Row],[Consumption]]-Table2[[#This Row],[Predicted Consumption]])/Table2[[#This Row],[Consumption]])</f>
        <v>2.9720203703825981E-6</v>
      </c>
    </row>
    <row r="15359" spans="1:11" x14ac:dyDescent="0.25">
      <c r="A15359" s="1">
        <v>40520.96875</v>
      </c>
      <c r="B15359">
        <v>5.3</v>
      </c>
      <c r="D15359" s="3">
        <v>40520.96875</v>
      </c>
      <c r="E15359">
        <v>5.3</v>
      </c>
      <c r="F15359">
        <v>1.3</v>
      </c>
      <c r="G15359" s="5">
        <v>0.46822008164372497</v>
      </c>
      <c r="I15359">
        <f t="shared" si="239"/>
        <v>4</v>
      </c>
      <c r="J15359">
        <f>Table2[[#This Row],[Consumption]]+Table2[[#This Row],[Predicted Consumption]]</f>
        <v>6.6</v>
      </c>
      <c r="K15359">
        <f>ABS((Table2[[#This Row],[Consumption]]-Table2[[#This Row],[Predicted Consumption]])/Table2[[#This Row],[Consumption]])</f>
        <v>0.75471698113207553</v>
      </c>
    </row>
    <row r="15360" spans="1:11" x14ac:dyDescent="0.25">
      <c r="A15360" s="1">
        <v>40520.979166666664</v>
      </c>
      <c r="B15360">
        <v>5.5</v>
      </c>
      <c r="D15360" s="3">
        <v>40520.979166666664</v>
      </c>
      <c r="E15360">
        <v>5.5</v>
      </c>
      <c r="F15360">
        <v>5.5999806755900003</v>
      </c>
      <c r="G15360" s="5">
        <v>0.51896630084719098</v>
      </c>
      <c r="I15360">
        <f t="shared" si="239"/>
        <v>9.9980675590000345E-2</v>
      </c>
      <c r="J15360">
        <f>Table2[[#This Row],[Consumption]]+Table2[[#This Row],[Predicted Consumption]]</f>
        <v>11.09998067559</v>
      </c>
      <c r="K15360">
        <f>ABS((Table2[[#This Row],[Consumption]]-Table2[[#This Row],[Predicted Consumption]])/Table2[[#This Row],[Consumption]])</f>
        <v>1.8178304652727337E-2</v>
      </c>
    </row>
    <row r="15361" spans="1:11" x14ac:dyDescent="0.25">
      <c r="A15361" s="1">
        <v>40520.989583333336</v>
      </c>
      <c r="B15361">
        <v>5.6</v>
      </c>
      <c r="D15361" s="3">
        <v>40520.989583333336</v>
      </c>
      <c r="E15361">
        <v>5.6</v>
      </c>
      <c r="F15361">
        <v>5.79954015666</v>
      </c>
      <c r="G15361" s="5">
        <v>0.50747833231558004</v>
      </c>
      <c r="I15361">
        <f t="shared" si="239"/>
        <v>0.19954015666000036</v>
      </c>
      <c r="J15361">
        <f>Table2[[#This Row],[Consumption]]+Table2[[#This Row],[Predicted Consumption]]</f>
        <v>11.399540156659999</v>
      </c>
      <c r="K15361">
        <f>ABS((Table2[[#This Row],[Consumption]]-Table2[[#This Row],[Predicted Consumption]])/Table2[[#This Row],[Consumption]])</f>
        <v>3.5632170832142922E-2</v>
      </c>
    </row>
    <row r="15362" spans="1:11" x14ac:dyDescent="0.25">
      <c r="A15362" s="1">
        <v>40521</v>
      </c>
      <c r="B15362">
        <v>5.4</v>
      </c>
      <c r="D15362" s="2">
        <v>40521</v>
      </c>
      <c r="E15362">
        <v>5.4</v>
      </c>
      <c r="F15362">
        <v>5.5999806755900003</v>
      </c>
      <c r="G15362" s="5">
        <v>0.716996202344792</v>
      </c>
      <c r="I15362">
        <f t="shared" si="239"/>
        <v>0.19998067558999999</v>
      </c>
      <c r="J15362">
        <f>Table2[[#This Row],[Consumption]]+Table2[[#This Row],[Predicted Consumption]]</f>
        <v>10.999980675590001</v>
      </c>
      <c r="K15362">
        <f>ABS((Table2[[#This Row],[Consumption]]-Table2[[#This Row],[Predicted Consumption]])/Table2[[#This Row],[Consumption]])</f>
        <v>3.7033458442592586E-2</v>
      </c>
    </row>
    <row r="15363" spans="1:11" x14ac:dyDescent="0.25">
      <c r="A15363" s="1">
        <v>40521.010416666664</v>
      </c>
      <c r="B15363">
        <v>5.6</v>
      </c>
      <c r="D15363" s="3">
        <v>40521.010416666664</v>
      </c>
      <c r="E15363">
        <v>5.6</v>
      </c>
      <c r="F15363">
        <v>5.3999887657599999</v>
      </c>
      <c r="G15363" s="5">
        <v>0.41461840348978701</v>
      </c>
      <c r="I15363">
        <f t="shared" si="239"/>
        <v>0.20001123423999978</v>
      </c>
      <c r="J15363">
        <f>Table2[[#This Row],[Consumption]]+Table2[[#This Row],[Predicted Consumption]]</f>
        <v>10.99998876576</v>
      </c>
      <c r="K15363">
        <f>ABS((Table2[[#This Row],[Consumption]]-Table2[[#This Row],[Predicted Consumption]])/Table2[[#This Row],[Consumption]])</f>
        <v>3.5716291828571389E-2</v>
      </c>
    </row>
    <row r="15364" spans="1:11" x14ac:dyDescent="0.25">
      <c r="A15364" s="1">
        <v>40521.020833333336</v>
      </c>
      <c r="B15364">
        <v>5.5</v>
      </c>
      <c r="D15364" s="3">
        <v>40521.020833333336</v>
      </c>
      <c r="E15364">
        <v>5.5</v>
      </c>
      <c r="F15364">
        <v>5.4998440323800004</v>
      </c>
      <c r="G15364" s="5">
        <v>0.32883793550075202</v>
      </c>
      <c r="I15364">
        <f t="shared" ref="I15364:I15427" si="240">ABS(F15364-E15364)</f>
        <v>1.559676199995863E-4</v>
      </c>
      <c r="J15364">
        <f>Table2[[#This Row],[Consumption]]+Table2[[#This Row],[Predicted Consumption]]</f>
        <v>10.99984403238</v>
      </c>
      <c r="K15364">
        <f>ABS((Table2[[#This Row],[Consumption]]-Table2[[#This Row],[Predicted Consumption]])/Table2[[#This Row],[Consumption]])</f>
        <v>2.8357749090833874E-5</v>
      </c>
    </row>
    <row r="15365" spans="1:11" x14ac:dyDescent="0.25">
      <c r="A15365" s="1">
        <v>40521.03125</v>
      </c>
      <c r="B15365">
        <v>5.6</v>
      </c>
      <c r="D15365" s="3">
        <v>40521.03125</v>
      </c>
      <c r="E15365">
        <v>5.6</v>
      </c>
      <c r="F15365">
        <v>5.1982812598299999</v>
      </c>
      <c r="G15365" s="5">
        <v>0.69106573307802399</v>
      </c>
      <c r="I15365">
        <f t="shared" si="240"/>
        <v>0.40171874016999976</v>
      </c>
      <c r="J15365">
        <f>Table2[[#This Row],[Consumption]]+Table2[[#This Row],[Predicted Consumption]]</f>
        <v>10.798281259829999</v>
      </c>
      <c r="K15365">
        <f>ABS((Table2[[#This Row],[Consumption]]-Table2[[#This Row],[Predicted Consumption]])/Table2[[#This Row],[Consumption]])</f>
        <v>7.1735489316071391E-2</v>
      </c>
    </row>
    <row r="15366" spans="1:11" x14ac:dyDescent="0.25">
      <c r="A15366" s="1">
        <v>40521.041666666664</v>
      </c>
      <c r="B15366">
        <v>1.4</v>
      </c>
      <c r="D15366" s="3">
        <v>40521.041666666664</v>
      </c>
      <c r="E15366">
        <v>1.4</v>
      </c>
      <c r="F15366">
        <v>5.4998908226600003</v>
      </c>
      <c r="G15366" s="5">
        <v>0.88020967610147705</v>
      </c>
      <c r="I15366">
        <f t="shared" si="240"/>
        <v>4.0998908226600008</v>
      </c>
      <c r="J15366">
        <f>Table2[[#This Row],[Consumption]]+Table2[[#This Row],[Predicted Consumption]]</f>
        <v>6.8998908226599998</v>
      </c>
      <c r="K15366">
        <f>ABS((Table2[[#This Row],[Consumption]]-Table2[[#This Row],[Predicted Consumption]])/Table2[[#This Row],[Consumption]])</f>
        <v>2.9284934447571436</v>
      </c>
    </row>
    <row r="15367" spans="1:11" x14ac:dyDescent="0.25">
      <c r="A15367" s="1">
        <v>40521.052083333336</v>
      </c>
      <c r="B15367">
        <v>1.2</v>
      </c>
      <c r="D15367" s="3">
        <v>40521.052083333336</v>
      </c>
      <c r="E15367">
        <v>1.2</v>
      </c>
      <c r="F15367">
        <v>1.3</v>
      </c>
      <c r="G15367" s="5">
        <v>0.51345327326940904</v>
      </c>
      <c r="I15367">
        <f t="shared" si="240"/>
        <v>0.10000000000000009</v>
      </c>
      <c r="J15367">
        <f>Table2[[#This Row],[Consumption]]+Table2[[#This Row],[Predicted Consumption]]</f>
        <v>2.5</v>
      </c>
      <c r="K15367">
        <f>ABS((Table2[[#This Row],[Consumption]]-Table2[[#This Row],[Predicted Consumption]])/Table2[[#This Row],[Consumption]])</f>
        <v>8.3333333333333412E-2</v>
      </c>
    </row>
    <row r="15368" spans="1:11" x14ac:dyDescent="0.25">
      <c r="A15368" s="1">
        <v>40521.0625</v>
      </c>
      <c r="B15368">
        <v>1.3</v>
      </c>
      <c r="D15368" s="3">
        <v>40521.0625</v>
      </c>
      <c r="E15368">
        <v>1.3</v>
      </c>
      <c r="F15368">
        <v>1.3</v>
      </c>
      <c r="G15368" s="5">
        <v>0.63324095535531899</v>
      </c>
      <c r="I15368">
        <f t="shared" si="240"/>
        <v>0</v>
      </c>
      <c r="J15368">
        <f>Table2[[#This Row],[Consumption]]+Table2[[#This Row],[Predicted Consumption]]</f>
        <v>2.6</v>
      </c>
      <c r="K15368">
        <f>ABS((Table2[[#This Row],[Consumption]]-Table2[[#This Row],[Predicted Consumption]])/Table2[[#This Row],[Consumption]])</f>
        <v>0</v>
      </c>
    </row>
    <row r="15369" spans="1:11" x14ac:dyDescent="0.25">
      <c r="A15369" s="1">
        <v>40521.072916666664</v>
      </c>
      <c r="B15369">
        <v>1.2</v>
      </c>
      <c r="D15369" s="3">
        <v>40521.072916666664</v>
      </c>
      <c r="E15369">
        <v>1.2</v>
      </c>
      <c r="F15369">
        <v>1.2</v>
      </c>
      <c r="G15369" s="5">
        <v>0.50824070207475003</v>
      </c>
      <c r="I15369">
        <f t="shared" si="240"/>
        <v>0</v>
      </c>
      <c r="J15369">
        <f>Table2[[#This Row],[Consumption]]+Table2[[#This Row],[Predicted Consumption]]</f>
        <v>2.4</v>
      </c>
      <c r="K15369">
        <f>ABS((Table2[[#This Row],[Consumption]]-Table2[[#This Row],[Predicted Consumption]])/Table2[[#This Row],[Consumption]])</f>
        <v>0</v>
      </c>
    </row>
    <row r="15370" spans="1:11" x14ac:dyDescent="0.25">
      <c r="A15370" s="1">
        <v>40521.083333333336</v>
      </c>
      <c r="B15370">
        <v>1.2</v>
      </c>
      <c r="D15370" s="3">
        <v>40521.083333333336</v>
      </c>
      <c r="E15370">
        <v>1.2</v>
      </c>
      <c r="F15370">
        <v>1.3</v>
      </c>
      <c r="G15370" s="5">
        <v>0.76654268804622405</v>
      </c>
      <c r="I15370">
        <f t="shared" si="240"/>
        <v>0.10000000000000009</v>
      </c>
      <c r="J15370">
        <f>Table2[[#This Row],[Consumption]]+Table2[[#This Row],[Predicted Consumption]]</f>
        <v>2.5</v>
      </c>
      <c r="K15370">
        <f>ABS((Table2[[#This Row],[Consumption]]-Table2[[#This Row],[Predicted Consumption]])/Table2[[#This Row],[Consumption]])</f>
        <v>8.3333333333333412E-2</v>
      </c>
    </row>
    <row r="15371" spans="1:11" x14ac:dyDescent="0.25">
      <c r="A15371" s="1">
        <v>40521.09375</v>
      </c>
      <c r="B15371">
        <v>1.3</v>
      </c>
      <c r="D15371" s="3">
        <v>40521.09375</v>
      </c>
      <c r="E15371">
        <v>1.3</v>
      </c>
      <c r="F15371">
        <v>1.3</v>
      </c>
      <c r="G15371" s="5">
        <v>0.73796720467443899</v>
      </c>
      <c r="I15371">
        <f t="shared" si="240"/>
        <v>0</v>
      </c>
      <c r="J15371">
        <f>Table2[[#This Row],[Consumption]]+Table2[[#This Row],[Predicted Consumption]]</f>
        <v>2.6</v>
      </c>
      <c r="K15371">
        <f>ABS((Table2[[#This Row],[Consumption]]-Table2[[#This Row],[Predicted Consumption]])/Table2[[#This Row],[Consumption]])</f>
        <v>0</v>
      </c>
    </row>
    <row r="15372" spans="1:11" x14ac:dyDescent="0.25">
      <c r="A15372" s="1">
        <v>40521.104166666664</v>
      </c>
      <c r="B15372">
        <v>1.2</v>
      </c>
      <c r="D15372" s="3">
        <v>40521.104166666664</v>
      </c>
      <c r="E15372">
        <v>1.2</v>
      </c>
      <c r="F15372">
        <v>1.2</v>
      </c>
      <c r="G15372" s="5">
        <v>0.64717334981258801</v>
      </c>
      <c r="I15372">
        <f t="shared" si="240"/>
        <v>0</v>
      </c>
      <c r="J15372">
        <f>Table2[[#This Row],[Consumption]]+Table2[[#This Row],[Predicted Consumption]]</f>
        <v>2.4</v>
      </c>
      <c r="K15372">
        <f>ABS((Table2[[#This Row],[Consumption]]-Table2[[#This Row],[Predicted Consumption]])/Table2[[#This Row],[Consumption]])</f>
        <v>0</v>
      </c>
    </row>
    <row r="15373" spans="1:11" x14ac:dyDescent="0.25">
      <c r="A15373" s="1">
        <v>40521.114583333336</v>
      </c>
      <c r="B15373">
        <v>1.3</v>
      </c>
      <c r="D15373" s="3">
        <v>40521.114583333336</v>
      </c>
      <c r="E15373">
        <v>1.3</v>
      </c>
      <c r="F15373">
        <v>1.3</v>
      </c>
      <c r="G15373" s="5">
        <v>0.616164044664261</v>
      </c>
      <c r="I15373">
        <f t="shared" si="240"/>
        <v>0</v>
      </c>
      <c r="J15373">
        <f>Table2[[#This Row],[Consumption]]+Table2[[#This Row],[Predicted Consumption]]</f>
        <v>2.6</v>
      </c>
      <c r="K15373">
        <f>ABS((Table2[[#This Row],[Consumption]]-Table2[[#This Row],[Predicted Consumption]])/Table2[[#This Row],[Consumption]])</f>
        <v>0</v>
      </c>
    </row>
    <row r="15374" spans="1:11" x14ac:dyDescent="0.25">
      <c r="A15374" s="1">
        <v>40521.125</v>
      </c>
      <c r="B15374">
        <v>1.2</v>
      </c>
      <c r="D15374" s="3">
        <v>40521.125</v>
      </c>
      <c r="E15374">
        <v>1.2</v>
      </c>
      <c r="F15374">
        <v>1.2</v>
      </c>
      <c r="G15374" s="5">
        <v>0.79126438650122699</v>
      </c>
      <c r="I15374">
        <f t="shared" si="240"/>
        <v>0</v>
      </c>
      <c r="J15374">
        <f>Table2[[#This Row],[Consumption]]+Table2[[#This Row],[Predicted Consumption]]</f>
        <v>2.4</v>
      </c>
      <c r="K15374">
        <f>ABS((Table2[[#This Row],[Consumption]]-Table2[[#This Row],[Predicted Consumption]])/Table2[[#This Row],[Consumption]])</f>
        <v>0</v>
      </c>
    </row>
    <row r="15375" spans="1:11" x14ac:dyDescent="0.25">
      <c r="A15375" s="1">
        <v>40521.135416666664</v>
      </c>
      <c r="B15375">
        <v>1.2</v>
      </c>
      <c r="D15375" s="3">
        <v>40521.135416666664</v>
      </c>
      <c r="E15375">
        <v>1.2</v>
      </c>
      <c r="F15375">
        <v>1.3</v>
      </c>
      <c r="G15375" s="5">
        <v>0.64075819721771898</v>
      </c>
      <c r="I15375">
        <f t="shared" si="240"/>
        <v>0.10000000000000009</v>
      </c>
      <c r="J15375">
        <f>Table2[[#This Row],[Consumption]]+Table2[[#This Row],[Predicted Consumption]]</f>
        <v>2.5</v>
      </c>
      <c r="K15375">
        <f>ABS((Table2[[#This Row],[Consumption]]-Table2[[#This Row],[Predicted Consumption]])/Table2[[#This Row],[Consumption]])</f>
        <v>8.3333333333333412E-2</v>
      </c>
    </row>
    <row r="15376" spans="1:11" x14ac:dyDescent="0.25">
      <c r="A15376" s="1">
        <v>40521.145833333336</v>
      </c>
      <c r="B15376">
        <v>1.3</v>
      </c>
      <c r="D15376" s="3">
        <v>40521.145833333336</v>
      </c>
      <c r="E15376">
        <v>1.3</v>
      </c>
      <c r="F15376">
        <v>1.3</v>
      </c>
      <c r="G15376" s="5">
        <v>0.73556007284745595</v>
      </c>
      <c r="I15376">
        <f t="shared" si="240"/>
        <v>0</v>
      </c>
      <c r="J15376">
        <f>Table2[[#This Row],[Consumption]]+Table2[[#This Row],[Predicted Consumption]]</f>
        <v>2.6</v>
      </c>
      <c r="K15376">
        <f>ABS((Table2[[#This Row],[Consumption]]-Table2[[#This Row],[Predicted Consumption]])/Table2[[#This Row],[Consumption]])</f>
        <v>0</v>
      </c>
    </row>
    <row r="15377" spans="1:11" x14ac:dyDescent="0.25">
      <c r="A15377" s="1">
        <v>40521.15625</v>
      </c>
      <c r="B15377">
        <v>1.3</v>
      </c>
      <c r="D15377" s="3">
        <v>40521.15625</v>
      </c>
      <c r="E15377">
        <v>1.3</v>
      </c>
      <c r="F15377">
        <v>1.2</v>
      </c>
      <c r="G15377" s="5">
        <v>0.559998385687274</v>
      </c>
      <c r="I15377">
        <f t="shared" si="240"/>
        <v>0.10000000000000009</v>
      </c>
      <c r="J15377">
        <f>Table2[[#This Row],[Consumption]]+Table2[[#This Row],[Predicted Consumption]]</f>
        <v>2.5</v>
      </c>
      <c r="K15377">
        <f>ABS((Table2[[#This Row],[Consumption]]-Table2[[#This Row],[Predicted Consumption]])/Table2[[#This Row],[Consumption]])</f>
        <v>7.6923076923076983E-2</v>
      </c>
    </row>
    <row r="15378" spans="1:11" x14ac:dyDescent="0.25">
      <c r="A15378" s="1">
        <v>40521.166666666664</v>
      </c>
      <c r="B15378">
        <v>1.2</v>
      </c>
      <c r="D15378" s="3">
        <v>40521.166666666664</v>
      </c>
      <c r="E15378">
        <v>1.2</v>
      </c>
      <c r="F15378">
        <v>1.2</v>
      </c>
      <c r="G15378" s="5">
        <v>0.70759771612326405</v>
      </c>
      <c r="I15378">
        <f t="shared" si="240"/>
        <v>0</v>
      </c>
      <c r="J15378">
        <f>Table2[[#This Row],[Consumption]]+Table2[[#This Row],[Predicted Consumption]]</f>
        <v>2.4</v>
      </c>
      <c r="K15378">
        <f>ABS((Table2[[#This Row],[Consumption]]-Table2[[#This Row],[Predicted Consumption]])/Table2[[#This Row],[Consumption]])</f>
        <v>0</v>
      </c>
    </row>
    <row r="15379" spans="1:11" x14ac:dyDescent="0.25">
      <c r="A15379" s="1">
        <v>40521.177083333336</v>
      </c>
      <c r="B15379">
        <v>2.5</v>
      </c>
      <c r="D15379" s="3">
        <v>40521.177083333336</v>
      </c>
      <c r="E15379">
        <v>2.5</v>
      </c>
      <c r="F15379">
        <v>1.3</v>
      </c>
      <c r="G15379" s="5">
        <v>0.68427859806631597</v>
      </c>
      <c r="I15379">
        <f t="shared" si="240"/>
        <v>1.2</v>
      </c>
      <c r="J15379">
        <f>Table2[[#This Row],[Consumption]]+Table2[[#This Row],[Predicted Consumption]]</f>
        <v>3.8</v>
      </c>
      <c r="K15379">
        <f>ABS((Table2[[#This Row],[Consumption]]-Table2[[#This Row],[Predicted Consumption]])/Table2[[#This Row],[Consumption]])</f>
        <v>0.48</v>
      </c>
    </row>
    <row r="15380" spans="1:11" x14ac:dyDescent="0.25">
      <c r="A15380" s="1">
        <v>40521.1875</v>
      </c>
      <c r="B15380">
        <v>12.7</v>
      </c>
      <c r="D15380" s="3">
        <v>40521.1875</v>
      </c>
      <c r="E15380">
        <v>12.7</v>
      </c>
      <c r="F15380">
        <v>10.409274196</v>
      </c>
      <c r="G15380" s="5">
        <v>0.46532479930985399</v>
      </c>
      <c r="I15380">
        <f t="shared" si="240"/>
        <v>2.2907258039999991</v>
      </c>
      <c r="J15380">
        <f>Table2[[#This Row],[Consumption]]+Table2[[#This Row],[Predicted Consumption]]</f>
        <v>23.109274196000001</v>
      </c>
      <c r="K15380">
        <f>ABS((Table2[[#This Row],[Consumption]]-Table2[[#This Row],[Predicted Consumption]])/Table2[[#This Row],[Consumption]])</f>
        <v>0.18037211055118105</v>
      </c>
    </row>
    <row r="15381" spans="1:11" x14ac:dyDescent="0.25">
      <c r="A15381" s="1">
        <v>40521.197916666664</v>
      </c>
      <c r="B15381">
        <v>10.199999999999999</v>
      </c>
      <c r="D15381" s="3">
        <v>40521.197916666664</v>
      </c>
      <c r="E15381">
        <v>10.199999999999999</v>
      </c>
      <c r="F15381">
        <v>11.9981707938</v>
      </c>
      <c r="G15381" s="5">
        <v>0.210457096563399</v>
      </c>
      <c r="I15381">
        <f t="shared" si="240"/>
        <v>1.7981707938000007</v>
      </c>
      <c r="J15381">
        <f>Table2[[#This Row],[Consumption]]+Table2[[#This Row],[Predicted Consumption]]</f>
        <v>22.198170793799999</v>
      </c>
      <c r="K15381">
        <f>ABS((Table2[[#This Row],[Consumption]]-Table2[[#This Row],[Predicted Consumption]])/Table2[[#This Row],[Consumption]])</f>
        <v>0.17629125429411774</v>
      </c>
    </row>
    <row r="15382" spans="1:11" x14ac:dyDescent="0.25">
      <c r="A15382" s="1">
        <v>40521.208333333336</v>
      </c>
      <c r="B15382">
        <v>13.6</v>
      </c>
      <c r="D15382" s="3">
        <v>40521.208333333336</v>
      </c>
      <c r="E15382">
        <v>13.6</v>
      </c>
      <c r="F15382">
        <v>8.7954566317499996</v>
      </c>
      <c r="G15382" s="5">
        <v>0.32764760205160998</v>
      </c>
      <c r="I15382">
        <f t="shared" si="240"/>
        <v>4.8045433682500001</v>
      </c>
      <c r="J15382">
        <f>Table2[[#This Row],[Consumption]]+Table2[[#This Row],[Predicted Consumption]]</f>
        <v>22.395456631750001</v>
      </c>
      <c r="K15382">
        <f>ABS((Table2[[#This Row],[Consumption]]-Table2[[#This Row],[Predicted Consumption]])/Table2[[#This Row],[Consumption]])</f>
        <v>0.35327524766544122</v>
      </c>
    </row>
    <row r="15383" spans="1:11" x14ac:dyDescent="0.25">
      <c r="A15383" s="1">
        <v>40521.21875</v>
      </c>
      <c r="B15383">
        <v>12</v>
      </c>
      <c r="D15383" s="3">
        <v>40521.21875</v>
      </c>
      <c r="E15383">
        <v>12</v>
      </c>
      <c r="F15383">
        <v>10.173114527399999</v>
      </c>
      <c r="G15383" s="5">
        <v>0.232918718243774</v>
      </c>
      <c r="I15383">
        <f t="shared" si="240"/>
        <v>1.8268854726000008</v>
      </c>
      <c r="J15383">
        <f>Table2[[#This Row],[Consumption]]+Table2[[#This Row],[Predicted Consumption]]</f>
        <v>22.173114527399999</v>
      </c>
      <c r="K15383">
        <f>ABS((Table2[[#This Row],[Consumption]]-Table2[[#This Row],[Predicted Consumption]])/Table2[[#This Row],[Consumption]])</f>
        <v>0.15224045605000006</v>
      </c>
    </row>
    <row r="15384" spans="1:11" x14ac:dyDescent="0.25">
      <c r="A15384" s="1">
        <v>40521.229166666664</v>
      </c>
      <c r="B15384">
        <v>16.7</v>
      </c>
      <c r="D15384" s="3">
        <v>40521.229166666664</v>
      </c>
      <c r="E15384">
        <v>16.7</v>
      </c>
      <c r="F15384">
        <v>12.199995757</v>
      </c>
      <c r="G15384" s="5">
        <v>0.188335028840869</v>
      </c>
      <c r="I15384">
        <f t="shared" si="240"/>
        <v>4.5000042429999993</v>
      </c>
      <c r="J15384">
        <f>Table2[[#This Row],[Consumption]]+Table2[[#This Row],[Predicted Consumption]]</f>
        <v>28.899995756999999</v>
      </c>
      <c r="K15384">
        <f>ABS((Table2[[#This Row],[Consumption]]-Table2[[#This Row],[Predicted Consumption]])/Table2[[#This Row],[Consumption]])</f>
        <v>0.26946133191616761</v>
      </c>
    </row>
    <row r="15385" spans="1:11" x14ac:dyDescent="0.25">
      <c r="A15385" s="1">
        <v>40521.239583333336</v>
      </c>
      <c r="B15385">
        <v>16.5</v>
      </c>
      <c r="D15385" s="3">
        <v>40521.239583333336</v>
      </c>
      <c r="E15385">
        <v>16.5</v>
      </c>
      <c r="F15385">
        <v>17.191913723700001</v>
      </c>
      <c r="G15385" s="5">
        <v>0.53952282900367299</v>
      </c>
      <c r="I15385">
        <f t="shared" si="240"/>
        <v>0.69191372370000082</v>
      </c>
      <c r="J15385">
        <f>Table2[[#This Row],[Consumption]]+Table2[[#This Row],[Predicted Consumption]]</f>
        <v>33.691913723699997</v>
      </c>
      <c r="K15385">
        <f>ABS((Table2[[#This Row],[Consumption]]-Table2[[#This Row],[Predicted Consumption]])/Table2[[#This Row],[Consumption]])</f>
        <v>4.193416507272732E-2</v>
      </c>
    </row>
    <row r="15386" spans="1:11" x14ac:dyDescent="0.25">
      <c r="A15386" s="1">
        <v>40521.25</v>
      </c>
      <c r="B15386">
        <v>14.9</v>
      </c>
      <c r="D15386" s="3">
        <v>40521.25</v>
      </c>
      <c r="E15386">
        <v>14.9</v>
      </c>
      <c r="F15386">
        <v>14.8347280787</v>
      </c>
      <c r="G15386" s="5">
        <v>0.29956924839558902</v>
      </c>
      <c r="I15386">
        <f t="shared" si="240"/>
        <v>6.5271921300000812E-2</v>
      </c>
      <c r="J15386">
        <f>Table2[[#This Row],[Consumption]]+Table2[[#This Row],[Predicted Consumption]]</f>
        <v>29.734728078700002</v>
      </c>
      <c r="K15386">
        <f>ABS((Table2[[#This Row],[Consumption]]-Table2[[#This Row],[Predicted Consumption]])/Table2[[#This Row],[Consumption]])</f>
        <v>4.3806658590604571E-3</v>
      </c>
    </row>
    <row r="15387" spans="1:11" x14ac:dyDescent="0.25">
      <c r="A15387" s="1">
        <v>40521.260416666664</v>
      </c>
      <c r="B15387">
        <v>15.7</v>
      </c>
      <c r="D15387" s="3">
        <v>40521.260416666664</v>
      </c>
      <c r="E15387">
        <v>15.7</v>
      </c>
      <c r="F15387">
        <v>14.630175944499999</v>
      </c>
      <c r="G15387" s="5">
        <v>0.378376693660743</v>
      </c>
      <c r="I15387">
        <f t="shared" si="240"/>
        <v>1.0698240554999998</v>
      </c>
      <c r="J15387">
        <f>Table2[[#This Row],[Consumption]]+Table2[[#This Row],[Predicted Consumption]]</f>
        <v>30.330175944499999</v>
      </c>
      <c r="K15387">
        <f>ABS((Table2[[#This Row],[Consumption]]-Table2[[#This Row],[Predicted Consumption]])/Table2[[#This Row],[Consumption]])</f>
        <v>6.8141659585987252E-2</v>
      </c>
    </row>
    <row r="15388" spans="1:11" x14ac:dyDescent="0.25">
      <c r="A15388" s="1">
        <v>40521.270833333336</v>
      </c>
      <c r="B15388">
        <v>14.2</v>
      </c>
      <c r="D15388" s="3">
        <v>40521.270833333336</v>
      </c>
      <c r="E15388">
        <v>14.2</v>
      </c>
      <c r="F15388">
        <v>13.7999632535</v>
      </c>
      <c r="G15388" s="5">
        <v>0.376176771231858</v>
      </c>
      <c r="I15388">
        <f t="shared" si="240"/>
        <v>0.40003674649999965</v>
      </c>
      <c r="J15388">
        <f>Table2[[#This Row],[Consumption]]+Table2[[#This Row],[Predicted Consumption]]</f>
        <v>27.999963253499999</v>
      </c>
      <c r="K15388">
        <f>ABS((Table2[[#This Row],[Consumption]]-Table2[[#This Row],[Predicted Consumption]])/Table2[[#This Row],[Consumption]])</f>
        <v>2.817160186619716E-2</v>
      </c>
    </row>
    <row r="15389" spans="1:11" x14ac:dyDescent="0.25">
      <c r="A15389" s="1">
        <v>40521.28125</v>
      </c>
      <c r="B15389">
        <v>12.2</v>
      </c>
      <c r="D15389" s="3">
        <v>40521.28125</v>
      </c>
      <c r="E15389">
        <v>12.2</v>
      </c>
      <c r="F15389">
        <v>11.998719555599999</v>
      </c>
      <c r="G15389" s="5">
        <v>0.23954970709554399</v>
      </c>
      <c r="I15389">
        <f t="shared" si="240"/>
        <v>0.20128044440000004</v>
      </c>
      <c r="J15389">
        <f>Table2[[#This Row],[Consumption]]+Table2[[#This Row],[Predicted Consumption]]</f>
        <v>24.1987195556</v>
      </c>
      <c r="K15389">
        <f>ABS((Table2[[#This Row],[Consumption]]-Table2[[#This Row],[Predicted Consumption]])/Table2[[#This Row],[Consumption]])</f>
        <v>1.6498397081967216E-2</v>
      </c>
    </row>
    <row r="15390" spans="1:11" x14ac:dyDescent="0.25">
      <c r="A15390" s="1">
        <v>40521.291666666664</v>
      </c>
      <c r="B15390">
        <v>12.4</v>
      </c>
      <c r="D15390" s="3">
        <v>40521.291666666664</v>
      </c>
      <c r="E15390">
        <v>12.4</v>
      </c>
      <c r="F15390">
        <v>10.173114527399999</v>
      </c>
      <c r="G15390" s="5">
        <v>0.470367412286883</v>
      </c>
      <c r="I15390">
        <f t="shared" si="240"/>
        <v>2.2268854726000011</v>
      </c>
      <c r="J15390">
        <f>Table2[[#This Row],[Consumption]]+Table2[[#This Row],[Predicted Consumption]]</f>
        <v>22.573114527400001</v>
      </c>
      <c r="K15390">
        <f>ABS((Table2[[#This Row],[Consumption]]-Table2[[#This Row],[Predicted Consumption]])/Table2[[#This Row],[Consumption]])</f>
        <v>0.17958753811290332</v>
      </c>
    </row>
    <row r="15391" spans="1:11" x14ac:dyDescent="0.25">
      <c r="A15391" s="1">
        <v>40521.302083333336</v>
      </c>
      <c r="B15391">
        <v>12.7</v>
      </c>
      <c r="D15391" s="3">
        <v>40521.302083333336</v>
      </c>
      <c r="E15391">
        <v>12.7</v>
      </c>
      <c r="F15391">
        <v>12.699999985</v>
      </c>
      <c r="G15391" s="5">
        <v>0.282067926831778</v>
      </c>
      <c r="I15391">
        <f t="shared" si="240"/>
        <v>1.4999999464748726E-8</v>
      </c>
      <c r="J15391">
        <f>Table2[[#This Row],[Consumption]]+Table2[[#This Row],[Predicted Consumption]]</f>
        <v>25.399999985000001</v>
      </c>
      <c r="K15391">
        <f>ABS((Table2[[#This Row],[Consumption]]-Table2[[#This Row],[Predicted Consumption]])/Table2[[#This Row],[Consumption]])</f>
        <v>1.1811023200589548E-9</v>
      </c>
    </row>
    <row r="15392" spans="1:11" x14ac:dyDescent="0.25">
      <c r="A15392" s="1">
        <v>40521.3125</v>
      </c>
      <c r="B15392">
        <v>13.1</v>
      </c>
      <c r="D15392" s="3">
        <v>40521.3125</v>
      </c>
      <c r="E15392">
        <v>13.1</v>
      </c>
      <c r="F15392">
        <v>11.998719555599999</v>
      </c>
      <c r="G15392" s="5">
        <v>0.39668955442300202</v>
      </c>
      <c r="I15392">
        <f t="shared" si="240"/>
        <v>1.1012804444000004</v>
      </c>
      <c r="J15392">
        <f>Table2[[#This Row],[Consumption]]+Table2[[#This Row],[Predicted Consumption]]</f>
        <v>25.098719555599999</v>
      </c>
      <c r="K15392">
        <f>ABS((Table2[[#This Row],[Consumption]]-Table2[[#This Row],[Predicted Consumption]])/Table2[[#This Row],[Consumption]])</f>
        <v>8.4067209496183237E-2</v>
      </c>
    </row>
    <row r="15393" spans="1:11" x14ac:dyDescent="0.25">
      <c r="A15393" s="1">
        <v>40521.322916666664</v>
      </c>
      <c r="B15393">
        <v>13</v>
      </c>
      <c r="D15393" s="3">
        <v>40521.322916666664</v>
      </c>
      <c r="E15393">
        <v>13</v>
      </c>
      <c r="F15393">
        <v>11.998719555599999</v>
      </c>
      <c r="G15393" s="5">
        <v>0.298064159278082</v>
      </c>
      <c r="I15393">
        <f t="shared" si="240"/>
        <v>1.0012804444000007</v>
      </c>
      <c r="J15393">
        <f>Table2[[#This Row],[Consumption]]+Table2[[#This Row],[Predicted Consumption]]</f>
        <v>24.998719555599997</v>
      </c>
      <c r="K15393">
        <f>ABS((Table2[[#This Row],[Consumption]]-Table2[[#This Row],[Predicted Consumption]])/Table2[[#This Row],[Consumption]])</f>
        <v>7.7021572646153905E-2</v>
      </c>
    </row>
    <row r="15394" spans="1:11" x14ac:dyDescent="0.25">
      <c r="A15394" s="1">
        <v>40521.333333333336</v>
      </c>
      <c r="B15394">
        <v>15</v>
      </c>
      <c r="D15394" s="3">
        <v>40521.333333333336</v>
      </c>
      <c r="E15394">
        <v>15</v>
      </c>
      <c r="F15394">
        <v>12.6999999895</v>
      </c>
      <c r="G15394" s="5">
        <v>0.23710889938872501</v>
      </c>
      <c r="I15394">
        <f t="shared" si="240"/>
        <v>2.3000000104999998</v>
      </c>
      <c r="J15394">
        <f>Table2[[#This Row],[Consumption]]+Table2[[#This Row],[Predicted Consumption]]</f>
        <v>27.6999999895</v>
      </c>
      <c r="K15394">
        <f>ABS((Table2[[#This Row],[Consumption]]-Table2[[#This Row],[Predicted Consumption]])/Table2[[#This Row],[Consumption]])</f>
        <v>0.15333333403333332</v>
      </c>
    </row>
    <row r="15395" spans="1:11" x14ac:dyDescent="0.25">
      <c r="A15395" s="1">
        <v>40521.34375</v>
      </c>
      <c r="B15395">
        <v>15.4</v>
      </c>
      <c r="D15395" s="3">
        <v>40521.34375</v>
      </c>
      <c r="E15395">
        <v>15.4</v>
      </c>
      <c r="F15395">
        <v>15.6394200957</v>
      </c>
      <c r="G15395" s="5">
        <v>0.54871447270095297</v>
      </c>
      <c r="I15395">
        <f t="shared" si="240"/>
        <v>0.23942009569999989</v>
      </c>
      <c r="J15395">
        <f>Table2[[#This Row],[Consumption]]+Table2[[#This Row],[Predicted Consumption]]</f>
        <v>31.039420095700002</v>
      </c>
      <c r="K15395">
        <f>ABS((Table2[[#This Row],[Consumption]]-Table2[[#This Row],[Predicted Consumption]])/Table2[[#This Row],[Consumption]])</f>
        <v>1.5546759461038954E-2</v>
      </c>
    </row>
    <row r="15396" spans="1:11" x14ac:dyDescent="0.25">
      <c r="A15396" s="1">
        <v>40521.354166666664</v>
      </c>
      <c r="B15396">
        <v>17.8</v>
      </c>
      <c r="D15396" s="3">
        <v>40521.354166666664</v>
      </c>
      <c r="E15396">
        <v>17.8</v>
      </c>
      <c r="F15396">
        <v>15.6394200957</v>
      </c>
      <c r="G15396" s="5">
        <v>0.25421627894007598</v>
      </c>
      <c r="I15396">
        <f t="shared" si="240"/>
        <v>2.1605799043000005</v>
      </c>
      <c r="J15396">
        <f>Table2[[#This Row],[Consumption]]+Table2[[#This Row],[Predicted Consumption]]</f>
        <v>33.439420095700001</v>
      </c>
      <c r="K15396">
        <f>ABS((Table2[[#This Row],[Consumption]]-Table2[[#This Row],[Predicted Consumption]])/Table2[[#This Row],[Consumption]])</f>
        <v>0.12138089350000002</v>
      </c>
    </row>
    <row r="15397" spans="1:11" x14ac:dyDescent="0.25">
      <c r="A15397" s="1">
        <v>40521.364583333336</v>
      </c>
      <c r="B15397">
        <v>19.7</v>
      </c>
      <c r="D15397" s="3">
        <v>40521.364583333336</v>
      </c>
      <c r="E15397">
        <v>19.7</v>
      </c>
      <c r="F15397">
        <v>16.635370059100001</v>
      </c>
      <c r="G15397" s="5">
        <v>0.52826479338015297</v>
      </c>
      <c r="I15397">
        <f t="shared" si="240"/>
        <v>3.064629940899998</v>
      </c>
      <c r="J15397">
        <f>Table2[[#This Row],[Consumption]]+Table2[[#This Row],[Predicted Consumption]]</f>
        <v>36.335370059100001</v>
      </c>
      <c r="K15397">
        <f>ABS((Table2[[#This Row],[Consumption]]-Table2[[#This Row],[Predicted Consumption]])/Table2[[#This Row],[Consumption]])</f>
        <v>0.15556497161928926</v>
      </c>
    </row>
    <row r="15398" spans="1:11" x14ac:dyDescent="0.25">
      <c r="A15398" s="1">
        <v>40521.375</v>
      </c>
      <c r="B15398">
        <v>20.2</v>
      </c>
      <c r="D15398" s="3">
        <v>40521.375</v>
      </c>
      <c r="E15398">
        <v>20.2</v>
      </c>
      <c r="F15398">
        <v>16.694553974800002</v>
      </c>
      <c r="G15398" s="5">
        <v>0.32649168420466401</v>
      </c>
      <c r="I15398">
        <f t="shared" si="240"/>
        <v>3.5054460251999977</v>
      </c>
      <c r="J15398">
        <f>Table2[[#This Row],[Consumption]]+Table2[[#This Row],[Predicted Consumption]]</f>
        <v>36.894553974800004</v>
      </c>
      <c r="K15398">
        <f>ABS((Table2[[#This Row],[Consumption]]-Table2[[#This Row],[Predicted Consumption]])/Table2[[#This Row],[Consumption]])</f>
        <v>0.17353693194059394</v>
      </c>
    </row>
    <row r="15399" spans="1:11" x14ac:dyDescent="0.25">
      <c r="A15399" s="1">
        <v>40521.385416666664</v>
      </c>
      <c r="B15399">
        <v>19.5</v>
      </c>
      <c r="D15399" s="3">
        <v>40521.385416666664</v>
      </c>
      <c r="E15399">
        <v>19.5</v>
      </c>
      <c r="F15399">
        <v>18.7421315058</v>
      </c>
      <c r="G15399" s="5">
        <v>0.27598031072042301</v>
      </c>
      <c r="I15399">
        <f t="shared" si="240"/>
        <v>0.75786849420000024</v>
      </c>
      <c r="J15399">
        <f>Table2[[#This Row],[Consumption]]+Table2[[#This Row],[Predicted Consumption]]</f>
        <v>38.242131505800003</v>
      </c>
      <c r="K15399">
        <f>ABS((Table2[[#This Row],[Consumption]]-Table2[[#This Row],[Predicted Consumption]])/Table2[[#This Row],[Consumption]])</f>
        <v>3.8865050984615394E-2</v>
      </c>
    </row>
    <row r="15400" spans="1:11" x14ac:dyDescent="0.25">
      <c r="A15400" s="1">
        <v>40521.395833333336</v>
      </c>
      <c r="B15400">
        <v>18</v>
      </c>
      <c r="D15400" s="3">
        <v>40521.395833333336</v>
      </c>
      <c r="E15400">
        <v>18</v>
      </c>
      <c r="F15400">
        <v>17.3960108763</v>
      </c>
      <c r="G15400" s="5">
        <v>0.45889408878827298</v>
      </c>
      <c r="I15400">
        <f t="shared" si="240"/>
        <v>0.60398912369999991</v>
      </c>
      <c r="J15400">
        <f>Table2[[#This Row],[Consumption]]+Table2[[#This Row],[Predicted Consumption]]</f>
        <v>35.396010876299997</v>
      </c>
      <c r="K15400">
        <f>ABS((Table2[[#This Row],[Consumption]]-Table2[[#This Row],[Predicted Consumption]])/Table2[[#This Row],[Consumption]])</f>
        <v>3.3554951316666665E-2</v>
      </c>
    </row>
    <row r="15401" spans="1:11" x14ac:dyDescent="0.25">
      <c r="A15401" s="1">
        <v>40521.40625</v>
      </c>
      <c r="B15401">
        <v>16.3</v>
      </c>
      <c r="D15401" s="3">
        <v>40521.40625</v>
      </c>
      <c r="E15401">
        <v>16.3</v>
      </c>
      <c r="F15401">
        <v>16.450798904399999</v>
      </c>
      <c r="G15401" s="5">
        <v>0.580584644238898</v>
      </c>
      <c r="I15401">
        <f t="shared" si="240"/>
        <v>0.15079890439999843</v>
      </c>
      <c r="J15401">
        <f>Table2[[#This Row],[Consumption]]+Table2[[#This Row],[Predicted Consumption]]</f>
        <v>32.7507989044</v>
      </c>
      <c r="K15401">
        <f>ABS((Table2[[#This Row],[Consumption]]-Table2[[#This Row],[Predicted Consumption]])/Table2[[#This Row],[Consumption]])</f>
        <v>9.251466527607265E-3</v>
      </c>
    </row>
    <row r="15402" spans="1:11" x14ac:dyDescent="0.25">
      <c r="A15402" s="1">
        <v>40521.416666666664</v>
      </c>
      <c r="B15402">
        <v>16.7</v>
      </c>
      <c r="D15402" s="3">
        <v>40521.416666666664</v>
      </c>
      <c r="E15402">
        <v>16.7</v>
      </c>
      <c r="F15402">
        <v>14.3955797768</v>
      </c>
      <c r="G15402" s="5">
        <v>0.30409663613156501</v>
      </c>
      <c r="I15402">
        <f t="shared" si="240"/>
        <v>2.3044202231999993</v>
      </c>
      <c r="J15402">
        <f>Table2[[#This Row],[Consumption]]+Table2[[#This Row],[Predicted Consumption]]</f>
        <v>31.095579776800001</v>
      </c>
      <c r="K15402">
        <f>ABS((Table2[[#This Row],[Consumption]]-Table2[[#This Row],[Predicted Consumption]])/Table2[[#This Row],[Consumption]])</f>
        <v>0.13798923492215565</v>
      </c>
    </row>
    <row r="15403" spans="1:11" x14ac:dyDescent="0.25">
      <c r="A15403" s="1">
        <v>40521.427083333336</v>
      </c>
      <c r="B15403">
        <v>17.399999999999999</v>
      </c>
      <c r="D15403" s="3">
        <v>40521.427083333336</v>
      </c>
      <c r="E15403">
        <v>17.399999999999999</v>
      </c>
      <c r="F15403">
        <v>16.365578355499999</v>
      </c>
      <c r="G15403" s="5">
        <v>0.74051797045162604</v>
      </c>
      <c r="I15403">
        <f t="shared" si="240"/>
        <v>1.0344216445000001</v>
      </c>
      <c r="J15403">
        <f>Table2[[#This Row],[Consumption]]+Table2[[#This Row],[Predicted Consumption]]</f>
        <v>33.765578355499997</v>
      </c>
      <c r="K15403">
        <f>ABS((Table2[[#This Row],[Consumption]]-Table2[[#This Row],[Predicted Consumption]])/Table2[[#This Row],[Consumption]])</f>
        <v>5.9449519798850582E-2</v>
      </c>
    </row>
    <row r="15404" spans="1:11" x14ac:dyDescent="0.25">
      <c r="A15404" s="1">
        <v>40521.4375</v>
      </c>
      <c r="B15404">
        <v>17.7</v>
      </c>
      <c r="D15404" s="3">
        <v>40521.4375</v>
      </c>
      <c r="E15404">
        <v>17.7</v>
      </c>
      <c r="F15404">
        <v>16.906154926199999</v>
      </c>
      <c r="G15404" s="5">
        <v>0.211281323603977</v>
      </c>
      <c r="I15404">
        <f t="shared" si="240"/>
        <v>0.79384507380000002</v>
      </c>
      <c r="J15404">
        <f>Table2[[#This Row],[Consumption]]+Table2[[#This Row],[Predicted Consumption]]</f>
        <v>34.606154926199999</v>
      </c>
      <c r="K15404">
        <f>ABS((Table2[[#This Row],[Consumption]]-Table2[[#This Row],[Predicted Consumption]])/Table2[[#This Row],[Consumption]])</f>
        <v>4.4850004169491531E-2</v>
      </c>
    </row>
    <row r="15405" spans="1:11" x14ac:dyDescent="0.25">
      <c r="A15405" s="1">
        <v>40521.447916666664</v>
      </c>
      <c r="B15405">
        <v>16.100000000000001</v>
      </c>
      <c r="D15405" s="3">
        <v>40521.447916666664</v>
      </c>
      <c r="E15405">
        <v>16.100000000000001</v>
      </c>
      <c r="F15405">
        <v>16.450798904399999</v>
      </c>
      <c r="G15405" s="5">
        <v>0.36714173324566401</v>
      </c>
      <c r="I15405">
        <f t="shared" si="240"/>
        <v>0.35079890439999772</v>
      </c>
      <c r="J15405">
        <f>Table2[[#This Row],[Consumption]]+Table2[[#This Row],[Predicted Consumption]]</f>
        <v>32.550798904399997</v>
      </c>
      <c r="K15405">
        <f>ABS((Table2[[#This Row],[Consumption]]-Table2[[#This Row],[Predicted Consumption]])/Table2[[#This Row],[Consumption]])</f>
        <v>2.1788751826086812E-2</v>
      </c>
    </row>
    <row r="15406" spans="1:11" x14ac:dyDescent="0.25">
      <c r="A15406" s="1">
        <v>40521.458333333336</v>
      </c>
      <c r="B15406">
        <v>15.9</v>
      </c>
      <c r="D15406" s="3">
        <v>40521.458333333336</v>
      </c>
      <c r="E15406">
        <v>15.9</v>
      </c>
      <c r="F15406">
        <v>14.198483793099999</v>
      </c>
      <c r="G15406" s="5">
        <v>0.33983977100938101</v>
      </c>
      <c r="I15406">
        <f t="shared" si="240"/>
        <v>1.7015162069000009</v>
      </c>
      <c r="J15406">
        <f>Table2[[#This Row],[Consumption]]+Table2[[#This Row],[Predicted Consumption]]</f>
        <v>30.098483793100002</v>
      </c>
      <c r="K15406">
        <f>ABS((Table2[[#This Row],[Consumption]]-Table2[[#This Row],[Predicted Consumption]])/Table2[[#This Row],[Consumption]])</f>
        <v>0.10701359791823906</v>
      </c>
    </row>
    <row r="15407" spans="1:11" x14ac:dyDescent="0.25">
      <c r="A15407" s="1">
        <v>40521.46875</v>
      </c>
      <c r="B15407">
        <v>13.7</v>
      </c>
      <c r="D15407" s="3">
        <v>40521.46875</v>
      </c>
      <c r="E15407">
        <v>13.7</v>
      </c>
      <c r="F15407">
        <v>14.198483793099999</v>
      </c>
      <c r="G15407" s="5">
        <v>0.46834223041827999</v>
      </c>
      <c r="I15407">
        <f t="shared" si="240"/>
        <v>0.49848379310000013</v>
      </c>
      <c r="J15407">
        <f>Table2[[#This Row],[Consumption]]+Table2[[#This Row],[Predicted Consumption]]</f>
        <v>27.898483793099999</v>
      </c>
      <c r="K15407">
        <f>ABS((Table2[[#This Row],[Consumption]]-Table2[[#This Row],[Predicted Consumption]])/Table2[[#This Row],[Consumption]])</f>
        <v>3.6385678328467168E-2</v>
      </c>
    </row>
    <row r="15408" spans="1:11" x14ac:dyDescent="0.25">
      <c r="A15408" s="1">
        <v>40521.479166666664</v>
      </c>
      <c r="B15408">
        <v>13.9</v>
      </c>
      <c r="D15408" s="3">
        <v>40521.479166666664</v>
      </c>
      <c r="E15408">
        <v>13.9</v>
      </c>
      <c r="F15408">
        <v>11.998719555599999</v>
      </c>
      <c r="G15408" s="5">
        <v>0.33121378279816599</v>
      </c>
      <c r="I15408">
        <f t="shared" si="240"/>
        <v>1.9012804444000011</v>
      </c>
      <c r="J15408">
        <f>Table2[[#This Row],[Consumption]]+Table2[[#This Row],[Predicted Consumption]]</f>
        <v>25.8987195556</v>
      </c>
      <c r="K15408">
        <f>ABS((Table2[[#This Row],[Consumption]]-Table2[[#This Row],[Predicted Consumption]])/Table2[[#This Row],[Consumption]])</f>
        <v>0.13678276578417273</v>
      </c>
    </row>
    <row r="15409" spans="1:11" x14ac:dyDescent="0.25">
      <c r="A15409" s="1">
        <v>40521.489583333336</v>
      </c>
      <c r="B15409">
        <v>13.8</v>
      </c>
      <c r="D15409" s="3">
        <v>40521.489583333336</v>
      </c>
      <c r="E15409">
        <v>13.8</v>
      </c>
      <c r="F15409">
        <v>12.1999970299</v>
      </c>
      <c r="G15409" s="5">
        <v>0.32840091740736299</v>
      </c>
      <c r="I15409">
        <f t="shared" si="240"/>
        <v>1.6000029701000003</v>
      </c>
      <c r="J15409">
        <f>Table2[[#This Row],[Consumption]]+Table2[[#This Row],[Predicted Consumption]]</f>
        <v>25.999997029900001</v>
      </c>
      <c r="K15409">
        <f>ABS((Table2[[#This Row],[Consumption]]-Table2[[#This Row],[Predicted Consumption]])/Table2[[#This Row],[Consumption]])</f>
        <v>0.11594224421014494</v>
      </c>
    </row>
    <row r="15410" spans="1:11" x14ac:dyDescent="0.25">
      <c r="A15410" s="1">
        <v>40521.5</v>
      </c>
      <c r="B15410">
        <v>13.8</v>
      </c>
      <c r="D15410" s="3">
        <v>40521.5</v>
      </c>
      <c r="E15410">
        <v>13.8</v>
      </c>
      <c r="F15410">
        <v>13.7999632535</v>
      </c>
      <c r="G15410" s="5">
        <v>0.235313559516486</v>
      </c>
      <c r="I15410">
        <f t="shared" si="240"/>
        <v>3.6746500001072491E-5</v>
      </c>
      <c r="J15410">
        <f>Table2[[#This Row],[Consumption]]+Table2[[#This Row],[Predicted Consumption]]</f>
        <v>27.5999632535</v>
      </c>
      <c r="K15410">
        <f>ABS((Table2[[#This Row],[Consumption]]-Table2[[#This Row],[Predicted Consumption]])/Table2[[#This Row],[Consumption]])</f>
        <v>2.6627898551501805E-6</v>
      </c>
    </row>
    <row r="15411" spans="1:11" x14ac:dyDescent="0.25">
      <c r="A15411" s="1">
        <v>40521.510416666664</v>
      </c>
      <c r="B15411">
        <v>13.7</v>
      </c>
      <c r="D15411" s="3">
        <v>40521.510416666664</v>
      </c>
      <c r="E15411">
        <v>13.7</v>
      </c>
      <c r="F15411">
        <v>12.7999217993</v>
      </c>
      <c r="G15411" s="5">
        <v>0.33575105726110299</v>
      </c>
      <c r="I15411">
        <f t="shared" si="240"/>
        <v>0.90007820069999944</v>
      </c>
      <c r="J15411">
        <f>Table2[[#This Row],[Consumption]]+Table2[[#This Row],[Predicted Consumption]]</f>
        <v>26.499921799299997</v>
      </c>
      <c r="K15411">
        <f>ABS((Table2[[#This Row],[Consumption]]-Table2[[#This Row],[Predicted Consumption]])/Table2[[#This Row],[Consumption]])</f>
        <v>6.5699138737226243E-2</v>
      </c>
    </row>
    <row r="15412" spans="1:11" x14ac:dyDescent="0.25">
      <c r="A15412" s="1">
        <v>40521.520833333336</v>
      </c>
      <c r="B15412">
        <v>14.1</v>
      </c>
      <c r="D15412" s="3">
        <v>40521.520833333336</v>
      </c>
      <c r="E15412">
        <v>14.1</v>
      </c>
      <c r="F15412">
        <v>13.799981994199999</v>
      </c>
      <c r="G15412" s="5">
        <v>0.185091095762248</v>
      </c>
      <c r="I15412">
        <f t="shared" si="240"/>
        <v>0.30001800580000015</v>
      </c>
      <c r="J15412">
        <f>Table2[[#This Row],[Consumption]]+Table2[[#This Row],[Predicted Consumption]]</f>
        <v>27.899981994199997</v>
      </c>
      <c r="K15412">
        <f>ABS((Table2[[#This Row],[Consumption]]-Table2[[#This Row],[Predicted Consumption]])/Table2[[#This Row],[Consumption]])</f>
        <v>2.127787275177306E-2</v>
      </c>
    </row>
    <row r="15413" spans="1:11" x14ac:dyDescent="0.25">
      <c r="A15413" s="1">
        <v>40521.53125</v>
      </c>
      <c r="B15413">
        <v>14.4</v>
      </c>
      <c r="D15413" s="3">
        <v>40521.53125</v>
      </c>
      <c r="E15413">
        <v>14.4</v>
      </c>
      <c r="F15413">
        <v>13.799981994199999</v>
      </c>
      <c r="G15413" s="5">
        <v>0.26499837733265103</v>
      </c>
      <c r="I15413">
        <f t="shared" si="240"/>
        <v>0.60001800580000086</v>
      </c>
      <c r="J15413">
        <f>Table2[[#This Row],[Consumption]]+Table2[[#This Row],[Predicted Consumption]]</f>
        <v>28.199981994200002</v>
      </c>
      <c r="K15413">
        <f>ABS((Table2[[#This Row],[Consumption]]-Table2[[#This Row],[Predicted Consumption]])/Table2[[#This Row],[Consumption]])</f>
        <v>4.1667917069444504E-2</v>
      </c>
    </row>
    <row r="15414" spans="1:11" x14ac:dyDescent="0.25">
      <c r="A15414" s="1">
        <v>40521.541666666664</v>
      </c>
      <c r="B15414">
        <v>14.1</v>
      </c>
      <c r="D15414" s="3">
        <v>40521.541666666664</v>
      </c>
      <c r="E15414">
        <v>14.1</v>
      </c>
      <c r="F15414">
        <v>13.9995336903</v>
      </c>
      <c r="G15414" s="5">
        <v>0.238512100023692</v>
      </c>
      <c r="I15414">
        <f t="shared" si="240"/>
        <v>0.10046630969999981</v>
      </c>
      <c r="J15414">
        <f>Table2[[#This Row],[Consumption]]+Table2[[#This Row],[Predicted Consumption]]</f>
        <v>28.099533690299999</v>
      </c>
      <c r="K15414">
        <f>ABS((Table2[[#This Row],[Consumption]]-Table2[[#This Row],[Predicted Consumption]])/Table2[[#This Row],[Consumption]])</f>
        <v>7.1252701914893482E-3</v>
      </c>
    </row>
    <row r="15415" spans="1:11" x14ac:dyDescent="0.25">
      <c r="A15415" s="1">
        <v>40521.552083333336</v>
      </c>
      <c r="B15415">
        <v>14.1</v>
      </c>
      <c r="D15415" s="3">
        <v>40521.552083333336</v>
      </c>
      <c r="E15415">
        <v>14.1</v>
      </c>
      <c r="F15415">
        <v>12.999973175899999</v>
      </c>
      <c r="G15415" s="5">
        <v>0.18962343633717299</v>
      </c>
      <c r="I15415">
        <f t="shared" si="240"/>
        <v>1.1000268241000004</v>
      </c>
      <c r="J15415">
        <f>Table2[[#This Row],[Consumption]]+Table2[[#This Row],[Predicted Consumption]]</f>
        <v>27.099973175899997</v>
      </c>
      <c r="K15415">
        <f>ABS((Table2[[#This Row],[Consumption]]-Table2[[#This Row],[Predicted Consumption]])/Table2[[#This Row],[Consumption]])</f>
        <v>7.8016086815602861E-2</v>
      </c>
    </row>
    <row r="15416" spans="1:11" x14ac:dyDescent="0.25">
      <c r="A15416" s="1">
        <v>40521.5625</v>
      </c>
      <c r="B15416">
        <v>13.4</v>
      </c>
      <c r="D15416" s="3">
        <v>40521.5625</v>
      </c>
      <c r="E15416">
        <v>13.4</v>
      </c>
      <c r="F15416">
        <v>12.999973175899999</v>
      </c>
      <c r="G15416" s="5">
        <v>0.56412802948319996</v>
      </c>
      <c r="I15416">
        <f t="shared" si="240"/>
        <v>0.40002682410000112</v>
      </c>
      <c r="J15416">
        <f>Table2[[#This Row],[Consumption]]+Table2[[#This Row],[Predicted Consumption]]</f>
        <v>26.399973175900001</v>
      </c>
      <c r="K15416">
        <f>ABS((Table2[[#This Row],[Consumption]]-Table2[[#This Row],[Predicted Consumption]])/Table2[[#This Row],[Consumption]])</f>
        <v>2.9852748067164262E-2</v>
      </c>
    </row>
    <row r="15417" spans="1:11" x14ac:dyDescent="0.25">
      <c r="A15417" s="1">
        <v>40521.572916666664</v>
      </c>
      <c r="B15417">
        <v>15.5</v>
      </c>
      <c r="D15417" s="3">
        <v>40521.572916666664</v>
      </c>
      <c r="E15417">
        <v>15.5</v>
      </c>
      <c r="F15417">
        <v>14.0976863729</v>
      </c>
      <c r="G15417" s="5">
        <v>0.33173963594328099</v>
      </c>
      <c r="I15417">
        <f t="shared" si="240"/>
        <v>1.4023136270999998</v>
      </c>
      <c r="J15417">
        <f>Table2[[#This Row],[Consumption]]+Table2[[#This Row],[Predicted Consumption]]</f>
        <v>29.5976863729</v>
      </c>
      <c r="K15417">
        <f>ABS((Table2[[#This Row],[Consumption]]-Table2[[#This Row],[Predicted Consumption]])/Table2[[#This Row],[Consumption]])</f>
        <v>9.0471846909677411E-2</v>
      </c>
    </row>
    <row r="15418" spans="1:11" x14ac:dyDescent="0.25">
      <c r="A15418" s="1">
        <v>40521.583333333336</v>
      </c>
      <c r="B15418">
        <v>14.2</v>
      </c>
      <c r="D15418" s="3">
        <v>40521.583333333336</v>
      </c>
      <c r="E15418">
        <v>14.2</v>
      </c>
      <c r="F15418">
        <v>17.7409216581</v>
      </c>
      <c r="G15418" s="5">
        <v>0.29139254001069698</v>
      </c>
      <c r="I15418">
        <f t="shared" si="240"/>
        <v>3.5409216581000003</v>
      </c>
      <c r="J15418">
        <f>Table2[[#This Row],[Consumption]]+Table2[[#This Row],[Predicted Consumption]]</f>
        <v>31.940921658099999</v>
      </c>
      <c r="K15418">
        <f>ABS((Table2[[#This Row],[Consumption]]-Table2[[#This Row],[Predicted Consumption]])/Table2[[#This Row],[Consumption]])</f>
        <v>0.24936068014788734</v>
      </c>
    </row>
    <row r="15419" spans="1:11" x14ac:dyDescent="0.25">
      <c r="A15419" s="1">
        <v>40521.59375</v>
      </c>
      <c r="B15419">
        <v>14.3</v>
      </c>
      <c r="D15419" s="3">
        <v>40521.59375</v>
      </c>
      <c r="E15419">
        <v>14.3</v>
      </c>
      <c r="F15419">
        <v>14.396905843700001</v>
      </c>
      <c r="G15419" s="5">
        <v>0.24397543097796001</v>
      </c>
      <c r="I15419">
        <f t="shared" si="240"/>
        <v>9.6905843700000105E-2</v>
      </c>
      <c r="J15419">
        <f>Table2[[#This Row],[Consumption]]+Table2[[#This Row],[Predicted Consumption]]</f>
        <v>28.696905843700002</v>
      </c>
      <c r="K15419">
        <f>ABS((Table2[[#This Row],[Consumption]]-Table2[[#This Row],[Predicted Consumption]])/Table2[[#This Row],[Consumption]])</f>
        <v>6.7766324265734331E-3</v>
      </c>
    </row>
    <row r="15420" spans="1:11" x14ac:dyDescent="0.25">
      <c r="A15420" s="1">
        <v>40521.604166666664</v>
      </c>
      <c r="B15420">
        <v>15</v>
      </c>
      <c r="D15420" s="3">
        <v>40521.604166666664</v>
      </c>
      <c r="E15420">
        <v>15</v>
      </c>
      <c r="F15420">
        <v>14.0976863729</v>
      </c>
      <c r="G15420" s="5">
        <v>0.58603059141296998</v>
      </c>
      <c r="I15420">
        <f t="shared" si="240"/>
        <v>0.90231362709999985</v>
      </c>
      <c r="J15420">
        <f>Table2[[#This Row],[Consumption]]+Table2[[#This Row],[Predicted Consumption]]</f>
        <v>29.0976863729</v>
      </c>
      <c r="K15420">
        <f>ABS((Table2[[#This Row],[Consumption]]-Table2[[#This Row],[Predicted Consumption]])/Table2[[#This Row],[Consumption]])</f>
        <v>6.0154241806666654E-2</v>
      </c>
    </row>
    <row r="15421" spans="1:11" x14ac:dyDescent="0.25">
      <c r="A15421" s="1">
        <v>40521.614583333336</v>
      </c>
      <c r="B15421">
        <v>14.8</v>
      </c>
      <c r="D15421" s="3">
        <v>40521.614583333336</v>
      </c>
      <c r="E15421">
        <v>14.8</v>
      </c>
      <c r="F15421">
        <v>15.1953321603</v>
      </c>
      <c r="G15421" s="5">
        <v>0.40433452711794299</v>
      </c>
      <c r="I15421">
        <f t="shared" si="240"/>
        <v>0.39533216029999885</v>
      </c>
      <c r="J15421">
        <f>Table2[[#This Row],[Consumption]]+Table2[[#This Row],[Predicted Consumption]]</f>
        <v>29.995332160300002</v>
      </c>
      <c r="K15421">
        <f>ABS((Table2[[#This Row],[Consumption]]-Table2[[#This Row],[Predicted Consumption]])/Table2[[#This Row],[Consumption]])</f>
        <v>2.6711632452702624E-2</v>
      </c>
    </row>
    <row r="15422" spans="1:11" x14ac:dyDescent="0.25">
      <c r="A15422" s="1">
        <v>40521.625</v>
      </c>
      <c r="B15422">
        <v>14.3</v>
      </c>
      <c r="D15422" s="3">
        <v>40521.625</v>
      </c>
      <c r="E15422">
        <v>14.3</v>
      </c>
      <c r="F15422">
        <v>13.9995336903</v>
      </c>
      <c r="G15422" s="5">
        <v>0.38416053684693302</v>
      </c>
      <c r="I15422">
        <f t="shared" si="240"/>
        <v>0.30046630970000088</v>
      </c>
      <c r="J15422">
        <f>Table2[[#This Row],[Consumption]]+Table2[[#This Row],[Predicted Consumption]]</f>
        <v>28.299533690300002</v>
      </c>
      <c r="K15422">
        <f>ABS((Table2[[#This Row],[Consumption]]-Table2[[#This Row],[Predicted Consumption]])/Table2[[#This Row],[Consumption]])</f>
        <v>2.101163004895111E-2</v>
      </c>
    </row>
    <row r="15423" spans="1:11" x14ac:dyDescent="0.25">
      <c r="A15423" s="1">
        <v>40521.635416666664</v>
      </c>
      <c r="B15423">
        <v>14.3</v>
      </c>
      <c r="D15423" s="3">
        <v>40521.635416666664</v>
      </c>
      <c r="E15423">
        <v>14.3</v>
      </c>
      <c r="F15423">
        <v>14.2983573946</v>
      </c>
      <c r="G15423" s="5">
        <v>0.26933267307381997</v>
      </c>
      <c r="I15423">
        <f t="shared" si="240"/>
        <v>1.6426054000007184E-3</v>
      </c>
      <c r="J15423">
        <f>Table2[[#This Row],[Consumption]]+Table2[[#This Row],[Predicted Consumption]]</f>
        <v>28.598357394600001</v>
      </c>
      <c r="K15423">
        <f>ABS((Table2[[#This Row],[Consumption]]-Table2[[#This Row],[Predicted Consumption]])/Table2[[#This Row],[Consumption]])</f>
        <v>1.1486751048956072E-4</v>
      </c>
    </row>
    <row r="15424" spans="1:11" x14ac:dyDescent="0.25">
      <c r="A15424" s="1">
        <v>40521.645833333336</v>
      </c>
      <c r="B15424">
        <v>15.1</v>
      </c>
      <c r="D15424" s="3">
        <v>40521.645833333336</v>
      </c>
      <c r="E15424">
        <v>15.1</v>
      </c>
      <c r="F15424">
        <v>14.0976863729</v>
      </c>
      <c r="G15424" s="5">
        <v>0.29890956260527002</v>
      </c>
      <c r="I15424">
        <f t="shared" si="240"/>
        <v>1.0023136270999995</v>
      </c>
      <c r="J15424">
        <f>Table2[[#This Row],[Consumption]]+Table2[[#This Row],[Predicted Consumption]]</f>
        <v>29.197686372900002</v>
      </c>
      <c r="K15424">
        <f>ABS((Table2[[#This Row],[Consumption]]-Table2[[#This Row],[Predicted Consumption]])/Table2[[#This Row],[Consumption]])</f>
        <v>6.6378385900662223E-2</v>
      </c>
    </row>
    <row r="15425" spans="1:11" x14ac:dyDescent="0.25">
      <c r="A15425" s="1">
        <v>40521.65625</v>
      </c>
      <c r="B15425">
        <v>15.7</v>
      </c>
      <c r="D15425" s="3">
        <v>40521.65625</v>
      </c>
      <c r="E15425">
        <v>15.7</v>
      </c>
      <c r="F15425">
        <v>14.7602030985</v>
      </c>
      <c r="G15425" s="5">
        <v>0.44357524063444498</v>
      </c>
      <c r="I15425">
        <f t="shared" si="240"/>
        <v>0.93979690149999939</v>
      </c>
      <c r="J15425">
        <f>Table2[[#This Row],[Consumption]]+Table2[[#This Row],[Predicted Consumption]]</f>
        <v>30.460203098499999</v>
      </c>
      <c r="K15425">
        <f>ABS((Table2[[#This Row],[Consumption]]-Table2[[#This Row],[Predicted Consumption]])/Table2[[#This Row],[Consumption]])</f>
        <v>5.9859675254777034E-2</v>
      </c>
    </row>
    <row r="15426" spans="1:11" x14ac:dyDescent="0.25">
      <c r="A15426" s="1">
        <v>40521.666666666664</v>
      </c>
      <c r="B15426">
        <v>15.9</v>
      </c>
      <c r="D15426" s="3">
        <v>40521.666666666664</v>
      </c>
      <c r="E15426">
        <v>15.9</v>
      </c>
      <c r="F15426">
        <v>14.198938655099999</v>
      </c>
      <c r="G15426" s="5">
        <v>0.59163345913776499</v>
      </c>
      <c r="I15426">
        <f t="shared" si="240"/>
        <v>1.7010613449000012</v>
      </c>
      <c r="J15426">
        <f>Table2[[#This Row],[Consumption]]+Table2[[#This Row],[Predicted Consumption]]</f>
        <v>30.0989386551</v>
      </c>
      <c r="K15426">
        <f>ABS((Table2[[#This Row],[Consumption]]-Table2[[#This Row],[Predicted Consumption]])/Table2[[#This Row],[Consumption]])</f>
        <v>0.10698499024528309</v>
      </c>
    </row>
    <row r="15427" spans="1:11" x14ac:dyDescent="0.25">
      <c r="A15427" s="1">
        <v>40521.677083333336</v>
      </c>
      <c r="B15427">
        <v>18.399999999999999</v>
      </c>
      <c r="D15427" s="3">
        <v>40521.677083333336</v>
      </c>
      <c r="E15427">
        <v>18.399999999999999</v>
      </c>
      <c r="F15427">
        <v>13.6999594502</v>
      </c>
      <c r="G15427" s="5">
        <v>0.51223934107455205</v>
      </c>
      <c r="I15427">
        <f t="shared" si="240"/>
        <v>4.7000405497999989</v>
      </c>
      <c r="J15427">
        <f>Table2[[#This Row],[Consumption]]+Table2[[#This Row],[Predicted Consumption]]</f>
        <v>32.099959450199997</v>
      </c>
      <c r="K15427">
        <f>ABS((Table2[[#This Row],[Consumption]]-Table2[[#This Row],[Predicted Consumption]])/Table2[[#This Row],[Consumption]])</f>
        <v>0.25543698640217388</v>
      </c>
    </row>
    <row r="15428" spans="1:11" x14ac:dyDescent="0.25">
      <c r="A15428" s="1">
        <v>40521.6875</v>
      </c>
      <c r="B15428">
        <v>16.5</v>
      </c>
      <c r="D15428" s="3">
        <v>40521.6875</v>
      </c>
      <c r="E15428">
        <v>16.5</v>
      </c>
      <c r="F15428">
        <v>16.196899778399999</v>
      </c>
      <c r="G15428" s="5">
        <v>0.30441999581302298</v>
      </c>
      <c r="I15428">
        <f t="shared" ref="I15428:I15491" si="241">ABS(F15428-E15428)</f>
        <v>0.30310022160000116</v>
      </c>
      <c r="J15428">
        <f>Table2[[#This Row],[Consumption]]+Table2[[#This Row],[Predicted Consumption]]</f>
        <v>32.696899778399995</v>
      </c>
      <c r="K15428">
        <f>ABS((Table2[[#This Row],[Consumption]]-Table2[[#This Row],[Predicted Consumption]])/Table2[[#This Row],[Consumption]])</f>
        <v>1.8369710400000072E-2</v>
      </c>
    </row>
    <row r="15429" spans="1:11" x14ac:dyDescent="0.25">
      <c r="A15429" s="1">
        <v>40521.697916666664</v>
      </c>
      <c r="B15429">
        <v>17.7</v>
      </c>
      <c r="D15429" s="3">
        <v>40521.697916666664</v>
      </c>
      <c r="E15429">
        <v>17.7</v>
      </c>
      <c r="F15429">
        <v>14.8543096551</v>
      </c>
      <c r="G15429" s="5">
        <v>0.48770216149837597</v>
      </c>
      <c r="I15429">
        <f t="shared" si="241"/>
        <v>2.8456903448999995</v>
      </c>
      <c r="J15429">
        <f>Table2[[#This Row],[Consumption]]+Table2[[#This Row],[Predicted Consumption]]</f>
        <v>32.554309655099999</v>
      </c>
      <c r="K15429">
        <f>ABS((Table2[[#This Row],[Consumption]]-Table2[[#This Row],[Predicted Consumption]])/Table2[[#This Row],[Consumption]])</f>
        <v>0.16077346581355931</v>
      </c>
    </row>
    <row r="15430" spans="1:11" x14ac:dyDescent="0.25">
      <c r="A15430" s="1">
        <v>40521.708333333336</v>
      </c>
      <c r="B15430">
        <v>17.899999999999999</v>
      </c>
      <c r="D15430" s="3">
        <v>40521.708333333336</v>
      </c>
      <c r="E15430">
        <v>17.899999999999999</v>
      </c>
      <c r="F15430">
        <v>16.032892692800001</v>
      </c>
      <c r="G15430" s="5">
        <v>0.49225376459864501</v>
      </c>
      <c r="I15430">
        <f t="shared" si="241"/>
        <v>1.8671073071999977</v>
      </c>
      <c r="J15430">
        <f>Table2[[#This Row],[Consumption]]+Table2[[#This Row],[Predicted Consumption]]</f>
        <v>33.932892692799996</v>
      </c>
      <c r="K15430">
        <f>ABS((Table2[[#This Row],[Consumption]]-Table2[[#This Row],[Predicted Consumption]])/Table2[[#This Row],[Consumption]])</f>
        <v>0.10430767079329598</v>
      </c>
    </row>
    <row r="15431" spans="1:11" x14ac:dyDescent="0.25">
      <c r="A15431" s="1">
        <v>40521.71875</v>
      </c>
      <c r="B15431">
        <v>16.3</v>
      </c>
      <c r="D15431" s="3">
        <v>40521.71875</v>
      </c>
      <c r="E15431">
        <v>16.3</v>
      </c>
      <c r="F15431">
        <v>16.450798904399999</v>
      </c>
      <c r="G15431" s="5">
        <v>0.21431484503620499</v>
      </c>
      <c r="I15431">
        <f t="shared" si="241"/>
        <v>0.15079890439999843</v>
      </c>
      <c r="J15431">
        <f>Table2[[#This Row],[Consumption]]+Table2[[#This Row],[Predicted Consumption]]</f>
        <v>32.7507989044</v>
      </c>
      <c r="K15431">
        <f>ABS((Table2[[#This Row],[Consumption]]-Table2[[#This Row],[Predicted Consumption]])/Table2[[#This Row],[Consumption]])</f>
        <v>9.251466527607265E-3</v>
      </c>
    </row>
    <row r="15432" spans="1:11" x14ac:dyDescent="0.25">
      <c r="A15432" s="1">
        <v>40521.729166666664</v>
      </c>
      <c r="B15432">
        <v>16.5</v>
      </c>
      <c r="D15432" s="3">
        <v>40521.729166666664</v>
      </c>
      <c r="E15432">
        <v>16.5</v>
      </c>
      <c r="F15432">
        <v>16.696187782300001</v>
      </c>
      <c r="G15432" s="5">
        <v>0.64753885897256203</v>
      </c>
      <c r="I15432">
        <f t="shared" si="241"/>
        <v>0.19618778230000089</v>
      </c>
      <c r="J15432">
        <f>Table2[[#This Row],[Consumption]]+Table2[[#This Row],[Predicted Consumption]]</f>
        <v>33.196187782300001</v>
      </c>
      <c r="K15432">
        <f>ABS((Table2[[#This Row],[Consumption]]-Table2[[#This Row],[Predicted Consumption]])/Table2[[#This Row],[Consumption]])</f>
        <v>1.1890168624242478E-2</v>
      </c>
    </row>
    <row r="15433" spans="1:11" x14ac:dyDescent="0.25">
      <c r="A15433" s="1">
        <v>40521.739583333336</v>
      </c>
      <c r="B15433">
        <v>16.8</v>
      </c>
      <c r="D15433" s="3">
        <v>40521.739583333336</v>
      </c>
      <c r="E15433">
        <v>16.8</v>
      </c>
      <c r="F15433">
        <v>17.649145183400002</v>
      </c>
      <c r="G15433" s="5">
        <v>0.62606315176303795</v>
      </c>
      <c r="I15433">
        <f t="shared" si="241"/>
        <v>0.849145183400001</v>
      </c>
      <c r="J15433">
        <f>Table2[[#This Row],[Consumption]]+Table2[[#This Row],[Predicted Consumption]]</f>
        <v>34.449145183400006</v>
      </c>
      <c r="K15433">
        <f>ABS((Table2[[#This Row],[Consumption]]-Table2[[#This Row],[Predicted Consumption]])/Table2[[#This Row],[Consumption]])</f>
        <v>5.0544356154761966E-2</v>
      </c>
    </row>
    <row r="15434" spans="1:11" x14ac:dyDescent="0.25">
      <c r="A15434" s="1">
        <v>40521.75</v>
      </c>
      <c r="B15434">
        <v>16.3</v>
      </c>
      <c r="D15434" s="3">
        <v>40521.75</v>
      </c>
      <c r="E15434">
        <v>16.3</v>
      </c>
      <c r="F15434">
        <v>17.340417746300002</v>
      </c>
      <c r="G15434" s="5">
        <v>0.85124788847556698</v>
      </c>
      <c r="I15434">
        <f t="shared" si="241"/>
        <v>1.0404177463000011</v>
      </c>
      <c r="J15434">
        <f>Table2[[#This Row],[Consumption]]+Table2[[#This Row],[Predicted Consumption]]</f>
        <v>33.640417746300002</v>
      </c>
      <c r="K15434">
        <f>ABS((Table2[[#This Row],[Consumption]]-Table2[[#This Row],[Predicted Consumption]])/Table2[[#This Row],[Consumption]])</f>
        <v>6.382930958895712E-2</v>
      </c>
    </row>
    <row r="15435" spans="1:11" x14ac:dyDescent="0.25">
      <c r="A15435" s="1">
        <v>40521.760416666664</v>
      </c>
      <c r="B15435">
        <v>16.3</v>
      </c>
      <c r="D15435" s="3">
        <v>40521.760416666664</v>
      </c>
      <c r="E15435">
        <v>16.3</v>
      </c>
      <c r="F15435">
        <v>16.4341333942</v>
      </c>
      <c r="G15435" s="5">
        <v>0.60980555323882502</v>
      </c>
      <c r="I15435">
        <f t="shared" si="241"/>
        <v>0.13413339419999915</v>
      </c>
      <c r="J15435">
        <f>Table2[[#This Row],[Consumption]]+Table2[[#This Row],[Predicted Consumption]]</f>
        <v>32.734133394200001</v>
      </c>
      <c r="K15435">
        <f>ABS((Table2[[#This Row],[Consumption]]-Table2[[#This Row],[Predicted Consumption]])/Table2[[#This Row],[Consumption]])</f>
        <v>8.2290425889570019E-3</v>
      </c>
    </row>
    <row r="15436" spans="1:11" x14ac:dyDescent="0.25">
      <c r="A15436" s="1">
        <v>40521.770833333336</v>
      </c>
      <c r="B15436">
        <v>17.2</v>
      </c>
      <c r="D15436" s="3">
        <v>40521.770833333336</v>
      </c>
      <c r="E15436">
        <v>17.2</v>
      </c>
      <c r="F15436">
        <v>16.4341333942</v>
      </c>
      <c r="G15436" s="5">
        <v>0.61257333022371396</v>
      </c>
      <c r="I15436">
        <f t="shared" si="241"/>
        <v>0.76586660579999943</v>
      </c>
      <c r="J15436">
        <f>Table2[[#This Row],[Consumption]]+Table2[[#This Row],[Predicted Consumption]]</f>
        <v>33.634133394199999</v>
      </c>
      <c r="K15436">
        <f>ABS((Table2[[#This Row],[Consumption]]-Table2[[#This Row],[Predicted Consumption]])/Table2[[#This Row],[Consumption]])</f>
        <v>4.4527128244186018E-2</v>
      </c>
    </row>
    <row r="15437" spans="1:11" x14ac:dyDescent="0.25">
      <c r="A15437" s="1">
        <v>40521.78125</v>
      </c>
      <c r="B15437">
        <v>13.9</v>
      </c>
      <c r="D15437" s="3">
        <v>40521.78125</v>
      </c>
      <c r="E15437">
        <v>13.9</v>
      </c>
      <c r="F15437">
        <v>17.649145183400002</v>
      </c>
      <c r="G15437" s="5">
        <v>0.27859765050396801</v>
      </c>
      <c r="I15437">
        <f t="shared" si="241"/>
        <v>3.7491451834000014</v>
      </c>
      <c r="J15437">
        <f>Table2[[#This Row],[Consumption]]+Table2[[#This Row],[Predicted Consumption]]</f>
        <v>31.5491451834</v>
      </c>
      <c r="K15437">
        <f>ABS((Table2[[#This Row],[Consumption]]-Table2[[#This Row],[Predicted Consumption]])/Table2[[#This Row],[Consumption]])</f>
        <v>0.26972267506474829</v>
      </c>
    </row>
    <row r="15438" spans="1:11" x14ac:dyDescent="0.25">
      <c r="A15438" s="1">
        <v>40521.791666666664</v>
      </c>
      <c r="B15438">
        <v>13.9</v>
      </c>
      <c r="D15438" s="3">
        <v>40521.791666666664</v>
      </c>
      <c r="E15438">
        <v>13.9</v>
      </c>
      <c r="F15438">
        <v>14.299195123400001</v>
      </c>
      <c r="G15438" s="5">
        <v>0.23404839927063201</v>
      </c>
      <c r="I15438">
        <f t="shared" si="241"/>
        <v>0.39919512340000018</v>
      </c>
      <c r="J15438">
        <f>Table2[[#This Row],[Consumption]]+Table2[[#This Row],[Predicted Consumption]]</f>
        <v>28.199195123400003</v>
      </c>
      <c r="K15438">
        <f>ABS((Table2[[#This Row],[Consumption]]-Table2[[#This Row],[Predicted Consumption]])/Table2[[#This Row],[Consumption]])</f>
        <v>2.8719073625899292E-2</v>
      </c>
    </row>
    <row r="15439" spans="1:11" x14ac:dyDescent="0.25">
      <c r="A15439" s="1">
        <v>40521.802083333336</v>
      </c>
      <c r="B15439">
        <v>13</v>
      </c>
      <c r="D15439" s="3">
        <v>40521.802083333336</v>
      </c>
      <c r="E15439">
        <v>13</v>
      </c>
      <c r="F15439">
        <v>13.799981994199999</v>
      </c>
      <c r="G15439" s="5">
        <v>0.38867296110258498</v>
      </c>
      <c r="I15439">
        <f t="shared" si="241"/>
        <v>0.79998199419999949</v>
      </c>
      <c r="J15439">
        <f>Table2[[#This Row],[Consumption]]+Table2[[#This Row],[Predicted Consumption]]</f>
        <v>26.799981994199999</v>
      </c>
      <c r="K15439">
        <f>ABS((Table2[[#This Row],[Consumption]]-Table2[[#This Row],[Predicted Consumption]])/Table2[[#This Row],[Consumption]])</f>
        <v>6.1537076476923039E-2</v>
      </c>
    </row>
    <row r="15440" spans="1:11" x14ac:dyDescent="0.25">
      <c r="A15440" s="1">
        <v>40521.8125</v>
      </c>
      <c r="B15440">
        <v>14</v>
      </c>
      <c r="D15440" s="3">
        <v>40521.8125</v>
      </c>
      <c r="E15440">
        <v>14</v>
      </c>
      <c r="F15440">
        <v>15.458308071199999</v>
      </c>
      <c r="G15440" s="5">
        <v>0.21888515452603299</v>
      </c>
      <c r="I15440">
        <f t="shared" si="241"/>
        <v>1.4583080711999994</v>
      </c>
      <c r="J15440">
        <f>Table2[[#This Row],[Consumption]]+Table2[[#This Row],[Predicted Consumption]]</f>
        <v>29.458308071200001</v>
      </c>
      <c r="K15440">
        <f>ABS((Table2[[#This Row],[Consumption]]-Table2[[#This Row],[Predicted Consumption]])/Table2[[#This Row],[Consumption]])</f>
        <v>0.10416486222857138</v>
      </c>
    </row>
    <row r="15441" spans="1:11" x14ac:dyDescent="0.25">
      <c r="A15441" s="1">
        <v>40521.822916666664</v>
      </c>
      <c r="B15441">
        <v>7.2</v>
      </c>
      <c r="D15441" s="3">
        <v>40521.822916666664</v>
      </c>
      <c r="E15441">
        <v>7.2</v>
      </c>
      <c r="F15441">
        <v>13.899956937000001</v>
      </c>
      <c r="G15441" s="5">
        <v>0.36368635982040398</v>
      </c>
      <c r="I15441">
        <f t="shared" si="241"/>
        <v>6.6999569370000005</v>
      </c>
      <c r="J15441">
        <f>Table2[[#This Row],[Consumption]]+Table2[[#This Row],[Predicted Consumption]]</f>
        <v>21.099956937000002</v>
      </c>
      <c r="K15441">
        <f>ABS((Table2[[#This Row],[Consumption]]-Table2[[#This Row],[Predicted Consumption]])/Table2[[#This Row],[Consumption]])</f>
        <v>0.93054957458333343</v>
      </c>
    </row>
    <row r="15442" spans="1:11" x14ac:dyDescent="0.25">
      <c r="A15442" s="1">
        <v>40521.833333333336</v>
      </c>
      <c r="B15442">
        <v>5.4</v>
      </c>
      <c r="D15442" s="3">
        <v>40521.833333333336</v>
      </c>
      <c r="E15442">
        <v>5.4</v>
      </c>
      <c r="F15442">
        <v>4.3585721901800003</v>
      </c>
      <c r="G15442" s="5">
        <v>0.322464976145379</v>
      </c>
      <c r="I15442">
        <f t="shared" si="241"/>
        <v>1.04142780982</v>
      </c>
      <c r="J15442">
        <f>Table2[[#This Row],[Consumption]]+Table2[[#This Row],[Predicted Consumption]]</f>
        <v>9.7585721901800007</v>
      </c>
      <c r="K15442">
        <f>ABS((Table2[[#This Row],[Consumption]]-Table2[[#This Row],[Predicted Consumption]])/Table2[[#This Row],[Consumption]])</f>
        <v>0.1928570018185185</v>
      </c>
    </row>
    <row r="15443" spans="1:11" x14ac:dyDescent="0.25">
      <c r="A15443" s="1">
        <v>40521.84375</v>
      </c>
      <c r="B15443">
        <v>3.4</v>
      </c>
      <c r="D15443" s="3">
        <v>40521.84375</v>
      </c>
      <c r="E15443">
        <v>3.4</v>
      </c>
      <c r="F15443">
        <v>5.2998705841999998</v>
      </c>
      <c r="G15443" s="5">
        <v>0.61031906035957095</v>
      </c>
      <c r="I15443">
        <f t="shared" si="241"/>
        <v>1.8998705841999999</v>
      </c>
      <c r="J15443">
        <f>Table2[[#This Row],[Consumption]]+Table2[[#This Row],[Predicted Consumption]]</f>
        <v>8.6998705841999993</v>
      </c>
      <c r="K15443">
        <f>ABS((Table2[[#This Row],[Consumption]]-Table2[[#This Row],[Predicted Consumption]])/Table2[[#This Row],[Consumption]])</f>
        <v>0.5587854659411764</v>
      </c>
    </row>
    <row r="15444" spans="1:11" x14ac:dyDescent="0.25">
      <c r="A15444" s="1">
        <v>40521.854166666664</v>
      </c>
      <c r="B15444">
        <v>1.5</v>
      </c>
      <c r="D15444" s="3">
        <v>40521.854166666664</v>
      </c>
      <c r="E15444">
        <v>1.5</v>
      </c>
      <c r="F15444">
        <v>5.3999944952199996</v>
      </c>
      <c r="G15444" s="5">
        <v>0.59420830481891795</v>
      </c>
      <c r="I15444">
        <f t="shared" si="241"/>
        <v>3.8999944952199996</v>
      </c>
      <c r="J15444">
        <f>Table2[[#This Row],[Consumption]]+Table2[[#This Row],[Predicted Consumption]]</f>
        <v>6.8999944952199996</v>
      </c>
      <c r="K15444">
        <f>ABS((Table2[[#This Row],[Consumption]]-Table2[[#This Row],[Predicted Consumption]])/Table2[[#This Row],[Consumption]])</f>
        <v>2.5999963301466664</v>
      </c>
    </row>
    <row r="15445" spans="1:11" x14ac:dyDescent="0.25">
      <c r="A15445" s="1">
        <v>40521.864583333336</v>
      </c>
      <c r="B15445">
        <v>1.5</v>
      </c>
      <c r="D15445" s="3">
        <v>40521.864583333336</v>
      </c>
      <c r="E15445">
        <v>1.5</v>
      </c>
      <c r="F15445">
        <v>1.2</v>
      </c>
      <c r="G15445" s="5">
        <v>0.69454171061734904</v>
      </c>
      <c r="I15445">
        <f t="shared" si="241"/>
        <v>0.30000000000000004</v>
      </c>
      <c r="J15445">
        <f>Table2[[#This Row],[Consumption]]+Table2[[#This Row],[Predicted Consumption]]</f>
        <v>2.7</v>
      </c>
      <c r="K15445">
        <f>ABS((Table2[[#This Row],[Consumption]]-Table2[[#This Row],[Predicted Consumption]])/Table2[[#This Row],[Consumption]])</f>
        <v>0.20000000000000004</v>
      </c>
    </row>
    <row r="15446" spans="1:11" x14ac:dyDescent="0.25">
      <c r="A15446" s="1">
        <v>40521.875</v>
      </c>
      <c r="B15446">
        <v>1.6</v>
      </c>
      <c r="D15446" s="3">
        <v>40521.875</v>
      </c>
      <c r="E15446">
        <v>1.6</v>
      </c>
      <c r="F15446">
        <v>1.2</v>
      </c>
      <c r="G15446" s="5">
        <v>0.40019406343387698</v>
      </c>
      <c r="I15446">
        <f t="shared" si="241"/>
        <v>0.40000000000000013</v>
      </c>
      <c r="J15446">
        <f>Table2[[#This Row],[Consumption]]+Table2[[#This Row],[Predicted Consumption]]</f>
        <v>2.8</v>
      </c>
      <c r="K15446">
        <f>ABS((Table2[[#This Row],[Consumption]]-Table2[[#This Row],[Predicted Consumption]])/Table2[[#This Row],[Consumption]])</f>
        <v>0.25000000000000006</v>
      </c>
    </row>
    <row r="15447" spans="1:11" x14ac:dyDescent="0.25">
      <c r="A15447" s="1">
        <v>40521.885416666664</v>
      </c>
      <c r="B15447">
        <v>1.4</v>
      </c>
      <c r="D15447" s="3">
        <v>40521.885416666664</v>
      </c>
      <c r="E15447">
        <v>1.4</v>
      </c>
      <c r="F15447">
        <v>1.3</v>
      </c>
      <c r="G15447" s="5">
        <v>0.477170400712989</v>
      </c>
      <c r="I15447">
        <f t="shared" si="241"/>
        <v>9.9999999999999867E-2</v>
      </c>
      <c r="J15447">
        <f>Table2[[#This Row],[Consumption]]+Table2[[#This Row],[Predicted Consumption]]</f>
        <v>2.7</v>
      </c>
      <c r="K15447">
        <f>ABS((Table2[[#This Row],[Consumption]]-Table2[[#This Row],[Predicted Consumption]])/Table2[[#This Row],[Consumption]])</f>
        <v>7.1428571428571341E-2</v>
      </c>
    </row>
    <row r="15448" spans="1:11" x14ac:dyDescent="0.25">
      <c r="A15448" s="1">
        <v>40521.895833333336</v>
      </c>
      <c r="B15448">
        <v>1.4</v>
      </c>
      <c r="D15448" s="3">
        <v>40521.895833333336</v>
      </c>
      <c r="E15448">
        <v>1.4</v>
      </c>
      <c r="F15448">
        <v>1.2</v>
      </c>
      <c r="G15448" s="5">
        <v>0.501740789588623</v>
      </c>
      <c r="I15448">
        <f t="shared" si="241"/>
        <v>0.19999999999999996</v>
      </c>
      <c r="J15448">
        <f>Table2[[#This Row],[Consumption]]+Table2[[#This Row],[Predicted Consumption]]</f>
        <v>2.5999999999999996</v>
      </c>
      <c r="K15448">
        <f>ABS((Table2[[#This Row],[Consumption]]-Table2[[#This Row],[Predicted Consumption]])/Table2[[#This Row],[Consumption]])</f>
        <v>0.14285714285714282</v>
      </c>
    </row>
    <row r="15449" spans="1:11" x14ac:dyDescent="0.25">
      <c r="A15449" s="1">
        <v>40521.90625</v>
      </c>
      <c r="B15449">
        <v>1.5</v>
      </c>
      <c r="D15449" s="3">
        <v>40521.90625</v>
      </c>
      <c r="E15449">
        <v>1.5</v>
      </c>
      <c r="F15449">
        <v>1.2</v>
      </c>
      <c r="G15449" s="5">
        <v>0.52677554817036898</v>
      </c>
      <c r="I15449">
        <f t="shared" si="241"/>
        <v>0.30000000000000004</v>
      </c>
      <c r="J15449">
        <f>Table2[[#This Row],[Consumption]]+Table2[[#This Row],[Predicted Consumption]]</f>
        <v>2.7</v>
      </c>
      <c r="K15449">
        <f>ABS((Table2[[#This Row],[Consumption]]-Table2[[#This Row],[Predicted Consumption]])/Table2[[#This Row],[Consumption]])</f>
        <v>0.20000000000000004</v>
      </c>
    </row>
    <row r="15450" spans="1:11" x14ac:dyDescent="0.25">
      <c r="A15450" s="1">
        <v>40521.916666666664</v>
      </c>
      <c r="B15450">
        <v>1.4</v>
      </c>
      <c r="D15450" s="3">
        <v>40521.916666666664</v>
      </c>
      <c r="E15450">
        <v>1.4</v>
      </c>
      <c r="F15450">
        <v>1.4</v>
      </c>
      <c r="G15450" s="5">
        <v>0.40082422809089102</v>
      </c>
      <c r="I15450">
        <f t="shared" si="241"/>
        <v>0</v>
      </c>
      <c r="J15450">
        <f>Table2[[#This Row],[Consumption]]+Table2[[#This Row],[Predicted Consumption]]</f>
        <v>2.8</v>
      </c>
      <c r="K15450">
        <f>ABS((Table2[[#This Row],[Consumption]]-Table2[[#This Row],[Predicted Consumption]])/Table2[[#This Row],[Consumption]])</f>
        <v>0</v>
      </c>
    </row>
    <row r="15451" spans="1:11" x14ac:dyDescent="0.25">
      <c r="A15451" s="1">
        <v>40521.927083333336</v>
      </c>
      <c r="B15451">
        <v>1.5</v>
      </c>
      <c r="D15451" s="3">
        <v>40521.927083333336</v>
      </c>
      <c r="E15451">
        <v>1.5</v>
      </c>
      <c r="F15451">
        <v>1.4</v>
      </c>
      <c r="G15451" s="5">
        <v>0.46657280420702701</v>
      </c>
      <c r="I15451">
        <f t="shared" si="241"/>
        <v>0.10000000000000009</v>
      </c>
      <c r="J15451">
        <f>Table2[[#This Row],[Consumption]]+Table2[[#This Row],[Predicted Consumption]]</f>
        <v>2.9</v>
      </c>
      <c r="K15451">
        <f>ABS((Table2[[#This Row],[Consumption]]-Table2[[#This Row],[Predicted Consumption]])/Table2[[#This Row],[Consumption]])</f>
        <v>6.6666666666666721E-2</v>
      </c>
    </row>
    <row r="15452" spans="1:11" x14ac:dyDescent="0.25">
      <c r="A15452" s="1">
        <v>40521.9375</v>
      </c>
      <c r="B15452">
        <v>3.5</v>
      </c>
      <c r="D15452" s="3">
        <v>40521.9375</v>
      </c>
      <c r="E15452">
        <v>3.5</v>
      </c>
      <c r="F15452">
        <v>1.4</v>
      </c>
      <c r="G15452" s="5">
        <v>0.581846127286481</v>
      </c>
      <c r="I15452">
        <f t="shared" si="241"/>
        <v>2.1</v>
      </c>
      <c r="J15452">
        <f>Table2[[#This Row],[Consumption]]+Table2[[#This Row],[Predicted Consumption]]</f>
        <v>4.9000000000000004</v>
      </c>
      <c r="K15452">
        <f>ABS((Table2[[#This Row],[Consumption]]-Table2[[#This Row],[Predicted Consumption]])/Table2[[#This Row],[Consumption]])</f>
        <v>0.6</v>
      </c>
    </row>
    <row r="15453" spans="1:11" x14ac:dyDescent="0.25">
      <c r="A15453" s="1">
        <v>40521.947916666664</v>
      </c>
      <c r="B15453">
        <v>5.6</v>
      </c>
      <c r="D15453" s="3">
        <v>40521.947916666664</v>
      </c>
      <c r="E15453">
        <v>5.6</v>
      </c>
      <c r="F15453">
        <v>1.4999999786</v>
      </c>
      <c r="G15453" s="5">
        <v>0.90406609294211004</v>
      </c>
      <c r="I15453">
        <f t="shared" si="241"/>
        <v>4.1000000213999996</v>
      </c>
      <c r="J15453">
        <f>Table2[[#This Row],[Consumption]]+Table2[[#This Row],[Predicted Consumption]]</f>
        <v>7.0999999785999997</v>
      </c>
      <c r="K15453">
        <f>ABS((Table2[[#This Row],[Consumption]]-Table2[[#This Row],[Predicted Consumption]])/Table2[[#This Row],[Consumption]])</f>
        <v>0.73214286096428571</v>
      </c>
    </row>
    <row r="15454" spans="1:11" x14ac:dyDescent="0.25">
      <c r="A15454" s="1">
        <v>40521.958333333336</v>
      </c>
      <c r="B15454">
        <v>5.6</v>
      </c>
      <c r="D15454" s="3">
        <v>40521.958333333336</v>
      </c>
      <c r="E15454">
        <v>5.6</v>
      </c>
      <c r="F15454">
        <v>3.2641582800000002</v>
      </c>
      <c r="G15454" s="5">
        <v>0.83176340820151495</v>
      </c>
      <c r="I15454">
        <f t="shared" si="241"/>
        <v>2.3358417199999995</v>
      </c>
      <c r="J15454">
        <f>Table2[[#This Row],[Consumption]]+Table2[[#This Row],[Predicted Consumption]]</f>
        <v>8.8641582799999998</v>
      </c>
      <c r="K15454">
        <f>ABS((Table2[[#This Row],[Consumption]]-Table2[[#This Row],[Predicted Consumption]])/Table2[[#This Row],[Consumption]])</f>
        <v>0.41711459285714281</v>
      </c>
    </row>
    <row r="15455" spans="1:11" x14ac:dyDescent="0.25">
      <c r="A15455" s="1">
        <v>40521.96875</v>
      </c>
      <c r="B15455">
        <v>5.9</v>
      </c>
      <c r="D15455" s="3">
        <v>40521.96875</v>
      </c>
      <c r="E15455">
        <v>5.9</v>
      </c>
      <c r="F15455">
        <v>5.4998908226600003</v>
      </c>
      <c r="G15455" s="5">
        <v>0.43488116060520698</v>
      </c>
      <c r="I15455">
        <f t="shared" si="241"/>
        <v>0.40010917734000007</v>
      </c>
      <c r="J15455">
        <f>Table2[[#This Row],[Consumption]]+Table2[[#This Row],[Predicted Consumption]]</f>
        <v>11.399890822660002</v>
      </c>
      <c r="K15455">
        <f>ABS((Table2[[#This Row],[Consumption]]-Table2[[#This Row],[Predicted Consumption]])/Table2[[#This Row],[Consumption]])</f>
        <v>6.7815114803389837E-2</v>
      </c>
    </row>
    <row r="15456" spans="1:11" x14ac:dyDescent="0.25">
      <c r="A15456" s="1">
        <v>40521.979166666664</v>
      </c>
      <c r="B15456">
        <v>5.7</v>
      </c>
      <c r="D15456" s="3">
        <v>40521.979166666664</v>
      </c>
      <c r="E15456">
        <v>5.7</v>
      </c>
      <c r="F15456">
        <v>5.59999675215</v>
      </c>
      <c r="G15456" s="5">
        <v>0.31204897669645898</v>
      </c>
      <c r="I15456">
        <f t="shared" si="241"/>
        <v>0.10000324785000014</v>
      </c>
      <c r="J15456">
        <f>Table2[[#This Row],[Consumption]]+Table2[[#This Row],[Predicted Consumption]]</f>
        <v>11.299996752150001</v>
      </c>
      <c r="K15456">
        <f>ABS((Table2[[#This Row],[Consumption]]-Table2[[#This Row],[Predicted Consumption]])/Table2[[#This Row],[Consumption]])</f>
        <v>1.7544429447368445E-2</v>
      </c>
    </row>
    <row r="15457" spans="1:11" x14ac:dyDescent="0.25">
      <c r="A15457" s="1">
        <v>40521.989583333336</v>
      </c>
      <c r="B15457">
        <v>5.6</v>
      </c>
      <c r="D15457" s="3">
        <v>40521.989583333336</v>
      </c>
      <c r="E15457">
        <v>5.6</v>
      </c>
      <c r="F15457">
        <v>4.9768808979900001</v>
      </c>
      <c r="G15457" s="5">
        <v>0.29892136519599699</v>
      </c>
      <c r="I15457">
        <f t="shared" si="241"/>
        <v>0.62311910200999954</v>
      </c>
      <c r="J15457">
        <f>Table2[[#This Row],[Consumption]]+Table2[[#This Row],[Predicted Consumption]]</f>
        <v>10.57688089799</v>
      </c>
      <c r="K15457">
        <f>ABS((Table2[[#This Row],[Consumption]]-Table2[[#This Row],[Predicted Consumption]])/Table2[[#This Row],[Consumption]])</f>
        <v>0.11127126821607135</v>
      </c>
    </row>
    <row r="15458" spans="1:11" x14ac:dyDescent="0.25">
      <c r="A15458" s="1">
        <v>40522</v>
      </c>
      <c r="B15458">
        <v>1.2</v>
      </c>
      <c r="D15458" s="2">
        <v>40522</v>
      </c>
      <c r="E15458">
        <v>1.2</v>
      </c>
      <c r="F15458">
        <v>5.59999675215</v>
      </c>
      <c r="G15458" s="5">
        <v>0.78200476570160704</v>
      </c>
      <c r="I15458">
        <f t="shared" si="241"/>
        <v>4.3999967521499999</v>
      </c>
      <c r="J15458">
        <f>Table2[[#This Row],[Consumption]]+Table2[[#This Row],[Predicted Consumption]]</f>
        <v>6.7999967521500002</v>
      </c>
      <c r="K15458">
        <f>ABS((Table2[[#This Row],[Consumption]]-Table2[[#This Row],[Predicted Consumption]])/Table2[[#This Row],[Consumption]])</f>
        <v>3.6666639601250002</v>
      </c>
    </row>
    <row r="15459" spans="1:11" x14ac:dyDescent="0.25">
      <c r="A15459" s="1">
        <v>40522.010416666664</v>
      </c>
      <c r="B15459">
        <v>5.4</v>
      </c>
      <c r="D15459" s="3">
        <v>40522.010416666664</v>
      </c>
      <c r="E15459">
        <v>5.4</v>
      </c>
      <c r="F15459">
        <v>1.3</v>
      </c>
      <c r="G15459" s="5">
        <v>0.60248561161974801</v>
      </c>
      <c r="I15459">
        <f t="shared" si="241"/>
        <v>4.1000000000000005</v>
      </c>
      <c r="J15459">
        <f>Table2[[#This Row],[Consumption]]+Table2[[#This Row],[Predicted Consumption]]</f>
        <v>6.7</v>
      </c>
      <c r="K15459">
        <f>ABS((Table2[[#This Row],[Consumption]]-Table2[[#This Row],[Predicted Consumption]])/Table2[[#This Row],[Consumption]])</f>
        <v>0.7592592592592593</v>
      </c>
    </row>
    <row r="15460" spans="1:11" x14ac:dyDescent="0.25">
      <c r="A15460" s="1">
        <v>40522.020833333336</v>
      </c>
      <c r="B15460">
        <v>2.4</v>
      </c>
      <c r="D15460" s="3">
        <v>40522.020833333336</v>
      </c>
      <c r="E15460">
        <v>2.4</v>
      </c>
      <c r="F15460">
        <v>5.5999977264999998</v>
      </c>
      <c r="G15460" s="5">
        <v>0.56215023257735597</v>
      </c>
      <c r="I15460">
        <f t="shared" si="241"/>
        <v>3.1999977264999999</v>
      </c>
      <c r="J15460">
        <f>Table2[[#This Row],[Consumption]]+Table2[[#This Row],[Predicted Consumption]]</f>
        <v>7.9999977265000002</v>
      </c>
      <c r="K15460">
        <f>ABS((Table2[[#This Row],[Consumption]]-Table2[[#This Row],[Predicted Consumption]])/Table2[[#This Row],[Consumption]])</f>
        <v>1.3333323860416666</v>
      </c>
    </row>
    <row r="15461" spans="1:11" x14ac:dyDescent="0.25">
      <c r="A15461" s="1">
        <v>40522.03125</v>
      </c>
      <c r="B15461">
        <v>1.3</v>
      </c>
      <c r="D15461" s="3">
        <v>40522.03125</v>
      </c>
      <c r="E15461">
        <v>1.3</v>
      </c>
      <c r="F15461">
        <v>1.3</v>
      </c>
      <c r="G15461" s="5">
        <v>0.49015597943363598</v>
      </c>
      <c r="I15461">
        <f t="shared" si="241"/>
        <v>0</v>
      </c>
      <c r="J15461">
        <f>Table2[[#This Row],[Consumption]]+Table2[[#This Row],[Predicted Consumption]]</f>
        <v>2.6</v>
      </c>
      <c r="K15461">
        <f>ABS((Table2[[#This Row],[Consumption]]-Table2[[#This Row],[Predicted Consumption]])/Table2[[#This Row],[Consumption]])</f>
        <v>0</v>
      </c>
    </row>
    <row r="15462" spans="1:11" x14ac:dyDescent="0.25">
      <c r="A15462" s="1">
        <v>40522.041666666664</v>
      </c>
      <c r="B15462">
        <v>1.2</v>
      </c>
      <c r="D15462" s="3">
        <v>40522.041666666664</v>
      </c>
      <c r="E15462">
        <v>1.2</v>
      </c>
      <c r="F15462">
        <v>1.4999999786</v>
      </c>
      <c r="G15462" s="5">
        <v>0.36145541097601303</v>
      </c>
      <c r="I15462">
        <f t="shared" si="241"/>
        <v>0.29999997860000005</v>
      </c>
      <c r="J15462">
        <f>Table2[[#This Row],[Consumption]]+Table2[[#This Row],[Predicted Consumption]]</f>
        <v>2.6999999786000002</v>
      </c>
      <c r="K15462">
        <f>ABS((Table2[[#This Row],[Consumption]]-Table2[[#This Row],[Predicted Consumption]])/Table2[[#This Row],[Consumption]])</f>
        <v>0.24999998216666672</v>
      </c>
    </row>
    <row r="15463" spans="1:11" x14ac:dyDescent="0.25">
      <c r="A15463" s="1">
        <v>40522.052083333336</v>
      </c>
      <c r="B15463">
        <v>1.3</v>
      </c>
      <c r="D15463" s="3">
        <v>40522.052083333336</v>
      </c>
      <c r="E15463">
        <v>1.3</v>
      </c>
      <c r="F15463">
        <v>5.3999961466600004</v>
      </c>
      <c r="G15463" s="5">
        <v>0.293008560446819</v>
      </c>
      <c r="I15463">
        <f t="shared" si="241"/>
        <v>4.0999961466600006</v>
      </c>
      <c r="J15463">
        <f>Table2[[#This Row],[Consumption]]+Table2[[#This Row],[Predicted Consumption]]</f>
        <v>6.6999961466600002</v>
      </c>
      <c r="K15463">
        <f>ABS((Table2[[#This Row],[Consumption]]-Table2[[#This Row],[Predicted Consumption]])/Table2[[#This Row],[Consumption]])</f>
        <v>3.153843189738462</v>
      </c>
    </row>
    <row r="15464" spans="1:11" x14ac:dyDescent="0.25">
      <c r="A15464" s="1">
        <v>40522.0625</v>
      </c>
      <c r="B15464">
        <v>1.3</v>
      </c>
      <c r="D15464" s="3">
        <v>40522.0625</v>
      </c>
      <c r="E15464">
        <v>1.3</v>
      </c>
      <c r="F15464">
        <v>1.4</v>
      </c>
      <c r="G15464" s="5">
        <v>0.352171678426555</v>
      </c>
      <c r="I15464">
        <f t="shared" si="241"/>
        <v>9.9999999999999867E-2</v>
      </c>
      <c r="J15464">
        <f>Table2[[#This Row],[Consumption]]+Table2[[#This Row],[Predicted Consumption]]</f>
        <v>2.7</v>
      </c>
      <c r="K15464">
        <f>ABS((Table2[[#This Row],[Consumption]]-Table2[[#This Row],[Predicted Consumption]])/Table2[[#This Row],[Consumption]])</f>
        <v>7.6923076923076816E-2</v>
      </c>
    </row>
    <row r="15465" spans="1:11" x14ac:dyDescent="0.25">
      <c r="A15465" s="1">
        <v>40522.072916666664</v>
      </c>
      <c r="B15465">
        <v>1.3</v>
      </c>
      <c r="D15465" s="3">
        <v>40522.072916666664</v>
      </c>
      <c r="E15465">
        <v>1.3</v>
      </c>
      <c r="F15465">
        <v>1.2</v>
      </c>
      <c r="G15465" s="5">
        <v>0.40537987037855899</v>
      </c>
      <c r="I15465">
        <f t="shared" si="241"/>
        <v>0.10000000000000009</v>
      </c>
      <c r="J15465">
        <f>Table2[[#This Row],[Consumption]]+Table2[[#This Row],[Predicted Consumption]]</f>
        <v>2.5</v>
      </c>
      <c r="K15465">
        <f>ABS((Table2[[#This Row],[Consumption]]-Table2[[#This Row],[Predicted Consumption]])/Table2[[#This Row],[Consumption]])</f>
        <v>7.6923076923076983E-2</v>
      </c>
    </row>
    <row r="15466" spans="1:11" x14ac:dyDescent="0.25">
      <c r="A15466" s="1">
        <v>40522.083333333336</v>
      </c>
      <c r="B15466">
        <v>1.2</v>
      </c>
      <c r="D15466" s="3">
        <v>40522.083333333336</v>
      </c>
      <c r="E15466">
        <v>1.2</v>
      </c>
      <c r="F15466">
        <v>1.2</v>
      </c>
      <c r="G15466" s="5">
        <v>0.34617276539961001</v>
      </c>
      <c r="I15466">
        <f t="shared" si="241"/>
        <v>0</v>
      </c>
      <c r="J15466">
        <f>Table2[[#This Row],[Consumption]]+Table2[[#This Row],[Predicted Consumption]]</f>
        <v>2.4</v>
      </c>
      <c r="K15466">
        <f>ABS((Table2[[#This Row],[Consumption]]-Table2[[#This Row],[Predicted Consumption]])/Table2[[#This Row],[Consumption]])</f>
        <v>0</v>
      </c>
    </row>
    <row r="15467" spans="1:11" x14ac:dyDescent="0.25">
      <c r="A15467" s="1">
        <v>40522.09375</v>
      </c>
      <c r="B15467">
        <v>1.2</v>
      </c>
      <c r="D15467" s="3">
        <v>40522.09375</v>
      </c>
      <c r="E15467">
        <v>1.2</v>
      </c>
      <c r="F15467">
        <v>5.3999961466600004</v>
      </c>
      <c r="G15467" s="5">
        <v>0.29283643923915798</v>
      </c>
      <c r="I15467">
        <f t="shared" si="241"/>
        <v>4.1999961466600002</v>
      </c>
      <c r="J15467">
        <f>Table2[[#This Row],[Consumption]]+Table2[[#This Row],[Predicted Consumption]]</f>
        <v>6.5999961466600006</v>
      </c>
      <c r="K15467">
        <f>ABS((Table2[[#This Row],[Consumption]]-Table2[[#This Row],[Predicted Consumption]])/Table2[[#This Row],[Consumption]])</f>
        <v>3.4999967888833337</v>
      </c>
    </row>
    <row r="15468" spans="1:11" x14ac:dyDescent="0.25">
      <c r="A15468" s="1">
        <v>40522.104166666664</v>
      </c>
      <c r="B15468">
        <v>1.2</v>
      </c>
      <c r="D15468" s="3">
        <v>40522.104166666664</v>
      </c>
      <c r="E15468">
        <v>1.2</v>
      </c>
      <c r="F15468">
        <v>5.3999961466600004</v>
      </c>
      <c r="G15468" s="5">
        <v>0.267838388902085</v>
      </c>
      <c r="I15468">
        <f t="shared" si="241"/>
        <v>4.1999961466600002</v>
      </c>
      <c r="J15468">
        <f>Table2[[#This Row],[Consumption]]+Table2[[#This Row],[Predicted Consumption]]</f>
        <v>6.5999961466600006</v>
      </c>
      <c r="K15468">
        <f>ABS((Table2[[#This Row],[Consumption]]-Table2[[#This Row],[Predicted Consumption]])/Table2[[#This Row],[Consumption]])</f>
        <v>3.4999967888833337</v>
      </c>
    </row>
    <row r="15469" spans="1:11" x14ac:dyDescent="0.25">
      <c r="A15469" s="1">
        <v>40522.114583333336</v>
      </c>
      <c r="B15469">
        <v>1.3</v>
      </c>
      <c r="D15469" s="3">
        <v>40522.114583333336</v>
      </c>
      <c r="E15469">
        <v>1.3</v>
      </c>
      <c r="F15469">
        <v>5.3999961466600004</v>
      </c>
      <c r="G15469" s="5">
        <v>0.49354779362009898</v>
      </c>
      <c r="I15469">
        <f t="shared" si="241"/>
        <v>4.0999961466600006</v>
      </c>
      <c r="J15469">
        <f>Table2[[#This Row],[Consumption]]+Table2[[#This Row],[Predicted Consumption]]</f>
        <v>6.6999961466600002</v>
      </c>
      <c r="K15469">
        <f>ABS((Table2[[#This Row],[Consumption]]-Table2[[#This Row],[Predicted Consumption]])/Table2[[#This Row],[Consumption]])</f>
        <v>3.153843189738462</v>
      </c>
    </row>
    <row r="15470" spans="1:11" x14ac:dyDescent="0.25">
      <c r="A15470" s="1">
        <v>40522.125</v>
      </c>
      <c r="B15470">
        <v>1.3</v>
      </c>
      <c r="D15470" s="3">
        <v>40522.125</v>
      </c>
      <c r="E15470">
        <v>1.3</v>
      </c>
      <c r="F15470">
        <v>1.2</v>
      </c>
      <c r="G15470" s="5">
        <v>0.75473716297920601</v>
      </c>
      <c r="I15470">
        <f t="shared" si="241"/>
        <v>0.10000000000000009</v>
      </c>
      <c r="J15470">
        <f>Table2[[#This Row],[Consumption]]+Table2[[#This Row],[Predicted Consumption]]</f>
        <v>2.5</v>
      </c>
      <c r="K15470">
        <f>ABS((Table2[[#This Row],[Consumption]]-Table2[[#This Row],[Predicted Consumption]])/Table2[[#This Row],[Consumption]])</f>
        <v>7.6923076923076983E-2</v>
      </c>
    </row>
    <row r="15471" spans="1:11" x14ac:dyDescent="0.25">
      <c r="A15471" s="1">
        <v>40522.135416666664</v>
      </c>
      <c r="B15471">
        <v>1.2</v>
      </c>
      <c r="D15471" s="3">
        <v>40522.135416666664</v>
      </c>
      <c r="E15471">
        <v>1.2</v>
      </c>
      <c r="F15471">
        <v>1.2</v>
      </c>
      <c r="G15471" s="5">
        <v>0.568209083040219</v>
      </c>
      <c r="I15471">
        <f t="shared" si="241"/>
        <v>0</v>
      </c>
      <c r="J15471">
        <f>Table2[[#This Row],[Consumption]]+Table2[[#This Row],[Predicted Consumption]]</f>
        <v>2.4</v>
      </c>
      <c r="K15471">
        <f>ABS((Table2[[#This Row],[Consumption]]-Table2[[#This Row],[Predicted Consumption]])/Table2[[#This Row],[Consumption]])</f>
        <v>0</v>
      </c>
    </row>
    <row r="15472" spans="1:11" x14ac:dyDescent="0.25">
      <c r="A15472" s="1">
        <v>40522.145833333336</v>
      </c>
      <c r="B15472">
        <v>1.3</v>
      </c>
      <c r="D15472" s="3">
        <v>40522.145833333336</v>
      </c>
      <c r="E15472">
        <v>1.3</v>
      </c>
      <c r="F15472">
        <v>5.3999961466600004</v>
      </c>
      <c r="G15472" s="5">
        <v>0.36268527342040902</v>
      </c>
      <c r="I15472">
        <f t="shared" si="241"/>
        <v>4.0999961466600006</v>
      </c>
      <c r="J15472">
        <f>Table2[[#This Row],[Consumption]]+Table2[[#This Row],[Predicted Consumption]]</f>
        <v>6.6999961466600002</v>
      </c>
      <c r="K15472">
        <f>ABS((Table2[[#This Row],[Consumption]]-Table2[[#This Row],[Predicted Consumption]])/Table2[[#This Row],[Consumption]])</f>
        <v>3.153843189738462</v>
      </c>
    </row>
    <row r="15473" spans="1:11" x14ac:dyDescent="0.25">
      <c r="A15473" s="1">
        <v>40522.15625</v>
      </c>
      <c r="B15473">
        <v>1.2</v>
      </c>
      <c r="D15473" s="3">
        <v>40522.15625</v>
      </c>
      <c r="E15473">
        <v>1.2</v>
      </c>
      <c r="I15473">
        <f t="shared" si="241"/>
        <v>1.2</v>
      </c>
      <c r="J15473">
        <f>Table2[[#This Row],[Consumption]]+Table2[[#This Row],[Predicted Consumption]]</f>
        <v>1.2</v>
      </c>
      <c r="K15473">
        <f>ABS((Table2[[#This Row],[Consumption]]-Table2[[#This Row],[Predicted Consumption]])/Table2[[#This Row],[Consumption]])</f>
        <v>1</v>
      </c>
    </row>
    <row r="15474" spans="1:11" x14ac:dyDescent="0.25">
      <c r="A15474" s="1">
        <v>40522.166666666664</v>
      </c>
      <c r="B15474">
        <v>1.2</v>
      </c>
      <c r="D15474" s="3">
        <v>40522.166666666664</v>
      </c>
      <c r="E15474">
        <v>1.2</v>
      </c>
      <c r="F15474">
        <v>1.3</v>
      </c>
      <c r="G15474" s="5">
        <v>0.51668775280282897</v>
      </c>
      <c r="I15474">
        <f t="shared" si="241"/>
        <v>0.10000000000000009</v>
      </c>
      <c r="J15474">
        <f>Table2[[#This Row],[Consumption]]+Table2[[#This Row],[Predicted Consumption]]</f>
        <v>2.5</v>
      </c>
      <c r="K15474">
        <f>ABS((Table2[[#This Row],[Consumption]]-Table2[[#This Row],[Predicted Consumption]])/Table2[[#This Row],[Consumption]])</f>
        <v>8.3333333333333412E-2</v>
      </c>
    </row>
    <row r="15475" spans="1:11" x14ac:dyDescent="0.25">
      <c r="A15475" s="1">
        <v>40522.177083333336</v>
      </c>
      <c r="B15475">
        <v>2.8</v>
      </c>
      <c r="D15475" s="3">
        <v>40522.177083333336</v>
      </c>
      <c r="E15475">
        <v>2.8</v>
      </c>
      <c r="F15475">
        <v>5.3999961466600004</v>
      </c>
      <c r="G15475" s="5">
        <v>0.35601680571196298</v>
      </c>
      <c r="I15475">
        <f t="shared" si="241"/>
        <v>2.5999961466600006</v>
      </c>
      <c r="J15475">
        <f>Table2[[#This Row],[Consumption]]+Table2[[#This Row],[Predicted Consumption]]</f>
        <v>8.1999961466600002</v>
      </c>
      <c r="K15475">
        <f>ABS((Table2[[#This Row],[Consumption]]-Table2[[#This Row],[Predicted Consumption]])/Table2[[#This Row],[Consumption]])</f>
        <v>0.92857005237857171</v>
      </c>
    </row>
    <row r="15476" spans="1:11" x14ac:dyDescent="0.25">
      <c r="A15476" s="1">
        <v>40522.1875</v>
      </c>
      <c r="B15476">
        <v>13.4</v>
      </c>
      <c r="D15476" s="3">
        <v>40522.1875</v>
      </c>
      <c r="E15476">
        <v>13.4</v>
      </c>
      <c r="F15476">
        <v>12.6999999895</v>
      </c>
      <c r="G15476" s="5">
        <v>0.29269203945140299</v>
      </c>
      <c r="I15476">
        <f t="shared" si="241"/>
        <v>0.70000001050000016</v>
      </c>
      <c r="J15476">
        <f>Table2[[#This Row],[Consumption]]+Table2[[#This Row],[Predicted Consumption]]</f>
        <v>26.099999989499999</v>
      </c>
      <c r="K15476">
        <f>ABS((Table2[[#This Row],[Consumption]]-Table2[[#This Row],[Predicted Consumption]])/Table2[[#This Row],[Consumption]])</f>
        <v>5.2238806753731354E-2</v>
      </c>
    </row>
    <row r="15477" spans="1:11" x14ac:dyDescent="0.25">
      <c r="A15477" s="1">
        <v>40522.197916666664</v>
      </c>
      <c r="B15477">
        <v>12.4</v>
      </c>
      <c r="D15477" s="3">
        <v>40522.197916666664</v>
      </c>
      <c r="E15477">
        <v>12.4</v>
      </c>
      <c r="F15477">
        <v>13.899956937000001</v>
      </c>
      <c r="G15477" s="5">
        <v>0.26831688840534401</v>
      </c>
      <c r="I15477">
        <f t="shared" si="241"/>
        <v>1.4999569370000003</v>
      </c>
      <c r="J15477">
        <f>Table2[[#This Row],[Consumption]]+Table2[[#This Row],[Predicted Consumption]]</f>
        <v>26.299956937000001</v>
      </c>
      <c r="K15477">
        <f>ABS((Table2[[#This Row],[Consumption]]-Table2[[#This Row],[Predicted Consumption]])/Table2[[#This Row],[Consumption]])</f>
        <v>0.12096426911290324</v>
      </c>
    </row>
    <row r="15478" spans="1:11" x14ac:dyDescent="0.25">
      <c r="A15478" s="1">
        <v>40522.208333333336</v>
      </c>
      <c r="B15478">
        <v>17.8</v>
      </c>
      <c r="D15478" s="3">
        <v>40522.208333333336</v>
      </c>
      <c r="E15478">
        <v>17.8</v>
      </c>
      <c r="F15478">
        <v>16.696187782300001</v>
      </c>
      <c r="G15478" s="5">
        <v>0.29415284030019101</v>
      </c>
      <c r="I15478">
        <f t="shared" si="241"/>
        <v>1.1038122176999998</v>
      </c>
      <c r="J15478">
        <f>Table2[[#This Row],[Consumption]]+Table2[[#This Row],[Predicted Consumption]]</f>
        <v>34.496187782299998</v>
      </c>
      <c r="K15478">
        <f>ABS((Table2[[#This Row],[Consumption]]-Table2[[#This Row],[Predicted Consumption]])/Table2[[#This Row],[Consumption]])</f>
        <v>6.2011922342696618E-2</v>
      </c>
    </row>
    <row r="15479" spans="1:11" x14ac:dyDescent="0.25">
      <c r="A15479" s="1">
        <v>40522.21875</v>
      </c>
      <c r="B15479">
        <v>14.3</v>
      </c>
      <c r="D15479" s="3">
        <v>40522.21875</v>
      </c>
      <c r="E15479">
        <v>14.3</v>
      </c>
      <c r="F15479">
        <v>16.2093836407</v>
      </c>
      <c r="G15479" s="5">
        <v>0.37204000351173699</v>
      </c>
      <c r="I15479">
        <f t="shared" si="241"/>
        <v>1.9093836406999998</v>
      </c>
      <c r="J15479">
        <f>Table2[[#This Row],[Consumption]]+Table2[[#This Row],[Predicted Consumption]]</f>
        <v>30.509383640700001</v>
      </c>
      <c r="K15479">
        <f>ABS((Table2[[#This Row],[Consumption]]-Table2[[#This Row],[Predicted Consumption]])/Table2[[#This Row],[Consumption]])</f>
        <v>0.1335233315174825</v>
      </c>
    </row>
    <row r="15480" spans="1:11" x14ac:dyDescent="0.25">
      <c r="A15480" s="1">
        <v>40522.229166666664</v>
      </c>
      <c r="B15480">
        <v>18</v>
      </c>
      <c r="D15480" s="3">
        <v>40522.229166666664</v>
      </c>
      <c r="E15480">
        <v>18</v>
      </c>
      <c r="F15480">
        <v>14.299195123400001</v>
      </c>
      <c r="G15480" s="5">
        <v>0.39885146019932899</v>
      </c>
      <c r="I15480">
        <f t="shared" si="241"/>
        <v>3.7008048765999995</v>
      </c>
      <c r="J15480">
        <f>Table2[[#This Row],[Consumption]]+Table2[[#This Row],[Predicted Consumption]]</f>
        <v>32.299195123399997</v>
      </c>
      <c r="K15480">
        <f>ABS((Table2[[#This Row],[Consumption]]-Table2[[#This Row],[Predicted Consumption]])/Table2[[#This Row],[Consumption]])</f>
        <v>0.20560027092222219</v>
      </c>
    </row>
    <row r="15481" spans="1:11" x14ac:dyDescent="0.25">
      <c r="A15481" s="1">
        <v>40522.239583333336</v>
      </c>
      <c r="B15481">
        <v>20.8</v>
      </c>
      <c r="D15481" s="3">
        <v>40522.239583333336</v>
      </c>
      <c r="E15481">
        <v>20.8</v>
      </c>
      <c r="F15481">
        <v>14.299436586400001</v>
      </c>
      <c r="G15481" s="5">
        <v>0.52062554258383598</v>
      </c>
      <c r="I15481">
        <f t="shared" si="241"/>
        <v>6.5005634136000001</v>
      </c>
      <c r="J15481">
        <f>Table2[[#This Row],[Consumption]]+Table2[[#This Row],[Predicted Consumption]]</f>
        <v>35.099436586400003</v>
      </c>
      <c r="K15481">
        <f>ABS((Table2[[#This Row],[Consumption]]-Table2[[#This Row],[Predicted Consumption]])/Table2[[#This Row],[Consumption]])</f>
        <v>0.31252708719230771</v>
      </c>
    </row>
    <row r="15482" spans="1:11" x14ac:dyDescent="0.25">
      <c r="A15482" s="1">
        <v>40522.25</v>
      </c>
      <c r="B15482">
        <v>19.899999999999999</v>
      </c>
      <c r="D15482" s="3">
        <v>40522.25</v>
      </c>
      <c r="E15482">
        <v>19.899999999999999</v>
      </c>
      <c r="F15482">
        <v>19.817202551299999</v>
      </c>
      <c r="G15482" s="5">
        <v>0.30217102218213998</v>
      </c>
      <c r="I15482">
        <f t="shared" si="241"/>
        <v>8.2797448699999165E-2</v>
      </c>
      <c r="J15482">
        <f>Table2[[#This Row],[Consumption]]+Table2[[#This Row],[Predicted Consumption]]</f>
        <v>39.717202551299998</v>
      </c>
      <c r="K15482">
        <f>ABS((Table2[[#This Row],[Consumption]]-Table2[[#This Row],[Predicted Consumption]])/Table2[[#This Row],[Consumption]])</f>
        <v>4.1606758140703103E-3</v>
      </c>
    </row>
    <row r="15483" spans="1:11" x14ac:dyDescent="0.25">
      <c r="A15483" s="1">
        <v>40522.260416666664</v>
      </c>
      <c r="B15483">
        <v>20</v>
      </c>
      <c r="D15483" s="3">
        <v>40522.260416666664</v>
      </c>
      <c r="E15483">
        <v>20</v>
      </c>
      <c r="F15483">
        <v>18.855199899999999</v>
      </c>
      <c r="G15483" s="5">
        <v>0.29639732015470099</v>
      </c>
      <c r="I15483">
        <f t="shared" si="241"/>
        <v>1.1448001000000012</v>
      </c>
      <c r="J15483">
        <f>Table2[[#This Row],[Consumption]]+Table2[[#This Row],[Predicted Consumption]]</f>
        <v>38.855199900000002</v>
      </c>
      <c r="K15483">
        <f>ABS((Table2[[#This Row],[Consumption]]-Table2[[#This Row],[Predicted Consumption]])/Table2[[#This Row],[Consumption]])</f>
        <v>5.7240005000000059E-2</v>
      </c>
    </row>
    <row r="15484" spans="1:11" x14ac:dyDescent="0.25">
      <c r="A15484" s="1">
        <v>40522.270833333336</v>
      </c>
      <c r="B15484">
        <v>16.100000000000001</v>
      </c>
      <c r="D15484" s="3">
        <v>40522.270833333336</v>
      </c>
      <c r="E15484">
        <v>16.100000000000001</v>
      </c>
      <c r="F15484">
        <v>18.954768985800001</v>
      </c>
      <c r="G15484" s="5">
        <v>0.32961339122033101</v>
      </c>
      <c r="I15484">
        <f t="shared" si="241"/>
        <v>2.8547689857999998</v>
      </c>
      <c r="J15484">
        <f>Table2[[#This Row],[Consumption]]+Table2[[#This Row],[Predicted Consumption]]</f>
        <v>35.054768985800003</v>
      </c>
      <c r="K15484">
        <f>ABS((Table2[[#This Row],[Consumption]]-Table2[[#This Row],[Predicted Consumption]])/Table2[[#This Row],[Consumption]])</f>
        <v>0.17731484383850929</v>
      </c>
    </row>
    <row r="15485" spans="1:11" x14ac:dyDescent="0.25">
      <c r="A15485" s="1">
        <v>40522.28125</v>
      </c>
      <c r="B15485">
        <v>13.5</v>
      </c>
      <c r="D15485" s="3">
        <v>40522.28125</v>
      </c>
      <c r="E15485">
        <v>13.5</v>
      </c>
      <c r="F15485">
        <v>15.879587081</v>
      </c>
      <c r="G15485" s="5">
        <v>0.42814456069258999</v>
      </c>
      <c r="I15485">
        <f t="shared" si="241"/>
        <v>2.3795870810000004</v>
      </c>
      <c r="J15485">
        <f>Table2[[#This Row],[Consumption]]+Table2[[#This Row],[Predicted Consumption]]</f>
        <v>29.379587081</v>
      </c>
      <c r="K15485">
        <f>ABS((Table2[[#This Row],[Consumption]]-Table2[[#This Row],[Predicted Consumption]])/Table2[[#This Row],[Consumption]])</f>
        <v>0.17626570970370373</v>
      </c>
    </row>
    <row r="15486" spans="1:11" x14ac:dyDescent="0.25">
      <c r="A15486" s="1">
        <v>40522.291666666664</v>
      </c>
      <c r="B15486">
        <v>13.6</v>
      </c>
      <c r="D15486" s="3">
        <v>40522.291666666664</v>
      </c>
      <c r="E15486">
        <v>13.6</v>
      </c>
      <c r="F15486">
        <v>12.399997920600001</v>
      </c>
      <c r="G15486" s="5">
        <v>0.64206994602339296</v>
      </c>
      <c r="I15486">
        <f t="shared" si="241"/>
        <v>1.200002079399999</v>
      </c>
      <c r="J15486">
        <f>Table2[[#This Row],[Consumption]]+Table2[[#This Row],[Predicted Consumption]]</f>
        <v>25.999997920600002</v>
      </c>
      <c r="K15486">
        <f>ABS((Table2[[#This Row],[Consumption]]-Table2[[#This Row],[Predicted Consumption]])/Table2[[#This Row],[Consumption]])</f>
        <v>8.8235447014705815E-2</v>
      </c>
    </row>
    <row r="15487" spans="1:11" x14ac:dyDescent="0.25">
      <c r="A15487" s="1">
        <v>40522.302083333336</v>
      </c>
      <c r="B15487">
        <v>13.7</v>
      </c>
      <c r="D15487" s="3">
        <v>40522.302083333336</v>
      </c>
      <c r="E15487">
        <v>13.7</v>
      </c>
      <c r="F15487">
        <v>17.758645160699999</v>
      </c>
      <c r="G15487" s="5">
        <v>0.31611164844143902</v>
      </c>
      <c r="I15487">
        <f t="shared" si="241"/>
        <v>4.0586451606999994</v>
      </c>
      <c r="J15487">
        <f>Table2[[#This Row],[Consumption]]+Table2[[#This Row],[Predicted Consumption]]</f>
        <v>31.458645160699998</v>
      </c>
      <c r="K15487">
        <f>ABS((Table2[[#This Row],[Consumption]]-Table2[[#This Row],[Predicted Consumption]])/Table2[[#This Row],[Consumption]])</f>
        <v>0.29625147158394155</v>
      </c>
    </row>
    <row r="15488" spans="1:11" x14ac:dyDescent="0.25">
      <c r="A15488" s="1">
        <v>40522.3125</v>
      </c>
      <c r="B15488">
        <v>12.4</v>
      </c>
      <c r="D15488" s="3">
        <v>40522.3125</v>
      </c>
      <c r="E15488">
        <v>12.4</v>
      </c>
      <c r="F15488">
        <v>14.0976863729</v>
      </c>
      <c r="G15488" s="5">
        <v>0.21726764121209999</v>
      </c>
      <c r="I15488">
        <f t="shared" si="241"/>
        <v>1.6976863728999998</v>
      </c>
      <c r="J15488">
        <f>Table2[[#This Row],[Consumption]]+Table2[[#This Row],[Predicted Consumption]]</f>
        <v>26.497686372899999</v>
      </c>
      <c r="K15488">
        <f>ABS((Table2[[#This Row],[Consumption]]-Table2[[#This Row],[Predicted Consumption]])/Table2[[#This Row],[Consumption]])</f>
        <v>0.13691019136290319</v>
      </c>
    </row>
    <row r="15489" spans="1:11" x14ac:dyDescent="0.25">
      <c r="A15489" s="1">
        <v>40522.322916666664</v>
      </c>
      <c r="B15489">
        <v>13.9</v>
      </c>
      <c r="D15489" s="3">
        <v>40522.322916666664</v>
      </c>
      <c r="E15489">
        <v>13.9</v>
      </c>
      <c r="F15489">
        <v>13.9996735832</v>
      </c>
      <c r="G15489" s="5">
        <v>0.38699872497871901</v>
      </c>
      <c r="I15489">
        <f t="shared" si="241"/>
        <v>9.9673583199999527E-2</v>
      </c>
      <c r="J15489">
        <f>Table2[[#This Row],[Consumption]]+Table2[[#This Row],[Predicted Consumption]]</f>
        <v>27.899673583199998</v>
      </c>
      <c r="K15489">
        <f>ABS((Table2[[#This Row],[Consumption]]-Table2[[#This Row],[Predicted Consumption]])/Table2[[#This Row],[Consumption]])</f>
        <v>7.17076138129493E-3</v>
      </c>
    </row>
    <row r="15490" spans="1:11" x14ac:dyDescent="0.25">
      <c r="A15490" s="1">
        <v>40522.333333333336</v>
      </c>
      <c r="B15490">
        <v>13.5</v>
      </c>
      <c r="D15490" s="3">
        <v>40522.333333333336</v>
      </c>
      <c r="E15490">
        <v>13.5</v>
      </c>
      <c r="F15490">
        <v>13.599989233000001</v>
      </c>
      <c r="G15490" s="5">
        <v>0.29609737497396899</v>
      </c>
      <c r="I15490">
        <f t="shared" si="241"/>
        <v>9.998923300000051E-2</v>
      </c>
      <c r="J15490">
        <f>Table2[[#This Row],[Consumption]]+Table2[[#This Row],[Predicted Consumption]]</f>
        <v>27.099989233000002</v>
      </c>
      <c r="K15490">
        <f>ABS((Table2[[#This Row],[Consumption]]-Table2[[#This Row],[Predicted Consumption]])/Table2[[#This Row],[Consumption]])</f>
        <v>7.40660985185189E-3</v>
      </c>
    </row>
    <row r="15491" spans="1:11" x14ac:dyDescent="0.25">
      <c r="A15491" s="1">
        <v>40522.34375</v>
      </c>
      <c r="B15491">
        <v>16.7</v>
      </c>
      <c r="D15491" s="3">
        <v>40522.34375</v>
      </c>
      <c r="E15491">
        <v>16.7</v>
      </c>
      <c r="F15491">
        <v>13.799981994199999</v>
      </c>
      <c r="G15491" s="5">
        <v>0.241946484817778</v>
      </c>
      <c r="I15491">
        <f t="shared" si="241"/>
        <v>2.9000180057999998</v>
      </c>
      <c r="J15491">
        <f>Table2[[#This Row],[Consumption]]+Table2[[#This Row],[Predicted Consumption]]</f>
        <v>30.499981994199999</v>
      </c>
      <c r="K15491">
        <f>ABS((Table2[[#This Row],[Consumption]]-Table2[[#This Row],[Predicted Consumption]])/Table2[[#This Row],[Consumption]])</f>
        <v>0.17365377280239522</v>
      </c>
    </row>
    <row r="15492" spans="1:11" x14ac:dyDescent="0.25">
      <c r="A15492" s="1">
        <v>40522.354166666664</v>
      </c>
      <c r="B15492">
        <v>19.399999999999999</v>
      </c>
      <c r="D15492" s="3">
        <v>40522.354166666664</v>
      </c>
      <c r="E15492">
        <v>19.399999999999999</v>
      </c>
      <c r="F15492">
        <v>17.254339606599999</v>
      </c>
      <c r="G15492" s="5">
        <v>0.28478728406124199</v>
      </c>
      <c r="I15492">
        <f t="shared" ref="I15492:I15555" si="242">ABS(F15492-E15492)</f>
        <v>2.1456603934</v>
      </c>
      <c r="J15492">
        <f>Table2[[#This Row],[Consumption]]+Table2[[#This Row],[Predicted Consumption]]</f>
        <v>36.654339606599997</v>
      </c>
      <c r="K15492">
        <f>ABS((Table2[[#This Row],[Consumption]]-Table2[[#This Row],[Predicted Consumption]])/Table2[[#This Row],[Consumption]])</f>
        <v>0.11060105120618557</v>
      </c>
    </row>
    <row r="15493" spans="1:11" x14ac:dyDescent="0.25">
      <c r="A15493" s="1">
        <v>40522.364583333336</v>
      </c>
      <c r="B15493">
        <v>19</v>
      </c>
      <c r="D15493" s="3">
        <v>40522.364583333336</v>
      </c>
      <c r="E15493">
        <v>19</v>
      </c>
      <c r="F15493">
        <v>17.682601783599999</v>
      </c>
      <c r="G15493" s="5">
        <v>0.46881386090343802</v>
      </c>
      <c r="I15493">
        <f t="shared" si="242"/>
        <v>1.3173982164000009</v>
      </c>
      <c r="J15493">
        <f>Table2[[#This Row],[Consumption]]+Table2[[#This Row],[Predicted Consumption]]</f>
        <v>36.682601783599999</v>
      </c>
      <c r="K15493">
        <f>ABS((Table2[[#This Row],[Consumption]]-Table2[[#This Row],[Predicted Consumption]])/Table2[[#This Row],[Consumption]])</f>
        <v>6.9336748231578996E-2</v>
      </c>
    </row>
    <row r="15494" spans="1:11" x14ac:dyDescent="0.25">
      <c r="A15494" s="1">
        <v>40522.375</v>
      </c>
      <c r="B15494">
        <v>22.4</v>
      </c>
      <c r="D15494" s="3">
        <v>40522.375</v>
      </c>
      <c r="E15494">
        <v>22.4</v>
      </c>
      <c r="F15494">
        <v>18.782765187999999</v>
      </c>
      <c r="G15494" s="5">
        <v>0.35827592401788899</v>
      </c>
      <c r="I15494">
        <f t="shared" si="242"/>
        <v>3.6172348119999995</v>
      </c>
      <c r="J15494">
        <f>Table2[[#This Row],[Consumption]]+Table2[[#This Row],[Predicted Consumption]]</f>
        <v>41.182765187999998</v>
      </c>
      <c r="K15494">
        <f>ABS((Table2[[#This Row],[Consumption]]-Table2[[#This Row],[Predicted Consumption]])/Table2[[#This Row],[Consumption]])</f>
        <v>0.16148369696428572</v>
      </c>
    </row>
    <row r="15495" spans="1:11" x14ac:dyDescent="0.25">
      <c r="A15495" s="1">
        <v>40522.385416666664</v>
      </c>
      <c r="B15495">
        <v>20.6</v>
      </c>
      <c r="D15495" s="3">
        <v>40522.385416666664</v>
      </c>
      <c r="E15495">
        <v>20.6</v>
      </c>
      <c r="F15495">
        <v>19.1507996902</v>
      </c>
      <c r="G15495" s="5">
        <v>0.325004129334306</v>
      </c>
      <c r="I15495">
        <f t="shared" si="242"/>
        <v>1.4492003098000019</v>
      </c>
      <c r="J15495">
        <f>Table2[[#This Row],[Consumption]]+Table2[[#This Row],[Predicted Consumption]]</f>
        <v>39.750799690199997</v>
      </c>
      <c r="K15495">
        <f>ABS((Table2[[#This Row],[Consumption]]-Table2[[#This Row],[Predicted Consumption]])/Table2[[#This Row],[Consumption]])</f>
        <v>7.0349529601941838E-2</v>
      </c>
    </row>
    <row r="15496" spans="1:11" x14ac:dyDescent="0.25">
      <c r="A15496" s="1">
        <v>40522.395833333336</v>
      </c>
      <c r="B15496">
        <v>20.2</v>
      </c>
      <c r="D15496" s="3">
        <v>40522.395833333336</v>
      </c>
      <c r="E15496">
        <v>20.2</v>
      </c>
      <c r="F15496">
        <v>19.842041785900001</v>
      </c>
      <c r="G15496" s="5">
        <v>0.584406661724309</v>
      </c>
      <c r="I15496">
        <f t="shared" si="242"/>
        <v>0.35795821409999817</v>
      </c>
      <c r="J15496">
        <f>Table2[[#This Row],[Consumption]]+Table2[[#This Row],[Predicted Consumption]]</f>
        <v>40.042041785899997</v>
      </c>
      <c r="K15496">
        <f>ABS((Table2[[#This Row],[Consumption]]-Table2[[#This Row],[Predicted Consumption]])/Table2[[#This Row],[Consumption]])</f>
        <v>1.7720703668316743E-2</v>
      </c>
    </row>
    <row r="15497" spans="1:11" x14ac:dyDescent="0.25">
      <c r="A15497" s="1">
        <v>40522.40625</v>
      </c>
      <c r="B15497">
        <v>18.7</v>
      </c>
      <c r="D15497" s="3">
        <v>40522.40625</v>
      </c>
      <c r="E15497">
        <v>18.7</v>
      </c>
      <c r="F15497">
        <v>18.954768985800001</v>
      </c>
      <c r="G15497" s="5">
        <v>0.37931682808853201</v>
      </c>
      <c r="I15497">
        <f t="shared" si="242"/>
        <v>0.25476898580000196</v>
      </c>
      <c r="J15497">
        <f>Table2[[#This Row],[Consumption]]+Table2[[#This Row],[Predicted Consumption]]</f>
        <v>37.654768985800004</v>
      </c>
      <c r="K15497">
        <f>ABS((Table2[[#This Row],[Consumption]]-Table2[[#This Row],[Predicted Consumption]])/Table2[[#This Row],[Consumption]])</f>
        <v>1.3624009935828981E-2</v>
      </c>
    </row>
    <row r="15498" spans="1:11" x14ac:dyDescent="0.25">
      <c r="A15498" s="1">
        <v>40522.416666666664</v>
      </c>
      <c r="B15498">
        <v>15.8</v>
      </c>
      <c r="D15498" s="3">
        <v>40522.416666666664</v>
      </c>
      <c r="E15498">
        <v>15.8</v>
      </c>
      <c r="F15498">
        <v>17.649145183400002</v>
      </c>
      <c r="G15498" s="5">
        <v>0.3</v>
      </c>
      <c r="I15498">
        <f t="shared" si="242"/>
        <v>1.849145183400001</v>
      </c>
      <c r="J15498">
        <f>Table2[[#This Row],[Consumption]]+Table2[[#This Row],[Predicted Consumption]]</f>
        <v>33.449145183400006</v>
      </c>
      <c r="K15498">
        <f>ABS((Table2[[#This Row],[Consumption]]-Table2[[#This Row],[Predicted Consumption]])/Table2[[#This Row],[Consumption]])</f>
        <v>0.11703450527848107</v>
      </c>
    </row>
    <row r="15499" spans="1:11" x14ac:dyDescent="0.25">
      <c r="A15499" s="1">
        <v>40522.427083333336</v>
      </c>
      <c r="B15499">
        <v>17.5</v>
      </c>
      <c r="D15499" s="3">
        <v>40522.427083333336</v>
      </c>
      <c r="E15499">
        <v>17.5</v>
      </c>
      <c r="F15499">
        <v>15.879587081</v>
      </c>
      <c r="G15499" s="5">
        <v>0.25858229890907197</v>
      </c>
      <c r="I15499">
        <f t="shared" si="242"/>
        <v>1.6204129189999996</v>
      </c>
      <c r="J15499">
        <f>Table2[[#This Row],[Consumption]]+Table2[[#This Row],[Predicted Consumption]]</f>
        <v>33.379587080999997</v>
      </c>
      <c r="K15499">
        <f>ABS((Table2[[#This Row],[Consumption]]-Table2[[#This Row],[Predicted Consumption]])/Table2[[#This Row],[Consumption]])</f>
        <v>9.2595023942857124E-2</v>
      </c>
    </row>
    <row r="15500" spans="1:11" x14ac:dyDescent="0.25">
      <c r="A15500" s="1">
        <v>40522.4375</v>
      </c>
      <c r="B15500">
        <v>17</v>
      </c>
      <c r="D15500" s="3">
        <v>40522.4375</v>
      </c>
      <c r="E15500">
        <v>17</v>
      </c>
      <c r="F15500">
        <v>17.649145183400002</v>
      </c>
      <c r="G15500" s="5">
        <v>0.20155527497124501</v>
      </c>
      <c r="I15500">
        <f t="shared" si="242"/>
        <v>0.64914518340000171</v>
      </c>
      <c r="J15500">
        <f>Table2[[#This Row],[Consumption]]+Table2[[#This Row],[Predicted Consumption]]</f>
        <v>34.649145183400002</v>
      </c>
      <c r="K15500">
        <f>ABS((Table2[[#This Row],[Consumption]]-Table2[[#This Row],[Predicted Consumption]])/Table2[[#This Row],[Consumption]])</f>
        <v>3.8185010788235392E-2</v>
      </c>
    </row>
    <row r="15501" spans="1:11" x14ac:dyDescent="0.25">
      <c r="A15501" s="1">
        <v>40522.447916666664</v>
      </c>
      <c r="B15501">
        <v>17.7</v>
      </c>
      <c r="D15501" s="3">
        <v>40522.447916666664</v>
      </c>
      <c r="E15501">
        <v>17.7</v>
      </c>
      <c r="F15501">
        <v>18.203010315099998</v>
      </c>
      <c r="G15501" s="5">
        <v>0.308115132419992</v>
      </c>
      <c r="I15501">
        <f t="shared" si="242"/>
        <v>0.50301031509999916</v>
      </c>
      <c r="J15501">
        <f>Table2[[#This Row],[Consumption]]+Table2[[#This Row],[Predicted Consumption]]</f>
        <v>35.903010315099998</v>
      </c>
      <c r="K15501">
        <f>ABS((Table2[[#This Row],[Consumption]]-Table2[[#This Row],[Predicted Consumption]])/Table2[[#This Row],[Consumption]])</f>
        <v>2.8418661870056452E-2</v>
      </c>
    </row>
    <row r="15502" spans="1:11" x14ac:dyDescent="0.25">
      <c r="A15502" s="1">
        <v>40522.458333333336</v>
      </c>
      <c r="B15502">
        <v>16.399999999999999</v>
      </c>
      <c r="D15502" s="3">
        <v>40522.458333333336</v>
      </c>
      <c r="E15502">
        <v>16.399999999999999</v>
      </c>
      <c r="F15502">
        <v>16.934308448399999</v>
      </c>
      <c r="G15502" s="5">
        <v>0.36948581370948103</v>
      </c>
      <c r="I15502">
        <f t="shared" si="242"/>
        <v>0.53430844840000091</v>
      </c>
      <c r="J15502">
        <f>Table2[[#This Row],[Consumption]]+Table2[[#This Row],[Predicted Consumption]]</f>
        <v>33.334308448399995</v>
      </c>
      <c r="K15502">
        <f>ABS((Table2[[#This Row],[Consumption]]-Table2[[#This Row],[Predicted Consumption]])/Table2[[#This Row],[Consumption]])</f>
        <v>3.257978343902445E-2</v>
      </c>
    </row>
    <row r="15503" spans="1:11" x14ac:dyDescent="0.25">
      <c r="A15503" s="1">
        <v>40522.46875</v>
      </c>
      <c r="B15503">
        <v>14.2</v>
      </c>
      <c r="D15503" s="3">
        <v>40522.46875</v>
      </c>
      <c r="E15503">
        <v>14.2</v>
      </c>
      <c r="F15503">
        <v>16.934308448399999</v>
      </c>
      <c r="G15503" s="5">
        <v>0.45707619992599602</v>
      </c>
      <c r="I15503">
        <f t="shared" si="242"/>
        <v>2.7343084484000002</v>
      </c>
      <c r="J15503">
        <f>Table2[[#This Row],[Consumption]]+Table2[[#This Row],[Predicted Consumption]]</f>
        <v>31.134308448399999</v>
      </c>
      <c r="K15503">
        <f>ABS((Table2[[#This Row],[Consumption]]-Table2[[#This Row],[Predicted Consumption]])/Table2[[#This Row],[Consumption]])</f>
        <v>0.19255693298591553</v>
      </c>
    </row>
    <row r="15504" spans="1:11" x14ac:dyDescent="0.25">
      <c r="A15504" s="1">
        <v>40522.479166666664</v>
      </c>
      <c r="B15504">
        <v>13.8</v>
      </c>
      <c r="D15504" s="3">
        <v>40522.479166666664</v>
      </c>
      <c r="E15504">
        <v>13.8</v>
      </c>
      <c r="F15504">
        <v>17.682601783599999</v>
      </c>
      <c r="G15504" s="5">
        <v>0.34607444159223599</v>
      </c>
      <c r="I15504">
        <f t="shared" si="242"/>
        <v>3.8826017835999984</v>
      </c>
      <c r="J15504">
        <f>Table2[[#This Row],[Consumption]]+Table2[[#This Row],[Predicted Consumption]]</f>
        <v>31.4826017836</v>
      </c>
      <c r="K15504">
        <f>ABS((Table2[[#This Row],[Consumption]]-Table2[[#This Row],[Predicted Consumption]])/Table2[[#This Row],[Consumption]])</f>
        <v>0.28134795533333318</v>
      </c>
    </row>
    <row r="15505" spans="1:11" x14ac:dyDescent="0.25">
      <c r="A15505" s="1">
        <v>40522.489583333336</v>
      </c>
      <c r="B15505">
        <v>13.6</v>
      </c>
      <c r="D15505" s="3">
        <v>40522.489583333336</v>
      </c>
      <c r="E15505">
        <v>13.6</v>
      </c>
      <c r="F15505">
        <v>16.6973314476</v>
      </c>
      <c r="G15505" s="5">
        <v>0.21301390887954</v>
      </c>
      <c r="I15505">
        <f t="shared" si="242"/>
        <v>3.0973314476000002</v>
      </c>
      <c r="J15505">
        <f>Table2[[#This Row],[Consumption]]+Table2[[#This Row],[Predicted Consumption]]</f>
        <v>30.297331447600001</v>
      </c>
      <c r="K15505">
        <f>ABS((Table2[[#This Row],[Consumption]]-Table2[[#This Row],[Predicted Consumption]])/Table2[[#This Row],[Consumption]])</f>
        <v>0.22774495938235295</v>
      </c>
    </row>
    <row r="15506" spans="1:11" x14ac:dyDescent="0.25">
      <c r="A15506" s="1">
        <v>40522.5</v>
      </c>
      <c r="B15506">
        <v>14.2</v>
      </c>
      <c r="D15506" s="3">
        <v>40522.5</v>
      </c>
      <c r="E15506">
        <v>14.2</v>
      </c>
      <c r="F15506">
        <v>13.9996735832</v>
      </c>
      <c r="G15506" s="5">
        <v>0.22685875342307199</v>
      </c>
      <c r="I15506">
        <f t="shared" si="242"/>
        <v>0.20032641679999941</v>
      </c>
      <c r="J15506">
        <f>Table2[[#This Row],[Consumption]]+Table2[[#This Row],[Predicted Consumption]]</f>
        <v>28.199673583199999</v>
      </c>
      <c r="K15506">
        <f>ABS((Table2[[#This Row],[Consumption]]-Table2[[#This Row],[Predicted Consumption]])/Table2[[#This Row],[Consumption]])</f>
        <v>1.410749414084503E-2</v>
      </c>
    </row>
    <row r="15507" spans="1:11" x14ac:dyDescent="0.25">
      <c r="A15507" s="1">
        <v>40522.510416666664</v>
      </c>
      <c r="B15507">
        <v>14.3</v>
      </c>
      <c r="D15507" s="3">
        <v>40522.510416666664</v>
      </c>
      <c r="E15507">
        <v>14.3</v>
      </c>
      <c r="F15507">
        <v>13.799987395900001</v>
      </c>
      <c r="G15507" s="5">
        <v>0.53839647484421604</v>
      </c>
      <c r="I15507">
        <f t="shared" si="242"/>
        <v>0.50001260410000015</v>
      </c>
      <c r="J15507">
        <f>Table2[[#This Row],[Consumption]]+Table2[[#This Row],[Predicted Consumption]]</f>
        <v>28.099987395900001</v>
      </c>
      <c r="K15507">
        <f>ABS((Table2[[#This Row],[Consumption]]-Table2[[#This Row],[Predicted Consumption]])/Table2[[#This Row],[Consumption]])</f>
        <v>3.4965916370629381E-2</v>
      </c>
    </row>
    <row r="15508" spans="1:11" x14ac:dyDescent="0.25">
      <c r="A15508" s="1">
        <v>40522.520833333336</v>
      </c>
      <c r="B15508">
        <v>14.9</v>
      </c>
      <c r="D15508" s="3">
        <v>40522.520833333336</v>
      </c>
      <c r="E15508">
        <v>14.9</v>
      </c>
      <c r="F15508">
        <v>14.0976863729</v>
      </c>
      <c r="G15508" s="5">
        <v>0.28908005947499799</v>
      </c>
      <c r="I15508">
        <f t="shared" si="242"/>
        <v>0.8023136271000002</v>
      </c>
      <c r="J15508">
        <f>Table2[[#This Row],[Consumption]]+Table2[[#This Row],[Predicted Consumption]]</f>
        <v>28.997686372899999</v>
      </c>
      <c r="K15508">
        <f>ABS((Table2[[#This Row],[Consumption]]-Table2[[#This Row],[Predicted Consumption]])/Table2[[#This Row],[Consumption]])</f>
        <v>5.3846552154362431E-2</v>
      </c>
    </row>
    <row r="15509" spans="1:11" x14ac:dyDescent="0.25">
      <c r="A15509" s="1">
        <v>40522.53125</v>
      </c>
      <c r="B15509">
        <v>14.1</v>
      </c>
      <c r="D15509" s="3">
        <v>40522.53125</v>
      </c>
      <c r="E15509">
        <v>14.1</v>
      </c>
      <c r="F15509">
        <v>14.7602030985</v>
      </c>
      <c r="G15509" s="5">
        <v>0.38245957448765699</v>
      </c>
      <c r="I15509">
        <f t="shared" si="242"/>
        <v>0.66020309850000025</v>
      </c>
      <c r="J15509">
        <f>Table2[[#This Row],[Consumption]]+Table2[[#This Row],[Predicted Consumption]]</f>
        <v>28.860203098500001</v>
      </c>
      <c r="K15509">
        <f>ABS((Table2[[#This Row],[Consumption]]-Table2[[#This Row],[Predicted Consumption]])/Table2[[#This Row],[Consumption]])</f>
        <v>4.6822914787234063E-2</v>
      </c>
    </row>
    <row r="15510" spans="1:11" x14ac:dyDescent="0.25">
      <c r="A15510" s="1">
        <v>40522.541666666664</v>
      </c>
      <c r="B15510">
        <v>14.5</v>
      </c>
      <c r="D15510" s="3">
        <v>40522.541666666664</v>
      </c>
      <c r="E15510">
        <v>14.5</v>
      </c>
      <c r="F15510">
        <v>14.2996056104</v>
      </c>
      <c r="G15510" s="5">
        <v>0.26477598178202799</v>
      </c>
      <c r="I15510">
        <f t="shared" si="242"/>
        <v>0.20039438959999956</v>
      </c>
      <c r="J15510">
        <f>Table2[[#This Row],[Consumption]]+Table2[[#This Row],[Predicted Consumption]]</f>
        <v>28.7996056104</v>
      </c>
      <c r="K15510">
        <f>ABS((Table2[[#This Row],[Consumption]]-Table2[[#This Row],[Predicted Consumption]])/Table2[[#This Row],[Consumption]])</f>
        <v>1.3820302731034451E-2</v>
      </c>
    </row>
    <row r="15511" spans="1:11" x14ac:dyDescent="0.25">
      <c r="A15511" s="1">
        <v>40522.552083333336</v>
      </c>
      <c r="B15511">
        <v>13.4</v>
      </c>
      <c r="D15511" s="3">
        <v>40522.552083333336</v>
      </c>
      <c r="E15511">
        <v>13.4</v>
      </c>
      <c r="F15511">
        <v>14.630175944499999</v>
      </c>
      <c r="G15511" s="5">
        <v>0.36679457624532302</v>
      </c>
      <c r="I15511">
        <f t="shared" si="242"/>
        <v>1.2301759444999991</v>
      </c>
      <c r="J15511">
        <f>Table2[[#This Row],[Consumption]]+Table2[[#This Row],[Predicted Consumption]]</f>
        <v>28.030175944500002</v>
      </c>
      <c r="K15511">
        <f>ABS((Table2[[#This Row],[Consumption]]-Table2[[#This Row],[Predicted Consumption]])/Table2[[#This Row],[Consumption]])</f>
        <v>9.1804174962686502E-2</v>
      </c>
    </row>
    <row r="15512" spans="1:11" x14ac:dyDescent="0.25">
      <c r="A15512" s="1">
        <v>40522.5625</v>
      </c>
      <c r="B15512">
        <v>14.4</v>
      </c>
      <c r="D15512" s="3">
        <v>40522.5625</v>
      </c>
      <c r="E15512">
        <v>14.4</v>
      </c>
      <c r="F15512">
        <v>14.199479941</v>
      </c>
      <c r="G15512" s="5">
        <v>0.23508469186643099</v>
      </c>
      <c r="I15512">
        <f t="shared" si="242"/>
        <v>0.20052005900000047</v>
      </c>
      <c r="J15512">
        <f>Table2[[#This Row],[Consumption]]+Table2[[#This Row],[Predicted Consumption]]</f>
        <v>28.599479940999998</v>
      </c>
      <c r="K15512">
        <f>ABS((Table2[[#This Row],[Consumption]]-Table2[[#This Row],[Predicted Consumption]])/Table2[[#This Row],[Consumption]])</f>
        <v>1.3925004097222254E-2</v>
      </c>
    </row>
    <row r="15513" spans="1:11" x14ac:dyDescent="0.25">
      <c r="A15513" s="1">
        <v>40522.572916666664</v>
      </c>
      <c r="B15513">
        <v>13</v>
      </c>
      <c r="D15513" s="3">
        <v>40522.572916666664</v>
      </c>
      <c r="E15513">
        <v>13</v>
      </c>
      <c r="F15513">
        <v>14.2996056104</v>
      </c>
      <c r="G15513" s="5">
        <v>0.21225571221082601</v>
      </c>
      <c r="I15513">
        <f t="shared" si="242"/>
        <v>1.2996056104000004</v>
      </c>
      <c r="J15513">
        <f>Table2[[#This Row],[Consumption]]+Table2[[#This Row],[Predicted Consumption]]</f>
        <v>27.2996056104</v>
      </c>
      <c r="K15513">
        <f>ABS((Table2[[#This Row],[Consumption]]-Table2[[#This Row],[Predicted Consumption]])/Table2[[#This Row],[Consumption]])</f>
        <v>9.9969662338461579E-2</v>
      </c>
    </row>
    <row r="15514" spans="1:11" x14ac:dyDescent="0.25">
      <c r="A15514" s="1">
        <v>40522.583333333336</v>
      </c>
      <c r="B15514">
        <v>13.4</v>
      </c>
      <c r="D15514" s="3">
        <v>40522.583333333336</v>
      </c>
      <c r="E15514">
        <v>13.4</v>
      </c>
      <c r="F15514">
        <v>14.3978340906</v>
      </c>
      <c r="G15514" s="5">
        <v>0.34460847064740502</v>
      </c>
      <c r="I15514">
        <f t="shared" si="242"/>
        <v>0.99783409059999961</v>
      </c>
      <c r="J15514">
        <f>Table2[[#This Row],[Consumption]]+Table2[[#This Row],[Predicted Consumption]]</f>
        <v>27.797834090599999</v>
      </c>
      <c r="K15514">
        <f>ABS((Table2[[#This Row],[Consumption]]-Table2[[#This Row],[Predicted Consumption]])/Table2[[#This Row],[Consumption]])</f>
        <v>7.4465230641791016E-2</v>
      </c>
    </row>
    <row r="15515" spans="1:11" x14ac:dyDescent="0.25">
      <c r="A15515" s="1">
        <v>40522.59375</v>
      </c>
      <c r="B15515">
        <v>13.6</v>
      </c>
      <c r="D15515" s="3">
        <v>40522.59375</v>
      </c>
      <c r="E15515">
        <v>13.6</v>
      </c>
      <c r="F15515">
        <v>14.3978340906</v>
      </c>
      <c r="G15515" s="5">
        <v>0.232335761130431</v>
      </c>
      <c r="I15515">
        <f t="shared" si="242"/>
        <v>0.79783409060000032</v>
      </c>
      <c r="J15515">
        <f>Table2[[#This Row],[Consumption]]+Table2[[#This Row],[Predicted Consumption]]</f>
        <v>27.997834090600001</v>
      </c>
      <c r="K15515">
        <f>ABS((Table2[[#This Row],[Consumption]]-Table2[[#This Row],[Predicted Consumption]])/Table2[[#This Row],[Consumption]])</f>
        <v>5.8664271367647083E-2</v>
      </c>
    </row>
    <row r="15516" spans="1:11" x14ac:dyDescent="0.25">
      <c r="A15516" s="1">
        <v>40522.604166666664</v>
      </c>
      <c r="B15516">
        <v>13.2</v>
      </c>
      <c r="D15516" s="3">
        <v>40522.604166666664</v>
      </c>
      <c r="E15516">
        <v>13.2</v>
      </c>
      <c r="F15516">
        <v>14.199479941</v>
      </c>
      <c r="G15516" s="5">
        <v>0.48781818688357897</v>
      </c>
      <c r="I15516">
        <f t="shared" si="242"/>
        <v>0.99947994100000059</v>
      </c>
      <c r="J15516">
        <f>Table2[[#This Row],[Consumption]]+Table2[[#This Row],[Predicted Consumption]]</f>
        <v>27.399479940999999</v>
      </c>
      <c r="K15516">
        <f>ABS((Table2[[#This Row],[Consumption]]-Table2[[#This Row],[Predicted Consumption]])/Table2[[#This Row],[Consumption]])</f>
        <v>7.5718177348484891E-2</v>
      </c>
    </row>
    <row r="15517" spans="1:11" x14ac:dyDescent="0.25">
      <c r="A15517" s="1">
        <v>40522.614583333336</v>
      </c>
      <c r="B15517">
        <v>13.2</v>
      </c>
      <c r="D15517" s="3">
        <v>40522.614583333336</v>
      </c>
      <c r="E15517">
        <v>13.2</v>
      </c>
      <c r="F15517">
        <v>13.5999947242</v>
      </c>
      <c r="G15517" s="5">
        <v>0.27788297663592298</v>
      </c>
      <c r="I15517">
        <f t="shared" si="242"/>
        <v>0.39999472420000082</v>
      </c>
      <c r="J15517">
        <f>Table2[[#This Row],[Consumption]]+Table2[[#This Row],[Predicted Consumption]]</f>
        <v>26.799994724199998</v>
      </c>
      <c r="K15517">
        <f>ABS((Table2[[#This Row],[Consumption]]-Table2[[#This Row],[Predicted Consumption]])/Table2[[#This Row],[Consumption]])</f>
        <v>3.0302630621212186E-2</v>
      </c>
    </row>
    <row r="15518" spans="1:11" x14ac:dyDescent="0.25">
      <c r="A15518" s="1">
        <v>40522.625</v>
      </c>
      <c r="B15518">
        <v>12.6</v>
      </c>
      <c r="D15518" s="3">
        <v>40522.625</v>
      </c>
      <c r="E15518">
        <v>12.6</v>
      </c>
      <c r="F15518">
        <v>13.5999947242</v>
      </c>
      <c r="G15518" s="5">
        <v>0.229374638104031</v>
      </c>
      <c r="I15518">
        <f t="shared" si="242"/>
        <v>0.99999472420000046</v>
      </c>
      <c r="J15518">
        <f>Table2[[#This Row],[Consumption]]+Table2[[#This Row],[Predicted Consumption]]</f>
        <v>26.1999947242</v>
      </c>
      <c r="K15518">
        <f>ABS((Table2[[#This Row],[Consumption]]-Table2[[#This Row],[Predicted Consumption]])/Table2[[#This Row],[Consumption]])</f>
        <v>7.9364660650793686E-2</v>
      </c>
    </row>
    <row r="15519" spans="1:11" x14ac:dyDescent="0.25">
      <c r="A15519" s="1">
        <v>40522.635416666664</v>
      </c>
      <c r="B15519">
        <v>12.3</v>
      </c>
      <c r="D15519" s="3">
        <v>40522.635416666664</v>
      </c>
      <c r="E15519">
        <v>12.3</v>
      </c>
      <c r="F15519">
        <v>13.8999698559</v>
      </c>
      <c r="G15519" s="5">
        <v>0.27426904791851803</v>
      </c>
      <c r="I15519">
        <f t="shared" si="242"/>
        <v>1.5999698558999995</v>
      </c>
      <c r="J15519">
        <f>Table2[[#This Row],[Consumption]]+Table2[[#This Row],[Predicted Consumption]]</f>
        <v>26.199969855900001</v>
      </c>
      <c r="K15519">
        <f>ABS((Table2[[#This Row],[Consumption]]-Table2[[#This Row],[Predicted Consumption]])/Table2[[#This Row],[Consumption]])</f>
        <v>0.13007885007317069</v>
      </c>
    </row>
    <row r="15520" spans="1:11" x14ac:dyDescent="0.25">
      <c r="A15520" s="1">
        <v>40522.645833333336</v>
      </c>
      <c r="B15520">
        <v>12.6</v>
      </c>
      <c r="D15520" s="3">
        <v>40522.645833333336</v>
      </c>
      <c r="E15520">
        <v>12.6</v>
      </c>
      <c r="F15520">
        <v>13.8999698559</v>
      </c>
      <c r="G15520" s="5">
        <v>0.25584136333093999</v>
      </c>
      <c r="I15520">
        <f t="shared" si="242"/>
        <v>1.2999698559000006</v>
      </c>
      <c r="J15520">
        <f>Table2[[#This Row],[Consumption]]+Table2[[#This Row],[Predicted Consumption]]</f>
        <v>26.499969855899998</v>
      </c>
      <c r="K15520">
        <f>ABS((Table2[[#This Row],[Consumption]]-Table2[[#This Row],[Predicted Consumption]])/Table2[[#This Row],[Consumption]])</f>
        <v>0.10317221078571434</v>
      </c>
    </row>
    <row r="15521" spans="1:11" x14ac:dyDescent="0.25">
      <c r="A15521" s="1">
        <v>40522.65625</v>
      </c>
      <c r="B15521">
        <v>15.1</v>
      </c>
      <c r="D15521" s="3">
        <v>40522.65625</v>
      </c>
      <c r="E15521">
        <v>15.1</v>
      </c>
      <c r="F15521">
        <v>12.2999876255</v>
      </c>
      <c r="G15521" s="5">
        <v>0.30194159359706801</v>
      </c>
      <c r="I15521">
        <f t="shared" si="242"/>
        <v>2.8000123744999996</v>
      </c>
      <c r="J15521">
        <f>Table2[[#This Row],[Consumption]]+Table2[[#This Row],[Predicted Consumption]]</f>
        <v>27.3999876255</v>
      </c>
      <c r="K15521">
        <f>ABS((Table2[[#This Row],[Consumption]]-Table2[[#This Row],[Predicted Consumption]])/Table2[[#This Row],[Consumption]])</f>
        <v>0.18543128307947018</v>
      </c>
    </row>
    <row r="15522" spans="1:11" x14ac:dyDescent="0.25">
      <c r="A15522" s="1">
        <v>40522.666666666664</v>
      </c>
      <c r="B15522">
        <v>13</v>
      </c>
      <c r="D15522" s="3">
        <v>40522.666666666664</v>
      </c>
      <c r="E15522">
        <v>13</v>
      </c>
      <c r="F15522">
        <v>15.379588070200001</v>
      </c>
      <c r="G15522" s="5">
        <v>0.23712358550836901</v>
      </c>
      <c r="I15522">
        <f t="shared" si="242"/>
        <v>2.3795880702000005</v>
      </c>
      <c r="J15522">
        <f>Table2[[#This Row],[Consumption]]+Table2[[#This Row],[Predicted Consumption]]</f>
        <v>28.379588070200001</v>
      </c>
      <c r="K15522">
        <f>ABS((Table2[[#This Row],[Consumption]]-Table2[[#This Row],[Predicted Consumption]])/Table2[[#This Row],[Consumption]])</f>
        <v>0.1830452361692308</v>
      </c>
    </row>
    <row r="15523" spans="1:11" x14ac:dyDescent="0.25">
      <c r="A15523" s="1">
        <v>40522.677083333336</v>
      </c>
      <c r="B15523">
        <v>15.3</v>
      </c>
      <c r="D15523" s="3">
        <v>40522.677083333336</v>
      </c>
      <c r="E15523">
        <v>15.3</v>
      </c>
      <c r="F15523">
        <v>14.3978340906</v>
      </c>
      <c r="G15523" s="5">
        <v>0.236181460916146</v>
      </c>
      <c r="I15523">
        <f t="shared" si="242"/>
        <v>0.90216590940000074</v>
      </c>
      <c r="J15523">
        <f>Table2[[#This Row],[Consumption]]+Table2[[#This Row],[Predicted Consumption]]</f>
        <v>29.697834090600001</v>
      </c>
      <c r="K15523">
        <f>ABS((Table2[[#This Row],[Consumption]]-Table2[[#This Row],[Predicted Consumption]])/Table2[[#This Row],[Consumption]])</f>
        <v>5.8965092117647104E-2</v>
      </c>
    </row>
    <row r="15524" spans="1:11" x14ac:dyDescent="0.25">
      <c r="A15524" s="1">
        <v>40522.6875</v>
      </c>
      <c r="B15524">
        <v>14.7</v>
      </c>
      <c r="D15524" s="3">
        <v>40522.6875</v>
      </c>
      <c r="E15524">
        <v>14.7</v>
      </c>
      <c r="F15524">
        <v>12.999990799300001</v>
      </c>
      <c r="G15524" s="5">
        <v>0.56261762881934296</v>
      </c>
      <c r="I15524">
        <f t="shared" si="242"/>
        <v>1.7000092006999985</v>
      </c>
      <c r="J15524">
        <f>Table2[[#This Row],[Consumption]]+Table2[[#This Row],[Predicted Consumption]]</f>
        <v>27.6999907993</v>
      </c>
      <c r="K15524">
        <f>ABS((Table2[[#This Row],[Consumption]]-Table2[[#This Row],[Predicted Consumption]])/Table2[[#This Row],[Consumption]])</f>
        <v>0.11564688440136045</v>
      </c>
    </row>
    <row r="15525" spans="1:11" x14ac:dyDescent="0.25">
      <c r="A15525" s="1">
        <v>40522.697916666664</v>
      </c>
      <c r="B15525">
        <v>15.3</v>
      </c>
      <c r="D15525" s="3">
        <v>40522.697916666664</v>
      </c>
      <c r="E15525">
        <v>15.3</v>
      </c>
      <c r="F15525">
        <v>13.498994612000001</v>
      </c>
      <c r="G15525" s="5">
        <v>0.21844324774520299</v>
      </c>
      <c r="I15525">
        <f t="shared" si="242"/>
        <v>1.8010053880000001</v>
      </c>
      <c r="J15525">
        <f>Table2[[#This Row],[Consumption]]+Table2[[#This Row],[Predicted Consumption]]</f>
        <v>28.798994612000001</v>
      </c>
      <c r="K15525">
        <f>ABS((Table2[[#This Row],[Consumption]]-Table2[[#This Row],[Predicted Consumption]])/Table2[[#This Row],[Consumption]])</f>
        <v>0.11771277045751634</v>
      </c>
    </row>
    <row r="15526" spans="1:11" x14ac:dyDescent="0.25">
      <c r="A15526" s="1">
        <v>40522.708333333336</v>
      </c>
      <c r="B15526">
        <v>15</v>
      </c>
      <c r="D15526" s="3">
        <v>40522.708333333336</v>
      </c>
      <c r="E15526">
        <v>15</v>
      </c>
      <c r="F15526">
        <v>14.651123161099999</v>
      </c>
      <c r="G15526" s="5">
        <v>0.58275314917179299</v>
      </c>
      <c r="I15526">
        <f t="shared" si="242"/>
        <v>0.34887683890000076</v>
      </c>
      <c r="J15526">
        <f>Table2[[#This Row],[Consumption]]+Table2[[#This Row],[Predicted Consumption]]</f>
        <v>29.651123161099999</v>
      </c>
      <c r="K15526">
        <f>ABS((Table2[[#This Row],[Consumption]]-Table2[[#This Row],[Predicted Consumption]])/Table2[[#This Row],[Consumption]])</f>
        <v>2.3258455926666716E-2</v>
      </c>
    </row>
    <row r="15527" spans="1:11" x14ac:dyDescent="0.25">
      <c r="A15527" s="1">
        <v>40522.71875</v>
      </c>
      <c r="B15527">
        <v>15.6</v>
      </c>
      <c r="D15527" s="3">
        <v>40522.71875</v>
      </c>
      <c r="E15527">
        <v>15.6</v>
      </c>
      <c r="F15527">
        <v>15.2989401546</v>
      </c>
      <c r="G15527" s="5">
        <v>0.42838980344167599</v>
      </c>
      <c r="I15527">
        <f t="shared" si="242"/>
        <v>0.3010598453999993</v>
      </c>
      <c r="J15527">
        <f>Table2[[#This Row],[Consumption]]+Table2[[#This Row],[Predicted Consumption]]</f>
        <v>30.898940154599998</v>
      </c>
      <c r="K15527">
        <f>ABS((Table2[[#This Row],[Consumption]]-Table2[[#This Row],[Predicted Consumption]])/Table2[[#This Row],[Consumption]])</f>
        <v>1.9298708038461496E-2</v>
      </c>
    </row>
    <row r="15528" spans="1:11" x14ac:dyDescent="0.25">
      <c r="A15528" s="1">
        <v>40522.729166666664</v>
      </c>
      <c r="B15528">
        <v>14.5</v>
      </c>
      <c r="D15528" s="3">
        <v>40522.729166666664</v>
      </c>
      <c r="E15528">
        <v>14.5</v>
      </c>
      <c r="F15528">
        <v>14.199479941</v>
      </c>
      <c r="G15528" s="5">
        <v>0.22695957923009699</v>
      </c>
      <c r="I15528">
        <f t="shared" si="242"/>
        <v>0.30052005900000012</v>
      </c>
      <c r="J15528">
        <f>Table2[[#This Row],[Consumption]]+Table2[[#This Row],[Predicted Consumption]]</f>
        <v>28.699479941</v>
      </c>
      <c r="K15528">
        <f>ABS((Table2[[#This Row],[Consumption]]-Table2[[#This Row],[Predicted Consumption]])/Table2[[#This Row],[Consumption]])</f>
        <v>2.0725521310344837E-2</v>
      </c>
    </row>
    <row r="15529" spans="1:11" x14ac:dyDescent="0.25">
      <c r="A15529" s="1">
        <v>40522.739583333336</v>
      </c>
      <c r="B15529">
        <v>14.5</v>
      </c>
      <c r="D15529" s="3">
        <v>40522.739583333336</v>
      </c>
      <c r="E15529">
        <v>14.5</v>
      </c>
      <c r="F15529">
        <v>12.999990799300001</v>
      </c>
      <c r="G15529" s="5">
        <v>0.33418794261370599</v>
      </c>
      <c r="I15529">
        <f t="shared" si="242"/>
        <v>1.5000092006999992</v>
      </c>
      <c r="J15529">
        <f>Table2[[#This Row],[Consumption]]+Table2[[#This Row],[Predicted Consumption]]</f>
        <v>27.499990799300001</v>
      </c>
      <c r="K15529">
        <f>ABS((Table2[[#This Row],[Consumption]]-Table2[[#This Row],[Predicted Consumption]])/Table2[[#This Row],[Consumption]])</f>
        <v>0.10344891039310339</v>
      </c>
    </row>
    <row r="15530" spans="1:11" x14ac:dyDescent="0.25">
      <c r="A15530" s="1">
        <v>40522.75</v>
      </c>
      <c r="B15530">
        <v>13.7</v>
      </c>
      <c r="D15530" s="3">
        <v>40522.75</v>
      </c>
      <c r="E15530">
        <v>13.7</v>
      </c>
      <c r="F15530">
        <v>13.398546987</v>
      </c>
      <c r="G15530" s="5">
        <v>0.35635933363092698</v>
      </c>
      <c r="I15530">
        <f t="shared" si="242"/>
        <v>0.30145301299999971</v>
      </c>
      <c r="J15530">
        <f>Table2[[#This Row],[Consumption]]+Table2[[#This Row],[Predicted Consumption]]</f>
        <v>27.098546986999999</v>
      </c>
      <c r="K15530">
        <f>ABS((Table2[[#This Row],[Consumption]]-Table2[[#This Row],[Predicted Consumption]])/Table2[[#This Row],[Consumption]])</f>
        <v>2.2003869562043775E-2</v>
      </c>
    </row>
    <row r="15531" spans="1:11" x14ac:dyDescent="0.25">
      <c r="A15531" s="1">
        <v>40522.760416666664</v>
      </c>
      <c r="B15531">
        <v>13.8</v>
      </c>
      <c r="D15531" s="3">
        <v>40522.760416666664</v>
      </c>
      <c r="E15531">
        <v>13.8</v>
      </c>
      <c r="F15531">
        <v>14.3978340906</v>
      </c>
      <c r="G15531" s="5">
        <v>0.22861382493052701</v>
      </c>
      <c r="I15531">
        <f t="shared" si="242"/>
        <v>0.59783409059999926</v>
      </c>
      <c r="J15531">
        <f>Table2[[#This Row],[Consumption]]+Table2[[#This Row],[Predicted Consumption]]</f>
        <v>28.197834090600001</v>
      </c>
      <c r="K15531">
        <f>ABS((Table2[[#This Row],[Consumption]]-Table2[[#This Row],[Predicted Consumption]])/Table2[[#This Row],[Consumption]])</f>
        <v>4.332131091304342E-2</v>
      </c>
    </row>
    <row r="15532" spans="1:11" x14ac:dyDescent="0.25">
      <c r="A15532" s="1">
        <v>40522.770833333336</v>
      </c>
      <c r="B15532">
        <v>12.8</v>
      </c>
      <c r="D15532" s="3">
        <v>40522.770833333336</v>
      </c>
      <c r="E15532">
        <v>12.8</v>
      </c>
      <c r="F15532">
        <v>14.3978340906</v>
      </c>
      <c r="G15532" s="5">
        <v>0.21687581238543399</v>
      </c>
      <c r="I15532">
        <f t="shared" si="242"/>
        <v>1.5978340905999993</v>
      </c>
      <c r="J15532">
        <f>Table2[[#This Row],[Consumption]]+Table2[[#This Row],[Predicted Consumption]]</f>
        <v>27.197834090600001</v>
      </c>
      <c r="K15532">
        <f>ABS((Table2[[#This Row],[Consumption]]-Table2[[#This Row],[Predicted Consumption]])/Table2[[#This Row],[Consumption]])</f>
        <v>0.12483078832812494</v>
      </c>
    </row>
    <row r="15533" spans="1:11" x14ac:dyDescent="0.25">
      <c r="A15533" s="1">
        <v>40522.78125</v>
      </c>
      <c r="B15533">
        <v>7</v>
      </c>
      <c r="D15533" s="3">
        <v>40522.78125</v>
      </c>
      <c r="E15533">
        <v>7</v>
      </c>
      <c r="F15533">
        <v>13.8999698559</v>
      </c>
      <c r="G15533" s="5">
        <v>0.26067996306241098</v>
      </c>
      <c r="I15533">
        <f t="shared" si="242"/>
        <v>6.8999698559000002</v>
      </c>
      <c r="J15533">
        <f>Table2[[#This Row],[Consumption]]+Table2[[#This Row],[Predicted Consumption]]</f>
        <v>20.8999698559</v>
      </c>
      <c r="K15533">
        <f>ABS((Table2[[#This Row],[Consumption]]-Table2[[#This Row],[Predicted Consumption]])/Table2[[#This Row],[Consumption]])</f>
        <v>0.98570997941428573</v>
      </c>
    </row>
    <row r="15534" spans="1:11" x14ac:dyDescent="0.25">
      <c r="A15534" s="1">
        <v>40522.791666666664</v>
      </c>
      <c r="B15534">
        <v>5.9</v>
      </c>
      <c r="D15534" s="3">
        <v>40522.791666666664</v>
      </c>
      <c r="E15534">
        <v>5.9</v>
      </c>
      <c r="F15534">
        <v>5.3999961466600004</v>
      </c>
      <c r="G15534" s="5">
        <v>0.93430408730861003</v>
      </c>
      <c r="I15534">
        <f t="shared" si="242"/>
        <v>0.50000385333999997</v>
      </c>
      <c r="J15534">
        <f>Table2[[#This Row],[Consumption]]+Table2[[#This Row],[Predicted Consumption]]</f>
        <v>11.29999614666</v>
      </c>
      <c r="K15534">
        <f>ABS((Table2[[#This Row],[Consumption]]-Table2[[#This Row],[Predicted Consumption]])/Table2[[#This Row],[Consumption]])</f>
        <v>8.4746415820338969E-2</v>
      </c>
    </row>
    <row r="15535" spans="1:11" x14ac:dyDescent="0.25">
      <c r="A15535" s="1">
        <v>40522.802083333336</v>
      </c>
      <c r="B15535">
        <v>6.3</v>
      </c>
      <c r="D15535" s="3">
        <v>40522.802083333336</v>
      </c>
      <c r="E15535">
        <v>6.3</v>
      </c>
      <c r="F15535">
        <v>5.5999977264999998</v>
      </c>
      <c r="G15535" s="5">
        <v>0.34749688163542602</v>
      </c>
      <c r="I15535">
        <f t="shared" si="242"/>
        <v>0.70000227349999999</v>
      </c>
      <c r="J15535">
        <f>Table2[[#This Row],[Consumption]]+Table2[[#This Row],[Predicted Consumption]]</f>
        <v>11.899997726500001</v>
      </c>
      <c r="K15535">
        <f>ABS((Table2[[#This Row],[Consumption]]-Table2[[#This Row],[Predicted Consumption]])/Table2[[#This Row],[Consumption]])</f>
        <v>0.11111147198412699</v>
      </c>
    </row>
    <row r="15536" spans="1:11" x14ac:dyDescent="0.25">
      <c r="A15536" s="1">
        <v>40522.8125</v>
      </c>
      <c r="B15536">
        <v>2.2000000000000002</v>
      </c>
      <c r="D15536" s="3">
        <v>40522.8125</v>
      </c>
      <c r="E15536">
        <v>2.2000000000000002</v>
      </c>
      <c r="F15536">
        <v>5.8099659918100004</v>
      </c>
      <c r="G15536" s="5">
        <v>0.30736150722135702</v>
      </c>
      <c r="I15536">
        <f t="shared" si="242"/>
        <v>3.6099659918100002</v>
      </c>
      <c r="J15536">
        <f>Table2[[#This Row],[Consumption]]+Table2[[#This Row],[Predicted Consumption]]</f>
        <v>8.0099659918100006</v>
      </c>
      <c r="K15536">
        <f>ABS((Table2[[#This Row],[Consumption]]-Table2[[#This Row],[Predicted Consumption]])/Table2[[#This Row],[Consumption]])</f>
        <v>1.6408936326409091</v>
      </c>
    </row>
    <row r="15537" spans="1:11" x14ac:dyDescent="0.25">
      <c r="A15537" s="1">
        <v>40522.822916666664</v>
      </c>
      <c r="B15537">
        <v>2.1</v>
      </c>
      <c r="D15537" s="3">
        <v>40522.822916666664</v>
      </c>
      <c r="E15537">
        <v>2.1</v>
      </c>
      <c r="F15537">
        <v>13.398546987</v>
      </c>
      <c r="G15537" s="5">
        <v>0.33456044757806103</v>
      </c>
      <c r="I15537">
        <f t="shared" si="242"/>
        <v>11.298546987</v>
      </c>
      <c r="J15537">
        <f>Table2[[#This Row],[Consumption]]+Table2[[#This Row],[Predicted Consumption]]</f>
        <v>15.498546986999999</v>
      </c>
      <c r="K15537">
        <f>ABS((Table2[[#This Row],[Consumption]]-Table2[[#This Row],[Predicted Consumption]])/Table2[[#This Row],[Consumption]])</f>
        <v>5.3802604699999996</v>
      </c>
    </row>
    <row r="15538" spans="1:11" x14ac:dyDescent="0.25">
      <c r="A15538" s="1">
        <v>40522.833333333336</v>
      </c>
      <c r="B15538">
        <v>1.3</v>
      </c>
      <c r="D15538" s="3">
        <v>40522.833333333336</v>
      </c>
      <c r="E15538">
        <v>1.3</v>
      </c>
      <c r="F15538">
        <v>1.3</v>
      </c>
      <c r="G15538" s="5">
        <v>0.66705320996161099</v>
      </c>
      <c r="I15538">
        <f t="shared" si="242"/>
        <v>0</v>
      </c>
      <c r="J15538">
        <f>Table2[[#This Row],[Consumption]]+Table2[[#This Row],[Predicted Consumption]]</f>
        <v>2.6</v>
      </c>
      <c r="K15538">
        <f>ABS((Table2[[#This Row],[Consumption]]-Table2[[#This Row],[Predicted Consumption]])/Table2[[#This Row],[Consumption]])</f>
        <v>0</v>
      </c>
    </row>
    <row r="15539" spans="1:11" x14ac:dyDescent="0.25">
      <c r="A15539" s="1">
        <v>40522.84375</v>
      </c>
      <c r="B15539">
        <v>1.5</v>
      </c>
      <c r="D15539" s="3">
        <v>40522.84375</v>
      </c>
      <c r="E15539">
        <v>1.5</v>
      </c>
      <c r="F15539">
        <v>1.2</v>
      </c>
      <c r="G15539" s="5">
        <v>0.737350866400448</v>
      </c>
      <c r="I15539">
        <f t="shared" si="242"/>
        <v>0.30000000000000004</v>
      </c>
      <c r="J15539">
        <f>Table2[[#This Row],[Consumption]]+Table2[[#This Row],[Predicted Consumption]]</f>
        <v>2.7</v>
      </c>
      <c r="K15539">
        <f>ABS((Table2[[#This Row],[Consumption]]-Table2[[#This Row],[Predicted Consumption]])/Table2[[#This Row],[Consumption]])</f>
        <v>0.20000000000000004</v>
      </c>
    </row>
    <row r="15540" spans="1:11" x14ac:dyDescent="0.25">
      <c r="A15540" s="1">
        <v>40522.854166666664</v>
      </c>
      <c r="B15540">
        <v>1.3</v>
      </c>
      <c r="D15540" s="3">
        <v>40522.854166666664</v>
      </c>
      <c r="E15540">
        <v>1.3</v>
      </c>
      <c r="F15540">
        <v>1.4</v>
      </c>
      <c r="G15540" s="5">
        <v>0.26218051962947603</v>
      </c>
      <c r="I15540">
        <f t="shared" si="242"/>
        <v>9.9999999999999867E-2</v>
      </c>
      <c r="J15540">
        <f>Table2[[#This Row],[Consumption]]+Table2[[#This Row],[Predicted Consumption]]</f>
        <v>2.7</v>
      </c>
      <c r="K15540">
        <f>ABS((Table2[[#This Row],[Consumption]]-Table2[[#This Row],[Predicted Consumption]])/Table2[[#This Row],[Consumption]])</f>
        <v>7.6923076923076816E-2</v>
      </c>
    </row>
    <row r="15541" spans="1:11" x14ac:dyDescent="0.25">
      <c r="A15541" s="1">
        <v>40522.864583333336</v>
      </c>
      <c r="B15541">
        <v>1.4</v>
      </c>
      <c r="D15541" s="3">
        <v>40522.864583333336</v>
      </c>
      <c r="E15541">
        <v>1.4</v>
      </c>
      <c r="F15541">
        <v>1.3</v>
      </c>
      <c r="G15541" s="5">
        <v>0.31562496929029799</v>
      </c>
      <c r="I15541">
        <f t="shared" si="242"/>
        <v>9.9999999999999867E-2</v>
      </c>
      <c r="J15541">
        <f>Table2[[#This Row],[Consumption]]+Table2[[#This Row],[Predicted Consumption]]</f>
        <v>2.7</v>
      </c>
      <c r="K15541">
        <f>ABS((Table2[[#This Row],[Consumption]]-Table2[[#This Row],[Predicted Consumption]])/Table2[[#This Row],[Consumption]])</f>
        <v>7.1428571428571341E-2</v>
      </c>
    </row>
    <row r="15542" spans="1:11" x14ac:dyDescent="0.25">
      <c r="A15542" s="1">
        <v>40522.875</v>
      </c>
      <c r="B15542">
        <v>1.3</v>
      </c>
      <c r="D15542" s="3">
        <v>40522.875</v>
      </c>
      <c r="E15542">
        <v>1.3</v>
      </c>
      <c r="F15542">
        <v>1.4999999850200001</v>
      </c>
      <c r="G15542" s="5">
        <v>0.34072868905689402</v>
      </c>
      <c r="I15542">
        <f t="shared" si="242"/>
        <v>0.19999998502000005</v>
      </c>
      <c r="J15542">
        <f>Table2[[#This Row],[Consumption]]+Table2[[#This Row],[Predicted Consumption]]</f>
        <v>2.7999999850200004</v>
      </c>
      <c r="K15542">
        <f>ABS((Table2[[#This Row],[Consumption]]-Table2[[#This Row],[Predicted Consumption]])/Table2[[#This Row],[Consumption]])</f>
        <v>0.15384614232307695</v>
      </c>
    </row>
    <row r="15543" spans="1:11" x14ac:dyDescent="0.25">
      <c r="A15543" s="1">
        <v>40522.885416666664</v>
      </c>
      <c r="B15543">
        <v>1.3</v>
      </c>
      <c r="D15543" s="3">
        <v>40522.885416666664</v>
      </c>
      <c r="E15543">
        <v>1.3</v>
      </c>
      <c r="F15543">
        <v>1.4</v>
      </c>
      <c r="G15543" s="5">
        <v>0.45705749592038197</v>
      </c>
      <c r="I15543">
        <f t="shared" si="242"/>
        <v>9.9999999999999867E-2</v>
      </c>
      <c r="J15543">
        <f>Table2[[#This Row],[Consumption]]+Table2[[#This Row],[Predicted Consumption]]</f>
        <v>2.7</v>
      </c>
      <c r="K15543">
        <f>ABS((Table2[[#This Row],[Consumption]]-Table2[[#This Row],[Predicted Consumption]])/Table2[[#This Row],[Consumption]])</f>
        <v>7.6923076923076816E-2</v>
      </c>
    </row>
    <row r="15544" spans="1:11" x14ac:dyDescent="0.25">
      <c r="A15544" s="1">
        <v>40522.895833333336</v>
      </c>
      <c r="B15544">
        <v>1.3</v>
      </c>
      <c r="D15544" s="3">
        <v>40522.895833333336</v>
      </c>
      <c r="E15544">
        <v>1.3</v>
      </c>
      <c r="F15544">
        <v>1.3</v>
      </c>
      <c r="G15544" s="5">
        <v>0.57783777965156902</v>
      </c>
      <c r="I15544">
        <f t="shared" si="242"/>
        <v>0</v>
      </c>
      <c r="J15544">
        <f>Table2[[#This Row],[Consumption]]+Table2[[#This Row],[Predicted Consumption]]</f>
        <v>2.6</v>
      </c>
      <c r="K15544">
        <f>ABS((Table2[[#This Row],[Consumption]]-Table2[[#This Row],[Predicted Consumption]])/Table2[[#This Row],[Consumption]])</f>
        <v>0</v>
      </c>
    </row>
    <row r="15545" spans="1:11" x14ac:dyDescent="0.25">
      <c r="A15545" s="1">
        <v>40522.90625</v>
      </c>
      <c r="B15545">
        <v>1.2</v>
      </c>
      <c r="D15545" s="3">
        <v>40522.90625</v>
      </c>
      <c r="E15545">
        <v>1.2</v>
      </c>
      <c r="F15545">
        <v>1.3</v>
      </c>
      <c r="G15545" s="5">
        <v>0.46526338707060799</v>
      </c>
      <c r="I15545">
        <f t="shared" si="242"/>
        <v>0.10000000000000009</v>
      </c>
      <c r="J15545">
        <f>Table2[[#This Row],[Consumption]]+Table2[[#This Row],[Predicted Consumption]]</f>
        <v>2.5</v>
      </c>
      <c r="K15545">
        <f>ABS((Table2[[#This Row],[Consumption]]-Table2[[#This Row],[Predicted Consumption]])/Table2[[#This Row],[Consumption]])</f>
        <v>8.3333333333333412E-2</v>
      </c>
    </row>
    <row r="15546" spans="1:11" x14ac:dyDescent="0.25">
      <c r="A15546" s="1">
        <v>40522.916666666664</v>
      </c>
      <c r="B15546">
        <v>1.2</v>
      </c>
      <c r="D15546" s="3">
        <v>40522.916666666664</v>
      </c>
      <c r="E15546">
        <v>1.2</v>
      </c>
      <c r="F15546">
        <v>1.2</v>
      </c>
      <c r="G15546" s="5">
        <v>0.31295087817115402</v>
      </c>
      <c r="I15546">
        <f t="shared" si="242"/>
        <v>0</v>
      </c>
      <c r="J15546">
        <f>Table2[[#This Row],[Consumption]]+Table2[[#This Row],[Predicted Consumption]]</f>
        <v>2.4</v>
      </c>
      <c r="K15546">
        <f>ABS((Table2[[#This Row],[Consumption]]-Table2[[#This Row],[Predicted Consumption]])/Table2[[#This Row],[Consumption]])</f>
        <v>0</v>
      </c>
    </row>
    <row r="15547" spans="1:11" x14ac:dyDescent="0.25">
      <c r="A15547" s="1">
        <v>40522.927083333336</v>
      </c>
      <c r="B15547">
        <v>1.3</v>
      </c>
      <c r="D15547" s="3">
        <v>40522.927083333336</v>
      </c>
      <c r="E15547">
        <v>1.3</v>
      </c>
      <c r="F15547">
        <v>1.2</v>
      </c>
      <c r="G15547" s="5">
        <v>0.36849026861470902</v>
      </c>
      <c r="I15547">
        <f t="shared" si="242"/>
        <v>0.10000000000000009</v>
      </c>
      <c r="J15547">
        <f>Table2[[#This Row],[Consumption]]+Table2[[#This Row],[Predicted Consumption]]</f>
        <v>2.5</v>
      </c>
      <c r="K15547">
        <f>ABS((Table2[[#This Row],[Consumption]]-Table2[[#This Row],[Predicted Consumption]])/Table2[[#This Row],[Consumption]])</f>
        <v>7.6923076923076983E-2</v>
      </c>
    </row>
    <row r="15548" spans="1:11" x14ac:dyDescent="0.25">
      <c r="A15548" s="1">
        <v>40522.9375</v>
      </c>
      <c r="B15548">
        <v>1.2</v>
      </c>
      <c r="D15548" s="3">
        <v>40522.9375</v>
      </c>
      <c r="E15548">
        <v>1.2</v>
      </c>
      <c r="F15548">
        <v>1.3</v>
      </c>
      <c r="G15548" s="5">
        <v>0.39768263417203498</v>
      </c>
      <c r="I15548">
        <f t="shared" si="242"/>
        <v>0.10000000000000009</v>
      </c>
      <c r="J15548">
        <f>Table2[[#This Row],[Consumption]]+Table2[[#This Row],[Predicted Consumption]]</f>
        <v>2.5</v>
      </c>
      <c r="K15548">
        <f>ABS((Table2[[#This Row],[Consumption]]-Table2[[#This Row],[Predicted Consumption]])/Table2[[#This Row],[Consumption]])</f>
        <v>8.3333333333333412E-2</v>
      </c>
    </row>
    <row r="15549" spans="1:11" x14ac:dyDescent="0.25">
      <c r="A15549" s="1">
        <v>40522.947916666664</v>
      </c>
      <c r="B15549">
        <v>1.3</v>
      </c>
      <c r="D15549" s="3">
        <v>40522.947916666664</v>
      </c>
      <c r="E15549">
        <v>1.3</v>
      </c>
      <c r="F15549">
        <v>1.3</v>
      </c>
      <c r="G15549" s="5">
        <v>0.72811409906770197</v>
      </c>
      <c r="I15549">
        <f t="shared" si="242"/>
        <v>0</v>
      </c>
      <c r="J15549">
        <f>Table2[[#This Row],[Consumption]]+Table2[[#This Row],[Predicted Consumption]]</f>
        <v>2.6</v>
      </c>
      <c r="K15549">
        <f>ABS((Table2[[#This Row],[Consumption]]-Table2[[#This Row],[Predicted Consumption]])/Table2[[#This Row],[Consumption]])</f>
        <v>0</v>
      </c>
    </row>
    <row r="15550" spans="1:11" x14ac:dyDescent="0.25">
      <c r="A15550" s="1">
        <v>40522.958333333336</v>
      </c>
      <c r="B15550">
        <v>1.2</v>
      </c>
      <c r="D15550" s="3">
        <v>40522.958333333336</v>
      </c>
      <c r="E15550">
        <v>1.2</v>
      </c>
      <c r="F15550">
        <v>1.3</v>
      </c>
      <c r="G15550" s="5">
        <v>0.51925968770812803</v>
      </c>
      <c r="I15550">
        <f t="shared" si="242"/>
        <v>0.10000000000000009</v>
      </c>
      <c r="J15550">
        <f>Table2[[#This Row],[Consumption]]+Table2[[#This Row],[Predicted Consumption]]</f>
        <v>2.5</v>
      </c>
      <c r="K15550">
        <f>ABS((Table2[[#This Row],[Consumption]]-Table2[[#This Row],[Predicted Consumption]])/Table2[[#This Row],[Consumption]])</f>
        <v>8.3333333333333412E-2</v>
      </c>
    </row>
    <row r="15551" spans="1:11" x14ac:dyDescent="0.25">
      <c r="A15551" s="1">
        <v>40522.96875</v>
      </c>
      <c r="B15551">
        <v>1.2</v>
      </c>
      <c r="D15551" s="3">
        <v>40522.96875</v>
      </c>
      <c r="E15551">
        <v>1.2</v>
      </c>
      <c r="F15551">
        <v>5.3999961466600004</v>
      </c>
      <c r="G15551" s="5">
        <v>0.33323160213194303</v>
      </c>
      <c r="I15551">
        <f t="shared" si="242"/>
        <v>4.1999961466600002</v>
      </c>
      <c r="J15551">
        <f>Table2[[#This Row],[Consumption]]+Table2[[#This Row],[Predicted Consumption]]</f>
        <v>6.5999961466600006</v>
      </c>
      <c r="K15551">
        <f>ABS((Table2[[#This Row],[Consumption]]-Table2[[#This Row],[Predicted Consumption]])/Table2[[#This Row],[Consumption]])</f>
        <v>3.4999967888833337</v>
      </c>
    </row>
    <row r="15552" spans="1:11" x14ac:dyDescent="0.25">
      <c r="A15552" s="1">
        <v>40522.979166666664</v>
      </c>
      <c r="B15552">
        <v>1.2</v>
      </c>
      <c r="D15552" s="3">
        <v>40522.979166666664</v>
      </c>
      <c r="E15552">
        <v>1.2</v>
      </c>
      <c r="F15552">
        <v>5.3999961466600004</v>
      </c>
      <c r="G15552" s="5">
        <v>0.55609782949404096</v>
      </c>
      <c r="I15552">
        <f t="shared" si="242"/>
        <v>4.1999961466600002</v>
      </c>
      <c r="J15552">
        <f>Table2[[#This Row],[Consumption]]+Table2[[#This Row],[Predicted Consumption]]</f>
        <v>6.5999961466600006</v>
      </c>
      <c r="K15552">
        <f>ABS((Table2[[#This Row],[Consumption]]-Table2[[#This Row],[Predicted Consumption]])/Table2[[#This Row],[Consumption]])</f>
        <v>3.4999967888833337</v>
      </c>
    </row>
    <row r="15553" spans="1:11" x14ac:dyDescent="0.25">
      <c r="A15553" s="1">
        <v>40522.989583333336</v>
      </c>
      <c r="B15553">
        <v>1.2</v>
      </c>
      <c r="D15553" s="3">
        <v>40522.989583333336</v>
      </c>
      <c r="E15553">
        <v>1.2</v>
      </c>
      <c r="F15553">
        <v>1.2</v>
      </c>
      <c r="G15553" s="5">
        <v>0.524323947969351</v>
      </c>
      <c r="I15553">
        <f t="shared" si="242"/>
        <v>0</v>
      </c>
      <c r="J15553">
        <f>Table2[[#This Row],[Consumption]]+Table2[[#This Row],[Predicted Consumption]]</f>
        <v>2.4</v>
      </c>
      <c r="K15553">
        <f>ABS((Table2[[#This Row],[Consumption]]-Table2[[#This Row],[Predicted Consumption]])/Table2[[#This Row],[Consumption]])</f>
        <v>0</v>
      </c>
    </row>
    <row r="15554" spans="1:11" x14ac:dyDescent="0.25">
      <c r="A15554" s="1">
        <v>40523</v>
      </c>
      <c r="B15554">
        <v>5.3</v>
      </c>
      <c r="D15554" s="2">
        <v>40523</v>
      </c>
      <c r="E15554">
        <v>5.3</v>
      </c>
      <c r="F15554">
        <v>1.2</v>
      </c>
      <c r="G15554" s="5">
        <v>0.779937933476476</v>
      </c>
      <c r="I15554">
        <f t="shared" si="242"/>
        <v>4.0999999999999996</v>
      </c>
      <c r="J15554">
        <f>Table2[[#This Row],[Consumption]]+Table2[[#This Row],[Predicted Consumption]]</f>
        <v>6.5</v>
      </c>
      <c r="K15554">
        <f>ABS((Table2[[#This Row],[Consumption]]-Table2[[#This Row],[Predicted Consumption]])/Table2[[#This Row],[Consumption]])</f>
        <v>0.7735849056603773</v>
      </c>
    </row>
    <row r="15555" spans="1:11" x14ac:dyDescent="0.25">
      <c r="A15555" s="1">
        <v>40523.010416666664</v>
      </c>
      <c r="B15555">
        <v>1.3</v>
      </c>
      <c r="D15555" s="3">
        <v>40523.010416666664</v>
      </c>
      <c r="E15555">
        <v>1.3</v>
      </c>
      <c r="F15555">
        <v>5.9569761942700001</v>
      </c>
      <c r="G15555" s="5">
        <v>0.54927254304361495</v>
      </c>
      <c r="I15555">
        <f t="shared" si="242"/>
        <v>4.6569761942700003</v>
      </c>
      <c r="J15555">
        <f>Table2[[#This Row],[Consumption]]+Table2[[#This Row],[Predicted Consumption]]</f>
        <v>7.25697619427</v>
      </c>
      <c r="K15555">
        <f>ABS((Table2[[#This Row],[Consumption]]-Table2[[#This Row],[Predicted Consumption]])/Table2[[#This Row],[Consumption]])</f>
        <v>3.5822893802076923</v>
      </c>
    </row>
    <row r="15556" spans="1:11" x14ac:dyDescent="0.25">
      <c r="A15556" s="1">
        <v>40523.020833333336</v>
      </c>
      <c r="B15556">
        <v>1.2</v>
      </c>
      <c r="D15556" s="3">
        <v>40523.020833333336</v>
      </c>
      <c r="E15556">
        <v>1.2</v>
      </c>
      <c r="F15556">
        <v>1.3</v>
      </c>
      <c r="G15556" s="5">
        <v>0.51738838441957502</v>
      </c>
      <c r="I15556">
        <f t="shared" ref="I15556:I15619" si="243">ABS(F15556-E15556)</f>
        <v>0.10000000000000009</v>
      </c>
      <c r="J15556">
        <f>Table2[[#This Row],[Consumption]]+Table2[[#This Row],[Predicted Consumption]]</f>
        <v>2.5</v>
      </c>
      <c r="K15556">
        <f>ABS((Table2[[#This Row],[Consumption]]-Table2[[#This Row],[Predicted Consumption]])/Table2[[#This Row],[Consumption]])</f>
        <v>8.3333333333333412E-2</v>
      </c>
    </row>
    <row r="15557" spans="1:11" x14ac:dyDescent="0.25">
      <c r="A15557" s="1">
        <v>40523.03125</v>
      </c>
      <c r="B15557">
        <v>1.2</v>
      </c>
      <c r="D15557" s="3">
        <v>40523.03125</v>
      </c>
      <c r="E15557">
        <v>1.2</v>
      </c>
      <c r="F15557">
        <v>1.2</v>
      </c>
      <c r="G15557" s="5">
        <v>0.55052747183523199</v>
      </c>
      <c r="I15557">
        <f t="shared" si="243"/>
        <v>0</v>
      </c>
      <c r="J15557">
        <f>Table2[[#This Row],[Consumption]]+Table2[[#This Row],[Predicted Consumption]]</f>
        <v>2.4</v>
      </c>
      <c r="K15557">
        <f>ABS((Table2[[#This Row],[Consumption]]-Table2[[#This Row],[Predicted Consumption]])/Table2[[#This Row],[Consumption]])</f>
        <v>0</v>
      </c>
    </row>
    <row r="15558" spans="1:11" x14ac:dyDescent="0.25">
      <c r="A15558" s="1">
        <v>40523.041666666664</v>
      </c>
      <c r="B15558">
        <v>1.2</v>
      </c>
      <c r="D15558" s="3">
        <v>40523.041666666664</v>
      </c>
      <c r="E15558">
        <v>1.2</v>
      </c>
      <c r="F15558">
        <v>1.2</v>
      </c>
      <c r="G15558" s="5">
        <v>0.52515748739469004</v>
      </c>
      <c r="I15558">
        <f t="shared" si="243"/>
        <v>0</v>
      </c>
      <c r="J15558">
        <f>Table2[[#This Row],[Consumption]]+Table2[[#This Row],[Predicted Consumption]]</f>
        <v>2.4</v>
      </c>
      <c r="K15558">
        <f>ABS((Table2[[#This Row],[Consumption]]-Table2[[#This Row],[Predicted Consumption]])/Table2[[#This Row],[Consumption]])</f>
        <v>0</v>
      </c>
    </row>
    <row r="15559" spans="1:11" x14ac:dyDescent="0.25">
      <c r="A15559" s="1">
        <v>40523.052083333336</v>
      </c>
      <c r="B15559">
        <v>1.2</v>
      </c>
      <c r="D15559" s="3">
        <v>40523.052083333336</v>
      </c>
      <c r="E15559">
        <v>1.2</v>
      </c>
      <c r="F15559">
        <v>1.2</v>
      </c>
      <c r="G15559" s="5">
        <v>0.50996873234571505</v>
      </c>
      <c r="I15559">
        <f t="shared" si="243"/>
        <v>0</v>
      </c>
      <c r="J15559">
        <f>Table2[[#This Row],[Consumption]]+Table2[[#This Row],[Predicted Consumption]]</f>
        <v>2.4</v>
      </c>
      <c r="K15559">
        <f>ABS((Table2[[#This Row],[Consumption]]-Table2[[#This Row],[Predicted Consumption]])/Table2[[#This Row],[Consumption]])</f>
        <v>0</v>
      </c>
    </row>
    <row r="15560" spans="1:11" x14ac:dyDescent="0.25">
      <c r="A15560" s="1">
        <v>40523.0625</v>
      </c>
      <c r="B15560">
        <v>1.3</v>
      </c>
      <c r="D15560" s="3">
        <v>40523.0625</v>
      </c>
      <c r="E15560">
        <v>1.3</v>
      </c>
      <c r="F15560">
        <v>1.2</v>
      </c>
      <c r="G15560" s="5">
        <v>0.59996619763611203</v>
      </c>
      <c r="I15560">
        <f t="shared" si="243"/>
        <v>0.10000000000000009</v>
      </c>
      <c r="J15560">
        <f>Table2[[#This Row],[Consumption]]+Table2[[#This Row],[Predicted Consumption]]</f>
        <v>2.5</v>
      </c>
      <c r="K15560">
        <f>ABS((Table2[[#This Row],[Consumption]]-Table2[[#This Row],[Predicted Consumption]])/Table2[[#This Row],[Consumption]])</f>
        <v>7.6923076923076983E-2</v>
      </c>
    </row>
    <row r="15561" spans="1:11" x14ac:dyDescent="0.25">
      <c r="A15561" s="1">
        <v>40523.072916666664</v>
      </c>
      <c r="B15561">
        <v>1.3</v>
      </c>
      <c r="D15561" s="3">
        <v>40523.072916666664</v>
      </c>
      <c r="E15561">
        <v>1.3</v>
      </c>
      <c r="F15561">
        <v>1.2</v>
      </c>
      <c r="G15561" s="5">
        <v>0.53489028605261402</v>
      </c>
      <c r="I15561">
        <f t="shared" si="243"/>
        <v>0.10000000000000009</v>
      </c>
      <c r="J15561">
        <f>Table2[[#This Row],[Consumption]]+Table2[[#This Row],[Predicted Consumption]]</f>
        <v>2.5</v>
      </c>
      <c r="K15561">
        <f>ABS((Table2[[#This Row],[Consumption]]-Table2[[#This Row],[Predicted Consumption]])/Table2[[#This Row],[Consumption]])</f>
        <v>7.6923076923076983E-2</v>
      </c>
    </row>
    <row r="15562" spans="1:11" x14ac:dyDescent="0.25">
      <c r="A15562" s="1">
        <v>40523.083333333336</v>
      </c>
      <c r="B15562">
        <v>1.2</v>
      </c>
      <c r="D15562" s="3">
        <v>40523.083333333336</v>
      </c>
      <c r="E15562">
        <v>1.2</v>
      </c>
      <c r="F15562">
        <v>1.2</v>
      </c>
      <c r="G15562" s="5">
        <v>0.40218713049576899</v>
      </c>
      <c r="I15562">
        <f t="shared" si="243"/>
        <v>0</v>
      </c>
      <c r="J15562">
        <f>Table2[[#This Row],[Consumption]]+Table2[[#This Row],[Predicted Consumption]]</f>
        <v>2.4</v>
      </c>
      <c r="K15562">
        <f>ABS((Table2[[#This Row],[Consumption]]-Table2[[#This Row],[Predicted Consumption]])/Table2[[#This Row],[Consumption]])</f>
        <v>0</v>
      </c>
    </row>
    <row r="15563" spans="1:11" x14ac:dyDescent="0.25">
      <c r="A15563" s="1">
        <v>40523.09375</v>
      </c>
      <c r="B15563">
        <v>1.6</v>
      </c>
      <c r="D15563" s="3">
        <v>40523.09375</v>
      </c>
      <c r="E15563">
        <v>1.6</v>
      </c>
      <c r="F15563">
        <v>1.2</v>
      </c>
      <c r="G15563" s="5">
        <v>0.44177065732330201</v>
      </c>
      <c r="I15563">
        <f t="shared" si="243"/>
        <v>0.40000000000000013</v>
      </c>
      <c r="J15563">
        <f>Table2[[#This Row],[Consumption]]+Table2[[#This Row],[Predicted Consumption]]</f>
        <v>2.8</v>
      </c>
      <c r="K15563">
        <f>ABS((Table2[[#This Row],[Consumption]]-Table2[[#This Row],[Predicted Consumption]])/Table2[[#This Row],[Consumption]])</f>
        <v>0.25000000000000006</v>
      </c>
    </row>
    <row r="15564" spans="1:11" x14ac:dyDescent="0.25">
      <c r="A15564" s="1">
        <v>40523.104166666664</v>
      </c>
      <c r="B15564">
        <v>5.4</v>
      </c>
      <c r="D15564" s="3">
        <v>40523.104166666664</v>
      </c>
      <c r="E15564">
        <v>5.4</v>
      </c>
      <c r="F15564">
        <v>1.4999999850200001</v>
      </c>
      <c r="G15564" s="5">
        <v>0.36752922058333498</v>
      </c>
      <c r="I15564">
        <f t="shared" si="243"/>
        <v>3.9000000149800003</v>
      </c>
      <c r="J15564">
        <f>Table2[[#This Row],[Consumption]]+Table2[[#This Row],[Predicted Consumption]]</f>
        <v>6.8999999850200009</v>
      </c>
      <c r="K15564">
        <f>ABS((Table2[[#This Row],[Consumption]]-Table2[[#This Row],[Predicted Consumption]])/Table2[[#This Row],[Consumption]])</f>
        <v>0.72222222499629629</v>
      </c>
    </row>
    <row r="15565" spans="1:11" x14ac:dyDescent="0.25">
      <c r="A15565" s="1">
        <v>40523.114583333336</v>
      </c>
      <c r="B15565">
        <v>5.2</v>
      </c>
      <c r="D15565" s="3">
        <v>40523.114583333336</v>
      </c>
      <c r="E15565">
        <v>5.2</v>
      </c>
      <c r="F15565">
        <v>1.3</v>
      </c>
      <c r="G15565" s="5">
        <v>0.67114223991686806</v>
      </c>
      <c r="I15565">
        <f t="shared" si="243"/>
        <v>3.9000000000000004</v>
      </c>
      <c r="J15565">
        <f>Table2[[#This Row],[Consumption]]+Table2[[#This Row],[Predicted Consumption]]</f>
        <v>6.5</v>
      </c>
      <c r="K15565">
        <f>ABS((Table2[[#This Row],[Consumption]]-Table2[[#This Row],[Predicted Consumption]])/Table2[[#This Row],[Consumption]])</f>
        <v>0.75</v>
      </c>
    </row>
    <row r="15566" spans="1:11" x14ac:dyDescent="0.25">
      <c r="A15566" s="1">
        <v>40523.125</v>
      </c>
      <c r="B15566">
        <v>5.6</v>
      </c>
      <c r="D15566" s="3">
        <v>40523.125</v>
      </c>
      <c r="E15566">
        <v>5.6</v>
      </c>
      <c r="F15566">
        <v>5.8154662122399996</v>
      </c>
      <c r="G15566" s="5">
        <v>0.45205316075721802</v>
      </c>
      <c r="I15566">
        <f t="shared" si="243"/>
        <v>0.21546621223999995</v>
      </c>
      <c r="J15566">
        <f>Table2[[#This Row],[Consumption]]+Table2[[#This Row],[Predicted Consumption]]</f>
        <v>11.415466212239998</v>
      </c>
      <c r="K15566">
        <f>ABS((Table2[[#This Row],[Consumption]]-Table2[[#This Row],[Predicted Consumption]])/Table2[[#This Row],[Consumption]])</f>
        <v>3.8476109328571421E-2</v>
      </c>
    </row>
    <row r="15567" spans="1:11" x14ac:dyDescent="0.25">
      <c r="A15567" s="1">
        <v>40523.135416666664</v>
      </c>
      <c r="B15567">
        <v>5.7</v>
      </c>
      <c r="D15567" s="3">
        <v>40523.135416666664</v>
      </c>
      <c r="E15567">
        <v>5.7</v>
      </c>
      <c r="F15567">
        <v>5.6999969485999999</v>
      </c>
      <c r="G15567" s="5">
        <v>0.43331488876211099</v>
      </c>
      <c r="I15567">
        <f t="shared" si="243"/>
        <v>3.0514000002312969E-6</v>
      </c>
      <c r="J15567">
        <f>Table2[[#This Row],[Consumption]]+Table2[[#This Row],[Predicted Consumption]]</f>
        <v>11.3999969486</v>
      </c>
      <c r="K15567">
        <f>ABS((Table2[[#This Row],[Consumption]]-Table2[[#This Row],[Predicted Consumption]])/Table2[[#This Row],[Consumption]])</f>
        <v>5.3533333337391167E-7</v>
      </c>
    </row>
    <row r="15568" spans="1:11" x14ac:dyDescent="0.25">
      <c r="A15568" s="1">
        <v>40523.145833333336</v>
      </c>
      <c r="B15568">
        <v>5.4</v>
      </c>
      <c r="D15568" s="3">
        <v>40523.145833333336</v>
      </c>
      <c r="E15568">
        <v>5.4</v>
      </c>
      <c r="F15568">
        <v>5.5999984085500003</v>
      </c>
      <c r="G15568" s="5">
        <v>0.90704256577569498</v>
      </c>
      <c r="I15568">
        <f t="shared" si="243"/>
        <v>0.19999840854999995</v>
      </c>
      <c r="J15568">
        <f>Table2[[#This Row],[Consumption]]+Table2[[#This Row],[Predicted Consumption]]</f>
        <v>10.999998408550001</v>
      </c>
      <c r="K15568">
        <f>ABS((Table2[[#This Row],[Consumption]]-Table2[[#This Row],[Predicted Consumption]])/Table2[[#This Row],[Consumption]])</f>
        <v>3.7036742324074064E-2</v>
      </c>
    </row>
    <row r="15569" spans="1:11" x14ac:dyDescent="0.25">
      <c r="A15569" s="1">
        <v>40523.15625</v>
      </c>
      <c r="B15569">
        <v>1.8</v>
      </c>
      <c r="D15569" s="3">
        <v>40523.15625</v>
      </c>
      <c r="E15569">
        <v>1.8</v>
      </c>
      <c r="F15569">
        <v>5.1987968818799999</v>
      </c>
      <c r="G15569" s="5">
        <v>0.41724861305370697</v>
      </c>
      <c r="I15569">
        <f t="shared" si="243"/>
        <v>3.3987968818800001</v>
      </c>
      <c r="J15569">
        <f>Table2[[#This Row],[Consumption]]+Table2[[#This Row],[Predicted Consumption]]</f>
        <v>6.9987968818799997</v>
      </c>
      <c r="K15569">
        <f>ABS((Table2[[#This Row],[Consumption]]-Table2[[#This Row],[Predicted Consumption]])/Table2[[#This Row],[Consumption]])</f>
        <v>1.8882204899333332</v>
      </c>
    </row>
    <row r="15570" spans="1:11" x14ac:dyDescent="0.25">
      <c r="A15570" s="1">
        <v>40523.166666666664</v>
      </c>
      <c r="B15570">
        <v>1.3</v>
      </c>
      <c r="D15570" s="3">
        <v>40523.166666666664</v>
      </c>
      <c r="E15570">
        <v>1.3</v>
      </c>
      <c r="F15570">
        <v>5.3999981118599996</v>
      </c>
      <c r="G15570" s="5">
        <v>0.52512643488882105</v>
      </c>
      <c r="I15570">
        <f t="shared" si="243"/>
        <v>4.0999981118599997</v>
      </c>
      <c r="J15570">
        <f>Table2[[#This Row],[Consumption]]+Table2[[#This Row],[Predicted Consumption]]</f>
        <v>6.6999981118599994</v>
      </c>
      <c r="K15570">
        <f>ABS((Table2[[#This Row],[Consumption]]-Table2[[#This Row],[Predicted Consumption]])/Table2[[#This Row],[Consumption]])</f>
        <v>3.1538447014307689</v>
      </c>
    </row>
    <row r="15571" spans="1:11" x14ac:dyDescent="0.25">
      <c r="A15571" s="1">
        <v>40523.177083333336</v>
      </c>
      <c r="B15571">
        <v>1.3</v>
      </c>
      <c r="D15571" s="3">
        <v>40523.177083333336</v>
      </c>
      <c r="E15571">
        <v>1.3</v>
      </c>
      <c r="F15571">
        <v>1.4999999850200001</v>
      </c>
      <c r="G15571" s="5">
        <v>0.40363600709455599</v>
      </c>
      <c r="I15571">
        <f t="shared" si="243"/>
        <v>0.19999998502000005</v>
      </c>
      <c r="J15571">
        <f>Table2[[#This Row],[Consumption]]+Table2[[#This Row],[Predicted Consumption]]</f>
        <v>2.7999999850200004</v>
      </c>
      <c r="K15571">
        <f>ABS((Table2[[#This Row],[Consumption]]-Table2[[#This Row],[Predicted Consumption]])/Table2[[#This Row],[Consumption]])</f>
        <v>0.15384614232307695</v>
      </c>
    </row>
    <row r="15572" spans="1:11" x14ac:dyDescent="0.25">
      <c r="A15572" s="1">
        <v>40523.1875</v>
      </c>
      <c r="B15572">
        <v>1.2</v>
      </c>
      <c r="D15572" s="3">
        <v>40523.1875</v>
      </c>
      <c r="E15572">
        <v>1.2</v>
      </c>
      <c r="F15572">
        <v>1.3</v>
      </c>
      <c r="G15572" s="5">
        <v>0.47782655904200699</v>
      </c>
      <c r="I15572">
        <f t="shared" si="243"/>
        <v>0.10000000000000009</v>
      </c>
      <c r="J15572">
        <f>Table2[[#This Row],[Consumption]]+Table2[[#This Row],[Predicted Consumption]]</f>
        <v>2.5</v>
      </c>
      <c r="K15572">
        <f>ABS((Table2[[#This Row],[Consumption]]-Table2[[#This Row],[Predicted Consumption]])/Table2[[#This Row],[Consumption]])</f>
        <v>8.3333333333333412E-2</v>
      </c>
    </row>
    <row r="15573" spans="1:11" x14ac:dyDescent="0.25">
      <c r="A15573" s="1">
        <v>40523.197916666664</v>
      </c>
      <c r="B15573">
        <v>1.2</v>
      </c>
      <c r="D15573" s="3">
        <v>40523.197916666664</v>
      </c>
      <c r="E15573">
        <v>1.2</v>
      </c>
      <c r="F15573">
        <v>1.2</v>
      </c>
      <c r="G15573" s="5">
        <v>0.57228725100500899</v>
      </c>
      <c r="I15573">
        <f t="shared" si="243"/>
        <v>0</v>
      </c>
      <c r="J15573">
        <f>Table2[[#This Row],[Consumption]]+Table2[[#This Row],[Predicted Consumption]]</f>
        <v>2.4</v>
      </c>
      <c r="K15573">
        <f>ABS((Table2[[#This Row],[Consumption]]-Table2[[#This Row],[Predicted Consumption]])/Table2[[#This Row],[Consumption]])</f>
        <v>0</v>
      </c>
    </row>
    <row r="15574" spans="1:11" x14ac:dyDescent="0.25">
      <c r="A15574" s="1">
        <v>40523.208333333336</v>
      </c>
      <c r="B15574">
        <v>1.2</v>
      </c>
      <c r="D15574" s="3">
        <v>40523.208333333336</v>
      </c>
      <c r="E15574">
        <v>1.2</v>
      </c>
      <c r="F15574">
        <v>1.2</v>
      </c>
      <c r="G15574" s="5">
        <v>0.53726819136424298</v>
      </c>
      <c r="I15574">
        <f t="shared" si="243"/>
        <v>0</v>
      </c>
      <c r="J15574">
        <f>Table2[[#This Row],[Consumption]]+Table2[[#This Row],[Predicted Consumption]]</f>
        <v>2.4</v>
      </c>
      <c r="K15574">
        <f>ABS((Table2[[#This Row],[Consumption]]-Table2[[#This Row],[Predicted Consumption]])/Table2[[#This Row],[Consumption]])</f>
        <v>0</v>
      </c>
    </row>
    <row r="15575" spans="1:11" x14ac:dyDescent="0.25">
      <c r="A15575" s="1">
        <v>40523.21875</v>
      </c>
      <c r="B15575">
        <v>2.9</v>
      </c>
      <c r="D15575" s="3">
        <v>40523.21875</v>
      </c>
      <c r="E15575">
        <v>2.9</v>
      </c>
      <c r="F15575">
        <v>1.2</v>
      </c>
      <c r="G15575" s="5">
        <v>0.38931115680466899</v>
      </c>
      <c r="I15575">
        <f t="shared" si="243"/>
        <v>1.7</v>
      </c>
      <c r="J15575">
        <f>Table2[[#This Row],[Consumption]]+Table2[[#This Row],[Predicted Consumption]]</f>
        <v>4.0999999999999996</v>
      </c>
      <c r="K15575">
        <f>ABS((Table2[[#This Row],[Consumption]]-Table2[[#This Row],[Predicted Consumption]])/Table2[[#This Row],[Consumption]])</f>
        <v>0.58620689655172409</v>
      </c>
    </row>
    <row r="15576" spans="1:11" x14ac:dyDescent="0.25">
      <c r="A15576" s="1">
        <v>40523.229166666664</v>
      </c>
      <c r="B15576">
        <v>10.4</v>
      </c>
      <c r="D15576" s="3">
        <v>40523.229166666664</v>
      </c>
      <c r="E15576">
        <v>10.4</v>
      </c>
      <c r="F15576">
        <v>13.398546987</v>
      </c>
      <c r="G15576" s="5">
        <v>0.411696821706104</v>
      </c>
      <c r="I15576">
        <f t="shared" si="243"/>
        <v>2.9985469869999992</v>
      </c>
      <c r="J15576">
        <f>Table2[[#This Row],[Consumption]]+Table2[[#This Row],[Predicted Consumption]]</f>
        <v>23.798546987000002</v>
      </c>
      <c r="K15576">
        <f>ABS((Table2[[#This Row],[Consumption]]-Table2[[#This Row],[Predicted Consumption]])/Table2[[#This Row],[Consumption]])</f>
        <v>0.28832182567307685</v>
      </c>
    </row>
    <row r="15577" spans="1:11" x14ac:dyDescent="0.25">
      <c r="A15577" s="1">
        <v>40523.239583333336</v>
      </c>
      <c r="B15577">
        <v>9</v>
      </c>
      <c r="D15577" s="3">
        <v>40523.239583333336</v>
      </c>
      <c r="E15577">
        <v>9</v>
      </c>
      <c r="F15577">
        <v>13.5999947242</v>
      </c>
      <c r="G15577" s="5">
        <v>0.66725637248445802</v>
      </c>
      <c r="I15577">
        <f t="shared" si="243"/>
        <v>4.5999947242000001</v>
      </c>
      <c r="J15577">
        <f>Table2[[#This Row],[Consumption]]+Table2[[#This Row],[Predicted Consumption]]</f>
        <v>22.599994724200002</v>
      </c>
      <c r="K15577">
        <f>ABS((Table2[[#This Row],[Consumption]]-Table2[[#This Row],[Predicted Consumption]])/Table2[[#This Row],[Consumption]])</f>
        <v>0.51111052491111109</v>
      </c>
    </row>
    <row r="15578" spans="1:11" x14ac:dyDescent="0.25">
      <c r="A15578" s="1">
        <v>40523.25</v>
      </c>
      <c r="B15578">
        <v>11.5</v>
      </c>
      <c r="D15578" s="3">
        <v>40523.25</v>
      </c>
      <c r="E15578">
        <v>11.5</v>
      </c>
      <c r="F15578">
        <v>13.198643497500001</v>
      </c>
      <c r="G15578" s="5">
        <v>0.34998607847259</v>
      </c>
      <c r="I15578">
        <f t="shared" si="243"/>
        <v>1.6986434975000009</v>
      </c>
      <c r="J15578">
        <f>Table2[[#This Row],[Consumption]]+Table2[[#This Row],[Predicted Consumption]]</f>
        <v>24.698643497500001</v>
      </c>
      <c r="K15578">
        <f>ABS((Table2[[#This Row],[Consumption]]-Table2[[#This Row],[Predicted Consumption]])/Table2[[#This Row],[Consumption]])</f>
        <v>0.14770813021739138</v>
      </c>
    </row>
    <row r="15579" spans="1:11" x14ac:dyDescent="0.25">
      <c r="A15579" s="1">
        <v>40523.260416666664</v>
      </c>
      <c r="B15579">
        <v>13.6</v>
      </c>
      <c r="D15579" s="3">
        <v>40523.260416666664</v>
      </c>
      <c r="E15579">
        <v>13.6</v>
      </c>
      <c r="F15579">
        <v>8.3348396226200006</v>
      </c>
      <c r="G15579" s="5">
        <v>0.27499196123179198</v>
      </c>
      <c r="I15579">
        <f t="shared" si="243"/>
        <v>5.2651603773799991</v>
      </c>
      <c r="J15579">
        <f>Table2[[#This Row],[Consumption]]+Table2[[#This Row],[Predicted Consumption]]</f>
        <v>21.93483962262</v>
      </c>
      <c r="K15579">
        <f>ABS((Table2[[#This Row],[Consumption]]-Table2[[#This Row],[Predicted Consumption]])/Table2[[#This Row],[Consumption]])</f>
        <v>0.38714414539558817</v>
      </c>
    </row>
    <row r="15580" spans="1:11" x14ac:dyDescent="0.25">
      <c r="A15580" s="1">
        <v>40523.270833333336</v>
      </c>
      <c r="B15580">
        <v>14.6</v>
      </c>
      <c r="D15580" s="3">
        <v>40523.270833333336</v>
      </c>
      <c r="E15580">
        <v>14.6</v>
      </c>
      <c r="F15580">
        <v>13.5999947242</v>
      </c>
      <c r="G15580" s="5">
        <v>0.19770441435667299</v>
      </c>
      <c r="I15580">
        <f t="shared" si="243"/>
        <v>1.0000052757999995</v>
      </c>
      <c r="J15580">
        <f>Table2[[#This Row],[Consumption]]+Table2[[#This Row],[Predicted Consumption]]</f>
        <v>28.1999947242</v>
      </c>
      <c r="K15580">
        <f>ABS((Table2[[#This Row],[Consumption]]-Table2[[#This Row],[Predicted Consumption]])/Table2[[#This Row],[Consumption]])</f>
        <v>6.8493512041095855E-2</v>
      </c>
    </row>
    <row r="15581" spans="1:11" x14ac:dyDescent="0.25">
      <c r="A15581" s="1">
        <v>40523.28125</v>
      </c>
      <c r="B15581">
        <v>16.2</v>
      </c>
      <c r="D15581" s="3">
        <v>40523.28125</v>
      </c>
      <c r="E15581">
        <v>16.2</v>
      </c>
      <c r="F15581">
        <v>14.483321912899999</v>
      </c>
      <c r="G15581" s="5">
        <v>0.32824225018800102</v>
      </c>
      <c r="I15581">
        <f t="shared" si="243"/>
        <v>1.7166780871</v>
      </c>
      <c r="J15581">
        <f>Table2[[#This Row],[Consumption]]+Table2[[#This Row],[Predicted Consumption]]</f>
        <v>30.683321912899999</v>
      </c>
      <c r="K15581">
        <f>ABS((Table2[[#This Row],[Consumption]]-Table2[[#This Row],[Predicted Consumption]])/Table2[[#This Row],[Consumption]])</f>
        <v>0.105967783154321</v>
      </c>
    </row>
    <row r="15582" spans="1:11" x14ac:dyDescent="0.25">
      <c r="A15582" s="1">
        <v>40523.291666666664</v>
      </c>
      <c r="B15582">
        <v>18.7</v>
      </c>
      <c r="D15582" s="3">
        <v>40523.291666666664</v>
      </c>
      <c r="E15582">
        <v>18.7</v>
      </c>
      <c r="F15582">
        <v>14.3978340906</v>
      </c>
      <c r="G15582" s="5">
        <v>0.29540936822088298</v>
      </c>
      <c r="I15582">
        <f t="shared" si="243"/>
        <v>4.3021659093999993</v>
      </c>
      <c r="J15582">
        <f>Table2[[#This Row],[Consumption]]+Table2[[#This Row],[Predicted Consumption]]</f>
        <v>33.097834090600003</v>
      </c>
      <c r="K15582">
        <f>ABS((Table2[[#This Row],[Consumption]]-Table2[[#This Row],[Predicted Consumption]])/Table2[[#This Row],[Consumption]])</f>
        <v>0.23006234809625667</v>
      </c>
    </row>
    <row r="15583" spans="1:11" x14ac:dyDescent="0.25">
      <c r="A15583" s="1">
        <v>40523.302083333336</v>
      </c>
      <c r="B15583">
        <v>16</v>
      </c>
      <c r="D15583" s="3">
        <v>40523.302083333336</v>
      </c>
      <c r="E15583">
        <v>16</v>
      </c>
      <c r="F15583">
        <v>15.7378352259</v>
      </c>
      <c r="G15583" s="5">
        <v>0.75708703956439705</v>
      </c>
      <c r="I15583">
        <f t="shared" si="243"/>
        <v>0.26216477410000039</v>
      </c>
      <c r="J15583">
        <f>Table2[[#This Row],[Consumption]]+Table2[[#This Row],[Predicted Consumption]]</f>
        <v>31.7378352259</v>
      </c>
      <c r="K15583">
        <f>ABS((Table2[[#This Row],[Consumption]]-Table2[[#This Row],[Predicted Consumption]])/Table2[[#This Row],[Consumption]])</f>
        <v>1.6385298381250024E-2</v>
      </c>
    </row>
    <row r="15584" spans="1:11" x14ac:dyDescent="0.25">
      <c r="A15584" s="1">
        <v>40523.3125</v>
      </c>
      <c r="B15584">
        <v>16.8</v>
      </c>
      <c r="D15584" s="3">
        <v>40523.3125</v>
      </c>
      <c r="E15584">
        <v>16.8</v>
      </c>
      <c r="F15584">
        <v>18.081425949300002</v>
      </c>
      <c r="G15584" s="5">
        <v>0.213703961069974</v>
      </c>
      <c r="I15584">
        <f t="shared" si="243"/>
        <v>1.2814259493000009</v>
      </c>
      <c r="J15584">
        <f>Table2[[#This Row],[Consumption]]+Table2[[#This Row],[Predicted Consumption]]</f>
        <v>34.881425949300002</v>
      </c>
      <c r="K15584">
        <f>ABS((Table2[[#This Row],[Consumption]]-Table2[[#This Row],[Predicted Consumption]])/Table2[[#This Row],[Consumption]])</f>
        <v>7.6275354125000042E-2</v>
      </c>
    </row>
    <row r="15585" spans="1:11" x14ac:dyDescent="0.25">
      <c r="A15585" s="1">
        <v>40523.322916666664</v>
      </c>
      <c r="B15585">
        <v>16.899999999999999</v>
      </c>
      <c r="D15585" s="3">
        <v>40523.322916666664</v>
      </c>
      <c r="E15585">
        <v>16.899999999999999</v>
      </c>
      <c r="F15585">
        <v>16.2093836407</v>
      </c>
      <c r="G15585" s="5">
        <v>0.90926298479814005</v>
      </c>
      <c r="I15585">
        <f t="shared" si="243"/>
        <v>0.69061635929999809</v>
      </c>
      <c r="J15585">
        <f>Table2[[#This Row],[Consumption]]+Table2[[#This Row],[Predicted Consumption]]</f>
        <v>33.109383640700003</v>
      </c>
      <c r="K15585">
        <f>ABS((Table2[[#This Row],[Consumption]]-Table2[[#This Row],[Predicted Consumption]])/Table2[[#This Row],[Consumption]])</f>
        <v>4.0864873331360838E-2</v>
      </c>
    </row>
    <row r="15586" spans="1:11" x14ac:dyDescent="0.25">
      <c r="A15586" s="1">
        <v>40523.333333333336</v>
      </c>
      <c r="B15586">
        <v>19.600000000000001</v>
      </c>
      <c r="D15586" s="3">
        <v>40523.333333333336</v>
      </c>
      <c r="E15586">
        <v>19.600000000000001</v>
      </c>
      <c r="F15586">
        <v>17.6644016284</v>
      </c>
      <c r="G15586" s="5">
        <v>0.37078322385975998</v>
      </c>
      <c r="I15586">
        <f t="shared" si="243"/>
        <v>1.9355983716000011</v>
      </c>
      <c r="J15586">
        <f>Table2[[#This Row],[Consumption]]+Table2[[#This Row],[Predicted Consumption]]</f>
        <v>37.264401628400002</v>
      </c>
      <c r="K15586">
        <f>ABS((Table2[[#This Row],[Consumption]]-Table2[[#This Row],[Predicted Consumption]])/Table2[[#This Row],[Consumption]])</f>
        <v>9.8755018959183719E-2</v>
      </c>
    </row>
    <row r="15587" spans="1:11" x14ac:dyDescent="0.25">
      <c r="A15587" s="1">
        <v>40523.34375</v>
      </c>
      <c r="B15587">
        <v>18.3</v>
      </c>
      <c r="D15587" s="3">
        <v>40523.34375</v>
      </c>
      <c r="E15587">
        <v>18.3</v>
      </c>
      <c r="F15587">
        <v>18.6301798619</v>
      </c>
      <c r="G15587" s="5">
        <v>0.242208570167842</v>
      </c>
      <c r="I15587">
        <f t="shared" si="243"/>
        <v>0.33017986189999959</v>
      </c>
      <c r="J15587">
        <f>Table2[[#This Row],[Consumption]]+Table2[[#This Row],[Predicted Consumption]]</f>
        <v>36.930179861900001</v>
      </c>
      <c r="K15587">
        <f>ABS((Table2[[#This Row],[Consumption]]-Table2[[#This Row],[Predicted Consumption]])/Table2[[#This Row],[Consumption]])</f>
        <v>1.8042615404371562E-2</v>
      </c>
    </row>
    <row r="15588" spans="1:11" x14ac:dyDescent="0.25">
      <c r="A15588" s="1">
        <v>40523.354166666664</v>
      </c>
      <c r="B15588">
        <v>19.8</v>
      </c>
      <c r="D15588" s="3">
        <v>40523.354166666664</v>
      </c>
      <c r="E15588">
        <v>19.8</v>
      </c>
      <c r="F15588">
        <v>15.9793716614</v>
      </c>
      <c r="G15588" s="5">
        <v>0.27027979972791699</v>
      </c>
      <c r="I15588">
        <f t="shared" si="243"/>
        <v>3.8206283386000006</v>
      </c>
      <c r="J15588">
        <f>Table2[[#This Row],[Consumption]]+Table2[[#This Row],[Predicted Consumption]]</f>
        <v>35.779371661399999</v>
      </c>
      <c r="K15588">
        <f>ABS((Table2[[#This Row],[Consumption]]-Table2[[#This Row],[Predicted Consumption]])/Table2[[#This Row],[Consumption]])</f>
        <v>0.19296102720202021</v>
      </c>
    </row>
    <row r="15589" spans="1:11" x14ac:dyDescent="0.25">
      <c r="A15589" s="1">
        <v>40523.364583333336</v>
      </c>
      <c r="B15589">
        <v>17.899999999999999</v>
      </c>
      <c r="D15589" s="3">
        <v>40523.364583333336</v>
      </c>
      <c r="E15589">
        <v>17.899999999999999</v>
      </c>
      <c r="F15589">
        <v>19.258639930000001</v>
      </c>
      <c r="G15589" s="5">
        <v>0.23631740200798601</v>
      </c>
      <c r="I15589">
        <f t="shared" si="243"/>
        <v>1.3586399300000025</v>
      </c>
      <c r="J15589">
        <f>Table2[[#This Row],[Consumption]]+Table2[[#This Row],[Predicted Consumption]]</f>
        <v>37.15863993</v>
      </c>
      <c r="K15589">
        <f>ABS((Table2[[#This Row],[Consumption]]-Table2[[#This Row],[Predicted Consumption]])/Table2[[#This Row],[Consumption]])</f>
        <v>7.5901672067039253E-2</v>
      </c>
    </row>
    <row r="15590" spans="1:11" x14ac:dyDescent="0.25">
      <c r="A15590" s="1">
        <v>40523.375</v>
      </c>
      <c r="B15590">
        <v>18.899999999999999</v>
      </c>
      <c r="D15590" s="3">
        <v>40523.375</v>
      </c>
      <c r="E15590">
        <v>18.899999999999999</v>
      </c>
      <c r="F15590">
        <v>18.6374035644</v>
      </c>
      <c r="G15590" s="5">
        <v>0.21423969502020099</v>
      </c>
      <c r="I15590">
        <f t="shared" si="243"/>
        <v>0.26259643559999901</v>
      </c>
      <c r="J15590">
        <f>Table2[[#This Row],[Consumption]]+Table2[[#This Row],[Predicted Consumption]]</f>
        <v>37.537403564399995</v>
      </c>
      <c r="K15590">
        <f>ABS((Table2[[#This Row],[Consumption]]-Table2[[#This Row],[Predicted Consumption]])/Table2[[#This Row],[Consumption]])</f>
        <v>1.389399130158725E-2</v>
      </c>
    </row>
    <row r="15591" spans="1:11" x14ac:dyDescent="0.25">
      <c r="A15591" s="1">
        <v>40523.385416666664</v>
      </c>
      <c r="B15591">
        <v>19</v>
      </c>
      <c r="D15591" s="3">
        <v>40523.385416666664</v>
      </c>
      <c r="E15591">
        <v>19</v>
      </c>
      <c r="F15591">
        <v>21.2072945428</v>
      </c>
      <c r="G15591" s="5">
        <v>0.27891824073598398</v>
      </c>
      <c r="I15591">
        <f t="shared" si="243"/>
        <v>2.2072945427999997</v>
      </c>
      <c r="J15591">
        <f>Table2[[#This Row],[Consumption]]+Table2[[#This Row],[Predicted Consumption]]</f>
        <v>40.2072945428</v>
      </c>
      <c r="K15591">
        <f>ABS((Table2[[#This Row],[Consumption]]-Table2[[#This Row],[Predicted Consumption]])/Table2[[#This Row],[Consumption]])</f>
        <v>0.11617339698947367</v>
      </c>
    </row>
    <row r="15592" spans="1:11" x14ac:dyDescent="0.25">
      <c r="A15592" s="1">
        <v>40523.395833333336</v>
      </c>
      <c r="B15592">
        <v>20.100000000000001</v>
      </c>
      <c r="D15592" s="3">
        <v>40523.395833333336</v>
      </c>
      <c r="E15592">
        <v>20.100000000000001</v>
      </c>
      <c r="F15592">
        <v>21.2072945428</v>
      </c>
      <c r="G15592" s="5">
        <v>0.40432746264383801</v>
      </c>
      <c r="I15592">
        <f t="shared" si="243"/>
        <v>1.1072945427999983</v>
      </c>
      <c r="J15592">
        <f>Table2[[#This Row],[Consumption]]+Table2[[#This Row],[Predicted Consumption]]</f>
        <v>41.307294542800001</v>
      </c>
      <c r="K15592">
        <f>ABS((Table2[[#This Row],[Consumption]]-Table2[[#This Row],[Predicted Consumption]])/Table2[[#This Row],[Consumption]])</f>
        <v>5.5089280736318316E-2</v>
      </c>
    </row>
    <row r="15593" spans="1:11" x14ac:dyDescent="0.25">
      <c r="A15593" s="1">
        <v>40523.40625</v>
      </c>
      <c r="B15593">
        <v>15.4</v>
      </c>
      <c r="D15593" s="3">
        <v>40523.40625</v>
      </c>
      <c r="E15593">
        <v>15.4</v>
      </c>
      <c r="F15593">
        <v>18.081425949300002</v>
      </c>
      <c r="G15593" s="5">
        <v>0.316017683175076</v>
      </c>
      <c r="I15593">
        <f t="shared" si="243"/>
        <v>2.6814259493000012</v>
      </c>
      <c r="J15593">
        <f>Table2[[#This Row],[Consumption]]+Table2[[#This Row],[Predicted Consumption]]</f>
        <v>33.481425949300004</v>
      </c>
      <c r="K15593">
        <f>ABS((Table2[[#This Row],[Consumption]]-Table2[[#This Row],[Predicted Consumption]])/Table2[[#This Row],[Consumption]])</f>
        <v>0.1741185681363637</v>
      </c>
    </row>
    <row r="15594" spans="1:11" x14ac:dyDescent="0.25">
      <c r="A15594" s="1">
        <v>40523.416666666664</v>
      </c>
      <c r="B15594">
        <v>14.7</v>
      </c>
      <c r="D15594" s="3">
        <v>40523.416666666664</v>
      </c>
      <c r="E15594">
        <v>14.7</v>
      </c>
      <c r="F15594">
        <v>17.758645160699999</v>
      </c>
      <c r="G15594" s="5">
        <v>0.17464158688145201</v>
      </c>
      <c r="I15594">
        <f t="shared" si="243"/>
        <v>3.0586451606999994</v>
      </c>
      <c r="J15594">
        <f>Table2[[#This Row],[Consumption]]+Table2[[#This Row],[Predicted Consumption]]</f>
        <v>32.458645160700001</v>
      </c>
      <c r="K15594">
        <f>ABS((Table2[[#This Row],[Consumption]]-Table2[[#This Row],[Predicted Consumption]])/Table2[[#This Row],[Consumption]])</f>
        <v>0.20807109936734691</v>
      </c>
    </row>
    <row r="15595" spans="1:11" x14ac:dyDescent="0.25">
      <c r="A15595" s="1">
        <v>40523.427083333336</v>
      </c>
      <c r="B15595">
        <v>14.9</v>
      </c>
      <c r="D15595" s="3">
        <v>40523.427083333336</v>
      </c>
      <c r="E15595">
        <v>14.9</v>
      </c>
      <c r="F15595">
        <v>15.5745773938</v>
      </c>
      <c r="G15595" s="5">
        <v>0.19739521594807899</v>
      </c>
      <c r="I15595">
        <f t="shared" si="243"/>
        <v>0.67457739379999992</v>
      </c>
      <c r="J15595">
        <f>Table2[[#This Row],[Consumption]]+Table2[[#This Row],[Predicted Consumption]]</f>
        <v>30.474577393800001</v>
      </c>
      <c r="K15595">
        <f>ABS((Table2[[#This Row],[Consumption]]-Table2[[#This Row],[Predicted Consumption]])/Table2[[#This Row],[Consumption]])</f>
        <v>4.5273650590604023E-2</v>
      </c>
    </row>
    <row r="15596" spans="1:11" x14ac:dyDescent="0.25">
      <c r="A15596" s="1">
        <v>40523.4375</v>
      </c>
      <c r="B15596">
        <v>13.8</v>
      </c>
      <c r="D15596" s="3">
        <v>40523.4375</v>
      </c>
      <c r="E15596">
        <v>13.8</v>
      </c>
      <c r="F15596">
        <v>15.1953321603</v>
      </c>
      <c r="G15596" s="5">
        <v>0.15781542540211299</v>
      </c>
      <c r="I15596">
        <f t="shared" si="243"/>
        <v>1.3953321602999988</v>
      </c>
      <c r="J15596">
        <f>Table2[[#This Row],[Consumption]]+Table2[[#This Row],[Predicted Consumption]]</f>
        <v>28.995332160300002</v>
      </c>
      <c r="K15596">
        <f>ABS((Table2[[#This Row],[Consumption]]-Table2[[#This Row],[Predicted Consumption]])/Table2[[#This Row],[Consumption]])</f>
        <v>0.10111102610869556</v>
      </c>
    </row>
    <row r="15597" spans="1:11" x14ac:dyDescent="0.25">
      <c r="A15597" s="1">
        <v>40523.447916666664</v>
      </c>
      <c r="B15597">
        <v>13.4</v>
      </c>
      <c r="D15597" s="3">
        <v>40523.447916666664</v>
      </c>
      <c r="E15597">
        <v>13.4</v>
      </c>
      <c r="F15597">
        <v>14.877611731</v>
      </c>
      <c r="G15597" s="5">
        <v>0.17828496176814801</v>
      </c>
      <c r="I15597">
        <f t="shared" si="243"/>
        <v>1.4776117309999997</v>
      </c>
      <c r="J15597">
        <f>Table2[[#This Row],[Consumption]]+Table2[[#This Row],[Predicted Consumption]]</f>
        <v>28.277611731</v>
      </c>
      <c r="K15597">
        <f>ABS((Table2[[#This Row],[Consumption]]-Table2[[#This Row],[Predicted Consumption]])/Table2[[#This Row],[Consumption]])</f>
        <v>0.11026953216417908</v>
      </c>
    </row>
    <row r="15598" spans="1:11" x14ac:dyDescent="0.25">
      <c r="A15598" s="1">
        <v>40523.458333333336</v>
      </c>
      <c r="B15598">
        <v>12.4</v>
      </c>
      <c r="D15598" s="3">
        <v>40523.458333333336</v>
      </c>
      <c r="E15598">
        <v>12.4</v>
      </c>
      <c r="F15598">
        <v>12.799945259499999</v>
      </c>
      <c r="G15598" s="5">
        <v>0.34574353210011799</v>
      </c>
      <c r="I15598">
        <f t="shared" si="243"/>
        <v>0.39994525949999904</v>
      </c>
      <c r="J15598">
        <f>Table2[[#This Row],[Consumption]]+Table2[[#This Row],[Predicted Consumption]]</f>
        <v>25.199945259499998</v>
      </c>
      <c r="K15598">
        <f>ABS((Table2[[#This Row],[Consumption]]-Table2[[#This Row],[Predicted Consumption]])/Table2[[#This Row],[Consumption]])</f>
        <v>3.225364995967734E-2</v>
      </c>
    </row>
    <row r="15599" spans="1:11" x14ac:dyDescent="0.25">
      <c r="A15599" s="1">
        <v>40523.46875</v>
      </c>
      <c r="B15599">
        <v>12.3</v>
      </c>
      <c r="D15599" s="3">
        <v>40523.46875</v>
      </c>
      <c r="E15599">
        <v>12.3</v>
      </c>
      <c r="F15599">
        <v>12.5999977911</v>
      </c>
      <c r="G15599" s="5">
        <v>0.31667493555412801</v>
      </c>
      <c r="I15599">
        <f t="shared" si="243"/>
        <v>0.29999779109999913</v>
      </c>
      <c r="J15599">
        <f>Table2[[#This Row],[Consumption]]+Table2[[#This Row],[Predicted Consumption]]</f>
        <v>24.899997791099999</v>
      </c>
      <c r="K15599">
        <f>ABS((Table2[[#This Row],[Consumption]]-Table2[[#This Row],[Predicted Consumption]])/Table2[[#This Row],[Consumption]])</f>
        <v>2.43900643170731E-2</v>
      </c>
    </row>
    <row r="15600" spans="1:11" x14ac:dyDescent="0.25">
      <c r="A15600" s="1">
        <v>40523.479166666664</v>
      </c>
      <c r="B15600">
        <v>12.2</v>
      </c>
      <c r="D15600" s="3">
        <v>40523.479166666664</v>
      </c>
      <c r="E15600">
        <v>12.2</v>
      </c>
      <c r="F15600">
        <v>5.9842257425299996</v>
      </c>
      <c r="G15600" s="5">
        <v>0.27775126008880302</v>
      </c>
      <c r="I15600">
        <f t="shared" si="243"/>
        <v>6.2157742574699997</v>
      </c>
      <c r="J15600">
        <f>Table2[[#This Row],[Consumption]]+Table2[[#This Row],[Predicted Consumption]]</f>
        <v>18.18422574253</v>
      </c>
      <c r="K15600">
        <f>ABS((Table2[[#This Row],[Consumption]]-Table2[[#This Row],[Predicted Consumption]])/Table2[[#This Row],[Consumption]])</f>
        <v>0.50948969323524596</v>
      </c>
    </row>
    <row r="15601" spans="1:11" x14ac:dyDescent="0.25">
      <c r="A15601" s="1">
        <v>40523.489583333336</v>
      </c>
      <c r="B15601">
        <v>11.3</v>
      </c>
      <c r="D15601" s="3">
        <v>40523.489583333336</v>
      </c>
      <c r="E15601">
        <v>11.3</v>
      </c>
      <c r="F15601">
        <v>15.090502194300001</v>
      </c>
      <c r="G15601" s="5">
        <v>0.23867761732993101</v>
      </c>
      <c r="I15601">
        <f t="shared" si="243"/>
        <v>3.7905021943000001</v>
      </c>
      <c r="J15601">
        <f>Table2[[#This Row],[Consumption]]+Table2[[#This Row],[Predicted Consumption]]</f>
        <v>26.390502194300002</v>
      </c>
      <c r="K15601">
        <f>ABS((Table2[[#This Row],[Consumption]]-Table2[[#This Row],[Predicted Consumption]])/Table2[[#This Row],[Consumption]])</f>
        <v>0.33544267206194689</v>
      </c>
    </row>
    <row r="15602" spans="1:11" x14ac:dyDescent="0.25">
      <c r="A15602" s="1">
        <v>40523.5</v>
      </c>
      <c r="B15602">
        <v>12.2</v>
      </c>
      <c r="D15602" s="3">
        <v>40523.5</v>
      </c>
      <c r="E15602">
        <v>12.2</v>
      </c>
      <c r="F15602">
        <v>12.4999997437</v>
      </c>
      <c r="G15602" s="5">
        <v>0.17895761854380801</v>
      </c>
      <c r="I15602">
        <f t="shared" si="243"/>
        <v>0.29999974370000082</v>
      </c>
      <c r="J15602">
        <f>Table2[[#This Row],[Consumption]]+Table2[[#This Row],[Predicted Consumption]]</f>
        <v>24.699999743699998</v>
      </c>
      <c r="K15602">
        <f>ABS((Table2[[#This Row],[Consumption]]-Table2[[#This Row],[Predicted Consumption]])/Table2[[#This Row],[Consumption]])</f>
        <v>2.4590142926229578E-2</v>
      </c>
    </row>
    <row r="15603" spans="1:11" x14ac:dyDescent="0.25">
      <c r="A15603" s="1">
        <v>40523.510416666664</v>
      </c>
      <c r="B15603">
        <v>12.5</v>
      </c>
      <c r="D15603" s="3">
        <v>40523.510416666664</v>
      </c>
      <c r="E15603">
        <v>12.5</v>
      </c>
      <c r="F15603">
        <v>13.5999963069</v>
      </c>
      <c r="G15603" s="5">
        <v>0.228915680113461</v>
      </c>
      <c r="I15603">
        <f t="shared" si="243"/>
        <v>1.0999963068999996</v>
      </c>
      <c r="J15603">
        <f>Table2[[#This Row],[Consumption]]+Table2[[#This Row],[Predicted Consumption]]</f>
        <v>26.0999963069</v>
      </c>
      <c r="K15603">
        <f>ABS((Table2[[#This Row],[Consumption]]-Table2[[#This Row],[Predicted Consumption]])/Table2[[#This Row],[Consumption]])</f>
        <v>8.7999704551999972E-2</v>
      </c>
    </row>
    <row r="15604" spans="1:11" x14ac:dyDescent="0.25">
      <c r="A15604" s="1">
        <v>40523.520833333336</v>
      </c>
      <c r="B15604">
        <v>12.4</v>
      </c>
      <c r="D15604" s="3">
        <v>40523.520833333336</v>
      </c>
      <c r="E15604">
        <v>12.4</v>
      </c>
      <c r="F15604">
        <v>12.1999985447</v>
      </c>
      <c r="G15604" s="5">
        <v>0.38284925032710798</v>
      </c>
      <c r="I15604">
        <f t="shared" si="243"/>
        <v>0.20000145530000069</v>
      </c>
      <c r="J15604">
        <f>Table2[[#This Row],[Consumption]]+Table2[[#This Row],[Predicted Consumption]]</f>
        <v>24.5999985447</v>
      </c>
      <c r="K15604">
        <f>ABS((Table2[[#This Row],[Consumption]]-Table2[[#This Row],[Predicted Consumption]])/Table2[[#This Row],[Consumption]])</f>
        <v>1.6129149620967797E-2</v>
      </c>
    </row>
    <row r="15605" spans="1:11" x14ac:dyDescent="0.25">
      <c r="A15605" s="1">
        <v>40523.53125</v>
      </c>
      <c r="B15605">
        <v>11.1</v>
      </c>
      <c r="D15605" s="3">
        <v>40523.53125</v>
      </c>
      <c r="E15605">
        <v>11.1</v>
      </c>
      <c r="F15605">
        <v>12.2999913379</v>
      </c>
      <c r="G15605" s="5">
        <v>0.34644270075313199</v>
      </c>
      <c r="I15605">
        <f t="shared" si="243"/>
        <v>1.1999913379000002</v>
      </c>
      <c r="J15605">
        <f>Table2[[#This Row],[Consumption]]+Table2[[#This Row],[Predicted Consumption]]</f>
        <v>23.399991337899998</v>
      </c>
      <c r="K15605">
        <f>ABS((Table2[[#This Row],[Consumption]]-Table2[[#This Row],[Predicted Consumption]])/Table2[[#This Row],[Consumption]])</f>
        <v>0.10810732773873877</v>
      </c>
    </row>
    <row r="15606" spans="1:11" x14ac:dyDescent="0.25">
      <c r="A15606" s="1">
        <v>40523.541666666664</v>
      </c>
      <c r="B15606">
        <v>12.2</v>
      </c>
      <c r="D15606" s="3">
        <v>40523.541666666664</v>
      </c>
      <c r="E15606">
        <v>12.2</v>
      </c>
      <c r="F15606">
        <v>12.1999985447</v>
      </c>
      <c r="G15606" s="5">
        <v>0.74872586270400898</v>
      </c>
      <c r="I15606">
        <f t="shared" si="243"/>
        <v>1.4552999996197968E-6</v>
      </c>
      <c r="J15606">
        <f>Table2[[#This Row],[Consumption]]+Table2[[#This Row],[Predicted Consumption]]</f>
        <v>24.399998544699997</v>
      </c>
      <c r="K15606">
        <f>ABS((Table2[[#This Row],[Consumption]]-Table2[[#This Row],[Predicted Consumption]])/Table2[[#This Row],[Consumption]])</f>
        <v>1.1928688521473744E-7</v>
      </c>
    </row>
    <row r="15607" spans="1:11" x14ac:dyDescent="0.25">
      <c r="A15607" s="1">
        <v>40523.552083333336</v>
      </c>
      <c r="B15607">
        <v>12.4</v>
      </c>
      <c r="D15607" s="3">
        <v>40523.552083333336</v>
      </c>
      <c r="E15607">
        <v>12.4</v>
      </c>
      <c r="F15607">
        <v>12.499999820599999</v>
      </c>
      <c r="G15607" s="5">
        <v>0.68666481194849605</v>
      </c>
      <c r="I15607">
        <f t="shared" si="243"/>
        <v>9.9999820599999012E-2</v>
      </c>
      <c r="J15607">
        <f>Table2[[#This Row],[Consumption]]+Table2[[#This Row],[Predicted Consumption]]</f>
        <v>24.899999820600001</v>
      </c>
      <c r="K15607">
        <f>ABS((Table2[[#This Row],[Consumption]]-Table2[[#This Row],[Predicted Consumption]])/Table2[[#This Row],[Consumption]])</f>
        <v>8.064501661290243E-3</v>
      </c>
    </row>
    <row r="15608" spans="1:11" x14ac:dyDescent="0.25">
      <c r="A15608" s="1">
        <v>40523.5625</v>
      </c>
      <c r="B15608">
        <v>12.4</v>
      </c>
      <c r="D15608" s="3">
        <v>40523.5625</v>
      </c>
      <c r="E15608">
        <v>12.4</v>
      </c>
      <c r="F15608">
        <v>12.3999992868</v>
      </c>
      <c r="G15608" s="5">
        <v>0.37167932096811301</v>
      </c>
      <c r="I15608">
        <f t="shared" si="243"/>
        <v>7.132000003906569E-7</v>
      </c>
      <c r="J15608">
        <f>Table2[[#This Row],[Consumption]]+Table2[[#This Row],[Predicted Consumption]]</f>
        <v>24.799999286800002</v>
      </c>
      <c r="K15608">
        <f>ABS((Table2[[#This Row],[Consumption]]-Table2[[#This Row],[Predicted Consumption]])/Table2[[#This Row],[Consumption]])</f>
        <v>5.751612906376265E-8</v>
      </c>
    </row>
    <row r="15609" spans="1:11" x14ac:dyDescent="0.25">
      <c r="A15609" s="1">
        <v>40523.572916666664</v>
      </c>
      <c r="B15609">
        <v>12.3</v>
      </c>
      <c r="D15609" s="3">
        <v>40523.572916666664</v>
      </c>
      <c r="E15609">
        <v>12.3</v>
      </c>
      <c r="F15609">
        <v>11.099730345199999</v>
      </c>
      <c r="G15609" s="5">
        <v>0.64567509630458797</v>
      </c>
      <c r="I15609">
        <f t="shared" si="243"/>
        <v>1.2002696548000014</v>
      </c>
      <c r="J15609">
        <f>Table2[[#This Row],[Consumption]]+Table2[[#This Row],[Predicted Consumption]]</f>
        <v>23.399730345199998</v>
      </c>
      <c r="K15609">
        <f>ABS((Table2[[#This Row],[Consumption]]-Table2[[#This Row],[Predicted Consumption]])/Table2[[#This Row],[Consumption]])</f>
        <v>9.7582898764227752E-2</v>
      </c>
    </row>
    <row r="15610" spans="1:11" x14ac:dyDescent="0.25">
      <c r="A15610" s="1">
        <v>40523.583333333336</v>
      </c>
      <c r="B15610">
        <v>12.3</v>
      </c>
      <c r="D15610" s="3">
        <v>40523.583333333336</v>
      </c>
      <c r="E15610">
        <v>12.3</v>
      </c>
      <c r="F15610">
        <v>11.099730345199999</v>
      </c>
      <c r="G15610" s="5">
        <v>0.70200270477504101</v>
      </c>
      <c r="I15610">
        <f t="shared" si="243"/>
        <v>1.2002696548000014</v>
      </c>
      <c r="J15610">
        <f>Table2[[#This Row],[Consumption]]+Table2[[#This Row],[Predicted Consumption]]</f>
        <v>23.399730345199998</v>
      </c>
      <c r="K15610">
        <f>ABS((Table2[[#This Row],[Consumption]]-Table2[[#This Row],[Predicted Consumption]])/Table2[[#This Row],[Consumption]])</f>
        <v>9.7582898764227752E-2</v>
      </c>
    </row>
    <row r="15611" spans="1:11" x14ac:dyDescent="0.25">
      <c r="A15611" s="1">
        <v>40523.59375</v>
      </c>
      <c r="B15611">
        <v>10.9</v>
      </c>
      <c r="D15611" s="3">
        <v>40523.59375</v>
      </c>
      <c r="E15611">
        <v>10.9</v>
      </c>
      <c r="F15611">
        <v>12.2999939365</v>
      </c>
      <c r="G15611" s="5">
        <v>0.42522547108118403</v>
      </c>
      <c r="I15611">
        <f t="shared" si="243"/>
        <v>1.3999939364999996</v>
      </c>
      <c r="J15611">
        <f>Table2[[#This Row],[Consumption]]+Table2[[#This Row],[Predicted Consumption]]</f>
        <v>23.1999939365</v>
      </c>
      <c r="K15611">
        <f>ABS((Table2[[#This Row],[Consumption]]-Table2[[#This Row],[Predicted Consumption]])/Table2[[#This Row],[Consumption]])</f>
        <v>0.12843981068807336</v>
      </c>
    </row>
    <row r="15612" spans="1:11" x14ac:dyDescent="0.25">
      <c r="A15612" s="1">
        <v>40523.604166666664</v>
      </c>
      <c r="B15612">
        <v>12.4</v>
      </c>
      <c r="D15612" s="3">
        <v>40523.604166666664</v>
      </c>
      <c r="E15612">
        <v>12.4</v>
      </c>
      <c r="F15612">
        <v>8.3348396226200006</v>
      </c>
      <c r="G15612" s="5">
        <v>0.41767580025621798</v>
      </c>
      <c r="I15612">
        <f t="shared" si="243"/>
        <v>4.0651603773799998</v>
      </c>
      <c r="J15612">
        <f>Table2[[#This Row],[Consumption]]+Table2[[#This Row],[Predicted Consumption]]</f>
        <v>20.734839622620001</v>
      </c>
      <c r="K15612">
        <f>ABS((Table2[[#This Row],[Consumption]]-Table2[[#This Row],[Predicted Consumption]])/Table2[[#This Row],[Consumption]])</f>
        <v>0.3278355143048387</v>
      </c>
    </row>
    <row r="15613" spans="1:11" x14ac:dyDescent="0.25">
      <c r="A15613" s="1">
        <v>40523.614583333336</v>
      </c>
      <c r="B15613">
        <v>12.1</v>
      </c>
      <c r="D15613" s="3">
        <v>40523.614583333336</v>
      </c>
      <c r="E15613">
        <v>12.1</v>
      </c>
      <c r="F15613">
        <v>12.3999996505</v>
      </c>
      <c r="G15613" s="5">
        <v>0.35852110716774999</v>
      </c>
      <c r="I15613">
        <f t="shared" si="243"/>
        <v>0.29999965050000021</v>
      </c>
      <c r="J15613">
        <f>Table2[[#This Row],[Consumption]]+Table2[[#This Row],[Predicted Consumption]]</f>
        <v>24.499999650500001</v>
      </c>
      <c r="K15613">
        <f>ABS((Table2[[#This Row],[Consumption]]-Table2[[#This Row],[Predicted Consumption]])/Table2[[#This Row],[Consumption]])</f>
        <v>2.4793359545454564E-2</v>
      </c>
    </row>
    <row r="15614" spans="1:11" x14ac:dyDescent="0.25">
      <c r="A15614" s="1">
        <v>40523.625</v>
      </c>
      <c r="B15614">
        <v>14.9</v>
      </c>
      <c r="D15614" s="3">
        <v>40523.625</v>
      </c>
      <c r="E15614">
        <v>14.9</v>
      </c>
      <c r="F15614">
        <v>12.3999997554</v>
      </c>
      <c r="G15614" s="5">
        <v>0.327009576300546</v>
      </c>
      <c r="I15614">
        <f t="shared" si="243"/>
        <v>2.5000002446000007</v>
      </c>
      <c r="J15614">
        <f>Table2[[#This Row],[Consumption]]+Table2[[#This Row],[Predicted Consumption]]</f>
        <v>27.299999755400002</v>
      </c>
      <c r="K15614">
        <f>ABS((Table2[[#This Row],[Consumption]]-Table2[[#This Row],[Predicted Consumption]])/Table2[[#This Row],[Consumption]])</f>
        <v>0.16778525131543628</v>
      </c>
    </row>
    <row r="15615" spans="1:11" x14ac:dyDescent="0.25">
      <c r="A15615" s="1">
        <v>40523.635416666664</v>
      </c>
      <c r="B15615">
        <v>15.9</v>
      </c>
      <c r="D15615" s="3">
        <v>40523.635416666664</v>
      </c>
      <c r="E15615">
        <v>15.9</v>
      </c>
      <c r="F15615">
        <v>13.799993824</v>
      </c>
      <c r="G15615" s="5">
        <v>0.287868568401077</v>
      </c>
      <c r="I15615">
        <f t="shared" si="243"/>
        <v>2.1000061760000008</v>
      </c>
      <c r="J15615">
        <f>Table2[[#This Row],[Consumption]]+Table2[[#This Row],[Predicted Consumption]]</f>
        <v>29.699993824</v>
      </c>
      <c r="K15615">
        <f>ABS((Table2[[#This Row],[Consumption]]-Table2[[#This Row],[Predicted Consumption]])/Table2[[#This Row],[Consumption]])</f>
        <v>0.1320758601257862</v>
      </c>
    </row>
    <row r="15616" spans="1:11" x14ac:dyDescent="0.25">
      <c r="A15616" s="1">
        <v>40523.645833333336</v>
      </c>
      <c r="B15616">
        <v>13.5</v>
      </c>
      <c r="D15616" s="3">
        <v>40523.645833333336</v>
      </c>
      <c r="E15616">
        <v>13.5</v>
      </c>
      <c r="F15616">
        <v>16.6546142913</v>
      </c>
      <c r="G15616" s="5">
        <v>0.53664197771000799</v>
      </c>
      <c r="I15616">
        <f t="shared" si="243"/>
        <v>3.1546142912999997</v>
      </c>
      <c r="J15616">
        <f>Table2[[#This Row],[Consumption]]+Table2[[#This Row],[Predicted Consumption]]</f>
        <v>30.1546142913</v>
      </c>
      <c r="K15616">
        <f>ABS((Table2[[#This Row],[Consumption]]-Table2[[#This Row],[Predicted Consumption]])/Table2[[#This Row],[Consumption]])</f>
        <v>0.23367513268888887</v>
      </c>
    </row>
    <row r="15617" spans="1:11" x14ac:dyDescent="0.25">
      <c r="A15617" s="1">
        <v>40523.65625</v>
      </c>
      <c r="B15617">
        <v>10</v>
      </c>
      <c r="D15617" s="3">
        <v>40523.65625</v>
      </c>
      <c r="E15617">
        <v>10</v>
      </c>
      <c r="F15617">
        <v>14.595318412799999</v>
      </c>
      <c r="G15617" s="5">
        <v>0.52700487402556095</v>
      </c>
      <c r="I15617">
        <f t="shared" si="243"/>
        <v>4.5953184127999993</v>
      </c>
      <c r="J15617">
        <f>Table2[[#This Row],[Consumption]]+Table2[[#This Row],[Predicted Consumption]]</f>
        <v>24.595318412799998</v>
      </c>
      <c r="K15617">
        <f>ABS((Table2[[#This Row],[Consumption]]-Table2[[#This Row],[Predicted Consumption]])/Table2[[#This Row],[Consumption]])</f>
        <v>0.45953184127999991</v>
      </c>
    </row>
    <row r="15618" spans="1:11" x14ac:dyDescent="0.25">
      <c r="A15618" s="1">
        <v>40523.666666666664</v>
      </c>
      <c r="B15618">
        <v>9.1999999999999993</v>
      </c>
      <c r="D15618" s="3">
        <v>40523.666666666664</v>
      </c>
      <c r="E15618">
        <v>9.1999999999999993</v>
      </c>
      <c r="F15618">
        <v>8.3348396226200006</v>
      </c>
      <c r="G15618" s="5">
        <v>0.27078469077422002</v>
      </c>
      <c r="I15618">
        <f t="shared" si="243"/>
        <v>0.86516037737999874</v>
      </c>
      <c r="J15618">
        <f>Table2[[#This Row],[Consumption]]+Table2[[#This Row],[Predicted Consumption]]</f>
        <v>17.534839622619998</v>
      </c>
      <c r="K15618">
        <f>ABS((Table2[[#This Row],[Consumption]]-Table2[[#This Row],[Predicted Consumption]])/Table2[[#This Row],[Consumption]])</f>
        <v>9.4039171454347689E-2</v>
      </c>
    </row>
    <row r="15619" spans="1:11" x14ac:dyDescent="0.25">
      <c r="A15619" s="1">
        <v>40523.677083333336</v>
      </c>
      <c r="B15619">
        <v>9.8000000000000007</v>
      </c>
      <c r="D15619" s="3">
        <v>40523.677083333336</v>
      </c>
      <c r="E15619">
        <v>9.8000000000000007</v>
      </c>
      <c r="F15619">
        <v>11.4975486898</v>
      </c>
      <c r="G15619" s="5">
        <v>0.830644439033557</v>
      </c>
      <c r="I15619">
        <f t="shared" si="243"/>
        <v>1.6975486897999996</v>
      </c>
      <c r="J15619">
        <f>Table2[[#This Row],[Consumption]]+Table2[[#This Row],[Predicted Consumption]]</f>
        <v>21.297548689800003</v>
      </c>
      <c r="K15619">
        <f>ABS((Table2[[#This Row],[Consumption]]-Table2[[#This Row],[Predicted Consumption]])/Table2[[#This Row],[Consumption]])</f>
        <v>0.17321925406122443</v>
      </c>
    </row>
    <row r="15620" spans="1:11" x14ac:dyDescent="0.25">
      <c r="A15620" s="1">
        <v>40523.6875</v>
      </c>
      <c r="B15620">
        <v>9.6999999999999993</v>
      </c>
      <c r="D15620" s="3">
        <v>40523.6875</v>
      </c>
      <c r="E15620">
        <v>9.6999999999999993</v>
      </c>
      <c r="F15620">
        <v>7.3069477927099999</v>
      </c>
      <c r="G15620" s="5">
        <v>0.68128097884129901</v>
      </c>
      <c r="I15620">
        <f t="shared" ref="I15620:I15683" si="244">ABS(F15620-E15620)</f>
        <v>2.3930522072899993</v>
      </c>
      <c r="J15620">
        <f>Table2[[#This Row],[Consumption]]+Table2[[#This Row],[Predicted Consumption]]</f>
        <v>17.006947792710001</v>
      </c>
      <c r="K15620">
        <f>ABS((Table2[[#This Row],[Consumption]]-Table2[[#This Row],[Predicted Consumption]])/Table2[[#This Row],[Consumption]])</f>
        <v>0.24670641312268035</v>
      </c>
    </row>
    <row r="15621" spans="1:11" x14ac:dyDescent="0.25">
      <c r="A15621" s="1">
        <v>40523.697916666664</v>
      </c>
      <c r="B15621">
        <v>8</v>
      </c>
      <c r="D15621" s="3">
        <v>40523.697916666664</v>
      </c>
      <c r="E15621">
        <v>8</v>
      </c>
      <c r="F15621">
        <v>7.3069477927099999</v>
      </c>
      <c r="G15621" s="5">
        <v>0.49365617942080497</v>
      </c>
      <c r="I15621">
        <f t="shared" si="244"/>
        <v>0.69305220729000006</v>
      </c>
      <c r="J15621">
        <f>Table2[[#This Row],[Consumption]]+Table2[[#This Row],[Predicted Consumption]]</f>
        <v>15.30694779271</v>
      </c>
      <c r="K15621">
        <f>ABS((Table2[[#This Row],[Consumption]]-Table2[[#This Row],[Predicted Consumption]])/Table2[[#This Row],[Consumption]])</f>
        <v>8.6631525911250007E-2</v>
      </c>
    </row>
    <row r="15622" spans="1:11" x14ac:dyDescent="0.25">
      <c r="A15622" s="1">
        <v>40523.708333333336</v>
      </c>
      <c r="B15622">
        <v>6.3</v>
      </c>
      <c r="D15622" s="3">
        <v>40523.708333333336</v>
      </c>
      <c r="E15622">
        <v>6.3</v>
      </c>
      <c r="F15622">
        <v>5.8154662122399996</v>
      </c>
      <c r="G15622" s="5">
        <v>0.53284588563720603</v>
      </c>
      <c r="I15622">
        <f t="shared" si="244"/>
        <v>0.48453378776000022</v>
      </c>
      <c r="J15622">
        <f>Table2[[#This Row],[Consumption]]+Table2[[#This Row],[Predicted Consumption]]</f>
        <v>12.115466212239999</v>
      </c>
      <c r="K15622">
        <f>ABS((Table2[[#This Row],[Consumption]]-Table2[[#This Row],[Predicted Consumption]])/Table2[[#This Row],[Consumption]])</f>
        <v>7.6910125041269872E-2</v>
      </c>
    </row>
    <row r="15623" spans="1:11" x14ac:dyDescent="0.25">
      <c r="A15623" s="1">
        <v>40523.71875</v>
      </c>
      <c r="B15623">
        <v>5.3</v>
      </c>
      <c r="D15623" s="3">
        <v>40523.71875</v>
      </c>
      <c r="E15623">
        <v>5.3</v>
      </c>
      <c r="F15623">
        <v>5.8154662122399996</v>
      </c>
      <c r="G15623" s="5">
        <v>0.46841224838770401</v>
      </c>
      <c r="I15623">
        <f t="shared" si="244"/>
        <v>0.51546621223999978</v>
      </c>
      <c r="J15623">
        <f>Table2[[#This Row],[Consumption]]+Table2[[#This Row],[Predicted Consumption]]</f>
        <v>11.115466212239999</v>
      </c>
      <c r="K15623">
        <f>ABS((Table2[[#This Row],[Consumption]]-Table2[[#This Row],[Predicted Consumption]])/Table2[[#This Row],[Consumption]])</f>
        <v>9.7257775894339579E-2</v>
      </c>
    </row>
    <row r="15624" spans="1:11" x14ac:dyDescent="0.25">
      <c r="A15624" s="1">
        <v>40523.729166666664</v>
      </c>
      <c r="B15624">
        <v>3.5</v>
      </c>
      <c r="D15624" s="3">
        <v>40523.729166666664</v>
      </c>
      <c r="E15624">
        <v>3.5</v>
      </c>
      <c r="F15624">
        <v>5.1987968818799999</v>
      </c>
      <c r="G15624" s="5">
        <v>0.47281339714300902</v>
      </c>
      <c r="I15624">
        <f t="shared" si="244"/>
        <v>1.6987968818799999</v>
      </c>
      <c r="J15624">
        <f>Table2[[#This Row],[Consumption]]+Table2[[#This Row],[Predicted Consumption]]</f>
        <v>8.6987968818799999</v>
      </c>
      <c r="K15624">
        <f>ABS((Table2[[#This Row],[Consumption]]-Table2[[#This Row],[Predicted Consumption]])/Table2[[#This Row],[Consumption]])</f>
        <v>0.48537053767999999</v>
      </c>
    </row>
    <row r="15625" spans="1:11" x14ac:dyDescent="0.25">
      <c r="A15625" s="1">
        <v>40523.739583333336</v>
      </c>
      <c r="B15625">
        <v>1.4</v>
      </c>
      <c r="D15625" s="3">
        <v>40523.739583333336</v>
      </c>
      <c r="E15625">
        <v>1.4</v>
      </c>
      <c r="F15625">
        <v>10.1459171186</v>
      </c>
      <c r="G15625" s="5">
        <v>0.431962241371386</v>
      </c>
      <c r="I15625">
        <f t="shared" si="244"/>
        <v>8.7459171185999995</v>
      </c>
      <c r="J15625">
        <f>Table2[[#This Row],[Consumption]]+Table2[[#This Row],[Predicted Consumption]]</f>
        <v>11.5459171186</v>
      </c>
      <c r="K15625">
        <f>ABS((Table2[[#This Row],[Consumption]]-Table2[[#This Row],[Predicted Consumption]])/Table2[[#This Row],[Consumption]])</f>
        <v>6.2470836561428573</v>
      </c>
    </row>
    <row r="15626" spans="1:11" x14ac:dyDescent="0.25">
      <c r="A15626" s="1">
        <v>40523.75</v>
      </c>
      <c r="B15626">
        <v>1.3</v>
      </c>
      <c r="D15626" s="3">
        <v>40523.75</v>
      </c>
      <c r="E15626">
        <v>1.3</v>
      </c>
      <c r="F15626">
        <v>1.3</v>
      </c>
      <c r="G15626" s="5">
        <v>0.52337977507097699</v>
      </c>
      <c r="I15626">
        <f t="shared" si="244"/>
        <v>0</v>
      </c>
      <c r="J15626">
        <f>Table2[[#This Row],[Consumption]]+Table2[[#This Row],[Predicted Consumption]]</f>
        <v>2.6</v>
      </c>
      <c r="K15626">
        <f>ABS((Table2[[#This Row],[Consumption]]-Table2[[#This Row],[Predicted Consumption]])/Table2[[#This Row],[Consumption]])</f>
        <v>0</v>
      </c>
    </row>
    <row r="15627" spans="1:11" x14ac:dyDescent="0.25">
      <c r="A15627" s="1">
        <v>40523.760416666664</v>
      </c>
      <c r="B15627">
        <v>1.3</v>
      </c>
      <c r="D15627" s="3">
        <v>40523.760416666664</v>
      </c>
      <c r="E15627">
        <v>1.3</v>
      </c>
      <c r="F15627">
        <v>1.2</v>
      </c>
      <c r="G15627" s="5">
        <v>0.37178357748380098</v>
      </c>
      <c r="I15627">
        <f t="shared" si="244"/>
        <v>0.10000000000000009</v>
      </c>
      <c r="J15627">
        <f>Table2[[#This Row],[Consumption]]+Table2[[#This Row],[Predicted Consumption]]</f>
        <v>2.5</v>
      </c>
      <c r="K15627">
        <f>ABS((Table2[[#This Row],[Consumption]]-Table2[[#This Row],[Predicted Consumption]])/Table2[[#This Row],[Consumption]])</f>
        <v>7.6923076923076983E-2</v>
      </c>
    </row>
    <row r="15628" spans="1:11" x14ac:dyDescent="0.25">
      <c r="A15628" s="1">
        <v>40523.770833333336</v>
      </c>
      <c r="B15628">
        <v>1.4</v>
      </c>
      <c r="D15628" s="3">
        <v>40523.770833333336</v>
      </c>
      <c r="E15628">
        <v>1.4</v>
      </c>
      <c r="F15628">
        <v>1.2</v>
      </c>
      <c r="G15628" s="5">
        <v>0.32989756056398201</v>
      </c>
      <c r="I15628">
        <f t="shared" si="244"/>
        <v>0.19999999999999996</v>
      </c>
      <c r="J15628">
        <f>Table2[[#This Row],[Consumption]]+Table2[[#This Row],[Predicted Consumption]]</f>
        <v>2.5999999999999996</v>
      </c>
      <c r="K15628">
        <f>ABS((Table2[[#This Row],[Consumption]]-Table2[[#This Row],[Predicted Consumption]])/Table2[[#This Row],[Consumption]])</f>
        <v>0.14285714285714282</v>
      </c>
    </row>
    <row r="15629" spans="1:11" x14ac:dyDescent="0.25">
      <c r="A15629" s="1">
        <v>40523.78125</v>
      </c>
      <c r="B15629">
        <v>1.3</v>
      </c>
      <c r="D15629" s="3">
        <v>40523.78125</v>
      </c>
      <c r="E15629">
        <v>1.3</v>
      </c>
      <c r="F15629">
        <v>1.3</v>
      </c>
      <c r="G15629" s="5">
        <v>0.27207534454889498</v>
      </c>
      <c r="I15629">
        <f t="shared" si="244"/>
        <v>0</v>
      </c>
      <c r="J15629">
        <f>Table2[[#This Row],[Consumption]]+Table2[[#This Row],[Predicted Consumption]]</f>
        <v>2.6</v>
      </c>
      <c r="K15629">
        <f>ABS((Table2[[#This Row],[Consumption]]-Table2[[#This Row],[Predicted Consumption]])/Table2[[#This Row],[Consumption]])</f>
        <v>0</v>
      </c>
    </row>
    <row r="15630" spans="1:11" x14ac:dyDescent="0.25">
      <c r="A15630" s="1">
        <v>40523.791666666664</v>
      </c>
      <c r="B15630">
        <v>1.3</v>
      </c>
      <c r="D15630" s="3">
        <v>40523.791666666664</v>
      </c>
      <c r="E15630">
        <v>1.3</v>
      </c>
      <c r="F15630">
        <v>1.3</v>
      </c>
      <c r="G15630" s="5">
        <v>0.41979983931042603</v>
      </c>
      <c r="I15630">
        <f t="shared" si="244"/>
        <v>0</v>
      </c>
      <c r="J15630">
        <f>Table2[[#This Row],[Consumption]]+Table2[[#This Row],[Predicted Consumption]]</f>
        <v>2.6</v>
      </c>
      <c r="K15630">
        <f>ABS((Table2[[#This Row],[Consumption]]-Table2[[#This Row],[Predicted Consumption]])/Table2[[#This Row],[Consumption]])</f>
        <v>0</v>
      </c>
    </row>
    <row r="15631" spans="1:11" x14ac:dyDescent="0.25">
      <c r="A15631" s="1">
        <v>40523.802083333336</v>
      </c>
      <c r="B15631">
        <v>1.3</v>
      </c>
      <c r="D15631" s="3">
        <v>40523.802083333336</v>
      </c>
      <c r="E15631">
        <v>1.3</v>
      </c>
      <c r="F15631">
        <v>1.3</v>
      </c>
      <c r="G15631" s="5">
        <v>0.565959903885489</v>
      </c>
      <c r="I15631">
        <f t="shared" si="244"/>
        <v>0</v>
      </c>
      <c r="J15631">
        <f>Table2[[#This Row],[Consumption]]+Table2[[#This Row],[Predicted Consumption]]</f>
        <v>2.6</v>
      </c>
      <c r="K15631">
        <f>ABS((Table2[[#This Row],[Consumption]]-Table2[[#This Row],[Predicted Consumption]])/Table2[[#This Row],[Consumption]])</f>
        <v>0</v>
      </c>
    </row>
    <row r="15632" spans="1:11" x14ac:dyDescent="0.25">
      <c r="A15632" s="1">
        <v>40523.8125</v>
      </c>
      <c r="B15632">
        <v>1.3</v>
      </c>
      <c r="D15632" s="3">
        <v>40523.8125</v>
      </c>
      <c r="E15632">
        <v>1.3</v>
      </c>
      <c r="F15632">
        <v>1.3</v>
      </c>
      <c r="G15632" s="5">
        <v>0.62182467302725097</v>
      </c>
      <c r="I15632">
        <f t="shared" si="244"/>
        <v>0</v>
      </c>
      <c r="J15632">
        <f>Table2[[#This Row],[Consumption]]+Table2[[#This Row],[Predicted Consumption]]</f>
        <v>2.6</v>
      </c>
      <c r="K15632">
        <f>ABS((Table2[[#This Row],[Consumption]]-Table2[[#This Row],[Predicted Consumption]])/Table2[[#This Row],[Consumption]])</f>
        <v>0</v>
      </c>
    </row>
    <row r="15633" spans="1:11" x14ac:dyDescent="0.25">
      <c r="A15633" s="1">
        <v>40523.822916666664</v>
      </c>
      <c r="B15633">
        <v>1.4</v>
      </c>
      <c r="D15633" s="3">
        <v>40523.822916666664</v>
      </c>
      <c r="E15633">
        <v>1.4</v>
      </c>
      <c r="F15633">
        <v>1.3</v>
      </c>
      <c r="G15633" s="5">
        <v>0.75068358514741296</v>
      </c>
      <c r="I15633">
        <f t="shared" si="244"/>
        <v>9.9999999999999867E-2</v>
      </c>
      <c r="J15633">
        <f>Table2[[#This Row],[Consumption]]+Table2[[#This Row],[Predicted Consumption]]</f>
        <v>2.7</v>
      </c>
      <c r="K15633">
        <f>ABS((Table2[[#This Row],[Consumption]]-Table2[[#This Row],[Predicted Consumption]])/Table2[[#This Row],[Consumption]])</f>
        <v>7.1428571428571341E-2</v>
      </c>
    </row>
    <row r="15634" spans="1:11" x14ac:dyDescent="0.25">
      <c r="A15634" s="1">
        <v>40523.833333333336</v>
      </c>
      <c r="B15634">
        <v>1.3</v>
      </c>
      <c r="D15634" s="3">
        <v>40523.833333333336</v>
      </c>
      <c r="E15634">
        <v>1.3</v>
      </c>
      <c r="F15634">
        <v>1.3</v>
      </c>
      <c r="G15634" s="5">
        <v>0.78174660781044403</v>
      </c>
      <c r="I15634">
        <f t="shared" si="244"/>
        <v>0</v>
      </c>
      <c r="J15634">
        <f>Table2[[#This Row],[Consumption]]+Table2[[#This Row],[Predicted Consumption]]</f>
        <v>2.6</v>
      </c>
      <c r="K15634">
        <f>ABS((Table2[[#This Row],[Consumption]]-Table2[[#This Row],[Predicted Consumption]])/Table2[[#This Row],[Consumption]])</f>
        <v>0</v>
      </c>
    </row>
    <row r="15635" spans="1:11" x14ac:dyDescent="0.25">
      <c r="A15635" s="1">
        <v>40523.84375</v>
      </c>
      <c r="B15635">
        <v>1.3</v>
      </c>
      <c r="D15635" s="3">
        <v>40523.84375</v>
      </c>
      <c r="E15635">
        <v>1.3</v>
      </c>
      <c r="F15635">
        <v>1.3</v>
      </c>
      <c r="G15635" s="5">
        <v>0.56327176161169601</v>
      </c>
      <c r="I15635">
        <f t="shared" si="244"/>
        <v>0</v>
      </c>
      <c r="J15635">
        <f>Table2[[#This Row],[Consumption]]+Table2[[#This Row],[Predicted Consumption]]</f>
        <v>2.6</v>
      </c>
      <c r="K15635">
        <f>ABS((Table2[[#This Row],[Consumption]]-Table2[[#This Row],[Predicted Consumption]])/Table2[[#This Row],[Consumption]])</f>
        <v>0</v>
      </c>
    </row>
    <row r="15636" spans="1:11" x14ac:dyDescent="0.25">
      <c r="A15636" s="1">
        <v>40523.854166666664</v>
      </c>
      <c r="B15636">
        <v>1.3</v>
      </c>
      <c r="D15636" s="3">
        <v>40523.854166666664</v>
      </c>
      <c r="E15636">
        <v>1.3</v>
      </c>
      <c r="F15636">
        <v>1.3</v>
      </c>
      <c r="G15636" s="5">
        <v>0.648303703765994</v>
      </c>
      <c r="I15636">
        <f t="shared" si="244"/>
        <v>0</v>
      </c>
      <c r="J15636">
        <f>Table2[[#This Row],[Consumption]]+Table2[[#This Row],[Predicted Consumption]]</f>
        <v>2.6</v>
      </c>
      <c r="K15636">
        <f>ABS((Table2[[#This Row],[Consumption]]-Table2[[#This Row],[Predicted Consumption]])/Table2[[#This Row],[Consumption]])</f>
        <v>0</v>
      </c>
    </row>
    <row r="15637" spans="1:11" x14ac:dyDescent="0.25">
      <c r="A15637" s="1">
        <v>40523.864583333336</v>
      </c>
      <c r="B15637">
        <v>1.3</v>
      </c>
      <c r="D15637" s="3">
        <v>40523.864583333336</v>
      </c>
      <c r="E15637">
        <v>1.3</v>
      </c>
      <c r="F15637">
        <v>1.3</v>
      </c>
      <c r="G15637" s="5">
        <v>0.78815433770760901</v>
      </c>
      <c r="I15637">
        <f t="shared" si="244"/>
        <v>0</v>
      </c>
      <c r="J15637">
        <f>Table2[[#This Row],[Consumption]]+Table2[[#This Row],[Predicted Consumption]]</f>
        <v>2.6</v>
      </c>
      <c r="K15637">
        <f>ABS((Table2[[#This Row],[Consumption]]-Table2[[#This Row],[Predicted Consumption]])/Table2[[#This Row],[Consumption]])</f>
        <v>0</v>
      </c>
    </row>
    <row r="15638" spans="1:11" x14ac:dyDescent="0.25">
      <c r="A15638" s="1">
        <v>40523.875</v>
      </c>
      <c r="B15638">
        <v>1.4</v>
      </c>
      <c r="D15638" s="3">
        <v>40523.875</v>
      </c>
      <c r="E15638">
        <v>1.4</v>
      </c>
      <c r="F15638">
        <v>1.3</v>
      </c>
      <c r="G15638" s="5">
        <v>0.79117725735311295</v>
      </c>
      <c r="I15638">
        <f t="shared" si="244"/>
        <v>9.9999999999999867E-2</v>
      </c>
      <c r="J15638">
        <f>Table2[[#This Row],[Consumption]]+Table2[[#This Row],[Predicted Consumption]]</f>
        <v>2.7</v>
      </c>
      <c r="K15638">
        <f>ABS((Table2[[#This Row],[Consumption]]-Table2[[#This Row],[Predicted Consumption]])/Table2[[#This Row],[Consumption]])</f>
        <v>7.1428571428571341E-2</v>
      </c>
    </row>
    <row r="15639" spans="1:11" x14ac:dyDescent="0.25">
      <c r="A15639" s="1">
        <v>40523.885416666664</v>
      </c>
      <c r="B15639">
        <v>1.3</v>
      </c>
      <c r="D15639" s="3">
        <v>40523.885416666664</v>
      </c>
      <c r="E15639">
        <v>1.3</v>
      </c>
      <c r="F15639">
        <v>1.3</v>
      </c>
      <c r="G15639" s="5">
        <v>0.742243336683582</v>
      </c>
      <c r="I15639">
        <f t="shared" si="244"/>
        <v>0</v>
      </c>
      <c r="J15639">
        <f>Table2[[#This Row],[Consumption]]+Table2[[#This Row],[Predicted Consumption]]</f>
        <v>2.6</v>
      </c>
      <c r="K15639">
        <f>ABS((Table2[[#This Row],[Consumption]]-Table2[[#This Row],[Predicted Consumption]])/Table2[[#This Row],[Consumption]])</f>
        <v>0</v>
      </c>
    </row>
    <row r="15640" spans="1:11" x14ac:dyDescent="0.25">
      <c r="A15640" s="1">
        <v>40523.895833333336</v>
      </c>
      <c r="B15640">
        <v>1.3</v>
      </c>
      <c r="D15640" s="3">
        <v>40523.895833333336</v>
      </c>
      <c r="E15640">
        <v>1.3</v>
      </c>
      <c r="F15640">
        <v>1.3</v>
      </c>
      <c r="G15640" s="5">
        <v>0.91889351502984395</v>
      </c>
      <c r="I15640">
        <f t="shared" si="244"/>
        <v>0</v>
      </c>
      <c r="J15640">
        <f>Table2[[#This Row],[Consumption]]+Table2[[#This Row],[Predicted Consumption]]</f>
        <v>2.6</v>
      </c>
      <c r="K15640">
        <f>ABS((Table2[[#This Row],[Consumption]]-Table2[[#This Row],[Predicted Consumption]])/Table2[[#This Row],[Consumption]])</f>
        <v>0</v>
      </c>
    </row>
    <row r="15641" spans="1:11" x14ac:dyDescent="0.25">
      <c r="A15641" s="1">
        <v>40523.90625</v>
      </c>
      <c r="B15641">
        <v>1.3</v>
      </c>
      <c r="D15641" s="3">
        <v>40523.90625</v>
      </c>
      <c r="E15641">
        <v>1.3</v>
      </c>
      <c r="F15641">
        <v>1.3</v>
      </c>
      <c r="G15641" s="5">
        <v>0.86040703013465303</v>
      </c>
      <c r="I15641">
        <f t="shared" si="244"/>
        <v>0</v>
      </c>
      <c r="J15641">
        <f>Table2[[#This Row],[Consumption]]+Table2[[#This Row],[Predicted Consumption]]</f>
        <v>2.6</v>
      </c>
      <c r="K15641">
        <f>ABS((Table2[[#This Row],[Consumption]]-Table2[[#This Row],[Predicted Consumption]])/Table2[[#This Row],[Consumption]])</f>
        <v>0</v>
      </c>
    </row>
    <row r="15642" spans="1:11" x14ac:dyDescent="0.25">
      <c r="A15642" s="1">
        <v>40523.916666666664</v>
      </c>
      <c r="B15642">
        <v>1.2</v>
      </c>
      <c r="D15642" s="3">
        <v>40523.916666666664</v>
      </c>
      <c r="E15642">
        <v>1.2</v>
      </c>
      <c r="F15642">
        <v>1.3</v>
      </c>
      <c r="G15642" s="5">
        <v>0.583891556757826</v>
      </c>
      <c r="I15642">
        <f t="shared" si="244"/>
        <v>0.10000000000000009</v>
      </c>
      <c r="J15642">
        <f>Table2[[#This Row],[Consumption]]+Table2[[#This Row],[Predicted Consumption]]</f>
        <v>2.5</v>
      </c>
      <c r="K15642">
        <f>ABS((Table2[[#This Row],[Consumption]]-Table2[[#This Row],[Predicted Consumption]])/Table2[[#This Row],[Consumption]])</f>
        <v>8.3333333333333412E-2</v>
      </c>
    </row>
    <row r="15643" spans="1:11" x14ac:dyDescent="0.25">
      <c r="A15643" s="1">
        <v>40523.927083333336</v>
      </c>
      <c r="B15643">
        <v>1.2</v>
      </c>
      <c r="D15643" s="3">
        <v>40523.927083333336</v>
      </c>
      <c r="E15643">
        <v>1.2</v>
      </c>
      <c r="F15643">
        <v>1.2</v>
      </c>
      <c r="G15643" s="5">
        <v>0.72522562078045505</v>
      </c>
      <c r="I15643">
        <f t="shared" si="244"/>
        <v>0</v>
      </c>
      <c r="J15643">
        <f>Table2[[#This Row],[Consumption]]+Table2[[#This Row],[Predicted Consumption]]</f>
        <v>2.4</v>
      </c>
      <c r="K15643">
        <f>ABS((Table2[[#This Row],[Consumption]]-Table2[[#This Row],[Predicted Consumption]])/Table2[[#This Row],[Consumption]])</f>
        <v>0</v>
      </c>
    </row>
    <row r="15644" spans="1:11" x14ac:dyDescent="0.25">
      <c r="A15644" s="1">
        <v>40523.9375</v>
      </c>
      <c r="B15644">
        <v>1.3</v>
      </c>
      <c r="D15644" s="3">
        <v>40523.9375</v>
      </c>
      <c r="E15644">
        <v>1.3</v>
      </c>
      <c r="F15644">
        <v>1.2</v>
      </c>
      <c r="G15644" s="5">
        <v>0.51125883130336902</v>
      </c>
      <c r="I15644">
        <f t="shared" si="244"/>
        <v>0.10000000000000009</v>
      </c>
      <c r="J15644">
        <f>Table2[[#This Row],[Consumption]]+Table2[[#This Row],[Predicted Consumption]]</f>
        <v>2.5</v>
      </c>
      <c r="K15644">
        <f>ABS((Table2[[#This Row],[Consumption]]-Table2[[#This Row],[Predicted Consumption]])/Table2[[#This Row],[Consumption]])</f>
        <v>7.6923076923076983E-2</v>
      </c>
    </row>
    <row r="15645" spans="1:11" x14ac:dyDescent="0.25">
      <c r="A15645" s="1">
        <v>40523.947916666664</v>
      </c>
      <c r="B15645">
        <v>1.2</v>
      </c>
      <c r="D15645" s="3">
        <v>40523.947916666664</v>
      </c>
      <c r="E15645">
        <v>1.2</v>
      </c>
      <c r="F15645">
        <v>1.3</v>
      </c>
      <c r="G15645" s="5">
        <v>0.85459181927995997</v>
      </c>
      <c r="I15645">
        <f t="shared" si="244"/>
        <v>0.10000000000000009</v>
      </c>
      <c r="J15645">
        <f>Table2[[#This Row],[Consumption]]+Table2[[#This Row],[Predicted Consumption]]</f>
        <v>2.5</v>
      </c>
      <c r="K15645">
        <f>ABS((Table2[[#This Row],[Consumption]]-Table2[[#This Row],[Predicted Consumption]])/Table2[[#This Row],[Consumption]])</f>
        <v>8.3333333333333412E-2</v>
      </c>
    </row>
    <row r="15646" spans="1:11" x14ac:dyDescent="0.25">
      <c r="A15646" s="1">
        <v>40523.958333333336</v>
      </c>
      <c r="B15646">
        <v>1.3</v>
      </c>
      <c r="D15646" s="3">
        <v>40523.958333333336</v>
      </c>
      <c r="E15646">
        <v>1.3</v>
      </c>
      <c r="F15646">
        <v>1.2</v>
      </c>
      <c r="G15646" s="5">
        <v>0.79243566827273804</v>
      </c>
      <c r="I15646">
        <f t="shared" si="244"/>
        <v>0.10000000000000009</v>
      </c>
      <c r="J15646">
        <f>Table2[[#This Row],[Consumption]]+Table2[[#This Row],[Predicted Consumption]]</f>
        <v>2.5</v>
      </c>
      <c r="K15646">
        <f>ABS((Table2[[#This Row],[Consumption]]-Table2[[#This Row],[Predicted Consumption]])/Table2[[#This Row],[Consumption]])</f>
        <v>7.6923076923076983E-2</v>
      </c>
    </row>
    <row r="15647" spans="1:11" x14ac:dyDescent="0.25">
      <c r="A15647" s="1">
        <v>40523.96875</v>
      </c>
      <c r="B15647">
        <v>4.5</v>
      </c>
      <c r="D15647" s="3">
        <v>40523.96875</v>
      </c>
      <c r="E15647">
        <v>4.5</v>
      </c>
      <c r="F15647">
        <v>1.3</v>
      </c>
      <c r="G15647" s="5">
        <v>0.57738025251132896</v>
      </c>
      <c r="I15647">
        <f t="shared" si="244"/>
        <v>3.2</v>
      </c>
      <c r="J15647">
        <f>Table2[[#This Row],[Consumption]]+Table2[[#This Row],[Predicted Consumption]]</f>
        <v>5.8</v>
      </c>
      <c r="K15647">
        <f>ABS((Table2[[#This Row],[Consumption]]-Table2[[#This Row],[Predicted Consumption]])/Table2[[#This Row],[Consumption]])</f>
        <v>0.71111111111111114</v>
      </c>
    </row>
    <row r="15648" spans="1:11" x14ac:dyDescent="0.25">
      <c r="A15648" s="1">
        <v>40523.979166666664</v>
      </c>
      <c r="B15648">
        <v>5.0999999999999996</v>
      </c>
      <c r="D15648" s="3">
        <v>40523.979166666664</v>
      </c>
      <c r="E15648">
        <v>5.0999999999999996</v>
      </c>
      <c r="F15648">
        <v>1.3</v>
      </c>
      <c r="G15648" s="5">
        <v>0.37284643743930201</v>
      </c>
      <c r="I15648">
        <f t="shared" si="244"/>
        <v>3.8</v>
      </c>
      <c r="J15648">
        <f>Table2[[#This Row],[Consumption]]+Table2[[#This Row],[Predicted Consumption]]</f>
        <v>6.3999999999999995</v>
      </c>
      <c r="K15648">
        <f>ABS((Table2[[#This Row],[Consumption]]-Table2[[#This Row],[Predicted Consumption]])/Table2[[#This Row],[Consumption]])</f>
        <v>0.74509803921568629</v>
      </c>
    </row>
    <row r="15649" spans="1:11" x14ac:dyDescent="0.25">
      <c r="A15649" s="1">
        <v>40523.989583333336</v>
      </c>
      <c r="B15649">
        <v>5.2</v>
      </c>
      <c r="D15649" s="3">
        <v>40523.989583333336</v>
      </c>
      <c r="E15649">
        <v>5.2</v>
      </c>
      <c r="F15649">
        <v>3.4610458443900001</v>
      </c>
      <c r="G15649" s="5">
        <v>0.70261952812032602</v>
      </c>
      <c r="I15649">
        <f t="shared" si="244"/>
        <v>1.7389541556100001</v>
      </c>
      <c r="J15649">
        <f>Table2[[#This Row],[Consumption]]+Table2[[#This Row],[Predicted Consumption]]</f>
        <v>8.6610458443899994</v>
      </c>
      <c r="K15649">
        <f>ABS((Table2[[#This Row],[Consumption]]-Table2[[#This Row],[Predicted Consumption]])/Table2[[#This Row],[Consumption]])</f>
        <v>0.3344142606942308</v>
      </c>
    </row>
    <row r="15650" spans="1:11" x14ac:dyDescent="0.25">
      <c r="A15650" s="1">
        <v>40524</v>
      </c>
      <c r="B15650">
        <v>5.4</v>
      </c>
      <c r="D15650" s="2">
        <v>40524</v>
      </c>
      <c r="E15650">
        <v>5.4</v>
      </c>
      <c r="F15650">
        <v>5.5999984085500003</v>
      </c>
      <c r="G15650" s="5">
        <v>0.52138168800929796</v>
      </c>
      <c r="I15650">
        <f t="shared" si="244"/>
        <v>0.19999840854999995</v>
      </c>
      <c r="J15650">
        <f>Table2[[#This Row],[Consumption]]+Table2[[#This Row],[Predicted Consumption]]</f>
        <v>10.999998408550001</v>
      </c>
      <c r="K15650">
        <f>ABS((Table2[[#This Row],[Consumption]]-Table2[[#This Row],[Predicted Consumption]])/Table2[[#This Row],[Consumption]])</f>
        <v>3.7036742324074064E-2</v>
      </c>
    </row>
    <row r="15651" spans="1:11" x14ac:dyDescent="0.25">
      <c r="A15651" s="1">
        <v>40524.010416666664</v>
      </c>
      <c r="B15651">
        <v>5.5</v>
      </c>
      <c r="D15651" s="3">
        <v>40524.010416666664</v>
      </c>
      <c r="E15651">
        <v>5.5</v>
      </c>
      <c r="F15651">
        <v>5.6999978640200002</v>
      </c>
      <c r="G15651" s="5">
        <v>0.61444425237105704</v>
      </c>
      <c r="I15651">
        <f t="shared" si="244"/>
        <v>0.19999786402000019</v>
      </c>
      <c r="J15651">
        <f>Table2[[#This Row],[Consumption]]+Table2[[#This Row],[Predicted Consumption]]</f>
        <v>11.19999786402</v>
      </c>
      <c r="K15651">
        <f>ABS((Table2[[#This Row],[Consumption]]-Table2[[#This Row],[Predicted Consumption]])/Table2[[#This Row],[Consumption]])</f>
        <v>3.6363248003636398E-2</v>
      </c>
    </row>
    <row r="15652" spans="1:11" x14ac:dyDescent="0.25">
      <c r="A15652" s="1">
        <v>40524.020833333336</v>
      </c>
      <c r="B15652">
        <v>5.5</v>
      </c>
      <c r="D15652" s="3">
        <v>40524.020833333336</v>
      </c>
      <c r="E15652">
        <v>5.5</v>
      </c>
      <c r="F15652">
        <v>5.3999986783000002</v>
      </c>
      <c r="G15652" s="5">
        <v>0.73933685028421903</v>
      </c>
      <c r="I15652">
        <f t="shared" si="244"/>
        <v>0.10000132169999976</v>
      </c>
      <c r="J15652">
        <f>Table2[[#This Row],[Consumption]]+Table2[[#This Row],[Predicted Consumption]]</f>
        <v>10.899998678300001</v>
      </c>
      <c r="K15652">
        <f>ABS((Table2[[#This Row],[Consumption]]-Table2[[#This Row],[Predicted Consumption]])/Table2[[#This Row],[Consumption]])</f>
        <v>1.8182058490909047E-2</v>
      </c>
    </row>
    <row r="15653" spans="1:11" x14ac:dyDescent="0.25">
      <c r="A15653" s="1">
        <v>40524.03125</v>
      </c>
      <c r="B15653">
        <v>5.3</v>
      </c>
      <c r="D15653" s="3">
        <v>40524.03125</v>
      </c>
      <c r="E15653">
        <v>5.3</v>
      </c>
      <c r="F15653">
        <v>1.79129930897</v>
      </c>
      <c r="G15653" s="5">
        <v>0.52416728449343897</v>
      </c>
      <c r="I15653">
        <f t="shared" si="244"/>
        <v>3.5087006910299996</v>
      </c>
      <c r="J15653">
        <f>Table2[[#This Row],[Consumption]]+Table2[[#This Row],[Predicted Consumption]]</f>
        <v>7.09129930897</v>
      </c>
      <c r="K15653">
        <f>ABS((Table2[[#This Row],[Consumption]]-Table2[[#This Row],[Predicted Consumption]])/Table2[[#This Row],[Consumption]])</f>
        <v>0.66201899830754707</v>
      </c>
    </row>
    <row r="15654" spans="1:11" x14ac:dyDescent="0.25">
      <c r="A15654" s="1">
        <v>40524.041666666664</v>
      </c>
      <c r="B15654">
        <v>2</v>
      </c>
      <c r="D15654" s="3">
        <v>40524.041666666664</v>
      </c>
      <c r="E15654">
        <v>2</v>
      </c>
      <c r="F15654">
        <v>5.0991212069999996</v>
      </c>
      <c r="G15654" s="5">
        <v>0.53929062104404502</v>
      </c>
      <c r="I15654">
        <f t="shared" si="244"/>
        <v>3.0991212069999996</v>
      </c>
      <c r="J15654">
        <f>Table2[[#This Row],[Consumption]]+Table2[[#This Row],[Predicted Consumption]]</f>
        <v>7.0991212069999996</v>
      </c>
      <c r="K15654">
        <f>ABS((Table2[[#This Row],[Consumption]]-Table2[[#This Row],[Predicted Consumption]])/Table2[[#This Row],[Consumption]])</f>
        <v>1.5495606034999998</v>
      </c>
    </row>
    <row r="15655" spans="1:11" x14ac:dyDescent="0.25">
      <c r="A15655" s="1">
        <v>40524.052083333336</v>
      </c>
      <c r="B15655">
        <v>1.2</v>
      </c>
      <c r="D15655" s="3">
        <v>40524.052083333336</v>
      </c>
      <c r="E15655">
        <v>1.2</v>
      </c>
      <c r="F15655">
        <v>1.3</v>
      </c>
      <c r="G15655" s="5">
        <v>0.97467896597957004</v>
      </c>
      <c r="I15655">
        <f t="shared" si="244"/>
        <v>0.10000000000000009</v>
      </c>
      <c r="J15655">
        <f>Table2[[#This Row],[Consumption]]+Table2[[#This Row],[Predicted Consumption]]</f>
        <v>2.5</v>
      </c>
      <c r="K15655">
        <f>ABS((Table2[[#This Row],[Consumption]]-Table2[[#This Row],[Predicted Consumption]])/Table2[[#This Row],[Consumption]])</f>
        <v>8.3333333333333412E-2</v>
      </c>
    </row>
    <row r="15656" spans="1:11" x14ac:dyDescent="0.25">
      <c r="A15656" s="1">
        <v>40524.0625</v>
      </c>
      <c r="B15656">
        <v>1.2</v>
      </c>
      <c r="D15656" s="3">
        <v>40524.0625</v>
      </c>
      <c r="E15656">
        <v>1.2</v>
      </c>
      <c r="F15656">
        <v>1.3</v>
      </c>
      <c r="G15656" s="5">
        <v>0.68899022811123101</v>
      </c>
      <c r="I15656">
        <f t="shared" si="244"/>
        <v>0.10000000000000009</v>
      </c>
      <c r="J15656">
        <f>Table2[[#This Row],[Consumption]]+Table2[[#This Row],[Predicted Consumption]]</f>
        <v>2.5</v>
      </c>
      <c r="K15656">
        <f>ABS((Table2[[#This Row],[Consumption]]-Table2[[#This Row],[Predicted Consumption]])/Table2[[#This Row],[Consumption]])</f>
        <v>8.3333333333333412E-2</v>
      </c>
    </row>
    <row r="15657" spans="1:11" x14ac:dyDescent="0.25">
      <c r="A15657" s="1">
        <v>40524.072916666664</v>
      </c>
      <c r="B15657">
        <v>1.3</v>
      </c>
      <c r="D15657" s="3">
        <v>40524.072916666664</v>
      </c>
      <c r="E15657">
        <v>1.3</v>
      </c>
      <c r="F15657">
        <v>1.3</v>
      </c>
      <c r="G15657" s="5">
        <v>0.67169475773406095</v>
      </c>
      <c r="I15657">
        <f t="shared" si="244"/>
        <v>0</v>
      </c>
      <c r="J15657">
        <f>Table2[[#This Row],[Consumption]]+Table2[[#This Row],[Predicted Consumption]]</f>
        <v>2.6</v>
      </c>
      <c r="K15657">
        <f>ABS((Table2[[#This Row],[Consumption]]-Table2[[#This Row],[Predicted Consumption]])/Table2[[#This Row],[Consumption]])</f>
        <v>0</v>
      </c>
    </row>
    <row r="15658" spans="1:11" x14ac:dyDescent="0.25">
      <c r="A15658" s="1">
        <v>40524.083333333336</v>
      </c>
      <c r="B15658">
        <v>1.2</v>
      </c>
      <c r="D15658" s="3">
        <v>40524.083333333336</v>
      </c>
      <c r="E15658">
        <v>1.2</v>
      </c>
      <c r="F15658">
        <v>1.3</v>
      </c>
      <c r="G15658" s="5">
        <v>0.52403704445361399</v>
      </c>
      <c r="I15658">
        <f t="shared" si="244"/>
        <v>0.10000000000000009</v>
      </c>
      <c r="J15658">
        <f>Table2[[#This Row],[Consumption]]+Table2[[#This Row],[Predicted Consumption]]</f>
        <v>2.5</v>
      </c>
      <c r="K15658">
        <f>ABS((Table2[[#This Row],[Consumption]]-Table2[[#This Row],[Predicted Consumption]])/Table2[[#This Row],[Consumption]])</f>
        <v>8.3333333333333412E-2</v>
      </c>
    </row>
    <row r="15659" spans="1:11" x14ac:dyDescent="0.25">
      <c r="A15659" s="1">
        <v>40524.09375</v>
      </c>
      <c r="B15659">
        <v>1.3</v>
      </c>
      <c r="D15659" s="3">
        <v>40524.09375</v>
      </c>
      <c r="E15659">
        <v>1.3</v>
      </c>
      <c r="F15659">
        <v>1.3</v>
      </c>
      <c r="G15659" s="5">
        <v>0.65952140090352396</v>
      </c>
      <c r="I15659">
        <f t="shared" si="244"/>
        <v>0</v>
      </c>
      <c r="J15659">
        <f>Table2[[#This Row],[Consumption]]+Table2[[#This Row],[Predicted Consumption]]</f>
        <v>2.6</v>
      </c>
      <c r="K15659">
        <f>ABS((Table2[[#This Row],[Consumption]]-Table2[[#This Row],[Predicted Consumption]])/Table2[[#This Row],[Consumption]])</f>
        <v>0</v>
      </c>
    </row>
    <row r="15660" spans="1:11" x14ac:dyDescent="0.25">
      <c r="A15660" s="1">
        <v>40524.104166666664</v>
      </c>
      <c r="B15660">
        <v>1.2</v>
      </c>
      <c r="D15660" s="3">
        <v>40524.104166666664</v>
      </c>
      <c r="E15660">
        <v>1.2</v>
      </c>
      <c r="F15660">
        <v>1.3</v>
      </c>
      <c r="G15660" s="5">
        <v>0.56872061147472097</v>
      </c>
      <c r="I15660">
        <f t="shared" si="244"/>
        <v>0.10000000000000009</v>
      </c>
      <c r="J15660">
        <f>Table2[[#This Row],[Consumption]]+Table2[[#This Row],[Predicted Consumption]]</f>
        <v>2.5</v>
      </c>
      <c r="K15660">
        <f>ABS((Table2[[#This Row],[Consumption]]-Table2[[#This Row],[Predicted Consumption]])/Table2[[#This Row],[Consumption]])</f>
        <v>8.3333333333333412E-2</v>
      </c>
    </row>
    <row r="15661" spans="1:11" x14ac:dyDescent="0.25">
      <c r="A15661" s="1">
        <v>40524.114583333336</v>
      </c>
      <c r="B15661">
        <v>1.2</v>
      </c>
      <c r="D15661" s="3">
        <v>40524.114583333336</v>
      </c>
      <c r="E15661">
        <v>1.2</v>
      </c>
      <c r="F15661">
        <v>1.3</v>
      </c>
      <c r="G15661" s="5">
        <v>0.49645827304826101</v>
      </c>
      <c r="I15661">
        <f t="shared" si="244"/>
        <v>0.10000000000000009</v>
      </c>
      <c r="J15661">
        <f>Table2[[#This Row],[Consumption]]+Table2[[#This Row],[Predicted Consumption]]</f>
        <v>2.5</v>
      </c>
      <c r="K15661">
        <f>ABS((Table2[[#This Row],[Consumption]]-Table2[[#This Row],[Predicted Consumption]])/Table2[[#This Row],[Consumption]])</f>
        <v>8.3333333333333412E-2</v>
      </c>
    </row>
    <row r="15662" spans="1:11" x14ac:dyDescent="0.25">
      <c r="A15662" s="1">
        <v>40524.125</v>
      </c>
      <c r="B15662">
        <v>1.3</v>
      </c>
      <c r="D15662" s="3">
        <v>40524.125</v>
      </c>
      <c r="E15662">
        <v>1.3</v>
      </c>
      <c r="F15662">
        <v>1.3</v>
      </c>
      <c r="G15662" s="5">
        <v>0.56517199540983298</v>
      </c>
      <c r="I15662">
        <f t="shared" si="244"/>
        <v>0</v>
      </c>
      <c r="J15662">
        <f>Table2[[#This Row],[Consumption]]+Table2[[#This Row],[Predicted Consumption]]</f>
        <v>2.6</v>
      </c>
      <c r="K15662">
        <f>ABS((Table2[[#This Row],[Consumption]]-Table2[[#This Row],[Predicted Consumption]])/Table2[[#This Row],[Consumption]])</f>
        <v>0</v>
      </c>
    </row>
    <row r="15663" spans="1:11" x14ac:dyDescent="0.25">
      <c r="A15663" s="1">
        <v>40524.135416666664</v>
      </c>
      <c r="B15663">
        <v>1.2</v>
      </c>
      <c r="D15663" s="3">
        <v>40524.135416666664</v>
      </c>
      <c r="E15663">
        <v>1.2</v>
      </c>
      <c r="F15663">
        <v>1.2</v>
      </c>
      <c r="G15663" s="5">
        <v>0.55281189542454101</v>
      </c>
      <c r="I15663">
        <f t="shared" si="244"/>
        <v>0</v>
      </c>
      <c r="J15663">
        <f>Table2[[#This Row],[Consumption]]+Table2[[#This Row],[Predicted Consumption]]</f>
        <v>2.4</v>
      </c>
      <c r="K15663">
        <f>ABS((Table2[[#This Row],[Consumption]]-Table2[[#This Row],[Predicted Consumption]])/Table2[[#This Row],[Consumption]])</f>
        <v>0</v>
      </c>
    </row>
    <row r="15664" spans="1:11" x14ac:dyDescent="0.25">
      <c r="A15664" s="1">
        <v>40524.145833333336</v>
      </c>
      <c r="B15664">
        <v>1.2</v>
      </c>
      <c r="D15664" s="3">
        <v>40524.145833333336</v>
      </c>
      <c r="E15664">
        <v>1.2</v>
      </c>
      <c r="F15664">
        <v>1.3</v>
      </c>
      <c r="G15664" s="5">
        <v>0.60267106441207996</v>
      </c>
      <c r="I15664">
        <f t="shared" si="244"/>
        <v>0.10000000000000009</v>
      </c>
      <c r="J15664">
        <f>Table2[[#This Row],[Consumption]]+Table2[[#This Row],[Predicted Consumption]]</f>
        <v>2.5</v>
      </c>
      <c r="K15664">
        <f>ABS((Table2[[#This Row],[Consumption]]-Table2[[#This Row],[Predicted Consumption]])/Table2[[#This Row],[Consumption]])</f>
        <v>8.3333333333333412E-2</v>
      </c>
    </row>
    <row r="15665" spans="1:11" x14ac:dyDescent="0.25">
      <c r="A15665" s="1">
        <v>40524.15625</v>
      </c>
      <c r="B15665">
        <v>1.2</v>
      </c>
      <c r="D15665" s="3">
        <v>40524.15625</v>
      </c>
      <c r="E15665">
        <v>1.2</v>
      </c>
      <c r="F15665">
        <v>1.3</v>
      </c>
      <c r="G15665" s="5">
        <v>0.49332310122580098</v>
      </c>
      <c r="I15665">
        <f t="shared" si="244"/>
        <v>0.10000000000000009</v>
      </c>
      <c r="J15665">
        <f>Table2[[#This Row],[Consumption]]+Table2[[#This Row],[Predicted Consumption]]</f>
        <v>2.5</v>
      </c>
      <c r="K15665">
        <f>ABS((Table2[[#This Row],[Consumption]]-Table2[[#This Row],[Predicted Consumption]])/Table2[[#This Row],[Consumption]])</f>
        <v>8.3333333333333412E-2</v>
      </c>
    </row>
    <row r="15666" spans="1:11" x14ac:dyDescent="0.25">
      <c r="A15666" s="1">
        <v>40524.166666666664</v>
      </c>
      <c r="B15666">
        <v>1.2</v>
      </c>
      <c r="D15666" s="3">
        <v>40524.166666666664</v>
      </c>
      <c r="E15666">
        <v>1.2</v>
      </c>
      <c r="F15666">
        <v>1.2</v>
      </c>
      <c r="G15666" s="5">
        <v>0.54650056981452799</v>
      </c>
      <c r="I15666">
        <f t="shared" si="244"/>
        <v>0</v>
      </c>
      <c r="J15666">
        <f>Table2[[#This Row],[Consumption]]+Table2[[#This Row],[Predicted Consumption]]</f>
        <v>2.4</v>
      </c>
      <c r="K15666">
        <f>ABS((Table2[[#This Row],[Consumption]]-Table2[[#This Row],[Predicted Consumption]])/Table2[[#This Row],[Consumption]])</f>
        <v>0</v>
      </c>
    </row>
    <row r="15667" spans="1:11" x14ac:dyDescent="0.25">
      <c r="A15667" s="1">
        <v>40524.177083333336</v>
      </c>
      <c r="B15667">
        <v>1.2</v>
      </c>
      <c r="D15667" s="3">
        <v>40524.177083333336</v>
      </c>
      <c r="E15667">
        <v>1.2</v>
      </c>
      <c r="F15667">
        <v>1.2</v>
      </c>
      <c r="G15667" s="5">
        <v>0.65193799657902396</v>
      </c>
      <c r="I15667">
        <f t="shared" si="244"/>
        <v>0</v>
      </c>
      <c r="J15667">
        <f>Table2[[#This Row],[Consumption]]+Table2[[#This Row],[Predicted Consumption]]</f>
        <v>2.4</v>
      </c>
      <c r="K15667">
        <f>ABS((Table2[[#This Row],[Consumption]]-Table2[[#This Row],[Predicted Consumption]])/Table2[[#This Row],[Consumption]])</f>
        <v>0</v>
      </c>
    </row>
    <row r="15668" spans="1:11" x14ac:dyDescent="0.25">
      <c r="A15668" s="1">
        <v>40524.1875</v>
      </c>
      <c r="B15668">
        <v>1.2</v>
      </c>
      <c r="D15668" s="3">
        <v>40524.1875</v>
      </c>
      <c r="E15668">
        <v>1.2</v>
      </c>
      <c r="F15668">
        <v>1.2</v>
      </c>
      <c r="G15668" s="5">
        <v>0.587078078114594</v>
      </c>
      <c r="I15668">
        <f t="shared" si="244"/>
        <v>0</v>
      </c>
      <c r="J15668">
        <f>Table2[[#This Row],[Consumption]]+Table2[[#This Row],[Predicted Consumption]]</f>
        <v>2.4</v>
      </c>
      <c r="K15668">
        <f>ABS((Table2[[#This Row],[Consumption]]-Table2[[#This Row],[Predicted Consumption]])/Table2[[#This Row],[Consumption]])</f>
        <v>0</v>
      </c>
    </row>
    <row r="15669" spans="1:11" x14ac:dyDescent="0.25">
      <c r="A15669" s="1">
        <v>40524.197916666664</v>
      </c>
      <c r="B15669">
        <v>1.2</v>
      </c>
      <c r="D15669" s="3">
        <v>40524.197916666664</v>
      </c>
      <c r="E15669">
        <v>1.2</v>
      </c>
      <c r="F15669">
        <v>1.2</v>
      </c>
      <c r="G15669" s="5">
        <v>0.80294717264966098</v>
      </c>
      <c r="I15669">
        <f t="shared" si="244"/>
        <v>0</v>
      </c>
      <c r="J15669">
        <f>Table2[[#This Row],[Consumption]]+Table2[[#This Row],[Predicted Consumption]]</f>
        <v>2.4</v>
      </c>
      <c r="K15669">
        <f>ABS((Table2[[#This Row],[Consumption]]-Table2[[#This Row],[Predicted Consumption]])/Table2[[#This Row],[Consumption]])</f>
        <v>0</v>
      </c>
    </row>
    <row r="15670" spans="1:11" x14ac:dyDescent="0.25">
      <c r="A15670" s="1">
        <v>40524.208333333336</v>
      </c>
      <c r="B15670">
        <v>1.3</v>
      </c>
      <c r="D15670" s="3">
        <v>40524.208333333336</v>
      </c>
      <c r="E15670">
        <v>1.3</v>
      </c>
      <c r="F15670">
        <v>1.2</v>
      </c>
      <c r="G15670" s="5">
        <v>0.71436593025051298</v>
      </c>
      <c r="I15670">
        <f t="shared" si="244"/>
        <v>0.10000000000000009</v>
      </c>
      <c r="J15670">
        <f>Table2[[#This Row],[Consumption]]+Table2[[#This Row],[Predicted Consumption]]</f>
        <v>2.5</v>
      </c>
      <c r="K15670">
        <f>ABS((Table2[[#This Row],[Consumption]]-Table2[[#This Row],[Predicted Consumption]])/Table2[[#This Row],[Consumption]])</f>
        <v>7.6923076923076983E-2</v>
      </c>
    </row>
    <row r="15671" spans="1:11" x14ac:dyDescent="0.25">
      <c r="A15671" s="1">
        <v>40524.21875</v>
      </c>
      <c r="B15671">
        <v>1.3</v>
      </c>
      <c r="D15671" s="3">
        <v>40524.21875</v>
      </c>
      <c r="E15671">
        <v>1.3</v>
      </c>
      <c r="F15671">
        <v>1.2</v>
      </c>
      <c r="G15671" s="5">
        <v>0.61785554746348803</v>
      </c>
      <c r="I15671">
        <f t="shared" si="244"/>
        <v>0.10000000000000009</v>
      </c>
      <c r="J15671">
        <f>Table2[[#This Row],[Consumption]]+Table2[[#This Row],[Predicted Consumption]]</f>
        <v>2.5</v>
      </c>
      <c r="K15671">
        <f>ABS((Table2[[#This Row],[Consumption]]-Table2[[#This Row],[Predicted Consumption]])/Table2[[#This Row],[Consumption]])</f>
        <v>7.6923076923076983E-2</v>
      </c>
    </row>
    <row r="15672" spans="1:11" x14ac:dyDescent="0.25">
      <c r="A15672" s="1">
        <v>40524.229166666664</v>
      </c>
      <c r="B15672">
        <v>1.4</v>
      </c>
      <c r="D15672" s="3">
        <v>40524.229166666664</v>
      </c>
      <c r="E15672">
        <v>1.4</v>
      </c>
      <c r="F15672">
        <v>1.2</v>
      </c>
      <c r="G15672" s="5">
        <v>0.71372071180107599</v>
      </c>
      <c r="I15672">
        <f t="shared" si="244"/>
        <v>0.19999999999999996</v>
      </c>
      <c r="J15672">
        <f>Table2[[#This Row],[Consumption]]+Table2[[#This Row],[Predicted Consumption]]</f>
        <v>2.5999999999999996</v>
      </c>
      <c r="K15672">
        <f>ABS((Table2[[#This Row],[Consumption]]-Table2[[#This Row],[Predicted Consumption]])/Table2[[#This Row],[Consumption]])</f>
        <v>0.14285714285714282</v>
      </c>
    </row>
    <row r="15673" spans="1:11" x14ac:dyDescent="0.25">
      <c r="A15673" s="1">
        <v>40524.239583333336</v>
      </c>
      <c r="B15673">
        <v>2.2000000000000002</v>
      </c>
      <c r="D15673" s="3">
        <v>40524.239583333336</v>
      </c>
      <c r="E15673">
        <v>2.2000000000000002</v>
      </c>
      <c r="F15673">
        <v>1.3</v>
      </c>
      <c r="G15673" s="5">
        <v>0.73787837411964996</v>
      </c>
      <c r="I15673">
        <f t="shared" si="244"/>
        <v>0.90000000000000013</v>
      </c>
      <c r="J15673">
        <f>Table2[[#This Row],[Consumption]]+Table2[[#This Row],[Predicted Consumption]]</f>
        <v>3.5</v>
      </c>
      <c r="K15673">
        <f>ABS((Table2[[#This Row],[Consumption]]-Table2[[#This Row],[Predicted Consumption]])/Table2[[#This Row],[Consumption]])</f>
        <v>0.40909090909090912</v>
      </c>
    </row>
    <row r="15674" spans="1:11" x14ac:dyDescent="0.25">
      <c r="A15674" s="1">
        <v>40524.25</v>
      </c>
      <c r="B15674">
        <v>2.2999999999999998</v>
      </c>
      <c r="D15674" s="3">
        <v>40524.25</v>
      </c>
      <c r="E15674">
        <v>2.2999999999999998</v>
      </c>
      <c r="F15674">
        <v>1.3</v>
      </c>
      <c r="G15674" s="5">
        <v>0.31737162609835601</v>
      </c>
      <c r="I15674">
        <f t="shared" si="244"/>
        <v>0.99999999999999978</v>
      </c>
      <c r="J15674">
        <f>Table2[[#This Row],[Consumption]]+Table2[[#This Row],[Predicted Consumption]]</f>
        <v>3.5999999999999996</v>
      </c>
      <c r="K15674">
        <f>ABS((Table2[[#This Row],[Consumption]]-Table2[[#This Row],[Predicted Consumption]])/Table2[[#This Row],[Consumption]])</f>
        <v>0.43478260869565211</v>
      </c>
    </row>
    <row r="15675" spans="1:11" x14ac:dyDescent="0.25">
      <c r="A15675" s="1">
        <v>40524.260416666664</v>
      </c>
      <c r="B15675">
        <v>9.5</v>
      </c>
      <c r="D15675" s="3">
        <v>40524.260416666664</v>
      </c>
      <c r="E15675">
        <v>9.5</v>
      </c>
      <c r="F15675">
        <v>1.3</v>
      </c>
      <c r="G15675" s="5">
        <v>0.940331472001389</v>
      </c>
      <c r="I15675">
        <f t="shared" si="244"/>
        <v>8.1999999999999993</v>
      </c>
      <c r="J15675">
        <f>Table2[[#This Row],[Consumption]]+Table2[[#This Row],[Predicted Consumption]]</f>
        <v>10.8</v>
      </c>
      <c r="K15675">
        <f>ABS((Table2[[#This Row],[Consumption]]-Table2[[#This Row],[Predicted Consumption]])/Table2[[#This Row],[Consumption]])</f>
        <v>0.86315789473684201</v>
      </c>
    </row>
    <row r="15676" spans="1:11" x14ac:dyDescent="0.25">
      <c r="A15676" s="1">
        <v>40524.270833333336</v>
      </c>
      <c r="B15676">
        <v>5.8</v>
      </c>
      <c r="D15676" s="3">
        <v>40524.270833333336</v>
      </c>
      <c r="E15676">
        <v>5.8</v>
      </c>
      <c r="F15676">
        <v>9.6806195811000002</v>
      </c>
      <c r="G15676" s="5">
        <v>0.20897583542348699</v>
      </c>
      <c r="I15676">
        <f t="shared" si="244"/>
        <v>3.8806195811000004</v>
      </c>
      <c r="J15676">
        <f>Table2[[#This Row],[Consumption]]+Table2[[#This Row],[Predicted Consumption]]</f>
        <v>15.480619581100001</v>
      </c>
      <c r="K15676">
        <f>ABS((Table2[[#This Row],[Consumption]]-Table2[[#This Row],[Predicted Consumption]])/Table2[[#This Row],[Consumption]])</f>
        <v>0.66907234156896556</v>
      </c>
    </row>
    <row r="15677" spans="1:11" x14ac:dyDescent="0.25">
      <c r="A15677" s="1">
        <v>40524.28125</v>
      </c>
      <c r="B15677">
        <v>8.4</v>
      </c>
      <c r="D15677" s="3">
        <v>40524.28125</v>
      </c>
      <c r="E15677">
        <v>8.4</v>
      </c>
      <c r="F15677">
        <v>5.2999556103799996</v>
      </c>
      <c r="G15677" s="5">
        <v>0.36029038808941899</v>
      </c>
      <c r="I15677">
        <f t="shared" si="244"/>
        <v>3.1000443896200007</v>
      </c>
      <c r="J15677">
        <f>Table2[[#This Row],[Consumption]]+Table2[[#This Row],[Predicted Consumption]]</f>
        <v>13.69995561038</v>
      </c>
      <c r="K15677">
        <f>ABS((Table2[[#This Row],[Consumption]]-Table2[[#This Row],[Predicted Consumption]])/Table2[[#This Row],[Consumption]])</f>
        <v>0.36905290352619052</v>
      </c>
    </row>
    <row r="15678" spans="1:11" x14ac:dyDescent="0.25">
      <c r="A15678" s="1">
        <v>40524.291666666664</v>
      </c>
      <c r="B15678">
        <v>6.9</v>
      </c>
      <c r="D15678" s="3">
        <v>40524.291666666664</v>
      </c>
      <c r="E15678">
        <v>6.9</v>
      </c>
      <c r="F15678">
        <v>11.698839033400001</v>
      </c>
      <c r="G15678" s="5">
        <v>0.77651767334559196</v>
      </c>
      <c r="I15678">
        <f t="shared" si="244"/>
        <v>4.7988390334000002</v>
      </c>
      <c r="J15678">
        <f>Table2[[#This Row],[Consumption]]+Table2[[#This Row],[Predicted Consumption]]</f>
        <v>18.598839033400001</v>
      </c>
      <c r="K15678">
        <f>ABS((Table2[[#This Row],[Consumption]]-Table2[[#This Row],[Predicted Consumption]])/Table2[[#This Row],[Consumption]])</f>
        <v>0.69548391788405795</v>
      </c>
    </row>
    <row r="15679" spans="1:11" x14ac:dyDescent="0.25">
      <c r="A15679" s="1">
        <v>40524.302083333336</v>
      </c>
      <c r="B15679">
        <v>16.899999999999999</v>
      </c>
      <c r="D15679" s="3">
        <v>40524.302083333336</v>
      </c>
      <c r="E15679">
        <v>16.899999999999999</v>
      </c>
      <c r="F15679">
        <v>5.2999556103799996</v>
      </c>
      <c r="G15679" s="5">
        <v>0.34949075648595201</v>
      </c>
      <c r="I15679">
        <f t="shared" si="244"/>
        <v>11.600044389619999</v>
      </c>
      <c r="J15679">
        <f>Table2[[#This Row],[Consumption]]+Table2[[#This Row],[Predicted Consumption]]</f>
        <v>22.199955610379998</v>
      </c>
      <c r="K15679">
        <f>ABS((Table2[[#This Row],[Consumption]]-Table2[[#This Row],[Predicted Consumption]])/Table2[[#This Row],[Consumption]])</f>
        <v>0.68639315914911248</v>
      </c>
    </row>
    <row r="15680" spans="1:11" x14ac:dyDescent="0.25">
      <c r="A15680" s="1">
        <v>40524.3125</v>
      </c>
      <c r="B15680">
        <v>20.5</v>
      </c>
      <c r="D15680" s="3">
        <v>40524.3125</v>
      </c>
      <c r="E15680">
        <v>20.5</v>
      </c>
      <c r="F15680">
        <v>19.027935631599998</v>
      </c>
      <c r="G15680" s="5">
        <v>0.75743053173302899</v>
      </c>
      <c r="I15680">
        <f t="shared" si="244"/>
        <v>1.4720643684000017</v>
      </c>
      <c r="J15680">
        <f>Table2[[#This Row],[Consumption]]+Table2[[#This Row],[Predicted Consumption]]</f>
        <v>39.527935631600002</v>
      </c>
      <c r="K15680">
        <f>ABS((Table2[[#This Row],[Consumption]]-Table2[[#This Row],[Predicted Consumption]])/Table2[[#This Row],[Consumption]])</f>
        <v>7.1808017970731788E-2</v>
      </c>
    </row>
    <row r="15681" spans="1:11" x14ac:dyDescent="0.25">
      <c r="A15681" s="1">
        <v>40524.322916666664</v>
      </c>
      <c r="B15681">
        <v>17.100000000000001</v>
      </c>
      <c r="D15681" s="3">
        <v>40524.322916666664</v>
      </c>
      <c r="E15681">
        <v>17.100000000000001</v>
      </c>
      <c r="F15681">
        <v>19.258639930000001</v>
      </c>
      <c r="G15681" s="5">
        <v>0.33604345858428503</v>
      </c>
      <c r="I15681">
        <f t="shared" si="244"/>
        <v>2.1586399299999997</v>
      </c>
      <c r="J15681">
        <f>Table2[[#This Row],[Consumption]]+Table2[[#This Row],[Predicted Consumption]]</f>
        <v>36.358639930000002</v>
      </c>
      <c r="K15681">
        <f>ABS((Table2[[#This Row],[Consumption]]-Table2[[#This Row],[Predicted Consumption]])/Table2[[#This Row],[Consumption]])</f>
        <v>0.12623625321637424</v>
      </c>
    </row>
    <row r="15682" spans="1:11" x14ac:dyDescent="0.25">
      <c r="A15682" s="1">
        <v>40524.333333333336</v>
      </c>
      <c r="B15682">
        <v>18.399999999999999</v>
      </c>
      <c r="D15682" s="3">
        <v>40524.333333333336</v>
      </c>
      <c r="E15682">
        <v>18.399999999999999</v>
      </c>
      <c r="F15682">
        <v>19.555559783100001</v>
      </c>
      <c r="G15682" s="5">
        <v>0.61543197537590499</v>
      </c>
      <c r="I15682">
        <f t="shared" si="244"/>
        <v>1.1555597831000028</v>
      </c>
      <c r="J15682">
        <f>Table2[[#This Row],[Consumption]]+Table2[[#This Row],[Predicted Consumption]]</f>
        <v>37.9555597831</v>
      </c>
      <c r="K15682">
        <f>ABS((Table2[[#This Row],[Consumption]]-Table2[[#This Row],[Predicted Consumption]])/Table2[[#This Row],[Consumption]])</f>
        <v>6.2802162125000158E-2</v>
      </c>
    </row>
    <row r="15683" spans="1:11" x14ac:dyDescent="0.25">
      <c r="A15683" s="1">
        <v>40524.34375</v>
      </c>
      <c r="B15683">
        <v>18.100000000000001</v>
      </c>
      <c r="D15683" s="3">
        <v>40524.34375</v>
      </c>
      <c r="E15683">
        <v>18.100000000000001</v>
      </c>
      <c r="F15683">
        <v>17.254339606599999</v>
      </c>
      <c r="G15683" s="5">
        <v>0.36837294337304</v>
      </c>
      <c r="I15683">
        <f t="shared" si="244"/>
        <v>0.84566039340000287</v>
      </c>
      <c r="J15683">
        <f>Table2[[#This Row],[Consumption]]+Table2[[#This Row],[Predicted Consumption]]</f>
        <v>35.3543396066</v>
      </c>
      <c r="K15683">
        <f>ABS((Table2[[#This Row],[Consumption]]-Table2[[#This Row],[Predicted Consumption]])/Table2[[#This Row],[Consumption]])</f>
        <v>4.6721568696132754E-2</v>
      </c>
    </row>
    <row r="15684" spans="1:11" x14ac:dyDescent="0.25">
      <c r="A15684" s="1">
        <v>40524.354166666664</v>
      </c>
      <c r="B15684">
        <v>18.7</v>
      </c>
      <c r="D15684" s="3">
        <v>40524.354166666664</v>
      </c>
      <c r="E15684">
        <v>18.7</v>
      </c>
      <c r="F15684">
        <v>18.394479212699999</v>
      </c>
      <c r="G15684" s="5">
        <v>0.41130445945770899</v>
      </c>
      <c r="I15684">
        <f t="shared" ref="I15684:I15747" si="245">ABS(F15684-E15684)</f>
        <v>0.30552078730000076</v>
      </c>
      <c r="J15684">
        <f>Table2[[#This Row],[Consumption]]+Table2[[#This Row],[Predicted Consumption]]</f>
        <v>37.094479212699994</v>
      </c>
      <c r="K15684">
        <f>ABS((Table2[[#This Row],[Consumption]]-Table2[[#This Row],[Predicted Consumption]])/Table2[[#This Row],[Consumption]])</f>
        <v>1.6338010016042823E-2</v>
      </c>
    </row>
    <row r="15685" spans="1:11" x14ac:dyDescent="0.25">
      <c r="A15685" s="1">
        <v>40524.364583333336</v>
      </c>
      <c r="B15685">
        <v>15.9</v>
      </c>
      <c r="D15685" s="3">
        <v>40524.364583333336</v>
      </c>
      <c r="E15685">
        <v>15.9</v>
      </c>
      <c r="F15685">
        <v>15.9793716614</v>
      </c>
      <c r="G15685" s="5">
        <v>0.50376103584558796</v>
      </c>
      <c r="I15685">
        <f t="shared" si="245"/>
        <v>7.9371661399999738E-2</v>
      </c>
      <c r="J15685">
        <f>Table2[[#This Row],[Consumption]]+Table2[[#This Row],[Predicted Consumption]]</f>
        <v>31.8793716614</v>
      </c>
      <c r="K15685">
        <f>ABS((Table2[[#This Row],[Consumption]]-Table2[[#This Row],[Predicted Consumption]])/Table2[[#This Row],[Consumption]])</f>
        <v>4.9919283899370901E-3</v>
      </c>
    </row>
    <row r="15686" spans="1:11" x14ac:dyDescent="0.25">
      <c r="A15686" s="1">
        <v>40524.375</v>
      </c>
      <c r="B15686">
        <v>18.899999999999999</v>
      </c>
      <c r="D15686" s="3">
        <v>40524.375</v>
      </c>
      <c r="E15686">
        <v>18.899999999999999</v>
      </c>
      <c r="F15686">
        <v>13.4992962284</v>
      </c>
      <c r="G15686" s="5">
        <v>0.73720004216297896</v>
      </c>
      <c r="I15686">
        <f t="shared" si="245"/>
        <v>5.4007037715999981</v>
      </c>
      <c r="J15686">
        <f>Table2[[#This Row],[Consumption]]+Table2[[#This Row],[Predicted Consumption]]</f>
        <v>32.399296228399997</v>
      </c>
      <c r="K15686">
        <f>ABS((Table2[[#This Row],[Consumption]]-Table2[[#This Row],[Predicted Consumption]])/Table2[[#This Row],[Consumption]])</f>
        <v>0.28575152230687823</v>
      </c>
    </row>
    <row r="15687" spans="1:11" x14ac:dyDescent="0.25">
      <c r="A15687" s="1">
        <v>40524.385416666664</v>
      </c>
      <c r="B15687">
        <v>17</v>
      </c>
      <c r="D15687" s="3">
        <v>40524.385416666664</v>
      </c>
      <c r="E15687">
        <v>17</v>
      </c>
      <c r="F15687">
        <v>18.741125903299999</v>
      </c>
      <c r="G15687" s="5">
        <v>0.34123772865105501</v>
      </c>
      <c r="I15687">
        <f t="shared" si="245"/>
        <v>1.7411259032999986</v>
      </c>
      <c r="J15687">
        <f>Table2[[#This Row],[Consumption]]+Table2[[#This Row],[Predicted Consumption]]</f>
        <v>35.741125903300002</v>
      </c>
      <c r="K15687">
        <f>ABS((Table2[[#This Row],[Consumption]]-Table2[[#This Row],[Predicted Consumption]])/Table2[[#This Row],[Consumption]])</f>
        <v>0.10241917078235285</v>
      </c>
    </row>
    <row r="15688" spans="1:11" x14ac:dyDescent="0.25">
      <c r="A15688" s="1">
        <v>40524.395833333336</v>
      </c>
      <c r="B15688">
        <v>16.7</v>
      </c>
      <c r="D15688" s="3">
        <v>40524.395833333336</v>
      </c>
      <c r="E15688">
        <v>16.7</v>
      </c>
      <c r="F15688">
        <v>17.866113438300001</v>
      </c>
      <c r="G15688" s="5">
        <v>0.42991723856561298</v>
      </c>
      <c r="I15688">
        <f t="shared" si="245"/>
        <v>1.1661134383000018</v>
      </c>
      <c r="J15688">
        <f>Table2[[#This Row],[Consumption]]+Table2[[#This Row],[Predicted Consumption]]</f>
        <v>34.5661134383</v>
      </c>
      <c r="K15688">
        <f>ABS((Table2[[#This Row],[Consumption]]-Table2[[#This Row],[Predicted Consumption]])/Table2[[#This Row],[Consumption]])</f>
        <v>6.9827151994012085E-2</v>
      </c>
    </row>
    <row r="15689" spans="1:11" x14ac:dyDescent="0.25">
      <c r="A15689" s="1">
        <v>40524.40625</v>
      </c>
      <c r="B15689">
        <v>16.3</v>
      </c>
      <c r="D15689" s="3">
        <v>40524.40625</v>
      </c>
      <c r="E15689">
        <v>16.3</v>
      </c>
      <c r="F15689">
        <v>18.203010315099998</v>
      </c>
      <c r="G15689" s="5">
        <v>0.42151057233012601</v>
      </c>
      <c r="I15689">
        <f t="shared" si="245"/>
        <v>1.9030103150999977</v>
      </c>
      <c r="J15689">
        <f>Table2[[#This Row],[Consumption]]+Table2[[#This Row],[Predicted Consumption]]</f>
        <v>34.503010315099999</v>
      </c>
      <c r="K15689">
        <f>ABS((Table2[[#This Row],[Consumption]]-Table2[[#This Row],[Predicted Consumption]])/Table2[[#This Row],[Consumption]])</f>
        <v>0.11674909908588943</v>
      </c>
    </row>
    <row r="15690" spans="1:11" x14ac:dyDescent="0.25">
      <c r="A15690" s="1">
        <v>40524.416666666664</v>
      </c>
      <c r="B15690">
        <v>14.6</v>
      </c>
      <c r="D15690" s="3">
        <v>40524.416666666664</v>
      </c>
      <c r="E15690">
        <v>14.6</v>
      </c>
      <c r="F15690">
        <v>18.266998164499999</v>
      </c>
      <c r="G15690" s="5">
        <v>0.35914701020249001</v>
      </c>
      <c r="I15690">
        <f t="shared" si="245"/>
        <v>3.6669981644999989</v>
      </c>
      <c r="J15690">
        <f>Table2[[#This Row],[Consumption]]+Table2[[#This Row],[Predicted Consumption]]</f>
        <v>32.866998164499996</v>
      </c>
      <c r="K15690">
        <f>ABS((Table2[[#This Row],[Consumption]]-Table2[[#This Row],[Predicted Consumption]])/Table2[[#This Row],[Consumption]])</f>
        <v>0.25116425784246571</v>
      </c>
    </row>
    <row r="15691" spans="1:11" x14ac:dyDescent="0.25">
      <c r="A15691" s="1">
        <v>40524.427083333336</v>
      </c>
      <c r="B15691">
        <v>15.1</v>
      </c>
      <c r="D15691" s="3">
        <v>40524.427083333336</v>
      </c>
      <c r="E15691">
        <v>15.1</v>
      </c>
      <c r="F15691">
        <v>15.8899976697</v>
      </c>
      <c r="G15691" s="5">
        <v>0.36205715318960002</v>
      </c>
      <c r="I15691">
        <f t="shared" si="245"/>
        <v>0.78999766969999996</v>
      </c>
      <c r="J15691">
        <f>Table2[[#This Row],[Consumption]]+Table2[[#This Row],[Predicted Consumption]]</f>
        <v>30.989997669699999</v>
      </c>
      <c r="K15691">
        <f>ABS((Table2[[#This Row],[Consumption]]-Table2[[#This Row],[Predicted Consumption]])/Table2[[#This Row],[Consumption]])</f>
        <v>5.2317726470198674E-2</v>
      </c>
    </row>
    <row r="15692" spans="1:11" x14ac:dyDescent="0.25">
      <c r="A15692" s="1">
        <v>40524.4375</v>
      </c>
      <c r="B15692">
        <v>13.5</v>
      </c>
      <c r="D15692" s="3">
        <v>40524.4375</v>
      </c>
      <c r="E15692">
        <v>13.5</v>
      </c>
      <c r="F15692">
        <v>13.799993824</v>
      </c>
      <c r="G15692" s="5">
        <v>0.19630992053406099</v>
      </c>
      <c r="I15692">
        <f t="shared" si="245"/>
        <v>0.29999382399999952</v>
      </c>
      <c r="J15692">
        <f>Table2[[#This Row],[Consumption]]+Table2[[#This Row],[Predicted Consumption]]</f>
        <v>27.299993823999998</v>
      </c>
      <c r="K15692">
        <f>ABS((Table2[[#This Row],[Consumption]]-Table2[[#This Row],[Predicted Consumption]])/Table2[[#This Row],[Consumption]])</f>
        <v>2.2221764740740706E-2</v>
      </c>
    </row>
    <row r="15693" spans="1:11" x14ac:dyDescent="0.25">
      <c r="A15693" s="1">
        <v>40524.447916666664</v>
      </c>
      <c r="B15693">
        <v>15.7</v>
      </c>
      <c r="D15693" s="3">
        <v>40524.447916666664</v>
      </c>
      <c r="E15693">
        <v>15.7</v>
      </c>
      <c r="F15693">
        <v>13.398982890899999</v>
      </c>
      <c r="G15693" s="5">
        <v>0.37916971214869399</v>
      </c>
      <c r="I15693">
        <f t="shared" si="245"/>
        <v>2.3010171091</v>
      </c>
      <c r="J15693">
        <f>Table2[[#This Row],[Consumption]]+Table2[[#This Row],[Predicted Consumption]]</f>
        <v>29.098982890899997</v>
      </c>
      <c r="K15693">
        <f>ABS((Table2[[#This Row],[Consumption]]-Table2[[#This Row],[Predicted Consumption]])/Table2[[#This Row],[Consumption]])</f>
        <v>0.14656159930573248</v>
      </c>
    </row>
    <row r="15694" spans="1:11" x14ac:dyDescent="0.25">
      <c r="A15694" s="1">
        <v>40524.458333333336</v>
      </c>
      <c r="B15694">
        <v>13.1</v>
      </c>
      <c r="D15694" s="3">
        <v>40524.458333333336</v>
      </c>
      <c r="E15694">
        <v>13.1</v>
      </c>
      <c r="F15694">
        <v>18.546135448899999</v>
      </c>
      <c r="G15694" s="5">
        <v>0.42584068379565099</v>
      </c>
      <c r="I15694">
        <f t="shared" si="245"/>
        <v>5.4461354488999998</v>
      </c>
      <c r="J15694">
        <f>Table2[[#This Row],[Consumption]]+Table2[[#This Row],[Predicted Consumption]]</f>
        <v>31.646135448899997</v>
      </c>
      <c r="K15694">
        <f>ABS((Table2[[#This Row],[Consumption]]-Table2[[#This Row],[Predicted Consumption]])/Table2[[#This Row],[Consumption]])</f>
        <v>0.4157355304503817</v>
      </c>
    </row>
    <row r="15695" spans="1:11" x14ac:dyDescent="0.25">
      <c r="A15695" s="1">
        <v>40524.46875</v>
      </c>
      <c r="B15695">
        <v>13.9</v>
      </c>
      <c r="D15695" s="3">
        <v>40524.46875</v>
      </c>
      <c r="E15695">
        <v>13.9</v>
      </c>
      <c r="F15695">
        <v>9.8006046576799992</v>
      </c>
      <c r="G15695" s="5">
        <v>0.42461265147318</v>
      </c>
      <c r="I15695">
        <f t="shared" si="245"/>
        <v>4.0993953423200011</v>
      </c>
      <c r="J15695">
        <f>Table2[[#This Row],[Consumption]]+Table2[[#This Row],[Predicted Consumption]]</f>
        <v>23.70060465768</v>
      </c>
      <c r="K15695">
        <f>ABS((Table2[[#This Row],[Consumption]]-Table2[[#This Row],[Predicted Consumption]])/Table2[[#This Row],[Consumption]])</f>
        <v>0.29492052822446052</v>
      </c>
    </row>
    <row r="15696" spans="1:11" x14ac:dyDescent="0.25">
      <c r="A15696" s="1">
        <v>40524.479166666664</v>
      </c>
      <c r="B15696">
        <v>12.5</v>
      </c>
      <c r="D15696" s="3">
        <v>40524.479166666664</v>
      </c>
      <c r="E15696">
        <v>12.5</v>
      </c>
      <c r="F15696">
        <v>13.398982890899999</v>
      </c>
      <c r="G15696" s="5">
        <v>0.21151341334342499</v>
      </c>
      <c r="I15696">
        <f t="shared" si="245"/>
        <v>0.89898289089999928</v>
      </c>
      <c r="J15696">
        <f>Table2[[#This Row],[Consumption]]+Table2[[#This Row],[Predicted Consumption]]</f>
        <v>25.898982890900001</v>
      </c>
      <c r="K15696">
        <f>ABS((Table2[[#This Row],[Consumption]]-Table2[[#This Row],[Predicted Consumption]])/Table2[[#This Row],[Consumption]])</f>
        <v>7.1918631271999947E-2</v>
      </c>
    </row>
    <row r="15697" spans="1:11" x14ac:dyDescent="0.25">
      <c r="A15697" s="1">
        <v>40524.489583333336</v>
      </c>
      <c r="B15697">
        <v>14.4</v>
      </c>
      <c r="D15697" s="3">
        <v>40524.489583333336</v>
      </c>
      <c r="E15697">
        <v>14.4</v>
      </c>
      <c r="F15697">
        <v>13.899978899100001</v>
      </c>
      <c r="G15697" s="5">
        <v>0.40569953766488198</v>
      </c>
      <c r="I15697">
        <f t="shared" si="245"/>
        <v>0.50002110089999974</v>
      </c>
      <c r="J15697">
        <f>Table2[[#This Row],[Consumption]]+Table2[[#This Row],[Predicted Consumption]]</f>
        <v>28.299978899100001</v>
      </c>
      <c r="K15697">
        <f>ABS((Table2[[#This Row],[Consumption]]-Table2[[#This Row],[Predicted Consumption]])/Table2[[#This Row],[Consumption]])</f>
        <v>3.472368756249998E-2</v>
      </c>
    </row>
    <row r="15698" spans="1:11" x14ac:dyDescent="0.25">
      <c r="A15698" s="1">
        <v>40524.5</v>
      </c>
      <c r="B15698">
        <v>12.8</v>
      </c>
      <c r="D15698" s="3">
        <v>40524.5</v>
      </c>
      <c r="E15698">
        <v>12.8</v>
      </c>
      <c r="F15698">
        <v>15.093351536</v>
      </c>
      <c r="G15698" s="5">
        <v>0.51063770117599405</v>
      </c>
      <c r="I15698">
        <f t="shared" si="245"/>
        <v>2.2933515359999994</v>
      </c>
      <c r="J15698">
        <f>Table2[[#This Row],[Consumption]]+Table2[[#This Row],[Predicted Consumption]]</f>
        <v>27.893351536000001</v>
      </c>
      <c r="K15698">
        <f>ABS((Table2[[#This Row],[Consumption]]-Table2[[#This Row],[Predicted Consumption]])/Table2[[#This Row],[Consumption]])</f>
        <v>0.17916808874999995</v>
      </c>
    </row>
    <row r="15699" spans="1:11" x14ac:dyDescent="0.25">
      <c r="A15699" s="1">
        <v>40524.510416666664</v>
      </c>
      <c r="B15699">
        <v>15.5</v>
      </c>
      <c r="D15699" s="3">
        <v>40524.510416666664</v>
      </c>
      <c r="E15699">
        <v>15.5</v>
      </c>
      <c r="F15699">
        <v>12.299995755499999</v>
      </c>
      <c r="G15699" s="5">
        <v>0.22640042408504099</v>
      </c>
      <c r="I15699">
        <f t="shared" si="245"/>
        <v>3.2000042445000005</v>
      </c>
      <c r="J15699">
        <f>Table2[[#This Row],[Consumption]]+Table2[[#This Row],[Predicted Consumption]]</f>
        <v>27.799995755499999</v>
      </c>
      <c r="K15699">
        <f>ABS((Table2[[#This Row],[Consumption]]-Table2[[#This Row],[Predicted Consumption]])/Table2[[#This Row],[Consumption]])</f>
        <v>0.20645188674193551</v>
      </c>
    </row>
    <row r="15700" spans="1:11" x14ac:dyDescent="0.25">
      <c r="A15700" s="1">
        <v>40524.520833333336</v>
      </c>
      <c r="B15700">
        <v>14.6</v>
      </c>
      <c r="D15700" s="3">
        <v>40524.520833333336</v>
      </c>
      <c r="E15700">
        <v>14.6</v>
      </c>
      <c r="F15700">
        <v>13.0996743009</v>
      </c>
      <c r="G15700" s="5">
        <v>0.36720478622158098</v>
      </c>
      <c r="I15700">
        <f t="shared" si="245"/>
        <v>1.5003256990999994</v>
      </c>
      <c r="J15700">
        <f>Table2[[#This Row],[Consumption]]+Table2[[#This Row],[Predicted Consumption]]</f>
        <v>27.6996743009</v>
      </c>
      <c r="K15700">
        <f>ABS((Table2[[#This Row],[Consumption]]-Table2[[#This Row],[Predicted Consumption]])/Table2[[#This Row],[Consumption]])</f>
        <v>0.10276203418493146</v>
      </c>
    </row>
    <row r="15701" spans="1:11" x14ac:dyDescent="0.25">
      <c r="A15701" s="1">
        <v>40524.53125</v>
      </c>
      <c r="B15701">
        <v>15.3</v>
      </c>
      <c r="D15701" s="3">
        <v>40524.53125</v>
      </c>
      <c r="E15701">
        <v>15.3</v>
      </c>
      <c r="F15701">
        <v>15.093351536</v>
      </c>
      <c r="G15701" s="5">
        <v>0.52078514065266601</v>
      </c>
      <c r="I15701">
        <f t="shared" si="245"/>
        <v>0.20664846400000059</v>
      </c>
      <c r="J15701">
        <f>Table2[[#This Row],[Consumption]]+Table2[[#This Row],[Predicted Consumption]]</f>
        <v>30.393351536000001</v>
      </c>
      <c r="K15701">
        <f>ABS((Table2[[#This Row],[Consumption]]-Table2[[#This Row],[Predicted Consumption]])/Table2[[#This Row],[Consumption]])</f>
        <v>1.3506435555555594E-2</v>
      </c>
    </row>
    <row r="15702" spans="1:11" x14ac:dyDescent="0.25">
      <c r="A15702" s="1">
        <v>40524.541666666664</v>
      </c>
      <c r="B15702">
        <v>12.8</v>
      </c>
      <c r="D15702" s="3">
        <v>40524.541666666664</v>
      </c>
      <c r="E15702">
        <v>12.8</v>
      </c>
      <c r="F15702">
        <v>18.546135448899999</v>
      </c>
      <c r="G15702" s="5">
        <v>0.448252520639218</v>
      </c>
      <c r="I15702">
        <f t="shared" si="245"/>
        <v>5.7461354488999987</v>
      </c>
      <c r="J15702">
        <f>Table2[[#This Row],[Consumption]]+Table2[[#This Row],[Predicted Consumption]]</f>
        <v>31.3461354489</v>
      </c>
      <c r="K15702">
        <f>ABS((Table2[[#This Row],[Consumption]]-Table2[[#This Row],[Predicted Consumption]])/Table2[[#This Row],[Consumption]])</f>
        <v>0.4489168319453124</v>
      </c>
    </row>
    <row r="15703" spans="1:11" x14ac:dyDescent="0.25">
      <c r="A15703" s="1">
        <v>40524.552083333336</v>
      </c>
      <c r="B15703">
        <v>13.7</v>
      </c>
      <c r="D15703" s="3">
        <v>40524.552083333336</v>
      </c>
      <c r="E15703">
        <v>13.7</v>
      </c>
      <c r="F15703">
        <v>14.398483863399999</v>
      </c>
      <c r="G15703" s="5">
        <v>0.50871370799800297</v>
      </c>
      <c r="I15703">
        <f t="shared" si="245"/>
        <v>0.6984838633999999</v>
      </c>
      <c r="J15703">
        <f>Table2[[#This Row],[Consumption]]+Table2[[#This Row],[Predicted Consumption]]</f>
        <v>28.098483863399998</v>
      </c>
      <c r="K15703">
        <f>ABS((Table2[[#This Row],[Consumption]]-Table2[[#This Row],[Predicted Consumption]])/Table2[[#This Row],[Consumption]])</f>
        <v>5.0984223605839409E-2</v>
      </c>
    </row>
    <row r="15704" spans="1:11" x14ac:dyDescent="0.25">
      <c r="A15704" s="1">
        <v>40524.5625</v>
      </c>
      <c r="B15704">
        <v>12.4</v>
      </c>
      <c r="D15704" s="3">
        <v>40524.5625</v>
      </c>
      <c r="E15704">
        <v>12.4</v>
      </c>
      <c r="F15704">
        <v>13.899978899100001</v>
      </c>
      <c r="G15704" s="5">
        <v>0.38861547729552498</v>
      </c>
      <c r="I15704">
        <f t="shared" si="245"/>
        <v>1.4999788991000003</v>
      </c>
      <c r="J15704">
        <f>Table2[[#This Row],[Consumption]]+Table2[[#This Row],[Predicted Consumption]]</f>
        <v>26.299978899100001</v>
      </c>
      <c r="K15704">
        <f>ABS((Table2[[#This Row],[Consumption]]-Table2[[#This Row],[Predicted Consumption]])/Table2[[#This Row],[Consumption]])</f>
        <v>0.12096604025000002</v>
      </c>
    </row>
    <row r="15705" spans="1:11" x14ac:dyDescent="0.25">
      <c r="A15705" s="1">
        <v>40524.572916666664</v>
      </c>
      <c r="B15705">
        <v>12.5</v>
      </c>
      <c r="D15705" s="3">
        <v>40524.572916666664</v>
      </c>
      <c r="E15705">
        <v>12.5</v>
      </c>
      <c r="F15705">
        <v>14.398483863399999</v>
      </c>
      <c r="G15705" s="5">
        <v>0.39325032266378801</v>
      </c>
      <c r="I15705">
        <f t="shared" si="245"/>
        <v>1.8984838633999992</v>
      </c>
      <c r="J15705">
        <f>Table2[[#This Row],[Consumption]]+Table2[[#This Row],[Predicted Consumption]]</f>
        <v>26.898483863399999</v>
      </c>
      <c r="K15705">
        <f>ABS((Table2[[#This Row],[Consumption]]-Table2[[#This Row],[Predicted Consumption]])/Table2[[#This Row],[Consumption]])</f>
        <v>0.15187870907199993</v>
      </c>
    </row>
    <row r="15706" spans="1:11" x14ac:dyDescent="0.25">
      <c r="A15706" s="1">
        <v>40524.583333333336</v>
      </c>
      <c r="B15706">
        <v>12.4</v>
      </c>
      <c r="D15706" s="3">
        <v>40524.583333333336</v>
      </c>
      <c r="E15706">
        <v>12.4</v>
      </c>
      <c r="F15706">
        <v>15.4708156498</v>
      </c>
      <c r="G15706" s="5">
        <v>0.25822173682265598</v>
      </c>
      <c r="I15706">
        <f t="shared" si="245"/>
        <v>3.0708156498000001</v>
      </c>
      <c r="J15706">
        <f>Table2[[#This Row],[Consumption]]+Table2[[#This Row],[Predicted Consumption]]</f>
        <v>27.870815649800001</v>
      </c>
      <c r="K15706">
        <f>ABS((Table2[[#This Row],[Consumption]]-Table2[[#This Row],[Predicted Consumption]])/Table2[[#This Row],[Consumption]])</f>
        <v>0.24764642337096773</v>
      </c>
    </row>
    <row r="15707" spans="1:11" x14ac:dyDescent="0.25">
      <c r="A15707" s="1">
        <v>40524.59375</v>
      </c>
      <c r="B15707">
        <v>12.7</v>
      </c>
      <c r="D15707" s="3">
        <v>40524.59375</v>
      </c>
      <c r="E15707">
        <v>12.7</v>
      </c>
      <c r="F15707">
        <v>12.299995755499999</v>
      </c>
      <c r="G15707" s="5">
        <v>0.42586657410398798</v>
      </c>
      <c r="I15707">
        <f t="shared" si="245"/>
        <v>0.40000424449999983</v>
      </c>
      <c r="J15707">
        <f>Table2[[#This Row],[Consumption]]+Table2[[#This Row],[Predicted Consumption]]</f>
        <v>24.999995755499999</v>
      </c>
      <c r="K15707">
        <f>ABS((Table2[[#This Row],[Consumption]]-Table2[[#This Row],[Predicted Consumption]])/Table2[[#This Row],[Consumption]])</f>
        <v>3.14963972047244E-2</v>
      </c>
    </row>
    <row r="15708" spans="1:11" x14ac:dyDescent="0.25">
      <c r="A15708" s="1">
        <v>40524.604166666664</v>
      </c>
      <c r="B15708">
        <v>13.8</v>
      </c>
      <c r="D15708" s="3">
        <v>40524.604166666664</v>
      </c>
      <c r="E15708">
        <v>13.8</v>
      </c>
      <c r="F15708">
        <v>15.4708156498</v>
      </c>
      <c r="G15708" s="5">
        <v>0.20897136946808501</v>
      </c>
      <c r="I15708">
        <f t="shared" si="245"/>
        <v>1.6708156497999997</v>
      </c>
      <c r="J15708">
        <f>Table2[[#This Row],[Consumption]]+Table2[[#This Row],[Predicted Consumption]]</f>
        <v>29.270815649799999</v>
      </c>
      <c r="K15708">
        <f>ABS((Table2[[#This Row],[Consumption]]-Table2[[#This Row],[Predicted Consumption]])/Table2[[#This Row],[Consumption]])</f>
        <v>0.12107359781159417</v>
      </c>
    </row>
    <row r="15709" spans="1:11" x14ac:dyDescent="0.25">
      <c r="A15709" s="1">
        <v>40524.614583333336</v>
      </c>
      <c r="B15709">
        <v>12.4</v>
      </c>
      <c r="D15709" s="3">
        <v>40524.614583333336</v>
      </c>
      <c r="E15709">
        <v>12.4</v>
      </c>
      <c r="F15709">
        <v>12.399999880099999</v>
      </c>
      <c r="G15709" s="5">
        <v>0.49529357250488498</v>
      </c>
      <c r="I15709">
        <f t="shared" si="245"/>
        <v>1.1990000103878629E-7</v>
      </c>
      <c r="J15709">
        <f>Table2[[#This Row],[Consumption]]+Table2[[#This Row],[Predicted Consumption]]</f>
        <v>24.7999998801</v>
      </c>
      <c r="K15709">
        <f>ABS((Table2[[#This Row],[Consumption]]-Table2[[#This Row],[Predicted Consumption]])/Table2[[#This Row],[Consumption]])</f>
        <v>9.6693549224827651E-9</v>
      </c>
    </row>
    <row r="15710" spans="1:11" x14ac:dyDescent="0.25">
      <c r="A15710" s="1">
        <v>40524.625</v>
      </c>
      <c r="B15710">
        <v>13.6</v>
      </c>
      <c r="D15710" s="3">
        <v>40524.625</v>
      </c>
      <c r="E15710">
        <v>13.6</v>
      </c>
      <c r="F15710">
        <v>12.4999999121</v>
      </c>
      <c r="G15710" s="5">
        <v>0.34575882455710399</v>
      </c>
      <c r="I15710">
        <f t="shared" si="245"/>
        <v>1.1000000878999998</v>
      </c>
      <c r="J15710">
        <f>Table2[[#This Row],[Consumption]]+Table2[[#This Row],[Predicted Consumption]]</f>
        <v>26.099999912099999</v>
      </c>
      <c r="K15710">
        <f>ABS((Table2[[#This Row],[Consumption]]-Table2[[#This Row],[Predicted Consumption]])/Table2[[#This Row],[Consumption]])</f>
        <v>8.0882359404411755E-2</v>
      </c>
    </row>
    <row r="15711" spans="1:11" x14ac:dyDescent="0.25">
      <c r="A15711" s="1">
        <v>40524.635416666664</v>
      </c>
      <c r="B15711">
        <v>13.1</v>
      </c>
      <c r="D15711" s="3">
        <v>40524.635416666664</v>
      </c>
      <c r="E15711">
        <v>13.1</v>
      </c>
      <c r="F15711">
        <v>12.399999916100001</v>
      </c>
      <c r="G15711" s="5">
        <v>0.59149429405527598</v>
      </c>
      <c r="I15711">
        <f t="shared" si="245"/>
        <v>0.70000008389999913</v>
      </c>
      <c r="J15711">
        <f>Table2[[#This Row],[Consumption]]+Table2[[#This Row],[Predicted Consumption]]</f>
        <v>25.499999916100002</v>
      </c>
      <c r="K15711">
        <f>ABS((Table2[[#This Row],[Consumption]]-Table2[[#This Row],[Predicted Consumption]])/Table2[[#This Row],[Consumption]])</f>
        <v>5.3435120908396881E-2</v>
      </c>
    </row>
    <row r="15712" spans="1:11" x14ac:dyDescent="0.25">
      <c r="A15712" s="1">
        <v>40524.645833333336</v>
      </c>
      <c r="B15712">
        <v>12.8</v>
      </c>
      <c r="D15712" s="3">
        <v>40524.645833333336</v>
      </c>
      <c r="E15712">
        <v>12.8</v>
      </c>
      <c r="F15712">
        <v>15.4708156498</v>
      </c>
      <c r="G15712" s="5">
        <v>0.46589629265013999</v>
      </c>
      <c r="I15712">
        <f t="shared" si="245"/>
        <v>2.6708156497999997</v>
      </c>
      <c r="J15712">
        <f>Table2[[#This Row],[Consumption]]+Table2[[#This Row],[Predicted Consumption]]</f>
        <v>28.270815649799999</v>
      </c>
      <c r="K15712">
        <f>ABS((Table2[[#This Row],[Consumption]]-Table2[[#This Row],[Predicted Consumption]])/Table2[[#This Row],[Consumption]])</f>
        <v>0.20865747264062498</v>
      </c>
    </row>
    <row r="15713" spans="1:11" x14ac:dyDescent="0.25">
      <c r="A15713" s="1">
        <v>40524.65625</v>
      </c>
      <c r="B15713">
        <v>6.9</v>
      </c>
      <c r="D15713" s="3">
        <v>40524.65625</v>
      </c>
      <c r="E15713">
        <v>6.9</v>
      </c>
      <c r="F15713">
        <v>15.4708156498</v>
      </c>
      <c r="G15713" s="5">
        <v>0.18336627224662799</v>
      </c>
      <c r="I15713">
        <f t="shared" si="245"/>
        <v>8.5708156498000001</v>
      </c>
      <c r="J15713">
        <f>Table2[[#This Row],[Consumption]]+Table2[[#This Row],[Predicted Consumption]]</f>
        <v>22.370815649800001</v>
      </c>
      <c r="K15713">
        <f>ABS((Table2[[#This Row],[Consumption]]-Table2[[#This Row],[Predicted Consumption]])/Table2[[#This Row],[Consumption]])</f>
        <v>1.2421471956231884</v>
      </c>
    </row>
    <row r="15714" spans="1:11" x14ac:dyDescent="0.25">
      <c r="A15714" s="1">
        <v>40524.666666666664</v>
      </c>
      <c r="B15714">
        <v>5.6</v>
      </c>
      <c r="D15714" s="3">
        <v>40524.666666666664</v>
      </c>
      <c r="E15714">
        <v>5.6</v>
      </c>
      <c r="F15714">
        <v>16.770331329000001</v>
      </c>
      <c r="G15714" s="5">
        <v>0.75861703590768603</v>
      </c>
      <c r="I15714">
        <f t="shared" si="245"/>
        <v>11.170331329000001</v>
      </c>
      <c r="J15714">
        <f>Table2[[#This Row],[Consumption]]+Table2[[#This Row],[Predicted Consumption]]</f>
        <v>22.370331329000003</v>
      </c>
      <c r="K15714">
        <f>ABS((Table2[[#This Row],[Consumption]]-Table2[[#This Row],[Predicted Consumption]])/Table2[[#This Row],[Consumption]])</f>
        <v>1.9947020230357146</v>
      </c>
    </row>
    <row r="15715" spans="1:11" x14ac:dyDescent="0.25">
      <c r="A15715" s="1">
        <v>40524.677083333336</v>
      </c>
      <c r="B15715">
        <v>5.5</v>
      </c>
      <c r="D15715" s="3">
        <v>40524.677083333336</v>
      </c>
      <c r="E15715">
        <v>5.5</v>
      </c>
      <c r="F15715">
        <v>7.5740863491899999</v>
      </c>
      <c r="G15715" s="5">
        <v>0.59895739696502703</v>
      </c>
      <c r="I15715">
        <f t="shared" si="245"/>
        <v>2.0740863491899999</v>
      </c>
      <c r="J15715">
        <f>Table2[[#This Row],[Consumption]]+Table2[[#This Row],[Predicted Consumption]]</f>
        <v>13.074086349190001</v>
      </c>
      <c r="K15715">
        <f>ABS((Table2[[#This Row],[Consumption]]-Table2[[#This Row],[Predicted Consumption]])/Table2[[#This Row],[Consumption]])</f>
        <v>0.37710660894363635</v>
      </c>
    </row>
    <row r="15716" spans="1:11" x14ac:dyDescent="0.25">
      <c r="A15716" s="1">
        <v>40524.6875</v>
      </c>
      <c r="B15716">
        <v>5.5</v>
      </c>
      <c r="D15716" s="3">
        <v>40524.6875</v>
      </c>
      <c r="E15716">
        <v>5.5</v>
      </c>
      <c r="F15716">
        <v>5.3999986783000002</v>
      </c>
      <c r="G15716" s="5">
        <v>0.41201695940817101</v>
      </c>
      <c r="I15716">
        <f t="shared" si="245"/>
        <v>0.10000132169999976</v>
      </c>
      <c r="J15716">
        <f>Table2[[#This Row],[Consumption]]+Table2[[#This Row],[Predicted Consumption]]</f>
        <v>10.899998678300001</v>
      </c>
      <c r="K15716">
        <f>ABS((Table2[[#This Row],[Consumption]]-Table2[[#This Row],[Predicted Consumption]])/Table2[[#This Row],[Consumption]])</f>
        <v>1.8182058490909047E-2</v>
      </c>
    </row>
    <row r="15717" spans="1:11" x14ac:dyDescent="0.25">
      <c r="A15717" s="1">
        <v>40524.697916666664</v>
      </c>
      <c r="B15717">
        <v>5.5</v>
      </c>
      <c r="D15717" s="3">
        <v>40524.697916666664</v>
      </c>
      <c r="E15717">
        <v>5.5</v>
      </c>
      <c r="F15717">
        <v>5.4999625521700004</v>
      </c>
      <c r="G15717" s="5">
        <v>0.411720002992842</v>
      </c>
      <c r="I15717">
        <f t="shared" si="245"/>
        <v>3.7447829999592841E-5</v>
      </c>
      <c r="J15717">
        <f>Table2[[#This Row],[Consumption]]+Table2[[#This Row],[Predicted Consumption]]</f>
        <v>10.99996255217</v>
      </c>
      <c r="K15717">
        <f>ABS((Table2[[#This Row],[Consumption]]-Table2[[#This Row],[Predicted Consumption]])/Table2[[#This Row],[Consumption]])</f>
        <v>6.8086963635623343E-6</v>
      </c>
    </row>
    <row r="15718" spans="1:11" x14ac:dyDescent="0.25">
      <c r="A15718" s="1">
        <v>40524.708333333336</v>
      </c>
      <c r="B15718">
        <v>5.6</v>
      </c>
      <c r="D15718" s="3">
        <v>40524.708333333336</v>
      </c>
      <c r="E15718">
        <v>5.6</v>
      </c>
      <c r="F15718">
        <v>5.49997378652</v>
      </c>
      <c r="G15718" s="5">
        <v>0.85767245700763195</v>
      </c>
      <c r="I15718">
        <f t="shared" si="245"/>
        <v>0.10002621347999963</v>
      </c>
      <c r="J15718">
        <f>Table2[[#This Row],[Consumption]]+Table2[[#This Row],[Predicted Consumption]]</f>
        <v>11.09997378652</v>
      </c>
      <c r="K15718">
        <f>ABS((Table2[[#This Row],[Consumption]]-Table2[[#This Row],[Predicted Consumption]])/Table2[[#This Row],[Consumption]])</f>
        <v>1.7861823835714219E-2</v>
      </c>
    </row>
    <row r="15719" spans="1:11" x14ac:dyDescent="0.25">
      <c r="A15719" s="1">
        <v>40524.71875</v>
      </c>
      <c r="B15719">
        <v>1.8</v>
      </c>
      <c r="D15719" s="3">
        <v>40524.71875</v>
      </c>
      <c r="E15719">
        <v>1.8</v>
      </c>
      <c r="F15719">
        <v>5.2999556103799996</v>
      </c>
      <c r="G15719" s="5">
        <v>0.66382577511208996</v>
      </c>
      <c r="I15719">
        <f t="shared" si="245"/>
        <v>3.4999556103799998</v>
      </c>
      <c r="J15719">
        <f>Table2[[#This Row],[Consumption]]+Table2[[#This Row],[Predicted Consumption]]</f>
        <v>7.0999556103799994</v>
      </c>
      <c r="K15719">
        <f>ABS((Table2[[#This Row],[Consumption]]-Table2[[#This Row],[Predicted Consumption]])/Table2[[#This Row],[Consumption]])</f>
        <v>1.9444197835444443</v>
      </c>
    </row>
    <row r="15720" spans="1:11" x14ac:dyDescent="0.25">
      <c r="A15720" s="1">
        <v>40524.729166666664</v>
      </c>
      <c r="B15720">
        <v>1.4</v>
      </c>
      <c r="D15720" s="3">
        <v>40524.729166666664</v>
      </c>
      <c r="E15720">
        <v>1.4</v>
      </c>
      <c r="F15720">
        <v>1.3</v>
      </c>
      <c r="G15720" s="5">
        <v>0.334459029843652</v>
      </c>
      <c r="I15720">
        <f t="shared" si="245"/>
        <v>9.9999999999999867E-2</v>
      </c>
      <c r="J15720">
        <f>Table2[[#This Row],[Consumption]]+Table2[[#This Row],[Predicted Consumption]]</f>
        <v>2.7</v>
      </c>
      <c r="K15720">
        <f>ABS((Table2[[#This Row],[Consumption]]-Table2[[#This Row],[Predicted Consumption]])/Table2[[#This Row],[Consumption]])</f>
        <v>7.1428571428571341E-2</v>
      </c>
    </row>
    <row r="15721" spans="1:11" x14ac:dyDescent="0.25">
      <c r="A15721" s="1">
        <v>40524.739583333336</v>
      </c>
      <c r="B15721">
        <v>1.4</v>
      </c>
      <c r="D15721" s="3">
        <v>40524.739583333336</v>
      </c>
      <c r="E15721">
        <v>1.4</v>
      </c>
      <c r="F15721">
        <v>1.3</v>
      </c>
      <c r="G15721" s="5">
        <v>0.419029997515519</v>
      </c>
      <c r="I15721">
        <f t="shared" si="245"/>
        <v>9.9999999999999867E-2</v>
      </c>
      <c r="J15721">
        <f>Table2[[#This Row],[Consumption]]+Table2[[#This Row],[Predicted Consumption]]</f>
        <v>2.7</v>
      </c>
      <c r="K15721">
        <f>ABS((Table2[[#This Row],[Consumption]]-Table2[[#This Row],[Predicted Consumption]])/Table2[[#This Row],[Consumption]])</f>
        <v>7.1428571428571341E-2</v>
      </c>
    </row>
    <row r="15722" spans="1:11" x14ac:dyDescent="0.25">
      <c r="A15722" s="1">
        <v>40524.75</v>
      </c>
      <c r="B15722">
        <v>1.3</v>
      </c>
      <c r="D15722" s="3">
        <v>40524.75</v>
      </c>
      <c r="E15722">
        <v>1.3</v>
      </c>
      <c r="F15722">
        <v>1.3</v>
      </c>
      <c r="G15722" s="5">
        <v>0.39298017840751898</v>
      </c>
      <c r="I15722">
        <f t="shared" si="245"/>
        <v>0</v>
      </c>
      <c r="J15722">
        <f>Table2[[#This Row],[Consumption]]+Table2[[#This Row],[Predicted Consumption]]</f>
        <v>2.6</v>
      </c>
      <c r="K15722">
        <f>ABS((Table2[[#This Row],[Consumption]]-Table2[[#This Row],[Predicted Consumption]])/Table2[[#This Row],[Consumption]])</f>
        <v>0</v>
      </c>
    </row>
    <row r="15723" spans="1:11" x14ac:dyDescent="0.25">
      <c r="A15723" s="1">
        <v>40524.760416666664</v>
      </c>
      <c r="B15723">
        <v>1.5</v>
      </c>
      <c r="D15723" s="3">
        <v>40524.760416666664</v>
      </c>
      <c r="E15723">
        <v>1.5</v>
      </c>
      <c r="F15723">
        <v>1.2</v>
      </c>
      <c r="G15723" s="5">
        <v>0.359064306401292</v>
      </c>
      <c r="I15723">
        <f t="shared" si="245"/>
        <v>0.30000000000000004</v>
      </c>
      <c r="J15723">
        <f>Table2[[#This Row],[Consumption]]+Table2[[#This Row],[Predicted Consumption]]</f>
        <v>2.7</v>
      </c>
      <c r="K15723">
        <f>ABS((Table2[[#This Row],[Consumption]]-Table2[[#This Row],[Predicted Consumption]])/Table2[[#This Row],[Consumption]])</f>
        <v>0.20000000000000004</v>
      </c>
    </row>
    <row r="15724" spans="1:11" x14ac:dyDescent="0.25">
      <c r="A15724" s="1">
        <v>40524.770833333336</v>
      </c>
      <c r="B15724">
        <v>1.4</v>
      </c>
      <c r="D15724" s="3">
        <v>40524.770833333336</v>
      </c>
      <c r="E15724">
        <v>1.4</v>
      </c>
      <c r="F15724">
        <v>1.4</v>
      </c>
      <c r="G15724" s="5">
        <v>0.68272586918268796</v>
      </c>
      <c r="I15724">
        <f t="shared" si="245"/>
        <v>0</v>
      </c>
      <c r="J15724">
        <f>Table2[[#This Row],[Consumption]]+Table2[[#This Row],[Predicted Consumption]]</f>
        <v>2.8</v>
      </c>
      <c r="K15724">
        <f>ABS((Table2[[#This Row],[Consumption]]-Table2[[#This Row],[Predicted Consumption]])/Table2[[#This Row],[Consumption]])</f>
        <v>0</v>
      </c>
    </row>
    <row r="15725" spans="1:11" x14ac:dyDescent="0.25">
      <c r="A15725" s="1">
        <v>40524.78125</v>
      </c>
      <c r="B15725">
        <v>1.4</v>
      </c>
      <c r="D15725" s="3">
        <v>40524.78125</v>
      </c>
      <c r="E15725">
        <v>1.4</v>
      </c>
      <c r="F15725">
        <v>1.3</v>
      </c>
      <c r="G15725" s="5">
        <v>0.46625633857005599</v>
      </c>
      <c r="I15725">
        <f t="shared" si="245"/>
        <v>9.9999999999999867E-2</v>
      </c>
      <c r="J15725">
        <f>Table2[[#This Row],[Consumption]]+Table2[[#This Row],[Predicted Consumption]]</f>
        <v>2.7</v>
      </c>
      <c r="K15725">
        <f>ABS((Table2[[#This Row],[Consumption]]-Table2[[#This Row],[Predicted Consumption]])/Table2[[#This Row],[Consumption]])</f>
        <v>7.1428571428571341E-2</v>
      </c>
    </row>
    <row r="15726" spans="1:11" x14ac:dyDescent="0.25">
      <c r="A15726" s="1">
        <v>40524.791666666664</v>
      </c>
      <c r="B15726">
        <v>1.3</v>
      </c>
      <c r="D15726" s="3">
        <v>40524.791666666664</v>
      </c>
      <c r="E15726">
        <v>1.3</v>
      </c>
      <c r="F15726">
        <v>1.3</v>
      </c>
      <c r="G15726" s="5">
        <v>0.45530692450621002</v>
      </c>
      <c r="I15726">
        <f t="shared" si="245"/>
        <v>0</v>
      </c>
      <c r="J15726">
        <f>Table2[[#This Row],[Consumption]]+Table2[[#This Row],[Predicted Consumption]]</f>
        <v>2.6</v>
      </c>
      <c r="K15726">
        <f>ABS((Table2[[#This Row],[Consumption]]-Table2[[#This Row],[Predicted Consumption]])/Table2[[#This Row],[Consumption]])</f>
        <v>0</v>
      </c>
    </row>
    <row r="15727" spans="1:11" x14ac:dyDescent="0.25">
      <c r="A15727" s="1">
        <v>40524.802083333336</v>
      </c>
      <c r="B15727">
        <v>1.4</v>
      </c>
      <c r="D15727" s="3">
        <v>40524.802083333336</v>
      </c>
      <c r="E15727">
        <v>1.4</v>
      </c>
      <c r="F15727">
        <v>1.4</v>
      </c>
      <c r="G15727" s="5">
        <v>0.42230566341536901</v>
      </c>
      <c r="I15727">
        <f t="shared" si="245"/>
        <v>0</v>
      </c>
      <c r="J15727">
        <f>Table2[[#This Row],[Consumption]]+Table2[[#This Row],[Predicted Consumption]]</f>
        <v>2.8</v>
      </c>
      <c r="K15727">
        <f>ABS((Table2[[#This Row],[Consumption]]-Table2[[#This Row],[Predicted Consumption]])/Table2[[#This Row],[Consumption]])</f>
        <v>0</v>
      </c>
    </row>
    <row r="15728" spans="1:11" x14ac:dyDescent="0.25">
      <c r="A15728" s="1">
        <v>40524.8125</v>
      </c>
      <c r="B15728">
        <v>1.4</v>
      </c>
      <c r="D15728" s="3">
        <v>40524.8125</v>
      </c>
      <c r="E15728">
        <v>1.4</v>
      </c>
      <c r="F15728">
        <v>1.4</v>
      </c>
      <c r="G15728" s="5">
        <v>0.50047444757567405</v>
      </c>
      <c r="I15728">
        <f t="shared" si="245"/>
        <v>0</v>
      </c>
      <c r="J15728">
        <f>Table2[[#This Row],[Consumption]]+Table2[[#This Row],[Predicted Consumption]]</f>
        <v>2.8</v>
      </c>
      <c r="K15728">
        <f>ABS((Table2[[#This Row],[Consumption]]-Table2[[#This Row],[Predicted Consumption]])/Table2[[#This Row],[Consumption]])</f>
        <v>0</v>
      </c>
    </row>
    <row r="15729" spans="1:11" x14ac:dyDescent="0.25">
      <c r="A15729" s="1">
        <v>40524.822916666664</v>
      </c>
      <c r="B15729">
        <v>1.3</v>
      </c>
      <c r="D15729" s="3">
        <v>40524.822916666664</v>
      </c>
      <c r="E15729">
        <v>1.3</v>
      </c>
      <c r="F15729">
        <v>1.4</v>
      </c>
      <c r="G15729" s="5">
        <v>0.47330406010060899</v>
      </c>
      <c r="I15729">
        <f t="shared" si="245"/>
        <v>9.9999999999999867E-2</v>
      </c>
      <c r="J15729">
        <f>Table2[[#This Row],[Consumption]]+Table2[[#This Row],[Predicted Consumption]]</f>
        <v>2.7</v>
      </c>
      <c r="K15729">
        <f>ABS((Table2[[#This Row],[Consumption]]-Table2[[#This Row],[Predicted Consumption]])/Table2[[#This Row],[Consumption]])</f>
        <v>7.6923076923076816E-2</v>
      </c>
    </row>
    <row r="15730" spans="1:11" x14ac:dyDescent="0.25">
      <c r="A15730" s="1">
        <v>40524.833333333336</v>
      </c>
      <c r="B15730">
        <v>1.4</v>
      </c>
      <c r="D15730" s="3">
        <v>40524.833333333336</v>
      </c>
      <c r="E15730">
        <v>1.4</v>
      </c>
      <c r="F15730">
        <v>1.4</v>
      </c>
      <c r="G15730" s="5">
        <v>0.54618053214937701</v>
      </c>
      <c r="I15730">
        <f t="shared" si="245"/>
        <v>0</v>
      </c>
      <c r="J15730">
        <f>Table2[[#This Row],[Consumption]]+Table2[[#This Row],[Predicted Consumption]]</f>
        <v>2.8</v>
      </c>
      <c r="K15730">
        <f>ABS((Table2[[#This Row],[Consumption]]-Table2[[#This Row],[Predicted Consumption]])/Table2[[#This Row],[Consumption]])</f>
        <v>0</v>
      </c>
    </row>
    <row r="15731" spans="1:11" x14ac:dyDescent="0.25">
      <c r="A15731" s="1">
        <v>40524.84375</v>
      </c>
      <c r="B15731">
        <v>1.3</v>
      </c>
      <c r="D15731" s="3">
        <v>40524.84375</v>
      </c>
      <c r="E15731">
        <v>1.3</v>
      </c>
      <c r="F15731">
        <v>1.4</v>
      </c>
      <c r="G15731" s="5">
        <v>0.61441044753372598</v>
      </c>
      <c r="I15731">
        <f t="shared" si="245"/>
        <v>9.9999999999999867E-2</v>
      </c>
      <c r="J15731">
        <f>Table2[[#This Row],[Consumption]]+Table2[[#This Row],[Predicted Consumption]]</f>
        <v>2.7</v>
      </c>
      <c r="K15731">
        <f>ABS((Table2[[#This Row],[Consumption]]-Table2[[#This Row],[Predicted Consumption]])/Table2[[#This Row],[Consumption]])</f>
        <v>7.6923076923076816E-2</v>
      </c>
    </row>
    <row r="15732" spans="1:11" x14ac:dyDescent="0.25">
      <c r="A15732" s="1">
        <v>40524.854166666664</v>
      </c>
      <c r="B15732">
        <v>1.3</v>
      </c>
      <c r="D15732" s="3">
        <v>40524.854166666664</v>
      </c>
      <c r="E15732">
        <v>1.3</v>
      </c>
      <c r="F15732">
        <v>1.4</v>
      </c>
      <c r="G15732" s="5">
        <v>0.59287542766484802</v>
      </c>
      <c r="I15732">
        <f t="shared" si="245"/>
        <v>9.9999999999999867E-2</v>
      </c>
      <c r="J15732">
        <f>Table2[[#This Row],[Consumption]]+Table2[[#This Row],[Predicted Consumption]]</f>
        <v>2.7</v>
      </c>
      <c r="K15732">
        <f>ABS((Table2[[#This Row],[Consumption]]-Table2[[#This Row],[Predicted Consumption]])/Table2[[#This Row],[Consumption]])</f>
        <v>7.6923076923076816E-2</v>
      </c>
    </row>
    <row r="15733" spans="1:11" x14ac:dyDescent="0.25">
      <c r="A15733" s="1">
        <v>40524.864583333336</v>
      </c>
      <c r="B15733">
        <v>1.4</v>
      </c>
      <c r="D15733" s="3">
        <v>40524.864583333336</v>
      </c>
      <c r="E15733">
        <v>1.4</v>
      </c>
      <c r="F15733">
        <v>1.4</v>
      </c>
      <c r="G15733" s="5">
        <v>0.65496490569426002</v>
      </c>
      <c r="I15733">
        <f t="shared" si="245"/>
        <v>0</v>
      </c>
      <c r="J15733">
        <f>Table2[[#This Row],[Consumption]]+Table2[[#This Row],[Predicted Consumption]]</f>
        <v>2.8</v>
      </c>
      <c r="K15733">
        <f>ABS((Table2[[#This Row],[Consumption]]-Table2[[#This Row],[Predicted Consumption]])/Table2[[#This Row],[Consumption]])</f>
        <v>0</v>
      </c>
    </row>
    <row r="15734" spans="1:11" x14ac:dyDescent="0.25">
      <c r="A15734" s="1">
        <v>40524.875</v>
      </c>
      <c r="B15734">
        <v>1.3</v>
      </c>
      <c r="D15734" s="3">
        <v>40524.875</v>
      </c>
      <c r="E15734">
        <v>1.3</v>
      </c>
      <c r="F15734">
        <v>1.4</v>
      </c>
      <c r="G15734" s="5">
        <v>0.49675165243202402</v>
      </c>
      <c r="I15734">
        <f t="shared" si="245"/>
        <v>9.9999999999999867E-2</v>
      </c>
      <c r="J15734">
        <f>Table2[[#This Row],[Consumption]]+Table2[[#This Row],[Predicted Consumption]]</f>
        <v>2.7</v>
      </c>
      <c r="K15734">
        <f>ABS((Table2[[#This Row],[Consumption]]-Table2[[#This Row],[Predicted Consumption]])/Table2[[#This Row],[Consumption]])</f>
        <v>7.6923076923076816E-2</v>
      </c>
    </row>
    <row r="15735" spans="1:11" x14ac:dyDescent="0.25">
      <c r="A15735" s="1">
        <v>40524.885416666664</v>
      </c>
      <c r="B15735">
        <v>1.4</v>
      </c>
      <c r="D15735" s="3">
        <v>40524.885416666664</v>
      </c>
      <c r="E15735">
        <v>1.4</v>
      </c>
      <c r="F15735">
        <v>1.4</v>
      </c>
      <c r="G15735" s="5">
        <v>0.60478451186534499</v>
      </c>
      <c r="I15735">
        <f t="shared" si="245"/>
        <v>0</v>
      </c>
      <c r="J15735">
        <f>Table2[[#This Row],[Consumption]]+Table2[[#This Row],[Predicted Consumption]]</f>
        <v>2.8</v>
      </c>
      <c r="K15735">
        <f>ABS((Table2[[#This Row],[Consumption]]-Table2[[#This Row],[Predicted Consumption]])/Table2[[#This Row],[Consumption]])</f>
        <v>0</v>
      </c>
    </row>
    <row r="15736" spans="1:11" x14ac:dyDescent="0.25">
      <c r="A15736" s="1">
        <v>40524.895833333336</v>
      </c>
      <c r="B15736">
        <v>1.2</v>
      </c>
      <c r="D15736" s="3">
        <v>40524.895833333336</v>
      </c>
      <c r="E15736">
        <v>1.2</v>
      </c>
      <c r="F15736">
        <v>1.4</v>
      </c>
      <c r="G15736" s="5">
        <v>0.51867106549762798</v>
      </c>
      <c r="I15736">
        <f t="shared" si="245"/>
        <v>0.19999999999999996</v>
      </c>
      <c r="J15736">
        <f>Table2[[#This Row],[Consumption]]+Table2[[#This Row],[Predicted Consumption]]</f>
        <v>2.5999999999999996</v>
      </c>
      <c r="K15736">
        <f>ABS((Table2[[#This Row],[Consumption]]-Table2[[#This Row],[Predicted Consumption]])/Table2[[#This Row],[Consumption]])</f>
        <v>0.16666666666666663</v>
      </c>
    </row>
    <row r="15737" spans="1:11" x14ac:dyDescent="0.25">
      <c r="A15737" s="1">
        <v>40524.90625</v>
      </c>
      <c r="B15737">
        <v>1.3</v>
      </c>
      <c r="D15737" s="3">
        <v>40524.90625</v>
      </c>
      <c r="E15737">
        <v>1.3</v>
      </c>
      <c r="F15737">
        <v>1.2</v>
      </c>
      <c r="G15737" s="5">
        <v>0.70816290955856198</v>
      </c>
      <c r="I15737">
        <f t="shared" si="245"/>
        <v>0.10000000000000009</v>
      </c>
      <c r="J15737">
        <f>Table2[[#This Row],[Consumption]]+Table2[[#This Row],[Predicted Consumption]]</f>
        <v>2.5</v>
      </c>
      <c r="K15737">
        <f>ABS((Table2[[#This Row],[Consumption]]-Table2[[#This Row],[Predicted Consumption]])/Table2[[#This Row],[Consumption]])</f>
        <v>7.6923076923076983E-2</v>
      </c>
    </row>
    <row r="15738" spans="1:11" x14ac:dyDescent="0.25">
      <c r="A15738" s="1">
        <v>40524.916666666664</v>
      </c>
      <c r="B15738">
        <v>1.3</v>
      </c>
      <c r="D15738" s="3">
        <v>40524.916666666664</v>
      </c>
      <c r="E15738">
        <v>1.3</v>
      </c>
      <c r="F15738">
        <v>1.4</v>
      </c>
      <c r="G15738" s="5">
        <v>0.558629795046512</v>
      </c>
      <c r="I15738">
        <f t="shared" si="245"/>
        <v>9.9999999999999867E-2</v>
      </c>
      <c r="J15738">
        <f>Table2[[#This Row],[Consumption]]+Table2[[#This Row],[Predicted Consumption]]</f>
        <v>2.7</v>
      </c>
      <c r="K15738">
        <f>ABS((Table2[[#This Row],[Consumption]]-Table2[[#This Row],[Predicted Consumption]])/Table2[[#This Row],[Consumption]])</f>
        <v>7.6923076923076816E-2</v>
      </c>
    </row>
    <row r="15739" spans="1:11" x14ac:dyDescent="0.25">
      <c r="A15739" s="1">
        <v>40524.927083333336</v>
      </c>
      <c r="B15739">
        <v>1.2</v>
      </c>
      <c r="D15739" s="3">
        <v>40524.927083333336</v>
      </c>
      <c r="E15739">
        <v>1.2</v>
      </c>
      <c r="F15739">
        <v>1.4</v>
      </c>
      <c r="G15739" s="5">
        <v>0.53066123844790003</v>
      </c>
      <c r="I15739">
        <f t="shared" si="245"/>
        <v>0.19999999999999996</v>
      </c>
      <c r="J15739">
        <f>Table2[[#This Row],[Consumption]]+Table2[[#This Row],[Predicted Consumption]]</f>
        <v>2.5999999999999996</v>
      </c>
      <c r="K15739">
        <f>ABS((Table2[[#This Row],[Consumption]]-Table2[[#This Row],[Predicted Consumption]])/Table2[[#This Row],[Consumption]])</f>
        <v>0.16666666666666663</v>
      </c>
    </row>
    <row r="15740" spans="1:11" x14ac:dyDescent="0.25">
      <c r="A15740" s="1">
        <v>40524.9375</v>
      </c>
      <c r="B15740">
        <v>1.3</v>
      </c>
      <c r="D15740" s="3">
        <v>40524.9375</v>
      </c>
      <c r="E15740">
        <v>1.3</v>
      </c>
      <c r="F15740">
        <v>1.3</v>
      </c>
      <c r="G15740" s="5">
        <v>0.82215265336429799</v>
      </c>
      <c r="I15740">
        <f t="shared" si="245"/>
        <v>0</v>
      </c>
      <c r="J15740">
        <f>Table2[[#This Row],[Consumption]]+Table2[[#This Row],[Predicted Consumption]]</f>
        <v>2.6</v>
      </c>
      <c r="K15740">
        <f>ABS((Table2[[#This Row],[Consumption]]-Table2[[#This Row],[Predicted Consumption]])/Table2[[#This Row],[Consumption]])</f>
        <v>0</v>
      </c>
    </row>
    <row r="15741" spans="1:11" x14ac:dyDescent="0.25">
      <c r="A15741" s="1">
        <v>40524.947916666664</v>
      </c>
      <c r="B15741">
        <v>4.9000000000000004</v>
      </c>
      <c r="D15741" s="3">
        <v>40524.947916666664</v>
      </c>
      <c r="E15741">
        <v>4.9000000000000004</v>
      </c>
      <c r="F15741">
        <v>1.3</v>
      </c>
      <c r="G15741" s="5">
        <v>0.55489977356661302</v>
      </c>
      <c r="I15741">
        <f t="shared" si="245"/>
        <v>3.6000000000000005</v>
      </c>
      <c r="J15741">
        <f>Table2[[#This Row],[Consumption]]+Table2[[#This Row],[Predicted Consumption]]</f>
        <v>6.2</v>
      </c>
      <c r="K15741">
        <f>ABS((Table2[[#This Row],[Consumption]]-Table2[[#This Row],[Predicted Consumption]])/Table2[[#This Row],[Consumption]])</f>
        <v>0.73469387755102045</v>
      </c>
    </row>
    <row r="15742" spans="1:11" x14ac:dyDescent="0.25">
      <c r="A15742" s="1">
        <v>40524.958333333336</v>
      </c>
      <c r="B15742">
        <v>5</v>
      </c>
      <c r="D15742" s="3">
        <v>40524.958333333336</v>
      </c>
      <c r="E15742">
        <v>5</v>
      </c>
      <c r="F15742">
        <v>5.0991212069999996</v>
      </c>
      <c r="G15742" s="5">
        <v>0.33813317011212601</v>
      </c>
      <c r="I15742">
        <f t="shared" si="245"/>
        <v>9.91212069999996E-2</v>
      </c>
      <c r="J15742">
        <f>Table2[[#This Row],[Consumption]]+Table2[[#This Row],[Predicted Consumption]]</f>
        <v>10.099121207</v>
      </c>
      <c r="K15742">
        <f>ABS((Table2[[#This Row],[Consumption]]-Table2[[#This Row],[Predicted Consumption]])/Table2[[#This Row],[Consumption]])</f>
        <v>1.9824241399999921E-2</v>
      </c>
    </row>
    <row r="15743" spans="1:11" x14ac:dyDescent="0.25">
      <c r="A15743" s="1">
        <v>40524.96875</v>
      </c>
      <c r="B15743">
        <v>5.0999999999999996</v>
      </c>
      <c r="D15743" s="3">
        <v>40524.96875</v>
      </c>
      <c r="E15743">
        <v>5.0999999999999996</v>
      </c>
      <c r="F15743">
        <v>5.0991212069999996</v>
      </c>
      <c r="G15743" s="5">
        <v>0.71102950896287298</v>
      </c>
      <c r="I15743">
        <f t="shared" si="245"/>
        <v>8.7879300000004434E-4</v>
      </c>
      <c r="J15743">
        <f>Table2[[#This Row],[Consumption]]+Table2[[#This Row],[Predicted Consumption]]</f>
        <v>10.199121206999999</v>
      </c>
      <c r="K15743">
        <f>ABS((Table2[[#This Row],[Consumption]]-Table2[[#This Row],[Predicted Consumption]])/Table2[[#This Row],[Consumption]])</f>
        <v>1.7231235294118519E-4</v>
      </c>
    </row>
    <row r="15744" spans="1:11" x14ac:dyDescent="0.25">
      <c r="A15744" s="1">
        <v>40524.979166666664</v>
      </c>
      <c r="B15744">
        <v>5.4</v>
      </c>
      <c r="D15744" s="3">
        <v>40524.979166666664</v>
      </c>
      <c r="E15744">
        <v>5.4</v>
      </c>
      <c r="F15744">
        <v>5.0991212069999996</v>
      </c>
      <c r="G15744" s="5">
        <v>0.41238724235125002</v>
      </c>
      <c r="I15744">
        <f t="shared" si="245"/>
        <v>0.30087879300000075</v>
      </c>
      <c r="J15744">
        <f>Table2[[#This Row],[Consumption]]+Table2[[#This Row],[Predicted Consumption]]</f>
        <v>10.499121207</v>
      </c>
      <c r="K15744">
        <f>ABS((Table2[[#This Row],[Consumption]]-Table2[[#This Row],[Predicted Consumption]])/Table2[[#This Row],[Consumption]])</f>
        <v>5.5718295000000133E-2</v>
      </c>
    </row>
    <row r="15745" spans="1:11" x14ac:dyDescent="0.25">
      <c r="A15745" s="1">
        <v>40524.989583333336</v>
      </c>
      <c r="B15745">
        <v>5.4</v>
      </c>
      <c r="D15745" s="3">
        <v>40524.989583333336</v>
      </c>
      <c r="E15745">
        <v>5.4</v>
      </c>
      <c r="F15745">
        <v>5.59999922019</v>
      </c>
      <c r="G15745" s="5">
        <v>0.45788885972798099</v>
      </c>
      <c r="I15745">
        <f t="shared" si="245"/>
        <v>0.1999992201899996</v>
      </c>
      <c r="J15745">
        <f>Table2[[#This Row],[Consumption]]+Table2[[#This Row],[Predicted Consumption]]</f>
        <v>10.99999922019</v>
      </c>
      <c r="K15745">
        <f>ABS((Table2[[#This Row],[Consumption]]-Table2[[#This Row],[Predicted Consumption]])/Table2[[#This Row],[Consumption]])</f>
        <v>3.70368926277777E-2</v>
      </c>
    </row>
    <row r="15746" spans="1:11" x14ac:dyDescent="0.25">
      <c r="A15746" s="1">
        <v>40525</v>
      </c>
      <c r="B15746">
        <v>5.7</v>
      </c>
      <c r="D15746" s="2">
        <v>40525</v>
      </c>
      <c r="E15746">
        <v>5.7</v>
      </c>
      <c r="F15746">
        <v>1.7939095162800001</v>
      </c>
      <c r="G15746" s="5">
        <v>0.55435686535373496</v>
      </c>
      <c r="I15746">
        <f t="shared" si="245"/>
        <v>3.9060904837199999</v>
      </c>
      <c r="J15746">
        <f>Table2[[#This Row],[Consumption]]+Table2[[#This Row],[Predicted Consumption]]</f>
        <v>7.4939095162800005</v>
      </c>
      <c r="K15746">
        <f>ABS((Table2[[#This Row],[Consumption]]-Table2[[#This Row],[Predicted Consumption]])/Table2[[#This Row],[Consumption]])</f>
        <v>0.68527903223157893</v>
      </c>
    </row>
    <row r="15747" spans="1:11" x14ac:dyDescent="0.25">
      <c r="A15747" s="1">
        <v>40525.010416666664</v>
      </c>
      <c r="B15747">
        <v>5.3</v>
      </c>
      <c r="D15747" s="3">
        <v>40525.010416666664</v>
      </c>
      <c r="E15747">
        <v>5.3</v>
      </c>
      <c r="F15747">
        <v>5.6999978640200002</v>
      </c>
      <c r="G15747" s="5">
        <v>0.45608486124079101</v>
      </c>
      <c r="I15747">
        <f t="shared" si="245"/>
        <v>0.39999786402000037</v>
      </c>
      <c r="J15747">
        <f>Table2[[#This Row],[Consumption]]+Table2[[#This Row],[Predicted Consumption]]</f>
        <v>10.999997864019999</v>
      </c>
      <c r="K15747">
        <f>ABS((Table2[[#This Row],[Consumption]]-Table2[[#This Row],[Predicted Consumption]])/Table2[[#This Row],[Consumption]])</f>
        <v>7.5471295098113275E-2</v>
      </c>
    </row>
    <row r="15748" spans="1:11" x14ac:dyDescent="0.25">
      <c r="A15748" s="1">
        <v>40525.020833333336</v>
      </c>
      <c r="B15748">
        <v>3.2</v>
      </c>
      <c r="D15748" s="3">
        <v>40525.020833333336</v>
      </c>
      <c r="E15748">
        <v>3.2</v>
      </c>
      <c r="F15748">
        <v>5.3999993523700001</v>
      </c>
      <c r="G15748" s="5">
        <v>0.32100827938507498</v>
      </c>
      <c r="I15748">
        <f t="shared" ref="I15748:I15811" si="246">ABS(F15748-E15748)</f>
        <v>2.1999993523699999</v>
      </c>
      <c r="J15748">
        <f>Table2[[#This Row],[Consumption]]+Table2[[#This Row],[Predicted Consumption]]</f>
        <v>8.5999993523700002</v>
      </c>
      <c r="K15748">
        <f>ABS((Table2[[#This Row],[Consumption]]-Table2[[#This Row],[Predicted Consumption]])/Table2[[#This Row],[Consumption]])</f>
        <v>0.68749979761562496</v>
      </c>
    </row>
    <row r="15749" spans="1:11" x14ac:dyDescent="0.25">
      <c r="A15749" s="1">
        <v>40525.03125</v>
      </c>
      <c r="B15749">
        <v>1.2</v>
      </c>
      <c r="D15749" s="3">
        <v>40525.03125</v>
      </c>
      <c r="E15749">
        <v>1.2</v>
      </c>
      <c r="F15749">
        <v>1.4</v>
      </c>
      <c r="G15749" s="5">
        <v>0.51919720154793703</v>
      </c>
      <c r="I15749">
        <f t="shared" si="246"/>
        <v>0.19999999999999996</v>
      </c>
      <c r="J15749">
        <f>Table2[[#This Row],[Consumption]]+Table2[[#This Row],[Predicted Consumption]]</f>
        <v>2.5999999999999996</v>
      </c>
      <c r="K15749">
        <f>ABS((Table2[[#This Row],[Consumption]]-Table2[[#This Row],[Predicted Consumption]])/Table2[[#This Row],[Consumption]])</f>
        <v>0.16666666666666663</v>
      </c>
    </row>
    <row r="15750" spans="1:11" x14ac:dyDescent="0.25">
      <c r="A15750" s="1">
        <v>40525.041666666664</v>
      </c>
      <c r="B15750">
        <v>1.2</v>
      </c>
      <c r="D15750" s="3">
        <v>40525.041666666664</v>
      </c>
      <c r="E15750">
        <v>1.2</v>
      </c>
      <c r="F15750">
        <v>1.3</v>
      </c>
      <c r="G15750" s="5">
        <v>0.49163355157942001</v>
      </c>
      <c r="I15750">
        <f t="shared" si="246"/>
        <v>0.10000000000000009</v>
      </c>
      <c r="J15750">
        <f>Table2[[#This Row],[Consumption]]+Table2[[#This Row],[Predicted Consumption]]</f>
        <v>2.5</v>
      </c>
      <c r="K15750">
        <f>ABS((Table2[[#This Row],[Consumption]]-Table2[[#This Row],[Predicted Consumption]])/Table2[[#This Row],[Consumption]])</f>
        <v>8.3333333333333412E-2</v>
      </c>
    </row>
    <row r="15751" spans="1:11" x14ac:dyDescent="0.25">
      <c r="A15751" s="1">
        <v>40525.052083333336</v>
      </c>
      <c r="B15751">
        <v>1.4</v>
      </c>
      <c r="D15751" s="3">
        <v>40525.052083333336</v>
      </c>
      <c r="E15751">
        <v>1.4</v>
      </c>
      <c r="F15751">
        <v>1.3</v>
      </c>
      <c r="G15751" s="5">
        <v>0.58341659186971795</v>
      </c>
      <c r="I15751">
        <f t="shared" si="246"/>
        <v>9.9999999999999867E-2</v>
      </c>
      <c r="J15751">
        <f>Table2[[#This Row],[Consumption]]+Table2[[#This Row],[Predicted Consumption]]</f>
        <v>2.7</v>
      </c>
      <c r="K15751">
        <f>ABS((Table2[[#This Row],[Consumption]]-Table2[[#This Row],[Predicted Consumption]])/Table2[[#This Row],[Consumption]])</f>
        <v>7.1428571428571341E-2</v>
      </c>
    </row>
    <row r="15752" spans="1:11" x14ac:dyDescent="0.25">
      <c r="A15752" s="1">
        <v>40525.0625</v>
      </c>
      <c r="B15752">
        <v>1.2</v>
      </c>
      <c r="D15752" s="3">
        <v>40525.0625</v>
      </c>
      <c r="E15752">
        <v>1.2</v>
      </c>
      <c r="F15752">
        <v>1.3</v>
      </c>
      <c r="G15752" s="5">
        <v>0.44304550552757899</v>
      </c>
      <c r="I15752">
        <f t="shared" si="246"/>
        <v>0.10000000000000009</v>
      </c>
      <c r="J15752">
        <f>Table2[[#This Row],[Consumption]]+Table2[[#This Row],[Predicted Consumption]]</f>
        <v>2.5</v>
      </c>
      <c r="K15752">
        <f>ABS((Table2[[#This Row],[Consumption]]-Table2[[#This Row],[Predicted Consumption]])/Table2[[#This Row],[Consumption]])</f>
        <v>8.3333333333333412E-2</v>
      </c>
    </row>
    <row r="15753" spans="1:11" x14ac:dyDescent="0.25">
      <c r="A15753" s="1">
        <v>40525.072916666664</v>
      </c>
      <c r="B15753">
        <v>1.3</v>
      </c>
      <c r="D15753" s="3">
        <v>40525.072916666664</v>
      </c>
      <c r="E15753">
        <v>1.3</v>
      </c>
      <c r="F15753">
        <v>1.3</v>
      </c>
      <c r="G15753" s="5">
        <v>0.47225487952032402</v>
      </c>
      <c r="I15753">
        <f t="shared" si="246"/>
        <v>0</v>
      </c>
      <c r="J15753">
        <f>Table2[[#This Row],[Consumption]]+Table2[[#This Row],[Predicted Consumption]]</f>
        <v>2.6</v>
      </c>
      <c r="K15753">
        <f>ABS((Table2[[#This Row],[Consumption]]-Table2[[#This Row],[Predicted Consumption]])/Table2[[#This Row],[Consumption]])</f>
        <v>0</v>
      </c>
    </row>
    <row r="15754" spans="1:11" x14ac:dyDescent="0.25">
      <c r="A15754" s="1">
        <v>40525.083333333336</v>
      </c>
      <c r="B15754">
        <v>1.3</v>
      </c>
      <c r="D15754" s="3">
        <v>40525.083333333336</v>
      </c>
      <c r="E15754">
        <v>1.3</v>
      </c>
      <c r="F15754">
        <v>1.4</v>
      </c>
      <c r="G15754" s="5">
        <v>0.434831919556735</v>
      </c>
      <c r="I15754">
        <f t="shared" si="246"/>
        <v>9.9999999999999867E-2</v>
      </c>
      <c r="J15754">
        <f>Table2[[#This Row],[Consumption]]+Table2[[#This Row],[Predicted Consumption]]</f>
        <v>2.7</v>
      </c>
      <c r="K15754">
        <f>ABS((Table2[[#This Row],[Consumption]]-Table2[[#This Row],[Predicted Consumption]])/Table2[[#This Row],[Consumption]])</f>
        <v>7.6923076923076816E-2</v>
      </c>
    </row>
    <row r="15755" spans="1:11" x14ac:dyDescent="0.25">
      <c r="A15755" s="1">
        <v>40525.09375</v>
      </c>
      <c r="B15755">
        <v>1.2</v>
      </c>
      <c r="D15755" s="3">
        <v>40525.09375</v>
      </c>
      <c r="E15755">
        <v>1.2</v>
      </c>
      <c r="F15755">
        <v>1.4</v>
      </c>
      <c r="G15755" s="5">
        <v>0.52438026220138001</v>
      </c>
      <c r="I15755">
        <f t="shared" si="246"/>
        <v>0.19999999999999996</v>
      </c>
      <c r="J15755">
        <f>Table2[[#This Row],[Consumption]]+Table2[[#This Row],[Predicted Consumption]]</f>
        <v>2.5999999999999996</v>
      </c>
      <c r="K15755">
        <f>ABS((Table2[[#This Row],[Consumption]]-Table2[[#This Row],[Predicted Consumption]])/Table2[[#This Row],[Consumption]])</f>
        <v>0.16666666666666663</v>
      </c>
    </row>
    <row r="15756" spans="1:11" x14ac:dyDescent="0.25">
      <c r="A15756" s="1">
        <v>40525.104166666664</v>
      </c>
      <c r="B15756">
        <v>1.3</v>
      </c>
      <c r="D15756" s="3">
        <v>40525.104166666664</v>
      </c>
      <c r="E15756">
        <v>1.3</v>
      </c>
      <c r="F15756">
        <v>1.3</v>
      </c>
      <c r="G15756" s="5">
        <v>0.56659600932354703</v>
      </c>
      <c r="I15756">
        <f t="shared" si="246"/>
        <v>0</v>
      </c>
      <c r="J15756">
        <f>Table2[[#This Row],[Consumption]]+Table2[[#This Row],[Predicted Consumption]]</f>
        <v>2.6</v>
      </c>
      <c r="K15756">
        <f>ABS((Table2[[#This Row],[Consumption]]-Table2[[#This Row],[Predicted Consumption]])/Table2[[#This Row],[Consumption]])</f>
        <v>0</v>
      </c>
    </row>
    <row r="15757" spans="1:11" x14ac:dyDescent="0.25">
      <c r="A15757" s="1">
        <v>40525.114583333336</v>
      </c>
      <c r="B15757">
        <v>1.3</v>
      </c>
      <c r="D15757" s="3">
        <v>40525.114583333336</v>
      </c>
      <c r="E15757">
        <v>1.3</v>
      </c>
      <c r="F15757">
        <v>1.4</v>
      </c>
      <c r="G15757" s="5">
        <v>0.47856720724228302</v>
      </c>
      <c r="I15757">
        <f t="shared" si="246"/>
        <v>9.9999999999999867E-2</v>
      </c>
      <c r="J15757">
        <f>Table2[[#This Row],[Consumption]]+Table2[[#This Row],[Predicted Consumption]]</f>
        <v>2.7</v>
      </c>
      <c r="K15757">
        <f>ABS((Table2[[#This Row],[Consumption]]-Table2[[#This Row],[Predicted Consumption]])/Table2[[#This Row],[Consumption]])</f>
        <v>7.6923076923076816E-2</v>
      </c>
    </row>
    <row r="15758" spans="1:11" x14ac:dyDescent="0.25">
      <c r="A15758" s="1">
        <v>40525.125</v>
      </c>
      <c r="B15758">
        <v>1.2</v>
      </c>
      <c r="D15758" s="3">
        <v>40525.125</v>
      </c>
      <c r="E15758">
        <v>1.2</v>
      </c>
      <c r="F15758">
        <v>1.4</v>
      </c>
      <c r="G15758" s="5">
        <v>0.39393809847331002</v>
      </c>
      <c r="I15758">
        <f t="shared" si="246"/>
        <v>0.19999999999999996</v>
      </c>
      <c r="J15758">
        <f>Table2[[#This Row],[Consumption]]+Table2[[#This Row],[Predicted Consumption]]</f>
        <v>2.5999999999999996</v>
      </c>
      <c r="K15758">
        <f>ABS((Table2[[#This Row],[Consumption]]-Table2[[#This Row],[Predicted Consumption]])/Table2[[#This Row],[Consumption]])</f>
        <v>0.16666666666666663</v>
      </c>
    </row>
    <row r="15759" spans="1:11" x14ac:dyDescent="0.25">
      <c r="A15759" s="1">
        <v>40525.135416666664</v>
      </c>
      <c r="B15759">
        <v>1.3</v>
      </c>
      <c r="D15759" s="3">
        <v>40525.135416666664</v>
      </c>
      <c r="E15759">
        <v>1.3</v>
      </c>
      <c r="F15759">
        <v>1.3</v>
      </c>
      <c r="G15759" s="5">
        <v>0.69173392977874804</v>
      </c>
      <c r="I15759">
        <f t="shared" si="246"/>
        <v>0</v>
      </c>
      <c r="J15759">
        <f>Table2[[#This Row],[Consumption]]+Table2[[#This Row],[Predicted Consumption]]</f>
        <v>2.6</v>
      </c>
      <c r="K15759">
        <f>ABS((Table2[[#This Row],[Consumption]]-Table2[[#This Row],[Predicted Consumption]])/Table2[[#This Row],[Consumption]])</f>
        <v>0</v>
      </c>
    </row>
    <row r="15760" spans="1:11" x14ac:dyDescent="0.25">
      <c r="A15760" s="1">
        <v>40525.145833333336</v>
      </c>
      <c r="B15760">
        <v>1.1000000000000001</v>
      </c>
      <c r="D15760" s="3">
        <v>40525.145833333336</v>
      </c>
      <c r="E15760">
        <v>1.1000000000000001</v>
      </c>
      <c r="F15760">
        <v>1.4</v>
      </c>
      <c r="G15760" s="5">
        <v>0.512685616174547</v>
      </c>
      <c r="I15760">
        <f t="shared" si="246"/>
        <v>0.29999999999999982</v>
      </c>
      <c r="J15760">
        <f>Table2[[#This Row],[Consumption]]+Table2[[#This Row],[Predicted Consumption]]</f>
        <v>2.5</v>
      </c>
      <c r="K15760">
        <f>ABS((Table2[[#This Row],[Consumption]]-Table2[[#This Row],[Predicted Consumption]])/Table2[[#This Row],[Consumption]])</f>
        <v>0.27272727272727254</v>
      </c>
    </row>
    <row r="15761" spans="1:11" x14ac:dyDescent="0.25">
      <c r="A15761" s="1">
        <v>40525.15625</v>
      </c>
      <c r="B15761">
        <v>1.3</v>
      </c>
      <c r="D15761" s="3">
        <v>40525.15625</v>
      </c>
      <c r="E15761">
        <v>1.3</v>
      </c>
      <c r="I15761">
        <f t="shared" si="246"/>
        <v>1.3</v>
      </c>
      <c r="J15761">
        <f>Table2[[#This Row],[Consumption]]+Table2[[#This Row],[Predicted Consumption]]</f>
        <v>1.3</v>
      </c>
      <c r="K15761">
        <f>ABS((Table2[[#This Row],[Consumption]]-Table2[[#This Row],[Predicted Consumption]])/Table2[[#This Row],[Consumption]])</f>
        <v>1</v>
      </c>
    </row>
    <row r="15762" spans="1:11" x14ac:dyDescent="0.25">
      <c r="A15762" s="1">
        <v>40525.166666666664</v>
      </c>
      <c r="B15762">
        <v>1.2</v>
      </c>
      <c r="D15762" s="3">
        <v>40525.166666666664</v>
      </c>
      <c r="E15762">
        <v>1.2</v>
      </c>
      <c r="F15762">
        <v>1.3</v>
      </c>
      <c r="G15762" s="5">
        <v>0.54662342585956702</v>
      </c>
      <c r="I15762">
        <f t="shared" si="246"/>
        <v>0.10000000000000009</v>
      </c>
      <c r="J15762">
        <f>Table2[[#This Row],[Consumption]]+Table2[[#This Row],[Predicted Consumption]]</f>
        <v>2.5</v>
      </c>
      <c r="K15762">
        <f>ABS((Table2[[#This Row],[Consumption]]-Table2[[#This Row],[Predicted Consumption]])/Table2[[#This Row],[Consumption]])</f>
        <v>8.3333333333333412E-2</v>
      </c>
    </row>
    <row r="15763" spans="1:11" x14ac:dyDescent="0.25">
      <c r="A15763" s="1">
        <v>40525.177083333336</v>
      </c>
      <c r="B15763">
        <v>3.4</v>
      </c>
      <c r="D15763" s="3">
        <v>40525.177083333336</v>
      </c>
      <c r="E15763">
        <v>3.4</v>
      </c>
      <c r="F15763">
        <v>1.3</v>
      </c>
      <c r="G15763" s="5">
        <v>0.88648889180943202</v>
      </c>
      <c r="I15763">
        <f t="shared" si="246"/>
        <v>2.0999999999999996</v>
      </c>
      <c r="J15763">
        <f>Table2[[#This Row],[Consumption]]+Table2[[#This Row],[Predicted Consumption]]</f>
        <v>4.7</v>
      </c>
      <c r="K15763">
        <f>ABS((Table2[[#This Row],[Consumption]]-Table2[[#This Row],[Predicted Consumption]])/Table2[[#This Row],[Consumption]])</f>
        <v>0.61764705882352933</v>
      </c>
    </row>
    <row r="15764" spans="1:11" x14ac:dyDescent="0.25">
      <c r="A15764" s="1">
        <v>40525.1875</v>
      </c>
      <c r="B15764">
        <v>13</v>
      </c>
      <c r="D15764" s="3">
        <v>40525.1875</v>
      </c>
      <c r="E15764">
        <v>13</v>
      </c>
      <c r="F15764">
        <v>1.2</v>
      </c>
      <c r="G15764" s="5">
        <v>0.64780290460899803</v>
      </c>
      <c r="I15764">
        <f t="shared" si="246"/>
        <v>11.8</v>
      </c>
      <c r="J15764">
        <f>Table2[[#This Row],[Consumption]]+Table2[[#This Row],[Predicted Consumption]]</f>
        <v>14.2</v>
      </c>
      <c r="K15764">
        <f>ABS((Table2[[#This Row],[Consumption]]-Table2[[#This Row],[Predicted Consumption]])/Table2[[#This Row],[Consumption]])</f>
        <v>0.9076923076923078</v>
      </c>
    </row>
    <row r="15765" spans="1:11" x14ac:dyDescent="0.25">
      <c r="A15765" s="1">
        <v>40525.197916666664</v>
      </c>
      <c r="B15765">
        <v>9.6999999999999993</v>
      </c>
      <c r="D15765" s="3">
        <v>40525.197916666664</v>
      </c>
      <c r="E15765">
        <v>9.6999999999999993</v>
      </c>
      <c r="F15765">
        <v>12.399999916100001</v>
      </c>
      <c r="G15765" s="5">
        <v>0.23228806787308801</v>
      </c>
      <c r="I15765">
        <f t="shared" si="246"/>
        <v>2.6999999161000012</v>
      </c>
      <c r="J15765">
        <f>Table2[[#This Row],[Consumption]]+Table2[[#This Row],[Predicted Consumption]]</f>
        <v>22.0999999161</v>
      </c>
      <c r="K15765">
        <f>ABS((Table2[[#This Row],[Consumption]]-Table2[[#This Row],[Predicted Consumption]])/Table2[[#This Row],[Consumption]])</f>
        <v>0.27835050681443313</v>
      </c>
    </row>
    <row r="15766" spans="1:11" x14ac:dyDescent="0.25">
      <c r="A15766" s="1">
        <v>40525.208333333336</v>
      </c>
      <c r="B15766">
        <v>10.5</v>
      </c>
      <c r="D15766" s="3">
        <v>40525.208333333336</v>
      </c>
      <c r="E15766">
        <v>10.5</v>
      </c>
      <c r="F15766">
        <v>5.7996781096600003</v>
      </c>
      <c r="G15766" s="5">
        <v>0.52205696731270501</v>
      </c>
      <c r="I15766">
        <f t="shared" si="246"/>
        <v>4.7003218903399997</v>
      </c>
      <c r="J15766">
        <f>Table2[[#This Row],[Consumption]]+Table2[[#This Row],[Predicted Consumption]]</f>
        <v>16.29967810966</v>
      </c>
      <c r="K15766">
        <f>ABS((Table2[[#This Row],[Consumption]]-Table2[[#This Row],[Predicted Consumption]])/Table2[[#This Row],[Consumption]])</f>
        <v>0.44764970384190472</v>
      </c>
    </row>
    <row r="15767" spans="1:11" x14ac:dyDescent="0.25">
      <c r="A15767" s="1">
        <v>40525.21875</v>
      </c>
      <c r="B15767">
        <v>10.8</v>
      </c>
      <c r="D15767" s="3">
        <v>40525.21875</v>
      </c>
      <c r="E15767">
        <v>10.8</v>
      </c>
      <c r="F15767">
        <v>12.399999916100001</v>
      </c>
      <c r="G15767" s="5">
        <v>0.35950846015140497</v>
      </c>
      <c r="I15767">
        <f t="shared" si="246"/>
        <v>1.5999999160999998</v>
      </c>
      <c r="J15767">
        <f>Table2[[#This Row],[Consumption]]+Table2[[#This Row],[Predicted Consumption]]</f>
        <v>23.199999916100001</v>
      </c>
      <c r="K15767">
        <f>ABS((Table2[[#This Row],[Consumption]]-Table2[[#This Row],[Predicted Consumption]])/Table2[[#This Row],[Consumption]])</f>
        <v>0.14814814037962959</v>
      </c>
    </row>
    <row r="15768" spans="1:11" x14ac:dyDescent="0.25">
      <c r="A15768" s="1">
        <v>40525.229166666664</v>
      </c>
      <c r="B15768">
        <v>14.4</v>
      </c>
      <c r="D15768" s="3">
        <v>40525.229166666664</v>
      </c>
      <c r="E15768">
        <v>14.4</v>
      </c>
      <c r="F15768">
        <v>12.399999916100001</v>
      </c>
      <c r="G15768" s="5">
        <v>0.54339292313285303</v>
      </c>
      <c r="I15768">
        <f t="shared" si="246"/>
        <v>2.0000000838999998</v>
      </c>
      <c r="J15768">
        <f>Table2[[#This Row],[Consumption]]+Table2[[#This Row],[Predicted Consumption]]</f>
        <v>26.799999916099999</v>
      </c>
      <c r="K15768">
        <f>ABS((Table2[[#This Row],[Consumption]]-Table2[[#This Row],[Predicted Consumption]])/Table2[[#This Row],[Consumption]])</f>
        <v>0.13888889471527777</v>
      </c>
    </row>
    <row r="15769" spans="1:11" x14ac:dyDescent="0.25">
      <c r="A15769" s="1">
        <v>40525.239583333336</v>
      </c>
      <c r="B15769">
        <v>14.7</v>
      </c>
      <c r="D15769" s="3">
        <v>40525.239583333336</v>
      </c>
      <c r="E15769">
        <v>14.7</v>
      </c>
      <c r="F15769">
        <v>12.799981224</v>
      </c>
      <c r="G15769" s="5">
        <v>0.43424721281767797</v>
      </c>
      <c r="I15769">
        <f t="shared" si="246"/>
        <v>1.9000187759999996</v>
      </c>
      <c r="J15769">
        <f>Table2[[#This Row],[Consumption]]+Table2[[#This Row],[Predicted Consumption]]</f>
        <v>27.499981223999999</v>
      </c>
      <c r="K15769">
        <f>ABS((Table2[[#This Row],[Consumption]]-Table2[[#This Row],[Predicted Consumption]])/Table2[[#This Row],[Consumption]])</f>
        <v>0.12925297795918364</v>
      </c>
    </row>
    <row r="15770" spans="1:11" x14ac:dyDescent="0.25">
      <c r="A15770" s="1">
        <v>40525.25</v>
      </c>
      <c r="B15770">
        <v>15.3</v>
      </c>
      <c r="D15770" s="3">
        <v>40525.25</v>
      </c>
      <c r="E15770">
        <v>15.3</v>
      </c>
      <c r="F15770">
        <v>12.4999999121</v>
      </c>
      <c r="G15770" s="5">
        <v>0.24852570361857601</v>
      </c>
      <c r="I15770">
        <f t="shared" si="246"/>
        <v>2.8000000879000009</v>
      </c>
      <c r="J15770">
        <f>Table2[[#This Row],[Consumption]]+Table2[[#This Row],[Predicted Consumption]]</f>
        <v>27.799999912099999</v>
      </c>
      <c r="K15770">
        <f>ABS((Table2[[#This Row],[Consumption]]-Table2[[#This Row],[Predicted Consumption]])/Table2[[#This Row],[Consumption]])</f>
        <v>0.1830065416928105</v>
      </c>
    </row>
    <row r="15771" spans="1:11" x14ac:dyDescent="0.25">
      <c r="A15771" s="1">
        <v>40525.260416666664</v>
      </c>
      <c r="B15771">
        <v>15.1</v>
      </c>
      <c r="D15771" s="3">
        <v>40525.260416666664</v>
      </c>
      <c r="E15771">
        <v>15.1</v>
      </c>
      <c r="F15771">
        <v>14.6760503489</v>
      </c>
      <c r="G15771" s="5">
        <v>0.26399702723975699</v>
      </c>
      <c r="I15771">
        <f t="shared" si="246"/>
        <v>0.42394965109999916</v>
      </c>
      <c r="J15771">
        <f>Table2[[#This Row],[Consumption]]+Table2[[#This Row],[Predicted Consumption]]</f>
        <v>29.7760503489</v>
      </c>
      <c r="K15771">
        <f>ABS((Table2[[#This Row],[Consumption]]-Table2[[#This Row],[Predicted Consumption]])/Table2[[#This Row],[Consumption]])</f>
        <v>2.8076135834437032E-2</v>
      </c>
    </row>
    <row r="15772" spans="1:11" x14ac:dyDescent="0.25">
      <c r="A15772" s="1">
        <v>40525.270833333336</v>
      </c>
      <c r="B15772">
        <v>13.7</v>
      </c>
      <c r="D15772" s="3">
        <v>40525.270833333336</v>
      </c>
      <c r="E15772">
        <v>13.7</v>
      </c>
      <c r="F15772">
        <v>13.499507359900001</v>
      </c>
      <c r="G15772" s="5">
        <v>0.30221637895134801</v>
      </c>
      <c r="I15772">
        <f t="shared" si="246"/>
        <v>0.20049264009999845</v>
      </c>
      <c r="J15772">
        <f>Table2[[#This Row],[Consumption]]+Table2[[#This Row],[Predicted Consumption]]</f>
        <v>27.1995073599</v>
      </c>
      <c r="K15772">
        <f>ABS((Table2[[#This Row],[Consumption]]-Table2[[#This Row],[Predicted Consumption]])/Table2[[#This Row],[Consumption]])</f>
        <v>1.463449927737215E-2</v>
      </c>
    </row>
    <row r="15773" spans="1:11" x14ac:dyDescent="0.25">
      <c r="A15773" s="1">
        <v>40525.28125</v>
      </c>
      <c r="B15773">
        <v>14.2</v>
      </c>
      <c r="D15773" s="3">
        <v>40525.28125</v>
      </c>
      <c r="E15773">
        <v>14.2</v>
      </c>
      <c r="F15773">
        <v>15.670315846899999</v>
      </c>
      <c r="G15773" s="5">
        <v>0.48688615045085398</v>
      </c>
      <c r="I15773">
        <f t="shared" si="246"/>
        <v>1.4703158469000002</v>
      </c>
      <c r="J15773">
        <f>Table2[[#This Row],[Consumption]]+Table2[[#This Row],[Predicted Consumption]]</f>
        <v>29.870315846899999</v>
      </c>
      <c r="K15773">
        <f>ABS((Table2[[#This Row],[Consumption]]-Table2[[#This Row],[Predicted Consumption]])/Table2[[#This Row],[Consumption]])</f>
        <v>0.10354336950000002</v>
      </c>
    </row>
    <row r="15774" spans="1:11" x14ac:dyDescent="0.25">
      <c r="A15774" s="1">
        <v>40525.291666666664</v>
      </c>
      <c r="B15774">
        <v>12.9</v>
      </c>
      <c r="D15774" s="3">
        <v>40525.291666666664</v>
      </c>
      <c r="E15774">
        <v>12.9</v>
      </c>
      <c r="F15774">
        <v>14.6760503489</v>
      </c>
      <c r="G15774" s="5">
        <v>0.46550687841383098</v>
      </c>
      <c r="I15774">
        <f t="shared" si="246"/>
        <v>1.7760503489000001</v>
      </c>
      <c r="J15774">
        <f>Table2[[#This Row],[Consumption]]+Table2[[#This Row],[Predicted Consumption]]</f>
        <v>27.576050348900001</v>
      </c>
      <c r="K15774">
        <f>ABS((Table2[[#This Row],[Consumption]]-Table2[[#This Row],[Predicted Consumption]])/Table2[[#This Row],[Consumption]])</f>
        <v>0.13767832162015506</v>
      </c>
    </row>
    <row r="15775" spans="1:11" x14ac:dyDescent="0.25">
      <c r="A15775" s="1">
        <v>40525.302083333336</v>
      </c>
      <c r="B15775">
        <v>13.9</v>
      </c>
      <c r="D15775" s="3">
        <v>40525.302083333336</v>
      </c>
      <c r="E15775">
        <v>13.9</v>
      </c>
      <c r="F15775">
        <v>15.4708156498</v>
      </c>
      <c r="G15775" s="5">
        <v>0.39015327687185603</v>
      </c>
      <c r="I15775">
        <f t="shared" si="246"/>
        <v>1.5708156498000001</v>
      </c>
      <c r="J15775">
        <f>Table2[[#This Row],[Consumption]]+Table2[[#This Row],[Predicted Consumption]]</f>
        <v>29.370815649800001</v>
      </c>
      <c r="K15775">
        <f>ABS((Table2[[#This Row],[Consumption]]-Table2[[#This Row],[Predicted Consumption]])/Table2[[#This Row],[Consumption]])</f>
        <v>0.11300832012949641</v>
      </c>
    </row>
    <row r="15776" spans="1:11" x14ac:dyDescent="0.25">
      <c r="A15776" s="1">
        <v>40525.3125</v>
      </c>
      <c r="B15776">
        <v>12.8</v>
      </c>
      <c r="D15776" s="3">
        <v>40525.3125</v>
      </c>
      <c r="E15776">
        <v>12.8</v>
      </c>
      <c r="F15776">
        <v>12.4999999121</v>
      </c>
      <c r="G15776" s="5">
        <v>0.24204403608879299</v>
      </c>
      <c r="I15776">
        <f t="shared" si="246"/>
        <v>0.30000008790000088</v>
      </c>
      <c r="J15776">
        <f>Table2[[#This Row],[Consumption]]+Table2[[#This Row],[Predicted Consumption]]</f>
        <v>25.299999912099999</v>
      </c>
      <c r="K15776">
        <f>ABS((Table2[[#This Row],[Consumption]]-Table2[[#This Row],[Predicted Consumption]])/Table2[[#This Row],[Consumption]])</f>
        <v>2.3437506867187569E-2</v>
      </c>
    </row>
    <row r="15777" spans="1:11" x14ac:dyDescent="0.25">
      <c r="A15777" s="1">
        <v>40525.322916666664</v>
      </c>
      <c r="B15777">
        <v>16.399999999999999</v>
      </c>
      <c r="D15777" s="3">
        <v>40525.322916666664</v>
      </c>
      <c r="E15777">
        <v>16.399999999999999</v>
      </c>
      <c r="F15777">
        <v>13.8999852294</v>
      </c>
      <c r="G15777" s="5">
        <v>0.40567857200913199</v>
      </c>
      <c r="I15777">
        <f t="shared" si="246"/>
        <v>2.5000147705999982</v>
      </c>
      <c r="J15777">
        <f>Table2[[#This Row],[Consumption]]+Table2[[#This Row],[Predicted Consumption]]</f>
        <v>30.299985229400001</v>
      </c>
      <c r="K15777">
        <f>ABS((Table2[[#This Row],[Consumption]]-Table2[[#This Row],[Predicted Consumption]])/Table2[[#This Row],[Consumption]])</f>
        <v>0.15243992503658527</v>
      </c>
    </row>
    <row r="15778" spans="1:11" x14ac:dyDescent="0.25">
      <c r="A15778" s="1">
        <v>40525.333333333336</v>
      </c>
      <c r="B15778">
        <v>16.3</v>
      </c>
      <c r="D15778" s="3">
        <v>40525.333333333336</v>
      </c>
      <c r="E15778">
        <v>16.3</v>
      </c>
      <c r="F15778">
        <v>14.1996359587</v>
      </c>
      <c r="G15778" s="5">
        <v>0.54505265321758301</v>
      </c>
      <c r="I15778">
        <f t="shared" si="246"/>
        <v>2.1003640413000007</v>
      </c>
      <c r="J15778">
        <f>Table2[[#This Row],[Consumption]]+Table2[[#This Row],[Predicted Consumption]]</f>
        <v>30.499635958700001</v>
      </c>
      <c r="K15778">
        <f>ABS((Table2[[#This Row],[Consumption]]-Table2[[#This Row],[Predicted Consumption]])/Table2[[#This Row],[Consumption]])</f>
        <v>0.12885668965030678</v>
      </c>
    </row>
    <row r="15779" spans="1:11" x14ac:dyDescent="0.25">
      <c r="A15779" s="1">
        <v>40525.34375</v>
      </c>
      <c r="B15779">
        <v>19.100000000000001</v>
      </c>
      <c r="D15779" s="3">
        <v>40525.34375</v>
      </c>
      <c r="E15779">
        <v>19.100000000000001</v>
      </c>
      <c r="F15779">
        <v>14.597706022300001</v>
      </c>
      <c r="G15779" s="5">
        <v>0.80008500406184202</v>
      </c>
      <c r="I15779">
        <f t="shared" si="246"/>
        <v>4.5022939777000008</v>
      </c>
      <c r="J15779">
        <f>Table2[[#This Row],[Consumption]]+Table2[[#This Row],[Predicted Consumption]]</f>
        <v>33.697706022300004</v>
      </c>
      <c r="K15779">
        <f>ABS((Table2[[#This Row],[Consumption]]-Table2[[#This Row],[Predicted Consumption]])/Table2[[#This Row],[Consumption]])</f>
        <v>0.23572219778534034</v>
      </c>
    </row>
    <row r="15780" spans="1:11" x14ac:dyDescent="0.25">
      <c r="A15780" s="1">
        <v>40525.354166666664</v>
      </c>
      <c r="B15780">
        <v>18.399999999999999</v>
      </c>
      <c r="D15780" s="3">
        <v>40525.354166666664</v>
      </c>
      <c r="E15780">
        <v>18.399999999999999</v>
      </c>
      <c r="F15780">
        <v>21.2072945428</v>
      </c>
      <c r="G15780" s="5">
        <v>0.21020038893495899</v>
      </c>
      <c r="I15780">
        <f t="shared" si="246"/>
        <v>2.8072945428000011</v>
      </c>
      <c r="J15780">
        <f>Table2[[#This Row],[Consumption]]+Table2[[#This Row],[Predicted Consumption]]</f>
        <v>39.607294542799998</v>
      </c>
      <c r="K15780">
        <f>ABS((Table2[[#This Row],[Consumption]]-Table2[[#This Row],[Predicted Consumption]])/Table2[[#This Row],[Consumption]])</f>
        <v>0.15257035558695659</v>
      </c>
    </row>
    <row r="15781" spans="1:11" x14ac:dyDescent="0.25">
      <c r="A15781" s="1">
        <v>40525.364583333336</v>
      </c>
      <c r="B15781">
        <v>20.5</v>
      </c>
      <c r="D15781" s="3">
        <v>40525.364583333336</v>
      </c>
      <c r="E15781">
        <v>20.5</v>
      </c>
      <c r="F15781">
        <v>17.568292422399999</v>
      </c>
      <c r="G15781" s="5">
        <v>0.73990358133608602</v>
      </c>
      <c r="I15781">
        <f t="shared" si="246"/>
        <v>2.931707577600001</v>
      </c>
      <c r="J15781">
        <f>Table2[[#This Row],[Consumption]]+Table2[[#This Row],[Predicted Consumption]]</f>
        <v>38.068292422399999</v>
      </c>
      <c r="K15781">
        <f>ABS((Table2[[#This Row],[Consumption]]-Table2[[#This Row],[Predicted Consumption]])/Table2[[#This Row],[Consumption]])</f>
        <v>0.14301012573658542</v>
      </c>
    </row>
    <row r="15782" spans="1:11" x14ac:dyDescent="0.25">
      <c r="A15782" s="1">
        <v>40525.375</v>
      </c>
      <c r="B15782">
        <v>20.8</v>
      </c>
      <c r="D15782" s="3">
        <v>40525.375</v>
      </c>
      <c r="E15782">
        <v>20.8</v>
      </c>
      <c r="F15782">
        <v>16.960709634699999</v>
      </c>
      <c r="G15782" s="5">
        <v>0.34969826892246603</v>
      </c>
      <c r="I15782">
        <f t="shared" si="246"/>
        <v>3.8392903653000019</v>
      </c>
      <c r="J15782">
        <f>Table2[[#This Row],[Consumption]]+Table2[[#This Row],[Predicted Consumption]]</f>
        <v>37.7607096347</v>
      </c>
      <c r="K15782">
        <f>ABS((Table2[[#This Row],[Consumption]]-Table2[[#This Row],[Predicted Consumption]])/Table2[[#This Row],[Consumption]])</f>
        <v>0.1845812675625001</v>
      </c>
    </row>
    <row r="15783" spans="1:11" x14ac:dyDescent="0.25">
      <c r="A15783" s="1">
        <v>40525.385416666664</v>
      </c>
      <c r="B15783">
        <v>20.100000000000001</v>
      </c>
      <c r="D15783" s="3">
        <v>40525.385416666664</v>
      </c>
      <c r="E15783">
        <v>20.100000000000001</v>
      </c>
      <c r="F15783">
        <v>18.444010509999998</v>
      </c>
      <c r="G15783" s="5">
        <v>0.27500000000000002</v>
      </c>
      <c r="I15783">
        <f t="shared" si="246"/>
        <v>1.6559894900000032</v>
      </c>
      <c r="J15783">
        <f>Table2[[#This Row],[Consumption]]+Table2[[#This Row],[Predicted Consumption]]</f>
        <v>38.54401051</v>
      </c>
      <c r="K15783">
        <f>ABS((Table2[[#This Row],[Consumption]]-Table2[[#This Row],[Predicted Consumption]])/Table2[[#This Row],[Consumption]])</f>
        <v>8.2387536815920551E-2</v>
      </c>
    </row>
    <row r="15784" spans="1:11" x14ac:dyDescent="0.25">
      <c r="A15784" s="1">
        <v>40525.395833333336</v>
      </c>
      <c r="B15784">
        <v>18.399999999999999</v>
      </c>
      <c r="D15784" s="3">
        <v>40525.395833333336</v>
      </c>
      <c r="E15784">
        <v>18.399999999999999</v>
      </c>
      <c r="F15784">
        <v>15.385711649199999</v>
      </c>
      <c r="G15784" s="5">
        <v>0.60859527805346603</v>
      </c>
      <c r="I15784">
        <f t="shared" si="246"/>
        <v>3.0142883507999993</v>
      </c>
      <c r="J15784">
        <f>Table2[[#This Row],[Consumption]]+Table2[[#This Row],[Predicted Consumption]]</f>
        <v>33.785711649199996</v>
      </c>
      <c r="K15784">
        <f>ABS((Table2[[#This Row],[Consumption]]-Table2[[#This Row],[Predicted Consumption]])/Table2[[#This Row],[Consumption]])</f>
        <v>0.16382001906521737</v>
      </c>
    </row>
    <row r="15785" spans="1:11" x14ac:dyDescent="0.25">
      <c r="A15785" s="1">
        <v>40525.40625</v>
      </c>
      <c r="B15785">
        <v>16.7</v>
      </c>
      <c r="D15785" s="3">
        <v>40525.40625</v>
      </c>
      <c r="E15785">
        <v>16.7</v>
      </c>
      <c r="F15785">
        <v>19.838891848199999</v>
      </c>
      <c r="G15785" s="5">
        <v>0.84865801879100899</v>
      </c>
      <c r="I15785">
        <f t="shared" si="246"/>
        <v>3.1388918482000001</v>
      </c>
      <c r="J15785">
        <f>Table2[[#This Row],[Consumption]]+Table2[[#This Row],[Predicted Consumption]]</f>
        <v>36.538891848199995</v>
      </c>
      <c r="K15785">
        <f>ABS((Table2[[#This Row],[Consumption]]-Table2[[#This Row],[Predicted Consumption]])/Table2[[#This Row],[Consumption]])</f>
        <v>0.18795759570059881</v>
      </c>
    </row>
    <row r="15786" spans="1:11" x14ac:dyDescent="0.25">
      <c r="A15786" s="1">
        <v>40525.416666666664</v>
      </c>
      <c r="B15786">
        <v>14.7</v>
      </c>
      <c r="D15786" s="3">
        <v>40525.416666666664</v>
      </c>
      <c r="E15786">
        <v>14.7</v>
      </c>
      <c r="F15786">
        <v>16.2555979839</v>
      </c>
      <c r="G15786" s="5">
        <v>0.72817935812814705</v>
      </c>
      <c r="I15786">
        <f t="shared" si="246"/>
        <v>1.5555979839000003</v>
      </c>
      <c r="J15786">
        <f>Table2[[#This Row],[Consumption]]+Table2[[#This Row],[Predicted Consumption]]</f>
        <v>30.955597983899999</v>
      </c>
      <c r="K15786">
        <f>ABS((Table2[[#This Row],[Consumption]]-Table2[[#This Row],[Predicted Consumption]])/Table2[[#This Row],[Consumption]])</f>
        <v>0.10582299210204084</v>
      </c>
    </row>
    <row r="15787" spans="1:11" x14ac:dyDescent="0.25">
      <c r="A15787" s="1">
        <v>40525.427083333336</v>
      </c>
      <c r="B15787">
        <v>14.9</v>
      </c>
      <c r="D15787" s="3">
        <v>40525.427083333336</v>
      </c>
      <c r="E15787">
        <v>14.9</v>
      </c>
      <c r="F15787">
        <v>15.0953460752</v>
      </c>
      <c r="G15787" s="5">
        <v>0.33515794184768399</v>
      </c>
      <c r="I15787">
        <f t="shared" si="246"/>
        <v>0.1953460751999998</v>
      </c>
      <c r="J15787">
        <f>Table2[[#This Row],[Consumption]]+Table2[[#This Row],[Predicted Consumption]]</f>
        <v>29.995346075200001</v>
      </c>
      <c r="K15787">
        <f>ABS((Table2[[#This Row],[Consumption]]-Table2[[#This Row],[Predicted Consumption]])/Table2[[#This Row],[Consumption]])</f>
        <v>1.3110474845637571E-2</v>
      </c>
    </row>
    <row r="15788" spans="1:11" x14ac:dyDescent="0.25">
      <c r="A15788" s="1">
        <v>40525.4375</v>
      </c>
      <c r="B15788">
        <v>16.100000000000001</v>
      </c>
      <c r="D15788" s="3">
        <v>40525.4375</v>
      </c>
      <c r="E15788">
        <v>16.100000000000001</v>
      </c>
      <c r="F15788">
        <v>13.7999956768</v>
      </c>
      <c r="G15788" s="5">
        <v>0.50512857080027596</v>
      </c>
      <c r="I15788">
        <f t="shared" si="246"/>
        <v>2.3000043232000014</v>
      </c>
      <c r="J15788">
        <f>Table2[[#This Row],[Consumption]]+Table2[[#This Row],[Predicted Consumption]]</f>
        <v>29.899995676800003</v>
      </c>
      <c r="K15788">
        <f>ABS((Table2[[#This Row],[Consumption]]-Table2[[#This Row],[Predicted Consumption]])/Table2[[#This Row],[Consumption]])</f>
        <v>0.14285741137888205</v>
      </c>
    </row>
    <row r="15789" spans="1:11" x14ac:dyDescent="0.25">
      <c r="A15789" s="1">
        <v>40525.447916666664</v>
      </c>
      <c r="B15789">
        <v>14.8</v>
      </c>
      <c r="D15789" s="3">
        <v>40525.447916666664</v>
      </c>
      <c r="E15789">
        <v>14.8</v>
      </c>
      <c r="F15789">
        <v>18.811877597700001</v>
      </c>
      <c r="G15789" s="5">
        <v>0.22166730037865401</v>
      </c>
      <c r="I15789">
        <f t="shared" si="246"/>
        <v>4.0118775976999999</v>
      </c>
      <c r="J15789">
        <f>Table2[[#This Row],[Consumption]]+Table2[[#This Row],[Predicted Consumption]]</f>
        <v>33.611877597700001</v>
      </c>
      <c r="K15789">
        <f>ABS((Table2[[#This Row],[Consumption]]-Table2[[#This Row],[Predicted Consumption]])/Table2[[#This Row],[Consumption]])</f>
        <v>0.27107281065540539</v>
      </c>
    </row>
    <row r="15790" spans="1:11" x14ac:dyDescent="0.25">
      <c r="A15790" s="1">
        <v>40525.458333333336</v>
      </c>
      <c r="B15790">
        <v>15.2</v>
      </c>
      <c r="D15790" s="3">
        <v>40525.458333333336</v>
      </c>
      <c r="E15790">
        <v>15.2</v>
      </c>
      <c r="F15790">
        <v>14.8890297482</v>
      </c>
      <c r="G15790" s="5">
        <v>0.47082667790219501</v>
      </c>
      <c r="I15790">
        <f t="shared" si="246"/>
        <v>0.31097025179999882</v>
      </c>
      <c r="J15790">
        <f>Table2[[#This Row],[Consumption]]+Table2[[#This Row],[Predicted Consumption]]</f>
        <v>30.089029748199998</v>
      </c>
      <c r="K15790">
        <f>ABS((Table2[[#This Row],[Consumption]]-Table2[[#This Row],[Predicted Consumption]])/Table2[[#This Row],[Consumption]])</f>
        <v>2.0458569197368343E-2</v>
      </c>
    </row>
    <row r="15791" spans="1:11" x14ac:dyDescent="0.25">
      <c r="A15791" s="1">
        <v>40525.46875</v>
      </c>
      <c r="B15791">
        <v>12.8</v>
      </c>
      <c r="D15791" s="3">
        <v>40525.46875</v>
      </c>
      <c r="E15791">
        <v>12.8</v>
      </c>
      <c r="F15791">
        <v>18.741125903299999</v>
      </c>
      <c r="G15791" s="5">
        <v>0.47594418739405298</v>
      </c>
      <c r="I15791">
        <f t="shared" si="246"/>
        <v>5.9411259032999979</v>
      </c>
      <c r="J15791">
        <f>Table2[[#This Row],[Consumption]]+Table2[[#This Row],[Predicted Consumption]]</f>
        <v>31.541125903299999</v>
      </c>
      <c r="K15791">
        <f>ABS((Table2[[#This Row],[Consumption]]-Table2[[#This Row],[Predicted Consumption]])/Table2[[#This Row],[Consumption]])</f>
        <v>0.46415046119531234</v>
      </c>
    </row>
    <row r="15792" spans="1:11" x14ac:dyDescent="0.25">
      <c r="A15792" s="1">
        <v>40525.479166666664</v>
      </c>
      <c r="B15792">
        <v>13.6</v>
      </c>
      <c r="D15792" s="3">
        <v>40525.479166666664</v>
      </c>
      <c r="E15792">
        <v>13.6</v>
      </c>
      <c r="F15792">
        <v>6.6401394910600002</v>
      </c>
      <c r="G15792" s="5">
        <v>0.17535747816187899</v>
      </c>
      <c r="I15792">
        <f t="shared" si="246"/>
        <v>6.9598605089399994</v>
      </c>
      <c r="J15792">
        <f>Table2[[#This Row],[Consumption]]+Table2[[#This Row],[Predicted Consumption]]</f>
        <v>20.240139491059999</v>
      </c>
      <c r="K15792">
        <f>ABS((Table2[[#This Row],[Consumption]]-Table2[[#This Row],[Predicted Consumption]])/Table2[[#This Row],[Consumption]])</f>
        <v>0.51175444918676471</v>
      </c>
    </row>
    <row r="15793" spans="1:11" x14ac:dyDescent="0.25">
      <c r="A15793" s="1">
        <v>40525.489583333336</v>
      </c>
      <c r="B15793">
        <v>12.6</v>
      </c>
      <c r="D15793" s="3">
        <v>40525.489583333336</v>
      </c>
      <c r="E15793">
        <v>12.6</v>
      </c>
      <c r="F15793">
        <v>9.6277228607899996</v>
      </c>
      <c r="G15793" s="5">
        <v>0.38777970523355498</v>
      </c>
      <c r="I15793">
        <f t="shared" si="246"/>
        <v>2.97227713921</v>
      </c>
      <c r="J15793">
        <f>Table2[[#This Row],[Consumption]]+Table2[[#This Row],[Predicted Consumption]]</f>
        <v>22.227722860789999</v>
      </c>
      <c r="K15793">
        <f>ABS((Table2[[#This Row],[Consumption]]-Table2[[#This Row],[Predicted Consumption]])/Table2[[#This Row],[Consumption]])</f>
        <v>0.23589501104841271</v>
      </c>
    </row>
    <row r="15794" spans="1:11" x14ac:dyDescent="0.25">
      <c r="A15794" s="1">
        <v>40525.5</v>
      </c>
      <c r="B15794">
        <v>13.6</v>
      </c>
      <c r="D15794" s="3">
        <v>40525.5</v>
      </c>
      <c r="E15794">
        <v>13.6</v>
      </c>
      <c r="F15794">
        <v>12.6999999927</v>
      </c>
      <c r="G15794" s="5">
        <v>0.23359769512311199</v>
      </c>
      <c r="I15794">
        <f t="shared" si="246"/>
        <v>0.90000000729999918</v>
      </c>
      <c r="J15794">
        <f>Table2[[#This Row],[Consumption]]+Table2[[#This Row],[Predicted Consumption]]</f>
        <v>26.299999992700002</v>
      </c>
      <c r="K15794">
        <f>ABS((Table2[[#This Row],[Consumption]]-Table2[[#This Row],[Predicted Consumption]])/Table2[[#This Row],[Consumption]])</f>
        <v>6.6176471124999942E-2</v>
      </c>
    </row>
    <row r="15795" spans="1:11" x14ac:dyDescent="0.25">
      <c r="A15795" s="1">
        <v>40525.510416666664</v>
      </c>
      <c r="B15795">
        <v>12.9</v>
      </c>
      <c r="D15795" s="3">
        <v>40525.510416666664</v>
      </c>
      <c r="E15795">
        <v>12.9</v>
      </c>
      <c r="F15795">
        <v>12.5999984537</v>
      </c>
      <c r="G15795" s="5">
        <v>0.64285216697540504</v>
      </c>
      <c r="I15795">
        <f t="shared" si="246"/>
        <v>0.30000154630000075</v>
      </c>
      <c r="J15795">
        <f>Table2[[#This Row],[Consumption]]+Table2[[#This Row],[Predicted Consumption]]</f>
        <v>25.499998453700002</v>
      </c>
      <c r="K15795">
        <f>ABS((Table2[[#This Row],[Consumption]]-Table2[[#This Row],[Predicted Consumption]])/Table2[[#This Row],[Consumption]])</f>
        <v>2.3255933821705484E-2</v>
      </c>
    </row>
    <row r="15796" spans="1:11" x14ac:dyDescent="0.25">
      <c r="A15796" s="1">
        <v>40525.520833333336</v>
      </c>
      <c r="B15796">
        <v>12.7</v>
      </c>
      <c r="D15796" s="3">
        <v>40525.520833333336</v>
      </c>
      <c r="E15796">
        <v>12.7</v>
      </c>
      <c r="F15796">
        <v>13.5999987333</v>
      </c>
      <c r="G15796" s="5">
        <v>0.69990109161097103</v>
      </c>
      <c r="I15796">
        <f t="shared" si="246"/>
        <v>0.89999873330000035</v>
      </c>
      <c r="J15796">
        <f>Table2[[#This Row],[Consumption]]+Table2[[#This Row],[Predicted Consumption]]</f>
        <v>26.299998733300001</v>
      </c>
      <c r="K15796">
        <f>ABS((Table2[[#This Row],[Consumption]]-Table2[[#This Row],[Predicted Consumption]])/Table2[[#This Row],[Consumption]])</f>
        <v>7.0866041992126011E-2</v>
      </c>
    </row>
    <row r="15797" spans="1:11" x14ac:dyDescent="0.25">
      <c r="A15797" s="1">
        <v>40525.53125</v>
      </c>
      <c r="B15797">
        <v>12.6</v>
      </c>
      <c r="D15797" s="3">
        <v>40525.53125</v>
      </c>
      <c r="E15797">
        <v>12.6</v>
      </c>
      <c r="F15797">
        <v>13.5999987333</v>
      </c>
      <c r="G15797" s="5">
        <v>0.463548474776734</v>
      </c>
      <c r="I15797">
        <f t="shared" si="246"/>
        <v>0.9999987333</v>
      </c>
      <c r="J15797">
        <f>Table2[[#This Row],[Consumption]]+Table2[[#This Row],[Predicted Consumption]]</f>
        <v>26.199998733299999</v>
      </c>
      <c r="K15797">
        <f>ABS((Table2[[#This Row],[Consumption]]-Table2[[#This Row],[Predicted Consumption]])/Table2[[#This Row],[Consumption]])</f>
        <v>7.9364978833333336E-2</v>
      </c>
    </row>
    <row r="15798" spans="1:11" x14ac:dyDescent="0.25">
      <c r="A15798" s="1">
        <v>40525.541666666664</v>
      </c>
      <c r="B15798">
        <v>13.3</v>
      </c>
      <c r="D15798" s="3">
        <v>40525.541666666664</v>
      </c>
      <c r="E15798">
        <v>13.3</v>
      </c>
      <c r="F15798">
        <v>13.5999987333</v>
      </c>
      <c r="G15798" s="5">
        <v>0.35591692568321798</v>
      </c>
      <c r="I15798">
        <f t="shared" si="246"/>
        <v>0.29999873329999893</v>
      </c>
      <c r="J15798">
        <f>Table2[[#This Row],[Consumption]]+Table2[[#This Row],[Predicted Consumption]]</f>
        <v>26.899998733300002</v>
      </c>
      <c r="K15798">
        <f>ABS((Table2[[#This Row],[Consumption]]-Table2[[#This Row],[Predicted Consumption]])/Table2[[#This Row],[Consumption]])</f>
        <v>2.2556295736842025E-2</v>
      </c>
    </row>
    <row r="15799" spans="1:11" x14ac:dyDescent="0.25">
      <c r="A15799" s="1">
        <v>40525.552083333336</v>
      </c>
      <c r="B15799">
        <v>12.3</v>
      </c>
      <c r="D15799" s="3">
        <v>40525.552083333336</v>
      </c>
      <c r="E15799">
        <v>12.3</v>
      </c>
      <c r="F15799">
        <v>12.599998917600001</v>
      </c>
      <c r="G15799" s="5">
        <v>0.361622472701569</v>
      </c>
      <c r="I15799">
        <f t="shared" si="246"/>
        <v>0.29999891759999997</v>
      </c>
      <c r="J15799">
        <f>Table2[[#This Row],[Consumption]]+Table2[[#This Row],[Predicted Consumption]]</f>
        <v>24.899998917600001</v>
      </c>
      <c r="K15799">
        <f>ABS((Table2[[#This Row],[Consumption]]-Table2[[#This Row],[Predicted Consumption]])/Table2[[#This Row],[Consumption]])</f>
        <v>2.439015590243902E-2</v>
      </c>
    </row>
    <row r="15800" spans="1:11" x14ac:dyDescent="0.25">
      <c r="A15800" s="1">
        <v>40525.5625</v>
      </c>
      <c r="B15800">
        <v>12.6</v>
      </c>
      <c r="D15800" s="3">
        <v>40525.5625</v>
      </c>
      <c r="E15800">
        <v>12.6</v>
      </c>
      <c r="F15800">
        <v>13.2863941393</v>
      </c>
      <c r="G15800" s="5">
        <v>0.15875100489403901</v>
      </c>
      <c r="I15800">
        <f t="shared" si="246"/>
        <v>0.68639413930000082</v>
      </c>
      <c r="J15800">
        <f>Table2[[#This Row],[Consumption]]+Table2[[#This Row],[Predicted Consumption]]</f>
        <v>25.886394139300002</v>
      </c>
      <c r="K15800">
        <f>ABS((Table2[[#This Row],[Consumption]]-Table2[[#This Row],[Predicted Consumption]])/Table2[[#This Row],[Consumption]])</f>
        <v>5.4475725341269911E-2</v>
      </c>
    </row>
    <row r="15801" spans="1:11" x14ac:dyDescent="0.25">
      <c r="A15801" s="1">
        <v>40525.572916666664</v>
      </c>
      <c r="B15801">
        <v>12.7</v>
      </c>
      <c r="D15801" s="3">
        <v>40525.572916666664</v>
      </c>
      <c r="E15801">
        <v>12.7</v>
      </c>
      <c r="F15801">
        <v>13.2863941393</v>
      </c>
      <c r="G15801" s="5">
        <v>0.38209497013043497</v>
      </c>
      <c r="I15801">
        <f t="shared" si="246"/>
        <v>0.58639413930000117</v>
      </c>
      <c r="J15801">
        <f>Table2[[#This Row],[Consumption]]+Table2[[#This Row],[Predicted Consumption]]</f>
        <v>25.9863941393</v>
      </c>
      <c r="K15801">
        <f>ABS((Table2[[#This Row],[Consumption]]-Table2[[#This Row],[Predicted Consumption]])/Table2[[#This Row],[Consumption]])</f>
        <v>4.6172766874015843E-2</v>
      </c>
    </row>
    <row r="15802" spans="1:11" x14ac:dyDescent="0.25">
      <c r="A15802" s="1">
        <v>40525.583333333336</v>
      </c>
      <c r="B15802">
        <v>12.9</v>
      </c>
      <c r="D15802" s="3">
        <v>40525.583333333336</v>
      </c>
      <c r="E15802">
        <v>12.9</v>
      </c>
      <c r="F15802">
        <v>13.2863941393</v>
      </c>
      <c r="G15802" s="5">
        <v>0.56360097372036999</v>
      </c>
      <c r="I15802">
        <f t="shared" si="246"/>
        <v>0.38639413930000011</v>
      </c>
      <c r="J15802">
        <f>Table2[[#This Row],[Consumption]]+Table2[[#This Row],[Predicted Consumption]]</f>
        <v>26.186394139299999</v>
      </c>
      <c r="K15802">
        <f>ABS((Table2[[#This Row],[Consumption]]-Table2[[#This Row],[Predicted Consumption]])/Table2[[#This Row],[Consumption]])</f>
        <v>2.9953034054263573E-2</v>
      </c>
    </row>
    <row r="15803" spans="1:11" x14ac:dyDescent="0.25">
      <c r="A15803" s="1">
        <v>40525.59375</v>
      </c>
      <c r="B15803">
        <v>12.6</v>
      </c>
      <c r="D15803" s="3">
        <v>40525.59375</v>
      </c>
      <c r="E15803">
        <v>12.6</v>
      </c>
      <c r="F15803">
        <v>6.6401394910600002</v>
      </c>
      <c r="G15803" s="5">
        <v>0.20988932639882699</v>
      </c>
      <c r="I15803">
        <f t="shared" si="246"/>
        <v>5.9598605089399994</v>
      </c>
      <c r="J15803">
        <f>Table2[[#This Row],[Consumption]]+Table2[[#This Row],[Predicted Consumption]]</f>
        <v>19.240139491059999</v>
      </c>
      <c r="K15803">
        <f>ABS((Table2[[#This Row],[Consumption]]-Table2[[#This Row],[Predicted Consumption]])/Table2[[#This Row],[Consumption]])</f>
        <v>0.47300480229682534</v>
      </c>
    </row>
    <row r="15804" spans="1:11" x14ac:dyDescent="0.25">
      <c r="A15804" s="1">
        <v>40525.604166666664</v>
      </c>
      <c r="B15804">
        <v>12.6</v>
      </c>
      <c r="D15804" s="3">
        <v>40525.604166666664</v>
      </c>
      <c r="E15804">
        <v>12.6</v>
      </c>
      <c r="F15804">
        <v>13.2863941393</v>
      </c>
      <c r="G15804" s="5">
        <v>0.29792801347012499</v>
      </c>
      <c r="I15804">
        <f t="shared" si="246"/>
        <v>0.68639413930000082</v>
      </c>
      <c r="J15804">
        <f>Table2[[#This Row],[Consumption]]+Table2[[#This Row],[Predicted Consumption]]</f>
        <v>25.886394139300002</v>
      </c>
      <c r="K15804">
        <f>ABS((Table2[[#This Row],[Consumption]]-Table2[[#This Row],[Predicted Consumption]])/Table2[[#This Row],[Consumption]])</f>
        <v>5.4475725341269911E-2</v>
      </c>
    </row>
    <row r="15805" spans="1:11" x14ac:dyDescent="0.25">
      <c r="A15805" s="1">
        <v>40525.614583333336</v>
      </c>
      <c r="B15805">
        <v>13.3</v>
      </c>
      <c r="D15805" s="3">
        <v>40525.614583333336</v>
      </c>
      <c r="E15805">
        <v>13.3</v>
      </c>
      <c r="F15805">
        <v>12.699999996400001</v>
      </c>
      <c r="G15805" s="5">
        <v>0.40404219508918499</v>
      </c>
      <c r="I15805">
        <f t="shared" si="246"/>
        <v>0.60000000359999994</v>
      </c>
      <c r="J15805">
        <f>Table2[[#This Row],[Consumption]]+Table2[[#This Row],[Predicted Consumption]]</f>
        <v>25.9999999964</v>
      </c>
      <c r="K15805">
        <f>ABS((Table2[[#This Row],[Consumption]]-Table2[[#This Row],[Predicted Consumption]])/Table2[[#This Row],[Consumption]])</f>
        <v>4.5112782225563905E-2</v>
      </c>
    </row>
    <row r="15806" spans="1:11" x14ac:dyDescent="0.25">
      <c r="A15806" s="1">
        <v>40525.625</v>
      </c>
      <c r="B15806">
        <v>13.2</v>
      </c>
      <c r="D15806" s="3">
        <v>40525.625</v>
      </c>
      <c r="E15806">
        <v>13.2</v>
      </c>
      <c r="F15806">
        <v>12.7999907998</v>
      </c>
      <c r="G15806" s="5">
        <v>0.43810038693490599</v>
      </c>
      <c r="I15806">
        <f t="shared" si="246"/>
        <v>0.40000920019999953</v>
      </c>
      <c r="J15806">
        <f>Table2[[#This Row],[Consumption]]+Table2[[#This Row],[Predicted Consumption]]</f>
        <v>25.999990799799999</v>
      </c>
      <c r="K15806">
        <f>ABS((Table2[[#This Row],[Consumption]]-Table2[[#This Row],[Predicted Consumption]])/Table2[[#This Row],[Consumption]])</f>
        <v>3.0303727287878755E-2</v>
      </c>
    </row>
    <row r="15807" spans="1:11" x14ac:dyDescent="0.25">
      <c r="A15807" s="1">
        <v>40525.635416666664</v>
      </c>
      <c r="B15807">
        <v>13.4</v>
      </c>
      <c r="D15807" s="3">
        <v>40525.635416666664</v>
      </c>
      <c r="E15807">
        <v>13.4</v>
      </c>
      <c r="F15807">
        <v>12.599999628699999</v>
      </c>
      <c r="G15807" s="5">
        <v>0.23603639655648301</v>
      </c>
      <c r="I15807">
        <f t="shared" si="246"/>
        <v>0.80000037130000123</v>
      </c>
      <c r="J15807">
        <f>Table2[[#This Row],[Consumption]]+Table2[[#This Row],[Predicted Consumption]]</f>
        <v>25.999999628699999</v>
      </c>
      <c r="K15807">
        <f>ABS((Table2[[#This Row],[Consumption]]-Table2[[#This Row],[Predicted Consumption]])/Table2[[#This Row],[Consumption]])</f>
        <v>5.9701520246268749E-2</v>
      </c>
    </row>
    <row r="15808" spans="1:11" x14ac:dyDescent="0.25">
      <c r="A15808" s="1">
        <v>40525.645833333336</v>
      </c>
      <c r="B15808">
        <v>12.4</v>
      </c>
      <c r="D15808" s="3">
        <v>40525.645833333336</v>
      </c>
      <c r="E15808">
        <v>12.4</v>
      </c>
      <c r="F15808">
        <v>15.2994806758</v>
      </c>
      <c r="G15808" s="5">
        <v>0.15646249145757701</v>
      </c>
      <c r="I15808">
        <f t="shared" si="246"/>
        <v>2.8994806757999996</v>
      </c>
      <c r="J15808">
        <f>Table2[[#This Row],[Consumption]]+Table2[[#This Row],[Predicted Consumption]]</f>
        <v>27.6994806758</v>
      </c>
      <c r="K15808">
        <f>ABS((Table2[[#This Row],[Consumption]]-Table2[[#This Row],[Predicted Consumption]])/Table2[[#This Row],[Consumption]])</f>
        <v>0.23382908675806446</v>
      </c>
    </row>
    <row r="15809" spans="1:11" x14ac:dyDescent="0.25">
      <c r="A15809" s="1">
        <v>40525.65625</v>
      </c>
      <c r="B15809">
        <v>14.2</v>
      </c>
      <c r="D15809" s="3">
        <v>40525.65625</v>
      </c>
      <c r="E15809">
        <v>14.2</v>
      </c>
      <c r="F15809">
        <v>12.599999628699999</v>
      </c>
      <c r="G15809" s="5">
        <v>0.32432802387293602</v>
      </c>
      <c r="I15809">
        <f t="shared" si="246"/>
        <v>1.6000003713000002</v>
      </c>
      <c r="J15809">
        <f>Table2[[#This Row],[Consumption]]+Table2[[#This Row],[Predicted Consumption]]</f>
        <v>26.7999996287</v>
      </c>
      <c r="K15809">
        <f>ABS((Table2[[#This Row],[Consumption]]-Table2[[#This Row],[Predicted Consumption]])/Table2[[#This Row],[Consumption]])</f>
        <v>0.11267608248591551</v>
      </c>
    </row>
    <row r="15810" spans="1:11" x14ac:dyDescent="0.25">
      <c r="A15810" s="1">
        <v>40525.666666666664</v>
      </c>
      <c r="B15810">
        <v>13.9</v>
      </c>
      <c r="D15810" s="3">
        <v>40525.666666666664</v>
      </c>
      <c r="E15810">
        <v>13.9</v>
      </c>
      <c r="F15810">
        <v>12.8994514407</v>
      </c>
      <c r="G15810" s="5">
        <v>0.37835074414799502</v>
      </c>
      <c r="I15810">
        <f t="shared" si="246"/>
        <v>1.0005485593000003</v>
      </c>
      <c r="J15810">
        <f>Table2[[#This Row],[Consumption]]+Table2[[#This Row],[Predicted Consumption]]</f>
        <v>26.7994514407</v>
      </c>
      <c r="K15810">
        <f>ABS((Table2[[#This Row],[Consumption]]-Table2[[#This Row],[Predicted Consumption]])/Table2[[#This Row],[Consumption]])</f>
        <v>7.198191074100721E-2</v>
      </c>
    </row>
    <row r="15811" spans="1:11" x14ac:dyDescent="0.25">
      <c r="A15811" s="1">
        <v>40525.677083333336</v>
      </c>
      <c r="B15811">
        <v>17.7</v>
      </c>
      <c r="D15811" s="3">
        <v>40525.677083333336</v>
      </c>
      <c r="E15811">
        <v>17.7</v>
      </c>
      <c r="F15811">
        <v>14.1997451711</v>
      </c>
      <c r="G15811" s="5">
        <v>0.41549092811042099</v>
      </c>
      <c r="I15811">
        <f t="shared" si="246"/>
        <v>3.5002548288999993</v>
      </c>
      <c r="J15811">
        <f>Table2[[#This Row],[Consumption]]+Table2[[#This Row],[Predicted Consumption]]</f>
        <v>31.899745171100001</v>
      </c>
      <c r="K15811">
        <f>ABS((Table2[[#This Row],[Consumption]]-Table2[[#This Row],[Predicted Consumption]])/Table2[[#This Row],[Consumption]])</f>
        <v>0.1977545101073446</v>
      </c>
    </row>
    <row r="15812" spans="1:11" x14ac:dyDescent="0.25">
      <c r="A15812" s="1">
        <v>40525.6875</v>
      </c>
      <c r="B15812">
        <v>14.8</v>
      </c>
      <c r="D15812" s="3">
        <v>40525.6875</v>
      </c>
      <c r="E15812">
        <v>14.8</v>
      </c>
      <c r="F15812">
        <v>16.217058317900001</v>
      </c>
      <c r="G15812" s="5">
        <v>0.23363528202581199</v>
      </c>
      <c r="I15812">
        <f t="shared" ref="I15812:I15875" si="247">ABS(F15812-E15812)</f>
        <v>1.4170583179000005</v>
      </c>
      <c r="J15812">
        <f>Table2[[#This Row],[Consumption]]+Table2[[#This Row],[Predicted Consumption]]</f>
        <v>31.017058317900002</v>
      </c>
      <c r="K15812">
        <f>ABS((Table2[[#This Row],[Consumption]]-Table2[[#This Row],[Predicted Consumption]])/Table2[[#This Row],[Consumption]])</f>
        <v>9.5747183641891914E-2</v>
      </c>
    </row>
    <row r="15813" spans="1:11" x14ac:dyDescent="0.25">
      <c r="A15813" s="1">
        <v>40525.697916666664</v>
      </c>
      <c r="B15813">
        <v>19</v>
      </c>
      <c r="D15813" s="3">
        <v>40525.697916666664</v>
      </c>
      <c r="E15813">
        <v>19</v>
      </c>
      <c r="F15813">
        <v>15.196732512200001</v>
      </c>
      <c r="G15813" s="5">
        <v>0.288160557282506</v>
      </c>
      <c r="I15813">
        <f t="shared" si="247"/>
        <v>3.8032674877999995</v>
      </c>
      <c r="J15813">
        <f>Table2[[#This Row],[Consumption]]+Table2[[#This Row],[Predicted Consumption]]</f>
        <v>34.196732512200001</v>
      </c>
      <c r="K15813">
        <f>ABS((Table2[[#This Row],[Consumption]]-Table2[[#This Row],[Predicted Consumption]])/Table2[[#This Row],[Consumption]])</f>
        <v>0.20017197304210524</v>
      </c>
    </row>
    <row r="15814" spans="1:11" x14ac:dyDescent="0.25">
      <c r="A15814" s="1">
        <v>40525.708333333336</v>
      </c>
      <c r="B15814">
        <v>17.7</v>
      </c>
      <c r="D15814" s="3">
        <v>40525.708333333336</v>
      </c>
      <c r="E15814">
        <v>17.7</v>
      </c>
      <c r="F15814">
        <v>18.138395584800001</v>
      </c>
      <c r="G15814" s="5">
        <v>0.436192979537743</v>
      </c>
      <c r="I15814">
        <f t="shared" si="247"/>
        <v>0.43839558480000207</v>
      </c>
      <c r="J15814">
        <f>Table2[[#This Row],[Consumption]]+Table2[[#This Row],[Predicted Consumption]]</f>
        <v>35.838395584799997</v>
      </c>
      <c r="K15814">
        <f>ABS((Table2[[#This Row],[Consumption]]-Table2[[#This Row],[Predicted Consumption]])/Table2[[#This Row],[Consumption]])</f>
        <v>2.4768112135593337E-2</v>
      </c>
    </row>
    <row r="15815" spans="1:11" x14ac:dyDescent="0.25">
      <c r="A15815" s="1">
        <v>40525.71875</v>
      </c>
      <c r="B15815">
        <v>19</v>
      </c>
      <c r="D15815" s="3">
        <v>40525.71875</v>
      </c>
      <c r="E15815">
        <v>19</v>
      </c>
      <c r="F15815">
        <v>14.780499518299999</v>
      </c>
      <c r="G15815" s="5">
        <v>0.94307514977435802</v>
      </c>
      <c r="I15815">
        <f t="shared" si="247"/>
        <v>4.2195004817000008</v>
      </c>
      <c r="J15815">
        <f>Table2[[#This Row],[Consumption]]+Table2[[#This Row],[Predicted Consumption]]</f>
        <v>33.780499518299997</v>
      </c>
      <c r="K15815">
        <f>ABS((Table2[[#This Row],[Consumption]]-Table2[[#This Row],[Predicted Consumption]])/Table2[[#This Row],[Consumption]])</f>
        <v>0.22207897272105268</v>
      </c>
    </row>
    <row r="15816" spans="1:11" x14ac:dyDescent="0.25">
      <c r="A15816" s="1">
        <v>40525.729166666664</v>
      </c>
      <c r="B15816">
        <v>17.899999999999999</v>
      </c>
      <c r="D15816" s="3">
        <v>40525.729166666664</v>
      </c>
      <c r="E15816">
        <v>17.899999999999999</v>
      </c>
      <c r="F15816">
        <v>17.682556797899998</v>
      </c>
      <c r="G15816" s="5">
        <v>0.82760215050143904</v>
      </c>
      <c r="I15816">
        <f t="shared" si="247"/>
        <v>0.21744320210000012</v>
      </c>
      <c r="J15816">
        <f>Table2[[#This Row],[Consumption]]+Table2[[#This Row],[Predicted Consumption]]</f>
        <v>35.582556797899997</v>
      </c>
      <c r="K15816">
        <f>ABS((Table2[[#This Row],[Consumption]]-Table2[[#This Row],[Predicted Consumption]])/Table2[[#This Row],[Consumption]])</f>
        <v>1.2147664921787718E-2</v>
      </c>
    </row>
    <row r="15817" spans="1:11" x14ac:dyDescent="0.25">
      <c r="A15817" s="1">
        <v>40525.739583333336</v>
      </c>
      <c r="B15817">
        <v>18.100000000000001</v>
      </c>
      <c r="D15817" s="3">
        <v>40525.739583333336</v>
      </c>
      <c r="E15817">
        <v>18.100000000000001</v>
      </c>
      <c r="F15817">
        <v>18.8731516926</v>
      </c>
      <c r="G15817" s="5">
        <v>0.33909914844653599</v>
      </c>
      <c r="I15817">
        <f t="shared" si="247"/>
        <v>0.77315169259999905</v>
      </c>
      <c r="J15817">
        <f>Table2[[#This Row],[Consumption]]+Table2[[#This Row],[Predicted Consumption]]</f>
        <v>36.973151692599998</v>
      </c>
      <c r="K15817">
        <f>ABS((Table2[[#This Row],[Consumption]]-Table2[[#This Row],[Predicted Consumption]])/Table2[[#This Row],[Consumption]])</f>
        <v>4.2715563127071768E-2</v>
      </c>
    </row>
    <row r="15818" spans="1:11" x14ac:dyDescent="0.25">
      <c r="A15818" s="1">
        <v>40525.75</v>
      </c>
      <c r="B15818">
        <v>19.2</v>
      </c>
      <c r="D15818" s="3">
        <v>40525.75</v>
      </c>
      <c r="E15818">
        <v>19.2</v>
      </c>
      <c r="F15818">
        <v>18.8731516926</v>
      </c>
      <c r="G15818" s="5">
        <v>0.25835999245551</v>
      </c>
      <c r="I15818">
        <f t="shared" si="247"/>
        <v>0.32684830739999882</v>
      </c>
      <c r="J15818">
        <f>Table2[[#This Row],[Consumption]]+Table2[[#This Row],[Predicted Consumption]]</f>
        <v>38.0731516926</v>
      </c>
      <c r="K15818">
        <f>ABS((Table2[[#This Row],[Consumption]]-Table2[[#This Row],[Predicted Consumption]])/Table2[[#This Row],[Consumption]])</f>
        <v>1.7023349343749938E-2</v>
      </c>
    </row>
    <row r="15819" spans="1:11" x14ac:dyDescent="0.25">
      <c r="A15819" s="1">
        <v>40525.760416666664</v>
      </c>
      <c r="B15819">
        <v>19.3</v>
      </c>
      <c r="D15819" s="3">
        <v>40525.760416666664</v>
      </c>
      <c r="E15819">
        <v>19.3</v>
      </c>
      <c r="F15819">
        <v>17.7271317306</v>
      </c>
      <c r="G15819" s="5">
        <v>0.29081328367610099</v>
      </c>
      <c r="I15819">
        <f t="shared" si="247"/>
        <v>1.5728682694000007</v>
      </c>
      <c r="J15819">
        <f>Table2[[#This Row],[Consumption]]+Table2[[#This Row],[Predicted Consumption]]</f>
        <v>37.027131730600004</v>
      </c>
      <c r="K15819">
        <f>ABS((Table2[[#This Row],[Consumption]]-Table2[[#This Row],[Predicted Consumption]])/Table2[[#This Row],[Consumption]])</f>
        <v>8.1495765253886049E-2</v>
      </c>
    </row>
    <row r="15820" spans="1:11" x14ac:dyDescent="0.25">
      <c r="A15820" s="1">
        <v>40525.770833333336</v>
      </c>
      <c r="B15820">
        <v>17</v>
      </c>
      <c r="D15820" s="3">
        <v>40525.770833333336</v>
      </c>
      <c r="E15820">
        <v>17</v>
      </c>
      <c r="F15820">
        <v>19.775399099000001</v>
      </c>
      <c r="G15820" s="5">
        <v>0.24979043902481901</v>
      </c>
      <c r="I15820">
        <f t="shared" si="247"/>
        <v>2.7753990990000013</v>
      </c>
      <c r="J15820">
        <f>Table2[[#This Row],[Consumption]]+Table2[[#This Row],[Predicted Consumption]]</f>
        <v>36.775399098999998</v>
      </c>
      <c r="K15820">
        <f>ABS((Table2[[#This Row],[Consumption]]-Table2[[#This Row],[Predicted Consumption]])/Table2[[#This Row],[Consumption]])</f>
        <v>0.16325877052941185</v>
      </c>
    </row>
    <row r="15821" spans="1:11" x14ac:dyDescent="0.25">
      <c r="A15821" s="1">
        <v>40525.78125</v>
      </c>
      <c r="B15821">
        <v>15.1</v>
      </c>
      <c r="D15821" s="3">
        <v>40525.78125</v>
      </c>
      <c r="E15821">
        <v>15.1</v>
      </c>
      <c r="F15821">
        <v>16.698692409300001</v>
      </c>
      <c r="G15821" s="5">
        <v>0.36207800621425601</v>
      </c>
      <c r="I15821">
        <f t="shared" si="247"/>
        <v>1.5986924093000017</v>
      </c>
      <c r="J15821">
        <f>Table2[[#This Row],[Consumption]]+Table2[[#This Row],[Predicted Consumption]]</f>
        <v>31.798692409300003</v>
      </c>
      <c r="K15821">
        <f>ABS((Table2[[#This Row],[Consumption]]-Table2[[#This Row],[Predicted Consumption]])/Table2[[#This Row],[Consumption]])</f>
        <v>0.10587366949006634</v>
      </c>
    </row>
    <row r="15822" spans="1:11" x14ac:dyDescent="0.25">
      <c r="A15822" s="1">
        <v>40525.791666666664</v>
      </c>
      <c r="B15822">
        <v>13.4</v>
      </c>
      <c r="D15822" s="3">
        <v>40525.791666666664</v>
      </c>
      <c r="E15822">
        <v>13.4</v>
      </c>
      <c r="F15822">
        <v>18.8731516926</v>
      </c>
      <c r="G15822" s="5">
        <v>0.33858124161659803</v>
      </c>
      <c r="I15822">
        <f t="shared" si="247"/>
        <v>5.4731516926000001</v>
      </c>
      <c r="J15822">
        <f>Table2[[#This Row],[Consumption]]+Table2[[#This Row],[Predicted Consumption]]</f>
        <v>32.273151692600003</v>
      </c>
      <c r="K15822">
        <f>ABS((Table2[[#This Row],[Consumption]]-Table2[[#This Row],[Predicted Consumption]])/Table2[[#This Row],[Consumption]])</f>
        <v>0.40844415616417912</v>
      </c>
    </row>
    <row r="15823" spans="1:11" x14ac:dyDescent="0.25">
      <c r="A15823" s="1">
        <v>40525.802083333336</v>
      </c>
      <c r="B15823">
        <v>13.3</v>
      </c>
      <c r="D15823" s="3">
        <v>40525.802083333336</v>
      </c>
      <c r="E15823">
        <v>13.3</v>
      </c>
      <c r="F15823">
        <v>15.670315846899999</v>
      </c>
      <c r="G15823" s="5">
        <v>0.21752841917664301</v>
      </c>
      <c r="I15823">
        <f t="shared" si="247"/>
        <v>2.3703158468999987</v>
      </c>
      <c r="J15823">
        <f>Table2[[#This Row],[Consumption]]+Table2[[#This Row],[Predicted Consumption]]</f>
        <v>28.9703158469</v>
      </c>
      <c r="K15823">
        <f>ABS((Table2[[#This Row],[Consumption]]-Table2[[#This Row],[Predicted Consumption]])/Table2[[#This Row],[Consumption]])</f>
        <v>0.17821923660902245</v>
      </c>
    </row>
    <row r="15824" spans="1:11" x14ac:dyDescent="0.25">
      <c r="A15824" s="1">
        <v>40525.8125</v>
      </c>
      <c r="B15824">
        <v>13.2</v>
      </c>
      <c r="D15824" s="3">
        <v>40525.8125</v>
      </c>
      <c r="E15824">
        <v>13.2</v>
      </c>
      <c r="F15824">
        <v>15.2994806758</v>
      </c>
      <c r="G15824" s="5">
        <v>0.39252046694610498</v>
      </c>
      <c r="I15824">
        <f t="shared" si="247"/>
        <v>2.0994806758000006</v>
      </c>
      <c r="J15824">
        <f>Table2[[#This Row],[Consumption]]+Table2[[#This Row],[Predicted Consumption]]</f>
        <v>28.499480675800001</v>
      </c>
      <c r="K15824">
        <f>ABS((Table2[[#This Row],[Consumption]]-Table2[[#This Row],[Predicted Consumption]])/Table2[[#This Row],[Consumption]])</f>
        <v>0.15905156634848491</v>
      </c>
    </row>
    <row r="15825" spans="1:11" x14ac:dyDescent="0.25">
      <c r="A15825" s="1">
        <v>40525.822916666664</v>
      </c>
      <c r="B15825">
        <v>13.1</v>
      </c>
      <c r="D15825" s="3">
        <v>40525.822916666664</v>
      </c>
      <c r="E15825">
        <v>13.1</v>
      </c>
      <c r="F15825">
        <v>12.599999628699999</v>
      </c>
      <c r="G15825" s="5">
        <v>0.38814793959062699</v>
      </c>
      <c r="I15825">
        <f t="shared" si="247"/>
        <v>0.50000037130000052</v>
      </c>
      <c r="J15825">
        <f>Table2[[#This Row],[Consumption]]+Table2[[#This Row],[Predicted Consumption]]</f>
        <v>25.699999628699999</v>
      </c>
      <c r="K15825">
        <f>ABS((Table2[[#This Row],[Consumption]]-Table2[[#This Row],[Predicted Consumption]])/Table2[[#This Row],[Consumption]])</f>
        <v>3.81679672748092E-2</v>
      </c>
    </row>
    <row r="15826" spans="1:11" x14ac:dyDescent="0.25">
      <c r="A15826" s="1">
        <v>40525.833333333336</v>
      </c>
      <c r="B15826">
        <v>12.2</v>
      </c>
      <c r="D15826" s="3">
        <v>40525.833333333336</v>
      </c>
      <c r="E15826">
        <v>12.2</v>
      </c>
      <c r="F15826">
        <v>12.599999628699999</v>
      </c>
      <c r="G15826" s="5">
        <v>0.48119740354748097</v>
      </c>
      <c r="I15826">
        <f t="shared" si="247"/>
        <v>0.39999962869999983</v>
      </c>
      <c r="J15826">
        <f>Table2[[#This Row],[Consumption]]+Table2[[#This Row],[Predicted Consumption]]</f>
        <v>24.7999996287</v>
      </c>
      <c r="K15826">
        <f>ABS((Table2[[#This Row],[Consumption]]-Table2[[#This Row],[Predicted Consumption]])/Table2[[#This Row],[Consumption]])</f>
        <v>3.2786854811475398E-2</v>
      </c>
    </row>
    <row r="15827" spans="1:11" x14ac:dyDescent="0.25">
      <c r="A15827" s="1">
        <v>40525.84375</v>
      </c>
      <c r="B15827">
        <v>6.5</v>
      </c>
      <c r="D15827" s="3">
        <v>40525.84375</v>
      </c>
      <c r="E15827">
        <v>6.5</v>
      </c>
      <c r="F15827">
        <v>12.599999628699999</v>
      </c>
      <c r="G15827" s="5">
        <v>0.52792222191169003</v>
      </c>
      <c r="I15827">
        <f t="shared" si="247"/>
        <v>6.0999996286999991</v>
      </c>
      <c r="J15827">
        <f>Table2[[#This Row],[Consumption]]+Table2[[#This Row],[Predicted Consumption]]</f>
        <v>19.099999628699997</v>
      </c>
      <c r="K15827">
        <f>ABS((Table2[[#This Row],[Consumption]]-Table2[[#This Row],[Predicted Consumption]])/Table2[[#This Row],[Consumption]])</f>
        <v>0.93846148133846141</v>
      </c>
    </row>
    <row r="15828" spans="1:11" x14ac:dyDescent="0.25">
      <c r="A15828" s="1">
        <v>40525.854166666664</v>
      </c>
      <c r="B15828">
        <v>5.2</v>
      </c>
      <c r="D15828" s="3">
        <v>40525.854166666664</v>
      </c>
      <c r="E15828">
        <v>5.2</v>
      </c>
      <c r="F15828">
        <v>5.59999922019</v>
      </c>
      <c r="G15828" s="5">
        <v>0.67151304731631201</v>
      </c>
      <c r="I15828">
        <f t="shared" si="247"/>
        <v>0.39999922018999978</v>
      </c>
      <c r="J15828">
        <f>Table2[[#This Row],[Consumption]]+Table2[[#This Row],[Predicted Consumption]]</f>
        <v>10.799999220189999</v>
      </c>
      <c r="K15828">
        <f>ABS((Table2[[#This Row],[Consumption]]-Table2[[#This Row],[Predicted Consumption]])/Table2[[#This Row],[Consumption]])</f>
        <v>7.6922926959615334E-2</v>
      </c>
    </row>
    <row r="15829" spans="1:11" x14ac:dyDescent="0.25">
      <c r="A15829" s="1">
        <v>40525.864583333336</v>
      </c>
      <c r="B15829">
        <v>1.5</v>
      </c>
      <c r="D15829" s="3">
        <v>40525.864583333336</v>
      </c>
      <c r="E15829">
        <v>1.5</v>
      </c>
      <c r="F15829">
        <v>4.9838166285899996</v>
      </c>
      <c r="G15829" s="5">
        <v>0.310808889620031</v>
      </c>
      <c r="I15829">
        <f t="shared" si="247"/>
        <v>3.4838166285899996</v>
      </c>
      <c r="J15829">
        <f>Table2[[#This Row],[Consumption]]+Table2[[#This Row],[Predicted Consumption]]</f>
        <v>6.4838166285899996</v>
      </c>
      <c r="K15829">
        <f>ABS((Table2[[#This Row],[Consumption]]-Table2[[#This Row],[Predicted Consumption]])/Table2[[#This Row],[Consumption]])</f>
        <v>2.3225444190599998</v>
      </c>
    </row>
    <row r="15830" spans="1:11" x14ac:dyDescent="0.25">
      <c r="A15830" s="1">
        <v>40525.875</v>
      </c>
      <c r="B15830">
        <v>1.4</v>
      </c>
      <c r="D15830" s="3">
        <v>40525.875</v>
      </c>
      <c r="E15830">
        <v>1.4</v>
      </c>
      <c r="F15830">
        <v>1.4</v>
      </c>
      <c r="G15830" s="5">
        <v>0.52092102984171296</v>
      </c>
      <c r="I15830">
        <f t="shared" si="247"/>
        <v>0</v>
      </c>
      <c r="J15830">
        <f>Table2[[#This Row],[Consumption]]+Table2[[#This Row],[Predicted Consumption]]</f>
        <v>2.8</v>
      </c>
      <c r="K15830">
        <f>ABS((Table2[[#This Row],[Consumption]]-Table2[[#This Row],[Predicted Consumption]])/Table2[[#This Row],[Consumption]])</f>
        <v>0</v>
      </c>
    </row>
    <row r="15831" spans="1:11" x14ac:dyDescent="0.25">
      <c r="A15831" s="1">
        <v>40525.885416666664</v>
      </c>
      <c r="B15831">
        <v>1.3</v>
      </c>
      <c r="D15831" s="3">
        <v>40525.885416666664</v>
      </c>
      <c r="E15831">
        <v>1.3</v>
      </c>
      <c r="F15831">
        <v>1.4</v>
      </c>
      <c r="G15831" s="5">
        <v>0.38820042564301599</v>
      </c>
      <c r="I15831">
        <f t="shared" si="247"/>
        <v>9.9999999999999867E-2</v>
      </c>
      <c r="J15831">
        <f>Table2[[#This Row],[Consumption]]+Table2[[#This Row],[Predicted Consumption]]</f>
        <v>2.7</v>
      </c>
      <c r="K15831">
        <f>ABS((Table2[[#This Row],[Consumption]]-Table2[[#This Row],[Predicted Consumption]])/Table2[[#This Row],[Consumption]])</f>
        <v>7.6923076923076816E-2</v>
      </c>
    </row>
    <row r="15832" spans="1:11" x14ac:dyDescent="0.25">
      <c r="A15832" s="1">
        <v>40525.895833333336</v>
      </c>
      <c r="B15832">
        <v>1.3</v>
      </c>
      <c r="D15832" s="3">
        <v>40525.895833333336</v>
      </c>
      <c r="E15832">
        <v>1.3</v>
      </c>
      <c r="F15832">
        <v>1.4</v>
      </c>
      <c r="G15832" s="5">
        <v>0.33079251427580503</v>
      </c>
      <c r="I15832">
        <f t="shared" si="247"/>
        <v>9.9999999999999867E-2</v>
      </c>
      <c r="J15832">
        <f>Table2[[#This Row],[Consumption]]+Table2[[#This Row],[Predicted Consumption]]</f>
        <v>2.7</v>
      </c>
      <c r="K15832">
        <f>ABS((Table2[[#This Row],[Consumption]]-Table2[[#This Row],[Predicted Consumption]])/Table2[[#This Row],[Consumption]])</f>
        <v>7.6923076923076816E-2</v>
      </c>
    </row>
    <row r="15833" spans="1:11" x14ac:dyDescent="0.25">
      <c r="A15833" s="1">
        <v>40525.90625</v>
      </c>
      <c r="B15833">
        <v>1.2</v>
      </c>
      <c r="D15833" s="3">
        <v>40525.90625</v>
      </c>
      <c r="E15833">
        <v>1.2</v>
      </c>
      <c r="F15833">
        <v>1.4</v>
      </c>
      <c r="G15833" s="5">
        <v>0.46653939952489498</v>
      </c>
      <c r="I15833">
        <f t="shared" si="247"/>
        <v>0.19999999999999996</v>
      </c>
      <c r="J15833">
        <f>Table2[[#This Row],[Consumption]]+Table2[[#This Row],[Predicted Consumption]]</f>
        <v>2.5999999999999996</v>
      </c>
      <c r="K15833">
        <f>ABS((Table2[[#This Row],[Consumption]]-Table2[[#This Row],[Predicted Consumption]])/Table2[[#This Row],[Consumption]])</f>
        <v>0.16666666666666663</v>
      </c>
    </row>
    <row r="15834" spans="1:11" x14ac:dyDescent="0.25">
      <c r="A15834" s="1">
        <v>40525.916666666664</v>
      </c>
      <c r="B15834">
        <v>1.2</v>
      </c>
      <c r="D15834" s="3">
        <v>40525.916666666664</v>
      </c>
      <c r="E15834">
        <v>1.2</v>
      </c>
      <c r="F15834">
        <v>1.3</v>
      </c>
      <c r="G15834" s="5">
        <v>0.44191781892523202</v>
      </c>
      <c r="I15834">
        <f t="shared" si="247"/>
        <v>0.10000000000000009</v>
      </c>
      <c r="J15834">
        <f>Table2[[#This Row],[Consumption]]+Table2[[#This Row],[Predicted Consumption]]</f>
        <v>2.5</v>
      </c>
      <c r="K15834">
        <f>ABS((Table2[[#This Row],[Consumption]]-Table2[[#This Row],[Predicted Consumption]])/Table2[[#This Row],[Consumption]])</f>
        <v>8.3333333333333412E-2</v>
      </c>
    </row>
    <row r="15835" spans="1:11" x14ac:dyDescent="0.25">
      <c r="A15835" s="1">
        <v>40525.927083333336</v>
      </c>
      <c r="B15835">
        <v>1.2</v>
      </c>
      <c r="D15835" s="3">
        <v>40525.927083333336</v>
      </c>
      <c r="E15835">
        <v>1.2</v>
      </c>
      <c r="F15835">
        <v>1.3</v>
      </c>
      <c r="G15835" s="5">
        <v>0.66254438751867295</v>
      </c>
      <c r="I15835">
        <f t="shared" si="247"/>
        <v>0.10000000000000009</v>
      </c>
      <c r="J15835">
        <f>Table2[[#This Row],[Consumption]]+Table2[[#This Row],[Predicted Consumption]]</f>
        <v>2.5</v>
      </c>
      <c r="K15835">
        <f>ABS((Table2[[#This Row],[Consumption]]-Table2[[#This Row],[Predicted Consumption]])/Table2[[#This Row],[Consumption]])</f>
        <v>8.3333333333333412E-2</v>
      </c>
    </row>
    <row r="15836" spans="1:11" x14ac:dyDescent="0.25">
      <c r="A15836" s="1">
        <v>40525.9375</v>
      </c>
      <c r="B15836">
        <v>1.3</v>
      </c>
      <c r="D15836" s="3">
        <v>40525.9375</v>
      </c>
      <c r="E15836">
        <v>1.3</v>
      </c>
      <c r="F15836">
        <v>1.3</v>
      </c>
      <c r="G15836" s="5">
        <v>0.63426768793303101</v>
      </c>
      <c r="I15836">
        <f t="shared" si="247"/>
        <v>0</v>
      </c>
      <c r="J15836">
        <f>Table2[[#This Row],[Consumption]]+Table2[[#This Row],[Predicted Consumption]]</f>
        <v>2.6</v>
      </c>
      <c r="K15836">
        <f>ABS((Table2[[#This Row],[Consumption]]-Table2[[#This Row],[Predicted Consumption]])/Table2[[#This Row],[Consumption]])</f>
        <v>0</v>
      </c>
    </row>
    <row r="15837" spans="1:11" x14ac:dyDescent="0.25">
      <c r="A15837" s="1">
        <v>40525.947916666664</v>
      </c>
      <c r="B15837">
        <v>1.3</v>
      </c>
      <c r="D15837" s="3">
        <v>40525.947916666664</v>
      </c>
      <c r="E15837">
        <v>1.3</v>
      </c>
      <c r="F15837">
        <v>1.3</v>
      </c>
      <c r="G15837" s="5">
        <v>0.48154103436137102</v>
      </c>
      <c r="I15837">
        <f t="shared" si="247"/>
        <v>0</v>
      </c>
      <c r="J15837">
        <f>Table2[[#This Row],[Consumption]]+Table2[[#This Row],[Predicted Consumption]]</f>
        <v>2.6</v>
      </c>
      <c r="K15837">
        <f>ABS((Table2[[#This Row],[Consumption]]-Table2[[#This Row],[Predicted Consumption]])/Table2[[#This Row],[Consumption]])</f>
        <v>0</v>
      </c>
    </row>
    <row r="15838" spans="1:11" x14ac:dyDescent="0.25">
      <c r="A15838" s="1">
        <v>40525.958333333336</v>
      </c>
      <c r="B15838">
        <v>1.2</v>
      </c>
      <c r="D15838" s="3">
        <v>40525.958333333336</v>
      </c>
      <c r="E15838">
        <v>1.2</v>
      </c>
      <c r="F15838">
        <v>1.3</v>
      </c>
      <c r="G15838" s="5">
        <v>0.476564704015709</v>
      </c>
      <c r="I15838">
        <f t="shared" si="247"/>
        <v>0.10000000000000009</v>
      </c>
      <c r="J15838">
        <f>Table2[[#This Row],[Consumption]]+Table2[[#This Row],[Predicted Consumption]]</f>
        <v>2.5</v>
      </c>
      <c r="K15838">
        <f>ABS((Table2[[#This Row],[Consumption]]-Table2[[#This Row],[Predicted Consumption]])/Table2[[#This Row],[Consumption]])</f>
        <v>8.3333333333333412E-2</v>
      </c>
    </row>
    <row r="15839" spans="1:11" x14ac:dyDescent="0.25">
      <c r="A15839" s="1">
        <v>40525.96875</v>
      </c>
      <c r="B15839">
        <v>5.2</v>
      </c>
      <c r="D15839" s="3">
        <v>40525.96875</v>
      </c>
      <c r="E15839">
        <v>5.2</v>
      </c>
      <c r="F15839">
        <v>1.3</v>
      </c>
      <c r="G15839" s="5">
        <v>0.44561312254243801</v>
      </c>
      <c r="I15839">
        <f t="shared" si="247"/>
        <v>3.9000000000000004</v>
      </c>
      <c r="J15839">
        <f>Table2[[#This Row],[Consumption]]+Table2[[#This Row],[Predicted Consumption]]</f>
        <v>6.5</v>
      </c>
      <c r="K15839">
        <f>ABS((Table2[[#This Row],[Consumption]]-Table2[[#This Row],[Predicted Consumption]])/Table2[[#This Row],[Consumption]])</f>
        <v>0.75</v>
      </c>
    </row>
    <row r="15840" spans="1:11" x14ac:dyDescent="0.25">
      <c r="A15840" s="1">
        <v>40525.979166666664</v>
      </c>
      <c r="B15840">
        <v>5.3</v>
      </c>
      <c r="D15840" s="3">
        <v>40525.979166666664</v>
      </c>
      <c r="E15840">
        <v>5.3</v>
      </c>
      <c r="F15840">
        <v>1.4999999926600001</v>
      </c>
      <c r="G15840" s="5">
        <v>0.92334198869025397</v>
      </c>
      <c r="I15840">
        <f t="shared" si="247"/>
        <v>3.8000000073399995</v>
      </c>
      <c r="J15840">
        <f>Table2[[#This Row],[Consumption]]+Table2[[#This Row],[Predicted Consumption]]</f>
        <v>6.7999999926600001</v>
      </c>
      <c r="K15840">
        <f>ABS((Table2[[#This Row],[Consumption]]-Table2[[#This Row],[Predicted Consumption]])/Table2[[#This Row],[Consumption]])</f>
        <v>0.71698113346037728</v>
      </c>
    </row>
    <row r="15841" spans="1:11" x14ac:dyDescent="0.25">
      <c r="A15841" s="1">
        <v>40525.989583333336</v>
      </c>
      <c r="B15841">
        <v>5.5</v>
      </c>
      <c r="D15841" s="3">
        <v>40525.989583333336</v>
      </c>
      <c r="E15841">
        <v>5.5</v>
      </c>
      <c r="F15841">
        <v>3.1234080999999998</v>
      </c>
      <c r="G15841" s="5">
        <v>0.25619271633260199</v>
      </c>
      <c r="I15841">
        <f t="shared" si="247"/>
        <v>2.3765919000000002</v>
      </c>
      <c r="J15841">
        <f>Table2[[#This Row],[Consumption]]+Table2[[#This Row],[Predicted Consumption]]</f>
        <v>8.6234080999999989</v>
      </c>
      <c r="K15841">
        <f>ABS((Table2[[#This Row],[Consumption]]-Table2[[#This Row],[Predicted Consumption]])/Table2[[#This Row],[Consumption]])</f>
        <v>0.4321076181818182</v>
      </c>
    </row>
    <row r="15842" spans="1:11" x14ac:dyDescent="0.25">
      <c r="A15842" s="1">
        <v>40526</v>
      </c>
      <c r="B15842">
        <v>5.7</v>
      </c>
      <c r="D15842" s="2">
        <v>40526</v>
      </c>
      <c r="E15842">
        <v>5.7</v>
      </c>
      <c r="F15842">
        <v>5.4999816505699997</v>
      </c>
      <c r="G15842" s="5">
        <v>0.27562702831494101</v>
      </c>
      <c r="I15842">
        <f t="shared" si="247"/>
        <v>0.20001834943000052</v>
      </c>
      <c r="J15842">
        <f>Table2[[#This Row],[Consumption]]+Table2[[#This Row],[Predicted Consumption]]</f>
        <v>11.199981650569999</v>
      </c>
      <c r="K15842">
        <f>ABS((Table2[[#This Row],[Consumption]]-Table2[[#This Row],[Predicted Consumption]])/Table2[[#This Row],[Consumption]])</f>
        <v>3.5090938496491315E-2</v>
      </c>
    </row>
    <row r="15843" spans="1:11" x14ac:dyDescent="0.25">
      <c r="A15843" s="1">
        <v>40526.010416666664</v>
      </c>
      <c r="B15843">
        <v>5.6</v>
      </c>
      <c r="D15843" s="3">
        <v>40526.010416666664</v>
      </c>
      <c r="E15843">
        <v>5.6</v>
      </c>
      <c r="F15843">
        <v>5.4999871554000004</v>
      </c>
      <c r="G15843" s="5">
        <v>0.472792844730482</v>
      </c>
      <c r="I15843">
        <f t="shared" si="247"/>
        <v>0.10001284459999926</v>
      </c>
      <c r="J15843">
        <f>Table2[[#This Row],[Consumption]]+Table2[[#This Row],[Predicted Consumption]]</f>
        <v>11.099987155400001</v>
      </c>
      <c r="K15843">
        <f>ABS((Table2[[#This Row],[Consumption]]-Table2[[#This Row],[Predicted Consumption]])/Table2[[#This Row],[Consumption]])</f>
        <v>1.7859436535714156E-2</v>
      </c>
    </row>
    <row r="15844" spans="1:11" x14ac:dyDescent="0.25">
      <c r="A15844" s="1">
        <v>40526.020833333336</v>
      </c>
      <c r="B15844">
        <v>5.4</v>
      </c>
      <c r="D15844" s="3">
        <v>40526.020833333336</v>
      </c>
      <c r="E15844">
        <v>5.4</v>
      </c>
      <c r="F15844">
        <v>5.6999989533699997</v>
      </c>
      <c r="G15844" s="5">
        <v>0.53761363170391296</v>
      </c>
      <c r="I15844">
        <f t="shared" si="247"/>
        <v>0.29999895336999938</v>
      </c>
      <c r="J15844">
        <f>Table2[[#This Row],[Consumption]]+Table2[[#This Row],[Predicted Consumption]]</f>
        <v>11.099998953370001</v>
      </c>
      <c r="K15844">
        <f>ABS((Table2[[#This Row],[Consumption]]-Table2[[#This Row],[Predicted Consumption]])/Table2[[#This Row],[Consumption]])</f>
        <v>5.5555361735185063E-2</v>
      </c>
    </row>
    <row r="15845" spans="1:11" x14ac:dyDescent="0.25">
      <c r="A15845" s="1">
        <v>40526.03125</v>
      </c>
      <c r="B15845">
        <v>4.2</v>
      </c>
      <c r="D15845" s="3">
        <v>40526.03125</v>
      </c>
      <c r="E15845">
        <v>4.2</v>
      </c>
      <c r="F15845">
        <v>3.1234080999999998</v>
      </c>
      <c r="G15845" s="5">
        <v>0.211939109573723</v>
      </c>
      <c r="I15845">
        <f t="shared" si="247"/>
        <v>1.0765919000000004</v>
      </c>
      <c r="J15845">
        <f>Table2[[#This Row],[Consumption]]+Table2[[#This Row],[Predicted Consumption]]</f>
        <v>7.3234081</v>
      </c>
      <c r="K15845">
        <f>ABS((Table2[[#This Row],[Consumption]]-Table2[[#This Row],[Predicted Consumption]])/Table2[[#This Row],[Consumption]])</f>
        <v>0.25633140476190486</v>
      </c>
    </row>
    <row r="15846" spans="1:11" x14ac:dyDescent="0.25">
      <c r="A15846" s="1">
        <v>40526.041666666664</v>
      </c>
      <c r="B15846">
        <v>1.3</v>
      </c>
      <c r="D15846" s="3">
        <v>40526.041666666664</v>
      </c>
      <c r="E15846">
        <v>1.3</v>
      </c>
      <c r="F15846">
        <v>12.9999935595</v>
      </c>
      <c r="G15846" s="5">
        <v>0.37613042945431702</v>
      </c>
      <c r="I15846">
        <f t="shared" si="247"/>
        <v>11.699993559499999</v>
      </c>
      <c r="J15846">
        <f>Table2[[#This Row],[Consumption]]+Table2[[#This Row],[Predicted Consumption]]</f>
        <v>14.299993559500001</v>
      </c>
      <c r="K15846">
        <f>ABS((Table2[[#This Row],[Consumption]]-Table2[[#This Row],[Predicted Consumption]])/Table2[[#This Row],[Consumption]])</f>
        <v>8.9999950457692304</v>
      </c>
    </row>
    <row r="15847" spans="1:11" x14ac:dyDescent="0.25">
      <c r="A15847" s="1">
        <v>40526.052083333336</v>
      </c>
      <c r="B15847">
        <v>1.2</v>
      </c>
      <c r="D15847" s="3">
        <v>40526.052083333336</v>
      </c>
      <c r="E15847">
        <v>1.2</v>
      </c>
      <c r="F15847">
        <v>1.3</v>
      </c>
      <c r="G15847" s="5">
        <v>0.51270558863617699</v>
      </c>
      <c r="I15847">
        <f t="shared" si="247"/>
        <v>0.10000000000000009</v>
      </c>
      <c r="J15847">
        <f>Table2[[#This Row],[Consumption]]+Table2[[#This Row],[Predicted Consumption]]</f>
        <v>2.5</v>
      </c>
      <c r="K15847">
        <f>ABS((Table2[[#This Row],[Consumption]]-Table2[[#This Row],[Predicted Consumption]])/Table2[[#This Row],[Consumption]])</f>
        <v>8.3333333333333412E-2</v>
      </c>
    </row>
    <row r="15848" spans="1:11" x14ac:dyDescent="0.25">
      <c r="A15848" s="1">
        <v>40526.0625</v>
      </c>
      <c r="B15848">
        <v>1.2</v>
      </c>
      <c r="D15848" s="3">
        <v>40526.0625</v>
      </c>
      <c r="E15848">
        <v>1.2</v>
      </c>
      <c r="F15848">
        <v>1.3</v>
      </c>
      <c r="G15848" s="5">
        <v>0.54671740675688396</v>
      </c>
      <c r="I15848">
        <f t="shared" si="247"/>
        <v>0.10000000000000009</v>
      </c>
      <c r="J15848">
        <f>Table2[[#This Row],[Consumption]]+Table2[[#This Row],[Predicted Consumption]]</f>
        <v>2.5</v>
      </c>
      <c r="K15848">
        <f>ABS((Table2[[#This Row],[Consumption]]-Table2[[#This Row],[Predicted Consumption]])/Table2[[#This Row],[Consumption]])</f>
        <v>8.3333333333333412E-2</v>
      </c>
    </row>
    <row r="15849" spans="1:11" x14ac:dyDescent="0.25">
      <c r="A15849" s="1">
        <v>40526.072916666664</v>
      </c>
      <c r="B15849">
        <v>1.2</v>
      </c>
      <c r="D15849" s="3">
        <v>40526.072916666664</v>
      </c>
      <c r="E15849">
        <v>1.2</v>
      </c>
      <c r="F15849">
        <v>1.3</v>
      </c>
      <c r="G15849" s="5">
        <v>0.40635275512600599</v>
      </c>
      <c r="I15849">
        <f t="shared" si="247"/>
        <v>0.10000000000000009</v>
      </c>
      <c r="J15849">
        <f>Table2[[#This Row],[Consumption]]+Table2[[#This Row],[Predicted Consumption]]</f>
        <v>2.5</v>
      </c>
      <c r="K15849">
        <f>ABS((Table2[[#This Row],[Consumption]]-Table2[[#This Row],[Predicted Consumption]])/Table2[[#This Row],[Consumption]])</f>
        <v>8.3333333333333412E-2</v>
      </c>
    </row>
    <row r="15850" spans="1:11" x14ac:dyDescent="0.25">
      <c r="A15850" s="1">
        <v>40526.083333333336</v>
      </c>
      <c r="B15850">
        <v>1.3</v>
      </c>
      <c r="D15850" s="3">
        <v>40526.083333333336</v>
      </c>
      <c r="E15850">
        <v>1.3</v>
      </c>
      <c r="F15850">
        <v>1.2</v>
      </c>
      <c r="G15850" s="5">
        <v>0.45076881443175798</v>
      </c>
      <c r="I15850">
        <f t="shared" si="247"/>
        <v>0.10000000000000009</v>
      </c>
      <c r="J15850">
        <f>Table2[[#This Row],[Consumption]]+Table2[[#This Row],[Predicted Consumption]]</f>
        <v>2.5</v>
      </c>
      <c r="K15850">
        <f>ABS((Table2[[#This Row],[Consumption]]-Table2[[#This Row],[Predicted Consumption]])/Table2[[#This Row],[Consumption]])</f>
        <v>7.6923076923076983E-2</v>
      </c>
    </row>
    <row r="15851" spans="1:11" x14ac:dyDescent="0.25">
      <c r="A15851" s="1">
        <v>40526.09375</v>
      </c>
      <c r="B15851">
        <v>1.3</v>
      </c>
      <c r="D15851" s="3">
        <v>40526.09375</v>
      </c>
      <c r="E15851">
        <v>1.3</v>
      </c>
      <c r="F15851">
        <v>1.2</v>
      </c>
      <c r="G15851" s="5">
        <v>0.643066347853533</v>
      </c>
      <c r="I15851">
        <f t="shared" si="247"/>
        <v>0.10000000000000009</v>
      </c>
      <c r="J15851">
        <f>Table2[[#This Row],[Consumption]]+Table2[[#This Row],[Predicted Consumption]]</f>
        <v>2.5</v>
      </c>
      <c r="K15851">
        <f>ABS((Table2[[#This Row],[Consumption]]-Table2[[#This Row],[Predicted Consumption]])/Table2[[#This Row],[Consumption]])</f>
        <v>7.6923076923076983E-2</v>
      </c>
    </row>
    <row r="15852" spans="1:11" x14ac:dyDescent="0.25">
      <c r="A15852" s="1">
        <v>40526.104166666664</v>
      </c>
      <c r="B15852">
        <v>1.3</v>
      </c>
      <c r="D15852" s="3">
        <v>40526.104166666664</v>
      </c>
      <c r="E15852">
        <v>1.3</v>
      </c>
      <c r="F15852">
        <v>1.3</v>
      </c>
      <c r="G15852" s="5">
        <v>0.59410670224180695</v>
      </c>
      <c r="I15852">
        <f t="shared" si="247"/>
        <v>0</v>
      </c>
      <c r="J15852">
        <f>Table2[[#This Row],[Consumption]]+Table2[[#This Row],[Predicted Consumption]]</f>
        <v>2.6</v>
      </c>
      <c r="K15852">
        <f>ABS((Table2[[#This Row],[Consumption]]-Table2[[#This Row],[Predicted Consumption]])/Table2[[#This Row],[Consumption]])</f>
        <v>0</v>
      </c>
    </row>
    <row r="15853" spans="1:11" x14ac:dyDescent="0.25">
      <c r="A15853" s="1">
        <v>40526.114583333336</v>
      </c>
      <c r="B15853">
        <v>1.2</v>
      </c>
      <c r="D15853" s="3">
        <v>40526.114583333336</v>
      </c>
      <c r="E15853">
        <v>1.2</v>
      </c>
      <c r="F15853">
        <v>1.2</v>
      </c>
      <c r="G15853" s="5">
        <v>0.65680926043760102</v>
      </c>
      <c r="I15853">
        <f t="shared" si="247"/>
        <v>0</v>
      </c>
      <c r="J15853">
        <f>Table2[[#This Row],[Consumption]]+Table2[[#This Row],[Predicted Consumption]]</f>
        <v>2.4</v>
      </c>
      <c r="K15853">
        <f>ABS((Table2[[#This Row],[Consumption]]-Table2[[#This Row],[Predicted Consumption]])/Table2[[#This Row],[Consumption]])</f>
        <v>0</v>
      </c>
    </row>
    <row r="15854" spans="1:11" x14ac:dyDescent="0.25">
      <c r="A15854" s="1">
        <v>40526.125</v>
      </c>
      <c r="B15854">
        <v>1.2</v>
      </c>
      <c r="D15854" s="3">
        <v>40526.125</v>
      </c>
      <c r="E15854">
        <v>1.2</v>
      </c>
      <c r="F15854">
        <v>5.19958733049</v>
      </c>
      <c r="G15854" s="5">
        <v>0.54876941501035104</v>
      </c>
      <c r="I15854">
        <f t="shared" si="247"/>
        <v>3.9995873304899998</v>
      </c>
      <c r="J15854">
        <f>Table2[[#This Row],[Consumption]]+Table2[[#This Row],[Predicted Consumption]]</f>
        <v>6.3995873304900002</v>
      </c>
      <c r="K15854">
        <f>ABS((Table2[[#This Row],[Consumption]]-Table2[[#This Row],[Predicted Consumption]])/Table2[[#This Row],[Consumption]])</f>
        <v>3.3329894420750001</v>
      </c>
    </row>
    <row r="15855" spans="1:11" x14ac:dyDescent="0.25">
      <c r="A15855" s="1">
        <v>40526.135416666664</v>
      </c>
      <c r="B15855">
        <v>1.2</v>
      </c>
      <c r="D15855" s="3">
        <v>40526.135416666664</v>
      </c>
      <c r="E15855">
        <v>1.2</v>
      </c>
      <c r="F15855">
        <v>3.3049107960000002</v>
      </c>
      <c r="G15855" s="5">
        <v>0.32359295008625</v>
      </c>
      <c r="I15855">
        <f t="shared" si="247"/>
        <v>2.1049107960000004</v>
      </c>
      <c r="J15855">
        <f>Table2[[#This Row],[Consumption]]+Table2[[#This Row],[Predicted Consumption]]</f>
        <v>4.5049107959999999</v>
      </c>
      <c r="K15855">
        <f>ABS((Table2[[#This Row],[Consumption]]-Table2[[#This Row],[Predicted Consumption]])/Table2[[#This Row],[Consumption]])</f>
        <v>1.7540923300000004</v>
      </c>
    </row>
    <row r="15856" spans="1:11" x14ac:dyDescent="0.25">
      <c r="A15856" s="1">
        <v>40526.145833333336</v>
      </c>
      <c r="B15856">
        <v>1.3</v>
      </c>
      <c r="D15856" s="3">
        <v>40526.145833333336</v>
      </c>
      <c r="E15856">
        <v>1.3</v>
      </c>
      <c r="F15856">
        <v>1.2</v>
      </c>
      <c r="G15856" s="5">
        <v>0.299933011044486</v>
      </c>
      <c r="I15856">
        <f t="shared" si="247"/>
        <v>0.10000000000000009</v>
      </c>
      <c r="J15856">
        <f>Table2[[#This Row],[Consumption]]+Table2[[#This Row],[Predicted Consumption]]</f>
        <v>2.5</v>
      </c>
      <c r="K15856">
        <f>ABS((Table2[[#This Row],[Consumption]]-Table2[[#This Row],[Predicted Consumption]])/Table2[[#This Row],[Consumption]])</f>
        <v>7.6923076923076983E-2</v>
      </c>
    </row>
    <row r="15857" spans="1:11" x14ac:dyDescent="0.25">
      <c r="A15857" s="1">
        <v>40526.15625</v>
      </c>
      <c r="B15857">
        <v>1.2</v>
      </c>
      <c r="D15857" s="3">
        <v>40526.15625</v>
      </c>
      <c r="E15857">
        <v>1.2</v>
      </c>
      <c r="F15857">
        <v>1.3</v>
      </c>
      <c r="G15857" s="5">
        <v>0.59047262680838197</v>
      </c>
      <c r="I15857">
        <f t="shared" si="247"/>
        <v>0.10000000000000009</v>
      </c>
      <c r="J15857">
        <f>Table2[[#This Row],[Consumption]]+Table2[[#This Row],[Predicted Consumption]]</f>
        <v>2.5</v>
      </c>
      <c r="K15857">
        <f>ABS((Table2[[#This Row],[Consumption]]-Table2[[#This Row],[Predicted Consumption]])/Table2[[#This Row],[Consumption]])</f>
        <v>8.3333333333333412E-2</v>
      </c>
    </row>
    <row r="15858" spans="1:11" x14ac:dyDescent="0.25">
      <c r="A15858" s="1">
        <v>40526.166666666664</v>
      </c>
      <c r="B15858">
        <v>1.2</v>
      </c>
      <c r="D15858" s="3">
        <v>40526.166666666664</v>
      </c>
      <c r="E15858">
        <v>1.2</v>
      </c>
      <c r="F15858">
        <v>1.2</v>
      </c>
      <c r="G15858" s="5">
        <v>0.56551526420464204</v>
      </c>
      <c r="I15858">
        <f t="shared" si="247"/>
        <v>0</v>
      </c>
      <c r="J15858">
        <f>Table2[[#This Row],[Consumption]]+Table2[[#This Row],[Predicted Consumption]]</f>
        <v>2.4</v>
      </c>
      <c r="K15858">
        <f>ABS((Table2[[#This Row],[Consumption]]-Table2[[#This Row],[Predicted Consumption]])/Table2[[#This Row],[Consumption]])</f>
        <v>0</v>
      </c>
    </row>
    <row r="15859" spans="1:11" x14ac:dyDescent="0.25">
      <c r="A15859" s="1">
        <v>40526.177083333336</v>
      </c>
      <c r="B15859">
        <v>2.8</v>
      </c>
      <c r="D15859" s="3">
        <v>40526.177083333336</v>
      </c>
      <c r="E15859">
        <v>2.8</v>
      </c>
      <c r="F15859">
        <v>1.2</v>
      </c>
      <c r="G15859" s="5">
        <v>0.53538130058954803</v>
      </c>
      <c r="I15859">
        <f t="shared" si="247"/>
        <v>1.5999999999999999</v>
      </c>
      <c r="J15859">
        <f>Table2[[#This Row],[Consumption]]+Table2[[#This Row],[Predicted Consumption]]</f>
        <v>4</v>
      </c>
      <c r="K15859">
        <f>ABS((Table2[[#This Row],[Consumption]]-Table2[[#This Row],[Predicted Consumption]])/Table2[[#This Row],[Consumption]])</f>
        <v>0.5714285714285714</v>
      </c>
    </row>
    <row r="15860" spans="1:11" x14ac:dyDescent="0.25">
      <c r="A15860" s="1">
        <v>40526.1875</v>
      </c>
      <c r="B15860">
        <v>11.6</v>
      </c>
      <c r="D15860" s="3">
        <v>40526.1875</v>
      </c>
      <c r="E15860">
        <v>11.6</v>
      </c>
      <c r="F15860">
        <v>1.3</v>
      </c>
      <c r="G15860" s="5">
        <v>0.220188227961579</v>
      </c>
      <c r="I15860">
        <f t="shared" si="247"/>
        <v>10.299999999999999</v>
      </c>
      <c r="J15860">
        <f>Table2[[#This Row],[Consumption]]+Table2[[#This Row],[Predicted Consumption]]</f>
        <v>12.9</v>
      </c>
      <c r="K15860">
        <f>ABS((Table2[[#This Row],[Consumption]]-Table2[[#This Row],[Predicted Consumption]])/Table2[[#This Row],[Consumption]])</f>
        <v>0.88793103448275856</v>
      </c>
    </row>
    <row r="15861" spans="1:11" x14ac:dyDescent="0.25">
      <c r="A15861" s="1">
        <v>40526.197916666664</v>
      </c>
      <c r="B15861">
        <v>9.8000000000000007</v>
      </c>
      <c r="D15861" s="3">
        <v>40526.197916666664</v>
      </c>
      <c r="E15861">
        <v>9.8000000000000007</v>
      </c>
      <c r="F15861">
        <v>14.398938704400001</v>
      </c>
      <c r="G15861" s="5">
        <v>0.268788198509747</v>
      </c>
      <c r="I15861">
        <f t="shared" si="247"/>
        <v>4.5989387044000001</v>
      </c>
      <c r="J15861">
        <f>Table2[[#This Row],[Consumption]]+Table2[[#This Row],[Predicted Consumption]]</f>
        <v>24.1989387044</v>
      </c>
      <c r="K15861">
        <f>ABS((Table2[[#This Row],[Consumption]]-Table2[[#This Row],[Predicted Consumption]])/Table2[[#This Row],[Consumption]])</f>
        <v>0.46927945963265305</v>
      </c>
    </row>
    <row r="15862" spans="1:11" x14ac:dyDescent="0.25">
      <c r="A15862" s="1">
        <v>40526.208333333336</v>
      </c>
      <c r="B15862">
        <v>13.3</v>
      </c>
      <c r="D15862" s="3">
        <v>40526.208333333336</v>
      </c>
      <c r="E15862">
        <v>13.3</v>
      </c>
      <c r="F15862">
        <v>10.4364919372</v>
      </c>
      <c r="G15862" s="5">
        <v>0.59644332266170197</v>
      </c>
      <c r="I15862">
        <f t="shared" si="247"/>
        <v>2.8635080628000011</v>
      </c>
      <c r="J15862">
        <f>Table2[[#This Row],[Consumption]]+Table2[[#This Row],[Predicted Consumption]]</f>
        <v>23.7364919372</v>
      </c>
      <c r="K15862">
        <f>ABS((Table2[[#This Row],[Consumption]]-Table2[[#This Row],[Predicted Consumption]])/Table2[[#This Row],[Consumption]])</f>
        <v>0.21530135810526324</v>
      </c>
    </row>
    <row r="15863" spans="1:11" x14ac:dyDescent="0.25">
      <c r="A15863" s="1">
        <v>40526.21875</v>
      </c>
      <c r="B15863">
        <v>12.2</v>
      </c>
      <c r="D15863" s="3">
        <v>40526.21875</v>
      </c>
      <c r="E15863">
        <v>12.2</v>
      </c>
      <c r="F15863">
        <v>12.2999970289</v>
      </c>
      <c r="G15863" s="5">
        <v>0.235736416920206</v>
      </c>
      <c r="I15863">
        <f t="shared" si="247"/>
        <v>9.9997028900000728E-2</v>
      </c>
      <c r="J15863">
        <f>Table2[[#This Row],[Consumption]]+Table2[[#This Row],[Predicted Consumption]]</f>
        <v>24.499997028899998</v>
      </c>
      <c r="K15863">
        <f>ABS((Table2[[#This Row],[Consumption]]-Table2[[#This Row],[Predicted Consumption]])/Table2[[#This Row],[Consumption]])</f>
        <v>8.1964777786885847E-3</v>
      </c>
    </row>
    <row r="15864" spans="1:11" x14ac:dyDescent="0.25">
      <c r="A15864" s="1">
        <v>40526.229166666664</v>
      </c>
      <c r="B15864">
        <v>17.2</v>
      </c>
      <c r="D15864" s="3">
        <v>40526.229166666664</v>
      </c>
      <c r="E15864">
        <v>17.2</v>
      </c>
      <c r="F15864">
        <v>6.22559990363</v>
      </c>
      <c r="G15864" s="5">
        <v>0.47215554868790399</v>
      </c>
      <c r="I15864">
        <f t="shared" si="247"/>
        <v>10.974400096369999</v>
      </c>
      <c r="J15864">
        <f>Table2[[#This Row],[Consumption]]+Table2[[#This Row],[Predicted Consumption]]</f>
        <v>23.425599903630001</v>
      </c>
      <c r="K15864">
        <f>ABS((Table2[[#This Row],[Consumption]]-Table2[[#This Row],[Predicted Consumption]])/Table2[[#This Row],[Consumption]])</f>
        <v>0.63804651723081396</v>
      </c>
    </row>
    <row r="15865" spans="1:11" x14ac:dyDescent="0.25">
      <c r="A15865" s="1">
        <v>40526.239583333336</v>
      </c>
      <c r="B15865">
        <v>16</v>
      </c>
      <c r="D15865" s="3">
        <v>40526.239583333336</v>
      </c>
      <c r="E15865">
        <v>16</v>
      </c>
      <c r="F15865">
        <v>13.899989660599999</v>
      </c>
      <c r="G15865" s="5">
        <v>0.40282856503175801</v>
      </c>
      <c r="I15865">
        <f t="shared" si="247"/>
        <v>2.1000103394000007</v>
      </c>
      <c r="J15865">
        <f>Table2[[#This Row],[Consumption]]+Table2[[#This Row],[Predicted Consumption]]</f>
        <v>29.899989660599999</v>
      </c>
      <c r="K15865">
        <f>ABS((Table2[[#This Row],[Consumption]]-Table2[[#This Row],[Predicted Consumption]])/Table2[[#This Row],[Consumption]])</f>
        <v>0.13125064621250004</v>
      </c>
    </row>
    <row r="15866" spans="1:11" x14ac:dyDescent="0.25">
      <c r="A15866" s="1">
        <v>40526.25</v>
      </c>
      <c r="B15866">
        <v>16.899999999999999</v>
      </c>
      <c r="D15866" s="3">
        <v>40526.25</v>
      </c>
      <c r="E15866">
        <v>16.899999999999999</v>
      </c>
      <c r="F15866">
        <v>14.780499518299999</v>
      </c>
      <c r="G15866" s="5">
        <v>0.46110530393048599</v>
      </c>
      <c r="I15866">
        <f t="shared" si="247"/>
        <v>2.1195004816999994</v>
      </c>
      <c r="J15866">
        <f>Table2[[#This Row],[Consumption]]+Table2[[#This Row],[Predicted Consumption]]</f>
        <v>31.680499518299996</v>
      </c>
      <c r="K15866">
        <f>ABS((Table2[[#This Row],[Consumption]]-Table2[[#This Row],[Predicted Consumption]])/Table2[[#This Row],[Consumption]])</f>
        <v>0.12541422968639052</v>
      </c>
    </row>
    <row r="15867" spans="1:11" x14ac:dyDescent="0.25">
      <c r="A15867" s="1">
        <v>40526.260416666664</v>
      </c>
      <c r="B15867">
        <v>17.3</v>
      </c>
      <c r="D15867" s="3">
        <v>40526.260416666664</v>
      </c>
      <c r="E15867">
        <v>17.3</v>
      </c>
      <c r="F15867">
        <v>15.0967422526</v>
      </c>
      <c r="G15867" s="5">
        <v>0.32369073511015301</v>
      </c>
      <c r="I15867">
        <f t="shared" si="247"/>
        <v>2.2032577474000004</v>
      </c>
      <c r="J15867">
        <f>Table2[[#This Row],[Consumption]]+Table2[[#This Row],[Predicted Consumption]]</f>
        <v>32.396742252599999</v>
      </c>
      <c r="K15867">
        <f>ABS((Table2[[#This Row],[Consumption]]-Table2[[#This Row],[Predicted Consumption]])/Table2[[#This Row],[Consumption]])</f>
        <v>0.12735593915606938</v>
      </c>
    </row>
    <row r="15868" spans="1:11" x14ac:dyDescent="0.25">
      <c r="A15868" s="1">
        <v>40526.270833333336</v>
      </c>
      <c r="B15868">
        <v>15.8</v>
      </c>
      <c r="D15868" s="3">
        <v>40526.270833333336</v>
      </c>
      <c r="E15868">
        <v>15.8</v>
      </c>
      <c r="F15868">
        <v>15.985560163000001</v>
      </c>
      <c r="G15868" s="5">
        <v>0.59597635566833695</v>
      </c>
      <c r="I15868">
        <f t="shared" si="247"/>
        <v>0.18556016299999989</v>
      </c>
      <c r="J15868">
        <f>Table2[[#This Row],[Consumption]]+Table2[[#This Row],[Predicted Consumption]]</f>
        <v>31.785560163</v>
      </c>
      <c r="K15868">
        <f>ABS((Table2[[#This Row],[Consumption]]-Table2[[#This Row],[Predicted Consumption]])/Table2[[#This Row],[Consumption]])</f>
        <v>1.1744314113924043E-2</v>
      </c>
    </row>
    <row r="15869" spans="1:11" x14ac:dyDescent="0.25">
      <c r="A15869" s="1">
        <v>40526.28125</v>
      </c>
      <c r="B15869">
        <v>13.5</v>
      </c>
      <c r="D15869" s="3">
        <v>40526.28125</v>
      </c>
      <c r="E15869">
        <v>13.5</v>
      </c>
      <c r="F15869">
        <v>16.809231930300001</v>
      </c>
      <c r="G15869" s="5">
        <v>0.47409740998944</v>
      </c>
      <c r="I15869">
        <f t="shared" si="247"/>
        <v>3.3092319303000011</v>
      </c>
      <c r="J15869">
        <f>Table2[[#This Row],[Consumption]]+Table2[[#This Row],[Predicted Consumption]]</f>
        <v>30.309231930300001</v>
      </c>
      <c r="K15869">
        <f>ABS((Table2[[#This Row],[Consumption]]-Table2[[#This Row],[Predicted Consumption]])/Table2[[#This Row],[Consumption]])</f>
        <v>0.24512829113333343</v>
      </c>
    </row>
    <row r="15870" spans="1:11" x14ac:dyDescent="0.25">
      <c r="A15870" s="1">
        <v>40526.291666666664</v>
      </c>
      <c r="B15870">
        <v>14</v>
      </c>
      <c r="D15870" s="3">
        <v>40526.291666666664</v>
      </c>
      <c r="E15870">
        <v>14</v>
      </c>
      <c r="F15870">
        <v>12.199999500800001</v>
      </c>
      <c r="G15870" s="5">
        <v>0.76683989779531003</v>
      </c>
      <c r="I15870">
        <f t="shared" si="247"/>
        <v>1.8000004991999994</v>
      </c>
      <c r="J15870">
        <f>Table2[[#This Row],[Consumption]]+Table2[[#This Row],[Predicted Consumption]]</f>
        <v>26.199999500800001</v>
      </c>
      <c r="K15870">
        <f>ABS((Table2[[#This Row],[Consumption]]-Table2[[#This Row],[Predicted Consumption]])/Table2[[#This Row],[Consumption]])</f>
        <v>0.12857146422857138</v>
      </c>
    </row>
    <row r="15871" spans="1:11" x14ac:dyDescent="0.25">
      <c r="A15871" s="1">
        <v>40526.302083333336</v>
      </c>
      <c r="B15871">
        <v>12.1</v>
      </c>
      <c r="D15871" s="3">
        <v>40526.302083333336</v>
      </c>
      <c r="E15871">
        <v>12.1</v>
      </c>
      <c r="F15871">
        <v>12.199999500800001</v>
      </c>
      <c r="G15871" s="5">
        <v>0.32130296405931802</v>
      </c>
      <c r="I15871">
        <f t="shared" si="247"/>
        <v>9.9999500800000973E-2</v>
      </c>
      <c r="J15871">
        <f>Table2[[#This Row],[Consumption]]+Table2[[#This Row],[Predicted Consumption]]</f>
        <v>24.299999500799998</v>
      </c>
      <c r="K15871">
        <f>ABS((Table2[[#This Row],[Consumption]]-Table2[[#This Row],[Predicted Consumption]])/Table2[[#This Row],[Consumption]])</f>
        <v>8.2644215537190889E-3</v>
      </c>
    </row>
    <row r="15872" spans="1:11" x14ac:dyDescent="0.25">
      <c r="A15872" s="1">
        <v>40526.3125</v>
      </c>
      <c r="B15872">
        <v>14.1</v>
      </c>
      <c r="D15872" s="3">
        <v>40526.3125</v>
      </c>
      <c r="E15872">
        <v>14.1</v>
      </c>
      <c r="F15872">
        <v>9.7164337067699993</v>
      </c>
      <c r="G15872" s="5">
        <v>0.42015048863319998</v>
      </c>
      <c r="I15872">
        <f t="shared" si="247"/>
        <v>4.3835662932300004</v>
      </c>
      <c r="J15872">
        <f>Table2[[#This Row],[Consumption]]+Table2[[#This Row],[Predicted Consumption]]</f>
        <v>23.816433706769999</v>
      </c>
      <c r="K15872">
        <f>ABS((Table2[[#This Row],[Consumption]]-Table2[[#This Row],[Predicted Consumption]])/Table2[[#This Row],[Consumption]])</f>
        <v>0.31089122647021278</v>
      </c>
    </row>
    <row r="15873" spans="1:11" x14ac:dyDescent="0.25">
      <c r="A15873" s="1">
        <v>40526.322916666664</v>
      </c>
      <c r="B15873">
        <v>14.5</v>
      </c>
      <c r="D15873" s="3">
        <v>40526.322916666664</v>
      </c>
      <c r="E15873">
        <v>14.5</v>
      </c>
      <c r="I15873">
        <f t="shared" si="247"/>
        <v>14.5</v>
      </c>
      <c r="J15873">
        <f>Table2[[#This Row],[Consumption]]+Table2[[#This Row],[Predicted Consumption]]</f>
        <v>14.5</v>
      </c>
      <c r="K15873">
        <f>ABS((Table2[[#This Row],[Consumption]]-Table2[[#This Row],[Predicted Consumption]])/Table2[[#This Row],[Consumption]])</f>
        <v>1</v>
      </c>
    </row>
    <row r="15874" spans="1:11" x14ac:dyDescent="0.25">
      <c r="A15874" s="1">
        <v>40526.333333333336</v>
      </c>
      <c r="B15874">
        <v>17.100000000000001</v>
      </c>
      <c r="D15874" s="3">
        <v>40526.333333333336</v>
      </c>
      <c r="E15874">
        <v>17.100000000000001</v>
      </c>
      <c r="F15874">
        <v>13.699990264</v>
      </c>
      <c r="G15874" s="5">
        <v>0.49714942741971302</v>
      </c>
      <c r="I15874">
        <f t="shared" si="247"/>
        <v>3.4000097360000012</v>
      </c>
      <c r="J15874">
        <f>Table2[[#This Row],[Consumption]]+Table2[[#This Row],[Predicted Consumption]]</f>
        <v>30.799990264000002</v>
      </c>
      <c r="K15874">
        <f>ABS((Table2[[#This Row],[Consumption]]-Table2[[#This Row],[Predicted Consumption]])/Table2[[#This Row],[Consumption]])</f>
        <v>0.19883097871345035</v>
      </c>
    </row>
    <row r="15875" spans="1:11" x14ac:dyDescent="0.25">
      <c r="A15875" s="1">
        <v>40526.34375</v>
      </c>
      <c r="B15875">
        <v>16.2</v>
      </c>
      <c r="D15875" s="3">
        <v>40526.34375</v>
      </c>
      <c r="E15875">
        <v>16.2</v>
      </c>
      <c r="F15875">
        <v>16.601595837200001</v>
      </c>
      <c r="G15875" s="5">
        <v>0.24561658655274099</v>
      </c>
      <c r="I15875">
        <f t="shared" si="247"/>
        <v>0.40159583720000214</v>
      </c>
      <c r="J15875">
        <f>Table2[[#This Row],[Consumption]]+Table2[[#This Row],[Predicted Consumption]]</f>
        <v>32.801595837199997</v>
      </c>
      <c r="K15875">
        <f>ABS((Table2[[#This Row],[Consumption]]-Table2[[#This Row],[Predicted Consumption]])/Table2[[#This Row],[Consumption]])</f>
        <v>2.4789866493827292E-2</v>
      </c>
    </row>
    <row r="15876" spans="1:11" x14ac:dyDescent="0.25">
      <c r="A15876" s="1">
        <v>40526.354166666664</v>
      </c>
      <c r="B15876">
        <v>17</v>
      </c>
      <c r="D15876" s="3">
        <v>40526.354166666664</v>
      </c>
      <c r="E15876">
        <v>17</v>
      </c>
      <c r="F15876">
        <v>18.266998164499999</v>
      </c>
      <c r="G15876" s="5">
        <v>0.325012244081201</v>
      </c>
      <c r="I15876">
        <f t="shared" ref="I15876:I15939" si="248">ABS(F15876-E15876)</f>
        <v>1.2669981644999986</v>
      </c>
      <c r="J15876">
        <f>Table2[[#This Row],[Consumption]]+Table2[[#This Row],[Predicted Consumption]]</f>
        <v>35.266998164499995</v>
      </c>
      <c r="K15876">
        <f>ABS((Table2[[#This Row],[Consumption]]-Table2[[#This Row],[Predicted Consumption]])/Table2[[#This Row],[Consumption]])</f>
        <v>7.4529303794117568E-2</v>
      </c>
    </row>
    <row r="15877" spans="1:11" x14ac:dyDescent="0.25">
      <c r="A15877" s="1">
        <v>40526.364583333336</v>
      </c>
      <c r="B15877">
        <v>19.2</v>
      </c>
      <c r="D15877" s="3">
        <v>40526.364583333336</v>
      </c>
      <c r="E15877">
        <v>19.2</v>
      </c>
      <c r="F15877">
        <v>16.198480891399999</v>
      </c>
      <c r="G15877" s="5">
        <v>0.34389944067412298</v>
      </c>
      <c r="I15877">
        <f t="shared" si="248"/>
        <v>3.0015191086000002</v>
      </c>
      <c r="J15877">
        <f>Table2[[#This Row],[Consumption]]+Table2[[#This Row],[Predicted Consumption]]</f>
        <v>35.398480891399998</v>
      </c>
      <c r="K15877">
        <f>ABS((Table2[[#This Row],[Consumption]]-Table2[[#This Row],[Predicted Consumption]])/Table2[[#This Row],[Consumption]])</f>
        <v>0.15632912023958334</v>
      </c>
    </row>
    <row r="15878" spans="1:11" x14ac:dyDescent="0.25">
      <c r="A15878" s="1">
        <v>40526.375</v>
      </c>
      <c r="B15878">
        <v>19.3</v>
      </c>
      <c r="D15878" s="3">
        <v>40526.375</v>
      </c>
      <c r="E15878">
        <v>19.3</v>
      </c>
      <c r="F15878">
        <v>18.543511581499999</v>
      </c>
      <c r="G15878" s="5">
        <v>0.39733107891886599</v>
      </c>
      <c r="I15878">
        <f t="shared" si="248"/>
        <v>0.75648841850000181</v>
      </c>
      <c r="J15878">
        <f>Table2[[#This Row],[Consumption]]+Table2[[#This Row],[Predicted Consumption]]</f>
        <v>37.843511581499996</v>
      </c>
      <c r="K15878">
        <f>ABS((Table2[[#This Row],[Consumption]]-Table2[[#This Row],[Predicted Consumption]])/Table2[[#This Row],[Consumption]])</f>
        <v>3.9196291113989729E-2</v>
      </c>
    </row>
    <row r="15879" spans="1:11" x14ac:dyDescent="0.25">
      <c r="A15879" s="1">
        <v>40526.385416666664</v>
      </c>
      <c r="B15879">
        <v>19.100000000000001</v>
      </c>
      <c r="D15879" s="3">
        <v>40526.385416666664</v>
      </c>
      <c r="E15879">
        <v>19.100000000000001</v>
      </c>
      <c r="F15879">
        <v>16.977467797799999</v>
      </c>
      <c r="G15879" s="5">
        <v>0.48770881657110898</v>
      </c>
      <c r="I15879">
        <f t="shared" si="248"/>
        <v>2.1225322022000022</v>
      </c>
      <c r="J15879">
        <f>Table2[[#This Row],[Consumption]]+Table2[[#This Row],[Predicted Consumption]]</f>
        <v>36.077467797799997</v>
      </c>
      <c r="K15879">
        <f>ABS((Table2[[#This Row],[Consumption]]-Table2[[#This Row],[Predicted Consumption]])/Table2[[#This Row],[Consumption]])</f>
        <v>0.11112734042931947</v>
      </c>
    </row>
    <row r="15880" spans="1:11" x14ac:dyDescent="0.25">
      <c r="A15880" s="1">
        <v>40526.395833333336</v>
      </c>
      <c r="B15880">
        <v>16.2</v>
      </c>
      <c r="D15880" s="3">
        <v>40526.395833333336</v>
      </c>
      <c r="E15880">
        <v>16.2</v>
      </c>
      <c r="F15880">
        <v>18.770458107</v>
      </c>
      <c r="G15880" s="5">
        <v>0.60956772277081905</v>
      </c>
      <c r="I15880">
        <f t="shared" si="248"/>
        <v>2.5704581070000003</v>
      </c>
      <c r="J15880">
        <f>Table2[[#This Row],[Consumption]]+Table2[[#This Row],[Predicted Consumption]]</f>
        <v>34.970458106999999</v>
      </c>
      <c r="K15880">
        <f>ABS((Table2[[#This Row],[Consumption]]-Table2[[#This Row],[Predicted Consumption]])/Table2[[#This Row],[Consumption]])</f>
        <v>0.15867025351851854</v>
      </c>
    </row>
    <row r="15881" spans="1:11" x14ac:dyDescent="0.25">
      <c r="A15881" s="1">
        <v>40526.40625</v>
      </c>
      <c r="B15881">
        <v>17.5</v>
      </c>
      <c r="D15881" s="3">
        <v>40526.40625</v>
      </c>
      <c r="E15881">
        <v>17.5</v>
      </c>
      <c r="F15881">
        <v>16.977467797799999</v>
      </c>
      <c r="G15881" s="5">
        <v>0.84648480439557505</v>
      </c>
      <c r="I15881">
        <f t="shared" si="248"/>
        <v>0.52253220220000074</v>
      </c>
      <c r="J15881">
        <f>Table2[[#This Row],[Consumption]]+Table2[[#This Row],[Predicted Consumption]]</f>
        <v>34.477467797800003</v>
      </c>
      <c r="K15881">
        <f>ABS((Table2[[#This Row],[Consumption]]-Table2[[#This Row],[Predicted Consumption]])/Table2[[#This Row],[Consumption]])</f>
        <v>2.9858982982857184E-2</v>
      </c>
    </row>
    <row r="15882" spans="1:11" x14ac:dyDescent="0.25">
      <c r="A15882" s="1">
        <v>40526.416666666664</v>
      </c>
      <c r="B15882">
        <v>16.7</v>
      </c>
      <c r="D15882" s="3">
        <v>40526.416666666664</v>
      </c>
      <c r="E15882">
        <v>16.7</v>
      </c>
      <c r="F15882">
        <v>15.7564846581</v>
      </c>
      <c r="G15882" s="5">
        <v>0.27841961130840498</v>
      </c>
      <c r="I15882">
        <f t="shared" si="248"/>
        <v>0.94351534189999953</v>
      </c>
      <c r="J15882">
        <f>Table2[[#This Row],[Consumption]]+Table2[[#This Row],[Predicted Consumption]]</f>
        <v>32.456484658099995</v>
      </c>
      <c r="K15882">
        <f>ABS((Table2[[#This Row],[Consumption]]-Table2[[#This Row],[Predicted Consumption]])/Table2[[#This Row],[Consumption]])</f>
        <v>5.6497924664670636E-2</v>
      </c>
    </row>
    <row r="15883" spans="1:11" x14ac:dyDescent="0.25">
      <c r="A15883" s="1">
        <v>40526.427083333336</v>
      </c>
      <c r="B15883">
        <v>17.600000000000001</v>
      </c>
      <c r="D15883" s="3">
        <v>40526.427083333336</v>
      </c>
      <c r="E15883">
        <v>17.600000000000001</v>
      </c>
      <c r="F15883">
        <v>14.6832352443</v>
      </c>
      <c r="G15883" s="5">
        <v>0.68698868621625797</v>
      </c>
      <c r="I15883">
        <f t="shared" si="248"/>
        <v>2.9167647557000009</v>
      </c>
      <c r="J15883">
        <f>Table2[[#This Row],[Consumption]]+Table2[[#This Row],[Predicted Consumption]]</f>
        <v>32.283235244300002</v>
      </c>
      <c r="K15883">
        <f>ABS((Table2[[#This Row],[Consumption]]-Table2[[#This Row],[Predicted Consumption]])/Table2[[#This Row],[Consumption]])</f>
        <v>0.16572527021022732</v>
      </c>
    </row>
    <row r="15884" spans="1:11" x14ac:dyDescent="0.25">
      <c r="A15884" s="1">
        <v>40526.4375</v>
      </c>
      <c r="B15884">
        <v>17.100000000000001</v>
      </c>
      <c r="D15884" s="3">
        <v>40526.4375</v>
      </c>
      <c r="E15884">
        <v>17.100000000000001</v>
      </c>
      <c r="F15884">
        <v>16.699084686500001</v>
      </c>
      <c r="G15884" s="5">
        <v>0.42367086471085402</v>
      </c>
      <c r="I15884">
        <f t="shared" si="248"/>
        <v>0.40091531350000054</v>
      </c>
      <c r="J15884">
        <f>Table2[[#This Row],[Consumption]]+Table2[[#This Row],[Predicted Consumption]]</f>
        <v>33.799084686500002</v>
      </c>
      <c r="K15884">
        <f>ABS((Table2[[#This Row],[Consumption]]-Table2[[#This Row],[Predicted Consumption]])/Table2[[#This Row],[Consumption]])</f>
        <v>2.3445339970760263E-2</v>
      </c>
    </row>
    <row r="15885" spans="1:11" x14ac:dyDescent="0.25">
      <c r="A15885" s="1">
        <v>40526.447916666664</v>
      </c>
      <c r="B15885">
        <v>16.8</v>
      </c>
      <c r="D15885" s="3">
        <v>40526.447916666664</v>
      </c>
      <c r="E15885">
        <v>16.8</v>
      </c>
      <c r="F15885">
        <v>16.198936624000002</v>
      </c>
      <c r="G15885" s="5">
        <v>0.32570380037508501</v>
      </c>
      <c r="I15885">
        <f t="shared" si="248"/>
        <v>0.60106337599999904</v>
      </c>
      <c r="J15885">
        <f>Table2[[#This Row],[Consumption]]+Table2[[#This Row],[Predicted Consumption]]</f>
        <v>32.998936624000002</v>
      </c>
      <c r="K15885">
        <f>ABS((Table2[[#This Row],[Consumption]]-Table2[[#This Row],[Predicted Consumption]])/Table2[[#This Row],[Consumption]])</f>
        <v>3.5777581904761845E-2</v>
      </c>
    </row>
    <row r="15886" spans="1:11" x14ac:dyDescent="0.25">
      <c r="A15886" s="1">
        <v>40526.458333333336</v>
      </c>
      <c r="B15886">
        <v>15.6</v>
      </c>
      <c r="D15886" s="3">
        <v>40526.458333333336</v>
      </c>
      <c r="E15886">
        <v>15.6</v>
      </c>
      <c r="F15886">
        <v>16.809231930300001</v>
      </c>
      <c r="G15886" s="5">
        <v>0.76921897062595301</v>
      </c>
      <c r="I15886">
        <f t="shared" si="248"/>
        <v>1.2092319303000014</v>
      </c>
      <c r="J15886">
        <f>Table2[[#This Row],[Consumption]]+Table2[[#This Row],[Predicted Consumption]]</f>
        <v>32.409231930300002</v>
      </c>
      <c r="K15886">
        <f>ABS((Table2[[#This Row],[Consumption]]-Table2[[#This Row],[Predicted Consumption]])/Table2[[#This Row],[Consumption]])</f>
        <v>7.751486732692317E-2</v>
      </c>
    </row>
    <row r="15887" spans="1:11" x14ac:dyDescent="0.25">
      <c r="A15887" s="1">
        <v>40526.46875</v>
      </c>
      <c r="B15887">
        <v>13.5</v>
      </c>
      <c r="D15887" s="3">
        <v>40526.46875</v>
      </c>
      <c r="E15887">
        <v>13.5</v>
      </c>
      <c r="F15887">
        <v>13.499655151900001</v>
      </c>
      <c r="G15887" s="5">
        <v>0.31670482467550298</v>
      </c>
      <c r="I15887">
        <f t="shared" si="248"/>
        <v>3.4484809999923982E-4</v>
      </c>
      <c r="J15887">
        <f>Table2[[#This Row],[Consumption]]+Table2[[#This Row],[Predicted Consumption]]</f>
        <v>26.999655151900001</v>
      </c>
      <c r="K15887">
        <f>ABS((Table2[[#This Row],[Consumption]]-Table2[[#This Row],[Predicted Consumption]])/Table2[[#This Row],[Consumption]])</f>
        <v>2.5544303703647393E-5</v>
      </c>
    </row>
    <row r="15888" spans="1:11" x14ac:dyDescent="0.25">
      <c r="A15888" s="1">
        <v>40526.479166666664</v>
      </c>
      <c r="B15888">
        <v>12.7</v>
      </c>
      <c r="D15888" s="3">
        <v>40526.479166666664</v>
      </c>
      <c r="E15888">
        <v>12.7</v>
      </c>
      <c r="F15888">
        <v>13.9997715083</v>
      </c>
      <c r="G15888" s="5">
        <v>0.426267645521553</v>
      </c>
      <c r="I15888">
        <f t="shared" si="248"/>
        <v>1.299771508300001</v>
      </c>
      <c r="J15888">
        <f>Table2[[#This Row],[Consumption]]+Table2[[#This Row],[Predicted Consumption]]</f>
        <v>26.6997715083</v>
      </c>
      <c r="K15888">
        <f>ABS((Table2[[#This Row],[Consumption]]-Table2[[#This Row],[Predicted Consumption]])/Table2[[#This Row],[Consumption]])</f>
        <v>0.10234421325196859</v>
      </c>
    </row>
    <row r="15889" spans="1:11" x14ac:dyDescent="0.25">
      <c r="A15889" s="1">
        <v>40526.489583333336</v>
      </c>
      <c r="B15889">
        <v>13.4</v>
      </c>
      <c r="D15889" s="3">
        <v>40526.489583333336</v>
      </c>
      <c r="E15889">
        <v>13.4</v>
      </c>
      <c r="F15889">
        <v>12.599999628699999</v>
      </c>
      <c r="G15889" s="5">
        <v>0.379715029771654</v>
      </c>
      <c r="I15889">
        <f t="shared" si="248"/>
        <v>0.80000037130000123</v>
      </c>
      <c r="J15889">
        <f>Table2[[#This Row],[Consumption]]+Table2[[#This Row],[Predicted Consumption]]</f>
        <v>25.999999628699999</v>
      </c>
      <c r="K15889">
        <f>ABS((Table2[[#This Row],[Consumption]]-Table2[[#This Row],[Predicted Consumption]])/Table2[[#This Row],[Consumption]])</f>
        <v>5.9701520246268749E-2</v>
      </c>
    </row>
    <row r="15890" spans="1:11" x14ac:dyDescent="0.25">
      <c r="A15890" s="1">
        <v>40526.5</v>
      </c>
      <c r="B15890">
        <v>12.4</v>
      </c>
      <c r="D15890" s="3">
        <v>40526.5</v>
      </c>
      <c r="E15890">
        <v>12.4</v>
      </c>
      <c r="F15890">
        <v>13.199335313800001</v>
      </c>
      <c r="G15890" s="5">
        <v>0.55438892669918205</v>
      </c>
      <c r="I15890">
        <f t="shared" si="248"/>
        <v>0.79933531380000034</v>
      </c>
      <c r="J15890">
        <f>Table2[[#This Row],[Consumption]]+Table2[[#This Row],[Predicted Consumption]]</f>
        <v>25.599335313800001</v>
      </c>
      <c r="K15890">
        <f>ABS((Table2[[#This Row],[Consumption]]-Table2[[#This Row],[Predicted Consumption]])/Table2[[#This Row],[Consumption]])</f>
        <v>6.4462525306451635E-2</v>
      </c>
    </row>
    <row r="15891" spans="1:11" x14ac:dyDescent="0.25">
      <c r="A15891" s="1">
        <v>40526.510416666664</v>
      </c>
      <c r="B15891">
        <v>13.4</v>
      </c>
      <c r="D15891" s="3">
        <v>40526.510416666664</v>
      </c>
      <c r="E15891">
        <v>13.4</v>
      </c>
      <c r="F15891">
        <v>13.399651131600001</v>
      </c>
      <c r="G15891" s="5">
        <v>0.795134350595741</v>
      </c>
      <c r="I15891">
        <f t="shared" si="248"/>
        <v>3.4886839999970221E-4</v>
      </c>
      <c r="J15891">
        <f>Table2[[#This Row],[Consumption]]+Table2[[#This Row],[Predicted Consumption]]</f>
        <v>26.799651131600001</v>
      </c>
      <c r="K15891">
        <f>ABS((Table2[[#This Row],[Consumption]]-Table2[[#This Row],[Predicted Consumption]])/Table2[[#This Row],[Consumption]])</f>
        <v>2.6034955223858374E-5</v>
      </c>
    </row>
    <row r="15892" spans="1:11" x14ac:dyDescent="0.25">
      <c r="A15892" s="1">
        <v>40526.520833333336</v>
      </c>
      <c r="B15892">
        <v>12.5</v>
      </c>
      <c r="D15892" s="3">
        <v>40526.520833333336</v>
      </c>
      <c r="E15892">
        <v>12.5</v>
      </c>
      <c r="F15892">
        <v>12.399999958900001</v>
      </c>
      <c r="G15892" s="5">
        <v>0.51011859737496301</v>
      </c>
      <c r="I15892">
        <f t="shared" si="248"/>
        <v>0.10000004109999949</v>
      </c>
      <c r="J15892">
        <f>Table2[[#This Row],[Consumption]]+Table2[[#This Row],[Predicted Consumption]]</f>
        <v>24.899999958900001</v>
      </c>
      <c r="K15892">
        <f>ABS((Table2[[#This Row],[Consumption]]-Table2[[#This Row],[Predicted Consumption]])/Table2[[#This Row],[Consumption]])</f>
        <v>8.0000032879999593E-3</v>
      </c>
    </row>
    <row r="15893" spans="1:11" x14ac:dyDescent="0.25">
      <c r="A15893" s="1">
        <v>40526.53125</v>
      </c>
      <c r="B15893">
        <v>13.7</v>
      </c>
      <c r="D15893" s="3">
        <v>40526.53125</v>
      </c>
      <c r="E15893">
        <v>13.7</v>
      </c>
      <c r="F15893">
        <v>13.399755792100001</v>
      </c>
      <c r="G15893" s="5">
        <v>0.63530216332630296</v>
      </c>
      <c r="I15893">
        <f t="shared" si="248"/>
        <v>0.30024420789999873</v>
      </c>
      <c r="J15893">
        <f>Table2[[#This Row],[Consumption]]+Table2[[#This Row],[Predicted Consumption]]</f>
        <v>27.099755792099998</v>
      </c>
      <c r="K15893">
        <f>ABS((Table2[[#This Row],[Consumption]]-Table2[[#This Row],[Predicted Consumption]])/Table2[[#This Row],[Consumption]])</f>
        <v>2.1915635613138595E-2</v>
      </c>
    </row>
    <row r="15894" spans="1:11" x14ac:dyDescent="0.25">
      <c r="A15894" s="1">
        <v>40526.541666666664</v>
      </c>
      <c r="B15894">
        <v>12.3</v>
      </c>
      <c r="D15894" s="3">
        <v>40526.541666666664</v>
      </c>
      <c r="E15894">
        <v>12.3</v>
      </c>
      <c r="F15894">
        <v>12.7999907998</v>
      </c>
      <c r="G15894" s="5">
        <v>0.335369962060377</v>
      </c>
      <c r="I15894">
        <f t="shared" si="248"/>
        <v>0.49999079979999905</v>
      </c>
      <c r="J15894">
        <f>Table2[[#This Row],[Consumption]]+Table2[[#This Row],[Predicted Consumption]]</f>
        <v>25.0999907998</v>
      </c>
      <c r="K15894">
        <f>ABS((Table2[[#This Row],[Consumption]]-Table2[[#This Row],[Predicted Consumption]])/Table2[[#This Row],[Consumption]])</f>
        <v>4.0649658520325122E-2</v>
      </c>
    </row>
    <row r="15895" spans="1:11" x14ac:dyDescent="0.25">
      <c r="A15895" s="1">
        <v>40526.552083333336</v>
      </c>
      <c r="B15895">
        <v>13.3</v>
      </c>
      <c r="D15895" s="3">
        <v>40526.552083333336</v>
      </c>
      <c r="E15895">
        <v>13.3</v>
      </c>
      <c r="F15895">
        <v>14.098866322699999</v>
      </c>
      <c r="G15895" s="5">
        <v>0.56306313087016702</v>
      </c>
      <c r="I15895">
        <f t="shared" si="248"/>
        <v>0.79886632269999858</v>
      </c>
      <c r="J15895">
        <f>Table2[[#This Row],[Consumption]]+Table2[[#This Row],[Predicted Consumption]]</f>
        <v>27.398866322700002</v>
      </c>
      <c r="K15895">
        <f>ABS((Table2[[#This Row],[Consumption]]-Table2[[#This Row],[Predicted Consumption]])/Table2[[#This Row],[Consumption]])</f>
        <v>6.0065137045112675E-2</v>
      </c>
    </row>
    <row r="15896" spans="1:11" x14ac:dyDescent="0.25">
      <c r="A15896" s="1">
        <v>40526.5625</v>
      </c>
      <c r="B15896">
        <v>12.5</v>
      </c>
      <c r="D15896" s="3">
        <v>40526.5625</v>
      </c>
      <c r="E15896">
        <v>12.5</v>
      </c>
      <c r="F15896">
        <v>12.399999958900001</v>
      </c>
      <c r="G15896" s="5">
        <v>0.33300661258099301</v>
      </c>
      <c r="I15896">
        <f t="shared" si="248"/>
        <v>0.10000004109999949</v>
      </c>
      <c r="J15896">
        <f>Table2[[#This Row],[Consumption]]+Table2[[#This Row],[Predicted Consumption]]</f>
        <v>24.899999958900001</v>
      </c>
      <c r="K15896">
        <f>ABS((Table2[[#This Row],[Consumption]]-Table2[[#This Row],[Predicted Consumption]])/Table2[[#This Row],[Consumption]])</f>
        <v>8.0000032879999593E-3</v>
      </c>
    </row>
    <row r="15897" spans="1:11" x14ac:dyDescent="0.25">
      <c r="A15897" s="1">
        <v>40526.572916666664</v>
      </c>
      <c r="B15897">
        <v>13.5</v>
      </c>
      <c r="D15897" s="3">
        <v>40526.572916666664</v>
      </c>
      <c r="E15897">
        <v>13.5</v>
      </c>
      <c r="F15897">
        <v>13.399755792100001</v>
      </c>
      <c r="G15897" s="5">
        <v>0.407032322548535</v>
      </c>
      <c r="I15897">
        <f t="shared" si="248"/>
        <v>0.10024420789999944</v>
      </c>
      <c r="J15897">
        <f>Table2[[#This Row],[Consumption]]+Table2[[#This Row],[Predicted Consumption]]</f>
        <v>26.899755792100002</v>
      </c>
      <c r="K15897">
        <f>ABS((Table2[[#This Row],[Consumption]]-Table2[[#This Row],[Predicted Consumption]])/Table2[[#This Row],[Consumption]])</f>
        <v>7.4254968814814401E-3</v>
      </c>
    </row>
    <row r="15898" spans="1:11" x14ac:dyDescent="0.25">
      <c r="A15898" s="1">
        <v>40526.583333333336</v>
      </c>
      <c r="B15898">
        <v>12.5</v>
      </c>
      <c r="D15898" s="3">
        <v>40526.583333333336</v>
      </c>
      <c r="E15898">
        <v>12.5</v>
      </c>
      <c r="F15898">
        <v>12.299997920199999</v>
      </c>
      <c r="G15898" s="5">
        <v>0.55495349644567205</v>
      </c>
      <c r="I15898">
        <f t="shared" si="248"/>
        <v>0.20000207980000084</v>
      </c>
      <c r="J15898">
        <f>Table2[[#This Row],[Consumption]]+Table2[[#This Row],[Predicted Consumption]]</f>
        <v>24.799997920199999</v>
      </c>
      <c r="K15898">
        <f>ABS((Table2[[#This Row],[Consumption]]-Table2[[#This Row],[Predicted Consumption]])/Table2[[#This Row],[Consumption]])</f>
        <v>1.6000166384000068E-2</v>
      </c>
    </row>
    <row r="15899" spans="1:11" x14ac:dyDescent="0.25">
      <c r="A15899" s="1">
        <v>40526.59375</v>
      </c>
      <c r="B15899">
        <v>13.8</v>
      </c>
      <c r="D15899" s="3">
        <v>40526.59375</v>
      </c>
      <c r="E15899">
        <v>13.8</v>
      </c>
      <c r="F15899">
        <v>14.1997451711</v>
      </c>
      <c r="G15899" s="5">
        <v>0.19527238155627699</v>
      </c>
      <c r="I15899">
        <f t="shared" si="248"/>
        <v>0.3997451710999993</v>
      </c>
      <c r="J15899">
        <f>Table2[[#This Row],[Consumption]]+Table2[[#This Row],[Predicted Consumption]]</f>
        <v>27.999745171100002</v>
      </c>
      <c r="K15899">
        <f>ABS((Table2[[#This Row],[Consumption]]-Table2[[#This Row],[Predicted Consumption]])/Table2[[#This Row],[Consumption]])</f>
        <v>2.896704138405792E-2</v>
      </c>
    </row>
    <row r="15900" spans="1:11" x14ac:dyDescent="0.25">
      <c r="A15900" s="1">
        <v>40526.604166666664</v>
      </c>
      <c r="B15900">
        <v>13.7</v>
      </c>
      <c r="D15900" s="3">
        <v>40526.604166666664</v>
      </c>
      <c r="E15900">
        <v>13.7</v>
      </c>
      <c r="F15900">
        <v>12.499999969799999</v>
      </c>
      <c r="G15900" s="5">
        <v>0.334132365890914</v>
      </c>
      <c r="I15900">
        <f t="shared" si="248"/>
        <v>1.2000000302</v>
      </c>
      <c r="J15900">
        <f>Table2[[#This Row],[Consumption]]+Table2[[#This Row],[Predicted Consumption]]</f>
        <v>26.199999969799997</v>
      </c>
      <c r="K15900">
        <f>ABS((Table2[[#This Row],[Consumption]]-Table2[[#This Row],[Predicted Consumption]])/Table2[[#This Row],[Consumption]])</f>
        <v>8.7591243080291981E-2</v>
      </c>
    </row>
    <row r="15901" spans="1:11" x14ac:dyDescent="0.25">
      <c r="A15901" s="1">
        <v>40526.614583333336</v>
      </c>
      <c r="B15901">
        <v>13.9</v>
      </c>
      <c r="D15901" s="3">
        <v>40526.614583333336</v>
      </c>
      <c r="E15901">
        <v>13.9</v>
      </c>
      <c r="F15901">
        <v>12.499999969799999</v>
      </c>
      <c r="G15901" s="5">
        <v>0.33144546596494701</v>
      </c>
      <c r="I15901">
        <f t="shared" si="248"/>
        <v>1.4000000302000011</v>
      </c>
      <c r="J15901">
        <f>Table2[[#This Row],[Consumption]]+Table2[[#This Row],[Predicted Consumption]]</f>
        <v>26.3999999698</v>
      </c>
      <c r="K15901">
        <f>ABS((Table2[[#This Row],[Consumption]]-Table2[[#This Row],[Predicted Consumption]])/Table2[[#This Row],[Consumption]])</f>
        <v>0.10071942663309361</v>
      </c>
    </row>
    <row r="15902" spans="1:11" x14ac:dyDescent="0.25">
      <c r="A15902" s="1">
        <v>40526.625</v>
      </c>
      <c r="B15902">
        <v>12.9</v>
      </c>
      <c r="D15902" s="3">
        <v>40526.625</v>
      </c>
      <c r="E15902">
        <v>12.9</v>
      </c>
      <c r="F15902">
        <v>12.699999997500001</v>
      </c>
      <c r="G15902" s="5">
        <v>0.25787845991680802</v>
      </c>
      <c r="I15902">
        <f t="shared" si="248"/>
        <v>0.2000000024999995</v>
      </c>
      <c r="J15902">
        <f>Table2[[#This Row],[Consumption]]+Table2[[#This Row],[Predicted Consumption]]</f>
        <v>25.599999997499999</v>
      </c>
      <c r="K15902">
        <f>ABS((Table2[[#This Row],[Consumption]]-Table2[[#This Row],[Predicted Consumption]])/Table2[[#This Row],[Consumption]])</f>
        <v>1.5503876162790657E-2</v>
      </c>
    </row>
    <row r="15903" spans="1:11" x14ac:dyDescent="0.25">
      <c r="A15903" s="1">
        <v>40526.635416666664</v>
      </c>
      <c r="B15903">
        <v>14.2</v>
      </c>
      <c r="D15903" s="3">
        <v>40526.635416666664</v>
      </c>
      <c r="E15903">
        <v>14.2</v>
      </c>
      <c r="F15903">
        <v>13.8999927624</v>
      </c>
      <c r="G15903" s="5">
        <v>0.21590161723481699</v>
      </c>
      <c r="I15903">
        <f t="shared" si="248"/>
        <v>0.30000723759999914</v>
      </c>
      <c r="J15903">
        <f>Table2[[#This Row],[Consumption]]+Table2[[#This Row],[Predicted Consumption]]</f>
        <v>28.099992762399999</v>
      </c>
      <c r="K15903">
        <f>ABS((Table2[[#This Row],[Consumption]]-Table2[[#This Row],[Predicted Consumption]])/Table2[[#This Row],[Consumption]])</f>
        <v>2.1127270253521069E-2</v>
      </c>
    </row>
    <row r="15904" spans="1:11" x14ac:dyDescent="0.25">
      <c r="A15904" s="1">
        <v>40526.645833333336</v>
      </c>
      <c r="B15904">
        <v>13.6</v>
      </c>
      <c r="D15904" s="3">
        <v>40526.645833333336</v>
      </c>
      <c r="E15904">
        <v>13.6</v>
      </c>
      <c r="F15904">
        <v>12.899616008500001</v>
      </c>
      <c r="G15904" s="5">
        <v>0.28416145868584702</v>
      </c>
      <c r="I15904">
        <f t="shared" si="248"/>
        <v>0.70038399149999897</v>
      </c>
      <c r="J15904">
        <f>Table2[[#This Row],[Consumption]]+Table2[[#This Row],[Predicted Consumption]]</f>
        <v>26.499616008499999</v>
      </c>
      <c r="K15904">
        <f>ABS((Table2[[#This Row],[Consumption]]-Table2[[#This Row],[Predicted Consumption]])/Table2[[#This Row],[Consumption]])</f>
        <v>5.1498822904411691E-2</v>
      </c>
    </row>
    <row r="15905" spans="1:11" x14ac:dyDescent="0.25">
      <c r="A15905" s="1">
        <v>40526.65625</v>
      </c>
      <c r="B15905">
        <v>14.4</v>
      </c>
      <c r="D15905" s="3">
        <v>40526.65625</v>
      </c>
      <c r="E15905">
        <v>14.4</v>
      </c>
      <c r="F15905">
        <v>17.031747720999999</v>
      </c>
      <c r="G15905" s="5">
        <v>0.38285855920281298</v>
      </c>
      <c r="I15905">
        <f t="shared" si="248"/>
        <v>2.6317477209999982</v>
      </c>
      <c r="J15905">
        <f>Table2[[#This Row],[Consumption]]+Table2[[#This Row],[Predicted Consumption]]</f>
        <v>31.431747721000001</v>
      </c>
      <c r="K15905">
        <f>ABS((Table2[[#This Row],[Consumption]]-Table2[[#This Row],[Predicted Consumption]])/Table2[[#This Row],[Consumption]])</f>
        <v>0.18276025840277765</v>
      </c>
    </row>
    <row r="15906" spans="1:11" x14ac:dyDescent="0.25">
      <c r="A15906" s="1">
        <v>40526.666666666664</v>
      </c>
      <c r="B15906">
        <v>13.4</v>
      </c>
      <c r="D15906" s="3">
        <v>40526.666666666664</v>
      </c>
      <c r="E15906">
        <v>13.4</v>
      </c>
      <c r="F15906">
        <v>13.599999113300001</v>
      </c>
      <c r="G15906" s="5">
        <v>0.35777966010518503</v>
      </c>
      <c r="I15906">
        <f t="shared" si="248"/>
        <v>0.19999911330000053</v>
      </c>
      <c r="J15906">
        <f>Table2[[#This Row],[Consumption]]+Table2[[#This Row],[Predicted Consumption]]</f>
        <v>26.999999113299999</v>
      </c>
      <c r="K15906">
        <f>ABS((Table2[[#This Row],[Consumption]]-Table2[[#This Row],[Predicted Consumption]])/Table2[[#This Row],[Consumption]])</f>
        <v>1.4925306962686607E-2</v>
      </c>
    </row>
    <row r="15907" spans="1:11" x14ac:dyDescent="0.25">
      <c r="A15907" s="1">
        <v>40526.677083333336</v>
      </c>
      <c r="B15907">
        <v>14.8</v>
      </c>
      <c r="D15907" s="3">
        <v>40526.677083333336</v>
      </c>
      <c r="E15907">
        <v>14.8</v>
      </c>
      <c r="F15907">
        <v>12.499999969799999</v>
      </c>
      <c r="G15907" s="5">
        <v>0.23909399787403901</v>
      </c>
      <c r="I15907">
        <f t="shared" si="248"/>
        <v>2.3000000302000014</v>
      </c>
      <c r="J15907">
        <f>Table2[[#This Row],[Consumption]]+Table2[[#This Row],[Predicted Consumption]]</f>
        <v>27.299999969799998</v>
      </c>
      <c r="K15907">
        <f>ABS((Table2[[#This Row],[Consumption]]-Table2[[#This Row],[Predicted Consumption]])/Table2[[#This Row],[Consumption]])</f>
        <v>0.15540540744594603</v>
      </c>
    </row>
    <row r="15908" spans="1:11" x14ac:dyDescent="0.25">
      <c r="A15908" s="1">
        <v>40526.6875</v>
      </c>
      <c r="B15908">
        <v>15.1</v>
      </c>
      <c r="D15908" s="3">
        <v>40526.6875</v>
      </c>
      <c r="E15908">
        <v>15.1</v>
      </c>
      <c r="F15908">
        <v>13.3998290545</v>
      </c>
      <c r="G15908" s="5">
        <v>0.399627037264498</v>
      </c>
      <c r="I15908">
        <f t="shared" si="248"/>
        <v>1.7001709455</v>
      </c>
      <c r="J15908">
        <f>Table2[[#This Row],[Consumption]]+Table2[[#This Row],[Predicted Consumption]]</f>
        <v>28.499829054499997</v>
      </c>
      <c r="K15908">
        <f>ABS((Table2[[#This Row],[Consumption]]-Table2[[#This Row],[Predicted Consumption]])/Table2[[#This Row],[Consumption]])</f>
        <v>0.11259410235099339</v>
      </c>
    </row>
    <row r="15909" spans="1:11" x14ac:dyDescent="0.25">
      <c r="A15909" s="1">
        <v>40526.697916666664</v>
      </c>
      <c r="B15909">
        <v>15.4</v>
      </c>
      <c r="D15909" s="3">
        <v>40526.697916666664</v>
      </c>
      <c r="E15909">
        <v>15.4</v>
      </c>
      <c r="F15909">
        <v>12.7999907998</v>
      </c>
      <c r="G15909" s="5">
        <v>0.41518268430836203</v>
      </c>
      <c r="I15909">
        <f t="shared" si="248"/>
        <v>2.6000092002000006</v>
      </c>
      <c r="J15909">
        <f>Table2[[#This Row],[Consumption]]+Table2[[#This Row],[Predicted Consumption]]</f>
        <v>28.199990799799998</v>
      </c>
      <c r="K15909">
        <f>ABS((Table2[[#This Row],[Consumption]]-Table2[[#This Row],[Predicted Consumption]])/Table2[[#This Row],[Consumption]])</f>
        <v>0.16883176624675328</v>
      </c>
    </row>
    <row r="15910" spans="1:11" x14ac:dyDescent="0.25">
      <c r="A15910" s="1">
        <v>40526.708333333336</v>
      </c>
      <c r="B15910">
        <v>15</v>
      </c>
      <c r="D15910" s="3">
        <v>40526.708333333336</v>
      </c>
      <c r="E15910">
        <v>15</v>
      </c>
      <c r="F15910">
        <v>15.097719576799999</v>
      </c>
      <c r="G15910" s="5">
        <v>0.26202066551916597</v>
      </c>
      <c r="I15910">
        <f t="shared" si="248"/>
        <v>9.771957679999943E-2</v>
      </c>
      <c r="J15910">
        <f>Table2[[#This Row],[Consumption]]+Table2[[#This Row],[Predicted Consumption]]</f>
        <v>30.097719576799999</v>
      </c>
      <c r="K15910">
        <f>ABS((Table2[[#This Row],[Consumption]]-Table2[[#This Row],[Predicted Consumption]])/Table2[[#This Row],[Consumption]])</f>
        <v>6.5146384533332951E-3</v>
      </c>
    </row>
    <row r="15911" spans="1:11" x14ac:dyDescent="0.25">
      <c r="A15911" s="1">
        <v>40526.71875</v>
      </c>
      <c r="B15911">
        <v>17</v>
      </c>
      <c r="D15911" s="3">
        <v>40526.71875</v>
      </c>
      <c r="E15911">
        <v>17</v>
      </c>
      <c r="F15911">
        <v>15.389998154400001</v>
      </c>
      <c r="G15911" s="5">
        <v>0.34557155566394498</v>
      </c>
      <c r="I15911">
        <f t="shared" si="248"/>
        <v>1.6100018455999994</v>
      </c>
      <c r="J15911">
        <f>Table2[[#This Row],[Consumption]]+Table2[[#This Row],[Predicted Consumption]]</f>
        <v>32.389998154400004</v>
      </c>
      <c r="K15911">
        <f>ABS((Table2[[#This Row],[Consumption]]-Table2[[#This Row],[Predicted Consumption]])/Table2[[#This Row],[Consumption]])</f>
        <v>9.4705990917647018E-2</v>
      </c>
    </row>
    <row r="15912" spans="1:11" x14ac:dyDescent="0.25">
      <c r="A15912" s="1">
        <v>40526.729166666664</v>
      </c>
      <c r="B15912">
        <v>16.3</v>
      </c>
      <c r="D15912" s="3">
        <v>40526.729166666664</v>
      </c>
      <c r="E15912">
        <v>16.3</v>
      </c>
      <c r="F15912">
        <v>18.1195846954</v>
      </c>
      <c r="G15912" s="5">
        <v>0.332634899391901</v>
      </c>
      <c r="I15912">
        <f t="shared" si="248"/>
        <v>1.8195846953999997</v>
      </c>
      <c r="J15912">
        <f>Table2[[#This Row],[Consumption]]+Table2[[#This Row],[Predicted Consumption]]</f>
        <v>34.419584695400005</v>
      </c>
      <c r="K15912">
        <f>ABS((Table2[[#This Row],[Consumption]]-Table2[[#This Row],[Predicted Consumption]])/Table2[[#This Row],[Consumption]])</f>
        <v>0.11163096290797543</v>
      </c>
    </row>
    <row r="15913" spans="1:11" x14ac:dyDescent="0.25">
      <c r="A15913" s="1">
        <v>40526.739583333336</v>
      </c>
      <c r="B15913">
        <v>17.600000000000001</v>
      </c>
      <c r="D15913" s="3">
        <v>40526.739583333336</v>
      </c>
      <c r="E15913">
        <v>17.600000000000001</v>
      </c>
      <c r="F15913">
        <v>17.060262396999999</v>
      </c>
      <c r="G15913" s="5">
        <v>0.25438590102632602</v>
      </c>
      <c r="I15913">
        <f t="shared" si="248"/>
        <v>0.53973760300000251</v>
      </c>
      <c r="J15913">
        <f>Table2[[#This Row],[Consumption]]+Table2[[#This Row],[Predicted Consumption]]</f>
        <v>34.660262396999997</v>
      </c>
      <c r="K15913">
        <f>ABS((Table2[[#This Row],[Consumption]]-Table2[[#This Row],[Predicted Consumption]])/Table2[[#This Row],[Consumption]])</f>
        <v>3.0666909261363777E-2</v>
      </c>
    </row>
    <row r="15914" spans="1:11" x14ac:dyDescent="0.25">
      <c r="A15914" s="1">
        <v>40526.75</v>
      </c>
      <c r="B15914">
        <v>20</v>
      </c>
      <c r="D15914" s="3">
        <v>40526.75</v>
      </c>
      <c r="E15914">
        <v>20</v>
      </c>
      <c r="F15914">
        <v>17.031747720999999</v>
      </c>
      <c r="G15914" s="5">
        <v>0.392636403469101</v>
      </c>
      <c r="I15914">
        <f t="shared" si="248"/>
        <v>2.9682522790000014</v>
      </c>
      <c r="J15914">
        <f>Table2[[#This Row],[Consumption]]+Table2[[#This Row],[Predicted Consumption]]</f>
        <v>37.031747721000002</v>
      </c>
      <c r="K15914">
        <f>ABS((Table2[[#This Row],[Consumption]]-Table2[[#This Row],[Predicted Consumption]])/Table2[[#This Row],[Consumption]])</f>
        <v>0.14841261395000008</v>
      </c>
    </row>
    <row r="15915" spans="1:11" x14ac:dyDescent="0.25">
      <c r="A15915" s="1">
        <v>40526.760416666664</v>
      </c>
      <c r="B15915">
        <v>19.600000000000001</v>
      </c>
      <c r="D15915" s="3">
        <v>40526.760416666664</v>
      </c>
      <c r="E15915">
        <v>19.600000000000001</v>
      </c>
      <c r="F15915">
        <v>18.138395584800001</v>
      </c>
      <c r="G15915" s="5">
        <v>0.63716001234988595</v>
      </c>
      <c r="I15915">
        <f t="shared" si="248"/>
        <v>1.4616044152000001</v>
      </c>
      <c r="J15915">
        <f>Table2[[#This Row],[Consumption]]+Table2[[#This Row],[Predicted Consumption]]</f>
        <v>37.738395584800003</v>
      </c>
      <c r="K15915">
        <f>ABS((Table2[[#This Row],[Consumption]]-Table2[[#This Row],[Predicted Consumption]])/Table2[[#This Row],[Consumption]])</f>
        <v>7.4571653836734697E-2</v>
      </c>
    </row>
    <row r="15916" spans="1:11" x14ac:dyDescent="0.25">
      <c r="A15916" s="1">
        <v>40526.770833333336</v>
      </c>
      <c r="B15916">
        <v>17.5</v>
      </c>
      <c r="D15916" s="3">
        <v>40526.770833333336</v>
      </c>
      <c r="E15916">
        <v>17.5</v>
      </c>
      <c r="F15916">
        <v>17.603202589599999</v>
      </c>
      <c r="G15916" s="5">
        <v>0.65843479039992603</v>
      </c>
      <c r="I15916">
        <f t="shared" si="248"/>
        <v>0.10320258959999862</v>
      </c>
      <c r="J15916">
        <f>Table2[[#This Row],[Consumption]]+Table2[[#This Row],[Predicted Consumption]]</f>
        <v>35.103202589600002</v>
      </c>
      <c r="K15916">
        <f>ABS((Table2[[#This Row],[Consumption]]-Table2[[#This Row],[Predicted Consumption]])/Table2[[#This Row],[Consumption]])</f>
        <v>5.8972908342856357E-3</v>
      </c>
    </row>
    <row r="15917" spans="1:11" x14ac:dyDescent="0.25">
      <c r="A15917" s="1">
        <v>40526.78125</v>
      </c>
      <c r="B15917">
        <v>16.5</v>
      </c>
      <c r="D15917" s="3">
        <v>40526.78125</v>
      </c>
      <c r="E15917">
        <v>16.5</v>
      </c>
      <c r="F15917">
        <v>18.706165315900002</v>
      </c>
      <c r="G15917" s="5">
        <v>0.40615849126557801</v>
      </c>
      <c r="I15917">
        <f t="shared" si="248"/>
        <v>2.2061653159000016</v>
      </c>
      <c r="J15917">
        <f>Table2[[#This Row],[Consumption]]+Table2[[#This Row],[Predicted Consumption]]</f>
        <v>35.206165315900002</v>
      </c>
      <c r="K15917">
        <f>ABS((Table2[[#This Row],[Consumption]]-Table2[[#This Row],[Predicted Consumption]])/Table2[[#This Row],[Consumption]])</f>
        <v>0.13370698884242435</v>
      </c>
    </row>
    <row r="15918" spans="1:11" x14ac:dyDescent="0.25">
      <c r="A15918" s="1">
        <v>40526.791666666664</v>
      </c>
      <c r="B15918">
        <v>15.5</v>
      </c>
      <c r="D15918" s="3">
        <v>40526.791666666664</v>
      </c>
      <c r="E15918">
        <v>15.5</v>
      </c>
      <c r="F15918">
        <v>17.315107207400001</v>
      </c>
      <c r="G15918" s="5">
        <v>0.34151483555886902</v>
      </c>
      <c r="I15918">
        <f t="shared" si="248"/>
        <v>1.8151072074000005</v>
      </c>
      <c r="J15918">
        <f>Table2[[#This Row],[Consumption]]+Table2[[#This Row],[Predicted Consumption]]</f>
        <v>32.815107207400004</v>
      </c>
      <c r="K15918">
        <f>ABS((Table2[[#This Row],[Consumption]]-Table2[[#This Row],[Predicted Consumption]])/Table2[[#This Row],[Consumption]])</f>
        <v>0.11710369080000003</v>
      </c>
    </row>
    <row r="15919" spans="1:11" x14ac:dyDescent="0.25">
      <c r="A15919" s="1">
        <v>40526.802083333336</v>
      </c>
      <c r="B15919">
        <v>15.5</v>
      </c>
      <c r="D15919" s="3">
        <v>40526.802083333336</v>
      </c>
      <c r="E15919">
        <v>15.5</v>
      </c>
      <c r="F15919">
        <v>13.499831024400001</v>
      </c>
      <c r="G15919" s="5">
        <v>0.41390513516371402</v>
      </c>
      <c r="I15919">
        <f t="shared" si="248"/>
        <v>2.0001689755999994</v>
      </c>
      <c r="J15919">
        <f>Table2[[#This Row],[Consumption]]+Table2[[#This Row],[Predicted Consumption]]</f>
        <v>28.999831024400002</v>
      </c>
      <c r="K15919">
        <f>ABS((Table2[[#This Row],[Consumption]]-Table2[[#This Row],[Predicted Consumption]])/Table2[[#This Row],[Consumption]])</f>
        <v>0.12904315971612898</v>
      </c>
    </row>
    <row r="15920" spans="1:11" x14ac:dyDescent="0.25">
      <c r="A15920" s="1">
        <v>40526.8125</v>
      </c>
      <c r="B15920">
        <v>15</v>
      </c>
      <c r="D15920" s="3">
        <v>40526.8125</v>
      </c>
      <c r="E15920">
        <v>15</v>
      </c>
      <c r="F15920">
        <v>13.499831024400001</v>
      </c>
      <c r="G15920" s="5">
        <v>0.39854388693133302</v>
      </c>
      <c r="I15920">
        <f t="shared" si="248"/>
        <v>1.5001689755999994</v>
      </c>
      <c r="J15920">
        <f>Table2[[#This Row],[Consumption]]+Table2[[#This Row],[Predicted Consumption]]</f>
        <v>28.499831024400002</v>
      </c>
      <c r="K15920">
        <f>ABS((Table2[[#This Row],[Consumption]]-Table2[[#This Row],[Predicted Consumption]])/Table2[[#This Row],[Consumption]])</f>
        <v>0.10001126503999996</v>
      </c>
    </row>
    <row r="15921" spans="1:11" x14ac:dyDescent="0.25">
      <c r="A15921" s="1">
        <v>40526.822916666664</v>
      </c>
      <c r="B15921">
        <v>14.8</v>
      </c>
      <c r="D15921" s="3">
        <v>40526.822916666664</v>
      </c>
      <c r="E15921">
        <v>14.8</v>
      </c>
      <c r="F15921">
        <v>15.097719576799999</v>
      </c>
      <c r="G15921" s="5">
        <v>0.37256402198406802</v>
      </c>
      <c r="I15921">
        <f t="shared" si="248"/>
        <v>0.29771957679999872</v>
      </c>
      <c r="J15921">
        <f>Table2[[#This Row],[Consumption]]+Table2[[#This Row],[Predicted Consumption]]</f>
        <v>29.8977195768</v>
      </c>
      <c r="K15921">
        <f>ABS((Table2[[#This Row],[Consumption]]-Table2[[#This Row],[Predicted Consumption]])/Table2[[#This Row],[Consumption]])</f>
        <v>2.0116187621621533E-2</v>
      </c>
    </row>
    <row r="15922" spans="1:11" x14ac:dyDescent="0.25">
      <c r="A15922" s="1">
        <v>40526.833333333336</v>
      </c>
      <c r="B15922">
        <v>12.5</v>
      </c>
      <c r="D15922" s="3">
        <v>40526.833333333336</v>
      </c>
      <c r="E15922">
        <v>12.5</v>
      </c>
      <c r="F15922">
        <v>15.389998154400001</v>
      </c>
      <c r="G15922" s="5">
        <v>0.36893278918383199</v>
      </c>
      <c r="I15922">
        <f t="shared" si="248"/>
        <v>2.8899981544000006</v>
      </c>
      <c r="J15922">
        <f>Table2[[#This Row],[Consumption]]+Table2[[#This Row],[Predicted Consumption]]</f>
        <v>27.889998154400001</v>
      </c>
      <c r="K15922">
        <f>ABS((Table2[[#This Row],[Consumption]]-Table2[[#This Row],[Predicted Consumption]])/Table2[[#This Row],[Consumption]])</f>
        <v>0.23119985235200005</v>
      </c>
    </row>
    <row r="15923" spans="1:11" x14ac:dyDescent="0.25">
      <c r="A15923" s="1">
        <v>40526.84375</v>
      </c>
      <c r="B15923">
        <v>6.4</v>
      </c>
      <c r="D15923" s="3">
        <v>40526.84375</v>
      </c>
      <c r="E15923">
        <v>6.4</v>
      </c>
      <c r="F15923">
        <v>13.296733232799999</v>
      </c>
      <c r="G15923" s="5">
        <v>0.50086874340763698</v>
      </c>
      <c r="I15923">
        <f t="shared" si="248"/>
        <v>6.8967332327999991</v>
      </c>
      <c r="J15923">
        <f>Table2[[#This Row],[Consumption]]+Table2[[#This Row],[Predicted Consumption]]</f>
        <v>19.6967332328</v>
      </c>
      <c r="K15923">
        <f>ABS((Table2[[#This Row],[Consumption]]-Table2[[#This Row],[Predicted Consumption]])/Table2[[#This Row],[Consumption]])</f>
        <v>1.0776145676249997</v>
      </c>
    </row>
    <row r="15924" spans="1:11" x14ac:dyDescent="0.25">
      <c r="A15924" s="1">
        <v>40526.854166666664</v>
      </c>
      <c r="B15924">
        <v>5.0999999999999996</v>
      </c>
      <c r="D15924" s="3">
        <v>40526.854166666664</v>
      </c>
      <c r="E15924">
        <v>5.0999999999999996</v>
      </c>
      <c r="F15924">
        <v>5.19958733049</v>
      </c>
      <c r="G15924" s="5">
        <v>0.90376188035818095</v>
      </c>
      <c r="I15924">
        <f t="shared" si="248"/>
        <v>9.9587330490000348E-2</v>
      </c>
      <c r="J15924">
        <f>Table2[[#This Row],[Consumption]]+Table2[[#This Row],[Predicted Consumption]]</f>
        <v>10.299587330489999</v>
      </c>
      <c r="K15924">
        <f>ABS((Table2[[#This Row],[Consumption]]-Table2[[#This Row],[Predicted Consumption]])/Table2[[#This Row],[Consumption]])</f>
        <v>1.9526927547058894E-2</v>
      </c>
    </row>
    <row r="15925" spans="1:11" x14ac:dyDescent="0.25">
      <c r="A15925" s="1">
        <v>40526.864583333336</v>
      </c>
      <c r="B15925">
        <v>1.6</v>
      </c>
      <c r="D15925" s="3">
        <v>40526.864583333336</v>
      </c>
      <c r="E15925">
        <v>1.6</v>
      </c>
      <c r="F15925">
        <v>5.2999782490899996</v>
      </c>
      <c r="G15925" s="5">
        <v>0.53801802754302597</v>
      </c>
      <c r="I15925">
        <f t="shared" si="248"/>
        <v>3.6999782490899995</v>
      </c>
      <c r="J15925">
        <f>Table2[[#This Row],[Consumption]]+Table2[[#This Row],[Predicted Consumption]]</f>
        <v>6.8999782490899992</v>
      </c>
      <c r="K15925">
        <f>ABS((Table2[[#This Row],[Consumption]]-Table2[[#This Row],[Predicted Consumption]])/Table2[[#This Row],[Consumption]])</f>
        <v>2.3124864056812497</v>
      </c>
    </row>
    <row r="15926" spans="1:11" x14ac:dyDescent="0.25">
      <c r="A15926" s="1">
        <v>40526.875</v>
      </c>
      <c r="B15926">
        <v>1.3</v>
      </c>
      <c r="D15926" s="3">
        <v>40526.875</v>
      </c>
      <c r="E15926">
        <v>1.3</v>
      </c>
      <c r="F15926">
        <v>1.4</v>
      </c>
      <c r="G15926" s="5">
        <v>0.42831313293983098</v>
      </c>
      <c r="I15926">
        <f t="shared" si="248"/>
        <v>9.9999999999999867E-2</v>
      </c>
      <c r="J15926">
        <f>Table2[[#This Row],[Consumption]]+Table2[[#This Row],[Predicted Consumption]]</f>
        <v>2.7</v>
      </c>
      <c r="K15926">
        <f>ABS((Table2[[#This Row],[Consumption]]-Table2[[#This Row],[Predicted Consumption]])/Table2[[#This Row],[Consumption]])</f>
        <v>7.6923076923076816E-2</v>
      </c>
    </row>
    <row r="15927" spans="1:11" x14ac:dyDescent="0.25">
      <c r="A15927" s="1">
        <v>40526.885416666664</v>
      </c>
      <c r="B15927">
        <v>1.4</v>
      </c>
      <c r="D15927" s="3">
        <v>40526.885416666664</v>
      </c>
      <c r="E15927">
        <v>1.4</v>
      </c>
      <c r="F15927">
        <v>1.2</v>
      </c>
      <c r="G15927" s="5">
        <v>0.485591234618371</v>
      </c>
      <c r="I15927">
        <f t="shared" si="248"/>
        <v>0.19999999999999996</v>
      </c>
      <c r="J15927">
        <f>Table2[[#This Row],[Consumption]]+Table2[[#This Row],[Predicted Consumption]]</f>
        <v>2.5999999999999996</v>
      </c>
      <c r="K15927">
        <f>ABS((Table2[[#This Row],[Consumption]]-Table2[[#This Row],[Predicted Consumption]])/Table2[[#This Row],[Consumption]])</f>
        <v>0.14285714285714282</v>
      </c>
    </row>
    <row r="15928" spans="1:11" x14ac:dyDescent="0.25">
      <c r="A15928" s="1">
        <v>40526.895833333336</v>
      </c>
      <c r="B15928">
        <v>1.3</v>
      </c>
      <c r="D15928" s="3">
        <v>40526.895833333336</v>
      </c>
      <c r="E15928">
        <v>1.3</v>
      </c>
      <c r="F15928">
        <v>1.3</v>
      </c>
      <c r="G15928" s="5">
        <v>0.46720063013441998</v>
      </c>
      <c r="I15928">
        <f t="shared" si="248"/>
        <v>0</v>
      </c>
      <c r="J15928">
        <f>Table2[[#This Row],[Consumption]]+Table2[[#This Row],[Predicted Consumption]]</f>
        <v>2.6</v>
      </c>
      <c r="K15928">
        <f>ABS((Table2[[#This Row],[Consumption]]-Table2[[#This Row],[Predicted Consumption]])/Table2[[#This Row],[Consumption]])</f>
        <v>0</v>
      </c>
    </row>
    <row r="15929" spans="1:11" x14ac:dyDescent="0.25">
      <c r="A15929" s="1">
        <v>40526.90625</v>
      </c>
      <c r="B15929">
        <v>1.2</v>
      </c>
      <c r="D15929" s="3">
        <v>40526.90625</v>
      </c>
      <c r="E15929">
        <v>1.2</v>
      </c>
      <c r="F15929">
        <v>1.2</v>
      </c>
      <c r="G15929" s="5">
        <v>0.51738266721863002</v>
      </c>
      <c r="I15929">
        <f t="shared" si="248"/>
        <v>0</v>
      </c>
      <c r="J15929">
        <f>Table2[[#This Row],[Consumption]]+Table2[[#This Row],[Predicted Consumption]]</f>
        <v>2.4</v>
      </c>
      <c r="K15929">
        <f>ABS((Table2[[#This Row],[Consumption]]-Table2[[#This Row],[Predicted Consumption]])/Table2[[#This Row],[Consumption]])</f>
        <v>0</v>
      </c>
    </row>
    <row r="15930" spans="1:11" x14ac:dyDescent="0.25">
      <c r="A15930" s="1">
        <v>40526.916666666664</v>
      </c>
      <c r="B15930">
        <v>1.3</v>
      </c>
      <c r="D15930" s="3">
        <v>40526.916666666664</v>
      </c>
      <c r="E15930">
        <v>1.3</v>
      </c>
      <c r="F15930">
        <v>1.2</v>
      </c>
      <c r="G15930" s="5">
        <v>0.381665284925227</v>
      </c>
      <c r="I15930">
        <f t="shared" si="248"/>
        <v>0.10000000000000009</v>
      </c>
      <c r="J15930">
        <f>Table2[[#This Row],[Consumption]]+Table2[[#This Row],[Predicted Consumption]]</f>
        <v>2.5</v>
      </c>
      <c r="K15930">
        <f>ABS((Table2[[#This Row],[Consumption]]-Table2[[#This Row],[Predicted Consumption]])/Table2[[#This Row],[Consumption]])</f>
        <v>7.6923076923076983E-2</v>
      </c>
    </row>
    <row r="15931" spans="1:11" x14ac:dyDescent="0.25">
      <c r="A15931" s="1">
        <v>40526.927083333336</v>
      </c>
      <c r="B15931">
        <v>1.2</v>
      </c>
      <c r="D15931" s="3">
        <v>40526.927083333336</v>
      </c>
      <c r="E15931">
        <v>1.2</v>
      </c>
      <c r="F15931">
        <v>1.4</v>
      </c>
      <c r="G15931" s="5">
        <v>0.38793053397056798</v>
      </c>
      <c r="I15931">
        <f t="shared" si="248"/>
        <v>0.19999999999999996</v>
      </c>
      <c r="J15931">
        <f>Table2[[#This Row],[Consumption]]+Table2[[#This Row],[Predicted Consumption]]</f>
        <v>2.5999999999999996</v>
      </c>
      <c r="K15931">
        <f>ABS((Table2[[#This Row],[Consumption]]-Table2[[#This Row],[Predicted Consumption]])/Table2[[#This Row],[Consumption]])</f>
        <v>0.16666666666666663</v>
      </c>
    </row>
    <row r="15932" spans="1:11" x14ac:dyDescent="0.25">
      <c r="A15932" s="1">
        <v>40526.9375</v>
      </c>
      <c r="B15932">
        <v>1.3</v>
      </c>
      <c r="D15932" s="3">
        <v>40526.9375</v>
      </c>
      <c r="E15932">
        <v>1.3</v>
      </c>
      <c r="F15932">
        <v>1.3</v>
      </c>
      <c r="G15932" s="5">
        <v>0.46747255546966099</v>
      </c>
      <c r="I15932">
        <f t="shared" si="248"/>
        <v>0</v>
      </c>
      <c r="J15932">
        <f>Table2[[#This Row],[Consumption]]+Table2[[#This Row],[Predicted Consumption]]</f>
        <v>2.6</v>
      </c>
      <c r="K15932">
        <f>ABS((Table2[[#This Row],[Consumption]]-Table2[[#This Row],[Predicted Consumption]])/Table2[[#This Row],[Consumption]])</f>
        <v>0</v>
      </c>
    </row>
    <row r="15933" spans="1:11" x14ac:dyDescent="0.25">
      <c r="A15933" s="1">
        <v>40526.947916666664</v>
      </c>
      <c r="B15933">
        <v>1.1000000000000001</v>
      </c>
      <c r="D15933" s="3">
        <v>40526.947916666664</v>
      </c>
      <c r="E15933">
        <v>1.1000000000000001</v>
      </c>
      <c r="F15933">
        <v>1.3</v>
      </c>
      <c r="G15933" s="5">
        <v>0.35983088469737701</v>
      </c>
      <c r="I15933">
        <f t="shared" si="248"/>
        <v>0.19999999999999996</v>
      </c>
      <c r="J15933">
        <f>Table2[[#This Row],[Consumption]]+Table2[[#This Row],[Predicted Consumption]]</f>
        <v>2.4000000000000004</v>
      </c>
      <c r="K15933">
        <f>ABS((Table2[[#This Row],[Consumption]]-Table2[[#This Row],[Predicted Consumption]])/Table2[[#This Row],[Consumption]])</f>
        <v>0.18181818181818177</v>
      </c>
    </row>
    <row r="15934" spans="1:11" x14ac:dyDescent="0.25">
      <c r="A15934" s="1">
        <v>40526.958333333336</v>
      </c>
      <c r="B15934">
        <v>1.3</v>
      </c>
      <c r="D15934" s="3">
        <v>40526.958333333336</v>
      </c>
      <c r="E15934">
        <v>1.3</v>
      </c>
      <c r="F15934">
        <v>1.3</v>
      </c>
      <c r="G15934" s="5">
        <v>0.74280534414861699</v>
      </c>
      <c r="I15934">
        <f t="shared" si="248"/>
        <v>0</v>
      </c>
      <c r="J15934">
        <f>Table2[[#This Row],[Consumption]]+Table2[[#This Row],[Predicted Consumption]]</f>
        <v>2.6</v>
      </c>
      <c r="K15934">
        <f>ABS((Table2[[#This Row],[Consumption]]-Table2[[#This Row],[Predicted Consumption]])/Table2[[#This Row],[Consumption]])</f>
        <v>0</v>
      </c>
    </row>
    <row r="15935" spans="1:11" x14ac:dyDescent="0.25">
      <c r="A15935" s="1">
        <v>40526.96875</v>
      </c>
      <c r="B15935">
        <v>4.0999999999999996</v>
      </c>
      <c r="D15935" s="3">
        <v>40526.96875</v>
      </c>
      <c r="E15935">
        <v>4.0999999999999996</v>
      </c>
      <c r="F15935">
        <v>1.2</v>
      </c>
      <c r="G15935" s="5">
        <v>0.44759576341424501</v>
      </c>
      <c r="I15935">
        <f t="shared" si="248"/>
        <v>2.8999999999999995</v>
      </c>
      <c r="J15935">
        <f>Table2[[#This Row],[Consumption]]+Table2[[#This Row],[Predicted Consumption]]</f>
        <v>5.3</v>
      </c>
      <c r="K15935">
        <f>ABS((Table2[[#This Row],[Consumption]]-Table2[[#This Row],[Predicted Consumption]])/Table2[[#This Row],[Consumption]])</f>
        <v>0.70731707317073167</v>
      </c>
    </row>
    <row r="15936" spans="1:11" x14ac:dyDescent="0.25">
      <c r="A15936" s="1">
        <v>40526.979166666664</v>
      </c>
      <c r="B15936">
        <v>5.3</v>
      </c>
      <c r="D15936" s="3">
        <v>40526.979166666664</v>
      </c>
      <c r="E15936">
        <v>5.3</v>
      </c>
      <c r="F15936">
        <v>1.3</v>
      </c>
      <c r="G15936" s="5">
        <v>0.74254827565701498</v>
      </c>
      <c r="I15936">
        <f t="shared" si="248"/>
        <v>4</v>
      </c>
      <c r="J15936">
        <f>Table2[[#This Row],[Consumption]]+Table2[[#This Row],[Predicted Consumption]]</f>
        <v>6.6</v>
      </c>
      <c r="K15936">
        <f>ABS((Table2[[#This Row],[Consumption]]-Table2[[#This Row],[Predicted Consumption]])/Table2[[#This Row],[Consumption]])</f>
        <v>0.75471698113207553</v>
      </c>
    </row>
    <row r="15937" spans="1:11" x14ac:dyDescent="0.25">
      <c r="A15937" s="1">
        <v>40526.989583333336</v>
      </c>
      <c r="B15937">
        <v>5.4</v>
      </c>
      <c r="D15937" s="3">
        <v>40526.989583333336</v>
      </c>
      <c r="E15937">
        <v>5.4</v>
      </c>
      <c r="F15937">
        <v>1.5998811095200001</v>
      </c>
      <c r="G15937" s="5">
        <v>0.76087865255232501</v>
      </c>
      <c r="I15937">
        <f t="shared" si="248"/>
        <v>3.8001188904800003</v>
      </c>
      <c r="J15937">
        <f>Table2[[#This Row],[Consumption]]+Table2[[#This Row],[Predicted Consumption]]</f>
        <v>6.9998811095200004</v>
      </c>
      <c r="K15937">
        <f>ABS((Table2[[#This Row],[Consumption]]-Table2[[#This Row],[Predicted Consumption]])/Table2[[#This Row],[Consumption]])</f>
        <v>0.7037257204592593</v>
      </c>
    </row>
    <row r="15938" spans="1:11" x14ac:dyDescent="0.25">
      <c r="A15938" s="1">
        <v>40527</v>
      </c>
      <c r="B15938">
        <v>5.7</v>
      </c>
      <c r="D15938" s="2">
        <v>40527</v>
      </c>
      <c r="E15938">
        <v>5.7</v>
      </c>
      <c r="F15938">
        <v>5.4999871554000004</v>
      </c>
      <c r="G15938" s="5">
        <v>0.621224053081322</v>
      </c>
      <c r="I15938">
        <f t="shared" si="248"/>
        <v>0.2000128445999998</v>
      </c>
      <c r="J15938">
        <f>Table2[[#This Row],[Consumption]]+Table2[[#This Row],[Predicted Consumption]]</f>
        <v>11.199987155400001</v>
      </c>
      <c r="K15938">
        <f>ABS((Table2[[#This Row],[Consumption]]-Table2[[#This Row],[Predicted Consumption]])/Table2[[#This Row],[Consumption]])</f>
        <v>3.5089972736842071E-2</v>
      </c>
    </row>
    <row r="15939" spans="1:11" x14ac:dyDescent="0.25">
      <c r="A15939" s="1">
        <v>40527.010416666664</v>
      </c>
      <c r="B15939">
        <v>5.8</v>
      </c>
      <c r="D15939" s="3">
        <v>40527.010416666664</v>
      </c>
      <c r="E15939">
        <v>5.8</v>
      </c>
      <c r="F15939">
        <v>5.2999847743600004</v>
      </c>
      <c r="G15939" s="5">
        <v>0.60840014672362397</v>
      </c>
      <c r="I15939">
        <f t="shared" si="248"/>
        <v>0.50001522563999945</v>
      </c>
      <c r="J15939">
        <f>Table2[[#This Row],[Consumption]]+Table2[[#This Row],[Predicted Consumption]]</f>
        <v>11.099984774359999</v>
      </c>
      <c r="K15939">
        <f>ABS((Table2[[#This Row],[Consumption]]-Table2[[#This Row],[Predicted Consumption]])/Table2[[#This Row],[Consumption]])</f>
        <v>8.6209521662068869E-2</v>
      </c>
    </row>
    <row r="15940" spans="1:11" x14ac:dyDescent="0.25">
      <c r="A15940" s="1">
        <v>40527.020833333336</v>
      </c>
      <c r="B15940">
        <v>5.4</v>
      </c>
      <c r="D15940" s="3">
        <v>40527.020833333336</v>
      </c>
      <c r="E15940">
        <v>5.4</v>
      </c>
      <c r="F15940">
        <v>5.69999926736</v>
      </c>
      <c r="G15940" s="5">
        <v>0.61254046494338599</v>
      </c>
      <c r="I15940">
        <f t="shared" ref="I15940:I16003" si="249">ABS(F15940-E15940)</f>
        <v>0.2999992673599996</v>
      </c>
      <c r="J15940">
        <f>Table2[[#This Row],[Consumption]]+Table2[[#This Row],[Predicted Consumption]]</f>
        <v>11.099999267360001</v>
      </c>
      <c r="K15940">
        <f>ABS((Table2[[#This Row],[Consumption]]-Table2[[#This Row],[Predicted Consumption]])/Table2[[#This Row],[Consumption]])</f>
        <v>5.5555419881481403E-2</v>
      </c>
    </row>
    <row r="15941" spans="1:11" x14ac:dyDescent="0.25">
      <c r="A15941" s="1">
        <v>40527.03125</v>
      </c>
      <c r="B15941">
        <v>5.4</v>
      </c>
      <c r="D15941" s="3">
        <v>40527.03125</v>
      </c>
      <c r="E15941">
        <v>5.4</v>
      </c>
      <c r="F15941">
        <v>5.3999996826599999</v>
      </c>
      <c r="G15941" s="5">
        <v>0.32421762138273702</v>
      </c>
      <c r="I15941">
        <f t="shared" si="249"/>
        <v>3.1734000049965516E-7</v>
      </c>
      <c r="J15941">
        <f>Table2[[#This Row],[Consumption]]+Table2[[#This Row],[Predicted Consumption]]</f>
        <v>10.799999682660001</v>
      </c>
      <c r="K15941">
        <f>ABS((Table2[[#This Row],[Consumption]]-Table2[[#This Row],[Predicted Consumption]])/Table2[[#This Row],[Consumption]])</f>
        <v>5.8766666759195398E-8</v>
      </c>
    </row>
    <row r="15942" spans="1:11" x14ac:dyDescent="0.25">
      <c r="A15942" s="1">
        <v>40527.041666666664</v>
      </c>
      <c r="B15942">
        <v>2.5</v>
      </c>
      <c r="D15942" s="3">
        <v>40527.041666666664</v>
      </c>
      <c r="E15942">
        <v>2.5</v>
      </c>
      <c r="F15942">
        <v>3.6445291399999999</v>
      </c>
      <c r="G15942" s="5">
        <v>0.46845269963067299</v>
      </c>
      <c r="I15942">
        <f t="shared" si="249"/>
        <v>1.1445291399999999</v>
      </c>
      <c r="J15942">
        <f>Table2[[#This Row],[Consumption]]+Table2[[#This Row],[Predicted Consumption]]</f>
        <v>6.1445291399999995</v>
      </c>
      <c r="K15942">
        <f>ABS((Table2[[#This Row],[Consumption]]-Table2[[#This Row],[Predicted Consumption]])/Table2[[#This Row],[Consumption]])</f>
        <v>0.45781165599999996</v>
      </c>
    </row>
    <row r="15943" spans="1:11" x14ac:dyDescent="0.25">
      <c r="A15943" s="1">
        <v>40527.052083333336</v>
      </c>
      <c r="B15943">
        <v>1.3</v>
      </c>
      <c r="D15943" s="3">
        <v>40527.052083333336</v>
      </c>
      <c r="E15943">
        <v>1.3</v>
      </c>
      <c r="F15943">
        <v>11.599976309500001</v>
      </c>
      <c r="G15943" s="5">
        <v>0.68966186726338996</v>
      </c>
      <c r="I15943">
        <f t="shared" si="249"/>
        <v>10.2999763095</v>
      </c>
      <c r="J15943">
        <f>Table2[[#This Row],[Consumption]]+Table2[[#This Row],[Predicted Consumption]]</f>
        <v>12.899976309500001</v>
      </c>
      <c r="K15943">
        <f>ABS((Table2[[#This Row],[Consumption]]-Table2[[#This Row],[Predicted Consumption]])/Table2[[#This Row],[Consumption]])</f>
        <v>7.9230586996153844</v>
      </c>
    </row>
    <row r="15944" spans="1:11" x14ac:dyDescent="0.25">
      <c r="A15944" s="1">
        <v>40527.0625</v>
      </c>
      <c r="B15944">
        <v>1.3</v>
      </c>
      <c r="D15944" s="3">
        <v>40527.0625</v>
      </c>
      <c r="E15944">
        <v>1.3</v>
      </c>
      <c r="F15944">
        <v>1.4</v>
      </c>
      <c r="G15944" s="5">
        <v>0.41082906155493898</v>
      </c>
      <c r="I15944">
        <f t="shared" si="249"/>
        <v>9.9999999999999867E-2</v>
      </c>
      <c r="J15944">
        <f>Table2[[#This Row],[Consumption]]+Table2[[#This Row],[Predicted Consumption]]</f>
        <v>2.7</v>
      </c>
      <c r="K15944">
        <f>ABS((Table2[[#This Row],[Consumption]]-Table2[[#This Row],[Predicted Consumption]])/Table2[[#This Row],[Consumption]])</f>
        <v>7.6923076923076816E-2</v>
      </c>
    </row>
    <row r="15945" spans="1:11" x14ac:dyDescent="0.25">
      <c r="A15945" s="1">
        <v>40527.072916666664</v>
      </c>
      <c r="B15945">
        <v>1.3</v>
      </c>
      <c r="D15945" s="3">
        <v>40527.072916666664</v>
      </c>
      <c r="E15945">
        <v>1.3</v>
      </c>
      <c r="F15945">
        <v>1.3</v>
      </c>
      <c r="G15945" s="5">
        <v>0.338572740801873</v>
      </c>
      <c r="I15945">
        <f t="shared" si="249"/>
        <v>0</v>
      </c>
      <c r="J15945">
        <f>Table2[[#This Row],[Consumption]]+Table2[[#This Row],[Predicted Consumption]]</f>
        <v>2.6</v>
      </c>
      <c r="K15945">
        <f>ABS((Table2[[#This Row],[Consumption]]-Table2[[#This Row],[Predicted Consumption]])/Table2[[#This Row],[Consumption]])</f>
        <v>0</v>
      </c>
    </row>
    <row r="15946" spans="1:11" x14ac:dyDescent="0.25">
      <c r="A15946" s="1">
        <v>40527.083333333336</v>
      </c>
      <c r="B15946">
        <v>1.2</v>
      </c>
      <c r="D15946" s="3">
        <v>40527.083333333336</v>
      </c>
      <c r="E15946">
        <v>1.2</v>
      </c>
      <c r="F15946">
        <v>1.3</v>
      </c>
      <c r="G15946" s="5">
        <v>0.34090701032357001</v>
      </c>
      <c r="I15946">
        <f t="shared" si="249"/>
        <v>0.10000000000000009</v>
      </c>
      <c r="J15946">
        <f>Table2[[#This Row],[Consumption]]+Table2[[#This Row],[Predicted Consumption]]</f>
        <v>2.5</v>
      </c>
      <c r="K15946">
        <f>ABS((Table2[[#This Row],[Consumption]]-Table2[[#This Row],[Predicted Consumption]])/Table2[[#This Row],[Consumption]])</f>
        <v>8.3333333333333412E-2</v>
      </c>
    </row>
    <row r="15947" spans="1:11" x14ac:dyDescent="0.25">
      <c r="A15947" s="1">
        <v>40527.09375</v>
      </c>
      <c r="B15947">
        <v>1.2</v>
      </c>
      <c r="D15947" s="3">
        <v>40527.09375</v>
      </c>
      <c r="E15947">
        <v>1.2</v>
      </c>
      <c r="F15947">
        <v>1.3</v>
      </c>
      <c r="G15947" s="5">
        <v>0.72906077742549402</v>
      </c>
      <c r="I15947">
        <f t="shared" si="249"/>
        <v>0.10000000000000009</v>
      </c>
      <c r="J15947">
        <f>Table2[[#This Row],[Consumption]]+Table2[[#This Row],[Predicted Consumption]]</f>
        <v>2.5</v>
      </c>
      <c r="K15947">
        <f>ABS((Table2[[#This Row],[Consumption]]-Table2[[#This Row],[Predicted Consumption]])/Table2[[#This Row],[Consumption]])</f>
        <v>8.3333333333333412E-2</v>
      </c>
    </row>
    <row r="15948" spans="1:11" x14ac:dyDescent="0.25">
      <c r="A15948" s="1">
        <v>40527.104166666664</v>
      </c>
      <c r="B15948">
        <v>1.3</v>
      </c>
      <c r="D15948" s="3">
        <v>40527.104166666664</v>
      </c>
      <c r="E15948">
        <v>1.3</v>
      </c>
      <c r="F15948">
        <v>1.2</v>
      </c>
      <c r="G15948" s="5">
        <v>0.53495770147724697</v>
      </c>
      <c r="I15948">
        <f t="shared" si="249"/>
        <v>0.10000000000000009</v>
      </c>
      <c r="J15948">
        <f>Table2[[#This Row],[Consumption]]+Table2[[#This Row],[Predicted Consumption]]</f>
        <v>2.5</v>
      </c>
      <c r="K15948">
        <f>ABS((Table2[[#This Row],[Consumption]]-Table2[[#This Row],[Predicted Consumption]])/Table2[[#This Row],[Consumption]])</f>
        <v>7.6923076923076983E-2</v>
      </c>
    </row>
    <row r="15949" spans="1:11" x14ac:dyDescent="0.25">
      <c r="A15949" s="1">
        <v>40527.114583333336</v>
      </c>
      <c r="B15949">
        <v>1.2</v>
      </c>
      <c r="D15949" s="3">
        <v>40527.114583333336</v>
      </c>
      <c r="E15949">
        <v>1.2</v>
      </c>
      <c r="F15949">
        <v>1.3</v>
      </c>
      <c r="G15949" s="5">
        <v>0.58911881520937204</v>
      </c>
      <c r="I15949">
        <f t="shared" si="249"/>
        <v>0.10000000000000009</v>
      </c>
      <c r="J15949">
        <f>Table2[[#This Row],[Consumption]]+Table2[[#This Row],[Predicted Consumption]]</f>
        <v>2.5</v>
      </c>
      <c r="K15949">
        <f>ABS((Table2[[#This Row],[Consumption]]-Table2[[#This Row],[Predicted Consumption]])/Table2[[#This Row],[Consumption]])</f>
        <v>8.3333333333333412E-2</v>
      </c>
    </row>
    <row r="15950" spans="1:11" x14ac:dyDescent="0.25">
      <c r="A15950" s="1">
        <v>40527.125</v>
      </c>
      <c r="B15950">
        <v>1.3</v>
      </c>
      <c r="D15950" s="3">
        <v>40527.125</v>
      </c>
      <c r="E15950">
        <v>1.3</v>
      </c>
      <c r="F15950">
        <v>1.3</v>
      </c>
      <c r="G15950" s="5">
        <v>0.32508200667564702</v>
      </c>
      <c r="I15950">
        <f t="shared" si="249"/>
        <v>0</v>
      </c>
      <c r="J15950">
        <f>Table2[[#This Row],[Consumption]]+Table2[[#This Row],[Predicted Consumption]]</f>
        <v>2.6</v>
      </c>
      <c r="K15950">
        <f>ABS((Table2[[#This Row],[Consumption]]-Table2[[#This Row],[Predicted Consumption]])/Table2[[#This Row],[Consumption]])</f>
        <v>0</v>
      </c>
    </row>
    <row r="15951" spans="1:11" x14ac:dyDescent="0.25">
      <c r="A15951" s="1">
        <v>40527.135416666664</v>
      </c>
      <c r="B15951">
        <v>1.2</v>
      </c>
      <c r="D15951" s="3">
        <v>40527.135416666664</v>
      </c>
      <c r="E15951">
        <v>1.2</v>
      </c>
      <c r="F15951">
        <v>3.7945272375100001</v>
      </c>
      <c r="G15951" s="5">
        <v>0.38732888803554699</v>
      </c>
      <c r="I15951">
        <f t="shared" si="249"/>
        <v>2.5945272375100004</v>
      </c>
      <c r="J15951">
        <f>Table2[[#This Row],[Consumption]]+Table2[[#This Row],[Predicted Consumption]]</f>
        <v>4.9945272375099998</v>
      </c>
      <c r="K15951">
        <f>ABS((Table2[[#This Row],[Consumption]]-Table2[[#This Row],[Predicted Consumption]])/Table2[[#This Row],[Consumption]])</f>
        <v>2.1621060312583338</v>
      </c>
    </row>
    <row r="15952" spans="1:11" x14ac:dyDescent="0.25">
      <c r="A15952" s="1">
        <v>40527.145833333336</v>
      </c>
      <c r="B15952">
        <v>1.2</v>
      </c>
      <c r="D15952" s="3">
        <v>40527.145833333336</v>
      </c>
      <c r="E15952">
        <v>1.2</v>
      </c>
      <c r="F15952">
        <v>1.2</v>
      </c>
      <c r="G15952" s="5">
        <v>0.370620471231978</v>
      </c>
      <c r="I15952">
        <f t="shared" si="249"/>
        <v>0</v>
      </c>
      <c r="J15952">
        <f>Table2[[#This Row],[Consumption]]+Table2[[#This Row],[Predicted Consumption]]</f>
        <v>2.4</v>
      </c>
      <c r="K15952">
        <f>ABS((Table2[[#This Row],[Consumption]]-Table2[[#This Row],[Predicted Consumption]])/Table2[[#This Row],[Consumption]])</f>
        <v>0</v>
      </c>
    </row>
    <row r="15953" spans="1:11" x14ac:dyDescent="0.25">
      <c r="A15953" s="1">
        <v>40527.15625</v>
      </c>
      <c r="B15953">
        <v>1.3</v>
      </c>
      <c r="D15953" s="3">
        <v>40527.15625</v>
      </c>
      <c r="E15953">
        <v>1.3</v>
      </c>
      <c r="F15953">
        <v>1.2</v>
      </c>
      <c r="G15953" s="5">
        <v>0.42216728879235998</v>
      </c>
      <c r="I15953">
        <f t="shared" si="249"/>
        <v>0.10000000000000009</v>
      </c>
      <c r="J15953">
        <f>Table2[[#This Row],[Consumption]]+Table2[[#This Row],[Predicted Consumption]]</f>
        <v>2.5</v>
      </c>
      <c r="K15953">
        <f>ABS((Table2[[#This Row],[Consumption]]-Table2[[#This Row],[Predicted Consumption]])/Table2[[#This Row],[Consumption]])</f>
        <v>7.6923076923076983E-2</v>
      </c>
    </row>
    <row r="15954" spans="1:11" x14ac:dyDescent="0.25">
      <c r="A15954" s="1">
        <v>40527.166666666664</v>
      </c>
      <c r="B15954">
        <v>1.1000000000000001</v>
      </c>
      <c r="D15954" s="3">
        <v>40527.166666666664</v>
      </c>
      <c r="E15954">
        <v>1.1000000000000001</v>
      </c>
      <c r="F15954">
        <v>1.3</v>
      </c>
      <c r="G15954" s="5">
        <v>0.53749401542017905</v>
      </c>
      <c r="I15954">
        <f t="shared" si="249"/>
        <v>0.19999999999999996</v>
      </c>
      <c r="J15954">
        <f>Table2[[#This Row],[Consumption]]+Table2[[#This Row],[Predicted Consumption]]</f>
        <v>2.4000000000000004</v>
      </c>
      <c r="K15954">
        <f>ABS((Table2[[#This Row],[Consumption]]-Table2[[#This Row],[Predicted Consumption]])/Table2[[#This Row],[Consumption]])</f>
        <v>0.18181818181818177</v>
      </c>
    </row>
    <row r="15955" spans="1:11" x14ac:dyDescent="0.25">
      <c r="A15955" s="1">
        <v>40527.177083333336</v>
      </c>
      <c r="B15955">
        <v>2.8</v>
      </c>
      <c r="D15955" s="3">
        <v>40527.177083333336</v>
      </c>
      <c r="E15955">
        <v>2.8</v>
      </c>
      <c r="F15955">
        <v>1.3</v>
      </c>
      <c r="G15955" s="5">
        <v>0.84609330388406501</v>
      </c>
      <c r="I15955">
        <f t="shared" si="249"/>
        <v>1.4999999999999998</v>
      </c>
      <c r="J15955">
        <f>Table2[[#This Row],[Consumption]]+Table2[[#This Row],[Predicted Consumption]]</f>
        <v>4.0999999999999996</v>
      </c>
      <c r="K15955">
        <f>ABS((Table2[[#This Row],[Consumption]]-Table2[[#This Row],[Predicted Consumption]])/Table2[[#This Row],[Consumption]])</f>
        <v>0.5357142857142857</v>
      </c>
    </row>
    <row r="15956" spans="1:11" x14ac:dyDescent="0.25">
      <c r="A15956" s="1">
        <v>40527.1875</v>
      </c>
      <c r="B15956">
        <v>11</v>
      </c>
      <c r="D15956" s="3">
        <v>40527.1875</v>
      </c>
      <c r="E15956">
        <v>11</v>
      </c>
      <c r="F15956">
        <v>1.3</v>
      </c>
      <c r="G15956" s="5">
        <v>0.735785266774032</v>
      </c>
      <c r="I15956">
        <f t="shared" si="249"/>
        <v>9.6999999999999993</v>
      </c>
      <c r="J15956">
        <f>Table2[[#This Row],[Consumption]]+Table2[[#This Row],[Predicted Consumption]]</f>
        <v>12.3</v>
      </c>
      <c r="K15956">
        <f>ABS((Table2[[#This Row],[Consumption]]-Table2[[#This Row],[Predicted Consumption]])/Table2[[#This Row],[Consumption]])</f>
        <v>0.88181818181818172</v>
      </c>
    </row>
    <row r="15957" spans="1:11" x14ac:dyDescent="0.25">
      <c r="A15957" s="1">
        <v>40527.197916666664</v>
      </c>
      <c r="B15957">
        <v>9.8000000000000007</v>
      </c>
      <c r="D15957" s="3">
        <v>40527.197916666664</v>
      </c>
      <c r="E15957">
        <v>9.8000000000000007</v>
      </c>
      <c r="F15957">
        <v>9.7164337067699993</v>
      </c>
      <c r="G15957" s="5">
        <v>0.27668894723906301</v>
      </c>
      <c r="I15957">
        <f t="shared" si="249"/>
        <v>8.3566293230001421E-2</v>
      </c>
      <c r="J15957">
        <f>Table2[[#This Row],[Consumption]]+Table2[[#This Row],[Predicted Consumption]]</f>
        <v>19.516433706770002</v>
      </c>
      <c r="K15957">
        <f>ABS((Table2[[#This Row],[Consumption]]-Table2[[#This Row],[Predicted Consumption]])/Table2[[#This Row],[Consumption]])</f>
        <v>8.5271727785715731E-3</v>
      </c>
    </row>
    <row r="15958" spans="1:11" x14ac:dyDescent="0.25">
      <c r="A15958" s="1">
        <v>40527.208333333336</v>
      </c>
      <c r="B15958">
        <v>13.6</v>
      </c>
      <c r="D15958" s="3">
        <v>40527.208333333336</v>
      </c>
      <c r="E15958">
        <v>13.6</v>
      </c>
      <c r="F15958">
        <v>13.296733232799999</v>
      </c>
      <c r="G15958" s="5">
        <v>0.91572674079810201</v>
      </c>
      <c r="I15958">
        <f t="shared" si="249"/>
        <v>0.30326676720000023</v>
      </c>
      <c r="J15958">
        <f>Table2[[#This Row],[Consumption]]+Table2[[#This Row],[Predicted Consumption]]</f>
        <v>26.896733232799999</v>
      </c>
      <c r="K15958">
        <f>ABS((Table2[[#This Row],[Consumption]]-Table2[[#This Row],[Predicted Consumption]])/Table2[[#This Row],[Consumption]])</f>
        <v>2.2299027000000016E-2</v>
      </c>
    </row>
    <row r="15959" spans="1:11" x14ac:dyDescent="0.25">
      <c r="A15959" s="1">
        <v>40527.21875</v>
      </c>
      <c r="B15959">
        <v>11.2</v>
      </c>
      <c r="D15959" s="3">
        <v>40527.21875</v>
      </c>
      <c r="E15959">
        <v>11.2</v>
      </c>
      <c r="F15959">
        <v>12.899616008500001</v>
      </c>
      <c r="G15959" s="5">
        <v>0.23997536763803401</v>
      </c>
      <c r="I15959">
        <f t="shared" si="249"/>
        <v>1.6996160085000014</v>
      </c>
      <c r="J15959">
        <f>Table2[[#This Row],[Consumption]]+Table2[[#This Row],[Predicted Consumption]]</f>
        <v>24.0996160085</v>
      </c>
      <c r="K15959">
        <f>ABS((Table2[[#This Row],[Consumption]]-Table2[[#This Row],[Predicted Consumption]])/Table2[[#This Row],[Consumption]])</f>
        <v>0.15175142933035726</v>
      </c>
    </row>
    <row r="15960" spans="1:11" x14ac:dyDescent="0.25">
      <c r="A15960" s="1">
        <v>40527.229166666664</v>
      </c>
      <c r="B15960">
        <v>14.9</v>
      </c>
      <c r="D15960" s="3">
        <v>40527.229166666664</v>
      </c>
      <c r="E15960">
        <v>14.9</v>
      </c>
      <c r="F15960">
        <v>9.7415035947399993</v>
      </c>
      <c r="G15960" s="5">
        <v>0.77008503305429599</v>
      </c>
      <c r="I15960">
        <f t="shared" si="249"/>
        <v>5.1584964052600011</v>
      </c>
      <c r="J15960">
        <f>Table2[[#This Row],[Consumption]]+Table2[[#This Row],[Predicted Consumption]]</f>
        <v>24.641503594740001</v>
      </c>
      <c r="K15960">
        <f>ABS((Table2[[#This Row],[Consumption]]-Table2[[#This Row],[Predicted Consumption]])/Table2[[#This Row],[Consumption]])</f>
        <v>0.34620781243355714</v>
      </c>
    </row>
    <row r="15961" spans="1:11" x14ac:dyDescent="0.25">
      <c r="A15961" s="1">
        <v>40527.239583333336</v>
      </c>
      <c r="B15961">
        <v>16.3</v>
      </c>
      <c r="D15961" s="3">
        <v>40527.239583333336</v>
      </c>
      <c r="E15961">
        <v>16.3</v>
      </c>
      <c r="F15961">
        <v>14.7904447639</v>
      </c>
      <c r="G15961" s="5">
        <v>0.35951126926439098</v>
      </c>
      <c r="I15961">
        <f t="shared" si="249"/>
        <v>1.5095552361000006</v>
      </c>
      <c r="J15961">
        <f>Table2[[#This Row],[Consumption]]+Table2[[#This Row],[Predicted Consumption]]</f>
        <v>31.090444763900003</v>
      </c>
      <c r="K15961">
        <f>ABS((Table2[[#This Row],[Consumption]]-Table2[[#This Row],[Predicted Consumption]])/Table2[[#This Row],[Consumption]])</f>
        <v>9.2610750680981624E-2</v>
      </c>
    </row>
    <row r="15962" spans="1:11" x14ac:dyDescent="0.25">
      <c r="A15962" s="1">
        <v>40527.25</v>
      </c>
      <c r="B15962">
        <v>15.5</v>
      </c>
      <c r="D15962" s="3">
        <v>40527.25</v>
      </c>
      <c r="E15962">
        <v>15.5</v>
      </c>
      <c r="F15962">
        <v>17.315107207400001</v>
      </c>
      <c r="G15962" s="5">
        <v>0.68085805753986395</v>
      </c>
      <c r="I15962">
        <f t="shared" si="249"/>
        <v>1.8151072074000005</v>
      </c>
      <c r="J15962">
        <f>Table2[[#This Row],[Consumption]]+Table2[[#This Row],[Predicted Consumption]]</f>
        <v>32.815107207400004</v>
      </c>
      <c r="K15962">
        <f>ABS((Table2[[#This Row],[Consumption]]-Table2[[#This Row],[Predicted Consumption]])/Table2[[#This Row],[Consumption]])</f>
        <v>0.11710369080000003</v>
      </c>
    </row>
    <row r="15963" spans="1:11" x14ac:dyDescent="0.25">
      <c r="A15963" s="1">
        <v>40527.260416666664</v>
      </c>
      <c r="B15963">
        <v>15.6</v>
      </c>
      <c r="D15963" s="3">
        <v>40527.260416666664</v>
      </c>
      <c r="E15963">
        <v>15.6</v>
      </c>
      <c r="F15963">
        <v>14.9895309832</v>
      </c>
      <c r="G15963" s="5">
        <v>0.39307923561537</v>
      </c>
      <c r="I15963">
        <f t="shared" si="249"/>
        <v>0.61046901679999976</v>
      </c>
      <c r="J15963">
        <f>Table2[[#This Row],[Consumption]]+Table2[[#This Row],[Predicted Consumption]]</f>
        <v>30.5895309832</v>
      </c>
      <c r="K15963">
        <f>ABS((Table2[[#This Row],[Consumption]]-Table2[[#This Row],[Predicted Consumption]])/Table2[[#This Row],[Consumption]])</f>
        <v>3.9132629282051266E-2</v>
      </c>
    </row>
    <row r="15964" spans="1:11" x14ac:dyDescent="0.25">
      <c r="A15964" s="1">
        <v>40527.270833333336</v>
      </c>
      <c r="B15964">
        <v>14.2</v>
      </c>
      <c r="D15964" s="3">
        <v>40527.270833333336</v>
      </c>
      <c r="E15964">
        <v>14.2</v>
      </c>
      <c r="F15964">
        <v>13.499831024400001</v>
      </c>
      <c r="G15964" s="5">
        <v>0.32325699048356599</v>
      </c>
      <c r="I15964">
        <f t="shared" si="249"/>
        <v>0.70016897559999869</v>
      </c>
      <c r="J15964">
        <f>Table2[[#This Row],[Consumption]]+Table2[[#This Row],[Predicted Consumption]]</f>
        <v>27.699831024399998</v>
      </c>
      <c r="K15964">
        <f>ABS((Table2[[#This Row],[Consumption]]-Table2[[#This Row],[Predicted Consumption]])/Table2[[#This Row],[Consumption]])</f>
        <v>4.930767433802808E-2</v>
      </c>
    </row>
    <row r="15965" spans="1:11" x14ac:dyDescent="0.25">
      <c r="A15965" s="1">
        <v>40527.28125</v>
      </c>
      <c r="B15965">
        <v>13.6</v>
      </c>
      <c r="D15965" s="3">
        <v>40527.28125</v>
      </c>
      <c r="E15965">
        <v>13.6</v>
      </c>
      <c r="F15965">
        <v>16.278243012099999</v>
      </c>
      <c r="G15965" s="5">
        <v>0.27264675679113198</v>
      </c>
      <c r="I15965">
        <f t="shared" si="249"/>
        <v>2.6782430120999994</v>
      </c>
      <c r="J15965">
        <f>Table2[[#This Row],[Consumption]]+Table2[[#This Row],[Predicted Consumption]]</f>
        <v>29.8782430121</v>
      </c>
      <c r="K15965">
        <f>ABS((Table2[[#This Row],[Consumption]]-Table2[[#This Row],[Predicted Consumption]])/Table2[[#This Row],[Consumption]])</f>
        <v>0.19692963324264701</v>
      </c>
    </row>
    <row r="15966" spans="1:11" x14ac:dyDescent="0.25">
      <c r="A15966" s="1">
        <v>40527.291666666664</v>
      </c>
      <c r="B15966">
        <v>12.8</v>
      </c>
      <c r="D15966" s="3">
        <v>40527.291666666664</v>
      </c>
      <c r="E15966">
        <v>12.8</v>
      </c>
      <c r="F15966">
        <v>14.399257093099999</v>
      </c>
      <c r="G15966" s="5">
        <v>0.51168825780656302</v>
      </c>
      <c r="I15966">
        <f t="shared" si="249"/>
        <v>1.5992570930999985</v>
      </c>
      <c r="J15966">
        <f>Table2[[#This Row],[Consumption]]+Table2[[#This Row],[Predicted Consumption]]</f>
        <v>27.199257093100002</v>
      </c>
      <c r="K15966">
        <f>ABS((Table2[[#This Row],[Consumption]]-Table2[[#This Row],[Predicted Consumption]])/Table2[[#This Row],[Consumption]])</f>
        <v>0.12494196039843738</v>
      </c>
    </row>
    <row r="15967" spans="1:11" x14ac:dyDescent="0.25">
      <c r="A15967" s="1">
        <v>40527.302083333336</v>
      </c>
      <c r="B15967">
        <v>12.6</v>
      </c>
      <c r="D15967" s="3">
        <v>40527.302083333336</v>
      </c>
      <c r="E15967">
        <v>12.6</v>
      </c>
      <c r="F15967">
        <v>14.199875133800001</v>
      </c>
      <c r="G15967" s="5">
        <v>0.238996452395729</v>
      </c>
      <c r="I15967">
        <f t="shared" si="249"/>
        <v>1.5998751338000012</v>
      </c>
      <c r="J15967">
        <f>Table2[[#This Row],[Consumption]]+Table2[[#This Row],[Predicted Consumption]]</f>
        <v>26.799875133800001</v>
      </c>
      <c r="K15967">
        <f>ABS((Table2[[#This Row],[Consumption]]-Table2[[#This Row],[Predicted Consumption]])/Table2[[#This Row],[Consumption]])</f>
        <v>0.12697421696825406</v>
      </c>
    </row>
    <row r="15968" spans="1:11" x14ac:dyDescent="0.25">
      <c r="A15968" s="1">
        <v>40527.3125</v>
      </c>
      <c r="B15968">
        <v>13.4</v>
      </c>
      <c r="D15968" s="3">
        <v>40527.3125</v>
      </c>
      <c r="E15968">
        <v>13.4</v>
      </c>
      <c r="F15968">
        <v>13.799996973800001</v>
      </c>
      <c r="G15968" s="5">
        <v>0.35598043745173302</v>
      </c>
      <c r="I15968">
        <f t="shared" si="249"/>
        <v>0.39999697380000043</v>
      </c>
      <c r="J15968">
        <f>Table2[[#This Row],[Consumption]]+Table2[[#This Row],[Predicted Consumption]]</f>
        <v>27.199996973800001</v>
      </c>
      <c r="K15968">
        <f>ABS((Table2[[#This Row],[Consumption]]-Table2[[#This Row],[Predicted Consumption]])/Table2[[#This Row],[Consumption]])</f>
        <v>2.9850520432835852E-2</v>
      </c>
    </row>
    <row r="15969" spans="1:11" x14ac:dyDescent="0.25">
      <c r="A15969" s="1">
        <v>40527.322916666664</v>
      </c>
      <c r="B15969">
        <v>16.2</v>
      </c>
      <c r="D15969" s="3">
        <v>40527.322916666664</v>
      </c>
      <c r="E15969">
        <v>16.2</v>
      </c>
      <c r="F15969">
        <v>12.4999999789</v>
      </c>
      <c r="G15969" s="5">
        <v>0.39575880819687098</v>
      </c>
      <c r="I15969">
        <f t="shared" si="249"/>
        <v>3.7000000210999993</v>
      </c>
      <c r="J15969">
        <f>Table2[[#This Row],[Consumption]]+Table2[[#This Row],[Predicted Consumption]]</f>
        <v>28.699999978899999</v>
      </c>
      <c r="K15969">
        <f>ABS((Table2[[#This Row],[Consumption]]-Table2[[#This Row],[Predicted Consumption]])/Table2[[#This Row],[Consumption]])</f>
        <v>0.22839506303086415</v>
      </c>
    </row>
    <row r="15970" spans="1:11" x14ac:dyDescent="0.25">
      <c r="A15970" s="1">
        <v>40527.333333333336</v>
      </c>
      <c r="B15970">
        <v>16.5</v>
      </c>
      <c r="D15970" s="3">
        <v>40527.333333333336</v>
      </c>
      <c r="E15970">
        <v>16.5</v>
      </c>
      <c r="F15970">
        <v>15.489989767899999</v>
      </c>
      <c r="G15970" s="5">
        <v>0.48308346077358399</v>
      </c>
      <c r="I15970">
        <f t="shared" si="249"/>
        <v>1.0100102321000008</v>
      </c>
      <c r="J15970">
        <f>Table2[[#This Row],[Consumption]]+Table2[[#This Row],[Predicted Consumption]]</f>
        <v>31.989989767899999</v>
      </c>
      <c r="K15970">
        <f>ABS((Table2[[#This Row],[Consumption]]-Table2[[#This Row],[Predicted Consumption]])/Table2[[#This Row],[Consumption]])</f>
        <v>6.1212741339393993E-2</v>
      </c>
    </row>
    <row r="15971" spans="1:11" x14ac:dyDescent="0.25">
      <c r="A15971" s="1">
        <v>40527.34375</v>
      </c>
      <c r="B15971">
        <v>18.8</v>
      </c>
      <c r="D15971" s="3">
        <v>40527.34375</v>
      </c>
      <c r="E15971">
        <v>18.8</v>
      </c>
      <c r="F15971">
        <v>15.489989767899999</v>
      </c>
      <c r="G15971" s="5">
        <v>0.78820100998573706</v>
      </c>
      <c r="I15971">
        <f t="shared" si="249"/>
        <v>3.3100102321000016</v>
      </c>
      <c r="J15971">
        <f>Table2[[#This Row],[Consumption]]+Table2[[#This Row],[Predicted Consumption]]</f>
        <v>34.289989767899996</v>
      </c>
      <c r="K15971">
        <f>ABS((Table2[[#This Row],[Consumption]]-Table2[[#This Row],[Predicted Consumption]])/Table2[[#This Row],[Consumption]])</f>
        <v>0.17606437404787242</v>
      </c>
    </row>
    <row r="15972" spans="1:11" x14ac:dyDescent="0.25">
      <c r="A15972" s="1">
        <v>40527.354166666664</v>
      </c>
      <c r="B15972">
        <v>19.5</v>
      </c>
      <c r="D15972" s="3">
        <v>40527.354166666664</v>
      </c>
      <c r="E15972">
        <v>19.5</v>
      </c>
      <c r="F15972">
        <v>19.199554942100001</v>
      </c>
      <c r="G15972" s="5">
        <v>0.20403732396386501</v>
      </c>
      <c r="I15972">
        <f t="shared" si="249"/>
        <v>0.30044505789999931</v>
      </c>
      <c r="J15972">
        <f>Table2[[#This Row],[Consumption]]+Table2[[#This Row],[Predicted Consumption]]</f>
        <v>38.699554942100001</v>
      </c>
      <c r="K15972">
        <f>ABS((Table2[[#This Row],[Consumption]]-Table2[[#This Row],[Predicted Consumption]])/Table2[[#This Row],[Consumption]])</f>
        <v>1.5407438866666632E-2</v>
      </c>
    </row>
    <row r="15973" spans="1:11" x14ac:dyDescent="0.25">
      <c r="A15973" s="1">
        <v>40527.364583333336</v>
      </c>
      <c r="B15973">
        <v>22.2</v>
      </c>
      <c r="D15973" s="3">
        <v>40527.364583333336</v>
      </c>
      <c r="E15973">
        <v>22.2</v>
      </c>
      <c r="F15973">
        <v>17.192183677900001</v>
      </c>
      <c r="G15973" s="5">
        <v>0.423903212165674</v>
      </c>
      <c r="I15973">
        <f t="shared" si="249"/>
        <v>5.0078163220999983</v>
      </c>
      <c r="J15973">
        <f>Table2[[#This Row],[Consumption]]+Table2[[#This Row],[Predicted Consumption]]</f>
        <v>39.3921836779</v>
      </c>
      <c r="K15973">
        <f>ABS((Table2[[#This Row],[Consumption]]-Table2[[#This Row],[Predicted Consumption]])/Table2[[#This Row],[Consumption]])</f>
        <v>0.22557731180630625</v>
      </c>
    </row>
    <row r="15974" spans="1:11" x14ac:dyDescent="0.25">
      <c r="A15974" s="1">
        <v>40527.375</v>
      </c>
      <c r="B15974">
        <v>22</v>
      </c>
      <c r="D15974" s="3">
        <v>40527.375</v>
      </c>
      <c r="E15974">
        <v>22</v>
      </c>
      <c r="F15974">
        <v>16.0715407</v>
      </c>
      <c r="G15974" s="5">
        <v>0.52499999999999902</v>
      </c>
      <c r="I15974">
        <f t="shared" si="249"/>
        <v>5.9284593000000001</v>
      </c>
      <c r="J15974">
        <f>Table2[[#This Row],[Consumption]]+Table2[[#This Row],[Predicted Consumption]]</f>
        <v>38.0715407</v>
      </c>
      <c r="K15974">
        <f>ABS((Table2[[#This Row],[Consumption]]-Table2[[#This Row],[Predicted Consumption]])/Table2[[#This Row],[Consumption]])</f>
        <v>0.26947542272727271</v>
      </c>
    </row>
    <row r="15975" spans="1:11" x14ac:dyDescent="0.25">
      <c r="A15975" s="1">
        <v>40527.385416666664</v>
      </c>
      <c r="B15975">
        <v>20.9</v>
      </c>
      <c r="D15975" s="3">
        <v>40527.385416666664</v>
      </c>
      <c r="E15975">
        <v>20.9</v>
      </c>
      <c r="F15975">
        <v>19.434644437799999</v>
      </c>
      <c r="G15975" s="5">
        <v>0.25</v>
      </c>
      <c r="I15975">
        <f t="shared" si="249"/>
        <v>1.4653555621999992</v>
      </c>
      <c r="J15975">
        <f>Table2[[#This Row],[Consumption]]+Table2[[#This Row],[Predicted Consumption]]</f>
        <v>40.334644437799994</v>
      </c>
      <c r="K15975">
        <f>ABS((Table2[[#This Row],[Consumption]]-Table2[[#This Row],[Predicted Consumption]])/Table2[[#This Row],[Consumption]])</f>
        <v>7.011270632535882E-2</v>
      </c>
    </row>
    <row r="15976" spans="1:11" x14ac:dyDescent="0.25">
      <c r="A15976" s="1">
        <v>40527.395833333336</v>
      </c>
      <c r="B15976">
        <v>19.5</v>
      </c>
      <c r="D15976" s="3">
        <v>40527.395833333336</v>
      </c>
      <c r="E15976">
        <v>19.5</v>
      </c>
      <c r="F15976">
        <v>19.842041785900001</v>
      </c>
      <c r="G15976" s="5">
        <v>0.316383327386555</v>
      </c>
      <c r="I15976">
        <f t="shared" si="249"/>
        <v>0.34204178590000112</v>
      </c>
      <c r="J15976">
        <f>Table2[[#This Row],[Consumption]]+Table2[[#This Row],[Predicted Consumption]]</f>
        <v>39.342041785900001</v>
      </c>
      <c r="K15976">
        <f>ABS((Table2[[#This Row],[Consumption]]-Table2[[#This Row],[Predicted Consumption]])/Table2[[#This Row],[Consumption]])</f>
        <v>1.7540604405128262E-2</v>
      </c>
    </row>
    <row r="15977" spans="1:11" x14ac:dyDescent="0.25">
      <c r="A15977" s="1">
        <v>40527.40625</v>
      </c>
      <c r="B15977">
        <v>16.2</v>
      </c>
      <c r="D15977" s="3">
        <v>40527.40625</v>
      </c>
      <c r="E15977">
        <v>16.2</v>
      </c>
      <c r="F15977">
        <v>18.407204098000001</v>
      </c>
      <c r="G15977" s="5">
        <v>0.84764839387069701</v>
      </c>
      <c r="I15977">
        <f t="shared" si="249"/>
        <v>2.2072040980000018</v>
      </c>
      <c r="J15977">
        <f>Table2[[#This Row],[Consumption]]+Table2[[#This Row],[Predicted Consumption]]</f>
        <v>34.607204097999997</v>
      </c>
      <c r="K15977">
        <f>ABS((Table2[[#This Row],[Consumption]]-Table2[[#This Row],[Predicted Consumption]])/Table2[[#This Row],[Consumption]])</f>
        <v>0.13624716654321001</v>
      </c>
    </row>
    <row r="15978" spans="1:11" x14ac:dyDescent="0.25">
      <c r="A15978" s="1">
        <v>40527.416666666664</v>
      </c>
      <c r="B15978">
        <v>17.399999999999999</v>
      </c>
      <c r="D15978" s="3">
        <v>40527.416666666664</v>
      </c>
      <c r="E15978">
        <v>17.399999999999999</v>
      </c>
      <c r="F15978">
        <v>16.4677253632</v>
      </c>
      <c r="G15978" s="5">
        <v>0.69143373228399496</v>
      </c>
      <c r="I15978">
        <f t="shared" si="249"/>
        <v>0.932274636799999</v>
      </c>
      <c r="J15978">
        <f>Table2[[#This Row],[Consumption]]+Table2[[#This Row],[Predicted Consumption]]</f>
        <v>33.867725363199995</v>
      </c>
      <c r="K15978">
        <f>ABS((Table2[[#This Row],[Consumption]]-Table2[[#This Row],[Predicted Consumption]])/Table2[[#This Row],[Consumption]])</f>
        <v>5.3579002114942473E-2</v>
      </c>
    </row>
    <row r="15979" spans="1:11" x14ac:dyDescent="0.25">
      <c r="A15979" s="1">
        <v>40527.427083333336</v>
      </c>
      <c r="B15979">
        <v>17.3</v>
      </c>
      <c r="D15979" s="3">
        <v>40527.427083333336</v>
      </c>
      <c r="E15979">
        <v>17.3</v>
      </c>
      <c r="F15979">
        <v>16.4677253632</v>
      </c>
      <c r="G15979" s="5">
        <v>0.32843624267767502</v>
      </c>
      <c r="I15979">
        <f t="shared" si="249"/>
        <v>0.83227463680000113</v>
      </c>
      <c r="J15979">
        <f>Table2[[#This Row],[Consumption]]+Table2[[#This Row],[Predicted Consumption]]</f>
        <v>33.7677253632</v>
      </c>
      <c r="K15979">
        <f>ABS((Table2[[#This Row],[Consumption]]-Table2[[#This Row],[Predicted Consumption]])/Table2[[#This Row],[Consumption]])</f>
        <v>4.8108360508670581E-2</v>
      </c>
    </row>
    <row r="15980" spans="1:11" x14ac:dyDescent="0.25">
      <c r="A15980" s="1">
        <v>40527.4375</v>
      </c>
      <c r="B15980">
        <v>17.600000000000001</v>
      </c>
      <c r="D15980" s="3">
        <v>40527.4375</v>
      </c>
      <c r="E15980">
        <v>17.600000000000001</v>
      </c>
      <c r="F15980">
        <v>16.4677253632</v>
      </c>
      <c r="G15980" s="5">
        <v>0.251556622093072</v>
      </c>
      <c r="I15980">
        <f t="shared" si="249"/>
        <v>1.1322746368000018</v>
      </c>
      <c r="J15980">
        <f>Table2[[#This Row],[Consumption]]+Table2[[#This Row],[Predicted Consumption]]</f>
        <v>34.067725363199997</v>
      </c>
      <c r="K15980">
        <f>ABS((Table2[[#This Row],[Consumption]]-Table2[[#This Row],[Predicted Consumption]])/Table2[[#This Row],[Consumption]])</f>
        <v>6.4333786181818287E-2</v>
      </c>
    </row>
    <row r="15981" spans="1:11" x14ac:dyDescent="0.25">
      <c r="A15981" s="1">
        <v>40527.447916666664</v>
      </c>
      <c r="B15981">
        <v>17</v>
      </c>
      <c r="D15981" s="3">
        <v>40527.447916666664</v>
      </c>
      <c r="E15981">
        <v>17</v>
      </c>
      <c r="F15981">
        <v>16.811117085999999</v>
      </c>
      <c r="G15981" s="5">
        <v>0.51983362653473297</v>
      </c>
      <c r="I15981">
        <f t="shared" si="249"/>
        <v>0.18888291400000057</v>
      </c>
      <c r="J15981">
        <f>Table2[[#This Row],[Consumption]]+Table2[[#This Row],[Predicted Consumption]]</f>
        <v>33.811117085999996</v>
      </c>
      <c r="K15981">
        <f>ABS((Table2[[#This Row],[Consumption]]-Table2[[#This Row],[Predicted Consumption]])/Table2[[#This Row],[Consumption]])</f>
        <v>1.1110759647058857E-2</v>
      </c>
    </row>
    <row r="15982" spans="1:11" x14ac:dyDescent="0.25">
      <c r="A15982" s="1">
        <v>40527.458333333336</v>
      </c>
      <c r="B15982">
        <v>15.6</v>
      </c>
      <c r="D15982" s="3">
        <v>40527.458333333336</v>
      </c>
      <c r="E15982">
        <v>15.6</v>
      </c>
      <c r="F15982">
        <v>16.278243012099999</v>
      </c>
      <c r="G15982" s="5">
        <v>0.36172338788469699</v>
      </c>
      <c r="I15982">
        <f t="shared" si="249"/>
        <v>0.67824301209999938</v>
      </c>
      <c r="J15982">
        <f>Table2[[#This Row],[Consumption]]+Table2[[#This Row],[Predicted Consumption]]</f>
        <v>31.8782430121</v>
      </c>
      <c r="K15982">
        <f>ABS((Table2[[#This Row],[Consumption]]-Table2[[#This Row],[Predicted Consumption]])/Table2[[#This Row],[Consumption]])</f>
        <v>4.3477116160256374E-2</v>
      </c>
    </row>
    <row r="15983" spans="1:11" x14ac:dyDescent="0.25">
      <c r="A15983" s="1">
        <v>40527.46875</v>
      </c>
      <c r="B15983">
        <v>14.2</v>
      </c>
      <c r="D15983" s="3">
        <v>40527.46875</v>
      </c>
      <c r="E15983">
        <v>14.2</v>
      </c>
      <c r="F15983">
        <v>14.199875133800001</v>
      </c>
      <c r="G15983" s="5">
        <v>0.52689231742790799</v>
      </c>
      <c r="I15983">
        <f t="shared" si="249"/>
        <v>1.2486619999840798E-4</v>
      </c>
      <c r="J15983">
        <f>Table2[[#This Row],[Consumption]]+Table2[[#This Row],[Predicted Consumption]]</f>
        <v>28.399875133800002</v>
      </c>
      <c r="K15983">
        <f>ABS((Table2[[#This Row],[Consumption]]-Table2[[#This Row],[Predicted Consumption]])/Table2[[#This Row],[Consumption]])</f>
        <v>8.7933943660850697E-6</v>
      </c>
    </row>
    <row r="15984" spans="1:11" x14ac:dyDescent="0.25">
      <c r="A15984" s="1">
        <v>40527.479166666664</v>
      </c>
      <c r="B15984">
        <v>13.9</v>
      </c>
      <c r="D15984" s="3">
        <v>40527.479166666664</v>
      </c>
      <c r="E15984">
        <v>13.9</v>
      </c>
      <c r="F15984">
        <v>13.599999565499999</v>
      </c>
      <c r="G15984" s="5">
        <v>0.61199859905263299</v>
      </c>
      <c r="I15984">
        <f t="shared" si="249"/>
        <v>0.30000043450000113</v>
      </c>
      <c r="J15984">
        <f>Table2[[#This Row],[Consumption]]+Table2[[#This Row],[Predicted Consumption]]</f>
        <v>27.499999565499998</v>
      </c>
      <c r="K15984">
        <f>ABS((Table2[[#This Row],[Consumption]]-Table2[[#This Row],[Predicted Consumption]])/Table2[[#This Row],[Consumption]])</f>
        <v>2.1582765071942529E-2</v>
      </c>
    </row>
    <row r="15985" spans="1:11" x14ac:dyDescent="0.25">
      <c r="A15985" s="1">
        <v>40527.489583333336</v>
      </c>
      <c r="B15985">
        <v>13.5</v>
      </c>
      <c r="D15985" s="3">
        <v>40527.489583333336</v>
      </c>
      <c r="E15985">
        <v>13.5</v>
      </c>
      <c r="F15985">
        <v>12.799993559800001</v>
      </c>
      <c r="G15985" s="5">
        <v>0.562813649753232</v>
      </c>
      <c r="I15985">
        <f t="shared" si="249"/>
        <v>0.70000644019999925</v>
      </c>
      <c r="J15985">
        <f>Table2[[#This Row],[Consumption]]+Table2[[#This Row],[Predicted Consumption]]</f>
        <v>26.299993559800001</v>
      </c>
      <c r="K15985">
        <f>ABS((Table2[[#This Row],[Consumption]]-Table2[[#This Row],[Predicted Consumption]])/Table2[[#This Row],[Consumption]])</f>
        <v>5.185232890370365E-2</v>
      </c>
    </row>
    <row r="15986" spans="1:11" x14ac:dyDescent="0.25">
      <c r="A15986" s="1">
        <v>40527.5</v>
      </c>
      <c r="B15986">
        <v>13.6</v>
      </c>
      <c r="D15986" s="3">
        <v>40527.5</v>
      </c>
      <c r="E15986">
        <v>13.6</v>
      </c>
      <c r="F15986">
        <v>14.7904447639</v>
      </c>
      <c r="G15986" s="5">
        <v>0.201525736794056</v>
      </c>
      <c r="I15986">
        <f t="shared" si="249"/>
        <v>1.1904447639000004</v>
      </c>
      <c r="J15986">
        <f>Table2[[#This Row],[Consumption]]+Table2[[#This Row],[Predicted Consumption]]</f>
        <v>28.3904447639</v>
      </c>
      <c r="K15986">
        <f>ABS((Table2[[#This Row],[Consumption]]-Table2[[#This Row],[Predicted Consumption]])/Table2[[#This Row],[Consumption]])</f>
        <v>8.7532703227941211E-2</v>
      </c>
    </row>
    <row r="15987" spans="1:11" x14ac:dyDescent="0.25">
      <c r="A15987" s="1">
        <v>40527.510416666664</v>
      </c>
      <c r="B15987">
        <v>12.7</v>
      </c>
      <c r="D15987" s="3">
        <v>40527.510416666664</v>
      </c>
      <c r="E15987">
        <v>12.7</v>
      </c>
      <c r="F15987">
        <v>14.7904447639</v>
      </c>
      <c r="G15987" s="5">
        <v>0.23951247850613699</v>
      </c>
      <c r="I15987">
        <f t="shared" si="249"/>
        <v>2.0904447639000008</v>
      </c>
      <c r="J15987">
        <f>Table2[[#This Row],[Consumption]]+Table2[[#This Row],[Predicted Consumption]]</f>
        <v>27.490444763900001</v>
      </c>
      <c r="K15987">
        <f>ABS((Table2[[#This Row],[Consumption]]-Table2[[#This Row],[Predicted Consumption]])/Table2[[#This Row],[Consumption]])</f>
        <v>0.16460194991338589</v>
      </c>
    </row>
    <row r="15988" spans="1:11" x14ac:dyDescent="0.25">
      <c r="A15988" s="1">
        <v>40527.520833333336</v>
      </c>
      <c r="B15988">
        <v>13.9</v>
      </c>
      <c r="D15988" s="3">
        <v>40527.520833333336</v>
      </c>
      <c r="E15988">
        <v>13.9</v>
      </c>
      <c r="F15988">
        <v>13.296733232799999</v>
      </c>
      <c r="G15988" s="5">
        <v>0.23283207568922101</v>
      </c>
      <c r="I15988">
        <f t="shared" si="249"/>
        <v>0.60326676720000094</v>
      </c>
      <c r="J15988">
        <f>Table2[[#This Row],[Consumption]]+Table2[[#This Row],[Predicted Consumption]]</f>
        <v>27.1967332328</v>
      </c>
      <c r="K15988">
        <f>ABS((Table2[[#This Row],[Consumption]]-Table2[[#This Row],[Predicted Consumption]])/Table2[[#This Row],[Consumption]])</f>
        <v>4.3400486848920929E-2</v>
      </c>
    </row>
    <row r="15989" spans="1:11" x14ac:dyDescent="0.25">
      <c r="A15989" s="1">
        <v>40527.53125</v>
      </c>
      <c r="B15989">
        <v>13.7</v>
      </c>
      <c r="D15989" s="3">
        <v>40527.53125</v>
      </c>
      <c r="E15989">
        <v>13.7</v>
      </c>
      <c r="F15989">
        <v>13.699995229400001</v>
      </c>
      <c r="G15989" s="5">
        <v>0.38965013426994399</v>
      </c>
      <c r="I15989">
        <f t="shared" si="249"/>
        <v>4.7705999985936387E-6</v>
      </c>
      <c r="J15989">
        <f>Table2[[#This Row],[Consumption]]+Table2[[#This Row],[Predicted Consumption]]</f>
        <v>27.399995229399998</v>
      </c>
      <c r="K15989">
        <f>ABS((Table2[[#This Row],[Consumption]]-Table2[[#This Row],[Predicted Consumption]])/Table2[[#This Row],[Consumption]])</f>
        <v>3.482189779995357E-7</v>
      </c>
    </row>
    <row r="15990" spans="1:11" x14ac:dyDescent="0.25">
      <c r="A15990" s="1">
        <v>40527.541666666664</v>
      </c>
      <c r="B15990">
        <v>13.7</v>
      </c>
      <c r="D15990" s="3">
        <v>40527.541666666664</v>
      </c>
      <c r="E15990">
        <v>13.7</v>
      </c>
      <c r="F15990">
        <v>13.8999964536</v>
      </c>
      <c r="G15990" s="5">
        <v>0.28283825775643401</v>
      </c>
      <c r="I15990">
        <f t="shared" si="249"/>
        <v>0.19999645360000073</v>
      </c>
      <c r="J15990">
        <f>Table2[[#This Row],[Consumption]]+Table2[[#This Row],[Predicted Consumption]]</f>
        <v>27.599996453599999</v>
      </c>
      <c r="K15990">
        <f>ABS((Table2[[#This Row],[Consumption]]-Table2[[#This Row],[Predicted Consumption]])/Table2[[#This Row],[Consumption]])</f>
        <v>1.4598281284671588E-2</v>
      </c>
    </row>
    <row r="15991" spans="1:11" x14ac:dyDescent="0.25">
      <c r="A15991" s="1">
        <v>40527.552083333336</v>
      </c>
      <c r="B15991">
        <v>13.3</v>
      </c>
      <c r="D15991" s="3">
        <v>40527.552083333336</v>
      </c>
      <c r="E15991">
        <v>13.3</v>
      </c>
      <c r="F15991">
        <v>13.599999695899999</v>
      </c>
      <c r="G15991" s="5">
        <v>0.29227684062142301</v>
      </c>
      <c r="I15991">
        <f t="shared" si="249"/>
        <v>0.29999969589999864</v>
      </c>
      <c r="J15991">
        <f>Table2[[#This Row],[Consumption]]+Table2[[#This Row],[Predicted Consumption]]</f>
        <v>26.8999996959</v>
      </c>
      <c r="K15991">
        <f>ABS((Table2[[#This Row],[Consumption]]-Table2[[#This Row],[Predicted Consumption]])/Table2[[#This Row],[Consumption]])</f>
        <v>2.255636811278185E-2</v>
      </c>
    </row>
    <row r="15992" spans="1:11" x14ac:dyDescent="0.25">
      <c r="A15992" s="1">
        <v>40527.5625</v>
      </c>
      <c r="B15992">
        <v>13.8</v>
      </c>
      <c r="D15992" s="3">
        <v>40527.5625</v>
      </c>
      <c r="E15992">
        <v>13.8</v>
      </c>
      <c r="F15992">
        <v>13.599999695899999</v>
      </c>
      <c r="G15992" s="5">
        <v>0.26300800449412498</v>
      </c>
      <c r="I15992">
        <f t="shared" si="249"/>
        <v>0.20000030410000136</v>
      </c>
      <c r="J15992">
        <f>Table2[[#This Row],[Consumption]]+Table2[[#This Row],[Predicted Consumption]]</f>
        <v>27.3999996959</v>
      </c>
      <c r="K15992">
        <f>ABS((Table2[[#This Row],[Consumption]]-Table2[[#This Row],[Predicted Consumption]])/Table2[[#This Row],[Consumption]])</f>
        <v>1.4492775659420387E-2</v>
      </c>
    </row>
    <row r="15993" spans="1:11" x14ac:dyDescent="0.25">
      <c r="A15993" s="1">
        <v>40527.572916666664</v>
      </c>
      <c r="B15993">
        <v>13.5</v>
      </c>
      <c r="D15993" s="3">
        <v>40527.572916666664</v>
      </c>
      <c r="E15993">
        <v>13.5</v>
      </c>
      <c r="F15993">
        <v>12.699999998199999</v>
      </c>
      <c r="G15993" s="5">
        <v>0.50974524242449204</v>
      </c>
      <c r="I15993">
        <f t="shared" si="249"/>
        <v>0.80000000180000086</v>
      </c>
      <c r="J15993">
        <f>Table2[[#This Row],[Consumption]]+Table2[[#This Row],[Predicted Consumption]]</f>
        <v>26.199999998199999</v>
      </c>
      <c r="K15993">
        <f>ABS((Table2[[#This Row],[Consumption]]-Table2[[#This Row],[Predicted Consumption]])/Table2[[#This Row],[Consumption]])</f>
        <v>5.9259259392592654E-2</v>
      </c>
    </row>
    <row r="15994" spans="1:11" x14ac:dyDescent="0.25">
      <c r="A15994" s="1">
        <v>40527.583333333336</v>
      </c>
      <c r="B15994">
        <v>13.9</v>
      </c>
      <c r="D15994" s="3">
        <v>40527.583333333336</v>
      </c>
      <c r="E15994">
        <v>13.9</v>
      </c>
      <c r="F15994">
        <v>13.7999978816</v>
      </c>
      <c r="G15994" s="5">
        <v>0.51333722109375202</v>
      </c>
      <c r="I15994">
        <f t="shared" si="249"/>
        <v>0.10000211840000084</v>
      </c>
      <c r="J15994">
        <f>Table2[[#This Row],[Consumption]]+Table2[[#This Row],[Predicted Consumption]]</f>
        <v>27.699997881599998</v>
      </c>
      <c r="K15994">
        <f>ABS((Table2[[#This Row],[Consumption]]-Table2[[#This Row],[Predicted Consumption]])/Table2[[#This Row],[Consumption]])</f>
        <v>7.194397007194305E-3</v>
      </c>
    </row>
    <row r="15995" spans="1:11" x14ac:dyDescent="0.25">
      <c r="A15995" s="1">
        <v>40527.59375</v>
      </c>
      <c r="B15995">
        <v>14</v>
      </c>
      <c r="D15995" s="3">
        <v>40527.59375</v>
      </c>
      <c r="E15995">
        <v>14</v>
      </c>
      <c r="F15995">
        <v>13.499917202000001</v>
      </c>
      <c r="G15995" s="5">
        <v>0.198700679024917</v>
      </c>
      <c r="I15995">
        <f t="shared" si="249"/>
        <v>0.50008279799999933</v>
      </c>
      <c r="J15995">
        <f>Table2[[#This Row],[Consumption]]+Table2[[#This Row],[Predicted Consumption]]</f>
        <v>27.499917201999999</v>
      </c>
      <c r="K15995">
        <f>ABS((Table2[[#This Row],[Consumption]]-Table2[[#This Row],[Predicted Consumption]])/Table2[[#This Row],[Consumption]])</f>
        <v>3.5720199857142809E-2</v>
      </c>
    </row>
    <row r="15996" spans="1:11" x14ac:dyDescent="0.25">
      <c r="A15996" s="1">
        <v>40527.604166666664</v>
      </c>
      <c r="B15996">
        <v>12.7</v>
      </c>
      <c r="D15996" s="3">
        <v>40527.604166666664</v>
      </c>
      <c r="E15996">
        <v>12.7</v>
      </c>
      <c r="F15996">
        <v>13.899997517499999</v>
      </c>
      <c r="G15996" s="5">
        <v>0.34008347440349501</v>
      </c>
      <c r="I15996">
        <f t="shared" si="249"/>
        <v>1.1999975174999999</v>
      </c>
      <c r="J15996">
        <f>Table2[[#This Row],[Consumption]]+Table2[[#This Row],[Predicted Consumption]]</f>
        <v>26.5999975175</v>
      </c>
      <c r="K15996">
        <f>ABS((Table2[[#This Row],[Consumption]]-Table2[[#This Row],[Predicted Consumption]])/Table2[[#This Row],[Consumption]])</f>
        <v>9.4487993503937009E-2</v>
      </c>
    </row>
    <row r="15997" spans="1:11" x14ac:dyDescent="0.25">
      <c r="A15997" s="1">
        <v>40527.614583333336</v>
      </c>
      <c r="B15997">
        <v>13.7</v>
      </c>
      <c r="D15997" s="3">
        <v>40527.614583333336</v>
      </c>
      <c r="E15997">
        <v>13.7</v>
      </c>
      <c r="F15997">
        <v>13.7999978816</v>
      </c>
      <c r="G15997" s="5">
        <v>0.28533615118304201</v>
      </c>
      <c r="I15997">
        <f t="shared" si="249"/>
        <v>9.9997881600000227E-2</v>
      </c>
      <c r="J15997">
        <f>Table2[[#This Row],[Consumption]]+Table2[[#This Row],[Predicted Consumption]]</f>
        <v>27.499997881599999</v>
      </c>
      <c r="K15997">
        <f>ABS((Table2[[#This Row],[Consumption]]-Table2[[#This Row],[Predicted Consumption]])/Table2[[#This Row],[Consumption]])</f>
        <v>7.2991154452554914E-3</v>
      </c>
    </row>
    <row r="15998" spans="1:11" x14ac:dyDescent="0.25">
      <c r="A15998" s="1">
        <v>40527.625</v>
      </c>
      <c r="B15998">
        <v>13.6</v>
      </c>
      <c r="D15998" s="3">
        <v>40527.625</v>
      </c>
      <c r="E15998">
        <v>13.6</v>
      </c>
      <c r="F15998">
        <v>13.297713263</v>
      </c>
      <c r="G15998" s="5">
        <v>0.46331050175278299</v>
      </c>
      <c r="I15998">
        <f t="shared" si="249"/>
        <v>0.30228673699999931</v>
      </c>
      <c r="J15998">
        <f>Table2[[#This Row],[Consumption]]+Table2[[#This Row],[Predicted Consumption]]</f>
        <v>26.897713263</v>
      </c>
      <c r="K15998">
        <f>ABS((Table2[[#This Row],[Consumption]]-Table2[[#This Row],[Predicted Consumption]])/Table2[[#This Row],[Consumption]])</f>
        <v>2.2226965955882302E-2</v>
      </c>
    </row>
    <row r="15999" spans="1:11" x14ac:dyDescent="0.25">
      <c r="A15999" s="1">
        <v>40527.635416666664</v>
      </c>
      <c r="B15999">
        <v>13.8</v>
      </c>
      <c r="D15999" s="3">
        <v>40527.635416666664</v>
      </c>
      <c r="E15999">
        <v>13.8</v>
      </c>
      <c r="F15999">
        <v>13.297713263</v>
      </c>
      <c r="G15999" s="5">
        <v>0.515626208317293</v>
      </c>
      <c r="I15999">
        <f t="shared" si="249"/>
        <v>0.50228673700000037</v>
      </c>
      <c r="J15999">
        <f>Table2[[#This Row],[Consumption]]+Table2[[#This Row],[Predicted Consumption]]</f>
        <v>27.097713263000003</v>
      </c>
      <c r="K15999">
        <f>ABS((Table2[[#This Row],[Consumption]]-Table2[[#This Row],[Predicted Consumption]])/Table2[[#This Row],[Consumption]])</f>
        <v>3.6397589637681187E-2</v>
      </c>
    </row>
    <row r="16000" spans="1:11" x14ac:dyDescent="0.25">
      <c r="A16000" s="1">
        <v>40527.645833333336</v>
      </c>
      <c r="B16000">
        <v>13.3</v>
      </c>
      <c r="D16000" s="3">
        <v>40527.645833333336</v>
      </c>
      <c r="E16000">
        <v>13.3</v>
      </c>
      <c r="F16000">
        <v>13.9998400558</v>
      </c>
      <c r="G16000" s="5">
        <v>0.49043211605095299</v>
      </c>
      <c r="I16000">
        <f t="shared" si="249"/>
        <v>0.69984005579999931</v>
      </c>
      <c r="J16000">
        <f>Table2[[#This Row],[Consumption]]+Table2[[#This Row],[Predicted Consumption]]</f>
        <v>27.299840055800001</v>
      </c>
      <c r="K16000">
        <f>ABS((Table2[[#This Row],[Consumption]]-Table2[[#This Row],[Predicted Consumption]])/Table2[[#This Row],[Consumption]])</f>
        <v>5.261955306766912E-2</v>
      </c>
    </row>
    <row r="16001" spans="1:11" x14ac:dyDescent="0.25">
      <c r="A16001" s="1">
        <v>40527.65625</v>
      </c>
      <c r="B16001">
        <v>13.9</v>
      </c>
      <c r="D16001" s="3">
        <v>40527.65625</v>
      </c>
      <c r="E16001">
        <v>13.9</v>
      </c>
      <c r="F16001">
        <v>13.799998517100001</v>
      </c>
      <c r="G16001" s="5">
        <v>0.33547501726001699</v>
      </c>
      <c r="I16001">
        <f t="shared" si="249"/>
        <v>0.10000148289999977</v>
      </c>
      <c r="J16001">
        <f>Table2[[#This Row],[Consumption]]+Table2[[#This Row],[Predicted Consumption]]</f>
        <v>27.699998517099999</v>
      </c>
      <c r="K16001">
        <f>ABS((Table2[[#This Row],[Consumption]]-Table2[[#This Row],[Predicted Consumption]])/Table2[[#This Row],[Consumption]])</f>
        <v>7.194351287769768E-3</v>
      </c>
    </row>
    <row r="16002" spans="1:11" x14ac:dyDescent="0.25">
      <c r="A16002" s="1">
        <v>40527.666666666664</v>
      </c>
      <c r="B16002">
        <v>14.6</v>
      </c>
      <c r="D16002" s="3">
        <v>40527.666666666664</v>
      </c>
      <c r="E16002">
        <v>14.6</v>
      </c>
      <c r="F16002">
        <v>13.9998400558</v>
      </c>
      <c r="G16002" s="5">
        <v>0.37155759013844902</v>
      </c>
      <c r="I16002">
        <f t="shared" si="249"/>
        <v>0.60015994419999963</v>
      </c>
      <c r="J16002">
        <f>Table2[[#This Row],[Consumption]]+Table2[[#This Row],[Predicted Consumption]]</f>
        <v>28.599840055800001</v>
      </c>
      <c r="K16002">
        <f>ABS((Table2[[#This Row],[Consumption]]-Table2[[#This Row],[Predicted Consumption]])/Table2[[#This Row],[Consumption]])</f>
        <v>4.1106845493150662E-2</v>
      </c>
    </row>
    <row r="16003" spans="1:11" x14ac:dyDescent="0.25">
      <c r="A16003" s="1">
        <v>40527.677083333336</v>
      </c>
      <c r="B16003">
        <v>17.5</v>
      </c>
      <c r="D16003" s="3">
        <v>40527.677083333336</v>
      </c>
      <c r="E16003">
        <v>17.5</v>
      </c>
      <c r="F16003">
        <v>17.031747720999999</v>
      </c>
      <c r="G16003" s="5">
        <v>0.27462110949470903</v>
      </c>
      <c r="I16003">
        <f t="shared" si="249"/>
        <v>0.46825227900000144</v>
      </c>
      <c r="J16003">
        <f>Table2[[#This Row],[Consumption]]+Table2[[#This Row],[Predicted Consumption]]</f>
        <v>34.531747721000002</v>
      </c>
      <c r="K16003">
        <f>ABS((Table2[[#This Row],[Consumption]]-Table2[[#This Row],[Predicted Consumption]])/Table2[[#This Row],[Consumption]])</f>
        <v>2.6757273085714368E-2</v>
      </c>
    </row>
    <row r="16004" spans="1:11" x14ac:dyDescent="0.25">
      <c r="A16004" s="1">
        <v>40527.6875</v>
      </c>
      <c r="B16004">
        <v>16</v>
      </c>
      <c r="D16004" s="3">
        <v>40527.6875</v>
      </c>
      <c r="E16004">
        <v>16</v>
      </c>
      <c r="F16004">
        <v>16.9889592209</v>
      </c>
      <c r="G16004" s="5">
        <v>0.332175342414613</v>
      </c>
      <c r="I16004">
        <f t="shared" ref="I16004:I16067" si="250">ABS(F16004-E16004)</f>
        <v>0.98895922089999999</v>
      </c>
      <c r="J16004">
        <f>Table2[[#This Row],[Consumption]]+Table2[[#This Row],[Predicted Consumption]]</f>
        <v>32.9889592209</v>
      </c>
      <c r="K16004">
        <f>ABS((Table2[[#This Row],[Consumption]]-Table2[[#This Row],[Predicted Consumption]])/Table2[[#This Row],[Consumption]])</f>
        <v>6.1809951306249999E-2</v>
      </c>
    </row>
    <row r="16005" spans="1:11" x14ac:dyDescent="0.25">
      <c r="A16005" s="1">
        <v>40527.697916666664</v>
      </c>
      <c r="B16005">
        <v>17.399999999999999</v>
      </c>
      <c r="D16005" s="3">
        <v>40527.697916666664</v>
      </c>
      <c r="E16005">
        <v>17.399999999999999</v>
      </c>
      <c r="F16005">
        <v>16.809231930300001</v>
      </c>
      <c r="G16005" s="5">
        <v>0.30413910803208</v>
      </c>
      <c r="I16005">
        <f t="shared" si="250"/>
        <v>0.59076806969999751</v>
      </c>
      <c r="J16005">
        <f>Table2[[#This Row],[Consumption]]+Table2[[#This Row],[Predicted Consumption]]</f>
        <v>34.2092319303</v>
      </c>
      <c r="K16005">
        <f>ABS((Table2[[#This Row],[Consumption]]-Table2[[#This Row],[Predicted Consumption]])/Table2[[#This Row],[Consumption]])</f>
        <v>3.3952187913792967E-2</v>
      </c>
    </row>
    <row r="16006" spans="1:11" x14ac:dyDescent="0.25">
      <c r="A16006" s="1">
        <v>40527.708333333336</v>
      </c>
      <c r="B16006">
        <v>18.399999999999999</v>
      </c>
      <c r="D16006" s="3">
        <v>40527.708333333336</v>
      </c>
      <c r="E16006">
        <v>18.399999999999999</v>
      </c>
      <c r="F16006">
        <v>15.9898921141</v>
      </c>
      <c r="G16006" s="5">
        <v>0.426801302824311</v>
      </c>
      <c r="I16006">
        <f t="shared" si="250"/>
        <v>2.4101078858999987</v>
      </c>
      <c r="J16006">
        <f>Table2[[#This Row],[Consumption]]+Table2[[#This Row],[Predicted Consumption]]</f>
        <v>34.3898921141</v>
      </c>
      <c r="K16006">
        <f>ABS((Table2[[#This Row],[Consumption]]-Table2[[#This Row],[Predicted Consumption]])/Table2[[#This Row],[Consumption]])</f>
        <v>0.1309841242336956</v>
      </c>
    </row>
    <row r="16007" spans="1:11" x14ac:dyDescent="0.25">
      <c r="A16007" s="1">
        <v>40527.71875</v>
      </c>
      <c r="B16007">
        <v>19.100000000000001</v>
      </c>
      <c r="D16007" s="3">
        <v>40527.71875</v>
      </c>
      <c r="E16007">
        <v>19.100000000000001</v>
      </c>
      <c r="F16007">
        <v>16.699084686500001</v>
      </c>
      <c r="G16007" s="5">
        <v>0.46375245192040698</v>
      </c>
      <c r="I16007">
        <f t="shared" si="250"/>
        <v>2.4009153135000005</v>
      </c>
      <c r="J16007">
        <f>Table2[[#This Row],[Consumption]]+Table2[[#This Row],[Predicted Consumption]]</f>
        <v>35.799084686500002</v>
      </c>
      <c r="K16007">
        <f>ABS((Table2[[#This Row],[Consumption]]-Table2[[#This Row],[Predicted Consumption]])/Table2[[#This Row],[Consumption]])</f>
        <v>0.12570237243455498</v>
      </c>
    </row>
    <row r="16008" spans="1:11" x14ac:dyDescent="0.25">
      <c r="A16008" s="1">
        <v>40527.729166666664</v>
      </c>
      <c r="B16008">
        <v>20.8</v>
      </c>
      <c r="D16008" s="3">
        <v>40527.729166666664</v>
      </c>
      <c r="E16008">
        <v>20.8</v>
      </c>
      <c r="F16008">
        <v>19.232836803000001</v>
      </c>
      <c r="G16008" s="5">
        <v>0.380256393918045</v>
      </c>
      <c r="I16008">
        <f t="shared" si="250"/>
        <v>1.5671631969999993</v>
      </c>
      <c r="J16008">
        <f>Table2[[#This Row],[Consumption]]+Table2[[#This Row],[Predicted Consumption]]</f>
        <v>40.032836803000002</v>
      </c>
      <c r="K16008">
        <f>ABS((Table2[[#This Row],[Consumption]]-Table2[[#This Row],[Predicted Consumption]])/Table2[[#This Row],[Consumption]])</f>
        <v>7.5344384471153811E-2</v>
      </c>
    </row>
    <row r="16009" spans="1:11" x14ac:dyDescent="0.25">
      <c r="A16009" s="1">
        <v>40527.739583333336</v>
      </c>
      <c r="B16009">
        <v>17.899999999999999</v>
      </c>
      <c r="D16009" s="3">
        <v>40527.739583333336</v>
      </c>
      <c r="E16009">
        <v>17.899999999999999</v>
      </c>
      <c r="F16009">
        <v>19.232836803000001</v>
      </c>
      <c r="G16009" s="5">
        <v>0.64894003471398398</v>
      </c>
      <c r="I16009">
        <f t="shared" si="250"/>
        <v>1.3328368030000028</v>
      </c>
      <c r="J16009">
        <f>Table2[[#This Row],[Consumption]]+Table2[[#This Row],[Predicted Consumption]]</f>
        <v>37.132836803000004</v>
      </c>
      <c r="K16009">
        <f>ABS((Table2[[#This Row],[Consumption]]-Table2[[#This Row],[Predicted Consumption]])/Table2[[#This Row],[Consumption]])</f>
        <v>7.446015659217893E-2</v>
      </c>
    </row>
    <row r="16010" spans="1:11" x14ac:dyDescent="0.25">
      <c r="A16010" s="1">
        <v>40527.75</v>
      </c>
      <c r="B16010">
        <v>19.100000000000001</v>
      </c>
      <c r="D16010" s="3">
        <v>40527.75</v>
      </c>
      <c r="E16010">
        <v>19.100000000000001</v>
      </c>
      <c r="F16010">
        <v>17.727804695700002</v>
      </c>
      <c r="G16010" s="5">
        <v>0.253242132339701</v>
      </c>
      <c r="I16010">
        <f t="shared" si="250"/>
        <v>1.3721953042999999</v>
      </c>
      <c r="J16010">
        <f>Table2[[#This Row],[Consumption]]+Table2[[#This Row],[Predicted Consumption]]</f>
        <v>36.827804695700003</v>
      </c>
      <c r="K16010">
        <f>ABS((Table2[[#This Row],[Consumption]]-Table2[[#This Row],[Predicted Consumption]])/Table2[[#This Row],[Consumption]])</f>
        <v>7.1842686089005223E-2</v>
      </c>
    </row>
    <row r="16011" spans="1:11" x14ac:dyDescent="0.25">
      <c r="A16011" s="1">
        <v>40527.760416666664</v>
      </c>
      <c r="B16011">
        <v>17.100000000000001</v>
      </c>
      <c r="D16011" s="3">
        <v>40527.760416666664</v>
      </c>
      <c r="E16011">
        <v>17.100000000000001</v>
      </c>
      <c r="F16011">
        <v>19.581389146300001</v>
      </c>
      <c r="G16011" s="5">
        <v>0.77034951959999598</v>
      </c>
      <c r="I16011">
        <f t="shared" si="250"/>
        <v>2.4813891462999997</v>
      </c>
      <c r="J16011">
        <f>Table2[[#This Row],[Consumption]]+Table2[[#This Row],[Predicted Consumption]]</f>
        <v>36.681389146300006</v>
      </c>
      <c r="K16011">
        <f>ABS((Table2[[#This Row],[Consumption]]-Table2[[#This Row],[Predicted Consumption]])/Table2[[#This Row],[Consumption]])</f>
        <v>0.14511047639181285</v>
      </c>
    </row>
    <row r="16012" spans="1:11" x14ac:dyDescent="0.25">
      <c r="A16012" s="1">
        <v>40527.770833333336</v>
      </c>
      <c r="B16012">
        <v>15.5</v>
      </c>
      <c r="D16012" s="3">
        <v>40527.770833333336</v>
      </c>
      <c r="E16012">
        <v>15.5</v>
      </c>
      <c r="F16012">
        <v>15.5912800461</v>
      </c>
      <c r="G16012" s="5">
        <v>0.31449552440786199</v>
      </c>
      <c r="I16012">
        <f t="shared" si="250"/>
        <v>9.1280046099999623E-2</v>
      </c>
      <c r="J16012">
        <f>Table2[[#This Row],[Consumption]]+Table2[[#This Row],[Predicted Consumption]]</f>
        <v>31.0912800461</v>
      </c>
      <c r="K16012">
        <f>ABS((Table2[[#This Row],[Consumption]]-Table2[[#This Row],[Predicted Consumption]])/Table2[[#This Row],[Consumption]])</f>
        <v>5.88903523225804E-3</v>
      </c>
    </row>
    <row r="16013" spans="1:11" x14ac:dyDescent="0.25">
      <c r="A16013" s="1">
        <v>40527.78125</v>
      </c>
      <c r="B16013">
        <v>14.8</v>
      </c>
      <c r="D16013" s="3">
        <v>40527.78125</v>
      </c>
      <c r="E16013">
        <v>14.8</v>
      </c>
      <c r="F16013">
        <v>14.199912593700001</v>
      </c>
      <c r="G16013" s="5">
        <v>0.40522965758187701</v>
      </c>
      <c r="I16013">
        <f t="shared" si="250"/>
        <v>0.60008740630000013</v>
      </c>
      <c r="J16013">
        <f>Table2[[#This Row],[Consumption]]+Table2[[#This Row],[Predicted Consumption]]</f>
        <v>28.999912593700003</v>
      </c>
      <c r="K16013">
        <f>ABS((Table2[[#This Row],[Consumption]]-Table2[[#This Row],[Predicted Consumption]])/Table2[[#This Row],[Consumption]])</f>
        <v>4.0546446371621629E-2</v>
      </c>
    </row>
    <row r="16014" spans="1:11" x14ac:dyDescent="0.25">
      <c r="A16014" s="1">
        <v>40527.791666666664</v>
      </c>
      <c r="B16014">
        <v>14.5</v>
      </c>
      <c r="D16014" s="3">
        <v>40527.791666666664</v>
      </c>
      <c r="E16014">
        <v>14.5</v>
      </c>
      <c r="F16014">
        <v>16.278243012099999</v>
      </c>
      <c r="G16014" s="5">
        <v>0.33336684208026102</v>
      </c>
      <c r="I16014">
        <f t="shared" si="250"/>
        <v>1.778243012099999</v>
      </c>
      <c r="J16014">
        <f>Table2[[#This Row],[Consumption]]+Table2[[#This Row],[Predicted Consumption]]</f>
        <v>30.778243012099999</v>
      </c>
      <c r="K16014">
        <f>ABS((Table2[[#This Row],[Consumption]]-Table2[[#This Row],[Predicted Consumption]])/Table2[[#This Row],[Consumption]])</f>
        <v>0.12263744911034476</v>
      </c>
    </row>
    <row r="16015" spans="1:11" x14ac:dyDescent="0.25">
      <c r="A16015" s="1">
        <v>40527.802083333336</v>
      </c>
      <c r="B16015">
        <v>14.3</v>
      </c>
      <c r="D16015" s="3">
        <v>40527.802083333336</v>
      </c>
      <c r="E16015">
        <v>14.3</v>
      </c>
      <c r="F16015">
        <v>13.8999982623</v>
      </c>
      <c r="G16015" s="5">
        <v>0.186298229487111</v>
      </c>
      <c r="I16015">
        <f t="shared" si="250"/>
        <v>0.40000173770000025</v>
      </c>
      <c r="J16015">
        <f>Table2[[#This Row],[Consumption]]+Table2[[#This Row],[Predicted Consumption]]</f>
        <v>28.199998262299999</v>
      </c>
      <c r="K16015">
        <f>ABS((Table2[[#This Row],[Consumption]]-Table2[[#This Row],[Predicted Consumption]])/Table2[[#This Row],[Consumption]])</f>
        <v>2.7972149489510507E-2</v>
      </c>
    </row>
    <row r="16016" spans="1:11" x14ac:dyDescent="0.25">
      <c r="A16016" s="1">
        <v>40527.8125</v>
      </c>
      <c r="B16016">
        <v>13.2</v>
      </c>
      <c r="D16016" s="3">
        <v>40527.8125</v>
      </c>
      <c r="E16016">
        <v>13.2</v>
      </c>
      <c r="F16016">
        <v>14.4918277373</v>
      </c>
      <c r="G16016" s="5">
        <v>0.248589220660174</v>
      </c>
      <c r="I16016">
        <f t="shared" si="250"/>
        <v>1.2918277373000002</v>
      </c>
      <c r="J16016">
        <f>Table2[[#This Row],[Consumption]]+Table2[[#This Row],[Predicted Consumption]]</f>
        <v>27.691827737299999</v>
      </c>
      <c r="K16016">
        <f>ABS((Table2[[#This Row],[Consumption]]-Table2[[#This Row],[Predicted Consumption]])/Table2[[#This Row],[Consumption]])</f>
        <v>9.7865737674242448E-2</v>
      </c>
    </row>
    <row r="16017" spans="1:11" x14ac:dyDescent="0.25">
      <c r="A16017" s="1">
        <v>40527.822916666664</v>
      </c>
      <c r="B16017">
        <v>14.3</v>
      </c>
      <c r="D16017" s="3">
        <v>40527.822916666664</v>
      </c>
      <c r="E16017">
        <v>14.3</v>
      </c>
      <c r="F16017">
        <v>13.5999997871</v>
      </c>
      <c r="G16017" s="5">
        <v>0.30509687037831901</v>
      </c>
      <c r="I16017">
        <f t="shared" si="250"/>
        <v>0.70000021290000092</v>
      </c>
      <c r="J16017">
        <f>Table2[[#This Row],[Consumption]]+Table2[[#This Row],[Predicted Consumption]]</f>
        <v>27.899999787100001</v>
      </c>
      <c r="K16017">
        <f>ABS((Table2[[#This Row],[Consumption]]-Table2[[#This Row],[Predicted Consumption]])/Table2[[#This Row],[Consumption]])</f>
        <v>4.8951063839160903E-2</v>
      </c>
    </row>
    <row r="16018" spans="1:11" x14ac:dyDescent="0.25">
      <c r="A16018" s="1">
        <v>40527.833333333336</v>
      </c>
      <c r="B16018">
        <v>12.1</v>
      </c>
      <c r="D16018" s="3">
        <v>40527.833333333336</v>
      </c>
      <c r="E16018">
        <v>12.1</v>
      </c>
      <c r="F16018">
        <v>13.199534719600001</v>
      </c>
      <c r="G16018" s="5">
        <v>0.47124945140684099</v>
      </c>
      <c r="I16018">
        <f t="shared" si="250"/>
        <v>1.0995347196000012</v>
      </c>
      <c r="J16018">
        <f>Table2[[#This Row],[Consumption]]+Table2[[#This Row],[Predicted Consumption]]</f>
        <v>25.2995347196</v>
      </c>
      <c r="K16018">
        <f>ABS((Table2[[#This Row],[Consumption]]-Table2[[#This Row],[Predicted Consumption]])/Table2[[#This Row],[Consumption]])</f>
        <v>9.087063798347117E-2</v>
      </c>
    </row>
    <row r="16019" spans="1:11" x14ac:dyDescent="0.25">
      <c r="A16019" s="1">
        <v>40527.84375</v>
      </c>
      <c r="B16019">
        <v>6.3</v>
      </c>
      <c r="D16019" s="3">
        <v>40527.84375</v>
      </c>
      <c r="E16019">
        <v>6.3</v>
      </c>
      <c r="F16019">
        <v>6.0899706827799998</v>
      </c>
      <c r="G16019" s="5">
        <v>0.30478137425707302</v>
      </c>
      <c r="I16019">
        <f t="shared" si="250"/>
        <v>0.21002931722000007</v>
      </c>
      <c r="J16019">
        <f>Table2[[#This Row],[Consumption]]+Table2[[#This Row],[Predicted Consumption]]</f>
        <v>12.38997068278</v>
      </c>
      <c r="K16019">
        <f>ABS((Table2[[#This Row],[Consumption]]-Table2[[#This Row],[Predicted Consumption]])/Table2[[#This Row],[Consumption]])</f>
        <v>3.333798686031747E-2</v>
      </c>
    </row>
    <row r="16020" spans="1:11" x14ac:dyDescent="0.25">
      <c r="A16020" s="1">
        <v>40527.854166666664</v>
      </c>
      <c r="B16020">
        <v>5.2</v>
      </c>
      <c r="D16020" s="3">
        <v>40527.854166666664</v>
      </c>
      <c r="E16020">
        <v>5.2</v>
      </c>
      <c r="F16020">
        <v>5.0995693914300002</v>
      </c>
      <c r="G16020" s="5">
        <v>0.765399022566701</v>
      </c>
      <c r="I16020">
        <f t="shared" si="250"/>
        <v>0.10043060856999997</v>
      </c>
      <c r="J16020">
        <f>Table2[[#This Row],[Consumption]]+Table2[[#This Row],[Predicted Consumption]]</f>
        <v>10.299569391430001</v>
      </c>
      <c r="K16020">
        <f>ABS((Table2[[#This Row],[Consumption]]-Table2[[#This Row],[Predicted Consumption]])/Table2[[#This Row],[Consumption]])</f>
        <v>1.9313578571153841E-2</v>
      </c>
    </row>
    <row r="16021" spans="1:11" x14ac:dyDescent="0.25">
      <c r="A16021" s="1">
        <v>40527.864583333336</v>
      </c>
      <c r="B16021">
        <v>2.4</v>
      </c>
      <c r="D16021" s="3">
        <v>40527.864583333336</v>
      </c>
      <c r="E16021">
        <v>2.4</v>
      </c>
      <c r="F16021">
        <v>5.3999998444999999</v>
      </c>
      <c r="G16021" s="5">
        <v>0.61852935331459602</v>
      </c>
      <c r="I16021">
        <f t="shared" si="250"/>
        <v>2.9999998445</v>
      </c>
      <c r="J16021">
        <f>Table2[[#This Row],[Consumption]]+Table2[[#This Row],[Predicted Consumption]]</f>
        <v>7.7999998445000003</v>
      </c>
      <c r="K16021">
        <f>ABS((Table2[[#This Row],[Consumption]]-Table2[[#This Row],[Predicted Consumption]])/Table2[[#This Row],[Consumption]])</f>
        <v>1.2499999352083333</v>
      </c>
    </row>
    <row r="16022" spans="1:11" x14ac:dyDescent="0.25">
      <c r="A16022" s="1">
        <v>40527.875</v>
      </c>
      <c r="B16022">
        <v>1.5</v>
      </c>
      <c r="D16022" s="3">
        <v>40527.875</v>
      </c>
      <c r="E16022">
        <v>1.5</v>
      </c>
      <c r="F16022">
        <v>1.3</v>
      </c>
      <c r="G16022" s="5">
        <v>0.55765263953749999</v>
      </c>
      <c r="I16022">
        <f t="shared" si="250"/>
        <v>0.19999999999999996</v>
      </c>
      <c r="J16022">
        <f>Table2[[#This Row],[Consumption]]+Table2[[#This Row],[Predicted Consumption]]</f>
        <v>2.8</v>
      </c>
      <c r="K16022">
        <f>ABS((Table2[[#This Row],[Consumption]]-Table2[[#This Row],[Predicted Consumption]])/Table2[[#This Row],[Consumption]])</f>
        <v>0.1333333333333333</v>
      </c>
    </row>
    <row r="16023" spans="1:11" x14ac:dyDescent="0.25">
      <c r="A16023" s="1">
        <v>40527.885416666664</v>
      </c>
      <c r="B16023">
        <v>1.4</v>
      </c>
      <c r="D16023" s="3">
        <v>40527.885416666664</v>
      </c>
      <c r="E16023">
        <v>1.4</v>
      </c>
      <c r="F16023">
        <v>1.4</v>
      </c>
      <c r="G16023" s="5">
        <v>0.56046171653587995</v>
      </c>
      <c r="I16023">
        <f t="shared" si="250"/>
        <v>0</v>
      </c>
      <c r="J16023">
        <f>Table2[[#This Row],[Consumption]]+Table2[[#This Row],[Predicted Consumption]]</f>
        <v>2.8</v>
      </c>
      <c r="K16023">
        <f>ABS((Table2[[#This Row],[Consumption]]-Table2[[#This Row],[Predicted Consumption]])/Table2[[#This Row],[Consumption]])</f>
        <v>0</v>
      </c>
    </row>
    <row r="16024" spans="1:11" x14ac:dyDescent="0.25">
      <c r="A16024" s="1">
        <v>40527.895833333336</v>
      </c>
      <c r="B16024">
        <v>1.2</v>
      </c>
      <c r="D16024" s="3">
        <v>40527.895833333336</v>
      </c>
      <c r="E16024">
        <v>1.2</v>
      </c>
      <c r="F16024">
        <v>1.3</v>
      </c>
      <c r="G16024" s="5">
        <v>0.45619378343947198</v>
      </c>
      <c r="I16024">
        <f t="shared" si="250"/>
        <v>0.10000000000000009</v>
      </c>
      <c r="J16024">
        <f>Table2[[#This Row],[Consumption]]+Table2[[#This Row],[Predicted Consumption]]</f>
        <v>2.5</v>
      </c>
      <c r="K16024">
        <f>ABS((Table2[[#This Row],[Consumption]]-Table2[[#This Row],[Predicted Consumption]])/Table2[[#This Row],[Consumption]])</f>
        <v>8.3333333333333412E-2</v>
      </c>
    </row>
    <row r="16025" spans="1:11" x14ac:dyDescent="0.25">
      <c r="A16025" s="1">
        <v>40527.90625</v>
      </c>
      <c r="B16025">
        <v>1.4</v>
      </c>
      <c r="D16025" s="3">
        <v>40527.90625</v>
      </c>
      <c r="E16025">
        <v>1.4</v>
      </c>
      <c r="F16025">
        <v>1.3</v>
      </c>
      <c r="G16025" s="5">
        <v>0.57843203789438102</v>
      </c>
      <c r="I16025">
        <f t="shared" si="250"/>
        <v>9.9999999999999867E-2</v>
      </c>
      <c r="J16025">
        <f>Table2[[#This Row],[Consumption]]+Table2[[#This Row],[Predicted Consumption]]</f>
        <v>2.7</v>
      </c>
      <c r="K16025">
        <f>ABS((Table2[[#This Row],[Consumption]]-Table2[[#This Row],[Predicted Consumption]])/Table2[[#This Row],[Consumption]])</f>
        <v>7.1428571428571341E-2</v>
      </c>
    </row>
    <row r="16026" spans="1:11" x14ac:dyDescent="0.25">
      <c r="A16026" s="1">
        <v>40527.916666666664</v>
      </c>
      <c r="B16026">
        <v>1.2</v>
      </c>
      <c r="D16026" s="3">
        <v>40527.916666666664</v>
      </c>
      <c r="E16026">
        <v>1.2</v>
      </c>
      <c r="F16026">
        <v>1.2</v>
      </c>
      <c r="G16026" s="5">
        <v>0.75263249217281403</v>
      </c>
      <c r="I16026">
        <f t="shared" si="250"/>
        <v>0</v>
      </c>
      <c r="J16026">
        <f>Table2[[#This Row],[Consumption]]+Table2[[#This Row],[Predicted Consumption]]</f>
        <v>2.4</v>
      </c>
      <c r="K16026">
        <f>ABS((Table2[[#This Row],[Consumption]]-Table2[[#This Row],[Predicted Consumption]])/Table2[[#This Row],[Consumption]])</f>
        <v>0</v>
      </c>
    </row>
    <row r="16027" spans="1:11" x14ac:dyDescent="0.25">
      <c r="A16027" s="1">
        <v>40527.927083333336</v>
      </c>
      <c r="B16027">
        <v>1.2</v>
      </c>
      <c r="D16027" s="3">
        <v>40527.927083333336</v>
      </c>
      <c r="E16027">
        <v>1.2</v>
      </c>
      <c r="F16027">
        <v>1.3</v>
      </c>
      <c r="G16027" s="5">
        <v>0.401791605070491</v>
      </c>
      <c r="I16027">
        <f t="shared" si="250"/>
        <v>0.10000000000000009</v>
      </c>
      <c r="J16027">
        <f>Table2[[#This Row],[Consumption]]+Table2[[#This Row],[Predicted Consumption]]</f>
        <v>2.5</v>
      </c>
      <c r="K16027">
        <f>ABS((Table2[[#This Row],[Consumption]]-Table2[[#This Row],[Predicted Consumption]])/Table2[[#This Row],[Consumption]])</f>
        <v>8.3333333333333412E-2</v>
      </c>
    </row>
    <row r="16028" spans="1:11" x14ac:dyDescent="0.25">
      <c r="A16028" s="1">
        <v>40527.9375</v>
      </c>
      <c r="B16028">
        <v>1.3</v>
      </c>
      <c r="D16028" s="3">
        <v>40527.9375</v>
      </c>
      <c r="E16028">
        <v>1.3</v>
      </c>
      <c r="F16028">
        <v>1.3</v>
      </c>
      <c r="G16028" s="5">
        <v>0.48180088632167001</v>
      </c>
      <c r="I16028">
        <f t="shared" si="250"/>
        <v>0</v>
      </c>
      <c r="J16028">
        <f>Table2[[#This Row],[Consumption]]+Table2[[#This Row],[Predicted Consumption]]</f>
        <v>2.6</v>
      </c>
      <c r="K16028">
        <f>ABS((Table2[[#This Row],[Consumption]]-Table2[[#This Row],[Predicted Consumption]])/Table2[[#This Row],[Consumption]])</f>
        <v>0</v>
      </c>
    </row>
    <row r="16029" spans="1:11" x14ac:dyDescent="0.25">
      <c r="A16029" s="1">
        <v>40527.947916666664</v>
      </c>
      <c r="B16029">
        <v>2.5</v>
      </c>
      <c r="D16029" s="3">
        <v>40527.947916666664</v>
      </c>
      <c r="E16029">
        <v>2.5</v>
      </c>
      <c r="F16029">
        <v>1.2</v>
      </c>
      <c r="G16029" s="5">
        <v>0.55924625192125599</v>
      </c>
      <c r="I16029">
        <f t="shared" si="250"/>
        <v>1.3</v>
      </c>
      <c r="J16029">
        <f>Table2[[#This Row],[Consumption]]+Table2[[#This Row],[Predicted Consumption]]</f>
        <v>3.7</v>
      </c>
      <c r="K16029">
        <f>ABS((Table2[[#This Row],[Consumption]]-Table2[[#This Row],[Predicted Consumption]])/Table2[[#This Row],[Consumption]])</f>
        <v>0.52</v>
      </c>
    </row>
    <row r="16030" spans="1:11" x14ac:dyDescent="0.25">
      <c r="A16030" s="1">
        <v>40527.958333333336</v>
      </c>
      <c r="B16030">
        <v>5.5</v>
      </c>
      <c r="D16030" s="3">
        <v>40527.958333333336</v>
      </c>
      <c r="E16030">
        <v>5.5</v>
      </c>
      <c r="F16030">
        <v>10.99471177</v>
      </c>
      <c r="G16030" s="5">
        <v>0.43693250102721398</v>
      </c>
      <c r="I16030">
        <f t="shared" si="250"/>
        <v>5.4947117700000003</v>
      </c>
      <c r="J16030">
        <f>Table2[[#This Row],[Consumption]]+Table2[[#This Row],[Predicted Consumption]]</f>
        <v>16.494711770000002</v>
      </c>
      <c r="K16030">
        <f>ABS((Table2[[#This Row],[Consumption]]-Table2[[#This Row],[Predicted Consumption]])/Table2[[#This Row],[Consumption]])</f>
        <v>0.99903850363636371</v>
      </c>
    </row>
    <row r="16031" spans="1:11" x14ac:dyDescent="0.25">
      <c r="A16031" s="1">
        <v>40527.96875</v>
      </c>
      <c r="B16031">
        <v>5.3</v>
      </c>
      <c r="D16031" s="3">
        <v>40527.96875</v>
      </c>
      <c r="E16031">
        <v>5.3</v>
      </c>
      <c r="F16031">
        <v>2.3653373176299999</v>
      </c>
      <c r="G16031" s="5">
        <v>0.69977196300844402</v>
      </c>
      <c r="I16031">
        <f t="shared" si="250"/>
        <v>2.9346626823699999</v>
      </c>
      <c r="J16031">
        <f>Table2[[#This Row],[Consumption]]+Table2[[#This Row],[Predicted Consumption]]</f>
        <v>7.6653373176299997</v>
      </c>
      <c r="K16031">
        <f>ABS((Table2[[#This Row],[Consumption]]-Table2[[#This Row],[Predicted Consumption]])/Table2[[#This Row],[Consumption]])</f>
        <v>0.55370994006981133</v>
      </c>
    </row>
    <row r="16032" spans="1:11" x14ac:dyDescent="0.25">
      <c r="A16032" s="1">
        <v>40527.979166666664</v>
      </c>
      <c r="B16032">
        <v>5.3</v>
      </c>
      <c r="D16032" s="3">
        <v>40527.979166666664</v>
      </c>
      <c r="E16032">
        <v>5.3</v>
      </c>
      <c r="F16032">
        <v>5.69999926736</v>
      </c>
      <c r="G16032" s="5">
        <v>0.69238865423699103</v>
      </c>
      <c r="I16032">
        <f t="shared" si="250"/>
        <v>0.39999926736000013</v>
      </c>
      <c r="J16032">
        <f>Table2[[#This Row],[Consumption]]+Table2[[#This Row],[Predicted Consumption]]</f>
        <v>10.99999926736</v>
      </c>
      <c r="K16032">
        <f>ABS((Table2[[#This Row],[Consumption]]-Table2[[#This Row],[Predicted Consumption]])/Table2[[#This Row],[Consumption]])</f>
        <v>7.5471559879245309E-2</v>
      </c>
    </row>
    <row r="16033" spans="1:11" x14ac:dyDescent="0.25">
      <c r="A16033" s="1">
        <v>40527.989583333336</v>
      </c>
      <c r="B16033">
        <v>5.7</v>
      </c>
      <c r="D16033" s="3">
        <v>40527.989583333336</v>
      </c>
      <c r="E16033">
        <v>5.7</v>
      </c>
      <c r="F16033">
        <v>3.1234080999999998</v>
      </c>
      <c r="G16033" s="5">
        <v>0.26199624713112901</v>
      </c>
      <c r="I16033">
        <f t="shared" si="250"/>
        <v>2.5765919000000004</v>
      </c>
      <c r="J16033">
        <f>Table2[[#This Row],[Consumption]]+Table2[[#This Row],[Predicted Consumption]]</f>
        <v>8.8234081</v>
      </c>
      <c r="K16033">
        <f>ABS((Table2[[#This Row],[Consumption]]-Table2[[#This Row],[Predicted Consumption]])/Table2[[#This Row],[Consumption]])</f>
        <v>0.45203366666666672</v>
      </c>
    </row>
    <row r="16034" spans="1:11" x14ac:dyDescent="0.25">
      <c r="A16034" s="1">
        <v>40528</v>
      </c>
      <c r="B16034">
        <v>2.2000000000000002</v>
      </c>
      <c r="D16034" s="2">
        <v>40528</v>
      </c>
      <c r="E16034">
        <v>2.2000000000000002</v>
      </c>
      <c r="F16034">
        <v>5.3999998444999999</v>
      </c>
      <c r="G16034" s="5">
        <v>0.62033242286096202</v>
      </c>
      <c r="I16034">
        <f t="shared" si="250"/>
        <v>3.1999998444999997</v>
      </c>
      <c r="J16034">
        <f>Table2[[#This Row],[Consumption]]+Table2[[#This Row],[Predicted Consumption]]</f>
        <v>7.5999998445000001</v>
      </c>
      <c r="K16034">
        <f>ABS((Table2[[#This Row],[Consumption]]-Table2[[#This Row],[Predicted Consumption]])/Table2[[#This Row],[Consumption]])</f>
        <v>1.4545453838636362</v>
      </c>
    </row>
    <row r="16035" spans="1:11" x14ac:dyDescent="0.25">
      <c r="A16035" s="1">
        <v>40528.010416666664</v>
      </c>
      <c r="B16035">
        <v>5.6</v>
      </c>
      <c r="D16035" s="3">
        <v>40528.010416666664</v>
      </c>
      <c r="E16035">
        <v>5.6</v>
      </c>
      <c r="F16035">
        <v>5.4999910087800004</v>
      </c>
      <c r="G16035" s="5">
        <v>0.491945443070466</v>
      </c>
      <c r="I16035">
        <f t="shared" si="250"/>
        <v>0.10000899121999929</v>
      </c>
      <c r="J16035">
        <f>Table2[[#This Row],[Consumption]]+Table2[[#This Row],[Predicted Consumption]]</f>
        <v>11.09999100878</v>
      </c>
      <c r="K16035">
        <f>ABS((Table2[[#This Row],[Consumption]]-Table2[[#This Row],[Predicted Consumption]])/Table2[[#This Row],[Consumption]])</f>
        <v>1.7858748432142732E-2</v>
      </c>
    </row>
    <row r="16036" spans="1:11" x14ac:dyDescent="0.25">
      <c r="A16036" s="1">
        <v>40528.020833333336</v>
      </c>
      <c r="B16036">
        <v>5.3</v>
      </c>
      <c r="D16036" s="3">
        <v>40528.020833333336</v>
      </c>
      <c r="E16036">
        <v>5.3</v>
      </c>
      <c r="F16036">
        <v>5.2999925394399998</v>
      </c>
      <c r="G16036" s="5">
        <v>0.58175922237571498</v>
      </c>
      <c r="I16036">
        <f t="shared" si="250"/>
        <v>7.4605600000055006E-6</v>
      </c>
      <c r="J16036">
        <f>Table2[[#This Row],[Consumption]]+Table2[[#This Row],[Predicted Consumption]]</f>
        <v>10.599992539439999</v>
      </c>
      <c r="K16036">
        <f>ABS((Table2[[#This Row],[Consumption]]-Table2[[#This Row],[Predicted Consumption]])/Table2[[#This Row],[Consumption]])</f>
        <v>1.407652830189717E-6</v>
      </c>
    </row>
    <row r="16037" spans="1:11" x14ac:dyDescent="0.25">
      <c r="A16037" s="1">
        <v>40528.03125</v>
      </c>
      <c r="B16037">
        <v>3.6</v>
      </c>
      <c r="D16037" s="3">
        <v>40528.03125</v>
      </c>
      <c r="E16037">
        <v>3.6</v>
      </c>
      <c r="F16037">
        <v>5.2999925394399998</v>
      </c>
      <c r="G16037" s="5">
        <v>0.85308999424239695</v>
      </c>
      <c r="I16037">
        <f t="shared" si="250"/>
        <v>1.6999925394399997</v>
      </c>
      <c r="J16037">
        <f>Table2[[#This Row],[Consumption]]+Table2[[#This Row],[Predicted Consumption]]</f>
        <v>8.8999925394399995</v>
      </c>
      <c r="K16037">
        <f>ABS((Table2[[#This Row],[Consumption]]-Table2[[#This Row],[Predicted Consumption]])/Table2[[#This Row],[Consumption]])</f>
        <v>0.47222014984444438</v>
      </c>
    </row>
    <row r="16038" spans="1:11" x14ac:dyDescent="0.25">
      <c r="A16038" s="1">
        <v>40528.041666666664</v>
      </c>
      <c r="B16038">
        <v>1.3</v>
      </c>
      <c r="D16038" s="3">
        <v>40528.041666666664</v>
      </c>
      <c r="E16038">
        <v>1.3</v>
      </c>
      <c r="F16038">
        <v>5.2999947776100003</v>
      </c>
      <c r="G16038" s="5">
        <v>0.47607409911461801</v>
      </c>
      <c r="I16038">
        <f t="shared" si="250"/>
        <v>3.9999947776100004</v>
      </c>
      <c r="J16038">
        <f>Table2[[#This Row],[Consumption]]+Table2[[#This Row],[Predicted Consumption]]</f>
        <v>6.5999947776100001</v>
      </c>
      <c r="K16038">
        <f>ABS((Table2[[#This Row],[Consumption]]-Table2[[#This Row],[Predicted Consumption]])/Table2[[#This Row],[Consumption]])</f>
        <v>3.0769190597000002</v>
      </c>
    </row>
    <row r="16039" spans="1:11" x14ac:dyDescent="0.25">
      <c r="A16039" s="1">
        <v>40528.052083333336</v>
      </c>
      <c r="B16039">
        <v>1.2</v>
      </c>
      <c r="D16039" s="3">
        <v>40528.052083333336</v>
      </c>
      <c r="E16039">
        <v>1.2</v>
      </c>
      <c r="F16039">
        <v>1.2</v>
      </c>
      <c r="G16039" s="5">
        <v>0.39312401530406899</v>
      </c>
      <c r="I16039">
        <f t="shared" si="250"/>
        <v>0</v>
      </c>
      <c r="J16039">
        <f>Table2[[#This Row],[Consumption]]+Table2[[#This Row],[Predicted Consumption]]</f>
        <v>2.4</v>
      </c>
      <c r="K16039">
        <f>ABS((Table2[[#This Row],[Consumption]]-Table2[[#This Row],[Predicted Consumption]])/Table2[[#This Row],[Consumption]])</f>
        <v>0</v>
      </c>
    </row>
    <row r="16040" spans="1:11" x14ac:dyDescent="0.25">
      <c r="A16040" s="1">
        <v>40528.0625</v>
      </c>
      <c r="B16040">
        <v>1.3</v>
      </c>
      <c r="D16040" s="3">
        <v>40528.0625</v>
      </c>
      <c r="E16040">
        <v>1.3</v>
      </c>
      <c r="F16040">
        <v>1.4</v>
      </c>
      <c r="G16040" s="5">
        <v>0.70709952693479206</v>
      </c>
      <c r="I16040">
        <f t="shared" si="250"/>
        <v>9.9999999999999867E-2</v>
      </c>
      <c r="J16040">
        <f>Table2[[#This Row],[Consumption]]+Table2[[#This Row],[Predicted Consumption]]</f>
        <v>2.7</v>
      </c>
      <c r="K16040">
        <f>ABS((Table2[[#This Row],[Consumption]]-Table2[[#This Row],[Predicted Consumption]])/Table2[[#This Row],[Consumption]])</f>
        <v>7.6923076923076816E-2</v>
      </c>
    </row>
    <row r="16041" spans="1:11" x14ac:dyDescent="0.25">
      <c r="A16041" s="1">
        <v>40528.072916666664</v>
      </c>
      <c r="B16041">
        <v>1.3</v>
      </c>
      <c r="D16041" s="3">
        <v>40528.072916666664</v>
      </c>
      <c r="E16041">
        <v>1.3</v>
      </c>
      <c r="F16041">
        <v>1.2</v>
      </c>
      <c r="G16041" s="5">
        <v>0.83228335876880299</v>
      </c>
      <c r="I16041">
        <f t="shared" si="250"/>
        <v>0.10000000000000009</v>
      </c>
      <c r="J16041">
        <f>Table2[[#This Row],[Consumption]]+Table2[[#This Row],[Predicted Consumption]]</f>
        <v>2.5</v>
      </c>
      <c r="K16041">
        <f>ABS((Table2[[#This Row],[Consumption]]-Table2[[#This Row],[Predicted Consumption]])/Table2[[#This Row],[Consumption]])</f>
        <v>7.6923076923076983E-2</v>
      </c>
    </row>
    <row r="16042" spans="1:11" x14ac:dyDescent="0.25">
      <c r="A16042" s="1">
        <v>40528.083333333336</v>
      </c>
      <c r="B16042">
        <v>1.2</v>
      </c>
      <c r="D16042" s="3">
        <v>40528.083333333336</v>
      </c>
      <c r="E16042">
        <v>1.2</v>
      </c>
      <c r="F16042">
        <v>1.2</v>
      </c>
      <c r="G16042" s="5">
        <v>0.67840645089261797</v>
      </c>
      <c r="I16042">
        <f t="shared" si="250"/>
        <v>0</v>
      </c>
      <c r="J16042">
        <f>Table2[[#This Row],[Consumption]]+Table2[[#This Row],[Predicted Consumption]]</f>
        <v>2.4</v>
      </c>
      <c r="K16042">
        <f>ABS((Table2[[#This Row],[Consumption]]-Table2[[#This Row],[Predicted Consumption]])/Table2[[#This Row],[Consumption]])</f>
        <v>0</v>
      </c>
    </row>
    <row r="16043" spans="1:11" x14ac:dyDescent="0.25">
      <c r="A16043" s="1">
        <v>40528.09375</v>
      </c>
      <c r="B16043">
        <v>1.3</v>
      </c>
      <c r="D16043" s="3">
        <v>40528.09375</v>
      </c>
      <c r="E16043">
        <v>1.3</v>
      </c>
      <c r="F16043">
        <v>1.3</v>
      </c>
      <c r="G16043" s="5">
        <v>0.77866239249706304</v>
      </c>
      <c r="I16043">
        <f t="shared" si="250"/>
        <v>0</v>
      </c>
      <c r="J16043">
        <f>Table2[[#This Row],[Consumption]]+Table2[[#This Row],[Predicted Consumption]]</f>
        <v>2.6</v>
      </c>
      <c r="K16043">
        <f>ABS((Table2[[#This Row],[Consumption]]-Table2[[#This Row],[Predicted Consumption]])/Table2[[#This Row],[Consumption]])</f>
        <v>0</v>
      </c>
    </row>
    <row r="16044" spans="1:11" x14ac:dyDescent="0.25">
      <c r="A16044" s="1">
        <v>40528.104166666664</v>
      </c>
      <c r="B16044">
        <v>1.3</v>
      </c>
      <c r="D16044" s="3">
        <v>40528.104166666664</v>
      </c>
      <c r="E16044">
        <v>1.3</v>
      </c>
      <c r="F16044">
        <v>2.4777643390000001</v>
      </c>
      <c r="G16044" s="5">
        <v>0.698675483816668</v>
      </c>
      <c r="I16044">
        <f t="shared" si="250"/>
        <v>1.1777643390000001</v>
      </c>
      <c r="J16044">
        <f>Table2[[#This Row],[Consumption]]+Table2[[#This Row],[Predicted Consumption]]</f>
        <v>3.777764339</v>
      </c>
      <c r="K16044">
        <f>ABS((Table2[[#This Row],[Consumption]]-Table2[[#This Row],[Predicted Consumption]])/Table2[[#This Row],[Consumption]])</f>
        <v>0.90597256846153851</v>
      </c>
    </row>
    <row r="16045" spans="1:11" x14ac:dyDescent="0.25">
      <c r="A16045" s="1">
        <v>40528.114583333336</v>
      </c>
      <c r="B16045">
        <v>1.3</v>
      </c>
      <c r="D16045" s="3">
        <v>40528.114583333336</v>
      </c>
      <c r="E16045">
        <v>1.3</v>
      </c>
      <c r="F16045">
        <v>1.2</v>
      </c>
      <c r="G16045" s="5">
        <v>0.55905102270822304</v>
      </c>
      <c r="I16045">
        <f t="shared" si="250"/>
        <v>0.10000000000000009</v>
      </c>
      <c r="J16045">
        <f>Table2[[#This Row],[Consumption]]+Table2[[#This Row],[Predicted Consumption]]</f>
        <v>2.5</v>
      </c>
      <c r="K16045">
        <f>ABS((Table2[[#This Row],[Consumption]]-Table2[[#This Row],[Predicted Consumption]])/Table2[[#This Row],[Consumption]])</f>
        <v>7.6923076923076983E-2</v>
      </c>
    </row>
    <row r="16046" spans="1:11" x14ac:dyDescent="0.25">
      <c r="A16046" s="1">
        <v>40528.125</v>
      </c>
      <c r="B16046">
        <v>1.2</v>
      </c>
      <c r="D16046" s="3">
        <v>40528.125</v>
      </c>
      <c r="E16046">
        <v>1.2</v>
      </c>
      <c r="F16046">
        <v>1.2</v>
      </c>
      <c r="G16046" s="5">
        <v>0.64593035594597603</v>
      </c>
      <c r="I16046">
        <f t="shared" si="250"/>
        <v>0</v>
      </c>
      <c r="J16046">
        <f>Table2[[#This Row],[Consumption]]+Table2[[#This Row],[Predicted Consumption]]</f>
        <v>2.4</v>
      </c>
      <c r="K16046">
        <f>ABS((Table2[[#This Row],[Consumption]]-Table2[[#This Row],[Predicted Consumption]])/Table2[[#This Row],[Consumption]])</f>
        <v>0</v>
      </c>
    </row>
    <row r="16047" spans="1:11" x14ac:dyDescent="0.25">
      <c r="A16047" s="1">
        <v>40528.135416666664</v>
      </c>
      <c r="B16047">
        <v>1.2</v>
      </c>
      <c r="D16047" s="3">
        <v>40528.135416666664</v>
      </c>
      <c r="E16047">
        <v>1.2</v>
      </c>
      <c r="F16047">
        <v>1.2</v>
      </c>
      <c r="G16047" s="5">
        <v>0.61594320321806995</v>
      </c>
      <c r="I16047">
        <f t="shared" si="250"/>
        <v>0</v>
      </c>
      <c r="J16047">
        <f>Table2[[#This Row],[Consumption]]+Table2[[#This Row],[Predicted Consumption]]</f>
        <v>2.4</v>
      </c>
      <c r="K16047">
        <f>ABS((Table2[[#This Row],[Consumption]]-Table2[[#This Row],[Predicted Consumption]])/Table2[[#This Row],[Consumption]])</f>
        <v>0</v>
      </c>
    </row>
    <row r="16048" spans="1:11" x14ac:dyDescent="0.25">
      <c r="A16048" s="1">
        <v>40528.145833333336</v>
      </c>
      <c r="B16048">
        <v>1.3</v>
      </c>
      <c r="D16048" s="3">
        <v>40528.145833333336</v>
      </c>
      <c r="E16048">
        <v>1.3</v>
      </c>
      <c r="F16048">
        <v>1.3</v>
      </c>
      <c r="G16048" s="5">
        <v>0.57140018190708197</v>
      </c>
      <c r="I16048">
        <f t="shared" si="250"/>
        <v>0</v>
      </c>
      <c r="J16048">
        <f>Table2[[#This Row],[Consumption]]+Table2[[#This Row],[Predicted Consumption]]</f>
        <v>2.6</v>
      </c>
      <c r="K16048">
        <f>ABS((Table2[[#This Row],[Consumption]]-Table2[[#This Row],[Predicted Consumption]])/Table2[[#This Row],[Consumption]])</f>
        <v>0</v>
      </c>
    </row>
    <row r="16049" spans="1:11" x14ac:dyDescent="0.25">
      <c r="A16049" s="1">
        <v>40528.15625</v>
      </c>
      <c r="B16049">
        <v>1.2</v>
      </c>
      <c r="D16049" s="3">
        <v>40528.15625</v>
      </c>
      <c r="E16049">
        <v>1.2</v>
      </c>
      <c r="F16049">
        <v>1.2</v>
      </c>
      <c r="G16049" s="5">
        <v>0.69292026296668296</v>
      </c>
      <c r="I16049">
        <f t="shared" si="250"/>
        <v>0</v>
      </c>
      <c r="J16049">
        <f>Table2[[#This Row],[Consumption]]+Table2[[#This Row],[Predicted Consumption]]</f>
        <v>2.4</v>
      </c>
      <c r="K16049">
        <f>ABS((Table2[[#This Row],[Consumption]]-Table2[[#This Row],[Predicted Consumption]])/Table2[[#This Row],[Consumption]])</f>
        <v>0</v>
      </c>
    </row>
    <row r="16050" spans="1:11" x14ac:dyDescent="0.25">
      <c r="A16050" s="1">
        <v>40528.166666666664</v>
      </c>
      <c r="B16050">
        <v>1.3</v>
      </c>
      <c r="D16050" s="3">
        <v>40528.166666666664</v>
      </c>
      <c r="E16050">
        <v>1.3</v>
      </c>
      <c r="F16050">
        <v>1.3</v>
      </c>
      <c r="G16050" s="5">
        <v>0.501442982124918</v>
      </c>
      <c r="I16050">
        <f t="shared" si="250"/>
        <v>0</v>
      </c>
      <c r="J16050">
        <f>Table2[[#This Row],[Consumption]]+Table2[[#This Row],[Predicted Consumption]]</f>
        <v>2.6</v>
      </c>
      <c r="K16050">
        <f>ABS((Table2[[#This Row],[Consumption]]-Table2[[#This Row],[Predicted Consumption]])/Table2[[#This Row],[Consumption]])</f>
        <v>0</v>
      </c>
    </row>
    <row r="16051" spans="1:11" x14ac:dyDescent="0.25">
      <c r="A16051" s="1">
        <v>40528.177083333336</v>
      </c>
      <c r="B16051">
        <v>3.2</v>
      </c>
      <c r="D16051" s="3">
        <v>40528.177083333336</v>
      </c>
      <c r="E16051">
        <v>3.2</v>
      </c>
      <c r="F16051">
        <v>1.2</v>
      </c>
      <c r="G16051" s="5">
        <v>0.54293379324339097</v>
      </c>
      <c r="I16051">
        <f t="shared" si="250"/>
        <v>2</v>
      </c>
      <c r="J16051">
        <f>Table2[[#This Row],[Consumption]]+Table2[[#This Row],[Predicted Consumption]]</f>
        <v>4.4000000000000004</v>
      </c>
      <c r="K16051">
        <f>ABS((Table2[[#This Row],[Consumption]]-Table2[[#This Row],[Predicted Consumption]])/Table2[[#This Row],[Consumption]])</f>
        <v>0.625</v>
      </c>
    </row>
    <row r="16052" spans="1:11" x14ac:dyDescent="0.25">
      <c r="A16052" s="1">
        <v>40528.1875</v>
      </c>
      <c r="B16052">
        <v>13.9</v>
      </c>
      <c r="D16052" s="3">
        <v>40528.1875</v>
      </c>
      <c r="E16052">
        <v>13.9</v>
      </c>
      <c r="F16052">
        <v>1.3</v>
      </c>
      <c r="G16052" s="5">
        <v>0.44735581478247799</v>
      </c>
      <c r="I16052">
        <f t="shared" si="250"/>
        <v>12.6</v>
      </c>
      <c r="J16052">
        <f>Table2[[#This Row],[Consumption]]+Table2[[#This Row],[Predicted Consumption]]</f>
        <v>15.200000000000001</v>
      </c>
      <c r="K16052">
        <f>ABS((Table2[[#This Row],[Consumption]]-Table2[[#This Row],[Predicted Consumption]])/Table2[[#This Row],[Consumption]])</f>
        <v>0.90647482014388481</v>
      </c>
    </row>
    <row r="16053" spans="1:11" x14ac:dyDescent="0.25">
      <c r="A16053" s="1">
        <v>40528.197916666664</v>
      </c>
      <c r="B16053">
        <v>10</v>
      </c>
      <c r="D16053" s="3">
        <v>40528.197916666664</v>
      </c>
      <c r="E16053">
        <v>10</v>
      </c>
      <c r="F16053">
        <v>12.699999998799999</v>
      </c>
      <c r="G16053" s="5">
        <v>0.26993586344346898</v>
      </c>
      <c r="I16053">
        <f t="shared" si="250"/>
        <v>2.6999999987999992</v>
      </c>
      <c r="J16053">
        <f>Table2[[#This Row],[Consumption]]+Table2[[#This Row],[Predicted Consumption]]</f>
        <v>22.699999998799999</v>
      </c>
      <c r="K16053">
        <f>ABS((Table2[[#This Row],[Consumption]]-Table2[[#This Row],[Predicted Consumption]])/Table2[[#This Row],[Consumption]])</f>
        <v>0.2699999998799999</v>
      </c>
    </row>
    <row r="16054" spans="1:11" x14ac:dyDescent="0.25">
      <c r="A16054" s="1">
        <v>40528.208333333336</v>
      </c>
      <c r="B16054">
        <v>14.1</v>
      </c>
      <c r="D16054" s="3">
        <v>40528.208333333336</v>
      </c>
      <c r="E16054">
        <v>14.1</v>
      </c>
      <c r="F16054">
        <v>13.5999997871</v>
      </c>
      <c r="G16054" s="5">
        <v>0.66302317600421301</v>
      </c>
      <c r="I16054">
        <f t="shared" si="250"/>
        <v>0.50000021289999985</v>
      </c>
      <c r="J16054">
        <f>Table2[[#This Row],[Consumption]]+Table2[[#This Row],[Predicted Consumption]]</f>
        <v>27.699999787099998</v>
      </c>
      <c r="K16054">
        <f>ABS((Table2[[#This Row],[Consumption]]-Table2[[#This Row],[Predicted Consumption]])/Table2[[#This Row],[Consumption]])</f>
        <v>3.546100800709219E-2</v>
      </c>
    </row>
    <row r="16055" spans="1:11" x14ac:dyDescent="0.25">
      <c r="A16055" s="1">
        <v>40528.21875</v>
      </c>
      <c r="B16055">
        <v>13</v>
      </c>
      <c r="D16055" s="3">
        <v>40528.21875</v>
      </c>
      <c r="E16055">
        <v>13</v>
      </c>
      <c r="F16055">
        <v>9.8604232603700002</v>
      </c>
      <c r="G16055" s="5">
        <v>0.42022759245944802</v>
      </c>
      <c r="I16055">
        <f t="shared" si="250"/>
        <v>3.1395767396299998</v>
      </c>
      <c r="J16055">
        <f>Table2[[#This Row],[Consumption]]+Table2[[#This Row],[Predicted Consumption]]</f>
        <v>22.860423260369998</v>
      </c>
      <c r="K16055">
        <f>ABS((Table2[[#This Row],[Consumption]]-Table2[[#This Row],[Predicted Consumption]])/Table2[[#This Row],[Consumption]])</f>
        <v>0.24150590304846153</v>
      </c>
    </row>
    <row r="16056" spans="1:11" x14ac:dyDescent="0.25">
      <c r="A16056" s="1">
        <v>40528.229166666664</v>
      </c>
      <c r="B16056">
        <v>17.5</v>
      </c>
      <c r="D16056" s="3">
        <v>40528.229166666664</v>
      </c>
      <c r="E16056">
        <v>17.5</v>
      </c>
      <c r="F16056">
        <v>12.699999998799999</v>
      </c>
      <c r="G16056" s="5">
        <v>0.34905666547233299</v>
      </c>
      <c r="I16056">
        <f t="shared" si="250"/>
        <v>4.8000000012000008</v>
      </c>
      <c r="J16056">
        <f>Table2[[#This Row],[Consumption]]+Table2[[#This Row],[Predicted Consumption]]</f>
        <v>30.199999998799999</v>
      </c>
      <c r="K16056">
        <f>ABS((Table2[[#This Row],[Consumption]]-Table2[[#This Row],[Predicted Consumption]])/Table2[[#This Row],[Consumption]])</f>
        <v>0.27428571435428578</v>
      </c>
    </row>
    <row r="16057" spans="1:11" x14ac:dyDescent="0.25">
      <c r="A16057" s="1">
        <v>40528.239583333336</v>
      </c>
      <c r="B16057">
        <v>16.8</v>
      </c>
      <c r="D16057" s="3">
        <v>40528.239583333336</v>
      </c>
      <c r="E16057">
        <v>16.8</v>
      </c>
      <c r="F16057">
        <v>15.9898921141</v>
      </c>
      <c r="G16057" s="5">
        <v>0.28358906014304203</v>
      </c>
      <c r="I16057">
        <f t="shared" si="250"/>
        <v>0.81010788590000082</v>
      </c>
      <c r="J16057">
        <f>Table2[[#This Row],[Consumption]]+Table2[[#This Row],[Predicted Consumption]]</f>
        <v>32.789892114099999</v>
      </c>
      <c r="K16057">
        <f>ABS((Table2[[#This Row],[Consumption]]-Table2[[#This Row],[Predicted Consumption]])/Table2[[#This Row],[Consumption]])</f>
        <v>4.8220707494047665E-2</v>
      </c>
    </row>
    <row r="16058" spans="1:11" x14ac:dyDescent="0.25">
      <c r="A16058" s="1">
        <v>40528.25</v>
      </c>
      <c r="B16058">
        <v>16.8</v>
      </c>
      <c r="D16058" s="3">
        <v>40528.25</v>
      </c>
      <c r="E16058">
        <v>16.8</v>
      </c>
      <c r="F16058">
        <v>15.5912800461</v>
      </c>
      <c r="G16058" s="5">
        <v>0.77947498742195398</v>
      </c>
      <c r="I16058">
        <f t="shared" si="250"/>
        <v>1.2087199539000011</v>
      </c>
      <c r="J16058">
        <f>Table2[[#This Row],[Consumption]]+Table2[[#This Row],[Predicted Consumption]]</f>
        <v>32.3912800461</v>
      </c>
      <c r="K16058">
        <f>ABS((Table2[[#This Row],[Consumption]]-Table2[[#This Row],[Predicted Consumption]])/Table2[[#This Row],[Consumption]])</f>
        <v>7.1947616303571493E-2</v>
      </c>
    </row>
    <row r="16059" spans="1:11" x14ac:dyDescent="0.25">
      <c r="A16059" s="1">
        <v>40528.260416666664</v>
      </c>
      <c r="B16059">
        <v>16.100000000000001</v>
      </c>
      <c r="D16059" s="3">
        <v>40528.260416666664</v>
      </c>
      <c r="E16059">
        <v>16.100000000000001</v>
      </c>
      <c r="F16059">
        <v>15.5912800461</v>
      </c>
      <c r="G16059" s="5">
        <v>0.65399262074812603</v>
      </c>
      <c r="I16059">
        <f t="shared" si="250"/>
        <v>0.5087199539000018</v>
      </c>
      <c r="J16059">
        <f>Table2[[#This Row],[Consumption]]+Table2[[#This Row],[Predicted Consumption]]</f>
        <v>31.691280046100001</v>
      </c>
      <c r="K16059">
        <f>ABS((Table2[[#This Row],[Consumption]]-Table2[[#This Row],[Predicted Consumption]])/Table2[[#This Row],[Consumption]])</f>
        <v>3.1597512664596379E-2</v>
      </c>
    </row>
    <row r="16060" spans="1:11" x14ac:dyDescent="0.25">
      <c r="A16060" s="1">
        <v>40528.270833333336</v>
      </c>
      <c r="B16060">
        <v>13.5</v>
      </c>
      <c r="D16060" s="3">
        <v>40528.270833333336</v>
      </c>
      <c r="E16060">
        <v>13.5</v>
      </c>
      <c r="F16060">
        <v>17.328626407200002</v>
      </c>
      <c r="G16060" s="5">
        <v>0.52110829314279306</v>
      </c>
      <c r="I16060">
        <f t="shared" si="250"/>
        <v>3.8286264072000016</v>
      </c>
      <c r="J16060">
        <f>Table2[[#This Row],[Consumption]]+Table2[[#This Row],[Predicted Consumption]]</f>
        <v>30.828626407200002</v>
      </c>
      <c r="K16060">
        <f>ABS((Table2[[#This Row],[Consumption]]-Table2[[#This Row],[Predicted Consumption]])/Table2[[#This Row],[Consumption]])</f>
        <v>0.283601956088889</v>
      </c>
    </row>
    <row r="16061" spans="1:11" x14ac:dyDescent="0.25">
      <c r="A16061" s="1">
        <v>40528.28125</v>
      </c>
      <c r="B16061">
        <v>13.1</v>
      </c>
      <c r="D16061" s="3">
        <v>40528.28125</v>
      </c>
      <c r="E16061">
        <v>13.1</v>
      </c>
      <c r="F16061">
        <v>9.8604232603700002</v>
      </c>
      <c r="G16061" s="5">
        <v>0.40113547269477101</v>
      </c>
      <c r="I16061">
        <f t="shared" si="250"/>
        <v>3.2395767396299995</v>
      </c>
      <c r="J16061">
        <f>Table2[[#This Row],[Consumption]]+Table2[[#This Row],[Predicted Consumption]]</f>
        <v>22.96042326037</v>
      </c>
      <c r="K16061">
        <f>ABS((Table2[[#This Row],[Consumption]]-Table2[[#This Row],[Predicted Consumption]])/Table2[[#This Row],[Consumption]])</f>
        <v>0.24729593432290073</v>
      </c>
    </row>
    <row r="16062" spans="1:11" x14ac:dyDescent="0.25">
      <c r="A16062" s="1">
        <v>40528.291666666664</v>
      </c>
      <c r="B16062">
        <v>12.9</v>
      </c>
      <c r="D16062" s="3">
        <v>40528.291666666664</v>
      </c>
      <c r="E16062">
        <v>12.9</v>
      </c>
      <c r="F16062">
        <v>14.2998067491</v>
      </c>
      <c r="G16062" s="5">
        <v>0.40454397593673902</v>
      </c>
      <c r="I16062">
        <f t="shared" si="250"/>
        <v>1.3998067490999997</v>
      </c>
      <c r="J16062">
        <f>Table2[[#This Row],[Consumption]]+Table2[[#This Row],[Predicted Consumption]]</f>
        <v>27.199806749099999</v>
      </c>
      <c r="K16062">
        <f>ABS((Table2[[#This Row],[Consumption]]-Table2[[#This Row],[Predicted Consumption]])/Table2[[#This Row],[Consumption]])</f>
        <v>0.10851215109302323</v>
      </c>
    </row>
    <row r="16063" spans="1:11" x14ac:dyDescent="0.25">
      <c r="A16063" s="1">
        <v>40528.302083333336</v>
      </c>
      <c r="B16063">
        <v>12.7</v>
      </c>
      <c r="D16063" s="3">
        <v>40528.302083333336</v>
      </c>
      <c r="E16063">
        <v>12.7</v>
      </c>
      <c r="F16063">
        <v>13.399880338099999</v>
      </c>
      <c r="G16063" s="5">
        <v>0.207535444175179</v>
      </c>
      <c r="I16063">
        <f t="shared" si="250"/>
        <v>0.69988033809999983</v>
      </c>
      <c r="J16063">
        <f>Table2[[#This Row],[Consumption]]+Table2[[#This Row],[Predicted Consumption]]</f>
        <v>26.0998803381</v>
      </c>
      <c r="K16063">
        <f>ABS((Table2[[#This Row],[Consumption]]-Table2[[#This Row],[Predicted Consumption]])/Table2[[#This Row],[Consumption]])</f>
        <v>5.5108688039370066E-2</v>
      </c>
    </row>
    <row r="16064" spans="1:11" x14ac:dyDescent="0.25">
      <c r="A16064" s="1">
        <v>40528.3125</v>
      </c>
      <c r="B16064">
        <v>13.2</v>
      </c>
      <c r="D16064" s="3">
        <v>40528.3125</v>
      </c>
      <c r="E16064">
        <v>13.2</v>
      </c>
      <c r="F16064">
        <v>13.899998783599999</v>
      </c>
      <c r="G16064" s="5">
        <v>0.44626146334443501</v>
      </c>
      <c r="I16064">
        <f t="shared" si="250"/>
        <v>0.6999987835999999</v>
      </c>
      <c r="J16064">
        <f>Table2[[#This Row],[Consumption]]+Table2[[#This Row],[Predicted Consumption]]</f>
        <v>27.0999987836</v>
      </c>
      <c r="K16064">
        <f>ABS((Table2[[#This Row],[Consumption]]-Table2[[#This Row],[Predicted Consumption]])/Table2[[#This Row],[Consumption]])</f>
        <v>5.3030210878787877E-2</v>
      </c>
    </row>
    <row r="16065" spans="1:11" x14ac:dyDescent="0.25">
      <c r="A16065" s="1">
        <v>40528.322916666664</v>
      </c>
      <c r="B16065">
        <v>12.7</v>
      </c>
      <c r="D16065" s="3">
        <v>40528.322916666664</v>
      </c>
      <c r="E16065">
        <v>12.7</v>
      </c>
      <c r="F16065">
        <v>12.699999999099999</v>
      </c>
      <c r="G16065" s="5">
        <v>0.25180943909845399</v>
      </c>
      <c r="I16065">
        <f t="shared" si="250"/>
        <v>9.000000744663339E-10</v>
      </c>
      <c r="J16065">
        <f>Table2[[#This Row],[Consumption]]+Table2[[#This Row],[Predicted Consumption]]</f>
        <v>25.399999999099997</v>
      </c>
      <c r="K16065">
        <f>ABS((Table2[[#This Row],[Consumption]]-Table2[[#This Row],[Predicted Consumption]])/Table2[[#This Row],[Consumption]])</f>
        <v>7.0866147595774331E-11</v>
      </c>
    </row>
    <row r="16066" spans="1:11" x14ac:dyDescent="0.25">
      <c r="A16066" s="1">
        <v>40528.333333333336</v>
      </c>
      <c r="B16066">
        <v>16.3</v>
      </c>
      <c r="D16066" s="3">
        <v>40528.333333333336</v>
      </c>
      <c r="E16066">
        <v>16.3</v>
      </c>
      <c r="F16066">
        <v>13.1996743037</v>
      </c>
      <c r="G16066" s="5">
        <v>0.17395298923258401</v>
      </c>
      <c r="I16066">
        <f t="shared" si="250"/>
        <v>3.1003256963000005</v>
      </c>
      <c r="J16066">
        <f>Table2[[#This Row],[Consumption]]+Table2[[#This Row],[Predicted Consumption]]</f>
        <v>29.499674303700001</v>
      </c>
      <c r="K16066">
        <f>ABS((Table2[[#This Row],[Consumption]]-Table2[[#This Row],[Predicted Consumption]])/Table2[[#This Row],[Consumption]])</f>
        <v>0.19020403044785278</v>
      </c>
    </row>
    <row r="16067" spans="1:11" x14ac:dyDescent="0.25">
      <c r="A16067" s="1">
        <v>40528.34375</v>
      </c>
      <c r="B16067">
        <v>18.3</v>
      </c>
      <c r="D16067" s="3">
        <v>40528.34375</v>
      </c>
      <c r="E16067">
        <v>18.3</v>
      </c>
      <c r="F16067">
        <v>15.492992837499999</v>
      </c>
      <c r="G16067" s="5">
        <v>0.36709205547665102</v>
      </c>
      <c r="I16067">
        <f t="shared" si="250"/>
        <v>2.8070071625000015</v>
      </c>
      <c r="J16067">
        <f>Table2[[#This Row],[Consumption]]+Table2[[#This Row],[Predicted Consumption]]</f>
        <v>33.792992837500002</v>
      </c>
      <c r="K16067">
        <f>ABS((Table2[[#This Row],[Consumption]]-Table2[[#This Row],[Predicted Consumption]])/Table2[[#This Row],[Consumption]])</f>
        <v>0.15338836953551921</v>
      </c>
    </row>
    <row r="16068" spans="1:11" x14ac:dyDescent="0.25">
      <c r="A16068" s="1">
        <v>40528.354166666664</v>
      </c>
      <c r="B16068">
        <v>19.600000000000001</v>
      </c>
      <c r="D16068" s="3">
        <v>40528.354166666664</v>
      </c>
      <c r="E16068">
        <v>19.600000000000001</v>
      </c>
      <c r="F16068">
        <v>19.001174016</v>
      </c>
      <c r="G16068" s="5">
        <v>0.52168597177564402</v>
      </c>
      <c r="I16068">
        <f t="shared" ref="I16068:I16131" si="251">ABS(F16068-E16068)</f>
        <v>0.5988259840000012</v>
      </c>
      <c r="J16068">
        <f>Table2[[#This Row],[Consumption]]+Table2[[#This Row],[Predicted Consumption]]</f>
        <v>38.601174016000002</v>
      </c>
      <c r="K16068">
        <f>ABS((Table2[[#This Row],[Consumption]]-Table2[[#This Row],[Predicted Consumption]])/Table2[[#This Row],[Consumption]])</f>
        <v>3.0552346122449038E-2</v>
      </c>
    </row>
    <row r="16069" spans="1:11" x14ac:dyDescent="0.25">
      <c r="A16069" s="1">
        <v>40528.364583333336</v>
      </c>
      <c r="B16069">
        <v>20.9</v>
      </c>
      <c r="D16069" s="3">
        <v>40528.364583333336</v>
      </c>
      <c r="E16069">
        <v>20.9</v>
      </c>
      <c r="F16069">
        <v>17.349170002200001</v>
      </c>
      <c r="G16069" s="5">
        <v>0.81346342697785201</v>
      </c>
      <c r="I16069">
        <f t="shared" si="251"/>
        <v>3.5508299977999975</v>
      </c>
      <c r="J16069">
        <f>Table2[[#This Row],[Consumption]]+Table2[[#This Row],[Predicted Consumption]]</f>
        <v>38.249170002200003</v>
      </c>
      <c r="K16069">
        <f>ABS((Table2[[#This Row],[Consumption]]-Table2[[#This Row],[Predicted Consumption]])/Table2[[#This Row],[Consumption]])</f>
        <v>0.16989617214354055</v>
      </c>
    </row>
    <row r="16070" spans="1:11" x14ac:dyDescent="0.25">
      <c r="A16070" s="1">
        <v>40528.375</v>
      </c>
      <c r="B16070">
        <v>21.4</v>
      </c>
      <c r="D16070" s="3">
        <v>40528.375</v>
      </c>
      <c r="E16070">
        <v>21.4</v>
      </c>
      <c r="F16070">
        <v>17.778992211399999</v>
      </c>
      <c r="G16070" s="5">
        <v>0.58153892210221603</v>
      </c>
      <c r="I16070">
        <f t="shared" si="251"/>
        <v>3.6210077886000001</v>
      </c>
      <c r="J16070">
        <f>Table2[[#This Row],[Consumption]]+Table2[[#This Row],[Predicted Consumption]]</f>
        <v>39.178992211400001</v>
      </c>
      <c r="K16070">
        <f>ABS((Table2[[#This Row],[Consumption]]-Table2[[#This Row],[Predicted Consumption]])/Table2[[#This Row],[Consumption]])</f>
        <v>0.16920597142990657</v>
      </c>
    </row>
    <row r="16071" spans="1:11" x14ac:dyDescent="0.25">
      <c r="A16071" s="1">
        <v>40528.385416666664</v>
      </c>
      <c r="B16071">
        <v>19.7</v>
      </c>
      <c r="D16071" s="3">
        <v>40528.385416666664</v>
      </c>
      <c r="E16071">
        <v>19.7</v>
      </c>
      <c r="F16071">
        <v>17.778992211399999</v>
      </c>
      <c r="G16071" s="5">
        <v>0.247839744549745</v>
      </c>
      <c r="I16071">
        <f t="shared" si="251"/>
        <v>1.9210077886000008</v>
      </c>
      <c r="J16071">
        <f>Table2[[#This Row],[Consumption]]+Table2[[#This Row],[Predicted Consumption]]</f>
        <v>37.478992211399998</v>
      </c>
      <c r="K16071">
        <f>ABS((Table2[[#This Row],[Consumption]]-Table2[[#This Row],[Predicted Consumption]])/Table2[[#This Row],[Consumption]])</f>
        <v>9.7513085715736081E-2</v>
      </c>
    </row>
    <row r="16072" spans="1:11" x14ac:dyDescent="0.25">
      <c r="A16072" s="1">
        <v>40528.395833333336</v>
      </c>
      <c r="B16072">
        <v>19.2</v>
      </c>
      <c r="D16072" s="3">
        <v>40528.395833333336</v>
      </c>
      <c r="E16072">
        <v>19.2</v>
      </c>
      <c r="F16072">
        <v>18.3074039603</v>
      </c>
      <c r="G16072" s="5">
        <v>0.32462829183033298</v>
      </c>
      <c r="I16072">
        <f t="shared" si="251"/>
        <v>0.89259603969999901</v>
      </c>
      <c r="J16072">
        <f>Table2[[#This Row],[Consumption]]+Table2[[#This Row],[Predicted Consumption]]</f>
        <v>37.507403960299996</v>
      </c>
      <c r="K16072">
        <f>ABS((Table2[[#This Row],[Consumption]]-Table2[[#This Row],[Predicted Consumption]])/Table2[[#This Row],[Consumption]])</f>
        <v>4.6489377067708282E-2</v>
      </c>
    </row>
    <row r="16073" spans="1:11" x14ac:dyDescent="0.25">
      <c r="A16073" s="1">
        <v>40528.40625</v>
      </c>
      <c r="B16073">
        <v>14.9</v>
      </c>
      <c r="D16073" s="3">
        <v>40528.40625</v>
      </c>
      <c r="E16073">
        <v>14.9</v>
      </c>
      <c r="I16073">
        <f t="shared" si="251"/>
        <v>14.9</v>
      </c>
      <c r="J16073">
        <f>Table2[[#This Row],[Consumption]]+Table2[[#This Row],[Predicted Consumption]]</f>
        <v>14.9</v>
      </c>
      <c r="K16073">
        <f>ABS((Table2[[#This Row],[Consumption]]-Table2[[#This Row],[Predicted Consumption]])/Table2[[#This Row],[Consumption]])</f>
        <v>1</v>
      </c>
    </row>
    <row r="16074" spans="1:11" x14ac:dyDescent="0.25">
      <c r="A16074" s="1">
        <v>40528.416666666664</v>
      </c>
      <c r="B16074">
        <v>15.7</v>
      </c>
      <c r="D16074" s="3">
        <v>40528.416666666664</v>
      </c>
      <c r="E16074">
        <v>15.7</v>
      </c>
      <c r="F16074">
        <v>14.4918277373</v>
      </c>
      <c r="G16074" s="5">
        <v>0.35443990269362302</v>
      </c>
      <c r="I16074">
        <f t="shared" si="251"/>
        <v>1.2081722626999998</v>
      </c>
      <c r="J16074">
        <f>Table2[[#This Row],[Consumption]]+Table2[[#This Row],[Predicted Consumption]]</f>
        <v>30.191827737299999</v>
      </c>
      <c r="K16074">
        <f>ABS((Table2[[#This Row],[Consumption]]-Table2[[#This Row],[Predicted Consumption]])/Table2[[#This Row],[Consumption]])</f>
        <v>7.6953647305732467E-2</v>
      </c>
    </row>
    <row r="16075" spans="1:11" x14ac:dyDescent="0.25">
      <c r="A16075" s="1">
        <v>40528.427083333336</v>
      </c>
      <c r="B16075">
        <v>17.399999999999999</v>
      </c>
      <c r="D16075" s="3">
        <v>40528.427083333336</v>
      </c>
      <c r="E16075">
        <v>17.399999999999999</v>
      </c>
      <c r="F16075">
        <v>14.7933113348</v>
      </c>
      <c r="G16075" s="5">
        <v>0.26447861785662502</v>
      </c>
      <c r="I16075">
        <f t="shared" si="251"/>
        <v>2.6066886651999983</v>
      </c>
      <c r="J16075">
        <f>Table2[[#This Row],[Consumption]]+Table2[[#This Row],[Predicted Consumption]]</f>
        <v>32.193311334800001</v>
      </c>
      <c r="K16075">
        <f>ABS((Table2[[#This Row],[Consumption]]-Table2[[#This Row],[Predicted Consumption]])/Table2[[#This Row],[Consumption]])</f>
        <v>0.14980969340229877</v>
      </c>
    </row>
    <row r="16076" spans="1:11" x14ac:dyDescent="0.25">
      <c r="A16076" s="1">
        <v>40528.4375</v>
      </c>
      <c r="B16076">
        <v>16.7</v>
      </c>
      <c r="D16076" s="3">
        <v>40528.4375</v>
      </c>
      <c r="E16076">
        <v>16.7</v>
      </c>
      <c r="F16076">
        <v>16.7501327019</v>
      </c>
      <c r="G16076" s="5">
        <v>0.56778921713699804</v>
      </c>
      <c r="I16076">
        <f t="shared" si="251"/>
        <v>5.0132701900000853E-2</v>
      </c>
      <c r="J16076">
        <f>Table2[[#This Row],[Consumption]]+Table2[[#This Row],[Predicted Consumption]]</f>
        <v>33.450132701900003</v>
      </c>
      <c r="K16076">
        <f>ABS((Table2[[#This Row],[Consumption]]-Table2[[#This Row],[Predicted Consumption]])/Table2[[#This Row],[Consumption]])</f>
        <v>3.0019581976048417E-3</v>
      </c>
    </row>
    <row r="16077" spans="1:11" x14ac:dyDescent="0.25">
      <c r="A16077" s="1">
        <v>40528.447916666664</v>
      </c>
      <c r="B16077">
        <v>16.100000000000001</v>
      </c>
      <c r="D16077" s="3">
        <v>40528.447916666664</v>
      </c>
      <c r="E16077">
        <v>16.100000000000001</v>
      </c>
      <c r="F16077">
        <v>17.4005750452</v>
      </c>
      <c r="G16077" s="5">
        <v>0.32523674489309501</v>
      </c>
      <c r="I16077">
        <f t="shared" si="251"/>
        <v>1.3005750451999987</v>
      </c>
      <c r="J16077">
        <f>Table2[[#This Row],[Consumption]]+Table2[[#This Row],[Predicted Consumption]]</f>
        <v>33.500575045200002</v>
      </c>
      <c r="K16077">
        <f>ABS((Table2[[#This Row],[Consumption]]-Table2[[#This Row],[Predicted Consumption]])/Table2[[#This Row],[Consumption]])</f>
        <v>8.0781058708074449E-2</v>
      </c>
    </row>
    <row r="16078" spans="1:11" x14ac:dyDescent="0.25">
      <c r="A16078" s="1">
        <v>40528.458333333336</v>
      </c>
      <c r="B16078">
        <v>15.7</v>
      </c>
      <c r="D16078" s="3">
        <v>40528.458333333336</v>
      </c>
      <c r="E16078">
        <v>15.7</v>
      </c>
      <c r="F16078">
        <v>13.499942041400001</v>
      </c>
      <c r="G16078" s="5">
        <v>0.54450381425063199</v>
      </c>
      <c r="I16078">
        <f t="shared" si="251"/>
        <v>2.2000579585999986</v>
      </c>
      <c r="J16078">
        <f>Table2[[#This Row],[Consumption]]+Table2[[#This Row],[Predicted Consumption]]</f>
        <v>29.1999420414</v>
      </c>
      <c r="K16078">
        <f>ABS((Table2[[#This Row],[Consumption]]-Table2[[#This Row],[Predicted Consumption]])/Table2[[#This Row],[Consumption]])</f>
        <v>0.14013108016560502</v>
      </c>
    </row>
    <row r="16079" spans="1:11" x14ac:dyDescent="0.25">
      <c r="A16079" s="1">
        <v>40528.46875</v>
      </c>
      <c r="B16079">
        <v>13.4</v>
      </c>
      <c r="D16079" s="3">
        <v>40528.46875</v>
      </c>
      <c r="E16079">
        <v>13.4</v>
      </c>
      <c r="F16079">
        <v>17.350038485100001</v>
      </c>
      <c r="G16079" s="5">
        <v>0.751692107865926</v>
      </c>
      <c r="I16079">
        <f t="shared" si="251"/>
        <v>3.9500384851000003</v>
      </c>
      <c r="J16079">
        <f>Table2[[#This Row],[Consumption]]+Table2[[#This Row],[Predicted Consumption]]</f>
        <v>30.750038485099999</v>
      </c>
      <c r="K16079">
        <f>ABS((Table2[[#This Row],[Consumption]]-Table2[[#This Row],[Predicted Consumption]])/Table2[[#This Row],[Consumption]])</f>
        <v>0.29477899142537317</v>
      </c>
    </row>
    <row r="16080" spans="1:11" x14ac:dyDescent="0.25">
      <c r="A16080" s="1">
        <v>40528.479166666664</v>
      </c>
      <c r="B16080">
        <v>13.7</v>
      </c>
      <c r="D16080" s="3">
        <v>40528.479166666664</v>
      </c>
      <c r="E16080">
        <v>13.7</v>
      </c>
      <c r="F16080">
        <v>13.0998882852</v>
      </c>
      <c r="G16080" s="5">
        <v>0.50319081575781199</v>
      </c>
      <c r="I16080">
        <f t="shared" si="251"/>
        <v>0.60011171479999881</v>
      </c>
      <c r="J16080">
        <f>Table2[[#This Row],[Consumption]]+Table2[[#This Row],[Predicted Consumption]]</f>
        <v>26.799888285199998</v>
      </c>
      <c r="K16080">
        <f>ABS((Table2[[#This Row],[Consumption]]-Table2[[#This Row],[Predicted Consumption]])/Table2[[#This Row],[Consumption]])</f>
        <v>4.3803774802919623E-2</v>
      </c>
    </row>
    <row r="16081" spans="1:11" x14ac:dyDescent="0.25">
      <c r="A16081" s="1">
        <v>40528.489583333336</v>
      </c>
      <c r="B16081">
        <v>13.3</v>
      </c>
      <c r="D16081" s="3">
        <v>40528.489583333336</v>
      </c>
      <c r="E16081">
        <v>13.3</v>
      </c>
      <c r="F16081">
        <v>12.699999999399999</v>
      </c>
      <c r="G16081" s="5">
        <v>0.27696484243699998</v>
      </c>
      <c r="I16081">
        <f t="shared" si="251"/>
        <v>0.60000000060000147</v>
      </c>
      <c r="J16081">
        <f>Table2[[#This Row],[Consumption]]+Table2[[#This Row],[Predicted Consumption]]</f>
        <v>25.9999999994</v>
      </c>
      <c r="K16081">
        <f>ABS((Table2[[#This Row],[Consumption]]-Table2[[#This Row],[Predicted Consumption]])/Table2[[#This Row],[Consumption]])</f>
        <v>4.5112782000000108E-2</v>
      </c>
    </row>
    <row r="16082" spans="1:11" x14ac:dyDescent="0.25">
      <c r="A16082" s="1">
        <v>40528.5</v>
      </c>
      <c r="B16082">
        <v>12.4</v>
      </c>
      <c r="D16082" s="3">
        <v>40528.5</v>
      </c>
      <c r="E16082">
        <v>12.4</v>
      </c>
      <c r="F16082">
        <v>16.284770108499998</v>
      </c>
      <c r="G16082" s="5">
        <v>0.33032373705110202</v>
      </c>
      <c r="I16082">
        <f t="shared" si="251"/>
        <v>3.8847701084999979</v>
      </c>
      <c r="J16082">
        <f>Table2[[#This Row],[Consumption]]+Table2[[#This Row],[Predicted Consumption]]</f>
        <v>28.684770108499997</v>
      </c>
      <c r="K16082">
        <f>ABS((Table2[[#This Row],[Consumption]]-Table2[[#This Row],[Predicted Consumption]])/Table2[[#This Row],[Consumption]])</f>
        <v>0.3132879119758063</v>
      </c>
    </row>
    <row r="16083" spans="1:11" x14ac:dyDescent="0.25">
      <c r="A16083" s="1">
        <v>40528.510416666664</v>
      </c>
      <c r="B16083">
        <v>13.2</v>
      </c>
      <c r="D16083" s="3">
        <v>40528.510416666664</v>
      </c>
      <c r="E16083">
        <v>13.2</v>
      </c>
      <c r="F16083">
        <v>13.1996743037</v>
      </c>
      <c r="G16083" s="5">
        <v>0.34343681661967201</v>
      </c>
      <c r="I16083">
        <f t="shared" si="251"/>
        <v>3.2569629999912308E-4</v>
      </c>
      <c r="J16083">
        <f>Table2[[#This Row],[Consumption]]+Table2[[#This Row],[Predicted Consumption]]</f>
        <v>26.399674303699999</v>
      </c>
      <c r="K16083">
        <f>ABS((Table2[[#This Row],[Consumption]]-Table2[[#This Row],[Predicted Consumption]])/Table2[[#This Row],[Consumption]])</f>
        <v>2.4673962121145689E-5</v>
      </c>
    </row>
    <row r="16084" spans="1:11" x14ac:dyDescent="0.25">
      <c r="A16084" s="1">
        <v>40528.520833333336</v>
      </c>
      <c r="B16084">
        <v>12.3</v>
      </c>
      <c r="D16084" s="3">
        <v>40528.520833333336</v>
      </c>
      <c r="E16084">
        <v>12.3</v>
      </c>
      <c r="F16084">
        <v>12.699999999399999</v>
      </c>
      <c r="G16084" s="5">
        <v>0.38178043565908099</v>
      </c>
      <c r="I16084">
        <f t="shared" si="251"/>
        <v>0.39999999939999853</v>
      </c>
      <c r="J16084">
        <f>Table2[[#This Row],[Consumption]]+Table2[[#This Row],[Predicted Consumption]]</f>
        <v>24.9999999994</v>
      </c>
      <c r="K16084">
        <f>ABS((Table2[[#This Row],[Consumption]]-Table2[[#This Row],[Predicted Consumption]])/Table2[[#This Row],[Consumption]])</f>
        <v>3.2520325154471424E-2</v>
      </c>
    </row>
    <row r="16085" spans="1:11" x14ac:dyDescent="0.25">
      <c r="A16085" s="1">
        <v>40528.53125</v>
      </c>
      <c r="B16085">
        <v>13.4</v>
      </c>
      <c r="D16085" s="3">
        <v>40528.53125</v>
      </c>
      <c r="E16085">
        <v>13.4</v>
      </c>
      <c r="F16085">
        <v>13.1997720126</v>
      </c>
      <c r="G16085" s="5">
        <v>0.51279713074637701</v>
      </c>
      <c r="I16085">
        <f t="shared" si="251"/>
        <v>0.20022798739999992</v>
      </c>
      <c r="J16085">
        <f>Table2[[#This Row],[Consumption]]+Table2[[#This Row],[Predicted Consumption]]</f>
        <v>26.599772012599999</v>
      </c>
      <c r="K16085">
        <f>ABS((Table2[[#This Row],[Consumption]]-Table2[[#This Row],[Predicted Consumption]])/Table2[[#This Row],[Consumption]])</f>
        <v>1.4942387119402979E-2</v>
      </c>
    </row>
    <row r="16086" spans="1:11" x14ac:dyDescent="0.25">
      <c r="A16086" s="1">
        <v>40528.541666666664</v>
      </c>
      <c r="B16086">
        <v>12</v>
      </c>
      <c r="D16086" s="3">
        <v>40528.541666666664</v>
      </c>
      <c r="E16086">
        <v>12</v>
      </c>
      <c r="F16086">
        <v>13.2988794989</v>
      </c>
      <c r="G16086" s="5">
        <v>0.56306495310434801</v>
      </c>
      <c r="I16086">
        <f t="shared" si="251"/>
        <v>1.2988794988999999</v>
      </c>
      <c r="J16086">
        <f>Table2[[#This Row],[Consumption]]+Table2[[#This Row],[Predicted Consumption]]</f>
        <v>25.2988794989</v>
      </c>
      <c r="K16086">
        <f>ABS((Table2[[#This Row],[Consumption]]-Table2[[#This Row],[Predicted Consumption]])/Table2[[#This Row],[Consumption]])</f>
        <v>0.10823995824166666</v>
      </c>
    </row>
    <row r="16087" spans="1:11" x14ac:dyDescent="0.25">
      <c r="A16087" s="1">
        <v>40528.552083333336</v>
      </c>
      <c r="B16087">
        <v>12</v>
      </c>
      <c r="D16087" s="3">
        <v>40528.552083333336</v>
      </c>
      <c r="E16087">
        <v>12</v>
      </c>
      <c r="F16087">
        <v>16.6993592806</v>
      </c>
      <c r="G16087" s="5">
        <v>0.55414245951490704</v>
      </c>
      <c r="I16087">
        <f t="shared" si="251"/>
        <v>4.6993592805999995</v>
      </c>
      <c r="J16087">
        <f>Table2[[#This Row],[Consumption]]+Table2[[#This Row],[Predicted Consumption]]</f>
        <v>28.6993592806</v>
      </c>
      <c r="K16087">
        <f>ABS((Table2[[#This Row],[Consumption]]-Table2[[#This Row],[Predicted Consumption]])/Table2[[#This Row],[Consumption]])</f>
        <v>0.39161327338333329</v>
      </c>
    </row>
    <row r="16088" spans="1:11" x14ac:dyDescent="0.25">
      <c r="A16088" s="1">
        <v>40528.5625</v>
      </c>
      <c r="B16088">
        <v>12.2</v>
      </c>
      <c r="D16088" s="3">
        <v>40528.5625</v>
      </c>
      <c r="E16088">
        <v>12.2</v>
      </c>
      <c r="F16088">
        <v>12.299998544199999</v>
      </c>
      <c r="G16088" s="5">
        <v>0.37959029165721497</v>
      </c>
      <c r="I16088">
        <f t="shared" si="251"/>
        <v>9.9998544199999984E-2</v>
      </c>
      <c r="J16088">
        <f>Table2[[#This Row],[Consumption]]+Table2[[#This Row],[Predicted Consumption]]</f>
        <v>24.499998544199997</v>
      </c>
      <c r="K16088">
        <f>ABS((Table2[[#This Row],[Consumption]]-Table2[[#This Row],[Predicted Consumption]])/Table2[[#This Row],[Consumption]])</f>
        <v>8.1966019836065569E-3</v>
      </c>
    </row>
    <row r="16089" spans="1:11" x14ac:dyDescent="0.25">
      <c r="A16089" s="1">
        <v>40528.572916666664</v>
      </c>
      <c r="B16089">
        <v>12.1</v>
      </c>
      <c r="D16089" s="3">
        <v>40528.572916666664</v>
      </c>
      <c r="E16089">
        <v>12.1</v>
      </c>
      <c r="F16089">
        <v>12.299998544199999</v>
      </c>
      <c r="G16089" s="5">
        <v>0.39890721469024998</v>
      </c>
      <c r="I16089">
        <f t="shared" si="251"/>
        <v>0.19999854419999963</v>
      </c>
      <c r="J16089">
        <f>Table2[[#This Row],[Consumption]]+Table2[[#This Row],[Predicted Consumption]]</f>
        <v>24.399998544199999</v>
      </c>
      <c r="K16089">
        <f>ABS((Table2[[#This Row],[Consumption]]-Table2[[#This Row],[Predicted Consumption]])/Table2[[#This Row],[Consumption]])</f>
        <v>1.6528805305785092E-2</v>
      </c>
    </row>
    <row r="16090" spans="1:11" x14ac:dyDescent="0.25">
      <c r="A16090" s="1">
        <v>40528.583333333336</v>
      </c>
      <c r="B16090">
        <v>12.3</v>
      </c>
      <c r="D16090" s="3">
        <v>40528.583333333336</v>
      </c>
      <c r="E16090">
        <v>12.3</v>
      </c>
      <c r="F16090">
        <v>12.199999650600001</v>
      </c>
      <c r="G16090" s="5">
        <v>0.467262949999248</v>
      </c>
      <c r="I16090">
        <f t="shared" si="251"/>
        <v>0.10000034940000013</v>
      </c>
      <c r="J16090">
        <f>Table2[[#This Row],[Consumption]]+Table2[[#This Row],[Predicted Consumption]]</f>
        <v>24.499999650600003</v>
      </c>
      <c r="K16090">
        <f>ABS((Table2[[#This Row],[Consumption]]-Table2[[#This Row],[Predicted Consumption]])/Table2[[#This Row],[Consumption]])</f>
        <v>8.1301097073170833E-3</v>
      </c>
    </row>
    <row r="16091" spans="1:11" x14ac:dyDescent="0.25">
      <c r="A16091" s="1">
        <v>40528.59375</v>
      </c>
      <c r="B16091">
        <v>12.2</v>
      </c>
      <c r="D16091" s="3">
        <v>40528.59375</v>
      </c>
      <c r="E16091">
        <v>12.2</v>
      </c>
      <c r="F16091">
        <v>11.999372582299999</v>
      </c>
      <c r="G16091" s="5">
        <v>0.22127613766743001</v>
      </c>
      <c r="I16091">
        <f t="shared" si="251"/>
        <v>0.20062741769999981</v>
      </c>
      <c r="J16091">
        <f>Table2[[#This Row],[Consumption]]+Table2[[#This Row],[Predicted Consumption]]</f>
        <v>24.199372582300001</v>
      </c>
      <c r="K16091">
        <f>ABS((Table2[[#This Row],[Consumption]]-Table2[[#This Row],[Predicted Consumption]])/Table2[[#This Row],[Consumption]])</f>
        <v>1.6444870303278673E-2</v>
      </c>
    </row>
    <row r="16092" spans="1:11" x14ac:dyDescent="0.25">
      <c r="A16092" s="1">
        <v>40528.604166666664</v>
      </c>
      <c r="B16092">
        <v>12.1</v>
      </c>
      <c r="D16092" s="3">
        <v>40528.604166666664</v>
      </c>
      <c r="E16092">
        <v>12.1</v>
      </c>
      <c r="F16092">
        <v>11.999372582299999</v>
      </c>
      <c r="G16092" s="5">
        <v>0.32483556916241901</v>
      </c>
      <c r="I16092">
        <f t="shared" si="251"/>
        <v>0.10062741770000017</v>
      </c>
      <c r="J16092">
        <f>Table2[[#This Row],[Consumption]]+Table2[[#This Row],[Predicted Consumption]]</f>
        <v>24.099372582299999</v>
      </c>
      <c r="K16092">
        <f>ABS((Table2[[#This Row],[Consumption]]-Table2[[#This Row],[Predicted Consumption]])/Table2[[#This Row],[Consumption]])</f>
        <v>8.3163155123967079E-3</v>
      </c>
    </row>
    <row r="16093" spans="1:11" x14ac:dyDescent="0.25">
      <c r="A16093" s="1">
        <v>40528.614583333336</v>
      </c>
      <c r="B16093">
        <v>12.2</v>
      </c>
      <c r="D16093" s="3">
        <v>40528.614583333336</v>
      </c>
      <c r="E16093">
        <v>12.2</v>
      </c>
      <c r="F16093">
        <v>12.1999997554</v>
      </c>
      <c r="G16093" s="5">
        <v>0.323188281130462</v>
      </c>
      <c r="I16093">
        <f t="shared" si="251"/>
        <v>2.4459999892201267E-7</v>
      </c>
      <c r="J16093">
        <f>Table2[[#This Row],[Consumption]]+Table2[[#This Row],[Predicted Consumption]]</f>
        <v>24.3999997554</v>
      </c>
      <c r="K16093">
        <f>ABS((Table2[[#This Row],[Consumption]]-Table2[[#This Row],[Predicted Consumption]])/Table2[[#This Row],[Consumption]])</f>
        <v>2.0049180239509237E-8</v>
      </c>
    </row>
    <row r="16094" spans="1:11" x14ac:dyDescent="0.25">
      <c r="A16094" s="1">
        <v>40528.625</v>
      </c>
      <c r="B16094">
        <v>12.2</v>
      </c>
      <c r="D16094" s="3">
        <v>40528.625</v>
      </c>
      <c r="E16094">
        <v>12.2</v>
      </c>
      <c r="F16094">
        <v>12.0999395709</v>
      </c>
      <c r="G16094" s="5">
        <v>0.53821384087269097</v>
      </c>
      <c r="I16094">
        <f t="shared" si="251"/>
        <v>0.10006042909999913</v>
      </c>
      <c r="J16094">
        <f>Table2[[#This Row],[Consumption]]+Table2[[#This Row],[Predicted Consumption]]</f>
        <v>24.299939570900001</v>
      </c>
      <c r="K16094">
        <f>ABS((Table2[[#This Row],[Consumption]]-Table2[[#This Row],[Predicted Consumption]])/Table2[[#This Row],[Consumption]])</f>
        <v>8.2016745163933716E-3</v>
      </c>
    </row>
    <row r="16095" spans="1:11" x14ac:dyDescent="0.25">
      <c r="A16095" s="1">
        <v>40528.635416666664</v>
      </c>
      <c r="B16095">
        <v>12.6</v>
      </c>
      <c r="D16095" s="3">
        <v>40528.635416666664</v>
      </c>
      <c r="E16095">
        <v>12.6</v>
      </c>
      <c r="F16095">
        <v>12.199999828799999</v>
      </c>
      <c r="G16095" s="5">
        <v>0.48722483641966102</v>
      </c>
      <c r="I16095">
        <f t="shared" si="251"/>
        <v>0.40000017120000031</v>
      </c>
      <c r="J16095">
        <f>Table2[[#This Row],[Consumption]]+Table2[[#This Row],[Predicted Consumption]]</f>
        <v>24.799999828799997</v>
      </c>
      <c r="K16095">
        <f>ABS((Table2[[#This Row],[Consumption]]-Table2[[#This Row],[Predicted Consumption]])/Table2[[#This Row],[Consumption]])</f>
        <v>3.1746045333333361E-2</v>
      </c>
    </row>
    <row r="16096" spans="1:11" x14ac:dyDescent="0.25">
      <c r="A16096" s="1">
        <v>40528.645833333336</v>
      </c>
      <c r="B16096">
        <v>12.5</v>
      </c>
      <c r="D16096" s="3">
        <v>40528.645833333336</v>
      </c>
      <c r="E16096">
        <v>12.5</v>
      </c>
      <c r="F16096">
        <v>12.1999998801</v>
      </c>
      <c r="G16096" s="5">
        <v>0.21073302862613799</v>
      </c>
      <c r="I16096">
        <f t="shared" si="251"/>
        <v>0.30000011989999997</v>
      </c>
      <c r="J16096">
        <f>Table2[[#This Row],[Consumption]]+Table2[[#This Row],[Predicted Consumption]]</f>
        <v>24.699999880100002</v>
      </c>
      <c r="K16096">
        <f>ABS((Table2[[#This Row],[Consumption]]-Table2[[#This Row],[Predicted Consumption]])/Table2[[#This Row],[Consumption]])</f>
        <v>2.4000009591999997E-2</v>
      </c>
    </row>
    <row r="16097" spans="1:11" x14ac:dyDescent="0.25">
      <c r="A16097" s="1">
        <v>40528.65625</v>
      </c>
      <c r="B16097">
        <v>12.1</v>
      </c>
      <c r="D16097" s="3">
        <v>40528.65625</v>
      </c>
      <c r="E16097">
        <v>12.1</v>
      </c>
      <c r="F16097">
        <v>13.1997720126</v>
      </c>
      <c r="G16097" s="5">
        <v>0.24837860114482099</v>
      </c>
      <c r="I16097">
        <f t="shared" si="251"/>
        <v>1.0997720126000008</v>
      </c>
      <c r="J16097">
        <f>Table2[[#This Row],[Consumption]]+Table2[[#This Row],[Predicted Consumption]]</f>
        <v>25.299772012600002</v>
      </c>
      <c r="K16097">
        <f>ABS((Table2[[#This Row],[Consumption]]-Table2[[#This Row],[Predicted Consumption]])/Table2[[#This Row],[Consumption]])</f>
        <v>9.0890248975206686E-2</v>
      </c>
    </row>
    <row r="16098" spans="1:11" x14ac:dyDescent="0.25">
      <c r="A16098" s="1">
        <v>40528.666666666664</v>
      </c>
      <c r="B16098">
        <v>12.8</v>
      </c>
      <c r="D16098" s="3">
        <v>40528.666666666664</v>
      </c>
      <c r="E16098">
        <v>12.8</v>
      </c>
      <c r="F16098">
        <v>12.1999998801</v>
      </c>
      <c r="G16098" s="5">
        <v>0.39917195384436599</v>
      </c>
      <c r="I16098">
        <f t="shared" si="251"/>
        <v>0.60000011990000068</v>
      </c>
      <c r="J16098">
        <f>Table2[[#This Row],[Consumption]]+Table2[[#This Row],[Predicted Consumption]]</f>
        <v>24.999999880099999</v>
      </c>
      <c r="K16098">
        <f>ABS((Table2[[#This Row],[Consumption]]-Table2[[#This Row],[Predicted Consumption]])/Table2[[#This Row],[Consumption]])</f>
        <v>4.6875009367187553E-2</v>
      </c>
    </row>
    <row r="16099" spans="1:11" x14ac:dyDescent="0.25">
      <c r="A16099" s="1">
        <v>40528.677083333336</v>
      </c>
      <c r="B16099">
        <v>14.3</v>
      </c>
      <c r="D16099" s="3">
        <v>40528.677083333336</v>
      </c>
      <c r="E16099">
        <v>14.3</v>
      </c>
      <c r="F16099">
        <v>12.499999985200001</v>
      </c>
      <c r="G16099" s="5">
        <v>0.41051133398898698</v>
      </c>
      <c r="I16099">
        <f t="shared" si="251"/>
        <v>1.8000000148000002</v>
      </c>
      <c r="J16099">
        <f>Table2[[#This Row],[Consumption]]+Table2[[#This Row],[Predicted Consumption]]</f>
        <v>26.799999985200003</v>
      </c>
      <c r="K16099">
        <f>ABS((Table2[[#This Row],[Consumption]]-Table2[[#This Row],[Predicted Consumption]])/Table2[[#This Row],[Consumption]])</f>
        <v>0.12587412690909092</v>
      </c>
    </row>
    <row r="16100" spans="1:11" x14ac:dyDescent="0.25">
      <c r="A16100" s="1">
        <v>40528.6875</v>
      </c>
      <c r="B16100">
        <v>14</v>
      </c>
      <c r="D16100" s="3">
        <v>40528.6875</v>
      </c>
      <c r="E16100">
        <v>14</v>
      </c>
      <c r="F16100">
        <v>15.685454764999999</v>
      </c>
      <c r="G16100" s="5">
        <v>0.233085484076932</v>
      </c>
      <c r="I16100">
        <f t="shared" si="251"/>
        <v>1.6854547649999994</v>
      </c>
      <c r="J16100">
        <f>Table2[[#This Row],[Consumption]]+Table2[[#This Row],[Predicted Consumption]]</f>
        <v>29.685454764999999</v>
      </c>
      <c r="K16100">
        <f>ABS((Table2[[#This Row],[Consumption]]-Table2[[#This Row],[Predicted Consumption]])/Table2[[#This Row],[Consumption]])</f>
        <v>0.12038962607142853</v>
      </c>
    </row>
    <row r="16101" spans="1:11" x14ac:dyDescent="0.25">
      <c r="A16101" s="1">
        <v>40528.697916666664</v>
      </c>
      <c r="B16101">
        <v>15.3</v>
      </c>
      <c r="D16101" s="3">
        <v>40528.697916666664</v>
      </c>
      <c r="E16101">
        <v>15.3</v>
      </c>
      <c r="F16101">
        <v>13.2988794989</v>
      </c>
      <c r="G16101" s="5">
        <v>0.24308868689190199</v>
      </c>
      <c r="I16101">
        <f t="shared" si="251"/>
        <v>2.0011205011000008</v>
      </c>
      <c r="J16101">
        <f>Table2[[#This Row],[Consumption]]+Table2[[#This Row],[Predicted Consumption]]</f>
        <v>28.598879498900001</v>
      </c>
      <c r="K16101">
        <f>ABS((Table2[[#This Row],[Consumption]]-Table2[[#This Row],[Predicted Consumption]])/Table2[[#This Row],[Consumption]])</f>
        <v>0.13079218961437913</v>
      </c>
    </row>
    <row r="16102" spans="1:11" x14ac:dyDescent="0.25">
      <c r="A16102" s="1">
        <v>40528.708333333336</v>
      </c>
      <c r="B16102">
        <v>15.2</v>
      </c>
      <c r="D16102" s="3">
        <v>40528.708333333336</v>
      </c>
      <c r="E16102">
        <v>15.2</v>
      </c>
      <c r="F16102">
        <v>12.799995491900001</v>
      </c>
      <c r="G16102" s="5">
        <v>0.41980557071251901</v>
      </c>
      <c r="I16102">
        <f t="shared" si="251"/>
        <v>2.4000045080999985</v>
      </c>
      <c r="J16102">
        <f>Table2[[#This Row],[Consumption]]+Table2[[#This Row],[Predicted Consumption]]</f>
        <v>27.999995491900002</v>
      </c>
      <c r="K16102">
        <f>ABS((Table2[[#This Row],[Consumption]]-Table2[[#This Row],[Predicted Consumption]])/Table2[[#This Row],[Consumption]])</f>
        <v>0.1578950334276315</v>
      </c>
    </row>
    <row r="16103" spans="1:11" x14ac:dyDescent="0.25">
      <c r="A16103" s="1">
        <v>40528.71875</v>
      </c>
      <c r="B16103">
        <v>14.9</v>
      </c>
      <c r="D16103" s="3">
        <v>40528.71875</v>
      </c>
      <c r="E16103">
        <v>14.9</v>
      </c>
      <c r="F16103">
        <v>12.799995491900001</v>
      </c>
      <c r="G16103" s="5">
        <v>0.54311649221978997</v>
      </c>
      <c r="I16103">
        <f t="shared" si="251"/>
        <v>2.1000045080999996</v>
      </c>
      <c r="J16103">
        <f>Table2[[#This Row],[Consumption]]+Table2[[#This Row],[Predicted Consumption]]</f>
        <v>27.699995491900001</v>
      </c>
      <c r="K16103">
        <f>ABS((Table2[[#This Row],[Consumption]]-Table2[[#This Row],[Predicted Consumption]])/Table2[[#This Row],[Consumption]])</f>
        <v>0.1409398998724832</v>
      </c>
    </row>
    <row r="16104" spans="1:11" x14ac:dyDescent="0.25">
      <c r="A16104" s="1">
        <v>40528.729166666664</v>
      </c>
      <c r="B16104">
        <v>15.2</v>
      </c>
      <c r="D16104" s="3">
        <v>40528.729166666664</v>
      </c>
      <c r="E16104">
        <v>15.2</v>
      </c>
      <c r="F16104">
        <v>15.1977127586</v>
      </c>
      <c r="G16104" s="5">
        <v>0.30871159575514101</v>
      </c>
      <c r="I16104">
        <f t="shared" si="251"/>
        <v>2.2872413999994734E-3</v>
      </c>
      <c r="J16104">
        <f>Table2[[#This Row],[Consumption]]+Table2[[#This Row],[Predicted Consumption]]</f>
        <v>30.397712758600001</v>
      </c>
      <c r="K16104">
        <f>ABS((Table2[[#This Row],[Consumption]]-Table2[[#This Row],[Predicted Consumption]])/Table2[[#This Row],[Consumption]])</f>
        <v>1.504764078947022E-4</v>
      </c>
    </row>
    <row r="16105" spans="1:11" x14ac:dyDescent="0.25">
      <c r="A16105" s="1">
        <v>40528.739583333336</v>
      </c>
      <c r="B16105">
        <v>13.3</v>
      </c>
      <c r="D16105" s="3">
        <v>40528.739583333336</v>
      </c>
      <c r="E16105">
        <v>13.3</v>
      </c>
      <c r="F16105">
        <v>14.8962372036</v>
      </c>
      <c r="G16105" s="5">
        <v>0.92985252743694102</v>
      </c>
      <c r="I16105">
        <f t="shared" si="251"/>
        <v>1.5962372035999994</v>
      </c>
      <c r="J16105">
        <f>Table2[[#This Row],[Consumption]]+Table2[[#This Row],[Predicted Consumption]]</f>
        <v>28.196237203599999</v>
      </c>
      <c r="K16105">
        <f>ABS((Table2[[#This Row],[Consumption]]-Table2[[#This Row],[Predicted Consumption]])/Table2[[#This Row],[Consumption]])</f>
        <v>0.1200178348571428</v>
      </c>
    </row>
    <row r="16106" spans="1:11" x14ac:dyDescent="0.25">
      <c r="A16106" s="1">
        <v>40528.75</v>
      </c>
      <c r="B16106">
        <v>15.1</v>
      </c>
      <c r="D16106" s="3">
        <v>40528.75</v>
      </c>
      <c r="E16106">
        <v>15.1</v>
      </c>
      <c r="F16106">
        <v>13.2988794989</v>
      </c>
      <c r="G16106" s="5">
        <v>0.18091007670672801</v>
      </c>
      <c r="I16106">
        <f t="shared" si="251"/>
        <v>1.8011205010999998</v>
      </c>
      <c r="J16106">
        <f>Table2[[#This Row],[Consumption]]+Table2[[#This Row],[Predicted Consumption]]</f>
        <v>28.398879498900001</v>
      </c>
      <c r="K16106">
        <f>ABS((Table2[[#This Row],[Consumption]]-Table2[[#This Row],[Predicted Consumption]])/Table2[[#This Row],[Consumption]])</f>
        <v>0.11927950338410595</v>
      </c>
    </row>
    <row r="16107" spans="1:11" x14ac:dyDescent="0.25">
      <c r="A16107" s="1">
        <v>40528.760416666664</v>
      </c>
      <c r="B16107">
        <v>14</v>
      </c>
      <c r="D16107" s="3">
        <v>40528.760416666664</v>
      </c>
      <c r="E16107">
        <v>14</v>
      </c>
      <c r="F16107">
        <v>15.685454764999999</v>
      </c>
      <c r="G16107" s="5">
        <v>0.330360399047192</v>
      </c>
      <c r="I16107">
        <f t="shared" si="251"/>
        <v>1.6854547649999994</v>
      </c>
      <c r="J16107">
        <f>Table2[[#This Row],[Consumption]]+Table2[[#This Row],[Predicted Consumption]]</f>
        <v>29.685454764999999</v>
      </c>
      <c r="K16107">
        <f>ABS((Table2[[#This Row],[Consumption]]-Table2[[#This Row],[Predicted Consumption]])/Table2[[#This Row],[Consumption]])</f>
        <v>0.12038962607142853</v>
      </c>
    </row>
    <row r="16108" spans="1:11" x14ac:dyDescent="0.25">
      <c r="A16108" s="1">
        <v>40528.770833333336</v>
      </c>
      <c r="B16108">
        <v>14.4</v>
      </c>
      <c r="D16108" s="3">
        <v>40528.770833333336</v>
      </c>
      <c r="E16108">
        <v>14.4</v>
      </c>
      <c r="F16108">
        <v>15.098403703800001</v>
      </c>
      <c r="G16108" s="5">
        <v>0.371645520511382</v>
      </c>
      <c r="I16108">
        <f t="shared" si="251"/>
        <v>0.69840370380000039</v>
      </c>
      <c r="J16108">
        <f>Table2[[#This Row],[Consumption]]+Table2[[#This Row],[Predicted Consumption]]</f>
        <v>29.498403703800001</v>
      </c>
      <c r="K16108">
        <f>ABS((Table2[[#This Row],[Consumption]]-Table2[[#This Row],[Predicted Consumption]])/Table2[[#This Row],[Consumption]])</f>
        <v>4.8500257208333356E-2</v>
      </c>
    </row>
    <row r="16109" spans="1:11" x14ac:dyDescent="0.25">
      <c r="A16109" s="1">
        <v>40528.78125</v>
      </c>
      <c r="B16109">
        <v>13.3</v>
      </c>
      <c r="D16109" s="3">
        <v>40528.78125</v>
      </c>
      <c r="E16109">
        <v>13.3</v>
      </c>
      <c r="F16109">
        <v>13.999921627299999</v>
      </c>
      <c r="G16109" s="5">
        <v>0.58025368833153901</v>
      </c>
      <c r="I16109">
        <f t="shared" si="251"/>
        <v>0.69992162729999841</v>
      </c>
      <c r="J16109">
        <f>Table2[[#This Row],[Consumption]]+Table2[[#This Row],[Predicted Consumption]]</f>
        <v>27.299921627300002</v>
      </c>
      <c r="K16109">
        <f>ABS((Table2[[#This Row],[Consumption]]-Table2[[#This Row],[Predicted Consumption]])/Table2[[#This Row],[Consumption]])</f>
        <v>5.2625686263157771E-2</v>
      </c>
    </row>
    <row r="16110" spans="1:11" x14ac:dyDescent="0.25">
      <c r="A16110" s="1">
        <v>40528.791666666664</v>
      </c>
      <c r="B16110">
        <v>12.8</v>
      </c>
      <c r="D16110" s="3">
        <v>40528.791666666664</v>
      </c>
      <c r="E16110">
        <v>12.8</v>
      </c>
      <c r="F16110">
        <v>15.098403703800001</v>
      </c>
      <c r="G16110" s="5">
        <v>0.18442247061630501</v>
      </c>
      <c r="I16110">
        <f t="shared" si="251"/>
        <v>2.2984037038</v>
      </c>
      <c r="J16110">
        <f>Table2[[#This Row],[Consumption]]+Table2[[#This Row],[Predicted Consumption]]</f>
        <v>27.8984037038</v>
      </c>
      <c r="K16110">
        <f>ABS((Table2[[#This Row],[Consumption]]-Table2[[#This Row],[Predicted Consumption]])/Table2[[#This Row],[Consumption]])</f>
        <v>0.179562789359375</v>
      </c>
    </row>
    <row r="16111" spans="1:11" x14ac:dyDescent="0.25">
      <c r="A16111" s="1">
        <v>40528.802083333336</v>
      </c>
      <c r="B16111">
        <v>12.2</v>
      </c>
      <c r="D16111" s="3">
        <v>40528.802083333336</v>
      </c>
      <c r="E16111">
        <v>12.2</v>
      </c>
      <c r="F16111">
        <v>14.299864724400001</v>
      </c>
      <c r="G16111" s="5">
        <v>0.15421498706870099</v>
      </c>
      <c r="I16111">
        <f t="shared" si="251"/>
        <v>2.0998647244000015</v>
      </c>
      <c r="J16111">
        <f>Table2[[#This Row],[Consumption]]+Table2[[#This Row],[Predicted Consumption]]</f>
        <v>26.499864724399998</v>
      </c>
      <c r="K16111">
        <f>ABS((Table2[[#This Row],[Consumption]]-Table2[[#This Row],[Predicted Consumption]])/Table2[[#This Row],[Consumption]])</f>
        <v>0.1721200593770493</v>
      </c>
    </row>
    <row r="16112" spans="1:11" x14ac:dyDescent="0.25">
      <c r="A16112" s="1">
        <v>40528.8125</v>
      </c>
      <c r="B16112">
        <v>11.3</v>
      </c>
      <c r="D16112" s="3">
        <v>40528.8125</v>
      </c>
      <c r="E16112">
        <v>11.3</v>
      </c>
      <c r="F16112">
        <v>12.099957699599999</v>
      </c>
      <c r="G16112" s="5">
        <v>0.18817672287113901</v>
      </c>
      <c r="I16112">
        <f t="shared" si="251"/>
        <v>0.79995769959999841</v>
      </c>
      <c r="J16112">
        <f>Table2[[#This Row],[Consumption]]+Table2[[#This Row],[Predicted Consumption]]</f>
        <v>23.399957699600002</v>
      </c>
      <c r="K16112">
        <f>ABS((Table2[[#This Row],[Consumption]]-Table2[[#This Row],[Predicted Consumption]])/Table2[[#This Row],[Consumption]])</f>
        <v>7.0792716778760922E-2</v>
      </c>
    </row>
    <row r="16113" spans="1:11" x14ac:dyDescent="0.25">
      <c r="A16113" s="1">
        <v>40528.822916666664</v>
      </c>
      <c r="B16113">
        <v>6.6</v>
      </c>
      <c r="D16113" s="3">
        <v>40528.822916666664</v>
      </c>
      <c r="E16113">
        <v>6.6</v>
      </c>
      <c r="F16113">
        <v>12.199999916099999</v>
      </c>
      <c r="G16113" s="5">
        <v>0.74486065252128697</v>
      </c>
      <c r="I16113">
        <f t="shared" si="251"/>
        <v>5.5999999160999998</v>
      </c>
      <c r="J16113">
        <f>Table2[[#This Row],[Consumption]]+Table2[[#This Row],[Predicted Consumption]]</f>
        <v>18.799999916099999</v>
      </c>
      <c r="K16113">
        <f>ABS((Table2[[#This Row],[Consumption]]-Table2[[#This Row],[Predicted Consumption]])/Table2[[#This Row],[Consumption]])</f>
        <v>0.84848483577272726</v>
      </c>
    </row>
    <row r="16114" spans="1:11" x14ac:dyDescent="0.25">
      <c r="A16114" s="1">
        <v>40528.833333333336</v>
      </c>
      <c r="B16114">
        <v>5.0999999999999996</v>
      </c>
      <c r="D16114" s="3">
        <v>40528.833333333336</v>
      </c>
      <c r="E16114">
        <v>5.0999999999999996</v>
      </c>
      <c r="F16114">
        <v>5.19971113134</v>
      </c>
      <c r="G16114" s="5">
        <v>0.814688849748755</v>
      </c>
      <c r="I16114">
        <f t="shared" si="251"/>
        <v>9.9711131340000314E-2</v>
      </c>
      <c r="J16114">
        <f>Table2[[#This Row],[Consumption]]+Table2[[#This Row],[Predicted Consumption]]</f>
        <v>10.29971113134</v>
      </c>
      <c r="K16114">
        <f>ABS((Table2[[#This Row],[Consumption]]-Table2[[#This Row],[Predicted Consumption]])/Table2[[#This Row],[Consumption]])</f>
        <v>1.9551202223529476E-2</v>
      </c>
    </row>
    <row r="16115" spans="1:11" x14ac:dyDescent="0.25">
      <c r="A16115" s="1">
        <v>40528.84375</v>
      </c>
      <c r="B16115">
        <v>2.2999999999999998</v>
      </c>
      <c r="D16115" s="3">
        <v>40528.84375</v>
      </c>
      <c r="E16115">
        <v>2.2999999999999998</v>
      </c>
      <c r="F16115">
        <v>5.2999947776100003</v>
      </c>
      <c r="G16115" s="5">
        <v>0.48178687208612703</v>
      </c>
      <c r="I16115">
        <f t="shared" si="251"/>
        <v>2.9999947776100004</v>
      </c>
      <c r="J16115">
        <f>Table2[[#This Row],[Consumption]]+Table2[[#This Row],[Predicted Consumption]]</f>
        <v>7.5999947776100001</v>
      </c>
      <c r="K16115">
        <f>ABS((Table2[[#This Row],[Consumption]]-Table2[[#This Row],[Predicted Consumption]])/Table2[[#This Row],[Consumption]])</f>
        <v>1.3043455554826089</v>
      </c>
    </row>
    <row r="16116" spans="1:11" x14ac:dyDescent="0.25">
      <c r="A16116" s="1">
        <v>40528.854166666664</v>
      </c>
      <c r="B16116">
        <v>1.4</v>
      </c>
      <c r="D16116" s="3">
        <v>40528.854166666664</v>
      </c>
      <c r="E16116">
        <v>1.4</v>
      </c>
      <c r="F16116">
        <v>1.49999999486</v>
      </c>
      <c r="G16116" s="5">
        <v>0.480317310400245</v>
      </c>
      <c r="I16116">
        <f t="shared" si="251"/>
        <v>9.9999994860000108E-2</v>
      </c>
      <c r="J16116">
        <f>Table2[[#This Row],[Consumption]]+Table2[[#This Row],[Predicted Consumption]]</f>
        <v>2.8999999948599999</v>
      </c>
      <c r="K16116">
        <f>ABS((Table2[[#This Row],[Consumption]]-Table2[[#This Row],[Predicted Consumption]])/Table2[[#This Row],[Consumption]])</f>
        <v>7.1428567757142944E-2</v>
      </c>
    </row>
    <row r="16117" spans="1:11" x14ac:dyDescent="0.25">
      <c r="A16117" s="1">
        <v>40528.864583333336</v>
      </c>
      <c r="B16117">
        <v>1.3</v>
      </c>
      <c r="D16117" s="3">
        <v>40528.864583333336</v>
      </c>
      <c r="E16117">
        <v>1.3</v>
      </c>
      <c r="F16117">
        <v>1.4</v>
      </c>
      <c r="G16117" s="5">
        <v>0.29434188914830101</v>
      </c>
      <c r="I16117">
        <f t="shared" si="251"/>
        <v>9.9999999999999867E-2</v>
      </c>
      <c r="J16117">
        <f>Table2[[#This Row],[Consumption]]+Table2[[#This Row],[Predicted Consumption]]</f>
        <v>2.7</v>
      </c>
      <c r="K16117">
        <f>ABS((Table2[[#This Row],[Consumption]]-Table2[[#This Row],[Predicted Consumption]])/Table2[[#This Row],[Consumption]])</f>
        <v>7.6923076923076816E-2</v>
      </c>
    </row>
    <row r="16118" spans="1:11" x14ac:dyDescent="0.25">
      <c r="A16118" s="1">
        <v>40528.875</v>
      </c>
      <c r="B16118">
        <v>1.4</v>
      </c>
      <c r="D16118" s="3">
        <v>40528.875</v>
      </c>
      <c r="E16118">
        <v>1.4</v>
      </c>
      <c r="F16118">
        <v>1.3</v>
      </c>
      <c r="G16118" s="5">
        <v>0.38143987905236998</v>
      </c>
      <c r="I16118">
        <f t="shared" si="251"/>
        <v>9.9999999999999867E-2</v>
      </c>
      <c r="J16118">
        <f>Table2[[#This Row],[Consumption]]+Table2[[#This Row],[Predicted Consumption]]</f>
        <v>2.7</v>
      </c>
      <c r="K16118">
        <f>ABS((Table2[[#This Row],[Consumption]]-Table2[[#This Row],[Predicted Consumption]])/Table2[[#This Row],[Consumption]])</f>
        <v>7.1428571428571341E-2</v>
      </c>
    </row>
    <row r="16119" spans="1:11" x14ac:dyDescent="0.25">
      <c r="A16119" s="1">
        <v>40528.885416666664</v>
      </c>
      <c r="B16119">
        <v>1.3</v>
      </c>
      <c r="D16119" s="3">
        <v>40528.885416666664</v>
      </c>
      <c r="E16119">
        <v>1.3</v>
      </c>
      <c r="F16119">
        <v>1.4</v>
      </c>
      <c r="G16119" s="5">
        <v>0.344044366653947</v>
      </c>
      <c r="I16119">
        <f t="shared" si="251"/>
        <v>9.9999999999999867E-2</v>
      </c>
      <c r="J16119">
        <f>Table2[[#This Row],[Consumption]]+Table2[[#This Row],[Predicted Consumption]]</f>
        <v>2.7</v>
      </c>
      <c r="K16119">
        <f>ABS((Table2[[#This Row],[Consumption]]-Table2[[#This Row],[Predicted Consumption]])/Table2[[#This Row],[Consumption]])</f>
        <v>7.6923076923076816E-2</v>
      </c>
    </row>
    <row r="16120" spans="1:11" x14ac:dyDescent="0.25">
      <c r="A16120" s="1">
        <v>40528.895833333336</v>
      </c>
      <c r="B16120">
        <v>4.4000000000000004</v>
      </c>
      <c r="D16120" s="3">
        <v>40528.895833333336</v>
      </c>
      <c r="E16120">
        <v>4.4000000000000004</v>
      </c>
      <c r="F16120">
        <v>1.2</v>
      </c>
      <c r="G16120" s="5">
        <v>0.62516439824430703</v>
      </c>
      <c r="I16120">
        <f t="shared" si="251"/>
        <v>3.2</v>
      </c>
      <c r="J16120">
        <f>Table2[[#This Row],[Consumption]]+Table2[[#This Row],[Predicted Consumption]]</f>
        <v>5.6000000000000005</v>
      </c>
      <c r="K16120">
        <f>ABS((Table2[[#This Row],[Consumption]]-Table2[[#This Row],[Predicted Consumption]])/Table2[[#This Row],[Consumption]])</f>
        <v>0.72727272727272729</v>
      </c>
    </row>
    <row r="16121" spans="1:11" x14ac:dyDescent="0.25">
      <c r="A16121" s="1">
        <v>40528.90625</v>
      </c>
      <c r="B16121">
        <v>5.3</v>
      </c>
      <c r="D16121" s="3">
        <v>40528.90625</v>
      </c>
      <c r="E16121">
        <v>5.3</v>
      </c>
      <c r="F16121">
        <v>5.0996985739999996</v>
      </c>
      <c r="G16121" s="5">
        <v>0.57733453561933301</v>
      </c>
      <c r="I16121">
        <f t="shared" si="251"/>
        <v>0.20030142600000023</v>
      </c>
      <c r="J16121">
        <f>Table2[[#This Row],[Consumption]]+Table2[[#This Row],[Predicted Consumption]]</f>
        <v>10.399698573999999</v>
      </c>
      <c r="K16121">
        <f>ABS((Table2[[#This Row],[Consumption]]-Table2[[#This Row],[Predicted Consumption]])/Table2[[#This Row],[Consumption]])</f>
        <v>3.7792721886792495E-2</v>
      </c>
    </row>
    <row r="16122" spans="1:11" x14ac:dyDescent="0.25">
      <c r="A16122" s="1">
        <v>40528.916666666664</v>
      </c>
      <c r="B16122">
        <v>5.3</v>
      </c>
      <c r="D16122" s="3">
        <v>40528.916666666664</v>
      </c>
      <c r="E16122">
        <v>5.3</v>
      </c>
      <c r="F16122">
        <v>2.2762377142300001</v>
      </c>
      <c r="G16122" s="5">
        <v>0.77667958092182399</v>
      </c>
      <c r="I16122">
        <f t="shared" si="251"/>
        <v>3.0237622857699997</v>
      </c>
      <c r="J16122">
        <f>Table2[[#This Row],[Consumption]]+Table2[[#This Row],[Predicted Consumption]]</f>
        <v>7.5762377142300004</v>
      </c>
      <c r="K16122">
        <f>ABS((Table2[[#This Row],[Consumption]]-Table2[[#This Row],[Predicted Consumption]])/Table2[[#This Row],[Consumption]])</f>
        <v>0.57052118599433954</v>
      </c>
    </row>
    <row r="16123" spans="1:11" x14ac:dyDescent="0.25">
      <c r="A16123" s="1">
        <v>40528.927083333336</v>
      </c>
      <c r="B16123">
        <v>5.2</v>
      </c>
      <c r="D16123" s="3">
        <v>40528.927083333336</v>
      </c>
      <c r="E16123">
        <v>5.2</v>
      </c>
      <c r="F16123">
        <v>5.2999963443200002</v>
      </c>
      <c r="G16123" s="5">
        <v>0.34143787110563101</v>
      </c>
      <c r="I16123">
        <f t="shared" si="251"/>
        <v>9.9996344320000041E-2</v>
      </c>
      <c r="J16123">
        <f>Table2[[#This Row],[Consumption]]+Table2[[#This Row],[Predicted Consumption]]</f>
        <v>10.49999634432</v>
      </c>
      <c r="K16123">
        <f>ABS((Table2[[#This Row],[Consumption]]-Table2[[#This Row],[Predicted Consumption]])/Table2[[#This Row],[Consumption]])</f>
        <v>1.9230066215384624E-2</v>
      </c>
    </row>
    <row r="16124" spans="1:11" x14ac:dyDescent="0.25">
      <c r="A16124" s="1">
        <v>40528.9375</v>
      </c>
      <c r="B16124">
        <v>5.4</v>
      </c>
      <c r="D16124" s="3">
        <v>40528.9375</v>
      </c>
      <c r="E16124">
        <v>5.4</v>
      </c>
      <c r="F16124">
        <v>5.6999994871500004</v>
      </c>
      <c r="G16124" s="5">
        <v>0.418476303931338</v>
      </c>
      <c r="I16124">
        <f t="shared" si="251"/>
        <v>0.29999948715000002</v>
      </c>
      <c r="J16124">
        <f>Table2[[#This Row],[Consumption]]+Table2[[#This Row],[Predicted Consumption]]</f>
        <v>11.099999487150001</v>
      </c>
      <c r="K16124">
        <f>ABS((Table2[[#This Row],[Consumption]]-Table2[[#This Row],[Predicted Consumption]])/Table2[[#This Row],[Consumption]])</f>
        <v>5.5555460583333334E-2</v>
      </c>
    </row>
    <row r="16125" spans="1:11" x14ac:dyDescent="0.25">
      <c r="A16125" s="1">
        <v>40528.947916666664</v>
      </c>
      <c r="B16125">
        <v>5.8</v>
      </c>
      <c r="D16125" s="3">
        <v>40528.947916666664</v>
      </c>
      <c r="E16125">
        <v>5.8</v>
      </c>
      <c r="F16125">
        <v>5.19979779194</v>
      </c>
      <c r="G16125" s="5">
        <v>0.46656776044295101</v>
      </c>
      <c r="I16125">
        <f t="shared" si="251"/>
        <v>0.6002022080599998</v>
      </c>
      <c r="J16125">
        <f>Table2[[#This Row],[Consumption]]+Table2[[#This Row],[Predicted Consumption]]</f>
        <v>10.999797791940001</v>
      </c>
      <c r="K16125">
        <f>ABS((Table2[[#This Row],[Consumption]]-Table2[[#This Row],[Predicted Consumption]])/Table2[[#This Row],[Consumption]])</f>
        <v>0.10348313932068963</v>
      </c>
    </row>
    <row r="16126" spans="1:11" x14ac:dyDescent="0.25">
      <c r="A16126" s="1">
        <v>40528.958333333336</v>
      </c>
      <c r="B16126">
        <v>5.5</v>
      </c>
      <c r="D16126" s="3">
        <v>40528.958333333336</v>
      </c>
      <c r="E16126">
        <v>5.5</v>
      </c>
      <c r="F16126">
        <v>5.3999998911500002</v>
      </c>
      <c r="G16126" s="5">
        <v>0.545687497653499</v>
      </c>
      <c r="I16126">
        <f t="shared" si="251"/>
        <v>0.10000010884999977</v>
      </c>
      <c r="J16126">
        <f>Table2[[#This Row],[Consumption]]+Table2[[#This Row],[Predicted Consumption]]</f>
        <v>10.899999891149999</v>
      </c>
      <c r="K16126">
        <f>ABS((Table2[[#This Row],[Consumption]]-Table2[[#This Row],[Predicted Consumption]])/Table2[[#This Row],[Consumption]])</f>
        <v>1.8181837972727231E-2</v>
      </c>
    </row>
    <row r="16127" spans="1:11" x14ac:dyDescent="0.25">
      <c r="A16127" s="1">
        <v>40528.96875</v>
      </c>
      <c r="B16127">
        <v>5.5</v>
      </c>
      <c r="D16127" s="3">
        <v>40528.96875</v>
      </c>
      <c r="E16127">
        <v>5.5</v>
      </c>
      <c r="F16127">
        <v>2.4777643390000001</v>
      </c>
      <c r="G16127" s="5">
        <v>0.37086846068479901</v>
      </c>
      <c r="I16127">
        <f t="shared" si="251"/>
        <v>3.0222356609999999</v>
      </c>
      <c r="J16127">
        <f>Table2[[#This Row],[Consumption]]+Table2[[#This Row],[Predicted Consumption]]</f>
        <v>7.9777643390000001</v>
      </c>
      <c r="K16127">
        <f>ABS((Table2[[#This Row],[Consumption]]-Table2[[#This Row],[Predicted Consumption]])/Table2[[#This Row],[Consumption]])</f>
        <v>0.54949739290909083</v>
      </c>
    </row>
    <row r="16128" spans="1:11" x14ac:dyDescent="0.25">
      <c r="A16128" s="1">
        <v>40528.979166666664</v>
      </c>
      <c r="B16128">
        <v>5.2</v>
      </c>
      <c r="D16128" s="3">
        <v>40528.979166666664</v>
      </c>
      <c r="E16128">
        <v>5.2</v>
      </c>
      <c r="F16128">
        <v>2.4777643390000001</v>
      </c>
      <c r="G16128" s="5">
        <v>0.36369231432425397</v>
      </c>
      <c r="I16128">
        <f t="shared" si="251"/>
        <v>2.722235661</v>
      </c>
      <c r="J16128">
        <f>Table2[[#This Row],[Consumption]]+Table2[[#This Row],[Predicted Consumption]]</f>
        <v>7.6777643390000003</v>
      </c>
      <c r="K16128">
        <f>ABS((Table2[[#This Row],[Consumption]]-Table2[[#This Row],[Predicted Consumption]])/Table2[[#This Row],[Consumption]])</f>
        <v>0.52350685788461537</v>
      </c>
    </row>
    <row r="16129" spans="1:11" x14ac:dyDescent="0.25">
      <c r="A16129" s="1">
        <v>40528.989583333336</v>
      </c>
      <c r="B16129">
        <v>5.4</v>
      </c>
      <c r="D16129" s="3">
        <v>40528.989583333336</v>
      </c>
      <c r="E16129">
        <v>5.4</v>
      </c>
      <c r="F16129">
        <v>5.3999998911500002</v>
      </c>
      <c r="G16129" s="5">
        <v>0.28398333800394299</v>
      </c>
      <c r="I16129">
        <f t="shared" si="251"/>
        <v>1.0885000012450519E-7</v>
      </c>
      <c r="J16129">
        <f>Table2[[#This Row],[Consumption]]+Table2[[#This Row],[Predicted Consumption]]</f>
        <v>10.799999891150001</v>
      </c>
      <c r="K16129">
        <f>ABS((Table2[[#This Row],[Consumption]]-Table2[[#This Row],[Predicted Consumption]])/Table2[[#This Row],[Consumption]])</f>
        <v>2.0157407430463921E-8</v>
      </c>
    </row>
    <row r="16130" spans="1:11" x14ac:dyDescent="0.25">
      <c r="A16130" s="1">
        <v>40529</v>
      </c>
      <c r="B16130">
        <v>5.6</v>
      </c>
      <c r="D16130" s="2">
        <v>40529</v>
      </c>
      <c r="E16130">
        <v>5.6</v>
      </c>
      <c r="F16130">
        <v>5.2999974410300004</v>
      </c>
      <c r="G16130" s="5">
        <v>0.41365998449670999</v>
      </c>
      <c r="I16130">
        <f t="shared" si="251"/>
        <v>0.30000255896999928</v>
      </c>
      <c r="J16130">
        <f>Table2[[#This Row],[Consumption]]+Table2[[#This Row],[Predicted Consumption]]</f>
        <v>10.899997441029999</v>
      </c>
      <c r="K16130">
        <f>ABS((Table2[[#This Row],[Consumption]]-Table2[[#This Row],[Predicted Consumption]])/Table2[[#This Row],[Consumption]])</f>
        <v>5.3571885530357015E-2</v>
      </c>
    </row>
    <row r="16131" spans="1:11" x14ac:dyDescent="0.25">
      <c r="A16131" s="1">
        <v>40529.010416666664</v>
      </c>
      <c r="B16131">
        <v>1.3</v>
      </c>
      <c r="D16131" s="3">
        <v>40529.010416666664</v>
      </c>
      <c r="E16131">
        <v>1.3</v>
      </c>
      <c r="F16131">
        <v>5.6999994871500004</v>
      </c>
      <c r="G16131" s="5">
        <v>0.30341549789224898</v>
      </c>
      <c r="I16131">
        <f t="shared" si="251"/>
        <v>4.3999994871500006</v>
      </c>
      <c r="J16131">
        <f>Table2[[#This Row],[Consumption]]+Table2[[#This Row],[Predicted Consumption]]</f>
        <v>6.9999994871500002</v>
      </c>
      <c r="K16131">
        <f>ABS((Table2[[#This Row],[Consumption]]-Table2[[#This Row],[Predicted Consumption]])/Table2[[#This Row],[Consumption]])</f>
        <v>3.3846149901153848</v>
      </c>
    </row>
    <row r="16132" spans="1:11" x14ac:dyDescent="0.25">
      <c r="A16132" s="1">
        <v>40529.020833333336</v>
      </c>
      <c r="B16132">
        <v>1.3</v>
      </c>
      <c r="D16132" s="3">
        <v>40529.020833333336</v>
      </c>
      <c r="E16132">
        <v>1.3</v>
      </c>
      <c r="F16132">
        <v>4.1250868928499997</v>
      </c>
      <c r="G16132" s="5">
        <v>0.23303904565672801</v>
      </c>
      <c r="I16132">
        <f t="shared" ref="I16132:I16195" si="252">ABS(F16132-E16132)</f>
        <v>2.8250868928499999</v>
      </c>
      <c r="J16132">
        <f>Table2[[#This Row],[Consumption]]+Table2[[#This Row],[Predicted Consumption]]</f>
        <v>5.4250868928499996</v>
      </c>
      <c r="K16132">
        <f>ABS((Table2[[#This Row],[Consumption]]-Table2[[#This Row],[Predicted Consumption]])/Table2[[#This Row],[Consumption]])</f>
        <v>2.1731437637307689</v>
      </c>
    </row>
    <row r="16133" spans="1:11" x14ac:dyDescent="0.25">
      <c r="A16133" s="1">
        <v>40529.03125</v>
      </c>
      <c r="B16133">
        <v>1.2</v>
      </c>
      <c r="D16133" s="3">
        <v>40529.03125</v>
      </c>
      <c r="E16133">
        <v>1.2</v>
      </c>
      <c r="F16133">
        <v>1.3</v>
      </c>
      <c r="G16133" s="5">
        <v>0.42065459856437498</v>
      </c>
      <c r="I16133">
        <f t="shared" si="252"/>
        <v>0.10000000000000009</v>
      </c>
      <c r="J16133">
        <f>Table2[[#This Row],[Consumption]]+Table2[[#This Row],[Predicted Consumption]]</f>
        <v>2.5</v>
      </c>
      <c r="K16133">
        <f>ABS((Table2[[#This Row],[Consumption]]-Table2[[#This Row],[Predicted Consumption]])/Table2[[#This Row],[Consumption]])</f>
        <v>8.3333333333333412E-2</v>
      </c>
    </row>
    <row r="16134" spans="1:11" x14ac:dyDescent="0.25">
      <c r="A16134" s="1">
        <v>40529.041666666664</v>
      </c>
      <c r="B16134">
        <v>1.2</v>
      </c>
      <c r="D16134" s="3">
        <v>40529.041666666664</v>
      </c>
      <c r="E16134">
        <v>1.2</v>
      </c>
      <c r="F16134">
        <v>1.3</v>
      </c>
      <c r="G16134" s="5">
        <v>0.86780059107820695</v>
      </c>
      <c r="I16134">
        <f t="shared" si="252"/>
        <v>0.10000000000000009</v>
      </c>
      <c r="J16134">
        <f>Table2[[#This Row],[Consumption]]+Table2[[#This Row],[Predicted Consumption]]</f>
        <v>2.5</v>
      </c>
      <c r="K16134">
        <f>ABS((Table2[[#This Row],[Consumption]]-Table2[[#This Row],[Predicted Consumption]])/Table2[[#This Row],[Consumption]])</f>
        <v>8.3333333333333412E-2</v>
      </c>
    </row>
    <row r="16135" spans="1:11" x14ac:dyDescent="0.25">
      <c r="A16135" s="1">
        <v>40529.052083333336</v>
      </c>
      <c r="B16135">
        <v>1.3</v>
      </c>
      <c r="D16135" s="3">
        <v>40529.052083333336</v>
      </c>
      <c r="E16135">
        <v>1.3</v>
      </c>
      <c r="F16135">
        <v>1.3</v>
      </c>
      <c r="G16135" s="5">
        <v>0.452210416765428</v>
      </c>
      <c r="I16135">
        <f t="shared" si="252"/>
        <v>0</v>
      </c>
      <c r="J16135">
        <f>Table2[[#This Row],[Consumption]]+Table2[[#This Row],[Predicted Consumption]]</f>
        <v>2.6</v>
      </c>
      <c r="K16135">
        <f>ABS((Table2[[#This Row],[Consumption]]-Table2[[#This Row],[Predicted Consumption]])/Table2[[#This Row],[Consumption]])</f>
        <v>0</v>
      </c>
    </row>
    <row r="16136" spans="1:11" x14ac:dyDescent="0.25">
      <c r="A16136" s="1">
        <v>40529.0625</v>
      </c>
      <c r="B16136">
        <v>1.2</v>
      </c>
      <c r="D16136" s="3">
        <v>40529.0625</v>
      </c>
      <c r="E16136">
        <v>1.2</v>
      </c>
      <c r="F16136">
        <v>1.3</v>
      </c>
      <c r="G16136" s="5">
        <v>0.37566176931295298</v>
      </c>
      <c r="I16136">
        <f t="shared" si="252"/>
        <v>0.10000000000000009</v>
      </c>
      <c r="J16136">
        <f>Table2[[#This Row],[Consumption]]+Table2[[#This Row],[Predicted Consumption]]</f>
        <v>2.5</v>
      </c>
      <c r="K16136">
        <f>ABS((Table2[[#This Row],[Consumption]]-Table2[[#This Row],[Predicted Consumption]])/Table2[[#This Row],[Consumption]])</f>
        <v>8.3333333333333412E-2</v>
      </c>
    </row>
    <row r="16137" spans="1:11" x14ac:dyDescent="0.25">
      <c r="A16137" s="1">
        <v>40529.072916666664</v>
      </c>
      <c r="B16137">
        <v>1.2</v>
      </c>
      <c r="D16137" s="3">
        <v>40529.072916666664</v>
      </c>
      <c r="E16137">
        <v>1.2</v>
      </c>
      <c r="F16137">
        <v>1.2</v>
      </c>
      <c r="G16137" s="5">
        <v>0.49785035100749198</v>
      </c>
      <c r="I16137">
        <f t="shared" si="252"/>
        <v>0</v>
      </c>
      <c r="J16137">
        <f>Table2[[#This Row],[Consumption]]+Table2[[#This Row],[Predicted Consumption]]</f>
        <v>2.4</v>
      </c>
      <c r="K16137">
        <f>ABS((Table2[[#This Row],[Consumption]]-Table2[[#This Row],[Predicted Consumption]])/Table2[[#This Row],[Consumption]])</f>
        <v>0</v>
      </c>
    </row>
    <row r="16138" spans="1:11" x14ac:dyDescent="0.25">
      <c r="A16138" s="1">
        <v>40529.083333333336</v>
      </c>
      <c r="B16138">
        <v>1.2</v>
      </c>
      <c r="D16138" s="3">
        <v>40529.083333333336</v>
      </c>
      <c r="E16138">
        <v>1.2</v>
      </c>
      <c r="F16138">
        <v>1.2</v>
      </c>
      <c r="G16138" s="5">
        <v>0.52004587904785804</v>
      </c>
      <c r="I16138">
        <f t="shared" si="252"/>
        <v>0</v>
      </c>
      <c r="J16138">
        <f>Table2[[#This Row],[Consumption]]+Table2[[#This Row],[Predicted Consumption]]</f>
        <v>2.4</v>
      </c>
      <c r="K16138">
        <f>ABS((Table2[[#This Row],[Consumption]]-Table2[[#This Row],[Predicted Consumption]])/Table2[[#This Row],[Consumption]])</f>
        <v>0</v>
      </c>
    </row>
    <row r="16139" spans="1:11" x14ac:dyDescent="0.25">
      <c r="A16139" s="1">
        <v>40529.09375</v>
      </c>
      <c r="B16139">
        <v>1.1000000000000001</v>
      </c>
      <c r="D16139" s="3">
        <v>40529.09375</v>
      </c>
      <c r="E16139">
        <v>1.1000000000000001</v>
      </c>
      <c r="F16139">
        <v>1.2</v>
      </c>
      <c r="G16139" s="5">
        <v>0.74026355373973496</v>
      </c>
      <c r="I16139">
        <f t="shared" si="252"/>
        <v>9.9999999999999867E-2</v>
      </c>
      <c r="J16139">
        <f>Table2[[#This Row],[Consumption]]+Table2[[#This Row],[Predicted Consumption]]</f>
        <v>2.2999999999999998</v>
      </c>
      <c r="K16139">
        <f>ABS((Table2[[#This Row],[Consumption]]-Table2[[#This Row],[Predicted Consumption]])/Table2[[#This Row],[Consumption]])</f>
        <v>9.0909090909090787E-2</v>
      </c>
    </row>
    <row r="16140" spans="1:11" x14ac:dyDescent="0.25">
      <c r="A16140" s="1">
        <v>40529.104166666664</v>
      </c>
      <c r="B16140">
        <v>1.3</v>
      </c>
      <c r="D16140" s="3">
        <v>40529.104166666664</v>
      </c>
      <c r="E16140">
        <v>1.3</v>
      </c>
      <c r="F16140">
        <v>2.7350458424099999</v>
      </c>
      <c r="G16140" s="5">
        <v>0.50464645090633597</v>
      </c>
      <c r="I16140">
        <f t="shared" si="252"/>
        <v>1.4350458424099999</v>
      </c>
      <c r="J16140">
        <f>Table2[[#This Row],[Consumption]]+Table2[[#This Row],[Predicted Consumption]]</f>
        <v>4.0350458424099998</v>
      </c>
      <c r="K16140">
        <f>ABS((Table2[[#This Row],[Consumption]]-Table2[[#This Row],[Predicted Consumption]])/Table2[[#This Row],[Consumption]])</f>
        <v>1.1038814172384614</v>
      </c>
    </row>
    <row r="16141" spans="1:11" x14ac:dyDescent="0.25">
      <c r="A16141" s="1">
        <v>40529.114583333336</v>
      </c>
      <c r="B16141">
        <v>1.2</v>
      </c>
      <c r="D16141" s="3">
        <v>40529.114583333336</v>
      </c>
      <c r="E16141">
        <v>1.2</v>
      </c>
      <c r="F16141">
        <v>1.2</v>
      </c>
      <c r="G16141" s="5">
        <v>0.68908251892475003</v>
      </c>
      <c r="I16141">
        <f t="shared" si="252"/>
        <v>0</v>
      </c>
      <c r="J16141">
        <f>Table2[[#This Row],[Consumption]]+Table2[[#This Row],[Predicted Consumption]]</f>
        <v>2.4</v>
      </c>
      <c r="K16141">
        <f>ABS((Table2[[#This Row],[Consumption]]-Table2[[#This Row],[Predicted Consumption]])/Table2[[#This Row],[Consumption]])</f>
        <v>0</v>
      </c>
    </row>
    <row r="16142" spans="1:11" x14ac:dyDescent="0.25">
      <c r="A16142" s="1">
        <v>40529.125</v>
      </c>
      <c r="B16142">
        <v>1.2</v>
      </c>
      <c r="D16142" s="3">
        <v>40529.125</v>
      </c>
      <c r="E16142">
        <v>1.2</v>
      </c>
      <c r="F16142">
        <v>1.3</v>
      </c>
      <c r="G16142" s="5">
        <v>0.41607245919357699</v>
      </c>
      <c r="I16142">
        <f t="shared" si="252"/>
        <v>0.10000000000000009</v>
      </c>
      <c r="J16142">
        <f>Table2[[#This Row],[Consumption]]+Table2[[#This Row],[Predicted Consumption]]</f>
        <v>2.5</v>
      </c>
      <c r="K16142">
        <f>ABS((Table2[[#This Row],[Consumption]]-Table2[[#This Row],[Predicted Consumption]])/Table2[[#This Row],[Consumption]])</f>
        <v>8.3333333333333412E-2</v>
      </c>
    </row>
    <row r="16143" spans="1:11" x14ac:dyDescent="0.25">
      <c r="A16143" s="1">
        <v>40529.135416666664</v>
      </c>
      <c r="B16143">
        <v>1.2</v>
      </c>
      <c r="D16143" s="3">
        <v>40529.135416666664</v>
      </c>
      <c r="E16143">
        <v>1.2</v>
      </c>
      <c r="F16143">
        <v>1.2</v>
      </c>
      <c r="G16143" s="5">
        <v>0.777803058849317</v>
      </c>
      <c r="I16143">
        <f t="shared" si="252"/>
        <v>0</v>
      </c>
      <c r="J16143">
        <f>Table2[[#This Row],[Consumption]]+Table2[[#This Row],[Predicted Consumption]]</f>
        <v>2.4</v>
      </c>
      <c r="K16143">
        <f>ABS((Table2[[#This Row],[Consumption]]-Table2[[#This Row],[Predicted Consumption]])/Table2[[#This Row],[Consumption]])</f>
        <v>0</v>
      </c>
    </row>
    <row r="16144" spans="1:11" x14ac:dyDescent="0.25">
      <c r="A16144" s="1">
        <v>40529.145833333336</v>
      </c>
      <c r="B16144">
        <v>1.2</v>
      </c>
      <c r="D16144" s="3">
        <v>40529.145833333336</v>
      </c>
      <c r="E16144">
        <v>1.2</v>
      </c>
      <c r="F16144">
        <v>1.2</v>
      </c>
      <c r="G16144" s="5">
        <v>0.87796478879220197</v>
      </c>
      <c r="I16144">
        <f t="shared" si="252"/>
        <v>0</v>
      </c>
      <c r="J16144">
        <f>Table2[[#This Row],[Consumption]]+Table2[[#This Row],[Predicted Consumption]]</f>
        <v>2.4</v>
      </c>
      <c r="K16144">
        <f>ABS((Table2[[#This Row],[Consumption]]-Table2[[#This Row],[Predicted Consumption]])/Table2[[#This Row],[Consumption]])</f>
        <v>0</v>
      </c>
    </row>
    <row r="16145" spans="1:11" x14ac:dyDescent="0.25">
      <c r="A16145" s="1">
        <v>40529.15625</v>
      </c>
      <c r="B16145">
        <v>1.3</v>
      </c>
      <c r="D16145" s="3">
        <v>40529.15625</v>
      </c>
      <c r="E16145">
        <v>1.3</v>
      </c>
      <c r="F16145">
        <v>1.2</v>
      </c>
      <c r="G16145" s="5">
        <v>0.55361546581271903</v>
      </c>
      <c r="I16145">
        <f t="shared" si="252"/>
        <v>0.10000000000000009</v>
      </c>
      <c r="J16145">
        <f>Table2[[#This Row],[Consumption]]+Table2[[#This Row],[Predicted Consumption]]</f>
        <v>2.5</v>
      </c>
      <c r="K16145">
        <f>ABS((Table2[[#This Row],[Consumption]]-Table2[[#This Row],[Predicted Consumption]])/Table2[[#This Row],[Consumption]])</f>
        <v>7.6923076923076983E-2</v>
      </c>
    </row>
    <row r="16146" spans="1:11" x14ac:dyDescent="0.25">
      <c r="A16146" s="1">
        <v>40529.166666666664</v>
      </c>
      <c r="B16146">
        <v>1.2</v>
      </c>
      <c r="D16146" s="3">
        <v>40529.166666666664</v>
      </c>
      <c r="E16146">
        <v>1.2</v>
      </c>
      <c r="F16146">
        <v>1.2</v>
      </c>
      <c r="G16146" s="5">
        <v>0.55305974882428499</v>
      </c>
      <c r="I16146">
        <f t="shared" si="252"/>
        <v>0</v>
      </c>
      <c r="J16146">
        <f>Table2[[#This Row],[Consumption]]+Table2[[#This Row],[Predicted Consumption]]</f>
        <v>2.4</v>
      </c>
      <c r="K16146">
        <f>ABS((Table2[[#This Row],[Consumption]]-Table2[[#This Row],[Predicted Consumption]])/Table2[[#This Row],[Consumption]])</f>
        <v>0</v>
      </c>
    </row>
    <row r="16147" spans="1:11" x14ac:dyDescent="0.25">
      <c r="A16147" s="1">
        <v>40529.177083333336</v>
      </c>
      <c r="B16147">
        <v>2.4</v>
      </c>
      <c r="D16147" s="3">
        <v>40529.177083333336</v>
      </c>
      <c r="E16147">
        <v>2.4</v>
      </c>
      <c r="F16147">
        <v>1.2</v>
      </c>
      <c r="G16147" s="5">
        <v>0.90130682606512602</v>
      </c>
      <c r="I16147">
        <f t="shared" si="252"/>
        <v>1.2</v>
      </c>
      <c r="J16147">
        <f>Table2[[#This Row],[Consumption]]+Table2[[#This Row],[Predicted Consumption]]</f>
        <v>3.5999999999999996</v>
      </c>
      <c r="K16147">
        <f>ABS((Table2[[#This Row],[Consumption]]-Table2[[#This Row],[Predicted Consumption]])/Table2[[#This Row],[Consumption]])</f>
        <v>0.5</v>
      </c>
    </row>
    <row r="16148" spans="1:11" x14ac:dyDescent="0.25">
      <c r="A16148" s="1">
        <v>40529.1875</v>
      </c>
      <c r="B16148">
        <v>10.4</v>
      </c>
      <c r="D16148" s="3">
        <v>40529.1875</v>
      </c>
      <c r="E16148">
        <v>10.4</v>
      </c>
      <c r="F16148">
        <v>5.5999997325299997</v>
      </c>
      <c r="G16148" s="5">
        <v>0.36090816700865402</v>
      </c>
      <c r="I16148">
        <f t="shared" si="252"/>
        <v>4.8000002674700006</v>
      </c>
      <c r="J16148">
        <f>Table2[[#This Row],[Consumption]]+Table2[[#This Row],[Predicted Consumption]]</f>
        <v>15.99999973253</v>
      </c>
      <c r="K16148">
        <f>ABS((Table2[[#This Row],[Consumption]]-Table2[[#This Row],[Predicted Consumption]])/Table2[[#This Row],[Consumption]])</f>
        <v>0.4615384872567308</v>
      </c>
    </row>
    <row r="16149" spans="1:11" x14ac:dyDescent="0.25">
      <c r="A16149" s="1">
        <v>40529.197916666664</v>
      </c>
      <c r="B16149">
        <v>9.6</v>
      </c>
      <c r="D16149" s="3">
        <v>40529.197916666664</v>
      </c>
      <c r="E16149">
        <v>9.6</v>
      </c>
      <c r="F16149">
        <v>14.0992064259</v>
      </c>
      <c r="G16149" s="5">
        <v>0.494077404364267</v>
      </c>
      <c r="I16149">
        <f t="shared" si="252"/>
        <v>4.4992064259000006</v>
      </c>
      <c r="J16149">
        <f>Table2[[#This Row],[Consumption]]+Table2[[#This Row],[Predicted Consumption]]</f>
        <v>23.699206425900002</v>
      </c>
      <c r="K16149">
        <f>ABS((Table2[[#This Row],[Consumption]]-Table2[[#This Row],[Predicted Consumption]])/Table2[[#This Row],[Consumption]])</f>
        <v>0.4686673360312501</v>
      </c>
    </row>
    <row r="16150" spans="1:11" x14ac:dyDescent="0.25">
      <c r="A16150" s="1">
        <v>40529.208333333336</v>
      </c>
      <c r="B16150">
        <v>12.7</v>
      </c>
      <c r="D16150" s="3">
        <v>40529.208333333336</v>
      </c>
      <c r="E16150">
        <v>12.7</v>
      </c>
      <c r="F16150">
        <v>14.0992064259</v>
      </c>
      <c r="G16150" s="5">
        <v>0.64316707152366204</v>
      </c>
      <c r="I16150">
        <f t="shared" si="252"/>
        <v>1.399206425900001</v>
      </c>
      <c r="J16150">
        <f>Table2[[#This Row],[Consumption]]+Table2[[#This Row],[Predicted Consumption]]</f>
        <v>26.7992064259</v>
      </c>
      <c r="K16150">
        <f>ABS((Table2[[#This Row],[Consumption]]-Table2[[#This Row],[Predicted Consumption]])/Table2[[#This Row],[Consumption]])</f>
        <v>0.11017373432283473</v>
      </c>
    </row>
    <row r="16151" spans="1:11" x14ac:dyDescent="0.25">
      <c r="A16151" s="1">
        <v>40529.21875</v>
      </c>
      <c r="B16151">
        <v>11.9</v>
      </c>
      <c r="D16151" s="3">
        <v>40529.21875</v>
      </c>
      <c r="E16151">
        <v>11.9</v>
      </c>
      <c r="F16151">
        <v>12.499999985200001</v>
      </c>
      <c r="G16151" s="5">
        <v>0.13781523389119901</v>
      </c>
      <c r="I16151">
        <f t="shared" si="252"/>
        <v>0.5999999852000002</v>
      </c>
      <c r="J16151">
        <f>Table2[[#This Row],[Consumption]]+Table2[[#This Row],[Predicted Consumption]]</f>
        <v>24.399999985200001</v>
      </c>
      <c r="K16151">
        <f>ABS((Table2[[#This Row],[Consumption]]-Table2[[#This Row],[Predicted Consumption]])/Table2[[#This Row],[Consumption]])</f>
        <v>5.0420166823529428E-2</v>
      </c>
    </row>
    <row r="16152" spans="1:11" x14ac:dyDescent="0.25">
      <c r="A16152" s="1">
        <v>40529.229166666664</v>
      </c>
      <c r="B16152">
        <v>14.8</v>
      </c>
      <c r="D16152" s="3">
        <v>40529.229166666664</v>
      </c>
      <c r="E16152">
        <v>14.8</v>
      </c>
      <c r="F16152">
        <v>11.2988224375</v>
      </c>
      <c r="G16152" s="5">
        <v>0.25909771227681799</v>
      </c>
      <c r="I16152">
        <f t="shared" si="252"/>
        <v>3.5011775625000006</v>
      </c>
      <c r="J16152">
        <f>Table2[[#This Row],[Consumption]]+Table2[[#This Row],[Predicted Consumption]]</f>
        <v>26.098822437500001</v>
      </c>
      <c r="K16152">
        <f>ABS((Table2[[#This Row],[Consumption]]-Table2[[#This Row],[Predicted Consumption]])/Table2[[#This Row],[Consumption]])</f>
        <v>0.2365660515202703</v>
      </c>
    </row>
    <row r="16153" spans="1:11" x14ac:dyDescent="0.25">
      <c r="A16153" s="1">
        <v>40529.239583333336</v>
      </c>
      <c r="B16153">
        <v>16.5</v>
      </c>
      <c r="D16153" s="3">
        <v>40529.239583333336</v>
      </c>
      <c r="E16153">
        <v>16.5</v>
      </c>
      <c r="F16153">
        <v>13.999921627299999</v>
      </c>
      <c r="G16153" s="5">
        <v>0.48774495317069699</v>
      </c>
      <c r="I16153">
        <f t="shared" si="252"/>
        <v>2.5000783727000009</v>
      </c>
      <c r="J16153">
        <f>Table2[[#This Row],[Consumption]]+Table2[[#This Row],[Predicted Consumption]]</f>
        <v>30.499921627299997</v>
      </c>
      <c r="K16153">
        <f>ABS((Table2[[#This Row],[Consumption]]-Table2[[#This Row],[Predicted Consumption]])/Table2[[#This Row],[Consumption]])</f>
        <v>0.15151990137575763</v>
      </c>
    </row>
    <row r="16154" spans="1:11" x14ac:dyDescent="0.25">
      <c r="A16154" s="1">
        <v>40529.25</v>
      </c>
      <c r="B16154">
        <v>15.3</v>
      </c>
      <c r="D16154" s="3">
        <v>40529.25</v>
      </c>
      <c r="E16154">
        <v>15.3</v>
      </c>
      <c r="F16154">
        <v>16.083887535599999</v>
      </c>
      <c r="G16154" s="5">
        <v>0.31256611732651002</v>
      </c>
      <c r="I16154">
        <f t="shared" si="252"/>
        <v>0.78388753559999813</v>
      </c>
      <c r="J16154">
        <f>Table2[[#This Row],[Consumption]]+Table2[[#This Row],[Predicted Consumption]]</f>
        <v>31.3838875356</v>
      </c>
      <c r="K16154">
        <f>ABS((Table2[[#This Row],[Consumption]]-Table2[[#This Row],[Predicted Consumption]])/Table2[[#This Row],[Consumption]])</f>
        <v>5.1234479450980266E-2</v>
      </c>
    </row>
    <row r="16155" spans="1:11" x14ac:dyDescent="0.25">
      <c r="A16155" s="1">
        <v>40529.260416666664</v>
      </c>
      <c r="B16155">
        <v>14.3</v>
      </c>
      <c r="D16155" s="3">
        <v>40529.260416666664</v>
      </c>
      <c r="E16155">
        <v>14.3</v>
      </c>
      <c r="F16155">
        <v>16.477407754200001</v>
      </c>
      <c r="G16155" s="5">
        <v>0.33357797237951098</v>
      </c>
      <c r="I16155">
        <f t="shared" si="252"/>
        <v>2.1774077542000008</v>
      </c>
      <c r="J16155">
        <f>Table2[[#This Row],[Consumption]]+Table2[[#This Row],[Predicted Consumption]]</f>
        <v>30.777407754200002</v>
      </c>
      <c r="K16155">
        <f>ABS((Table2[[#This Row],[Consumption]]-Table2[[#This Row],[Predicted Consumption]])/Table2[[#This Row],[Consumption]])</f>
        <v>0.15226627651748256</v>
      </c>
    </row>
    <row r="16156" spans="1:11" x14ac:dyDescent="0.25">
      <c r="A16156" s="1">
        <v>40529.270833333336</v>
      </c>
      <c r="B16156">
        <v>12.7</v>
      </c>
      <c r="D16156" s="3">
        <v>40529.270833333336</v>
      </c>
      <c r="E16156">
        <v>12.7</v>
      </c>
      <c r="F16156">
        <v>13.999921627299999</v>
      </c>
      <c r="G16156" s="5">
        <v>0.33474832170771301</v>
      </c>
      <c r="I16156">
        <f t="shared" si="252"/>
        <v>1.2999216272999998</v>
      </c>
      <c r="J16156">
        <f>Table2[[#This Row],[Consumption]]+Table2[[#This Row],[Predicted Consumption]]</f>
        <v>26.6999216273</v>
      </c>
      <c r="K16156">
        <f>ABS((Table2[[#This Row],[Consumption]]-Table2[[#This Row],[Predicted Consumption]])/Table2[[#This Row],[Consumption]])</f>
        <v>0.10235603364566928</v>
      </c>
    </row>
    <row r="16157" spans="1:11" x14ac:dyDescent="0.25">
      <c r="A16157" s="1">
        <v>40529.28125</v>
      </c>
      <c r="B16157">
        <v>11.5</v>
      </c>
      <c r="D16157" s="3">
        <v>40529.28125</v>
      </c>
      <c r="E16157">
        <v>11.5</v>
      </c>
      <c r="F16157">
        <v>12.099957699599999</v>
      </c>
      <c r="G16157" s="5">
        <v>0.236035144668336</v>
      </c>
      <c r="I16157">
        <f t="shared" si="252"/>
        <v>0.59995769959999912</v>
      </c>
      <c r="J16157">
        <f>Table2[[#This Row],[Consumption]]+Table2[[#This Row],[Predicted Consumption]]</f>
        <v>23.599957699599997</v>
      </c>
      <c r="K16157">
        <f>ABS((Table2[[#This Row],[Consumption]]-Table2[[#This Row],[Predicted Consumption]])/Table2[[#This Row],[Consumption]])</f>
        <v>5.2170234747826012E-2</v>
      </c>
    </row>
    <row r="16158" spans="1:11" x14ac:dyDescent="0.25">
      <c r="A16158" s="1">
        <v>40529.291666666664</v>
      </c>
      <c r="B16158">
        <v>11.5</v>
      </c>
      <c r="D16158" s="3">
        <v>40529.291666666664</v>
      </c>
      <c r="E16158">
        <v>11.5</v>
      </c>
      <c r="F16158">
        <v>11.8993740403</v>
      </c>
      <c r="G16158" s="5">
        <v>0.17657044360601001</v>
      </c>
      <c r="I16158">
        <f t="shared" si="252"/>
        <v>0.39937404029999968</v>
      </c>
      <c r="J16158">
        <f>Table2[[#This Row],[Consumption]]+Table2[[#This Row],[Predicted Consumption]]</f>
        <v>23.3993740403</v>
      </c>
      <c r="K16158">
        <f>ABS((Table2[[#This Row],[Consumption]]-Table2[[#This Row],[Predicted Consumption]])/Table2[[#This Row],[Consumption]])</f>
        <v>3.4728177417391273E-2</v>
      </c>
    </row>
    <row r="16159" spans="1:11" x14ac:dyDescent="0.25">
      <c r="A16159" s="1">
        <v>40529.302083333336</v>
      </c>
      <c r="B16159">
        <v>11.9</v>
      </c>
      <c r="D16159" s="3">
        <v>40529.302083333336</v>
      </c>
      <c r="E16159">
        <v>11.9</v>
      </c>
      <c r="F16159">
        <v>9.4795424100200005</v>
      </c>
      <c r="G16159" s="5">
        <v>0.173518451386457</v>
      </c>
      <c r="I16159">
        <f t="shared" si="252"/>
        <v>2.4204575899799998</v>
      </c>
      <c r="J16159">
        <f>Table2[[#This Row],[Consumption]]+Table2[[#This Row],[Predicted Consumption]]</f>
        <v>21.379542410020001</v>
      </c>
      <c r="K16159">
        <f>ABS((Table2[[#This Row],[Consumption]]-Table2[[#This Row],[Predicted Consumption]])/Table2[[#This Row],[Consumption]])</f>
        <v>0.20339979747731091</v>
      </c>
    </row>
    <row r="16160" spans="1:11" x14ac:dyDescent="0.25">
      <c r="A16160" s="1">
        <v>40529.3125</v>
      </c>
      <c r="B16160">
        <v>10.7</v>
      </c>
      <c r="D16160" s="3">
        <v>40529.3125</v>
      </c>
      <c r="E16160">
        <v>10.7</v>
      </c>
      <c r="F16160">
        <v>11.498798858000001</v>
      </c>
      <c r="G16160" s="5">
        <v>0.56762130925765397</v>
      </c>
      <c r="I16160">
        <f t="shared" si="252"/>
        <v>0.79879885800000139</v>
      </c>
      <c r="J16160">
        <f>Table2[[#This Row],[Consumption]]+Table2[[#This Row],[Predicted Consumption]]</f>
        <v>22.198798858</v>
      </c>
      <c r="K16160">
        <f>ABS((Table2[[#This Row],[Consumption]]-Table2[[#This Row],[Predicted Consumption]])/Table2[[#This Row],[Consumption]])</f>
        <v>7.4654098878504813E-2</v>
      </c>
    </row>
    <row r="16161" spans="1:11" x14ac:dyDescent="0.25">
      <c r="A16161" s="1">
        <v>40529.322916666664</v>
      </c>
      <c r="B16161">
        <v>12.5</v>
      </c>
      <c r="D16161" s="3">
        <v>40529.322916666664</v>
      </c>
      <c r="E16161">
        <v>12.5</v>
      </c>
      <c r="F16161">
        <v>9.4795424100200005</v>
      </c>
      <c r="G16161" s="5">
        <v>0.469717243212874</v>
      </c>
      <c r="I16161">
        <f t="shared" si="252"/>
        <v>3.0204575899799995</v>
      </c>
      <c r="J16161">
        <f>Table2[[#This Row],[Consumption]]+Table2[[#This Row],[Predicted Consumption]]</f>
        <v>21.979542410020002</v>
      </c>
      <c r="K16161">
        <f>ABS((Table2[[#This Row],[Consumption]]-Table2[[#This Row],[Predicted Consumption]])/Table2[[#This Row],[Consumption]])</f>
        <v>0.24163660719839997</v>
      </c>
    </row>
    <row r="16162" spans="1:11" x14ac:dyDescent="0.25">
      <c r="A16162" s="1">
        <v>40529.333333333336</v>
      </c>
      <c r="B16162">
        <v>12.9</v>
      </c>
      <c r="D16162" s="3">
        <v>40529.333333333336</v>
      </c>
      <c r="E16162">
        <v>12.9</v>
      </c>
      <c r="F16162">
        <v>11.8995618282</v>
      </c>
      <c r="G16162" s="5">
        <v>0.53045261252250697</v>
      </c>
      <c r="I16162">
        <f t="shared" si="252"/>
        <v>1.0004381718000008</v>
      </c>
      <c r="J16162">
        <f>Table2[[#This Row],[Consumption]]+Table2[[#This Row],[Predicted Consumption]]</f>
        <v>24.799561828199998</v>
      </c>
      <c r="K16162">
        <f>ABS((Table2[[#This Row],[Consumption]]-Table2[[#This Row],[Predicted Consumption]])/Table2[[#This Row],[Consumption]])</f>
        <v>7.7553346651162855E-2</v>
      </c>
    </row>
    <row r="16163" spans="1:11" x14ac:dyDescent="0.25">
      <c r="A16163" s="1">
        <v>40529.34375</v>
      </c>
      <c r="B16163">
        <v>13.6</v>
      </c>
      <c r="D16163" s="3">
        <v>40529.34375</v>
      </c>
      <c r="E16163">
        <v>13.6</v>
      </c>
      <c r="F16163">
        <v>14.7953179343</v>
      </c>
      <c r="G16163" s="5">
        <v>0.26675326264202398</v>
      </c>
      <c r="I16163">
        <f t="shared" si="252"/>
        <v>1.1953179343000002</v>
      </c>
      <c r="J16163">
        <f>Table2[[#This Row],[Consumption]]+Table2[[#This Row],[Predicted Consumption]]</f>
        <v>28.3953179343</v>
      </c>
      <c r="K16163">
        <f>ABS((Table2[[#This Row],[Consumption]]-Table2[[#This Row],[Predicted Consumption]])/Table2[[#This Row],[Consumption]])</f>
        <v>8.7891024580882368E-2</v>
      </c>
    </row>
    <row r="16164" spans="1:11" x14ac:dyDescent="0.25">
      <c r="A16164" s="1">
        <v>40529.354166666664</v>
      </c>
      <c r="B16164">
        <v>14.2</v>
      </c>
      <c r="D16164" s="3">
        <v>40529.354166666664</v>
      </c>
      <c r="E16164">
        <v>14.2</v>
      </c>
      <c r="F16164">
        <v>13.299450954399999</v>
      </c>
      <c r="G16164" s="5">
        <v>0.22116815483125099</v>
      </c>
      <c r="I16164">
        <f t="shared" si="252"/>
        <v>0.90054904560000004</v>
      </c>
      <c r="J16164">
        <f>Table2[[#This Row],[Consumption]]+Table2[[#This Row],[Predicted Consumption]]</f>
        <v>27.499450954399997</v>
      </c>
      <c r="K16164">
        <f>ABS((Table2[[#This Row],[Consumption]]-Table2[[#This Row],[Predicted Consumption]])/Table2[[#This Row],[Consumption]])</f>
        <v>6.3418946873239443E-2</v>
      </c>
    </row>
    <row r="16165" spans="1:11" x14ac:dyDescent="0.25">
      <c r="A16165" s="1">
        <v>40529.364583333336</v>
      </c>
      <c r="B16165">
        <v>17.100000000000001</v>
      </c>
      <c r="D16165" s="3">
        <v>40529.364583333336</v>
      </c>
      <c r="E16165">
        <v>17.100000000000001</v>
      </c>
      <c r="F16165">
        <v>12.699999999699999</v>
      </c>
      <c r="G16165" s="5">
        <v>0.51226374860314605</v>
      </c>
      <c r="I16165">
        <f t="shared" si="252"/>
        <v>4.4000000003000022</v>
      </c>
      <c r="J16165">
        <f>Table2[[#This Row],[Consumption]]+Table2[[#This Row],[Predicted Consumption]]</f>
        <v>29.799999999699999</v>
      </c>
      <c r="K16165">
        <f>ABS((Table2[[#This Row],[Consumption]]-Table2[[#This Row],[Predicted Consumption]])/Table2[[#This Row],[Consumption]])</f>
        <v>0.25730994153801179</v>
      </c>
    </row>
    <row r="16166" spans="1:11" x14ac:dyDescent="0.25">
      <c r="A16166" s="1">
        <v>40529.375</v>
      </c>
      <c r="B16166">
        <v>16.8</v>
      </c>
      <c r="D16166" s="3">
        <v>40529.375</v>
      </c>
      <c r="E16166">
        <v>16.8</v>
      </c>
      <c r="F16166">
        <v>15.492992837499999</v>
      </c>
      <c r="G16166" s="5">
        <v>0.30501623331049099</v>
      </c>
      <c r="I16166">
        <f t="shared" si="252"/>
        <v>1.3070071625000015</v>
      </c>
      <c r="J16166">
        <f>Table2[[#This Row],[Consumption]]+Table2[[#This Row],[Predicted Consumption]]</f>
        <v>32.292992837500002</v>
      </c>
      <c r="K16166">
        <f>ABS((Table2[[#This Row],[Consumption]]-Table2[[#This Row],[Predicted Consumption]])/Table2[[#This Row],[Consumption]])</f>
        <v>7.7798045386904852E-2</v>
      </c>
    </row>
    <row r="16167" spans="1:11" x14ac:dyDescent="0.25">
      <c r="A16167" s="1">
        <v>40529.385416666664</v>
      </c>
      <c r="B16167">
        <v>17.5</v>
      </c>
      <c r="D16167" s="3">
        <v>40529.385416666664</v>
      </c>
      <c r="E16167">
        <v>17.5</v>
      </c>
      <c r="F16167">
        <v>16.083887535599999</v>
      </c>
      <c r="G16167" s="5">
        <v>0.53092878714754899</v>
      </c>
      <c r="I16167">
        <f t="shared" si="252"/>
        <v>1.4161124644000012</v>
      </c>
      <c r="J16167">
        <f>Table2[[#This Row],[Consumption]]+Table2[[#This Row],[Predicted Consumption]]</f>
        <v>33.583887535599999</v>
      </c>
      <c r="K16167">
        <f>ABS((Table2[[#This Row],[Consumption]]-Table2[[#This Row],[Predicted Consumption]])/Table2[[#This Row],[Consumption]])</f>
        <v>8.0920712251428634E-2</v>
      </c>
    </row>
    <row r="16168" spans="1:11" x14ac:dyDescent="0.25">
      <c r="A16168" s="1">
        <v>40529.395833333336</v>
      </c>
      <c r="B16168">
        <v>16.600000000000001</v>
      </c>
      <c r="D16168" s="3">
        <v>40529.395833333336</v>
      </c>
      <c r="E16168">
        <v>16.600000000000001</v>
      </c>
      <c r="F16168">
        <v>16.7650928913</v>
      </c>
      <c r="G16168" s="5">
        <v>0.61600907789381398</v>
      </c>
      <c r="I16168">
        <f t="shared" si="252"/>
        <v>0.16509289129999871</v>
      </c>
      <c r="J16168">
        <f>Table2[[#This Row],[Consumption]]+Table2[[#This Row],[Predicted Consumption]]</f>
        <v>33.365092891300002</v>
      </c>
      <c r="K16168">
        <f>ABS((Table2[[#This Row],[Consumption]]-Table2[[#This Row],[Predicted Consumption]])/Table2[[#This Row],[Consumption]])</f>
        <v>9.9453548975902833E-3</v>
      </c>
    </row>
    <row r="16169" spans="1:11" x14ac:dyDescent="0.25">
      <c r="A16169" s="1">
        <v>40529.40625</v>
      </c>
      <c r="B16169">
        <v>15.4</v>
      </c>
      <c r="D16169" s="3">
        <v>40529.40625</v>
      </c>
      <c r="E16169">
        <v>15.4</v>
      </c>
      <c r="F16169">
        <v>15.299745531099999</v>
      </c>
      <c r="G16169" s="5">
        <v>0.399372274875535</v>
      </c>
      <c r="I16169">
        <f t="shared" si="252"/>
        <v>0.10025446890000111</v>
      </c>
      <c r="J16169">
        <f>Table2[[#This Row],[Consumption]]+Table2[[#This Row],[Predicted Consumption]]</f>
        <v>30.6997455311</v>
      </c>
      <c r="K16169">
        <f>ABS((Table2[[#This Row],[Consumption]]-Table2[[#This Row],[Predicted Consumption]])/Table2[[#This Row],[Consumption]])</f>
        <v>6.5100304480520199E-3</v>
      </c>
    </row>
    <row r="16170" spans="1:11" x14ac:dyDescent="0.25">
      <c r="A16170" s="1">
        <v>40529.416666666664</v>
      </c>
      <c r="B16170">
        <v>13.9</v>
      </c>
      <c r="D16170" s="3">
        <v>40529.416666666664</v>
      </c>
      <c r="E16170">
        <v>13.9</v>
      </c>
      <c r="F16170">
        <v>14.2999053071</v>
      </c>
      <c r="G16170" s="5">
        <v>0.44339643294228098</v>
      </c>
      <c r="I16170">
        <f t="shared" si="252"/>
        <v>0.39990530709999916</v>
      </c>
      <c r="J16170">
        <f>Table2[[#This Row],[Consumption]]+Table2[[#This Row],[Predicted Consumption]]</f>
        <v>28.1999053071</v>
      </c>
      <c r="K16170">
        <f>ABS((Table2[[#This Row],[Consumption]]-Table2[[#This Row],[Predicted Consumption]])/Table2[[#This Row],[Consumption]])</f>
        <v>2.8770165978417205E-2</v>
      </c>
    </row>
    <row r="16171" spans="1:11" x14ac:dyDescent="0.25">
      <c r="A16171" s="1">
        <v>40529.427083333336</v>
      </c>
      <c r="B16171">
        <v>16</v>
      </c>
      <c r="D16171" s="3">
        <v>40529.427083333336</v>
      </c>
      <c r="E16171">
        <v>16</v>
      </c>
      <c r="F16171">
        <v>17.0665563833</v>
      </c>
      <c r="G16171" s="5">
        <v>0.30069433772263199</v>
      </c>
      <c r="I16171">
        <f t="shared" si="252"/>
        <v>1.0665563833</v>
      </c>
      <c r="J16171">
        <f>Table2[[#This Row],[Consumption]]+Table2[[#This Row],[Predicted Consumption]]</f>
        <v>33.066556383299996</v>
      </c>
      <c r="K16171">
        <f>ABS((Table2[[#This Row],[Consumption]]-Table2[[#This Row],[Predicted Consumption]])/Table2[[#This Row],[Consumption]])</f>
        <v>6.6659773956250001E-2</v>
      </c>
    </row>
    <row r="16172" spans="1:11" x14ac:dyDescent="0.25">
      <c r="A16172" s="1">
        <v>40529.4375</v>
      </c>
      <c r="B16172">
        <v>15.3</v>
      </c>
      <c r="D16172" s="3">
        <v>40529.4375</v>
      </c>
      <c r="E16172">
        <v>15.3</v>
      </c>
      <c r="F16172">
        <v>17.350038485100001</v>
      </c>
      <c r="G16172" s="5">
        <v>0.21893707555494199</v>
      </c>
      <c r="I16172">
        <f t="shared" si="252"/>
        <v>2.0500384851</v>
      </c>
      <c r="J16172">
        <f>Table2[[#This Row],[Consumption]]+Table2[[#This Row],[Predicted Consumption]]</f>
        <v>32.650038485099998</v>
      </c>
      <c r="K16172">
        <f>ABS((Table2[[#This Row],[Consumption]]-Table2[[#This Row],[Predicted Consumption]])/Table2[[#This Row],[Consumption]])</f>
        <v>0.13398944347058822</v>
      </c>
    </row>
    <row r="16173" spans="1:11" x14ac:dyDescent="0.25">
      <c r="A16173" s="1">
        <v>40529.447916666664</v>
      </c>
      <c r="B16173">
        <v>13.9</v>
      </c>
      <c r="D16173" s="3">
        <v>40529.447916666664</v>
      </c>
      <c r="E16173">
        <v>13.9</v>
      </c>
      <c r="F16173">
        <v>14.2999053071</v>
      </c>
      <c r="G16173" s="5">
        <v>0.40198878976412</v>
      </c>
      <c r="I16173">
        <f t="shared" si="252"/>
        <v>0.39990530709999916</v>
      </c>
      <c r="J16173">
        <f>Table2[[#This Row],[Consumption]]+Table2[[#This Row],[Predicted Consumption]]</f>
        <v>28.1999053071</v>
      </c>
      <c r="K16173">
        <f>ABS((Table2[[#This Row],[Consumption]]-Table2[[#This Row],[Predicted Consumption]])/Table2[[#This Row],[Consumption]])</f>
        <v>2.8770165978417205E-2</v>
      </c>
    </row>
    <row r="16174" spans="1:11" x14ac:dyDescent="0.25">
      <c r="A16174" s="1">
        <v>40529.458333333336</v>
      </c>
      <c r="B16174">
        <v>14.4</v>
      </c>
      <c r="D16174" s="3">
        <v>40529.458333333336</v>
      </c>
      <c r="E16174">
        <v>14.4</v>
      </c>
      <c r="F16174">
        <v>15.992924479899999</v>
      </c>
      <c r="G16174" s="5">
        <v>0.58389243628344201</v>
      </c>
      <c r="I16174">
        <f t="shared" si="252"/>
        <v>1.5929244798999989</v>
      </c>
      <c r="J16174">
        <f>Table2[[#This Row],[Consumption]]+Table2[[#This Row],[Predicted Consumption]]</f>
        <v>30.3929244799</v>
      </c>
      <c r="K16174">
        <f>ABS((Table2[[#This Row],[Consumption]]-Table2[[#This Row],[Predicted Consumption]])/Table2[[#This Row],[Consumption]])</f>
        <v>0.11061975554861103</v>
      </c>
    </row>
    <row r="16175" spans="1:11" x14ac:dyDescent="0.25">
      <c r="A16175" s="1">
        <v>40529.46875</v>
      </c>
      <c r="B16175">
        <v>12.8</v>
      </c>
      <c r="D16175" s="3">
        <v>40529.46875</v>
      </c>
      <c r="E16175">
        <v>12.8</v>
      </c>
      <c r="F16175">
        <v>13.299450954399999</v>
      </c>
      <c r="G16175" s="5">
        <v>0.24290601165716599</v>
      </c>
      <c r="I16175">
        <f t="shared" si="252"/>
        <v>0.49945095439999854</v>
      </c>
      <c r="J16175">
        <f>Table2[[#This Row],[Consumption]]+Table2[[#This Row],[Predicted Consumption]]</f>
        <v>26.099450954399998</v>
      </c>
      <c r="K16175">
        <f>ABS((Table2[[#This Row],[Consumption]]-Table2[[#This Row],[Predicted Consumption]])/Table2[[#This Row],[Consumption]])</f>
        <v>3.9019605812499886E-2</v>
      </c>
    </row>
    <row r="16176" spans="1:11" x14ac:dyDescent="0.25">
      <c r="A16176" s="1">
        <v>40529.479166666664</v>
      </c>
      <c r="B16176">
        <v>12.6</v>
      </c>
      <c r="D16176" s="3">
        <v>40529.479166666664</v>
      </c>
      <c r="E16176">
        <v>12.6</v>
      </c>
      <c r="F16176">
        <v>11.498798858000001</v>
      </c>
      <c r="G16176" s="5">
        <v>0.63960920103529495</v>
      </c>
      <c r="I16176">
        <f t="shared" si="252"/>
        <v>1.101201141999999</v>
      </c>
      <c r="J16176">
        <f>Table2[[#This Row],[Consumption]]+Table2[[#This Row],[Predicted Consumption]]</f>
        <v>24.098798858000002</v>
      </c>
      <c r="K16176">
        <f>ABS((Table2[[#This Row],[Consumption]]-Table2[[#This Row],[Predicted Consumption]])/Table2[[#This Row],[Consumption]])</f>
        <v>8.7396916031745958E-2</v>
      </c>
    </row>
    <row r="16177" spans="1:11" x14ac:dyDescent="0.25">
      <c r="A16177" s="1">
        <v>40529.489583333336</v>
      </c>
      <c r="B16177">
        <v>11</v>
      </c>
      <c r="D16177" s="3">
        <v>40529.489583333336</v>
      </c>
      <c r="E16177">
        <v>11</v>
      </c>
      <c r="F16177">
        <v>13.599999851</v>
      </c>
      <c r="G16177" s="5">
        <v>0.240184454434405</v>
      </c>
      <c r="I16177">
        <f t="shared" si="252"/>
        <v>2.5999998509999998</v>
      </c>
      <c r="J16177">
        <f>Table2[[#This Row],[Consumption]]+Table2[[#This Row],[Predicted Consumption]]</f>
        <v>24.599999851</v>
      </c>
      <c r="K16177">
        <f>ABS((Table2[[#This Row],[Consumption]]-Table2[[#This Row],[Predicted Consumption]])/Table2[[#This Row],[Consumption]])</f>
        <v>0.2363636228181818</v>
      </c>
    </row>
    <row r="16178" spans="1:11" x14ac:dyDescent="0.25">
      <c r="A16178" s="1">
        <v>40529.5</v>
      </c>
      <c r="B16178">
        <v>12</v>
      </c>
      <c r="D16178" s="3">
        <v>40529.5</v>
      </c>
      <c r="E16178">
        <v>12</v>
      </c>
      <c r="F16178">
        <v>12.499999989699999</v>
      </c>
      <c r="G16178" s="5">
        <v>0.36034127179766001</v>
      </c>
      <c r="I16178">
        <f t="shared" si="252"/>
        <v>0.49999998969999915</v>
      </c>
      <c r="J16178">
        <f>Table2[[#This Row],[Consumption]]+Table2[[#This Row],[Predicted Consumption]]</f>
        <v>24.499999989700001</v>
      </c>
      <c r="K16178">
        <f>ABS((Table2[[#This Row],[Consumption]]-Table2[[#This Row],[Predicted Consumption]])/Table2[[#This Row],[Consumption]])</f>
        <v>4.166666580833326E-2</v>
      </c>
    </row>
    <row r="16179" spans="1:11" x14ac:dyDescent="0.25">
      <c r="A16179" s="1">
        <v>40529.510416666664</v>
      </c>
      <c r="B16179">
        <v>11</v>
      </c>
      <c r="D16179" s="3">
        <v>40529.510416666664</v>
      </c>
      <c r="E16179">
        <v>11</v>
      </c>
      <c r="F16179">
        <v>10.6951394803</v>
      </c>
      <c r="G16179" s="5">
        <v>0.28583033190203699</v>
      </c>
      <c r="I16179">
        <f t="shared" si="252"/>
        <v>0.30486051970000005</v>
      </c>
      <c r="J16179">
        <f>Table2[[#This Row],[Consumption]]+Table2[[#This Row],[Predicted Consumption]]</f>
        <v>21.6951394803</v>
      </c>
      <c r="K16179">
        <f>ABS((Table2[[#This Row],[Consumption]]-Table2[[#This Row],[Predicted Consumption]])/Table2[[#This Row],[Consumption]])</f>
        <v>2.7714592700000006E-2</v>
      </c>
    </row>
    <row r="16180" spans="1:11" x14ac:dyDescent="0.25">
      <c r="A16180" s="1">
        <v>40529.520833333336</v>
      </c>
      <c r="B16180">
        <v>12.1</v>
      </c>
      <c r="D16180" s="3">
        <v>40529.520833333336</v>
      </c>
      <c r="E16180">
        <v>12.1</v>
      </c>
      <c r="F16180">
        <v>11.9995608076</v>
      </c>
      <c r="G16180" s="5">
        <v>0.49394227003199598</v>
      </c>
      <c r="I16180">
        <f t="shared" si="252"/>
        <v>0.10043919239999965</v>
      </c>
      <c r="J16180">
        <f>Table2[[#This Row],[Consumption]]+Table2[[#This Row],[Predicted Consumption]]</f>
        <v>24.0995608076</v>
      </c>
      <c r="K16180">
        <f>ABS((Table2[[#This Row],[Consumption]]-Table2[[#This Row],[Predicted Consumption]])/Table2[[#This Row],[Consumption]])</f>
        <v>8.3007597024793104E-3</v>
      </c>
    </row>
    <row r="16181" spans="1:11" x14ac:dyDescent="0.25">
      <c r="A16181" s="1">
        <v>40529.53125</v>
      </c>
      <c r="B16181">
        <v>11.9</v>
      </c>
      <c r="D16181" s="3">
        <v>40529.53125</v>
      </c>
      <c r="E16181">
        <v>11.9</v>
      </c>
      <c r="F16181">
        <v>10.9974087673</v>
      </c>
      <c r="G16181" s="5">
        <v>0.34382917063516999</v>
      </c>
      <c r="I16181">
        <f t="shared" si="252"/>
        <v>0.90259123270000075</v>
      </c>
      <c r="J16181">
        <f>Table2[[#This Row],[Consumption]]+Table2[[#This Row],[Predicted Consumption]]</f>
        <v>22.8974087673</v>
      </c>
      <c r="K16181">
        <f>ABS((Table2[[#This Row],[Consumption]]-Table2[[#This Row],[Predicted Consumption]])/Table2[[#This Row],[Consumption]])</f>
        <v>7.5848002747899226E-2</v>
      </c>
    </row>
    <row r="16182" spans="1:11" x14ac:dyDescent="0.25">
      <c r="A16182" s="1">
        <v>40529.541666666664</v>
      </c>
      <c r="B16182">
        <v>10.8</v>
      </c>
      <c r="D16182" s="3">
        <v>40529.541666666664</v>
      </c>
      <c r="E16182">
        <v>10.8</v>
      </c>
      <c r="F16182">
        <v>14.7953179343</v>
      </c>
      <c r="G16182" s="5">
        <v>0.27110573507653102</v>
      </c>
      <c r="I16182">
        <f t="shared" si="252"/>
        <v>3.9953179342999992</v>
      </c>
      <c r="J16182">
        <f>Table2[[#This Row],[Consumption]]+Table2[[#This Row],[Predicted Consumption]]</f>
        <v>25.595317934299999</v>
      </c>
      <c r="K16182">
        <f>ABS((Table2[[#This Row],[Consumption]]-Table2[[#This Row],[Predicted Consumption]])/Table2[[#This Row],[Consumption]])</f>
        <v>0.36993684576851843</v>
      </c>
    </row>
    <row r="16183" spans="1:11" x14ac:dyDescent="0.25">
      <c r="A16183" s="1">
        <v>40529.552083333336</v>
      </c>
      <c r="B16183">
        <v>11.1</v>
      </c>
      <c r="D16183" s="3">
        <v>40529.552083333336</v>
      </c>
      <c r="E16183">
        <v>11.1</v>
      </c>
      <c r="F16183">
        <v>12.099970389699999</v>
      </c>
      <c r="G16183" s="5">
        <v>0.292145761247108</v>
      </c>
      <c r="I16183">
        <f t="shared" si="252"/>
        <v>0.99997038969999963</v>
      </c>
      <c r="J16183">
        <f>Table2[[#This Row],[Consumption]]+Table2[[#This Row],[Predicted Consumption]]</f>
        <v>23.199970389699999</v>
      </c>
      <c r="K16183">
        <f>ABS((Table2[[#This Row],[Consumption]]-Table2[[#This Row],[Predicted Consumption]])/Table2[[#This Row],[Consumption]])</f>
        <v>9.0087422495495464E-2</v>
      </c>
    </row>
    <row r="16184" spans="1:11" x14ac:dyDescent="0.25">
      <c r="A16184" s="1">
        <v>40529.5625</v>
      </c>
      <c r="B16184">
        <v>10.7</v>
      </c>
      <c r="D16184" s="3">
        <v>40529.5625</v>
      </c>
      <c r="E16184">
        <v>10.7</v>
      </c>
      <c r="F16184">
        <v>12.099970389699999</v>
      </c>
      <c r="G16184" s="5">
        <v>0.28403319131648602</v>
      </c>
      <c r="I16184">
        <f t="shared" si="252"/>
        <v>1.3999703897</v>
      </c>
      <c r="J16184">
        <f>Table2[[#This Row],[Consumption]]+Table2[[#This Row],[Predicted Consumption]]</f>
        <v>22.7999703897</v>
      </c>
      <c r="K16184">
        <f>ABS((Table2[[#This Row],[Consumption]]-Table2[[#This Row],[Predicted Consumption]])/Table2[[#This Row],[Consumption]])</f>
        <v>0.13083835417757009</v>
      </c>
    </row>
    <row r="16185" spans="1:11" x14ac:dyDescent="0.25">
      <c r="A16185" s="1">
        <v>40529.572916666664</v>
      </c>
      <c r="B16185">
        <v>11</v>
      </c>
      <c r="D16185" s="3">
        <v>40529.572916666664</v>
      </c>
      <c r="E16185">
        <v>11</v>
      </c>
      <c r="F16185">
        <v>10.9974087673</v>
      </c>
      <c r="G16185" s="5">
        <v>0.36887637849191501</v>
      </c>
      <c r="I16185">
        <f t="shared" si="252"/>
        <v>2.5912327000003899E-3</v>
      </c>
      <c r="J16185">
        <f>Table2[[#This Row],[Consumption]]+Table2[[#This Row],[Predicted Consumption]]</f>
        <v>21.997408767300001</v>
      </c>
      <c r="K16185">
        <f>ABS((Table2[[#This Row],[Consumption]]-Table2[[#This Row],[Predicted Consumption]])/Table2[[#This Row],[Consumption]])</f>
        <v>2.3556660909094452E-4</v>
      </c>
    </row>
    <row r="16186" spans="1:11" x14ac:dyDescent="0.25">
      <c r="A16186" s="1">
        <v>40529.583333333336</v>
      </c>
      <c r="B16186">
        <v>11.6</v>
      </c>
      <c r="D16186" s="3">
        <v>40529.583333333336</v>
      </c>
      <c r="E16186">
        <v>11.6</v>
      </c>
      <c r="F16186">
        <v>12.199999916099999</v>
      </c>
      <c r="G16186" s="5">
        <v>0.23186482905741099</v>
      </c>
      <c r="I16186">
        <f t="shared" si="252"/>
        <v>0.59999991609999981</v>
      </c>
      <c r="J16186">
        <f>Table2[[#This Row],[Consumption]]+Table2[[#This Row],[Predicted Consumption]]</f>
        <v>23.799999916099999</v>
      </c>
      <c r="K16186">
        <f>ABS((Table2[[#This Row],[Consumption]]-Table2[[#This Row],[Predicted Consumption]])/Table2[[#This Row],[Consumption]])</f>
        <v>5.1724130698275847E-2</v>
      </c>
    </row>
    <row r="16187" spans="1:11" x14ac:dyDescent="0.25">
      <c r="A16187" s="1">
        <v>40529.59375</v>
      </c>
      <c r="B16187">
        <v>11.1</v>
      </c>
      <c r="D16187" s="3">
        <v>40529.59375</v>
      </c>
      <c r="E16187">
        <v>11.1</v>
      </c>
      <c r="F16187">
        <v>11.899693279699999</v>
      </c>
      <c r="G16187" s="5">
        <v>0.27834987546520401</v>
      </c>
      <c r="I16187">
        <f t="shared" si="252"/>
        <v>0.79969327969999959</v>
      </c>
      <c r="J16187">
        <f>Table2[[#This Row],[Consumption]]+Table2[[#This Row],[Predicted Consumption]]</f>
        <v>22.999693279699997</v>
      </c>
      <c r="K16187">
        <f>ABS((Table2[[#This Row],[Consumption]]-Table2[[#This Row],[Predicted Consumption]])/Table2[[#This Row],[Consumption]])</f>
        <v>7.2044439612612574E-2</v>
      </c>
    </row>
    <row r="16188" spans="1:11" x14ac:dyDescent="0.25">
      <c r="A16188" s="1">
        <v>40529.604166666664</v>
      </c>
      <c r="B16188">
        <v>12.3</v>
      </c>
      <c r="D16188" s="3">
        <v>40529.604166666664</v>
      </c>
      <c r="E16188">
        <v>12.3</v>
      </c>
      <c r="F16188">
        <v>6.4655226772000001</v>
      </c>
      <c r="G16188" s="5">
        <v>0.45012995461288002</v>
      </c>
      <c r="I16188">
        <f t="shared" si="252"/>
        <v>5.8344773228000006</v>
      </c>
      <c r="J16188">
        <f>Table2[[#This Row],[Consumption]]+Table2[[#This Row],[Predicted Consumption]]</f>
        <v>18.7655226772</v>
      </c>
      <c r="K16188">
        <f>ABS((Table2[[#This Row],[Consumption]]-Table2[[#This Row],[Predicted Consumption]])/Table2[[#This Row],[Consumption]])</f>
        <v>0.47434774982113825</v>
      </c>
    </row>
    <row r="16189" spans="1:11" x14ac:dyDescent="0.25">
      <c r="A16189" s="1">
        <v>40529.614583333336</v>
      </c>
      <c r="B16189">
        <v>11.6</v>
      </c>
      <c r="D16189" s="3">
        <v>40529.614583333336</v>
      </c>
      <c r="E16189">
        <v>11.6</v>
      </c>
      <c r="F16189">
        <v>12.5999998727</v>
      </c>
      <c r="G16189" s="5">
        <v>0.19301547198985</v>
      </c>
      <c r="I16189">
        <f t="shared" si="252"/>
        <v>0.99999987270000013</v>
      </c>
      <c r="J16189">
        <f>Table2[[#This Row],[Consumption]]+Table2[[#This Row],[Predicted Consumption]]</f>
        <v>24.199999872699998</v>
      </c>
      <c r="K16189">
        <f>ABS((Table2[[#This Row],[Consumption]]-Table2[[#This Row],[Predicted Consumption]])/Table2[[#This Row],[Consumption]])</f>
        <v>8.6206885577586226E-2</v>
      </c>
    </row>
    <row r="16190" spans="1:11" x14ac:dyDescent="0.25">
      <c r="A16190" s="1">
        <v>40529.625</v>
      </c>
      <c r="B16190">
        <v>12.7</v>
      </c>
      <c r="D16190" s="3">
        <v>40529.625</v>
      </c>
      <c r="E16190">
        <v>12.7</v>
      </c>
      <c r="F16190">
        <v>10.765378435100001</v>
      </c>
      <c r="G16190" s="5">
        <v>0.26938850976226802</v>
      </c>
      <c r="I16190">
        <f t="shared" si="252"/>
        <v>1.9346215648999987</v>
      </c>
      <c r="J16190">
        <f>Table2[[#This Row],[Consumption]]+Table2[[#This Row],[Predicted Consumption]]</f>
        <v>23.4653784351</v>
      </c>
      <c r="K16190">
        <f>ABS((Table2[[#This Row],[Consumption]]-Table2[[#This Row],[Predicted Consumption]])/Table2[[#This Row],[Consumption]])</f>
        <v>0.15233240668503928</v>
      </c>
    </row>
    <row r="16191" spans="1:11" x14ac:dyDescent="0.25">
      <c r="A16191" s="1">
        <v>40529.635416666664</v>
      </c>
      <c r="B16191">
        <v>11.6</v>
      </c>
      <c r="D16191" s="3">
        <v>40529.635416666664</v>
      </c>
      <c r="E16191">
        <v>11.6</v>
      </c>
      <c r="F16191">
        <v>10.998186137099999</v>
      </c>
      <c r="G16191" s="5">
        <v>0.22019524431583401</v>
      </c>
      <c r="I16191">
        <f t="shared" si="252"/>
        <v>0.60181386290000027</v>
      </c>
      <c r="J16191">
        <f>Table2[[#This Row],[Consumption]]+Table2[[#This Row],[Predicted Consumption]]</f>
        <v>22.598186137100001</v>
      </c>
      <c r="K16191">
        <f>ABS((Table2[[#This Row],[Consumption]]-Table2[[#This Row],[Predicted Consumption]])/Table2[[#This Row],[Consumption]])</f>
        <v>5.188050542241382E-2</v>
      </c>
    </row>
    <row r="16192" spans="1:11" x14ac:dyDescent="0.25">
      <c r="A16192" s="1">
        <v>40529.645833333336</v>
      </c>
      <c r="B16192">
        <v>12.3</v>
      </c>
      <c r="D16192" s="3">
        <v>40529.645833333336</v>
      </c>
      <c r="E16192">
        <v>12.3</v>
      </c>
      <c r="F16192">
        <v>12.699999999799999</v>
      </c>
      <c r="G16192" s="5">
        <v>0.39097164833972597</v>
      </c>
      <c r="I16192">
        <f t="shared" si="252"/>
        <v>0.39999999979999856</v>
      </c>
      <c r="J16192">
        <f>Table2[[#This Row],[Consumption]]+Table2[[#This Row],[Predicted Consumption]]</f>
        <v>24.9999999998</v>
      </c>
      <c r="K16192">
        <f>ABS((Table2[[#This Row],[Consumption]]-Table2[[#This Row],[Predicted Consumption]])/Table2[[#This Row],[Consumption]])</f>
        <v>3.2520325186991751E-2</v>
      </c>
    </row>
    <row r="16193" spans="1:11" x14ac:dyDescent="0.25">
      <c r="A16193" s="1">
        <v>40529.65625</v>
      </c>
      <c r="B16193">
        <v>11.9</v>
      </c>
      <c r="D16193" s="3">
        <v>40529.65625</v>
      </c>
      <c r="E16193">
        <v>11.9</v>
      </c>
      <c r="F16193">
        <v>11.599991874200001</v>
      </c>
      <c r="G16193" s="5">
        <v>0.50770441364600205</v>
      </c>
      <c r="I16193">
        <f t="shared" si="252"/>
        <v>0.3000081257999998</v>
      </c>
      <c r="J16193">
        <f>Table2[[#This Row],[Consumption]]+Table2[[#This Row],[Predicted Consumption]]</f>
        <v>23.499991874199999</v>
      </c>
      <c r="K16193">
        <f>ABS((Table2[[#This Row],[Consumption]]-Table2[[#This Row],[Predicted Consumption]])/Table2[[#This Row],[Consumption]])</f>
        <v>2.5210766873949561E-2</v>
      </c>
    </row>
    <row r="16194" spans="1:11" x14ac:dyDescent="0.25">
      <c r="A16194" s="1">
        <v>40529.666666666664</v>
      </c>
      <c r="B16194">
        <v>13</v>
      </c>
      <c r="D16194" s="3">
        <v>40529.666666666664</v>
      </c>
      <c r="E16194">
        <v>13</v>
      </c>
      <c r="F16194">
        <v>12.2999995006</v>
      </c>
      <c r="G16194" s="5">
        <v>0.26767276518923899</v>
      </c>
      <c r="I16194">
        <f t="shared" si="252"/>
        <v>0.70000049939999975</v>
      </c>
      <c r="J16194">
        <f>Table2[[#This Row],[Consumption]]+Table2[[#This Row],[Predicted Consumption]]</f>
        <v>25.299999500600002</v>
      </c>
      <c r="K16194">
        <f>ABS((Table2[[#This Row],[Consumption]]-Table2[[#This Row],[Predicted Consumption]])/Table2[[#This Row],[Consumption]])</f>
        <v>5.3846192261538445E-2</v>
      </c>
    </row>
    <row r="16195" spans="1:11" x14ac:dyDescent="0.25">
      <c r="A16195" s="1">
        <v>40529.677083333336</v>
      </c>
      <c r="B16195">
        <v>13.2</v>
      </c>
      <c r="D16195" s="3">
        <v>40529.677083333336</v>
      </c>
      <c r="E16195">
        <v>13.2</v>
      </c>
      <c r="F16195">
        <v>11.599991874200001</v>
      </c>
      <c r="G16195" s="5">
        <v>0.229574426053441</v>
      </c>
      <c r="I16195">
        <f t="shared" si="252"/>
        <v>1.6000081257999987</v>
      </c>
      <c r="J16195">
        <f>Table2[[#This Row],[Consumption]]+Table2[[#This Row],[Predicted Consumption]]</f>
        <v>24.7999918742</v>
      </c>
      <c r="K16195">
        <f>ABS((Table2[[#This Row],[Consumption]]-Table2[[#This Row],[Predicted Consumption]])/Table2[[#This Row],[Consumption]])</f>
        <v>0.12121273680303021</v>
      </c>
    </row>
    <row r="16196" spans="1:11" x14ac:dyDescent="0.25">
      <c r="A16196" s="1">
        <v>40529.6875</v>
      </c>
      <c r="B16196">
        <v>13.4</v>
      </c>
      <c r="D16196" s="3">
        <v>40529.6875</v>
      </c>
      <c r="E16196">
        <v>13.4</v>
      </c>
      <c r="F16196">
        <v>14.199938815599999</v>
      </c>
      <c r="G16196" s="5">
        <v>0.26253680031469601</v>
      </c>
      <c r="I16196">
        <f t="shared" ref="I16196:I16259" si="253">ABS(F16196-E16196)</f>
        <v>0.79993881559999913</v>
      </c>
      <c r="J16196">
        <f>Table2[[#This Row],[Consumption]]+Table2[[#This Row],[Predicted Consumption]]</f>
        <v>27.599938815599998</v>
      </c>
      <c r="K16196">
        <f>ABS((Table2[[#This Row],[Consumption]]-Table2[[#This Row],[Predicted Consumption]])/Table2[[#This Row],[Consumption]])</f>
        <v>5.9696926537313365E-2</v>
      </c>
    </row>
    <row r="16197" spans="1:11" x14ac:dyDescent="0.25">
      <c r="A16197" s="1">
        <v>40529.697916666664</v>
      </c>
      <c r="B16197">
        <v>13.3</v>
      </c>
      <c r="D16197" s="3">
        <v>40529.697916666664</v>
      </c>
      <c r="E16197">
        <v>13.3</v>
      </c>
      <c r="F16197">
        <v>13.1998404088</v>
      </c>
      <c r="G16197" s="5">
        <v>0.45893000327078798</v>
      </c>
      <c r="I16197">
        <f t="shared" si="253"/>
        <v>0.10015959120000062</v>
      </c>
      <c r="J16197">
        <f>Table2[[#This Row],[Consumption]]+Table2[[#This Row],[Predicted Consumption]]</f>
        <v>26.499840408800001</v>
      </c>
      <c r="K16197">
        <f>ABS((Table2[[#This Row],[Consumption]]-Table2[[#This Row],[Predicted Consumption]])/Table2[[#This Row],[Consumption]])</f>
        <v>7.5307963308271142E-3</v>
      </c>
    </row>
    <row r="16198" spans="1:11" x14ac:dyDescent="0.25">
      <c r="A16198" s="1">
        <v>40529.708333333336</v>
      </c>
      <c r="B16198">
        <v>12.3</v>
      </c>
      <c r="D16198" s="3">
        <v>40529.708333333336</v>
      </c>
      <c r="E16198">
        <v>12.3</v>
      </c>
      <c r="F16198">
        <v>13.1998404088</v>
      </c>
      <c r="G16198" s="5">
        <v>0.44874402915133699</v>
      </c>
      <c r="I16198">
        <f t="shared" si="253"/>
        <v>0.89984040879999938</v>
      </c>
      <c r="J16198">
        <f>Table2[[#This Row],[Consumption]]+Table2[[#This Row],[Predicted Consumption]]</f>
        <v>25.499840408800001</v>
      </c>
      <c r="K16198">
        <f>ABS((Table2[[#This Row],[Consumption]]-Table2[[#This Row],[Predicted Consumption]])/Table2[[#This Row],[Consumption]])</f>
        <v>7.3157756813008082E-2</v>
      </c>
    </row>
    <row r="16199" spans="1:11" x14ac:dyDescent="0.25">
      <c r="A16199" s="1">
        <v>40529.71875</v>
      </c>
      <c r="B16199">
        <v>13.2</v>
      </c>
      <c r="D16199" s="3">
        <v>40529.71875</v>
      </c>
      <c r="E16199">
        <v>13.2</v>
      </c>
      <c r="F16199">
        <v>11.599991874200001</v>
      </c>
      <c r="G16199" s="5">
        <v>0.65031869838433498</v>
      </c>
      <c r="I16199">
        <f t="shared" si="253"/>
        <v>1.6000081257999987</v>
      </c>
      <c r="J16199">
        <f>Table2[[#This Row],[Consumption]]+Table2[[#This Row],[Predicted Consumption]]</f>
        <v>24.7999918742</v>
      </c>
      <c r="K16199">
        <f>ABS((Table2[[#This Row],[Consumption]]-Table2[[#This Row],[Predicted Consumption]])/Table2[[#This Row],[Consumption]])</f>
        <v>0.12121273680303021</v>
      </c>
    </row>
    <row r="16200" spans="1:11" x14ac:dyDescent="0.25">
      <c r="A16200" s="1">
        <v>40529.729166666664</v>
      </c>
      <c r="B16200">
        <v>13.3</v>
      </c>
      <c r="D16200" s="3">
        <v>40529.729166666664</v>
      </c>
      <c r="E16200">
        <v>13.3</v>
      </c>
      <c r="F16200">
        <v>13.399958956000001</v>
      </c>
      <c r="G16200" s="5">
        <v>0.37850325319384998</v>
      </c>
      <c r="I16200">
        <f t="shared" si="253"/>
        <v>9.9958956000000043E-2</v>
      </c>
      <c r="J16200">
        <f>Table2[[#This Row],[Consumption]]+Table2[[#This Row],[Predicted Consumption]]</f>
        <v>26.699958956000003</v>
      </c>
      <c r="K16200">
        <f>ABS((Table2[[#This Row],[Consumption]]-Table2[[#This Row],[Predicted Consumption]])/Table2[[#This Row],[Consumption]])</f>
        <v>7.5157109774436123E-3</v>
      </c>
    </row>
    <row r="16201" spans="1:11" x14ac:dyDescent="0.25">
      <c r="A16201" s="1">
        <v>40529.739583333336</v>
      </c>
      <c r="B16201">
        <v>12.9</v>
      </c>
      <c r="D16201" s="3">
        <v>40529.739583333336</v>
      </c>
      <c r="E16201">
        <v>12.9</v>
      </c>
      <c r="F16201">
        <v>13.399958956000001</v>
      </c>
      <c r="G16201" s="5">
        <v>0.67686414379364501</v>
      </c>
      <c r="I16201">
        <f t="shared" si="253"/>
        <v>0.4999589560000004</v>
      </c>
      <c r="J16201">
        <f>Table2[[#This Row],[Consumption]]+Table2[[#This Row],[Predicted Consumption]]</f>
        <v>26.299958956000001</v>
      </c>
      <c r="K16201">
        <f>ABS((Table2[[#This Row],[Consumption]]-Table2[[#This Row],[Predicted Consumption]])/Table2[[#This Row],[Consumption]])</f>
        <v>3.8756508217054293E-2</v>
      </c>
    </row>
    <row r="16202" spans="1:11" x14ac:dyDescent="0.25">
      <c r="A16202" s="1">
        <v>40529.75</v>
      </c>
      <c r="B16202">
        <v>12.5</v>
      </c>
      <c r="D16202" s="3">
        <v>40529.75</v>
      </c>
      <c r="E16202">
        <v>12.5</v>
      </c>
      <c r="F16202">
        <v>13.1998882862</v>
      </c>
      <c r="G16202" s="5">
        <v>0.56711997724466701</v>
      </c>
      <c r="I16202">
        <f t="shared" si="253"/>
        <v>0.69988828620000021</v>
      </c>
      <c r="J16202">
        <f>Table2[[#This Row],[Consumption]]+Table2[[#This Row],[Predicted Consumption]]</f>
        <v>25.6998882862</v>
      </c>
      <c r="K16202">
        <f>ABS((Table2[[#This Row],[Consumption]]-Table2[[#This Row],[Predicted Consumption]])/Table2[[#This Row],[Consumption]])</f>
        <v>5.5991062896000018E-2</v>
      </c>
    </row>
    <row r="16203" spans="1:11" x14ac:dyDescent="0.25">
      <c r="A16203" s="1">
        <v>40529.760416666664</v>
      </c>
      <c r="B16203">
        <v>11.4</v>
      </c>
      <c r="D16203" s="3">
        <v>40529.760416666664</v>
      </c>
      <c r="E16203">
        <v>11.4</v>
      </c>
      <c r="F16203">
        <v>13.1998882862</v>
      </c>
      <c r="G16203" s="5">
        <v>0.41083620655848102</v>
      </c>
      <c r="I16203">
        <f t="shared" si="253"/>
        <v>1.7998882861999999</v>
      </c>
      <c r="J16203">
        <f>Table2[[#This Row],[Consumption]]+Table2[[#This Row],[Predicted Consumption]]</f>
        <v>24.599888286199999</v>
      </c>
      <c r="K16203">
        <f>ABS((Table2[[#This Row],[Consumption]]-Table2[[#This Row],[Predicted Consumption]])/Table2[[#This Row],[Consumption]])</f>
        <v>0.1578849373859649</v>
      </c>
    </row>
    <row r="16204" spans="1:11" x14ac:dyDescent="0.25">
      <c r="A16204" s="1">
        <v>40529.770833333336</v>
      </c>
      <c r="B16204">
        <v>12.3</v>
      </c>
      <c r="D16204" s="3">
        <v>40529.770833333336</v>
      </c>
      <c r="E16204">
        <v>12.3</v>
      </c>
      <c r="F16204">
        <v>12.199999916099999</v>
      </c>
      <c r="G16204" s="5">
        <v>0.26319217298904102</v>
      </c>
      <c r="I16204">
        <f t="shared" si="253"/>
        <v>0.10000008390000126</v>
      </c>
      <c r="J16204">
        <f>Table2[[#This Row],[Consumption]]+Table2[[#This Row],[Predicted Consumption]]</f>
        <v>24.499999916100002</v>
      </c>
      <c r="K16204">
        <f>ABS((Table2[[#This Row],[Consumption]]-Table2[[#This Row],[Predicted Consumption]])/Table2[[#This Row],[Consumption]])</f>
        <v>8.1300881219513212E-3</v>
      </c>
    </row>
    <row r="16205" spans="1:11" x14ac:dyDescent="0.25">
      <c r="A16205" s="1">
        <v>40529.78125</v>
      </c>
      <c r="B16205">
        <v>7</v>
      </c>
      <c r="D16205" s="3">
        <v>40529.78125</v>
      </c>
      <c r="E16205">
        <v>7</v>
      </c>
      <c r="F16205">
        <v>11.599991874200001</v>
      </c>
      <c r="G16205" s="5">
        <v>0.38290961111380001</v>
      </c>
      <c r="I16205">
        <f t="shared" si="253"/>
        <v>4.5999918742000006</v>
      </c>
      <c r="J16205">
        <f>Table2[[#This Row],[Consumption]]+Table2[[#This Row],[Predicted Consumption]]</f>
        <v>18.599991874200001</v>
      </c>
      <c r="K16205">
        <f>ABS((Table2[[#This Row],[Consumption]]-Table2[[#This Row],[Predicted Consumption]])/Table2[[#This Row],[Consumption]])</f>
        <v>0.65714169631428576</v>
      </c>
    </row>
    <row r="16206" spans="1:11" x14ac:dyDescent="0.25">
      <c r="A16206" s="1">
        <v>40529.791666666664</v>
      </c>
      <c r="B16206">
        <v>6.4</v>
      </c>
      <c r="D16206" s="3">
        <v>40529.791666666664</v>
      </c>
      <c r="E16206">
        <v>6.4</v>
      </c>
      <c r="F16206">
        <v>5.0996985739999996</v>
      </c>
      <c r="G16206" s="5">
        <v>0.81190926659395701</v>
      </c>
      <c r="I16206">
        <f t="shared" si="253"/>
        <v>1.3003014260000008</v>
      </c>
      <c r="J16206">
        <f>Table2[[#This Row],[Consumption]]+Table2[[#This Row],[Predicted Consumption]]</f>
        <v>11.499698574</v>
      </c>
      <c r="K16206">
        <f>ABS((Table2[[#This Row],[Consumption]]-Table2[[#This Row],[Predicted Consumption]])/Table2[[#This Row],[Consumption]])</f>
        <v>0.20317209781250012</v>
      </c>
    </row>
    <row r="16207" spans="1:11" x14ac:dyDescent="0.25">
      <c r="A16207" s="1">
        <v>40529.802083333336</v>
      </c>
      <c r="B16207">
        <v>5.6</v>
      </c>
      <c r="D16207" s="3">
        <v>40529.802083333336</v>
      </c>
      <c r="E16207">
        <v>5.6</v>
      </c>
      <c r="F16207">
        <v>5.0996985739999996</v>
      </c>
      <c r="G16207" s="5">
        <v>0.82480689578992905</v>
      </c>
      <c r="I16207">
        <f t="shared" si="253"/>
        <v>0.50030142600000005</v>
      </c>
      <c r="J16207">
        <f>Table2[[#This Row],[Consumption]]+Table2[[#This Row],[Predicted Consumption]]</f>
        <v>10.699698573999999</v>
      </c>
      <c r="K16207">
        <f>ABS((Table2[[#This Row],[Consumption]]-Table2[[#This Row],[Predicted Consumption]])/Table2[[#This Row],[Consumption]])</f>
        <v>8.9339540357142866E-2</v>
      </c>
    </row>
    <row r="16208" spans="1:11" x14ac:dyDescent="0.25">
      <c r="A16208" s="1">
        <v>40529.8125</v>
      </c>
      <c r="B16208">
        <v>2</v>
      </c>
      <c r="D16208" s="3">
        <v>40529.8125</v>
      </c>
      <c r="E16208">
        <v>2</v>
      </c>
      <c r="F16208">
        <v>5.2999974410300004</v>
      </c>
      <c r="G16208" s="5">
        <v>0.56867688504741498</v>
      </c>
      <c r="I16208">
        <f t="shared" si="253"/>
        <v>3.2999974410300004</v>
      </c>
      <c r="J16208">
        <f>Table2[[#This Row],[Consumption]]+Table2[[#This Row],[Predicted Consumption]]</f>
        <v>7.2999974410300004</v>
      </c>
      <c r="K16208">
        <f>ABS((Table2[[#This Row],[Consumption]]-Table2[[#This Row],[Predicted Consumption]])/Table2[[#This Row],[Consumption]])</f>
        <v>1.6499987205150002</v>
      </c>
    </row>
    <row r="16209" spans="1:11" x14ac:dyDescent="0.25">
      <c r="A16209" s="1">
        <v>40529.822916666664</v>
      </c>
      <c r="B16209">
        <v>2.1</v>
      </c>
      <c r="D16209" s="3">
        <v>40529.822916666664</v>
      </c>
      <c r="E16209">
        <v>2.1</v>
      </c>
      <c r="F16209">
        <v>1.4</v>
      </c>
      <c r="G16209" s="5">
        <v>0.39510760383447502</v>
      </c>
      <c r="I16209">
        <f t="shared" si="253"/>
        <v>0.70000000000000018</v>
      </c>
      <c r="J16209">
        <f>Table2[[#This Row],[Consumption]]+Table2[[#This Row],[Predicted Consumption]]</f>
        <v>3.5</v>
      </c>
      <c r="K16209">
        <f>ABS((Table2[[#This Row],[Consumption]]-Table2[[#This Row],[Predicted Consumption]])/Table2[[#This Row],[Consumption]])</f>
        <v>0.33333333333333343</v>
      </c>
    </row>
    <row r="16210" spans="1:11" x14ac:dyDescent="0.25">
      <c r="A16210" s="1">
        <v>40529.833333333336</v>
      </c>
      <c r="B16210">
        <v>1.3</v>
      </c>
      <c r="D16210" s="3">
        <v>40529.833333333336</v>
      </c>
      <c r="E16210">
        <v>1.3</v>
      </c>
      <c r="F16210">
        <v>1.4</v>
      </c>
      <c r="G16210" s="5">
        <v>0.408681684420998</v>
      </c>
      <c r="I16210">
        <f t="shared" si="253"/>
        <v>9.9999999999999867E-2</v>
      </c>
      <c r="J16210">
        <f>Table2[[#This Row],[Consumption]]+Table2[[#This Row],[Predicted Consumption]]</f>
        <v>2.7</v>
      </c>
      <c r="K16210">
        <f>ABS((Table2[[#This Row],[Consumption]]-Table2[[#This Row],[Predicted Consumption]])/Table2[[#This Row],[Consumption]])</f>
        <v>7.6923076923076816E-2</v>
      </c>
    </row>
    <row r="16211" spans="1:11" x14ac:dyDescent="0.25">
      <c r="A16211" s="1">
        <v>40529.84375</v>
      </c>
      <c r="B16211">
        <v>1.3</v>
      </c>
      <c r="D16211" s="3">
        <v>40529.84375</v>
      </c>
      <c r="E16211">
        <v>1.3</v>
      </c>
      <c r="F16211">
        <v>1.3</v>
      </c>
      <c r="G16211" s="5">
        <v>0.45923136595719</v>
      </c>
      <c r="I16211">
        <f t="shared" si="253"/>
        <v>0</v>
      </c>
      <c r="J16211">
        <f>Table2[[#This Row],[Consumption]]+Table2[[#This Row],[Predicted Consumption]]</f>
        <v>2.6</v>
      </c>
      <c r="K16211">
        <f>ABS((Table2[[#This Row],[Consumption]]-Table2[[#This Row],[Predicted Consumption]])/Table2[[#This Row],[Consumption]])</f>
        <v>0</v>
      </c>
    </row>
    <row r="16212" spans="1:11" x14ac:dyDescent="0.25">
      <c r="A16212" s="1">
        <v>40529.854166666664</v>
      </c>
      <c r="B16212">
        <v>1.3</v>
      </c>
      <c r="D16212" s="3">
        <v>40529.854166666664</v>
      </c>
      <c r="E16212">
        <v>1.3</v>
      </c>
      <c r="F16212">
        <v>1.2</v>
      </c>
      <c r="G16212" s="5">
        <v>0.37429654532004902</v>
      </c>
      <c r="I16212">
        <f t="shared" si="253"/>
        <v>0.10000000000000009</v>
      </c>
      <c r="J16212">
        <f>Table2[[#This Row],[Consumption]]+Table2[[#This Row],[Predicted Consumption]]</f>
        <v>2.5</v>
      </c>
      <c r="K16212">
        <f>ABS((Table2[[#This Row],[Consumption]]-Table2[[#This Row],[Predicted Consumption]])/Table2[[#This Row],[Consumption]])</f>
        <v>7.6923076923076983E-2</v>
      </c>
    </row>
    <row r="16213" spans="1:11" x14ac:dyDescent="0.25">
      <c r="A16213" s="1">
        <v>40529.864583333336</v>
      </c>
      <c r="B16213">
        <v>1.4</v>
      </c>
      <c r="D16213" s="3">
        <v>40529.864583333336</v>
      </c>
      <c r="E16213">
        <v>1.4</v>
      </c>
      <c r="F16213">
        <v>1.2</v>
      </c>
      <c r="G16213" s="5">
        <v>0.42443900644642102</v>
      </c>
      <c r="I16213">
        <f t="shared" si="253"/>
        <v>0.19999999999999996</v>
      </c>
      <c r="J16213">
        <f>Table2[[#This Row],[Consumption]]+Table2[[#This Row],[Predicted Consumption]]</f>
        <v>2.5999999999999996</v>
      </c>
      <c r="K16213">
        <f>ABS((Table2[[#This Row],[Consumption]]-Table2[[#This Row],[Predicted Consumption]])/Table2[[#This Row],[Consumption]])</f>
        <v>0.14285714285714282</v>
      </c>
    </row>
    <row r="16214" spans="1:11" x14ac:dyDescent="0.25">
      <c r="A16214" s="1">
        <v>40529.875</v>
      </c>
      <c r="B16214">
        <v>1.3</v>
      </c>
      <c r="D16214" s="3">
        <v>40529.875</v>
      </c>
      <c r="E16214">
        <v>1.3</v>
      </c>
      <c r="F16214">
        <v>1.3</v>
      </c>
      <c r="G16214" s="5">
        <v>0.59132671080500598</v>
      </c>
      <c r="I16214">
        <f t="shared" si="253"/>
        <v>0</v>
      </c>
      <c r="J16214">
        <f>Table2[[#This Row],[Consumption]]+Table2[[#This Row],[Predicted Consumption]]</f>
        <v>2.6</v>
      </c>
      <c r="K16214">
        <f>ABS((Table2[[#This Row],[Consumption]]-Table2[[#This Row],[Predicted Consumption]])/Table2[[#This Row],[Consumption]])</f>
        <v>0</v>
      </c>
    </row>
    <row r="16215" spans="1:11" x14ac:dyDescent="0.25">
      <c r="A16215" s="1">
        <v>40529.885416666664</v>
      </c>
      <c r="B16215">
        <v>1.3</v>
      </c>
      <c r="D16215" s="3">
        <v>40529.885416666664</v>
      </c>
      <c r="E16215">
        <v>1.3</v>
      </c>
      <c r="F16215">
        <v>4.1250868928499997</v>
      </c>
      <c r="G16215" s="5">
        <v>0.36246320604903398</v>
      </c>
      <c r="I16215">
        <f t="shared" si="253"/>
        <v>2.8250868928499999</v>
      </c>
      <c r="J16215">
        <f>Table2[[#This Row],[Consumption]]+Table2[[#This Row],[Predicted Consumption]]</f>
        <v>5.4250868928499996</v>
      </c>
      <c r="K16215">
        <f>ABS((Table2[[#This Row],[Consumption]]-Table2[[#This Row],[Predicted Consumption]])/Table2[[#This Row],[Consumption]])</f>
        <v>2.1731437637307689</v>
      </c>
    </row>
    <row r="16216" spans="1:11" x14ac:dyDescent="0.25">
      <c r="A16216" s="1">
        <v>40529.895833333336</v>
      </c>
      <c r="B16216">
        <v>1.2</v>
      </c>
      <c r="D16216" s="3">
        <v>40529.895833333336</v>
      </c>
      <c r="E16216">
        <v>1.2</v>
      </c>
      <c r="F16216">
        <v>1.2</v>
      </c>
      <c r="G16216" s="5">
        <v>0.68108327835902305</v>
      </c>
      <c r="I16216">
        <f t="shared" si="253"/>
        <v>0</v>
      </c>
      <c r="J16216">
        <f>Table2[[#This Row],[Consumption]]+Table2[[#This Row],[Predicted Consumption]]</f>
        <v>2.4</v>
      </c>
      <c r="K16216">
        <f>ABS((Table2[[#This Row],[Consumption]]-Table2[[#This Row],[Predicted Consumption]])/Table2[[#This Row],[Consumption]])</f>
        <v>0</v>
      </c>
    </row>
    <row r="16217" spans="1:11" x14ac:dyDescent="0.25">
      <c r="A16217" s="1">
        <v>40529.90625</v>
      </c>
      <c r="B16217">
        <v>1.3</v>
      </c>
      <c r="D16217" s="3">
        <v>40529.90625</v>
      </c>
      <c r="E16217">
        <v>1.3</v>
      </c>
      <c r="F16217">
        <v>1.2</v>
      </c>
      <c r="G16217" s="5">
        <v>0.58223796339481504</v>
      </c>
      <c r="I16217">
        <f t="shared" si="253"/>
        <v>0.10000000000000009</v>
      </c>
      <c r="J16217">
        <f>Table2[[#This Row],[Consumption]]+Table2[[#This Row],[Predicted Consumption]]</f>
        <v>2.5</v>
      </c>
      <c r="K16217">
        <f>ABS((Table2[[#This Row],[Consumption]]-Table2[[#This Row],[Predicted Consumption]])/Table2[[#This Row],[Consumption]])</f>
        <v>7.6923076923076983E-2</v>
      </c>
    </row>
    <row r="16218" spans="1:11" x14ac:dyDescent="0.25">
      <c r="A16218" s="1">
        <v>40529.916666666664</v>
      </c>
      <c r="B16218">
        <v>1.2</v>
      </c>
      <c r="D16218" s="3">
        <v>40529.916666666664</v>
      </c>
      <c r="E16218">
        <v>1.2</v>
      </c>
      <c r="F16218">
        <v>1.2</v>
      </c>
      <c r="G16218" s="5">
        <v>0.70050447824929896</v>
      </c>
      <c r="I16218">
        <f t="shared" si="253"/>
        <v>0</v>
      </c>
      <c r="J16218">
        <f>Table2[[#This Row],[Consumption]]+Table2[[#This Row],[Predicted Consumption]]</f>
        <v>2.4</v>
      </c>
      <c r="K16218">
        <f>ABS((Table2[[#This Row],[Consumption]]-Table2[[#This Row],[Predicted Consumption]])/Table2[[#This Row],[Consumption]])</f>
        <v>0</v>
      </c>
    </row>
    <row r="16219" spans="1:11" x14ac:dyDescent="0.25">
      <c r="A16219" s="1">
        <v>40529.927083333336</v>
      </c>
      <c r="B16219">
        <v>1.2</v>
      </c>
      <c r="D16219" s="3">
        <v>40529.927083333336</v>
      </c>
      <c r="E16219">
        <v>1.2</v>
      </c>
      <c r="F16219">
        <v>1.2</v>
      </c>
      <c r="G16219" s="5">
        <v>0.64667506583610901</v>
      </c>
      <c r="I16219">
        <f t="shared" si="253"/>
        <v>0</v>
      </c>
      <c r="J16219">
        <f>Table2[[#This Row],[Consumption]]+Table2[[#This Row],[Predicted Consumption]]</f>
        <v>2.4</v>
      </c>
      <c r="K16219">
        <f>ABS((Table2[[#This Row],[Consumption]]-Table2[[#This Row],[Predicted Consumption]])/Table2[[#This Row],[Consumption]])</f>
        <v>0</v>
      </c>
    </row>
    <row r="16220" spans="1:11" x14ac:dyDescent="0.25">
      <c r="A16220" s="1">
        <v>40529.9375</v>
      </c>
      <c r="B16220">
        <v>1.2</v>
      </c>
      <c r="D16220" s="3">
        <v>40529.9375</v>
      </c>
      <c r="E16220">
        <v>1.2</v>
      </c>
      <c r="F16220">
        <v>1.3</v>
      </c>
      <c r="G16220" s="5">
        <v>0.49310773608498898</v>
      </c>
      <c r="I16220">
        <f t="shared" si="253"/>
        <v>0.10000000000000009</v>
      </c>
      <c r="J16220">
        <f>Table2[[#This Row],[Consumption]]+Table2[[#This Row],[Predicted Consumption]]</f>
        <v>2.5</v>
      </c>
      <c r="K16220">
        <f>ABS((Table2[[#This Row],[Consumption]]-Table2[[#This Row],[Predicted Consumption]])/Table2[[#This Row],[Consumption]])</f>
        <v>8.3333333333333412E-2</v>
      </c>
    </row>
    <row r="16221" spans="1:11" x14ac:dyDescent="0.25">
      <c r="A16221" s="1">
        <v>40529.947916666664</v>
      </c>
      <c r="B16221">
        <v>1.2</v>
      </c>
      <c r="D16221" s="3">
        <v>40529.947916666664</v>
      </c>
      <c r="E16221">
        <v>1.2</v>
      </c>
      <c r="F16221">
        <v>1.2</v>
      </c>
      <c r="G16221" s="5">
        <v>0.59533395956311097</v>
      </c>
      <c r="I16221">
        <f t="shared" si="253"/>
        <v>0</v>
      </c>
      <c r="J16221">
        <f>Table2[[#This Row],[Consumption]]+Table2[[#This Row],[Predicted Consumption]]</f>
        <v>2.4</v>
      </c>
      <c r="K16221">
        <f>ABS((Table2[[#This Row],[Consumption]]-Table2[[#This Row],[Predicted Consumption]])/Table2[[#This Row],[Consumption]])</f>
        <v>0</v>
      </c>
    </row>
    <row r="16222" spans="1:11" x14ac:dyDescent="0.25">
      <c r="A16222" s="1">
        <v>40529.958333333336</v>
      </c>
      <c r="B16222">
        <v>1.2</v>
      </c>
      <c r="D16222" s="3">
        <v>40529.958333333336</v>
      </c>
      <c r="E16222">
        <v>1.2</v>
      </c>
      <c r="F16222">
        <v>1.2</v>
      </c>
      <c r="G16222" s="5">
        <v>0.62911888614382405</v>
      </c>
      <c r="I16222">
        <f t="shared" si="253"/>
        <v>0</v>
      </c>
      <c r="J16222">
        <f>Table2[[#This Row],[Consumption]]+Table2[[#This Row],[Predicted Consumption]]</f>
        <v>2.4</v>
      </c>
      <c r="K16222">
        <f>ABS((Table2[[#This Row],[Consumption]]-Table2[[#This Row],[Predicted Consumption]])/Table2[[#This Row],[Consumption]])</f>
        <v>0</v>
      </c>
    </row>
    <row r="16223" spans="1:11" x14ac:dyDescent="0.25">
      <c r="A16223" s="1">
        <v>40529.96875</v>
      </c>
      <c r="B16223">
        <v>1.2</v>
      </c>
      <c r="D16223" s="3">
        <v>40529.96875</v>
      </c>
      <c r="E16223">
        <v>1.2</v>
      </c>
      <c r="F16223">
        <v>1.2</v>
      </c>
      <c r="G16223" s="5">
        <v>0.63949937261066503</v>
      </c>
      <c r="I16223">
        <f t="shared" si="253"/>
        <v>0</v>
      </c>
      <c r="J16223">
        <f>Table2[[#This Row],[Consumption]]+Table2[[#This Row],[Predicted Consumption]]</f>
        <v>2.4</v>
      </c>
      <c r="K16223">
        <f>ABS((Table2[[#This Row],[Consumption]]-Table2[[#This Row],[Predicted Consumption]])/Table2[[#This Row],[Consumption]])</f>
        <v>0</v>
      </c>
    </row>
    <row r="16224" spans="1:11" x14ac:dyDescent="0.25">
      <c r="A16224" s="1">
        <v>40529.979166666664</v>
      </c>
      <c r="B16224">
        <v>1.2</v>
      </c>
      <c r="D16224" s="3">
        <v>40529.979166666664</v>
      </c>
      <c r="E16224">
        <v>1.2</v>
      </c>
      <c r="F16224">
        <v>1.2</v>
      </c>
      <c r="G16224" s="5">
        <v>0.81014317397911295</v>
      </c>
      <c r="I16224">
        <f t="shared" si="253"/>
        <v>0</v>
      </c>
      <c r="J16224">
        <f>Table2[[#This Row],[Consumption]]+Table2[[#This Row],[Predicted Consumption]]</f>
        <v>2.4</v>
      </c>
      <c r="K16224">
        <f>ABS((Table2[[#This Row],[Consumption]]-Table2[[#This Row],[Predicted Consumption]])/Table2[[#This Row],[Consumption]])</f>
        <v>0</v>
      </c>
    </row>
    <row r="16225" spans="1:11" x14ac:dyDescent="0.25">
      <c r="A16225" s="1">
        <v>40529.989583333336</v>
      </c>
      <c r="B16225">
        <v>1.6</v>
      </c>
      <c r="D16225" s="3">
        <v>40529.989583333336</v>
      </c>
      <c r="E16225">
        <v>1.6</v>
      </c>
      <c r="F16225">
        <v>1.2</v>
      </c>
      <c r="G16225" s="5">
        <v>0.89710729505076403</v>
      </c>
      <c r="I16225">
        <f t="shared" si="253"/>
        <v>0.40000000000000013</v>
      </c>
      <c r="J16225">
        <f>Table2[[#This Row],[Consumption]]+Table2[[#This Row],[Predicted Consumption]]</f>
        <v>2.8</v>
      </c>
      <c r="K16225">
        <f>ABS((Table2[[#This Row],[Consumption]]-Table2[[#This Row],[Predicted Consumption]])/Table2[[#This Row],[Consumption]])</f>
        <v>0.25000000000000006</v>
      </c>
    </row>
    <row r="16226" spans="1:11" x14ac:dyDescent="0.25">
      <c r="A16226" s="1">
        <v>40530</v>
      </c>
      <c r="B16226">
        <v>5.6</v>
      </c>
      <c r="D16226" s="2">
        <v>40530</v>
      </c>
      <c r="E16226">
        <v>5.6</v>
      </c>
      <c r="F16226">
        <v>1.3</v>
      </c>
      <c r="G16226" s="5">
        <v>0.37246994370155601</v>
      </c>
      <c r="I16226">
        <f t="shared" si="253"/>
        <v>4.3</v>
      </c>
      <c r="J16226">
        <f>Table2[[#This Row],[Consumption]]+Table2[[#This Row],[Predicted Consumption]]</f>
        <v>6.8999999999999995</v>
      </c>
      <c r="K16226">
        <f>ABS((Table2[[#This Row],[Consumption]]-Table2[[#This Row],[Predicted Consumption]])/Table2[[#This Row],[Consumption]])</f>
        <v>0.7678571428571429</v>
      </c>
    </row>
    <row r="16227" spans="1:11" x14ac:dyDescent="0.25">
      <c r="A16227" s="1">
        <v>40530.010416666664</v>
      </c>
      <c r="B16227">
        <v>5.6</v>
      </c>
      <c r="D16227" s="3">
        <v>40530.010416666664</v>
      </c>
      <c r="E16227">
        <v>5.6</v>
      </c>
      <c r="F16227">
        <v>1.9791396558100001</v>
      </c>
      <c r="G16227" s="5">
        <v>0.87941496170757105</v>
      </c>
      <c r="I16227">
        <f t="shared" si="253"/>
        <v>3.6208603441899996</v>
      </c>
      <c r="J16227">
        <f>Table2[[#This Row],[Consumption]]+Table2[[#This Row],[Predicted Consumption]]</f>
        <v>7.5791396558099997</v>
      </c>
      <c r="K16227">
        <f>ABS((Table2[[#This Row],[Consumption]]-Table2[[#This Row],[Predicted Consumption]])/Table2[[#This Row],[Consumption]])</f>
        <v>0.64658220431964286</v>
      </c>
    </row>
    <row r="16228" spans="1:11" x14ac:dyDescent="0.25">
      <c r="A16228" s="1">
        <v>40530.020833333336</v>
      </c>
      <c r="B16228">
        <v>5.8</v>
      </c>
      <c r="D16228" s="3">
        <v>40530.020833333336</v>
      </c>
      <c r="E16228">
        <v>5.8</v>
      </c>
      <c r="F16228">
        <v>1.3</v>
      </c>
      <c r="G16228" s="5">
        <v>0.39940467517795503</v>
      </c>
      <c r="I16228">
        <f t="shared" si="253"/>
        <v>4.5</v>
      </c>
      <c r="J16228">
        <f>Table2[[#This Row],[Consumption]]+Table2[[#This Row],[Predicted Consumption]]</f>
        <v>7.1</v>
      </c>
      <c r="K16228">
        <f>ABS((Table2[[#This Row],[Consumption]]-Table2[[#This Row],[Predicted Consumption]])/Table2[[#This Row],[Consumption]])</f>
        <v>0.77586206896551724</v>
      </c>
    </row>
    <row r="16229" spans="1:11" x14ac:dyDescent="0.25">
      <c r="A16229" s="1">
        <v>40530.03125</v>
      </c>
      <c r="B16229">
        <v>5.5</v>
      </c>
      <c r="D16229" s="3">
        <v>40530.03125</v>
      </c>
      <c r="E16229">
        <v>5.5</v>
      </c>
      <c r="F16229">
        <v>5.7998422737300004</v>
      </c>
      <c r="G16229" s="5">
        <v>0.37531452500552398</v>
      </c>
      <c r="I16229">
        <f t="shared" si="253"/>
        <v>0.29984227373000039</v>
      </c>
      <c r="J16229">
        <f>Table2[[#This Row],[Consumption]]+Table2[[#This Row],[Predicted Consumption]]</f>
        <v>11.29984227373</v>
      </c>
      <c r="K16229">
        <f>ABS((Table2[[#This Row],[Consumption]]-Table2[[#This Row],[Predicted Consumption]])/Table2[[#This Row],[Consumption]])</f>
        <v>5.4516777041818253E-2</v>
      </c>
    </row>
    <row r="16230" spans="1:11" x14ac:dyDescent="0.25">
      <c r="A16230" s="1">
        <v>40530.041666666664</v>
      </c>
      <c r="B16230">
        <v>5.0999999999999996</v>
      </c>
      <c r="D16230" s="3">
        <v>40530.041666666664</v>
      </c>
      <c r="E16230">
        <v>5.0999999999999996</v>
      </c>
      <c r="F16230">
        <v>5.2999974410300004</v>
      </c>
      <c r="G16230" s="5">
        <v>0.28114757759411502</v>
      </c>
      <c r="I16230">
        <f t="shared" si="253"/>
        <v>0.19999744103000072</v>
      </c>
      <c r="J16230">
        <f>Table2[[#This Row],[Consumption]]+Table2[[#This Row],[Predicted Consumption]]</f>
        <v>10.399997441029999</v>
      </c>
      <c r="K16230">
        <f>ABS((Table2[[#This Row],[Consumption]]-Table2[[#This Row],[Predicted Consumption]])/Table2[[#This Row],[Consumption]])</f>
        <v>3.9215184515686417E-2</v>
      </c>
    </row>
    <row r="16231" spans="1:11" x14ac:dyDescent="0.25">
      <c r="A16231" s="1">
        <v>40530.052083333336</v>
      </c>
      <c r="B16231">
        <v>1.3</v>
      </c>
      <c r="D16231" s="3">
        <v>40530.052083333336</v>
      </c>
      <c r="E16231">
        <v>1.3</v>
      </c>
      <c r="F16231">
        <v>5.2999974410300004</v>
      </c>
      <c r="G16231" s="5">
        <v>0.44630126876731602</v>
      </c>
      <c r="I16231">
        <f t="shared" si="253"/>
        <v>3.9999974410300005</v>
      </c>
      <c r="J16231">
        <f>Table2[[#This Row],[Consumption]]+Table2[[#This Row],[Predicted Consumption]]</f>
        <v>6.5999974410300002</v>
      </c>
      <c r="K16231">
        <f>ABS((Table2[[#This Row],[Consumption]]-Table2[[#This Row],[Predicted Consumption]])/Table2[[#This Row],[Consumption]])</f>
        <v>3.0769211084846155</v>
      </c>
    </row>
    <row r="16232" spans="1:11" x14ac:dyDescent="0.25">
      <c r="A16232" s="1">
        <v>40530.0625</v>
      </c>
      <c r="B16232">
        <v>1.2</v>
      </c>
      <c r="D16232" s="3">
        <v>40530.0625</v>
      </c>
      <c r="E16232">
        <v>1.2</v>
      </c>
      <c r="F16232">
        <v>1.2</v>
      </c>
      <c r="G16232" s="5">
        <v>0.62503601113283203</v>
      </c>
      <c r="I16232">
        <f t="shared" si="253"/>
        <v>0</v>
      </c>
      <c r="J16232">
        <f>Table2[[#This Row],[Consumption]]+Table2[[#This Row],[Predicted Consumption]]</f>
        <v>2.4</v>
      </c>
      <c r="K16232">
        <f>ABS((Table2[[#This Row],[Consumption]]-Table2[[#This Row],[Predicted Consumption]])/Table2[[#This Row],[Consumption]])</f>
        <v>0</v>
      </c>
    </row>
    <row r="16233" spans="1:11" x14ac:dyDescent="0.25">
      <c r="A16233" s="1">
        <v>40530.072916666664</v>
      </c>
      <c r="B16233">
        <v>1.2</v>
      </c>
      <c r="D16233" s="3">
        <v>40530.072916666664</v>
      </c>
      <c r="E16233">
        <v>1.2</v>
      </c>
      <c r="F16233">
        <v>1.2</v>
      </c>
      <c r="G16233" s="5">
        <v>0.88138033790807901</v>
      </c>
      <c r="I16233">
        <f t="shared" si="253"/>
        <v>0</v>
      </c>
      <c r="J16233">
        <f>Table2[[#This Row],[Consumption]]+Table2[[#This Row],[Predicted Consumption]]</f>
        <v>2.4</v>
      </c>
      <c r="K16233">
        <f>ABS((Table2[[#This Row],[Consumption]]-Table2[[#This Row],[Predicted Consumption]])/Table2[[#This Row],[Consumption]])</f>
        <v>0</v>
      </c>
    </row>
    <row r="16234" spans="1:11" x14ac:dyDescent="0.25">
      <c r="A16234" s="1">
        <v>40530.083333333336</v>
      </c>
      <c r="B16234">
        <v>1.2</v>
      </c>
      <c r="D16234" s="3">
        <v>40530.083333333336</v>
      </c>
      <c r="E16234">
        <v>1.2</v>
      </c>
      <c r="F16234">
        <v>1.2</v>
      </c>
      <c r="G16234" s="5">
        <v>0.87801312983318203</v>
      </c>
      <c r="I16234">
        <f t="shared" si="253"/>
        <v>0</v>
      </c>
      <c r="J16234">
        <f>Table2[[#This Row],[Consumption]]+Table2[[#This Row],[Predicted Consumption]]</f>
        <v>2.4</v>
      </c>
      <c r="K16234">
        <f>ABS((Table2[[#This Row],[Consumption]]-Table2[[#This Row],[Predicted Consumption]])/Table2[[#This Row],[Consumption]])</f>
        <v>0</v>
      </c>
    </row>
    <row r="16235" spans="1:11" x14ac:dyDescent="0.25">
      <c r="A16235" s="1">
        <v>40530.09375</v>
      </c>
      <c r="B16235">
        <v>1.2</v>
      </c>
      <c r="D16235" s="3">
        <v>40530.09375</v>
      </c>
      <c r="E16235">
        <v>1.2</v>
      </c>
      <c r="F16235">
        <v>1.2</v>
      </c>
      <c r="G16235" s="5">
        <v>0.74613104850730705</v>
      </c>
      <c r="I16235">
        <f t="shared" si="253"/>
        <v>0</v>
      </c>
      <c r="J16235">
        <f>Table2[[#This Row],[Consumption]]+Table2[[#This Row],[Predicted Consumption]]</f>
        <v>2.4</v>
      </c>
      <c r="K16235">
        <f>ABS((Table2[[#This Row],[Consumption]]-Table2[[#This Row],[Predicted Consumption]])/Table2[[#This Row],[Consumption]])</f>
        <v>0</v>
      </c>
    </row>
    <row r="16236" spans="1:11" x14ac:dyDescent="0.25">
      <c r="A16236" s="1">
        <v>40530.104166666664</v>
      </c>
      <c r="B16236">
        <v>1.2</v>
      </c>
      <c r="D16236" s="3">
        <v>40530.104166666664</v>
      </c>
      <c r="E16236">
        <v>1.2</v>
      </c>
      <c r="F16236">
        <v>1.2</v>
      </c>
      <c r="G16236" s="5">
        <v>0.81895135091640103</v>
      </c>
      <c r="I16236">
        <f t="shared" si="253"/>
        <v>0</v>
      </c>
      <c r="J16236">
        <f>Table2[[#This Row],[Consumption]]+Table2[[#This Row],[Predicted Consumption]]</f>
        <v>2.4</v>
      </c>
      <c r="K16236">
        <f>ABS((Table2[[#This Row],[Consumption]]-Table2[[#This Row],[Predicted Consumption]])/Table2[[#This Row],[Consumption]])</f>
        <v>0</v>
      </c>
    </row>
    <row r="16237" spans="1:11" x14ac:dyDescent="0.25">
      <c r="A16237" s="1">
        <v>40530.114583333336</v>
      </c>
      <c r="B16237">
        <v>1.3</v>
      </c>
      <c r="D16237" s="3">
        <v>40530.114583333336</v>
      </c>
      <c r="E16237">
        <v>1.3</v>
      </c>
      <c r="F16237">
        <v>1.2</v>
      </c>
      <c r="G16237" s="5">
        <v>0.948944377410461</v>
      </c>
      <c r="I16237">
        <f t="shared" si="253"/>
        <v>0.10000000000000009</v>
      </c>
      <c r="J16237">
        <f>Table2[[#This Row],[Consumption]]+Table2[[#This Row],[Predicted Consumption]]</f>
        <v>2.5</v>
      </c>
      <c r="K16237">
        <f>ABS((Table2[[#This Row],[Consumption]]-Table2[[#This Row],[Predicted Consumption]])/Table2[[#This Row],[Consumption]])</f>
        <v>7.6923076923076983E-2</v>
      </c>
    </row>
    <row r="16238" spans="1:11" x14ac:dyDescent="0.25">
      <c r="A16238" s="1">
        <v>40530.125</v>
      </c>
      <c r="B16238">
        <v>1.2</v>
      </c>
      <c r="D16238" s="3">
        <v>40530.125</v>
      </c>
      <c r="E16238">
        <v>1.2</v>
      </c>
      <c r="F16238">
        <v>1.2</v>
      </c>
      <c r="G16238" s="5">
        <v>0.73517240532871297</v>
      </c>
      <c r="I16238">
        <f t="shared" si="253"/>
        <v>0</v>
      </c>
      <c r="J16238">
        <f>Table2[[#This Row],[Consumption]]+Table2[[#This Row],[Predicted Consumption]]</f>
        <v>2.4</v>
      </c>
      <c r="K16238">
        <f>ABS((Table2[[#This Row],[Consumption]]-Table2[[#This Row],[Predicted Consumption]])/Table2[[#This Row],[Consumption]])</f>
        <v>0</v>
      </c>
    </row>
    <row r="16239" spans="1:11" x14ac:dyDescent="0.25">
      <c r="A16239" s="1">
        <v>40530.135416666664</v>
      </c>
      <c r="B16239">
        <v>1.2</v>
      </c>
      <c r="D16239" s="3">
        <v>40530.135416666664</v>
      </c>
      <c r="E16239">
        <v>1.2</v>
      </c>
      <c r="F16239">
        <v>1.2</v>
      </c>
      <c r="G16239" s="5">
        <v>0.63114693806056599</v>
      </c>
      <c r="I16239">
        <f t="shared" si="253"/>
        <v>0</v>
      </c>
      <c r="J16239">
        <f>Table2[[#This Row],[Consumption]]+Table2[[#This Row],[Predicted Consumption]]</f>
        <v>2.4</v>
      </c>
      <c r="K16239">
        <f>ABS((Table2[[#This Row],[Consumption]]-Table2[[#This Row],[Predicted Consumption]])/Table2[[#This Row],[Consumption]])</f>
        <v>0</v>
      </c>
    </row>
    <row r="16240" spans="1:11" x14ac:dyDescent="0.25">
      <c r="A16240" s="1">
        <v>40530.145833333336</v>
      </c>
      <c r="B16240">
        <v>1.2</v>
      </c>
      <c r="D16240" s="3">
        <v>40530.145833333336</v>
      </c>
      <c r="E16240">
        <v>1.2</v>
      </c>
      <c r="F16240">
        <v>1.2</v>
      </c>
      <c r="G16240" s="5">
        <v>0.77757439032656905</v>
      </c>
      <c r="I16240">
        <f t="shared" si="253"/>
        <v>0</v>
      </c>
      <c r="J16240">
        <f>Table2[[#This Row],[Consumption]]+Table2[[#This Row],[Predicted Consumption]]</f>
        <v>2.4</v>
      </c>
      <c r="K16240">
        <f>ABS((Table2[[#This Row],[Consumption]]-Table2[[#This Row],[Predicted Consumption]])/Table2[[#This Row],[Consumption]])</f>
        <v>0</v>
      </c>
    </row>
    <row r="16241" spans="1:11" x14ac:dyDescent="0.25">
      <c r="A16241" s="1">
        <v>40530.15625</v>
      </c>
      <c r="B16241">
        <v>1.3</v>
      </c>
      <c r="D16241" s="3">
        <v>40530.15625</v>
      </c>
      <c r="E16241">
        <v>1.3</v>
      </c>
      <c r="F16241">
        <v>1.2</v>
      </c>
      <c r="G16241" s="5">
        <v>0.79477074357285205</v>
      </c>
      <c r="I16241">
        <f t="shared" si="253"/>
        <v>0.10000000000000009</v>
      </c>
      <c r="J16241">
        <f>Table2[[#This Row],[Consumption]]+Table2[[#This Row],[Predicted Consumption]]</f>
        <v>2.5</v>
      </c>
      <c r="K16241">
        <f>ABS((Table2[[#This Row],[Consumption]]-Table2[[#This Row],[Predicted Consumption]])/Table2[[#This Row],[Consumption]])</f>
        <v>7.6923076923076983E-2</v>
      </c>
    </row>
    <row r="16242" spans="1:11" x14ac:dyDescent="0.25">
      <c r="A16242" s="1">
        <v>40530.166666666664</v>
      </c>
      <c r="B16242">
        <v>1.2</v>
      </c>
      <c r="D16242" s="3">
        <v>40530.166666666664</v>
      </c>
      <c r="E16242">
        <v>1.2</v>
      </c>
      <c r="F16242">
        <v>1.2</v>
      </c>
      <c r="G16242" s="5">
        <v>0.86771273129280302</v>
      </c>
      <c r="I16242">
        <f t="shared" si="253"/>
        <v>0</v>
      </c>
      <c r="J16242">
        <f>Table2[[#This Row],[Consumption]]+Table2[[#This Row],[Predicted Consumption]]</f>
        <v>2.4</v>
      </c>
      <c r="K16242">
        <f>ABS((Table2[[#This Row],[Consumption]]-Table2[[#This Row],[Predicted Consumption]])/Table2[[#This Row],[Consumption]])</f>
        <v>0</v>
      </c>
    </row>
    <row r="16243" spans="1:11" x14ac:dyDescent="0.25">
      <c r="A16243" s="1">
        <v>40530.177083333336</v>
      </c>
      <c r="B16243">
        <v>1.2</v>
      </c>
      <c r="D16243" s="3">
        <v>40530.177083333336</v>
      </c>
      <c r="E16243">
        <v>1.2</v>
      </c>
      <c r="F16243">
        <v>1.2</v>
      </c>
      <c r="G16243" s="5">
        <v>0.50700660098835004</v>
      </c>
      <c r="I16243">
        <f t="shared" si="253"/>
        <v>0</v>
      </c>
      <c r="J16243">
        <f>Table2[[#This Row],[Consumption]]+Table2[[#This Row],[Predicted Consumption]]</f>
        <v>2.4</v>
      </c>
      <c r="K16243">
        <f>ABS((Table2[[#This Row],[Consumption]]-Table2[[#This Row],[Predicted Consumption]])/Table2[[#This Row],[Consumption]])</f>
        <v>0</v>
      </c>
    </row>
    <row r="16244" spans="1:11" x14ac:dyDescent="0.25">
      <c r="A16244" s="1">
        <v>40530.1875</v>
      </c>
      <c r="B16244">
        <v>1.3</v>
      </c>
      <c r="D16244" s="3">
        <v>40530.1875</v>
      </c>
      <c r="E16244">
        <v>1.3</v>
      </c>
      <c r="F16244">
        <v>1.2</v>
      </c>
      <c r="G16244" s="5">
        <v>0.56292929354680199</v>
      </c>
      <c r="I16244">
        <f t="shared" si="253"/>
        <v>0.10000000000000009</v>
      </c>
      <c r="J16244">
        <f>Table2[[#This Row],[Consumption]]+Table2[[#This Row],[Predicted Consumption]]</f>
        <v>2.5</v>
      </c>
      <c r="K16244">
        <f>ABS((Table2[[#This Row],[Consumption]]-Table2[[#This Row],[Predicted Consumption]])/Table2[[#This Row],[Consumption]])</f>
        <v>7.6923076923076983E-2</v>
      </c>
    </row>
    <row r="16245" spans="1:11" x14ac:dyDescent="0.25">
      <c r="A16245" s="1">
        <v>40530.197916666664</v>
      </c>
      <c r="B16245">
        <v>1.2</v>
      </c>
      <c r="D16245" s="3">
        <v>40530.197916666664</v>
      </c>
      <c r="E16245">
        <v>1.2</v>
      </c>
      <c r="F16245">
        <v>1.2</v>
      </c>
      <c r="G16245" s="5">
        <v>0.55713419655691199</v>
      </c>
      <c r="I16245">
        <f t="shared" si="253"/>
        <v>0</v>
      </c>
      <c r="J16245">
        <f>Table2[[#This Row],[Consumption]]+Table2[[#This Row],[Predicted Consumption]]</f>
        <v>2.4</v>
      </c>
      <c r="K16245">
        <f>ABS((Table2[[#This Row],[Consumption]]-Table2[[#This Row],[Predicted Consumption]])/Table2[[#This Row],[Consumption]])</f>
        <v>0</v>
      </c>
    </row>
    <row r="16246" spans="1:11" x14ac:dyDescent="0.25">
      <c r="A16246" s="1">
        <v>40530.208333333336</v>
      </c>
      <c r="B16246">
        <v>1.3</v>
      </c>
      <c r="D16246" s="3">
        <v>40530.208333333336</v>
      </c>
      <c r="E16246">
        <v>1.3</v>
      </c>
      <c r="F16246">
        <v>1.2</v>
      </c>
      <c r="G16246" s="5">
        <v>0.55722952907889201</v>
      </c>
      <c r="I16246">
        <f t="shared" si="253"/>
        <v>0.10000000000000009</v>
      </c>
      <c r="J16246">
        <f>Table2[[#This Row],[Consumption]]+Table2[[#This Row],[Predicted Consumption]]</f>
        <v>2.5</v>
      </c>
      <c r="K16246">
        <f>ABS((Table2[[#This Row],[Consumption]]-Table2[[#This Row],[Predicted Consumption]])/Table2[[#This Row],[Consumption]])</f>
        <v>7.6923076923076983E-2</v>
      </c>
    </row>
    <row r="16247" spans="1:11" x14ac:dyDescent="0.25">
      <c r="A16247" s="1">
        <v>40530.21875</v>
      </c>
      <c r="B16247">
        <v>2.2000000000000002</v>
      </c>
      <c r="D16247" s="3">
        <v>40530.21875</v>
      </c>
      <c r="E16247">
        <v>2.2000000000000002</v>
      </c>
      <c r="F16247">
        <v>1.2</v>
      </c>
      <c r="G16247" s="5">
        <v>0.76669689582840606</v>
      </c>
      <c r="I16247">
        <f t="shared" si="253"/>
        <v>1.0000000000000002</v>
      </c>
      <c r="J16247">
        <f>Table2[[#This Row],[Consumption]]+Table2[[#This Row],[Predicted Consumption]]</f>
        <v>3.4000000000000004</v>
      </c>
      <c r="K16247">
        <f>ABS((Table2[[#This Row],[Consumption]]-Table2[[#This Row],[Predicted Consumption]])/Table2[[#This Row],[Consumption]])</f>
        <v>0.45454545454545459</v>
      </c>
    </row>
    <row r="16248" spans="1:11" x14ac:dyDescent="0.25">
      <c r="A16248" s="1">
        <v>40530.229166666664</v>
      </c>
      <c r="B16248">
        <v>8.5</v>
      </c>
      <c r="D16248" s="3">
        <v>40530.229166666664</v>
      </c>
      <c r="E16248">
        <v>8.5</v>
      </c>
      <c r="F16248">
        <v>10.222141983</v>
      </c>
      <c r="G16248" s="5">
        <v>0.38209000277834398</v>
      </c>
      <c r="I16248">
        <f t="shared" si="253"/>
        <v>1.7221419830000002</v>
      </c>
      <c r="J16248">
        <f>Table2[[#This Row],[Consumption]]+Table2[[#This Row],[Predicted Consumption]]</f>
        <v>18.722141983</v>
      </c>
      <c r="K16248">
        <f>ABS((Table2[[#This Row],[Consumption]]-Table2[[#This Row],[Predicted Consumption]])/Table2[[#This Row],[Consumption]])</f>
        <v>0.2026049391764706</v>
      </c>
    </row>
    <row r="16249" spans="1:11" x14ac:dyDescent="0.25">
      <c r="A16249" s="1">
        <v>40530.239583333336</v>
      </c>
      <c r="B16249">
        <v>8.5</v>
      </c>
      <c r="D16249" s="3">
        <v>40530.239583333336</v>
      </c>
      <c r="E16249">
        <v>8.5</v>
      </c>
      <c r="F16249">
        <v>6.6401394910600002</v>
      </c>
      <c r="G16249" s="5">
        <v>0.69650716238772803</v>
      </c>
      <c r="I16249">
        <f t="shared" si="253"/>
        <v>1.8598605089399998</v>
      </c>
      <c r="J16249">
        <f>Table2[[#This Row],[Consumption]]+Table2[[#This Row],[Predicted Consumption]]</f>
        <v>15.140139491060001</v>
      </c>
      <c r="K16249">
        <f>ABS((Table2[[#This Row],[Consumption]]-Table2[[#This Row],[Predicted Consumption]])/Table2[[#This Row],[Consumption]])</f>
        <v>0.21880711869882349</v>
      </c>
    </row>
    <row r="16250" spans="1:11" x14ac:dyDescent="0.25">
      <c r="A16250" s="1">
        <v>40530.25</v>
      </c>
      <c r="B16250">
        <v>10.1</v>
      </c>
      <c r="D16250" s="3">
        <v>40530.25</v>
      </c>
      <c r="E16250">
        <v>10.1</v>
      </c>
      <c r="F16250">
        <v>6.6401394910600002</v>
      </c>
      <c r="G16250" s="5">
        <v>0.71149270825848698</v>
      </c>
      <c r="I16250">
        <f t="shared" si="253"/>
        <v>3.4598605089399994</v>
      </c>
      <c r="J16250">
        <f>Table2[[#This Row],[Consumption]]+Table2[[#This Row],[Predicted Consumption]]</f>
        <v>16.740139491059999</v>
      </c>
      <c r="K16250">
        <f>ABS((Table2[[#This Row],[Consumption]]-Table2[[#This Row],[Predicted Consumption]])/Table2[[#This Row],[Consumption]])</f>
        <v>0.3425604464297029</v>
      </c>
    </row>
    <row r="16251" spans="1:11" x14ac:dyDescent="0.25">
      <c r="A16251" s="1">
        <v>40530.260416666664</v>
      </c>
      <c r="B16251">
        <v>11.4</v>
      </c>
      <c r="D16251" s="3">
        <v>40530.260416666664</v>
      </c>
      <c r="E16251">
        <v>11.4</v>
      </c>
      <c r="F16251">
        <v>12.699999999799999</v>
      </c>
      <c r="G16251" s="5">
        <v>0.25791874150445798</v>
      </c>
      <c r="I16251">
        <f t="shared" si="253"/>
        <v>1.2999999997999989</v>
      </c>
      <c r="J16251">
        <f>Table2[[#This Row],[Consumption]]+Table2[[#This Row],[Predicted Consumption]]</f>
        <v>24.099999999799998</v>
      </c>
      <c r="K16251">
        <f>ABS((Table2[[#This Row],[Consumption]]-Table2[[#This Row],[Predicted Consumption]])/Table2[[#This Row],[Consumption]])</f>
        <v>0.11403508770175429</v>
      </c>
    </row>
    <row r="16252" spans="1:11" x14ac:dyDescent="0.25">
      <c r="A16252" s="1">
        <v>40530.270833333336</v>
      </c>
      <c r="B16252">
        <v>13.9</v>
      </c>
      <c r="D16252" s="3">
        <v>40530.270833333336</v>
      </c>
      <c r="E16252">
        <v>13.9</v>
      </c>
      <c r="F16252">
        <v>11.099867869100001</v>
      </c>
      <c r="G16252" s="5">
        <v>0.223125163011164</v>
      </c>
      <c r="I16252">
        <f t="shared" si="253"/>
        <v>2.8001321308999998</v>
      </c>
      <c r="J16252">
        <f>Table2[[#This Row],[Consumption]]+Table2[[#This Row],[Predicted Consumption]]</f>
        <v>24.999867869100001</v>
      </c>
      <c r="K16252">
        <f>ABS((Table2[[#This Row],[Consumption]]-Table2[[#This Row],[Predicted Consumption]])/Table2[[#This Row],[Consumption]])</f>
        <v>0.20144835474100717</v>
      </c>
    </row>
    <row r="16253" spans="1:11" x14ac:dyDescent="0.25">
      <c r="A16253" s="1">
        <v>40530.28125</v>
      </c>
      <c r="B16253">
        <v>13.3</v>
      </c>
      <c r="D16253" s="3">
        <v>40530.28125</v>
      </c>
      <c r="E16253">
        <v>13.3</v>
      </c>
      <c r="F16253">
        <v>14.399635975600001</v>
      </c>
      <c r="G16253" s="5">
        <v>0.28008906534198202</v>
      </c>
      <c r="I16253">
        <f t="shared" si="253"/>
        <v>1.0996359756</v>
      </c>
      <c r="J16253">
        <f>Table2[[#This Row],[Consumption]]+Table2[[#This Row],[Predicted Consumption]]</f>
        <v>27.699635975600003</v>
      </c>
      <c r="K16253">
        <f>ABS((Table2[[#This Row],[Consumption]]-Table2[[#This Row],[Predicted Consumption]])/Table2[[#This Row],[Consumption]])</f>
        <v>8.2679396661654136E-2</v>
      </c>
    </row>
    <row r="16254" spans="1:11" x14ac:dyDescent="0.25">
      <c r="A16254" s="1">
        <v>40530.291666666664</v>
      </c>
      <c r="B16254">
        <v>13.4</v>
      </c>
      <c r="D16254" s="3">
        <v>40530.291666666664</v>
      </c>
      <c r="E16254">
        <v>13.4</v>
      </c>
      <c r="F16254">
        <v>13.1998882862</v>
      </c>
      <c r="G16254" s="5">
        <v>0.18313212876321999</v>
      </c>
      <c r="I16254">
        <f t="shared" si="253"/>
        <v>0.20011171380000015</v>
      </c>
      <c r="J16254">
        <f>Table2[[#This Row],[Consumption]]+Table2[[#This Row],[Predicted Consumption]]</f>
        <v>26.599888286199999</v>
      </c>
      <c r="K16254">
        <f>ABS((Table2[[#This Row],[Consumption]]-Table2[[#This Row],[Predicted Consumption]])/Table2[[#This Row],[Consumption]])</f>
        <v>1.4933709985074638E-2</v>
      </c>
    </row>
    <row r="16255" spans="1:11" x14ac:dyDescent="0.25">
      <c r="A16255" s="1">
        <v>40530.302083333336</v>
      </c>
      <c r="B16255">
        <v>15.5</v>
      </c>
      <c r="D16255" s="3">
        <v>40530.302083333336</v>
      </c>
      <c r="E16255">
        <v>15.5</v>
      </c>
      <c r="F16255">
        <v>13.1998882862</v>
      </c>
      <c r="G16255" s="5">
        <v>0.31114755862223498</v>
      </c>
      <c r="I16255">
        <f t="shared" si="253"/>
        <v>2.3001117137999998</v>
      </c>
      <c r="J16255">
        <f>Table2[[#This Row],[Consumption]]+Table2[[#This Row],[Predicted Consumption]]</f>
        <v>28.6998882862</v>
      </c>
      <c r="K16255">
        <f>ABS((Table2[[#This Row],[Consumption]]-Table2[[#This Row],[Predicted Consumption]])/Table2[[#This Row],[Consumption]])</f>
        <v>0.14839430411612903</v>
      </c>
    </row>
    <row r="16256" spans="1:11" x14ac:dyDescent="0.25">
      <c r="A16256" s="1">
        <v>40530.3125</v>
      </c>
      <c r="B16256">
        <v>14.5</v>
      </c>
      <c r="D16256" s="3">
        <v>40530.3125</v>
      </c>
      <c r="E16256">
        <v>14.5</v>
      </c>
      <c r="F16256">
        <v>13.8999995828</v>
      </c>
      <c r="G16256" s="5">
        <v>0.46901407553054097</v>
      </c>
      <c r="I16256">
        <f t="shared" si="253"/>
        <v>0.60000041720000041</v>
      </c>
      <c r="J16256">
        <f>Table2[[#This Row],[Consumption]]+Table2[[#This Row],[Predicted Consumption]]</f>
        <v>28.3999995828</v>
      </c>
      <c r="K16256">
        <f>ABS((Table2[[#This Row],[Consumption]]-Table2[[#This Row],[Predicted Consumption]])/Table2[[#This Row],[Consumption]])</f>
        <v>4.1379339117241405E-2</v>
      </c>
    </row>
    <row r="16257" spans="1:11" x14ac:dyDescent="0.25">
      <c r="A16257" s="1">
        <v>40530.322916666664</v>
      </c>
      <c r="B16257">
        <v>14.4</v>
      </c>
      <c r="D16257" s="3">
        <v>40530.322916666664</v>
      </c>
      <c r="E16257">
        <v>14.4</v>
      </c>
      <c r="F16257">
        <v>12.799997790999999</v>
      </c>
      <c r="G16257" s="5">
        <v>0.25701231347785503</v>
      </c>
      <c r="I16257">
        <f t="shared" si="253"/>
        <v>1.6000022090000012</v>
      </c>
      <c r="J16257">
        <f>Table2[[#This Row],[Consumption]]+Table2[[#This Row],[Predicted Consumption]]</f>
        <v>27.199997791000001</v>
      </c>
      <c r="K16257">
        <f>ABS((Table2[[#This Row],[Consumption]]-Table2[[#This Row],[Predicted Consumption]])/Table2[[#This Row],[Consumption]])</f>
        <v>0.11111126451388897</v>
      </c>
    </row>
    <row r="16258" spans="1:11" x14ac:dyDescent="0.25">
      <c r="A16258" s="1">
        <v>40530.333333333336</v>
      </c>
      <c r="B16258">
        <v>15.9</v>
      </c>
      <c r="D16258" s="3">
        <v>40530.333333333336</v>
      </c>
      <c r="E16258">
        <v>15.9</v>
      </c>
      <c r="F16258">
        <v>12.799997790999999</v>
      </c>
      <c r="G16258" s="5">
        <v>0.392127773089265</v>
      </c>
      <c r="I16258">
        <f t="shared" si="253"/>
        <v>3.1000022090000012</v>
      </c>
      <c r="J16258">
        <f>Table2[[#This Row],[Consumption]]+Table2[[#This Row],[Predicted Consumption]]</f>
        <v>28.699997791000001</v>
      </c>
      <c r="K16258">
        <f>ABS((Table2[[#This Row],[Consumption]]-Table2[[#This Row],[Predicted Consumption]])/Table2[[#This Row],[Consumption]])</f>
        <v>0.19496869238993719</v>
      </c>
    </row>
    <row r="16259" spans="1:11" x14ac:dyDescent="0.25">
      <c r="A16259" s="1">
        <v>40530.34375</v>
      </c>
      <c r="B16259">
        <v>15.6</v>
      </c>
      <c r="D16259" s="3">
        <v>40530.34375</v>
      </c>
      <c r="E16259">
        <v>15.6</v>
      </c>
      <c r="F16259">
        <v>15.299821871800001</v>
      </c>
      <c r="G16259" s="5">
        <v>0.454310071985144</v>
      </c>
      <c r="I16259">
        <f t="shared" si="253"/>
        <v>0.30017812819999889</v>
      </c>
      <c r="J16259">
        <f>Table2[[#This Row],[Consumption]]+Table2[[#This Row],[Predicted Consumption]]</f>
        <v>30.8998218718</v>
      </c>
      <c r="K16259">
        <f>ABS((Table2[[#This Row],[Consumption]]-Table2[[#This Row],[Predicted Consumption]])/Table2[[#This Row],[Consumption]])</f>
        <v>1.9242187705128134E-2</v>
      </c>
    </row>
    <row r="16260" spans="1:11" x14ac:dyDescent="0.25">
      <c r="A16260" s="1">
        <v>40530.354166666664</v>
      </c>
      <c r="B16260">
        <v>16.899999999999999</v>
      </c>
      <c r="D16260" s="3">
        <v>40530.354166666664</v>
      </c>
      <c r="E16260">
        <v>16.899999999999999</v>
      </c>
      <c r="F16260">
        <v>14.494279416099999</v>
      </c>
      <c r="G16260" s="5">
        <v>0.61278745886838804</v>
      </c>
      <c r="I16260">
        <f t="shared" ref="I16260:I16323" si="254">ABS(F16260-E16260)</f>
        <v>2.4057205838999991</v>
      </c>
      <c r="J16260">
        <f>Table2[[#This Row],[Consumption]]+Table2[[#This Row],[Predicted Consumption]]</f>
        <v>31.394279416099998</v>
      </c>
      <c r="K16260">
        <f>ABS((Table2[[#This Row],[Consumption]]-Table2[[#This Row],[Predicted Consumption]])/Table2[[#This Row],[Consumption]])</f>
        <v>0.14235033040828399</v>
      </c>
    </row>
    <row r="16261" spans="1:11" x14ac:dyDescent="0.25">
      <c r="A16261" s="1">
        <v>40530.364583333336</v>
      </c>
      <c r="B16261">
        <v>15</v>
      </c>
      <c r="D16261" s="3">
        <v>40530.364583333336</v>
      </c>
      <c r="E16261">
        <v>15</v>
      </c>
      <c r="F16261">
        <v>16.7650928913</v>
      </c>
      <c r="G16261" s="5">
        <v>0.29606771870531001</v>
      </c>
      <c r="I16261">
        <f t="shared" si="254"/>
        <v>1.7650928913000001</v>
      </c>
      <c r="J16261">
        <f>Table2[[#This Row],[Consumption]]+Table2[[#This Row],[Predicted Consumption]]</f>
        <v>31.7650928913</v>
      </c>
      <c r="K16261">
        <f>ABS((Table2[[#This Row],[Consumption]]-Table2[[#This Row],[Predicted Consumption]])/Table2[[#This Row],[Consumption]])</f>
        <v>0.11767285942000001</v>
      </c>
    </row>
    <row r="16262" spans="1:11" x14ac:dyDescent="0.25">
      <c r="A16262" s="1">
        <v>40530.375</v>
      </c>
      <c r="B16262">
        <v>16.7</v>
      </c>
      <c r="D16262" s="3">
        <v>40530.375</v>
      </c>
      <c r="E16262">
        <v>16.7</v>
      </c>
      <c r="F16262">
        <v>14.3997451829</v>
      </c>
      <c r="G16262" s="5">
        <v>0.20470234007280999</v>
      </c>
      <c r="I16262">
        <f t="shared" si="254"/>
        <v>2.300254817099999</v>
      </c>
      <c r="J16262">
        <f>Table2[[#This Row],[Consumption]]+Table2[[#This Row],[Predicted Consumption]]</f>
        <v>31.099745182900001</v>
      </c>
      <c r="K16262">
        <f>ABS((Table2[[#This Row],[Consumption]]-Table2[[#This Row],[Predicted Consumption]])/Table2[[#This Row],[Consumption]])</f>
        <v>0.13773980940718558</v>
      </c>
    </row>
    <row r="16263" spans="1:11" x14ac:dyDescent="0.25">
      <c r="A16263" s="1">
        <v>40530.385416666664</v>
      </c>
      <c r="B16263">
        <v>16.8</v>
      </c>
      <c r="D16263" s="3">
        <v>40530.385416666664</v>
      </c>
      <c r="E16263">
        <v>16.8</v>
      </c>
      <c r="F16263">
        <v>16.083887535599999</v>
      </c>
      <c r="G16263" s="5">
        <v>0.27907825715663698</v>
      </c>
      <c r="I16263">
        <f t="shared" si="254"/>
        <v>0.71611246440000187</v>
      </c>
      <c r="J16263">
        <f>Table2[[#This Row],[Consumption]]+Table2[[#This Row],[Predicted Consumption]]</f>
        <v>32.883887535599996</v>
      </c>
      <c r="K16263">
        <f>ABS((Table2[[#This Row],[Consumption]]-Table2[[#This Row],[Predicted Consumption]])/Table2[[#This Row],[Consumption]])</f>
        <v>4.2625741928571541E-2</v>
      </c>
    </row>
    <row r="16264" spans="1:11" x14ac:dyDescent="0.25">
      <c r="A16264" s="1">
        <v>40530.395833333336</v>
      </c>
      <c r="B16264">
        <v>16.399999999999999</v>
      </c>
      <c r="D16264" s="3">
        <v>40530.395833333336</v>
      </c>
      <c r="E16264">
        <v>16.399999999999999</v>
      </c>
      <c r="F16264">
        <v>17.394419001500001</v>
      </c>
      <c r="G16264" s="5">
        <v>0.49300245268648701</v>
      </c>
      <c r="I16264">
        <f t="shared" si="254"/>
        <v>0.99441900150000251</v>
      </c>
      <c r="J16264">
        <f>Table2[[#This Row],[Consumption]]+Table2[[#This Row],[Predicted Consumption]]</f>
        <v>33.794419001500003</v>
      </c>
      <c r="K16264">
        <f>ABS((Table2[[#This Row],[Consumption]]-Table2[[#This Row],[Predicted Consumption]])/Table2[[#This Row],[Consumption]])</f>
        <v>6.0635304969512353E-2</v>
      </c>
    </row>
    <row r="16265" spans="1:11" x14ac:dyDescent="0.25">
      <c r="A16265" s="1">
        <v>40530.40625</v>
      </c>
      <c r="B16265">
        <v>15.7</v>
      </c>
      <c r="D16265" s="3">
        <v>40530.40625</v>
      </c>
      <c r="E16265">
        <v>15.7</v>
      </c>
      <c r="F16265">
        <v>16.284770108499998</v>
      </c>
      <c r="G16265" s="5">
        <v>0.44999975430318701</v>
      </c>
      <c r="I16265">
        <f t="shared" si="254"/>
        <v>0.584770108499999</v>
      </c>
      <c r="J16265">
        <f>Table2[[#This Row],[Consumption]]+Table2[[#This Row],[Predicted Consumption]]</f>
        <v>31.984770108499998</v>
      </c>
      <c r="K16265">
        <f>ABS((Table2[[#This Row],[Consumption]]-Table2[[#This Row],[Predicted Consumption]])/Table2[[#This Row],[Consumption]])</f>
        <v>3.7246503726114585E-2</v>
      </c>
    </row>
    <row r="16266" spans="1:11" x14ac:dyDescent="0.25">
      <c r="A16266" s="1">
        <v>40530.416666666664</v>
      </c>
      <c r="B16266">
        <v>13.6</v>
      </c>
      <c r="D16266" s="3">
        <v>40530.416666666664</v>
      </c>
      <c r="E16266">
        <v>13.6</v>
      </c>
      <c r="F16266">
        <v>16.836462351200002</v>
      </c>
      <c r="G16266" s="5">
        <v>0.295615065557571</v>
      </c>
      <c r="I16266">
        <f t="shared" si="254"/>
        <v>3.2364623512000019</v>
      </c>
      <c r="J16266">
        <f>Table2[[#This Row],[Consumption]]+Table2[[#This Row],[Predicted Consumption]]</f>
        <v>30.436462351199999</v>
      </c>
      <c r="K16266">
        <f>ABS((Table2[[#This Row],[Consumption]]-Table2[[#This Row],[Predicted Consumption]])/Table2[[#This Row],[Consumption]])</f>
        <v>0.23797517288235309</v>
      </c>
    </row>
    <row r="16267" spans="1:11" x14ac:dyDescent="0.25">
      <c r="A16267" s="1">
        <v>40530.427083333336</v>
      </c>
      <c r="B16267">
        <v>11.9</v>
      </c>
      <c r="D16267" s="3">
        <v>40530.427083333336</v>
      </c>
      <c r="E16267">
        <v>11.9</v>
      </c>
      <c r="F16267">
        <v>13.299811677399999</v>
      </c>
      <c r="G16267" s="5">
        <v>0.494491236798901</v>
      </c>
      <c r="I16267">
        <f t="shared" si="254"/>
        <v>1.3998116773999989</v>
      </c>
      <c r="J16267">
        <f>Table2[[#This Row],[Consumption]]+Table2[[#This Row],[Predicted Consumption]]</f>
        <v>25.1998116774</v>
      </c>
      <c r="K16267">
        <f>ABS((Table2[[#This Row],[Consumption]]-Table2[[#This Row],[Predicted Consumption]])/Table2[[#This Row],[Consumption]])</f>
        <v>0.11763123339495789</v>
      </c>
    </row>
    <row r="16268" spans="1:11" x14ac:dyDescent="0.25">
      <c r="A16268" s="1">
        <v>40530.4375</v>
      </c>
      <c r="B16268">
        <v>12.7</v>
      </c>
      <c r="D16268" s="3">
        <v>40530.4375</v>
      </c>
      <c r="E16268">
        <v>12.7</v>
      </c>
      <c r="F16268">
        <v>13.1998882862</v>
      </c>
      <c r="G16268" s="5">
        <v>0.14148978272138399</v>
      </c>
      <c r="I16268">
        <f t="shared" si="254"/>
        <v>0.49988828620000092</v>
      </c>
      <c r="J16268">
        <f>Table2[[#This Row],[Consumption]]+Table2[[#This Row],[Predicted Consumption]]</f>
        <v>25.899888286199999</v>
      </c>
      <c r="K16268">
        <f>ABS((Table2[[#This Row],[Consumption]]-Table2[[#This Row],[Predicted Consumption]])/Table2[[#This Row],[Consumption]])</f>
        <v>3.9361282377952833E-2</v>
      </c>
    </row>
    <row r="16269" spans="1:11" x14ac:dyDescent="0.25">
      <c r="A16269" s="1">
        <v>40530.447916666664</v>
      </c>
      <c r="B16269">
        <v>12.5</v>
      </c>
      <c r="D16269" s="3">
        <v>40530.447916666664</v>
      </c>
      <c r="E16269">
        <v>12.5</v>
      </c>
      <c r="F16269">
        <v>13.1998882862</v>
      </c>
      <c r="G16269" s="5">
        <v>0.18415592412307699</v>
      </c>
      <c r="I16269">
        <f t="shared" si="254"/>
        <v>0.69988828620000021</v>
      </c>
      <c r="J16269">
        <f>Table2[[#This Row],[Consumption]]+Table2[[#This Row],[Predicted Consumption]]</f>
        <v>25.6998882862</v>
      </c>
      <c r="K16269">
        <f>ABS((Table2[[#This Row],[Consumption]]-Table2[[#This Row],[Predicted Consumption]])/Table2[[#This Row],[Consumption]])</f>
        <v>5.5991062896000018E-2</v>
      </c>
    </row>
    <row r="16270" spans="1:11" x14ac:dyDescent="0.25">
      <c r="A16270" s="1">
        <v>40530.458333333336</v>
      </c>
      <c r="B16270">
        <v>12.5</v>
      </c>
      <c r="D16270" s="3">
        <v>40530.458333333336</v>
      </c>
      <c r="E16270">
        <v>12.5</v>
      </c>
      <c r="F16270">
        <v>13.1998882862</v>
      </c>
      <c r="G16270" s="5">
        <v>0.30003517299938398</v>
      </c>
      <c r="I16270">
        <f t="shared" si="254"/>
        <v>0.69988828620000021</v>
      </c>
      <c r="J16270">
        <f>Table2[[#This Row],[Consumption]]+Table2[[#This Row],[Predicted Consumption]]</f>
        <v>25.6998882862</v>
      </c>
      <c r="K16270">
        <f>ABS((Table2[[#This Row],[Consumption]]-Table2[[#This Row],[Predicted Consumption]])/Table2[[#This Row],[Consumption]])</f>
        <v>5.5991062896000018E-2</v>
      </c>
    </row>
    <row r="16271" spans="1:11" x14ac:dyDescent="0.25">
      <c r="A16271" s="1">
        <v>40530.46875</v>
      </c>
      <c r="B16271">
        <v>11.7</v>
      </c>
      <c r="D16271" s="3">
        <v>40530.46875</v>
      </c>
      <c r="E16271">
        <v>11.7</v>
      </c>
      <c r="F16271">
        <v>12.4999999949</v>
      </c>
      <c r="G16271" s="5">
        <v>0.61288084418745803</v>
      </c>
      <c r="I16271">
        <f t="shared" si="254"/>
        <v>0.79999999490000029</v>
      </c>
      <c r="J16271">
        <f>Table2[[#This Row],[Consumption]]+Table2[[#This Row],[Predicted Consumption]]</f>
        <v>24.199999994899997</v>
      </c>
      <c r="K16271">
        <f>ABS((Table2[[#This Row],[Consumption]]-Table2[[#This Row],[Predicted Consumption]])/Table2[[#This Row],[Consumption]])</f>
        <v>6.8376067940170968E-2</v>
      </c>
    </row>
    <row r="16272" spans="1:11" x14ac:dyDescent="0.25">
      <c r="A16272" s="1">
        <v>40530.479166666664</v>
      </c>
      <c r="B16272">
        <v>12</v>
      </c>
      <c r="D16272" s="3">
        <v>40530.479166666664</v>
      </c>
      <c r="E16272">
        <v>12</v>
      </c>
      <c r="F16272">
        <v>12.699999999899999</v>
      </c>
      <c r="G16272" s="5">
        <v>0.51606504678437004</v>
      </c>
      <c r="I16272">
        <f t="shared" si="254"/>
        <v>0.69999999989999928</v>
      </c>
      <c r="J16272">
        <f>Table2[[#This Row],[Consumption]]+Table2[[#This Row],[Predicted Consumption]]</f>
        <v>24.699999999900001</v>
      </c>
      <c r="K16272">
        <f>ABS((Table2[[#This Row],[Consumption]]-Table2[[#This Row],[Predicted Consumption]])/Table2[[#This Row],[Consumption]])</f>
        <v>5.8333333324999938E-2</v>
      </c>
    </row>
    <row r="16273" spans="1:11" x14ac:dyDescent="0.25">
      <c r="A16273" s="1">
        <v>40530.489583333336</v>
      </c>
      <c r="B16273">
        <v>10.7</v>
      </c>
      <c r="D16273" s="3">
        <v>40530.489583333336</v>
      </c>
      <c r="E16273">
        <v>10.7</v>
      </c>
      <c r="I16273">
        <f t="shared" si="254"/>
        <v>10.7</v>
      </c>
      <c r="J16273">
        <f>Table2[[#This Row],[Consumption]]+Table2[[#This Row],[Predicted Consumption]]</f>
        <v>10.7</v>
      </c>
      <c r="K16273">
        <f>ABS((Table2[[#This Row],[Consumption]]-Table2[[#This Row],[Predicted Consumption]])/Table2[[#This Row],[Consumption]])</f>
        <v>1</v>
      </c>
    </row>
    <row r="16274" spans="1:11" x14ac:dyDescent="0.25">
      <c r="A16274" s="1">
        <v>40530.5</v>
      </c>
      <c r="B16274">
        <v>11.5</v>
      </c>
      <c r="D16274" s="3">
        <v>40530.5</v>
      </c>
      <c r="E16274">
        <v>11.5</v>
      </c>
      <c r="F16274">
        <v>10.998186137099999</v>
      </c>
      <c r="G16274" s="5">
        <v>0.443324696744336</v>
      </c>
      <c r="I16274">
        <f t="shared" si="254"/>
        <v>0.50181386290000063</v>
      </c>
      <c r="J16274">
        <f>Table2[[#This Row],[Consumption]]+Table2[[#This Row],[Predicted Consumption]]</f>
        <v>22.498186137099999</v>
      </c>
      <c r="K16274">
        <f>ABS((Table2[[#This Row],[Consumption]]-Table2[[#This Row],[Predicted Consumption]])/Table2[[#This Row],[Consumption]])</f>
        <v>4.3635988078260926E-2</v>
      </c>
    </row>
    <row r="16275" spans="1:11" x14ac:dyDescent="0.25">
      <c r="A16275" s="1">
        <v>40530.510416666664</v>
      </c>
      <c r="B16275">
        <v>10.8</v>
      </c>
      <c r="D16275" s="3">
        <v>40530.510416666664</v>
      </c>
      <c r="E16275">
        <v>10.8</v>
      </c>
      <c r="F16275">
        <v>13.8999995828</v>
      </c>
      <c r="G16275" s="5">
        <v>0.38862519776982102</v>
      </c>
      <c r="I16275">
        <f t="shared" si="254"/>
        <v>3.0999995827999989</v>
      </c>
      <c r="J16275">
        <f>Table2[[#This Row],[Consumption]]+Table2[[#This Row],[Predicted Consumption]]</f>
        <v>24.6999995828</v>
      </c>
      <c r="K16275">
        <f>ABS((Table2[[#This Row],[Consumption]]-Table2[[#This Row],[Predicted Consumption]])/Table2[[#This Row],[Consumption]])</f>
        <v>0.28703699840740726</v>
      </c>
    </row>
    <row r="16276" spans="1:11" x14ac:dyDescent="0.25">
      <c r="A16276" s="1">
        <v>40530.520833333336</v>
      </c>
      <c r="B16276">
        <v>10.9</v>
      </c>
      <c r="D16276" s="3">
        <v>40530.520833333336</v>
      </c>
      <c r="E16276">
        <v>10.9</v>
      </c>
      <c r="F16276">
        <v>11.499159200599999</v>
      </c>
      <c r="G16276" s="5">
        <v>0.68176321843725296</v>
      </c>
      <c r="I16276">
        <f t="shared" si="254"/>
        <v>0.59915920059999905</v>
      </c>
      <c r="J16276">
        <f>Table2[[#This Row],[Consumption]]+Table2[[#This Row],[Predicted Consumption]]</f>
        <v>22.3991592006</v>
      </c>
      <c r="K16276">
        <f>ABS((Table2[[#This Row],[Consumption]]-Table2[[#This Row],[Predicted Consumption]])/Table2[[#This Row],[Consumption]])</f>
        <v>5.4968733999999908E-2</v>
      </c>
    </row>
    <row r="16277" spans="1:11" x14ac:dyDescent="0.25">
      <c r="A16277" s="1">
        <v>40530.53125</v>
      </c>
      <c r="B16277">
        <v>11.4</v>
      </c>
      <c r="D16277" s="3">
        <v>40530.53125</v>
      </c>
      <c r="E16277">
        <v>11.4</v>
      </c>
      <c r="F16277">
        <v>11.599991874200001</v>
      </c>
      <c r="G16277" s="5">
        <v>0.40543700262592203</v>
      </c>
      <c r="I16277">
        <f t="shared" si="254"/>
        <v>0.1999918742000002</v>
      </c>
      <c r="J16277">
        <f>Table2[[#This Row],[Consumption]]+Table2[[#This Row],[Predicted Consumption]]</f>
        <v>22.999991874199999</v>
      </c>
      <c r="K16277">
        <f>ABS((Table2[[#This Row],[Consumption]]-Table2[[#This Row],[Predicted Consumption]])/Table2[[#This Row],[Consumption]])</f>
        <v>1.7543146859649139E-2</v>
      </c>
    </row>
    <row r="16278" spans="1:11" x14ac:dyDescent="0.25">
      <c r="A16278" s="1">
        <v>40530.541666666664</v>
      </c>
      <c r="B16278">
        <v>10.8</v>
      </c>
      <c r="D16278" s="3">
        <v>40530.541666666664</v>
      </c>
      <c r="E16278">
        <v>10.8</v>
      </c>
      <c r="F16278">
        <v>12.699999999899999</v>
      </c>
      <c r="G16278" s="5">
        <v>0.228040793089198</v>
      </c>
      <c r="I16278">
        <f t="shared" si="254"/>
        <v>1.8999999998999986</v>
      </c>
      <c r="J16278">
        <f>Table2[[#This Row],[Consumption]]+Table2[[#This Row],[Predicted Consumption]]</f>
        <v>23.499999999899998</v>
      </c>
      <c r="K16278">
        <f>ABS((Table2[[#This Row],[Consumption]]-Table2[[#This Row],[Predicted Consumption]])/Table2[[#This Row],[Consumption]])</f>
        <v>0.17592592591666653</v>
      </c>
    </row>
    <row r="16279" spans="1:11" x14ac:dyDescent="0.25">
      <c r="A16279" s="1">
        <v>40530.552083333336</v>
      </c>
      <c r="B16279">
        <v>10.9</v>
      </c>
      <c r="D16279" s="3">
        <v>40530.552083333336</v>
      </c>
      <c r="E16279">
        <v>10.9</v>
      </c>
      <c r="F16279">
        <v>10.8807206382</v>
      </c>
      <c r="G16279" s="5">
        <v>0.46481135155130798</v>
      </c>
      <c r="I16279">
        <f t="shared" si="254"/>
        <v>1.9279361800000672E-2</v>
      </c>
      <c r="J16279">
        <f>Table2[[#This Row],[Consumption]]+Table2[[#This Row],[Predicted Consumption]]</f>
        <v>21.780720638200002</v>
      </c>
      <c r="K16279">
        <f>ABS((Table2[[#This Row],[Consumption]]-Table2[[#This Row],[Predicted Consumption]])/Table2[[#This Row],[Consumption]])</f>
        <v>1.7687487889908873E-3</v>
      </c>
    </row>
    <row r="16280" spans="1:11" x14ac:dyDescent="0.25">
      <c r="A16280" s="1">
        <v>40530.5625</v>
      </c>
      <c r="B16280">
        <v>11.6</v>
      </c>
      <c r="D16280" s="3">
        <v>40530.5625</v>
      </c>
      <c r="E16280">
        <v>11.6</v>
      </c>
      <c r="F16280">
        <v>11.3997092423</v>
      </c>
      <c r="G16280" s="5">
        <v>0.68263185295220197</v>
      </c>
      <c r="I16280">
        <f t="shared" si="254"/>
        <v>0.20029075769999949</v>
      </c>
      <c r="J16280">
        <f>Table2[[#This Row],[Consumption]]+Table2[[#This Row],[Predicted Consumption]]</f>
        <v>22.9997092423</v>
      </c>
      <c r="K16280">
        <f>ABS((Table2[[#This Row],[Consumption]]-Table2[[#This Row],[Predicted Consumption]])/Table2[[#This Row],[Consumption]])</f>
        <v>1.7266444629310301E-2</v>
      </c>
    </row>
    <row r="16281" spans="1:11" x14ac:dyDescent="0.25">
      <c r="A16281" s="1">
        <v>40530.572916666664</v>
      </c>
      <c r="B16281">
        <v>11.5</v>
      </c>
      <c r="D16281" s="3">
        <v>40530.572916666664</v>
      </c>
      <c r="E16281">
        <v>11.5</v>
      </c>
      <c r="F16281">
        <v>10.7830354332</v>
      </c>
      <c r="G16281" s="5">
        <v>0.37791758849606999</v>
      </c>
      <c r="I16281">
        <f t="shared" si="254"/>
        <v>0.71696456679999976</v>
      </c>
      <c r="J16281">
        <f>Table2[[#This Row],[Consumption]]+Table2[[#This Row],[Predicted Consumption]]</f>
        <v>22.283035433199998</v>
      </c>
      <c r="K16281">
        <f>ABS((Table2[[#This Row],[Consumption]]-Table2[[#This Row],[Predicted Consumption]])/Table2[[#This Row],[Consumption]])</f>
        <v>6.2344744939130413E-2</v>
      </c>
    </row>
    <row r="16282" spans="1:11" x14ac:dyDescent="0.25">
      <c r="A16282" s="1">
        <v>40530.583333333336</v>
      </c>
      <c r="B16282">
        <v>11.6</v>
      </c>
      <c r="D16282" s="3">
        <v>40530.583333333336</v>
      </c>
      <c r="E16282">
        <v>11.6</v>
      </c>
      <c r="F16282">
        <v>10.6976183454</v>
      </c>
      <c r="G16282" s="5">
        <v>0.30031406863063198</v>
      </c>
      <c r="I16282">
        <f t="shared" si="254"/>
        <v>0.90238165459999919</v>
      </c>
      <c r="J16282">
        <f>Table2[[#This Row],[Consumption]]+Table2[[#This Row],[Predicted Consumption]]</f>
        <v>22.2976183454</v>
      </c>
      <c r="K16282">
        <f>ABS((Table2[[#This Row],[Consumption]]-Table2[[#This Row],[Predicted Consumption]])/Table2[[#This Row],[Consumption]])</f>
        <v>7.7791521948275794E-2</v>
      </c>
    </row>
    <row r="16283" spans="1:11" x14ac:dyDescent="0.25">
      <c r="A16283" s="1">
        <v>40530.59375</v>
      </c>
      <c r="B16283">
        <v>12.2</v>
      </c>
      <c r="D16283" s="3">
        <v>40530.59375</v>
      </c>
      <c r="E16283">
        <v>12.2</v>
      </c>
      <c r="F16283">
        <v>10.6976183454</v>
      </c>
      <c r="G16283" s="5">
        <v>0.26654430614585101</v>
      </c>
      <c r="I16283">
        <f t="shared" si="254"/>
        <v>1.5023816545999988</v>
      </c>
      <c r="J16283">
        <f>Table2[[#This Row],[Consumption]]+Table2[[#This Row],[Predicted Consumption]]</f>
        <v>22.897618345399998</v>
      </c>
      <c r="K16283">
        <f>ABS((Table2[[#This Row],[Consumption]]-Table2[[#This Row],[Predicted Consumption]])/Table2[[#This Row],[Consumption]])</f>
        <v>0.12314603726229499</v>
      </c>
    </row>
    <row r="16284" spans="1:11" x14ac:dyDescent="0.25">
      <c r="A16284" s="1">
        <v>40530.604166666664</v>
      </c>
      <c r="B16284">
        <v>11.5</v>
      </c>
      <c r="D16284" s="3">
        <v>40530.604166666664</v>
      </c>
      <c r="E16284">
        <v>11.5</v>
      </c>
      <c r="F16284">
        <v>10.6976183454</v>
      </c>
      <c r="G16284" s="5">
        <v>0.52815391841200399</v>
      </c>
      <c r="I16284">
        <f t="shared" si="254"/>
        <v>0.80238165459999955</v>
      </c>
      <c r="J16284">
        <f>Table2[[#This Row],[Consumption]]+Table2[[#This Row],[Predicted Consumption]]</f>
        <v>22.197618345400002</v>
      </c>
      <c r="K16284">
        <f>ABS((Table2[[#This Row],[Consumption]]-Table2[[#This Row],[Predicted Consumption]])/Table2[[#This Row],[Consumption]])</f>
        <v>6.9772317791304314E-2</v>
      </c>
    </row>
    <row r="16285" spans="1:11" x14ac:dyDescent="0.25">
      <c r="A16285" s="1">
        <v>40530.614583333336</v>
      </c>
      <c r="B16285">
        <v>12.2</v>
      </c>
      <c r="D16285" s="3">
        <v>40530.614583333336</v>
      </c>
      <c r="E16285">
        <v>12.2</v>
      </c>
      <c r="F16285">
        <v>11.9996925653</v>
      </c>
      <c r="G16285" s="5">
        <v>0.18317465476435699</v>
      </c>
      <c r="I16285">
        <f t="shared" si="254"/>
        <v>0.20030743469999912</v>
      </c>
      <c r="J16285">
        <f>Table2[[#This Row],[Consumption]]+Table2[[#This Row],[Predicted Consumption]]</f>
        <v>24.199692565299998</v>
      </c>
      <c r="K16285">
        <f>ABS((Table2[[#This Row],[Consumption]]-Table2[[#This Row],[Predicted Consumption]])/Table2[[#This Row],[Consumption]])</f>
        <v>1.641864218852452E-2</v>
      </c>
    </row>
    <row r="16286" spans="1:11" x14ac:dyDescent="0.25">
      <c r="A16286" s="1">
        <v>40530.625</v>
      </c>
      <c r="B16286">
        <v>12.7</v>
      </c>
      <c r="D16286" s="3">
        <v>40530.625</v>
      </c>
      <c r="E16286">
        <v>12.7</v>
      </c>
      <c r="F16286">
        <v>12.4999999965</v>
      </c>
      <c r="G16286" s="5">
        <v>0.21127102814347801</v>
      </c>
      <c r="I16286">
        <f t="shared" si="254"/>
        <v>0.20000000349999958</v>
      </c>
      <c r="J16286">
        <f>Table2[[#This Row],[Consumption]]+Table2[[#This Row],[Predicted Consumption]]</f>
        <v>25.199999996499997</v>
      </c>
      <c r="K16286">
        <f>ABS((Table2[[#This Row],[Consumption]]-Table2[[#This Row],[Predicted Consumption]])/Table2[[#This Row],[Consumption]])</f>
        <v>1.5748031771653511E-2</v>
      </c>
    </row>
    <row r="16287" spans="1:11" x14ac:dyDescent="0.25">
      <c r="A16287" s="1">
        <v>40530.635416666664</v>
      </c>
      <c r="B16287">
        <v>14.4</v>
      </c>
      <c r="D16287" s="3">
        <v>40530.635416666664</v>
      </c>
      <c r="E16287">
        <v>14.4</v>
      </c>
      <c r="F16287">
        <v>11.6991873234</v>
      </c>
      <c r="G16287" s="5">
        <v>0.29126284830511001</v>
      </c>
      <c r="I16287">
        <f t="shared" si="254"/>
        <v>2.7008126766</v>
      </c>
      <c r="J16287">
        <f>Table2[[#This Row],[Consumption]]+Table2[[#This Row],[Predicted Consumption]]</f>
        <v>26.099187323400002</v>
      </c>
      <c r="K16287">
        <f>ABS((Table2[[#This Row],[Consumption]]-Table2[[#This Row],[Predicted Consumption]])/Table2[[#This Row],[Consumption]])</f>
        <v>0.18755643587499998</v>
      </c>
    </row>
    <row r="16288" spans="1:11" x14ac:dyDescent="0.25">
      <c r="A16288" s="1">
        <v>40530.645833333336</v>
      </c>
      <c r="B16288">
        <v>12.9</v>
      </c>
      <c r="D16288" s="3">
        <v>40530.645833333336</v>
      </c>
      <c r="E16288">
        <v>12.9</v>
      </c>
      <c r="F16288">
        <v>15.892998368800001</v>
      </c>
      <c r="G16288" s="5">
        <v>0.45567985909285302</v>
      </c>
      <c r="I16288">
        <f t="shared" si="254"/>
        <v>2.9929983688000004</v>
      </c>
      <c r="J16288">
        <f>Table2[[#This Row],[Consumption]]+Table2[[#This Row],[Predicted Consumption]]</f>
        <v>28.792998368799999</v>
      </c>
      <c r="K16288">
        <f>ABS((Table2[[#This Row],[Consumption]]-Table2[[#This Row],[Predicted Consumption]])/Table2[[#This Row],[Consumption]])</f>
        <v>0.23201537742635661</v>
      </c>
    </row>
    <row r="16289" spans="1:11" x14ac:dyDescent="0.25">
      <c r="A16289" s="1">
        <v>40530.65625</v>
      </c>
      <c r="B16289">
        <v>7.4</v>
      </c>
      <c r="D16289" s="3">
        <v>40530.65625</v>
      </c>
      <c r="E16289">
        <v>7.4</v>
      </c>
      <c r="F16289">
        <v>12.699999999899999</v>
      </c>
      <c r="G16289" s="5">
        <v>0.48530421160097198</v>
      </c>
      <c r="I16289">
        <f t="shared" si="254"/>
        <v>5.2999999998999989</v>
      </c>
      <c r="J16289">
        <f>Table2[[#This Row],[Consumption]]+Table2[[#This Row],[Predicted Consumption]]</f>
        <v>20.0999999999</v>
      </c>
      <c r="K16289">
        <f>ABS((Table2[[#This Row],[Consumption]]-Table2[[#This Row],[Predicted Consumption]])/Table2[[#This Row],[Consumption]])</f>
        <v>0.71621621620270248</v>
      </c>
    </row>
    <row r="16290" spans="1:11" x14ac:dyDescent="0.25">
      <c r="A16290" s="1">
        <v>40530.666666666664</v>
      </c>
      <c r="B16290">
        <v>9.3000000000000007</v>
      </c>
      <c r="D16290" s="3">
        <v>40530.666666666664</v>
      </c>
      <c r="E16290">
        <v>9.3000000000000007</v>
      </c>
      <c r="F16290">
        <v>6.18297947794</v>
      </c>
      <c r="G16290" s="5">
        <v>0.35124517587410098</v>
      </c>
      <c r="I16290">
        <f t="shared" si="254"/>
        <v>3.1170205220600007</v>
      </c>
      <c r="J16290">
        <f>Table2[[#This Row],[Consumption]]+Table2[[#This Row],[Predicted Consumption]]</f>
        <v>15.482979477940001</v>
      </c>
      <c r="K16290">
        <f>ABS((Table2[[#This Row],[Consumption]]-Table2[[#This Row],[Predicted Consumption]])/Table2[[#This Row],[Consumption]])</f>
        <v>0.33516349699569897</v>
      </c>
    </row>
    <row r="16291" spans="1:11" x14ac:dyDescent="0.25">
      <c r="A16291" s="1">
        <v>40530.677083333336</v>
      </c>
      <c r="B16291">
        <v>7</v>
      </c>
      <c r="D16291" s="3">
        <v>40530.677083333336</v>
      </c>
      <c r="E16291">
        <v>7</v>
      </c>
      <c r="F16291">
        <v>11.3997092423</v>
      </c>
      <c r="G16291" s="5">
        <v>0.340546431558715</v>
      </c>
      <c r="I16291">
        <f t="shared" si="254"/>
        <v>4.3997092423000002</v>
      </c>
      <c r="J16291">
        <f>Table2[[#This Row],[Consumption]]+Table2[[#This Row],[Predicted Consumption]]</f>
        <v>18.399709242299998</v>
      </c>
      <c r="K16291">
        <f>ABS((Table2[[#This Row],[Consumption]]-Table2[[#This Row],[Predicted Consumption]])/Table2[[#This Row],[Consumption]])</f>
        <v>0.62852989175714291</v>
      </c>
    </row>
    <row r="16292" spans="1:11" x14ac:dyDescent="0.25">
      <c r="A16292" s="1">
        <v>40530.6875</v>
      </c>
      <c r="B16292">
        <v>9.5</v>
      </c>
      <c r="D16292" s="3">
        <v>40530.6875</v>
      </c>
      <c r="E16292">
        <v>9.5</v>
      </c>
      <c r="F16292">
        <v>8.9632002004199993</v>
      </c>
      <c r="G16292" s="5">
        <v>0.78706504044913805</v>
      </c>
      <c r="I16292">
        <f t="shared" si="254"/>
        <v>0.53679979958000068</v>
      </c>
      <c r="J16292">
        <f>Table2[[#This Row],[Consumption]]+Table2[[#This Row],[Predicted Consumption]]</f>
        <v>18.463200200419998</v>
      </c>
      <c r="K16292">
        <f>ABS((Table2[[#This Row],[Consumption]]-Table2[[#This Row],[Predicted Consumption]])/Table2[[#This Row],[Consumption]])</f>
        <v>5.6505242061052702E-2</v>
      </c>
    </row>
    <row r="16293" spans="1:11" x14ac:dyDescent="0.25">
      <c r="A16293" s="1">
        <v>40530.697916666664</v>
      </c>
      <c r="B16293">
        <v>6.6</v>
      </c>
      <c r="D16293" s="3">
        <v>40530.697916666664</v>
      </c>
      <c r="E16293">
        <v>6.6</v>
      </c>
      <c r="F16293">
        <v>6.5022706138400004</v>
      </c>
      <c r="G16293" s="5">
        <v>0.61354307420037402</v>
      </c>
      <c r="I16293">
        <f t="shared" si="254"/>
        <v>9.7729386159999265E-2</v>
      </c>
      <c r="J16293">
        <f>Table2[[#This Row],[Consumption]]+Table2[[#This Row],[Predicted Consumption]]</f>
        <v>13.10227061384</v>
      </c>
      <c r="K16293">
        <f>ABS((Table2[[#This Row],[Consumption]]-Table2[[#This Row],[Predicted Consumption]])/Table2[[#This Row],[Consumption]])</f>
        <v>1.4807482751515041E-2</v>
      </c>
    </row>
    <row r="16294" spans="1:11" x14ac:dyDescent="0.25">
      <c r="A16294" s="1">
        <v>40530.708333333336</v>
      </c>
      <c r="B16294">
        <v>5.6</v>
      </c>
      <c r="D16294" s="3">
        <v>40530.708333333336</v>
      </c>
      <c r="E16294">
        <v>5.6</v>
      </c>
      <c r="F16294">
        <v>9.1547737495600003</v>
      </c>
      <c r="G16294" s="5">
        <v>0.54759346597010194</v>
      </c>
      <c r="I16294">
        <f t="shared" si="254"/>
        <v>3.5547737495600007</v>
      </c>
      <c r="J16294">
        <f>Table2[[#This Row],[Consumption]]+Table2[[#This Row],[Predicted Consumption]]</f>
        <v>14.75477374956</v>
      </c>
      <c r="K16294">
        <f>ABS((Table2[[#This Row],[Consumption]]-Table2[[#This Row],[Predicted Consumption]])/Table2[[#This Row],[Consumption]])</f>
        <v>0.63478102670714298</v>
      </c>
    </row>
    <row r="16295" spans="1:11" x14ac:dyDescent="0.25">
      <c r="A16295" s="1">
        <v>40530.71875</v>
      </c>
      <c r="B16295">
        <v>5.3</v>
      </c>
      <c r="D16295" s="3">
        <v>40530.71875</v>
      </c>
      <c r="E16295">
        <v>5.3</v>
      </c>
      <c r="F16295">
        <v>5.59999990826</v>
      </c>
      <c r="G16295" s="5">
        <v>0.66974203270700094</v>
      </c>
      <c r="I16295">
        <f t="shared" si="254"/>
        <v>0.29999990826000023</v>
      </c>
      <c r="J16295">
        <f>Table2[[#This Row],[Consumption]]+Table2[[#This Row],[Predicted Consumption]]</f>
        <v>10.89999990826</v>
      </c>
      <c r="K16295">
        <f>ABS((Table2[[#This Row],[Consumption]]-Table2[[#This Row],[Predicted Consumption]])/Table2[[#This Row],[Consumption]])</f>
        <v>5.6603756275471741E-2</v>
      </c>
    </row>
    <row r="16296" spans="1:11" x14ac:dyDescent="0.25">
      <c r="A16296" s="1">
        <v>40530.729166666664</v>
      </c>
      <c r="B16296">
        <v>1.7</v>
      </c>
      <c r="D16296" s="3">
        <v>40530.729166666664</v>
      </c>
      <c r="E16296">
        <v>1.7</v>
      </c>
      <c r="F16296">
        <v>5.7998895916100004</v>
      </c>
      <c r="G16296" s="5">
        <v>0.61695940554550499</v>
      </c>
      <c r="I16296">
        <f t="shared" si="254"/>
        <v>4.0998895916100002</v>
      </c>
      <c r="J16296">
        <f>Table2[[#This Row],[Consumption]]+Table2[[#This Row],[Predicted Consumption]]</f>
        <v>7.4998895916100006</v>
      </c>
      <c r="K16296">
        <f>ABS((Table2[[#This Row],[Consumption]]-Table2[[#This Row],[Predicted Consumption]])/Table2[[#This Row],[Consumption]])</f>
        <v>2.4116997597705883</v>
      </c>
    </row>
    <row r="16297" spans="1:11" x14ac:dyDescent="0.25">
      <c r="A16297" s="1">
        <v>40530.739583333336</v>
      </c>
      <c r="B16297">
        <v>1.4</v>
      </c>
      <c r="D16297" s="3">
        <v>40530.739583333336</v>
      </c>
      <c r="E16297">
        <v>1.4</v>
      </c>
      <c r="F16297">
        <v>5.5999999357799997</v>
      </c>
      <c r="G16297" s="5">
        <v>0.38468489841919201</v>
      </c>
      <c r="I16297">
        <f t="shared" si="254"/>
        <v>4.1999999357799993</v>
      </c>
      <c r="J16297">
        <f>Table2[[#This Row],[Consumption]]+Table2[[#This Row],[Predicted Consumption]]</f>
        <v>6.99999993578</v>
      </c>
      <c r="K16297">
        <f>ABS((Table2[[#This Row],[Consumption]]-Table2[[#This Row],[Predicted Consumption]])/Table2[[#This Row],[Consumption]])</f>
        <v>2.9999999541285711</v>
      </c>
    </row>
    <row r="16298" spans="1:11" x14ac:dyDescent="0.25">
      <c r="A16298" s="1">
        <v>40530.75</v>
      </c>
      <c r="B16298">
        <v>1.2</v>
      </c>
      <c r="D16298" s="3">
        <v>40530.75</v>
      </c>
      <c r="E16298">
        <v>1.2</v>
      </c>
      <c r="F16298">
        <v>1.3</v>
      </c>
      <c r="G16298" s="5">
        <v>0.608323781713209</v>
      </c>
      <c r="I16298">
        <f t="shared" si="254"/>
        <v>0.10000000000000009</v>
      </c>
      <c r="J16298">
        <f>Table2[[#This Row],[Consumption]]+Table2[[#This Row],[Predicted Consumption]]</f>
        <v>2.5</v>
      </c>
      <c r="K16298">
        <f>ABS((Table2[[#This Row],[Consumption]]-Table2[[#This Row],[Predicted Consumption]])/Table2[[#This Row],[Consumption]])</f>
        <v>8.3333333333333412E-2</v>
      </c>
    </row>
    <row r="16299" spans="1:11" x14ac:dyDescent="0.25">
      <c r="A16299" s="1">
        <v>40530.760416666664</v>
      </c>
      <c r="B16299">
        <v>1.4</v>
      </c>
      <c r="D16299" s="3">
        <v>40530.760416666664</v>
      </c>
      <c r="E16299">
        <v>1.4</v>
      </c>
      <c r="F16299">
        <v>1.2</v>
      </c>
      <c r="G16299" s="5">
        <v>0.47749190836625499</v>
      </c>
      <c r="I16299">
        <f t="shared" si="254"/>
        <v>0.19999999999999996</v>
      </c>
      <c r="J16299">
        <f>Table2[[#This Row],[Consumption]]+Table2[[#This Row],[Predicted Consumption]]</f>
        <v>2.5999999999999996</v>
      </c>
      <c r="K16299">
        <f>ABS((Table2[[#This Row],[Consumption]]-Table2[[#This Row],[Predicted Consumption]])/Table2[[#This Row],[Consumption]])</f>
        <v>0.14285714285714282</v>
      </c>
    </row>
    <row r="16300" spans="1:11" x14ac:dyDescent="0.25">
      <c r="A16300" s="1">
        <v>40530.770833333336</v>
      </c>
      <c r="B16300">
        <v>1.3</v>
      </c>
      <c r="D16300" s="3">
        <v>40530.770833333336</v>
      </c>
      <c r="E16300">
        <v>1.3</v>
      </c>
      <c r="F16300">
        <v>1.2</v>
      </c>
      <c r="G16300" s="5">
        <v>0.48166491529121802</v>
      </c>
      <c r="I16300">
        <f t="shared" si="254"/>
        <v>0.10000000000000009</v>
      </c>
      <c r="J16300">
        <f>Table2[[#This Row],[Consumption]]+Table2[[#This Row],[Predicted Consumption]]</f>
        <v>2.5</v>
      </c>
      <c r="K16300">
        <f>ABS((Table2[[#This Row],[Consumption]]-Table2[[#This Row],[Predicted Consumption]])/Table2[[#This Row],[Consumption]])</f>
        <v>7.6923076923076983E-2</v>
      </c>
    </row>
    <row r="16301" spans="1:11" x14ac:dyDescent="0.25">
      <c r="A16301" s="1">
        <v>40530.78125</v>
      </c>
      <c r="B16301">
        <v>1.4</v>
      </c>
      <c r="D16301" s="3">
        <v>40530.78125</v>
      </c>
      <c r="E16301">
        <v>1.4</v>
      </c>
      <c r="F16301">
        <v>1.2</v>
      </c>
      <c r="G16301" s="5">
        <v>0.57440794429221498</v>
      </c>
      <c r="I16301">
        <f t="shared" si="254"/>
        <v>0.19999999999999996</v>
      </c>
      <c r="J16301">
        <f>Table2[[#This Row],[Consumption]]+Table2[[#This Row],[Predicted Consumption]]</f>
        <v>2.5999999999999996</v>
      </c>
      <c r="K16301">
        <f>ABS((Table2[[#This Row],[Consumption]]-Table2[[#This Row],[Predicted Consumption]])/Table2[[#This Row],[Consumption]])</f>
        <v>0.14285714285714282</v>
      </c>
    </row>
    <row r="16302" spans="1:11" x14ac:dyDescent="0.25">
      <c r="A16302" s="1">
        <v>40530.791666666664</v>
      </c>
      <c r="B16302">
        <v>1.4</v>
      </c>
      <c r="D16302" s="3">
        <v>40530.791666666664</v>
      </c>
      <c r="E16302">
        <v>1.4</v>
      </c>
      <c r="F16302">
        <v>1.4</v>
      </c>
      <c r="G16302" s="5">
        <v>0.41457812579025799</v>
      </c>
      <c r="I16302">
        <f t="shared" si="254"/>
        <v>0</v>
      </c>
      <c r="J16302">
        <f>Table2[[#This Row],[Consumption]]+Table2[[#This Row],[Predicted Consumption]]</f>
        <v>2.8</v>
      </c>
      <c r="K16302">
        <f>ABS((Table2[[#This Row],[Consumption]]-Table2[[#This Row],[Predicted Consumption]])/Table2[[#This Row],[Consumption]])</f>
        <v>0</v>
      </c>
    </row>
    <row r="16303" spans="1:11" x14ac:dyDescent="0.25">
      <c r="A16303" s="1">
        <v>40530.802083333336</v>
      </c>
      <c r="B16303">
        <v>1.3</v>
      </c>
      <c r="D16303" s="3">
        <v>40530.802083333336</v>
      </c>
      <c r="E16303">
        <v>1.3</v>
      </c>
      <c r="F16303">
        <v>1.4</v>
      </c>
      <c r="G16303" s="5">
        <v>0.441603858212061</v>
      </c>
      <c r="I16303">
        <f t="shared" si="254"/>
        <v>9.9999999999999867E-2</v>
      </c>
      <c r="J16303">
        <f>Table2[[#This Row],[Consumption]]+Table2[[#This Row],[Predicted Consumption]]</f>
        <v>2.7</v>
      </c>
      <c r="K16303">
        <f>ABS((Table2[[#This Row],[Consumption]]-Table2[[#This Row],[Predicted Consumption]])/Table2[[#This Row],[Consumption]])</f>
        <v>7.6923076923076816E-2</v>
      </c>
    </row>
    <row r="16304" spans="1:11" x14ac:dyDescent="0.25">
      <c r="A16304" s="1">
        <v>40530.8125</v>
      </c>
      <c r="B16304">
        <v>1.3</v>
      </c>
      <c r="D16304" s="3">
        <v>40530.8125</v>
      </c>
      <c r="E16304">
        <v>1.3</v>
      </c>
      <c r="F16304">
        <v>1.2</v>
      </c>
      <c r="G16304" s="5">
        <v>0.63423953352943496</v>
      </c>
      <c r="I16304">
        <f t="shared" si="254"/>
        <v>0.10000000000000009</v>
      </c>
      <c r="J16304">
        <f>Table2[[#This Row],[Consumption]]+Table2[[#This Row],[Predicted Consumption]]</f>
        <v>2.5</v>
      </c>
      <c r="K16304">
        <f>ABS((Table2[[#This Row],[Consumption]]-Table2[[#This Row],[Predicted Consumption]])/Table2[[#This Row],[Consumption]])</f>
        <v>7.6923076923076983E-2</v>
      </c>
    </row>
    <row r="16305" spans="1:11" x14ac:dyDescent="0.25">
      <c r="A16305" s="1">
        <v>40530.822916666664</v>
      </c>
      <c r="B16305">
        <v>1.4</v>
      </c>
      <c r="D16305" s="3">
        <v>40530.822916666664</v>
      </c>
      <c r="E16305">
        <v>1.4</v>
      </c>
      <c r="F16305">
        <v>1.2</v>
      </c>
      <c r="G16305" s="5">
        <v>0.462761010333336</v>
      </c>
      <c r="I16305">
        <f t="shared" si="254"/>
        <v>0.19999999999999996</v>
      </c>
      <c r="J16305">
        <f>Table2[[#This Row],[Consumption]]+Table2[[#This Row],[Predicted Consumption]]</f>
        <v>2.5999999999999996</v>
      </c>
      <c r="K16305">
        <f>ABS((Table2[[#This Row],[Consumption]]-Table2[[#This Row],[Predicted Consumption]])/Table2[[#This Row],[Consumption]])</f>
        <v>0.14285714285714282</v>
      </c>
    </row>
    <row r="16306" spans="1:11" x14ac:dyDescent="0.25">
      <c r="A16306" s="1">
        <v>40530.833333333336</v>
      </c>
      <c r="B16306">
        <v>1.3</v>
      </c>
      <c r="D16306" s="3">
        <v>40530.833333333336</v>
      </c>
      <c r="E16306">
        <v>1.3</v>
      </c>
      <c r="F16306">
        <v>1.3</v>
      </c>
      <c r="G16306" s="5">
        <v>0.73516155615100598</v>
      </c>
      <c r="I16306">
        <f t="shared" si="254"/>
        <v>0</v>
      </c>
      <c r="J16306">
        <f>Table2[[#This Row],[Consumption]]+Table2[[#This Row],[Predicted Consumption]]</f>
        <v>2.6</v>
      </c>
      <c r="K16306">
        <f>ABS((Table2[[#This Row],[Consumption]]-Table2[[#This Row],[Predicted Consumption]])/Table2[[#This Row],[Consumption]])</f>
        <v>0</v>
      </c>
    </row>
    <row r="16307" spans="1:11" x14ac:dyDescent="0.25">
      <c r="A16307" s="1">
        <v>40530.84375</v>
      </c>
      <c r="B16307">
        <v>1.3</v>
      </c>
      <c r="D16307" s="3">
        <v>40530.84375</v>
      </c>
      <c r="E16307">
        <v>1.3</v>
      </c>
      <c r="F16307">
        <v>1.4</v>
      </c>
      <c r="G16307" s="5">
        <v>0.474762241503775</v>
      </c>
      <c r="I16307">
        <f t="shared" si="254"/>
        <v>9.9999999999999867E-2</v>
      </c>
      <c r="J16307">
        <f>Table2[[#This Row],[Consumption]]+Table2[[#This Row],[Predicted Consumption]]</f>
        <v>2.7</v>
      </c>
      <c r="K16307">
        <f>ABS((Table2[[#This Row],[Consumption]]-Table2[[#This Row],[Predicted Consumption]])/Table2[[#This Row],[Consumption]])</f>
        <v>7.6923076923076816E-2</v>
      </c>
    </row>
    <row r="16308" spans="1:11" x14ac:dyDescent="0.25">
      <c r="A16308" s="1">
        <v>40530.854166666664</v>
      </c>
      <c r="B16308">
        <v>1.4</v>
      </c>
      <c r="D16308" s="3">
        <v>40530.854166666664</v>
      </c>
      <c r="E16308">
        <v>1.4</v>
      </c>
      <c r="F16308">
        <v>1.2</v>
      </c>
      <c r="G16308" s="5">
        <v>0.69509594815665598</v>
      </c>
      <c r="I16308">
        <f t="shared" si="254"/>
        <v>0.19999999999999996</v>
      </c>
      <c r="J16308">
        <f>Table2[[#This Row],[Consumption]]+Table2[[#This Row],[Predicted Consumption]]</f>
        <v>2.5999999999999996</v>
      </c>
      <c r="K16308">
        <f>ABS((Table2[[#This Row],[Consumption]]-Table2[[#This Row],[Predicted Consumption]])/Table2[[#This Row],[Consumption]])</f>
        <v>0.14285714285714282</v>
      </c>
    </row>
    <row r="16309" spans="1:11" x14ac:dyDescent="0.25">
      <c r="A16309" s="1">
        <v>40530.864583333336</v>
      </c>
      <c r="B16309">
        <v>1.4</v>
      </c>
      <c r="D16309" s="3">
        <v>40530.864583333336</v>
      </c>
      <c r="E16309">
        <v>1.4</v>
      </c>
      <c r="F16309">
        <v>1.2</v>
      </c>
      <c r="G16309" s="5">
        <v>0.53996850495285098</v>
      </c>
      <c r="I16309">
        <f t="shared" si="254"/>
        <v>0.19999999999999996</v>
      </c>
      <c r="J16309">
        <f>Table2[[#This Row],[Consumption]]+Table2[[#This Row],[Predicted Consumption]]</f>
        <v>2.5999999999999996</v>
      </c>
      <c r="K16309">
        <f>ABS((Table2[[#This Row],[Consumption]]-Table2[[#This Row],[Predicted Consumption]])/Table2[[#This Row],[Consumption]])</f>
        <v>0.14285714285714282</v>
      </c>
    </row>
    <row r="16310" spans="1:11" x14ac:dyDescent="0.25">
      <c r="A16310" s="1">
        <v>40530.875</v>
      </c>
      <c r="B16310">
        <v>1.3</v>
      </c>
      <c r="D16310" s="3">
        <v>40530.875</v>
      </c>
      <c r="E16310">
        <v>1.3</v>
      </c>
      <c r="F16310">
        <v>1.3</v>
      </c>
      <c r="G16310" s="5">
        <v>0.674758523023122</v>
      </c>
      <c r="I16310">
        <f t="shared" si="254"/>
        <v>0</v>
      </c>
      <c r="J16310">
        <f>Table2[[#This Row],[Consumption]]+Table2[[#This Row],[Predicted Consumption]]</f>
        <v>2.6</v>
      </c>
      <c r="K16310">
        <f>ABS((Table2[[#This Row],[Consumption]]-Table2[[#This Row],[Predicted Consumption]])/Table2[[#This Row],[Consumption]])</f>
        <v>0</v>
      </c>
    </row>
    <row r="16311" spans="1:11" x14ac:dyDescent="0.25">
      <c r="A16311" s="1">
        <v>40530.885416666664</v>
      </c>
      <c r="B16311">
        <v>1.3</v>
      </c>
      <c r="D16311" s="3">
        <v>40530.885416666664</v>
      </c>
      <c r="E16311">
        <v>1.3</v>
      </c>
      <c r="F16311">
        <v>1.3</v>
      </c>
      <c r="G16311" s="5">
        <v>0.44850931897538898</v>
      </c>
      <c r="I16311">
        <f t="shared" si="254"/>
        <v>0</v>
      </c>
      <c r="J16311">
        <f>Table2[[#This Row],[Consumption]]+Table2[[#This Row],[Predicted Consumption]]</f>
        <v>2.6</v>
      </c>
      <c r="K16311">
        <f>ABS((Table2[[#This Row],[Consumption]]-Table2[[#This Row],[Predicted Consumption]])/Table2[[#This Row],[Consumption]])</f>
        <v>0</v>
      </c>
    </row>
    <row r="16312" spans="1:11" x14ac:dyDescent="0.25">
      <c r="A16312" s="1">
        <v>40530.895833333336</v>
      </c>
      <c r="B16312">
        <v>1.2</v>
      </c>
      <c r="D16312" s="3">
        <v>40530.895833333336</v>
      </c>
      <c r="E16312">
        <v>1.2</v>
      </c>
      <c r="F16312">
        <v>1.4</v>
      </c>
      <c r="G16312" s="5">
        <v>0.88489556439152794</v>
      </c>
      <c r="I16312">
        <f t="shared" si="254"/>
        <v>0.19999999999999996</v>
      </c>
      <c r="J16312">
        <f>Table2[[#This Row],[Consumption]]+Table2[[#This Row],[Predicted Consumption]]</f>
        <v>2.5999999999999996</v>
      </c>
      <c r="K16312">
        <f>ABS((Table2[[#This Row],[Consumption]]-Table2[[#This Row],[Predicted Consumption]])/Table2[[#This Row],[Consumption]])</f>
        <v>0.16666666666666663</v>
      </c>
    </row>
    <row r="16313" spans="1:11" x14ac:dyDescent="0.25">
      <c r="A16313" s="1">
        <v>40530.90625</v>
      </c>
      <c r="B16313">
        <v>1.3</v>
      </c>
      <c r="D16313" s="3">
        <v>40530.90625</v>
      </c>
      <c r="E16313">
        <v>1.3</v>
      </c>
      <c r="F16313">
        <v>1.2</v>
      </c>
      <c r="G16313" s="5">
        <v>0.62261428029562804</v>
      </c>
      <c r="I16313">
        <f t="shared" si="254"/>
        <v>0.10000000000000009</v>
      </c>
      <c r="J16313">
        <f>Table2[[#This Row],[Consumption]]+Table2[[#This Row],[Predicted Consumption]]</f>
        <v>2.5</v>
      </c>
      <c r="K16313">
        <f>ABS((Table2[[#This Row],[Consumption]]-Table2[[#This Row],[Predicted Consumption]])/Table2[[#This Row],[Consumption]])</f>
        <v>7.6923076923076983E-2</v>
      </c>
    </row>
    <row r="16314" spans="1:11" x14ac:dyDescent="0.25">
      <c r="A16314" s="1">
        <v>40530.916666666664</v>
      </c>
      <c r="B16314">
        <v>1.2</v>
      </c>
      <c r="D16314" s="3">
        <v>40530.916666666664</v>
      </c>
      <c r="E16314">
        <v>1.2</v>
      </c>
      <c r="F16314">
        <v>1.2</v>
      </c>
      <c r="G16314" s="5">
        <v>0.460414441170097</v>
      </c>
      <c r="I16314">
        <f t="shared" si="254"/>
        <v>0</v>
      </c>
      <c r="J16314">
        <f>Table2[[#This Row],[Consumption]]+Table2[[#This Row],[Predicted Consumption]]</f>
        <v>2.4</v>
      </c>
      <c r="K16314">
        <f>ABS((Table2[[#This Row],[Consumption]]-Table2[[#This Row],[Predicted Consumption]])/Table2[[#This Row],[Consumption]])</f>
        <v>0</v>
      </c>
    </row>
    <row r="16315" spans="1:11" x14ac:dyDescent="0.25">
      <c r="A16315" s="1">
        <v>40530.927083333336</v>
      </c>
      <c r="B16315">
        <v>1.2</v>
      </c>
      <c r="D16315" s="3">
        <v>40530.927083333336</v>
      </c>
      <c r="E16315">
        <v>1.2</v>
      </c>
      <c r="F16315">
        <v>1.3</v>
      </c>
      <c r="G16315" s="5">
        <v>0.91876591779501304</v>
      </c>
      <c r="I16315">
        <f t="shared" si="254"/>
        <v>0.10000000000000009</v>
      </c>
      <c r="J16315">
        <f>Table2[[#This Row],[Consumption]]+Table2[[#This Row],[Predicted Consumption]]</f>
        <v>2.5</v>
      </c>
      <c r="K16315">
        <f>ABS((Table2[[#This Row],[Consumption]]-Table2[[#This Row],[Predicted Consumption]])/Table2[[#This Row],[Consumption]])</f>
        <v>8.3333333333333412E-2</v>
      </c>
    </row>
    <row r="16316" spans="1:11" x14ac:dyDescent="0.25">
      <c r="A16316" s="1">
        <v>40530.9375</v>
      </c>
      <c r="B16316">
        <v>3.5</v>
      </c>
      <c r="D16316" s="3">
        <v>40530.9375</v>
      </c>
      <c r="E16316">
        <v>3.5</v>
      </c>
      <c r="F16316">
        <v>1.3</v>
      </c>
      <c r="G16316" s="5">
        <v>0.41880598998829399</v>
      </c>
      <c r="I16316">
        <f t="shared" si="254"/>
        <v>2.2000000000000002</v>
      </c>
      <c r="J16316">
        <f>Table2[[#This Row],[Consumption]]+Table2[[#This Row],[Predicted Consumption]]</f>
        <v>4.8</v>
      </c>
      <c r="K16316">
        <f>ABS((Table2[[#This Row],[Consumption]]-Table2[[#This Row],[Predicted Consumption]])/Table2[[#This Row],[Consumption]])</f>
        <v>0.62857142857142867</v>
      </c>
    </row>
    <row r="16317" spans="1:11" x14ac:dyDescent="0.25">
      <c r="A16317" s="1">
        <v>40530.947916666664</v>
      </c>
      <c r="B16317">
        <v>5.0999999999999996</v>
      </c>
      <c r="D16317" s="3">
        <v>40530.947916666664</v>
      </c>
      <c r="E16317">
        <v>5.0999999999999996</v>
      </c>
      <c r="F16317">
        <v>1.3</v>
      </c>
      <c r="G16317" s="5">
        <v>0.349642707389753</v>
      </c>
      <c r="I16317">
        <f t="shared" si="254"/>
        <v>3.8</v>
      </c>
      <c r="J16317">
        <f>Table2[[#This Row],[Consumption]]+Table2[[#This Row],[Predicted Consumption]]</f>
        <v>6.3999999999999995</v>
      </c>
      <c r="K16317">
        <f>ABS((Table2[[#This Row],[Consumption]]-Table2[[#This Row],[Predicted Consumption]])/Table2[[#This Row],[Consumption]])</f>
        <v>0.74509803921568629</v>
      </c>
    </row>
    <row r="16318" spans="1:11" x14ac:dyDescent="0.25">
      <c r="A16318" s="1">
        <v>40530.958333333336</v>
      </c>
      <c r="B16318">
        <v>5.0999999999999996</v>
      </c>
      <c r="D16318" s="3">
        <v>40530.958333333336</v>
      </c>
      <c r="E16318">
        <v>5.0999999999999996</v>
      </c>
      <c r="F16318">
        <v>5.2999982087199999</v>
      </c>
      <c r="G16318" s="5">
        <v>0.63631656466650299</v>
      </c>
      <c r="I16318">
        <f t="shared" si="254"/>
        <v>0.19999820872000029</v>
      </c>
      <c r="J16318">
        <f>Table2[[#This Row],[Consumption]]+Table2[[#This Row],[Predicted Consumption]]</f>
        <v>10.39999820872</v>
      </c>
      <c r="K16318">
        <f>ABS((Table2[[#This Row],[Consumption]]-Table2[[#This Row],[Predicted Consumption]])/Table2[[#This Row],[Consumption]])</f>
        <v>3.9215335043137317E-2</v>
      </c>
    </row>
    <row r="16319" spans="1:11" x14ac:dyDescent="0.25">
      <c r="A16319" s="1">
        <v>40530.96875</v>
      </c>
      <c r="B16319">
        <v>5.0999999999999996</v>
      </c>
      <c r="D16319" s="3">
        <v>40530.96875</v>
      </c>
      <c r="E16319">
        <v>5.0999999999999996</v>
      </c>
      <c r="F16319">
        <v>1.69350112134</v>
      </c>
      <c r="G16319" s="5">
        <v>0.63548073627802204</v>
      </c>
      <c r="I16319">
        <f t="shared" si="254"/>
        <v>3.4064988786599999</v>
      </c>
      <c r="J16319">
        <f>Table2[[#This Row],[Consumption]]+Table2[[#This Row],[Predicted Consumption]]</f>
        <v>6.7935011213399994</v>
      </c>
      <c r="K16319">
        <f>ABS((Table2[[#This Row],[Consumption]]-Table2[[#This Row],[Predicted Consumption]])/Table2[[#This Row],[Consumption]])</f>
        <v>0.66794095660000008</v>
      </c>
    </row>
    <row r="16320" spans="1:11" x14ac:dyDescent="0.25">
      <c r="A16320" s="1">
        <v>40530.979166666664</v>
      </c>
      <c r="B16320">
        <v>5.3</v>
      </c>
      <c r="D16320" s="3">
        <v>40530.979166666664</v>
      </c>
      <c r="E16320">
        <v>5.3</v>
      </c>
      <c r="F16320">
        <v>1.3</v>
      </c>
      <c r="G16320" s="5">
        <v>0.66810982166635402</v>
      </c>
      <c r="I16320">
        <f t="shared" si="254"/>
        <v>4</v>
      </c>
      <c r="J16320">
        <f>Table2[[#This Row],[Consumption]]+Table2[[#This Row],[Predicted Consumption]]</f>
        <v>6.6</v>
      </c>
      <c r="K16320">
        <f>ABS((Table2[[#This Row],[Consumption]]-Table2[[#This Row],[Predicted Consumption]])/Table2[[#This Row],[Consumption]])</f>
        <v>0.75471698113207553</v>
      </c>
    </row>
    <row r="16321" spans="1:11" x14ac:dyDescent="0.25">
      <c r="A16321" s="1">
        <v>40530.989583333336</v>
      </c>
      <c r="B16321">
        <v>5.5</v>
      </c>
      <c r="D16321" s="3">
        <v>40530.989583333336</v>
      </c>
      <c r="E16321">
        <v>5.5</v>
      </c>
      <c r="F16321">
        <v>5.0999276276199996</v>
      </c>
      <c r="G16321" s="5">
        <v>0.33642633864194998</v>
      </c>
      <c r="I16321">
        <f t="shared" si="254"/>
        <v>0.40007237238000037</v>
      </c>
      <c r="J16321">
        <f>Table2[[#This Row],[Consumption]]+Table2[[#This Row],[Predicted Consumption]]</f>
        <v>10.59992762762</v>
      </c>
      <c r="K16321">
        <f>ABS((Table2[[#This Row],[Consumption]]-Table2[[#This Row],[Predicted Consumption]])/Table2[[#This Row],[Consumption]])</f>
        <v>7.2740431341818249E-2</v>
      </c>
    </row>
    <row r="16322" spans="1:11" x14ac:dyDescent="0.25">
      <c r="A16322" s="1">
        <v>40531</v>
      </c>
      <c r="B16322">
        <v>5.6</v>
      </c>
      <c r="D16322" s="2">
        <v>40531</v>
      </c>
      <c r="E16322">
        <v>5.6</v>
      </c>
      <c r="F16322">
        <v>5.2999987461</v>
      </c>
      <c r="G16322" s="5">
        <v>0.40954511137766803</v>
      </c>
      <c r="I16322">
        <f t="shared" si="254"/>
        <v>0.30000125389999965</v>
      </c>
      <c r="J16322">
        <f>Table2[[#This Row],[Consumption]]+Table2[[#This Row],[Predicted Consumption]]</f>
        <v>10.8999987461</v>
      </c>
      <c r="K16322">
        <f>ABS((Table2[[#This Row],[Consumption]]-Table2[[#This Row],[Predicted Consumption]])/Table2[[#This Row],[Consumption]])</f>
        <v>5.3571652482142795E-2</v>
      </c>
    </row>
    <row r="16323" spans="1:11" x14ac:dyDescent="0.25">
      <c r="A16323" s="1">
        <v>40531.010416666664</v>
      </c>
      <c r="B16323">
        <v>5.4</v>
      </c>
      <c r="D16323" s="3">
        <v>40531.010416666664</v>
      </c>
      <c r="E16323">
        <v>5.4</v>
      </c>
      <c r="F16323">
        <v>5.4999978412099999</v>
      </c>
      <c r="G16323" s="5">
        <v>0.37934748172690402</v>
      </c>
      <c r="I16323">
        <f t="shared" si="254"/>
        <v>9.999784120999955E-2</v>
      </c>
      <c r="J16323">
        <f>Table2[[#This Row],[Consumption]]+Table2[[#This Row],[Predicted Consumption]]</f>
        <v>10.89999784121</v>
      </c>
      <c r="K16323">
        <f>ABS((Table2[[#This Row],[Consumption]]-Table2[[#This Row],[Predicted Consumption]])/Table2[[#This Row],[Consumption]])</f>
        <v>1.8518118742592508E-2</v>
      </c>
    </row>
    <row r="16324" spans="1:11" x14ac:dyDescent="0.25">
      <c r="A16324" s="1">
        <v>40531.020833333336</v>
      </c>
      <c r="B16324">
        <v>2.1</v>
      </c>
      <c r="D16324" s="3">
        <v>40531.020833333336</v>
      </c>
      <c r="E16324">
        <v>2.1</v>
      </c>
      <c r="F16324">
        <v>5.5999999550500004</v>
      </c>
      <c r="G16324" s="5">
        <v>0.32563477756638598</v>
      </c>
      <c r="I16324">
        <f t="shared" ref="I16324:I16387" si="255">ABS(F16324-E16324)</f>
        <v>3.4999999550500003</v>
      </c>
      <c r="J16324">
        <f>Table2[[#This Row],[Consumption]]+Table2[[#This Row],[Predicted Consumption]]</f>
        <v>7.69999995505</v>
      </c>
      <c r="K16324">
        <f>ABS((Table2[[#This Row],[Consumption]]-Table2[[#This Row],[Predicted Consumption]])/Table2[[#This Row],[Consumption]])</f>
        <v>1.6666666452619048</v>
      </c>
    </row>
    <row r="16325" spans="1:11" x14ac:dyDescent="0.25">
      <c r="A16325" s="1">
        <v>40531.03125</v>
      </c>
      <c r="B16325">
        <v>1.2</v>
      </c>
      <c r="D16325" s="3">
        <v>40531.03125</v>
      </c>
      <c r="E16325">
        <v>1.2</v>
      </c>
      <c r="F16325">
        <v>2.0959603214600002</v>
      </c>
      <c r="G16325" s="5">
        <v>0.43262659735946601</v>
      </c>
      <c r="I16325">
        <f t="shared" si="255"/>
        <v>0.89596032146000026</v>
      </c>
      <c r="J16325">
        <f>Table2[[#This Row],[Consumption]]+Table2[[#This Row],[Predicted Consumption]]</f>
        <v>3.29596032146</v>
      </c>
      <c r="K16325">
        <f>ABS((Table2[[#This Row],[Consumption]]-Table2[[#This Row],[Predicted Consumption]])/Table2[[#This Row],[Consumption]])</f>
        <v>0.74663360121666689</v>
      </c>
    </row>
    <row r="16326" spans="1:11" x14ac:dyDescent="0.25">
      <c r="A16326" s="1">
        <v>40531.041666666664</v>
      </c>
      <c r="B16326">
        <v>1.3</v>
      </c>
      <c r="D16326" s="3">
        <v>40531.041666666664</v>
      </c>
      <c r="E16326">
        <v>1.3</v>
      </c>
      <c r="F16326">
        <v>1.2</v>
      </c>
      <c r="G16326" s="5">
        <v>0.61462895891413605</v>
      </c>
      <c r="I16326">
        <f t="shared" si="255"/>
        <v>0.10000000000000009</v>
      </c>
      <c r="J16326">
        <f>Table2[[#This Row],[Consumption]]+Table2[[#This Row],[Predicted Consumption]]</f>
        <v>2.5</v>
      </c>
      <c r="K16326">
        <f>ABS((Table2[[#This Row],[Consumption]]-Table2[[#This Row],[Predicted Consumption]])/Table2[[#This Row],[Consumption]])</f>
        <v>7.6923076923076983E-2</v>
      </c>
    </row>
    <row r="16327" spans="1:11" x14ac:dyDescent="0.25">
      <c r="A16327" s="1">
        <v>40531.052083333336</v>
      </c>
      <c r="B16327">
        <v>1.3</v>
      </c>
      <c r="D16327" s="3">
        <v>40531.052083333336</v>
      </c>
      <c r="E16327">
        <v>1.3</v>
      </c>
      <c r="F16327">
        <v>1.2</v>
      </c>
      <c r="G16327" s="5">
        <v>0.46715311554766498</v>
      </c>
      <c r="I16327">
        <f t="shared" si="255"/>
        <v>0.10000000000000009</v>
      </c>
      <c r="J16327">
        <f>Table2[[#This Row],[Consumption]]+Table2[[#This Row],[Predicted Consumption]]</f>
        <v>2.5</v>
      </c>
      <c r="K16327">
        <f>ABS((Table2[[#This Row],[Consumption]]-Table2[[#This Row],[Predicted Consumption]])/Table2[[#This Row],[Consumption]])</f>
        <v>7.6923076923076983E-2</v>
      </c>
    </row>
    <row r="16328" spans="1:11" x14ac:dyDescent="0.25">
      <c r="A16328" s="1">
        <v>40531.0625</v>
      </c>
      <c r="B16328">
        <v>1.1000000000000001</v>
      </c>
      <c r="D16328" s="3">
        <v>40531.0625</v>
      </c>
      <c r="E16328">
        <v>1.1000000000000001</v>
      </c>
      <c r="F16328">
        <v>1.3</v>
      </c>
      <c r="G16328" s="5">
        <v>0.41354535936228998</v>
      </c>
      <c r="I16328">
        <f t="shared" si="255"/>
        <v>0.19999999999999996</v>
      </c>
      <c r="J16328">
        <f>Table2[[#This Row],[Consumption]]+Table2[[#This Row],[Predicted Consumption]]</f>
        <v>2.4000000000000004</v>
      </c>
      <c r="K16328">
        <f>ABS((Table2[[#This Row],[Consumption]]-Table2[[#This Row],[Predicted Consumption]])/Table2[[#This Row],[Consumption]])</f>
        <v>0.18181818181818177</v>
      </c>
    </row>
    <row r="16329" spans="1:11" x14ac:dyDescent="0.25">
      <c r="A16329" s="1">
        <v>40531.072916666664</v>
      </c>
      <c r="B16329">
        <v>1.3</v>
      </c>
      <c r="D16329" s="3">
        <v>40531.072916666664</v>
      </c>
      <c r="E16329">
        <v>1.3</v>
      </c>
      <c r="F16329">
        <v>1.3</v>
      </c>
      <c r="G16329" s="5">
        <v>0.85148296037906201</v>
      </c>
      <c r="I16329">
        <f t="shared" si="255"/>
        <v>0</v>
      </c>
      <c r="J16329">
        <f>Table2[[#This Row],[Consumption]]+Table2[[#This Row],[Predicted Consumption]]</f>
        <v>2.6</v>
      </c>
      <c r="K16329">
        <f>ABS((Table2[[#This Row],[Consumption]]-Table2[[#This Row],[Predicted Consumption]])/Table2[[#This Row],[Consumption]])</f>
        <v>0</v>
      </c>
    </row>
    <row r="16330" spans="1:11" x14ac:dyDescent="0.25">
      <c r="A16330" s="1">
        <v>40531.083333333336</v>
      </c>
      <c r="B16330">
        <v>1.2</v>
      </c>
      <c r="D16330" s="3">
        <v>40531.083333333336</v>
      </c>
      <c r="E16330">
        <v>1.2</v>
      </c>
      <c r="F16330">
        <v>1.2</v>
      </c>
      <c r="G16330" s="5">
        <v>0.47711248087896702</v>
      </c>
      <c r="I16330">
        <f t="shared" si="255"/>
        <v>0</v>
      </c>
      <c r="J16330">
        <f>Table2[[#This Row],[Consumption]]+Table2[[#This Row],[Predicted Consumption]]</f>
        <v>2.4</v>
      </c>
      <c r="K16330">
        <f>ABS((Table2[[#This Row],[Consumption]]-Table2[[#This Row],[Predicted Consumption]])/Table2[[#This Row],[Consumption]])</f>
        <v>0</v>
      </c>
    </row>
    <row r="16331" spans="1:11" x14ac:dyDescent="0.25">
      <c r="A16331" s="1">
        <v>40531.09375</v>
      </c>
      <c r="B16331">
        <v>1.2</v>
      </c>
      <c r="D16331" s="3">
        <v>40531.09375</v>
      </c>
      <c r="E16331">
        <v>1.2</v>
      </c>
      <c r="F16331">
        <v>1.3</v>
      </c>
      <c r="G16331" s="5">
        <v>0.32508233926672703</v>
      </c>
      <c r="I16331">
        <f t="shared" si="255"/>
        <v>0.10000000000000009</v>
      </c>
      <c r="J16331">
        <f>Table2[[#This Row],[Consumption]]+Table2[[#This Row],[Predicted Consumption]]</f>
        <v>2.5</v>
      </c>
      <c r="K16331">
        <f>ABS((Table2[[#This Row],[Consumption]]-Table2[[#This Row],[Predicted Consumption]])/Table2[[#This Row],[Consumption]])</f>
        <v>8.3333333333333412E-2</v>
      </c>
    </row>
    <row r="16332" spans="1:11" x14ac:dyDescent="0.25">
      <c r="A16332" s="1">
        <v>40531.104166666664</v>
      </c>
      <c r="B16332">
        <v>1.2</v>
      </c>
      <c r="D16332" s="3">
        <v>40531.104166666664</v>
      </c>
      <c r="E16332">
        <v>1.2</v>
      </c>
      <c r="F16332">
        <v>1.2</v>
      </c>
      <c r="G16332" s="5">
        <v>0.46271900474834199</v>
      </c>
      <c r="I16332">
        <f t="shared" si="255"/>
        <v>0</v>
      </c>
      <c r="J16332">
        <f>Table2[[#This Row],[Consumption]]+Table2[[#This Row],[Predicted Consumption]]</f>
        <v>2.4</v>
      </c>
      <c r="K16332">
        <f>ABS((Table2[[#This Row],[Consumption]]-Table2[[#This Row],[Predicted Consumption]])/Table2[[#This Row],[Consumption]])</f>
        <v>0</v>
      </c>
    </row>
    <row r="16333" spans="1:11" x14ac:dyDescent="0.25">
      <c r="A16333" s="1">
        <v>40531.114583333336</v>
      </c>
      <c r="B16333">
        <v>1.2</v>
      </c>
      <c r="D16333" s="3">
        <v>40531.114583333336</v>
      </c>
      <c r="E16333">
        <v>1.2</v>
      </c>
      <c r="F16333">
        <v>1.2</v>
      </c>
      <c r="G16333" s="5">
        <v>0.58174680627994002</v>
      </c>
      <c r="I16333">
        <f t="shared" si="255"/>
        <v>0</v>
      </c>
      <c r="J16333">
        <f>Table2[[#This Row],[Consumption]]+Table2[[#This Row],[Predicted Consumption]]</f>
        <v>2.4</v>
      </c>
      <c r="K16333">
        <f>ABS((Table2[[#This Row],[Consumption]]-Table2[[#This Row],[Predicted Consumption]])/Table2[[#This Row],[Consumption]])</f>
        <v>0</v>
      </c>
    </row>
    <row r="16334" spans="1:11" x14ac:dyDescent="0.25">
      <c r="A16334" s="1">
        <v>40531.125</v>
      </c>
      <c r="B16334">
        <v>1.3</v>
      </c>
      <c r="D16334" s="3">
        <v>40531.125</v>
      </c>
      <c r="E16334">
        <v>1.3</v>
      </c>
      <c r="F16334">
        <v>1.2</v>
      </c>
      <c r="G16334" s="5">
        <v>0.54304278547308604</v>
      </c>
      <c r="I16334">
        <f t="shared" si="255"/>
        <v>0.10000000000000009</v>
      </c>
      <c r="J16334">
        <f>Table2[[#This Row],[Consumption]]+Table2[[#This Row],[Predicted Consumption]]</f>
        <v>2.5</v>
      </c>
      <c r="K16334">
        <f>ABS((Table2[[#This Row],[Consumption]]-Table2[[#This Row],[Predicted Consumption]])/Table2[[#This Row],[Consumption]])</f>
        <v>7.6923076923076983E-2</v>
      </c>
    </row>
    <row r="16335" spans="1:11" x14ac:dyDescent="0.25">
      <c r="A16335" s="1">
        <v>40531.135416666664</v>
      </c>
      <c r="B16335">
        <v>1.2</v>
      </c>
      <c r="D16335" s="3">
        <v>40531.135416666664</v>
      </c>
      <c r="E16335">
        <v>1.2</v>
      </c>
      <c r="F16335">
        <v>1.2</v>
      </c>
      <c r="G16335" s="5">
        <v>0.69758963669483598</v>
      </c>
      <c r="I16335">
        <f t="shared" si="255"/>
        <v>0</v>
      </c>
      <c r="J16335">
        <f>Table2[[#This Row],[Consumption]]+Table2[[#This Row],[Predicted Consumption]]</f>
        <v>2.4</v>
      </c>
      <c r="K16335">
        <f>ABS((Table2[[#This Row],[Consumption]]-Table2[[#This Row],[Predicted Consumption]])/Table2[[#This Row],[Consumption]])</f>
        <v>0</v>
      </c>
    </row>
    <row r="16336" spans="1:11" x14ac:dyDescent="0.25">
      <c r="A16336" s="1">
        <v>40531.145833333336</v>
      </c>
      <c r="B16336">
        <v>1.2</v>
      </c>
      <c r="D16336" s="3">
        <v>40531.145833333336</v>
      </c>
      <c r="E16336">
        <v>1.2</v>
      </c>
      <c r="F16336">
        <v>1.2</v>
      </c>
      <c r="G16336" s="5">
        <v>0.55386558068051395</v>
      </c>
      <c r="I16336">
        <f t="shared" si="255"/>
        <v>0</v>
      </c>
      <c r="J16336">
        <f>Table2[[#This Row],[Consumption]]+Table2[[#This Row],[Predicted Consumption]]</f>
        <v>2.4</v>
      </c>
      <c r="K16336">
        <f>ABS((Table2[[#This Row],[Consumption]]-Table2[[#This Row],[Predicted Consumption]])/Table2[[#This Row],[Consumption]])</f>
        <v>0</v>
      </c>
    </row>
    <row r="16337" spans="1:11" x14ac:dyDescent="0.25">
      <c r="A16337" s="1">
        <v>40531.15625</v>
      </c>
      <c r="B16337">
        <v>1.3</v>
      </c>
      <c r="D16337" s="3">
        <v>40531.15625</v>
      </c>
      <c r="E16337">
        <v>1.3</v>
      </c>
      <c r="F16337">
        <v>1.2</v>
      </c>
      <c r="G16337" s="5">
        <v>0.469222586839251</v>
      </c>
      <c r="I16337">
        <f t="shared" si="255"/>
        <v>0.10000000000000009</v>
      </c>
      <c r="J16337">
        <f>Table2[[#This Row],[Consumption]]+Table2[[#This Row],[Predicted Consumption]]</f>
        <v>2.5</v>
      </c>
      <c r="K16337">
        <f>ABS((Table2[[#This Row],[Consumption]]-Table2[[#This Row],[Predicted Consumption]])/Table2[[#This Row],[Consumption]])</f>
        <v>7.6923076923076983E-2</v>
      </c>
    </row>
    <row r="16338" spans="1:11" x14ac:dyDescent="0.25">
      <c r="A16338" s="1">
        <v>40531.166666666664</v>
      </c>
      <c r="B16338">
        <v>1.2</v>
      </c>
      <c r="D16338" s="3">
        <v>40531.166666666664</v>
      </c>
      <c r="E16338">
        <v>1.2</v>
      </c>
      <c r="F16338">
        <v>1.2</v>
      </c>
      <c r="G16338" s="5">
        <v>0.65557772546056603</v>
      </c>
      <c r="I16338">
        <f t="shared" si="255"/>
        <v>0</v>
      </c>
      <c r="J16338">
        <f>Table2[[#This Row],[Consumption]]+Table2[[#This Row],[Predicted Consumption]]</f>
        <v>2.4</v>
      </c>
      <c r="K16338">
        <f>ABS((Table2[[#This Row],[Consumption]]-Table2[[#This Row],[Predicted Consumption]])/Table2[[#This Row],[Consumption]])</f>
        <v>0</v>
      </c>
    </row>
    <row r="16339" spans="1:11" x14ac:dyDescent="0.25">
      <c r="A16339" s="1">
        <v>40531.177083333336</v>
      </c>
      <c r="B16339">
        <v>1.3</v>
      </c>
      <c r="D16339" s="3">
        <v>40531.177083333336</v>
      </c>
      <c r="E16339">
        <v>1.3</v>
      </c>
      <c r="F16339">
        <v>1.3</v>
      </c>
      <c r="G16339" s="5">
        <v>0.65899027607050698</v>
      </c>
      <c r="I16339">
        <f t="shared" si="255"/>
        <v>0</v>
      </c>
      <c r="J16339">
        <f>Table2[[#This Row],[Consumption]]+Table2[[#This Row],[Predicted Consumption]]</f>
        <v>2.6</v>
      </c>
      <c r="K16339">
        <f>ABS((Table2[[#This Row],[Consumption]]-Table2[[#This Row],[Predicted Consumption]])/Table2[[#This Row],[Consumption]])</f>
        <v>0</v>
      </c>
    </row>
    <row r="16340" spans="1:11" x14ac:dyDescent="0.25">
      <c r="A16340" s="1">
        <v>40531.1875</v>
      </c>
      <c r="B16340">
        <v>1.2</v>
      </c>
      <c r="D16340" s="3">
        <v>40531.1875</v>
      </c>
      <c r="E16340">
        <v>1.2</v>
      </c>
      <c r="F16340">
        <v>1.2</v>
      </c>
      <c r="G16340" s="5">
        <v>0.60228628368233095</v>
      </c>
      <c r="I16340">
        <f t="shared" si="255"/>
        <v>0</v>
      </c>
      <c r="J16340">
        <f>Table2[[#This Row],[Consumption]]+Table2[[#This Row],[Predicted Consumption]]</f>
        <v>2.4</v>
      </c>
      <c r="K16340">
        <f>ABS((Table2[[#This Row],[Consumption]]-Table2[[#This Row],[Predicted Consumption]])/Table2[[#This Row],[Consumption]])</f>
        <v>0</v>
      </c>
    </row>
    <row r="16341" spans="1:11" x14ac:dyDescent="0.25">
      <c r="A16341" s="1">
        <v>40531.197916666664</v>
      </c>
      <c r="B16341">
        <v>1.2</v>
      </c>
      <c r="D16341" s="3">
        <v>40531.197916666664</v>
      </c>
      <c r="E16341">
        <v>1.2</v>
      </c>
      <c r="F16341">
        <v>1.3</v>
      </c>
      <c r="G16341" s="5">
        <v>0.62423496366852205</v>
      </c>
      <c r="I16341">
        <f t="shared" si="255"/>
        <v>0.10000000000000009</v>
      </c>
      <c r="J16341">
        <f>Table2[[#This Row],[Consumption]]+Table2[[#This Row],[Predicted Consumption]]</f>
        <v>2.5</v>
      </c>
      <c r="K16341">
        <f>ABS((Table2[[#This Row],[Consumption]]-Table2[[#This Row],[Predicted Consumption]])/Table2[[#This Row],[Consumption]])</f>
        <v>8.3333333333333412E-2</v>
      </c>
    </row>
    <row r="16342" spans="1:11" x14ac:dyDescent="0.25">
      <c r="A16342" s="1">
        <v>40531.208333333336</v>
      </c>
      <c r="B16342">
        <v>1.1000000000000001</v>
      </c>
      <c r="D16342" s="3">
        <v>40531.208333333336</v>
      </c>
      <c r="E16342">
        <v>1.1000000000000001</v>
      </c>
      <c r="F16342">
        <v>1.3</v>
      </c>
      <c r="G16342" s="5">
        <v>0.56344980505745501</v>
      </c>
      <c r="I16342">
        <f t="shared" si="255"/>
        <v>0.19999999999999996</v>
      </c>
      <c r="J16342">
        <f>Table2[[#This Row],[Consumption]]+Table2[[#This Row],[Predicted Consumption]]</f>
        <v>2.4000000000000004</v>
      </c>
      <c r="K16342">
        <f>ABS((Table2[[#This Row],[Consumption]]-Table2[[#This Row],[Predicted Consumption]])/Table2[[#This Row],[Consumption]])</f>
        <v>0.18181818181818177</v>
      </c>
    </row>
    <row r="16343" spans="1:11" x14ac:dyDescent="0.25">
      <c r="A16343" s="1">
        <v>40531.21875</v>
      </c>
      <c r="B16343">
        <v>1.4</v>
      </c>
      <c r="D16343" s="3">
        <v>40531.21875</v>
      </c>
      <c r="E16343">
        <v>1.4</v>
      </c>
      <c r="F16343">
        <v>1.3</v>
      </c>
      <c r="G16343" s="5">
        <v>0.69289756186021101</v>
      </c>
      <c r="I16343">
        <f t="shared" si="255"/>
        <v>9.9999999999999867E-2</v>
      </c>
      <c r="J16343">
        <f>Table2[[#This Row],[Consumption]]+Table2[[#This Row],[Predicted Consumption]]</f>
        <v>2.7</v>
      </c>
      <c r="K16343">
        <f>ABS((Table2[[#This Row],[Consumption]]-Table2[[#This Row],[Predicted Consumption]])/Table2[[#This Row],[Consumption]])</f>
        <v>7.1428571428571341E-2</v>
      </c>
    </row>
    <row r="16344" spans="1:11" x14ac:dyDescent="0.25">
      <c r="A16344" s="1">
        <v>40531.229166666664</v>
      </c>
      <c r="B16344">
        <v>1.4</v>
      </c>
      <c r="D16344" s="3">
        <v>40531.229166666664</v>
      </c>
      <c r="E16344">
        <v>1.4</v>
      </c>
      <c r="F16344">
        <v>1.3</v>
      </c>
      <c r="G16344" s="5">
        <v>0.46379004485115699</v>
      </c>
      <c r="I16344">
        <f t="shared" si="255"/>
        <v>9.9999999999999867E-2</v>
      </c>
      <c r="J16344">
        <f>Table2[[#This Row],[Consumption]]+Table2[[#This Row],[Predicted Consumption]]</f>
        <v>2.7</v>
      </c>
      <c r="K16344">
        <f>ABS((Table2[[#This Row],[Consumption]]-Table2[[#This Row],[Predicted Consumption]])/Table2[[#This Row],[Consumption]])</f>
        <v>7.1428571428571341E-2</v>
      </c>
    </row>
    <row r="16345" spans="1:11" x14ac:dyDescent="0.25">
      <c r="A16345" s="1">
        <v>40531.239583333336</v>
      </c>
      <c r="B16345">
        <v>2.1</v>
      </c>
      <c r="D16345" s="3">
        <v>40531.239583333336</v>
      </c>
      <c r="E16345">
        <v>2.1</v>
      </c>
      <c r="F16345">
        <v>1.3</v>
      </c>
      <c r="G16345" s="5">
        <v>0.50760047234236305</v>
      </c>
      <c r="I16345">
        <f t="shared" si="255"/>
        <v>0.8</v>
      </c>
      <c r="J16345">
        <f>Table2[[#This Row],[Consumption]]+Table2[[#This Row],[Predicted Consumption]]</f>
        <v>3.4000000000000004</v>
      </c>
      <c r="K16345">
        <f>ABS((Table2[[#This Row],[Consumption]]-Table2[[#This Row],[Predicted Consumption]])/Table2[[#This Row],[Consumption]])</f>
        <v>0.38095238095238093</v>
      </c>
    </row>
    <row r="16346" spans="1:11" x14ac:dyDescent="0.25">
      <c r="A16346" s="1">
        <v>40531.25</v>
      </c>
      <c r="B16346">
        <v>2.1</v>
      </c>
      <c r="D16346" s="3">
        <v>40531.25</v>
      </c>
      <c r="E16346">
        <v>2.1</v>
      </c>
      <c r="F16346">
        <v>1.4</v>
      </c>
      <c r="G16346" s="5">
        <v>0.46042109586231</v>
      </c>
      <c r="I16346">
        <f t="shared" si="255"/>
        <v>0.70000000000000018</v>
      </c>
      <c r="J16346">
        <f>Table2[[#This Row],[Consumption]]+Table2[[#This Row],[Predicted Consumption]]</f>
        <v>3.5</v>
      </c>
      <c r="K16346">
        <f>ABS((Table2[[#This Row],[Consumption]]-Table2[[#This Row],[Predicted Consumption]])/Table2[[#This Row],[Consumption]])</f>
        <v>0.33333333333333343</v>
      </c>
    </row>
    <row r="16347" spans="1:11" x14ac:dyDescent="0.25">
      <c r="A16347" s="1">
        <v>40531.260416666664</v>
      </c>
      <c r="B16347">
        <v>2.1</v>
      </c>
      <c r="D16347" s="3">
        <v>40531.260416666664</v>
      </c>
      <c r="E16347">
        <v>2.1</v>
      </c>
      <c r="F16347">
        <v>1.3</v>
      </c>
      <c r="G16347" s="5">
        <v>0.80750777210375502</v>
      </c>
      <c r="I16347">
        <f t="shared" si="255"/>
        <v>0.8</v>
      </c>
      <c r="J16347">
        <f>Table2[[#This Row],[Consumption]]+Table2[[#This Row],[Predicted Consumption]]</f>
        <v>3.4000000000000004</v>
      </c>
      <c r="K16347">
        <f>ABS((Table2[[#This Row],[Consumption]]-Table2[[#This Row],[Predicted Consumption]])/Table2[[#This Row],[Consumption]])</f>
        <v>0.38095238095238093</v>
      </c>
    </row>
    <row r="16348" spans="1:11" x14ac:dyDescent="0.25">
      <c r="A16348" s="1">
        <v>40531.270833333336</v>
      </c>
      <c r="B16348">
        <v>2.1</v>
      </c>
      <c r="D16348" s="3">
        <v>40531.270833333336</v>
      </c>
      <c r="E16348">
        <v>2.1</v>
      </c>
      <c r="F16348">
        <v>2.0986143902599999</v>
      </c>
      <c r="G16348" s="5">
        <v>0.497974735764668</v>
      </c>
      <c r="I16348">
        <f t="shared" si="255"/>
        <v>1.3856097400002376E-3</v>
      </c>
      <c r="J16348">
        <f>Table2[[#This Row],[Consumption]]+Table2[[#This Row],[Predicted Consumption]]</f>
        <v>4.1986143902599995</v>
      </c>
      <c r="K16348">
        <f>ABS((Table2[[#This Row],[Consumption]]-Table2[[#This Row],[Predicted Consumption]])/Table2[[#This Row],[Consumption]])</f>
        <v>6.5981416190487503E-4</v>
      </c>
    </row>
    <row r="16349" spans="1:11" x14ac:dyDescent="0.25">
      <c r="A16349" s="1">
        <v>40531.28125</v>
      </c>
      <c r="B16349">
        <v>2.4</v>
      </c>
      <c r="D16349" s="3">
        <v>40531.28125</v>
      </c>
      <c r="E16349">
        <v>2.4</v>
      </c>
      <c r="F16349">
        <v>2.0990300731799998</v>
      </c>
      <c r="G16349" s="5">
        <v>0.69383433903611702</v>
      </c>
      <c r="I16349">
        <f t="shared" si="255"/>
        <v>0.30096992682000012</v>
      </c>
      <c r="J16349">
        <f>Table2[[#This Row],[Consumption]]+Table2[[#This Row],[Predicted Consumption]]</f>
        <v>4.4990300731800001</v>
      </c>
      <c r="K16349">
        <f>ABS((Table2[[#This Row],[Consumption]]-Table2[[#This Row],[Predicted Consumption]])/Table2[[#This Row],[Consumption]])</f>
        <v>0.12540413617500007</v>
      </c>
    </row>
    <row r="16350" spans="1:11" x14ac:dyDescent="0.25">
      <c r="A16350" s="1">
        <v>40531.291666666664</v>
      </c>
      <c r="B16350">
        <v>3.1</v>
      </c>
      <c r="D16350" s="3">
        <v>40531.291666666664</v>
      </c>
      <c r="E16350">
        <v>3.1</v>
      </c>
      <c r="F16350">
        <v>1.49999999486</v>
      </c>
      <c r="G16350" s="5">
        <v>0.370655184227486</v>
      </c>
      <c r="I16350">
        <f t="shared" si="255"/>
        <v>1.6000000051400001</v>
      </c>
      <c r="J16350">
        <f>Table2[[#This Row],[Consumption]]+Table2[[#This Row],[Predicted Consumption]]</f>
        <v>4.5999999948600001</v>
      </c>
      <c r="K16350">
        <f>ABS((Table2[[#This Row],[Consumption]]-Table2[[#This Row],[Predicted Consumption]])/Table2[[#This Row],[Consumption]])</f>
        <v>0.51612903391612908</v>
      </c>
    </row>
    <row r="16351" spans="1:11" x14ac:dyDescent="0.25">
      <c r="A16351" s="1">
        <v>40531.302083333336</v>
      </c>
      <c r="B16351">
        <v>12.8</v>
      </c>
      <c r="D16351" s="3">
        <v>40531.302083333336</v>
      </c>
      <c r="E16351">
        <v>12.8</v>
      </c>
      <c r="F16351">
        <v>5.0999276276199996</v>
      </c>
      <c r="G16351" s="5">
        <v>0.50886526510514196</v>
      </c>
      <c r="I16351">
        <f t="shared" si="255"/>
        <v>7.7000723723800011</v>
      </c>
      <c r="J16351">
        <f>Table2[[#This Row],[Consumption]]+Table2[[#This Row],[Predicted Consumption]]</f>
        <v>17.899927627620002</v>
      </c>
      <c r="K16351">
        <f>ABS((Table2[[#This Row],[Consumption]]-Table2[[#This Row],[Predicted Consumption]])/Table2[[#This Row],[Consumption]])</f>
        <v>0.60156815409218756</v>
      </c>
    </row>
    <row r="16352" spans="1:11" x14ac:dyDescent="0.25">
      <c r="A16352" s="1">
        <v>40531.3125</v>
      </c>
      <c r="B16352">
        <v>17.3</v>
      </c>
      <c r="D16352" s="3">
        <v>40531.3125</v>
      </c>
      <c r="E16352">
        <v>17.3</v>
      </c>
      <c r="F16352">
        <v>11.8998497071</v>
      </c>
      <c r="G16352" s="5">
        <v>0.20277255368931599</v>
      </c>
      <c r="I16352">
        <f t="shared" si="255"/>
        <v>5.4001502929000011</v>
      </c>
      <c r="J16352">
        <f>Table2[[#This Row],[Consumption]]+Table2[[#This Row],[Predicted Consumption]]</f>
        <v>29.1998497071</v>
      </c>
      <c r="K16352">
        <f>ABS((Table2[[#This Row],[Consumption]]-Table2[[#This Row],[Predicted Consumption]])/Table2[[#This Row],[Consumption]])</f>
        <v>0.31214741577456651</v>
      </c>
    </row>
    <row r="16353" spans="1:11" x14ac:dyDescent="0.25">
      <c r="A16353" s="1">
        <v>40531.322916666664</v>
      </c>
      <c r="B16353">
        <v>14.1</v>
      </c>
      <c r="D16353" s="3">
        <v>40531.322916666664</v>
      </c>
      <c r="E16353">
        <v>14.1</v>
      </c>
      <c r="F16353">
        <v>16.561804657900002</v>
      </c>
      <c r="G16353" s="5">
        <v>0.27688803183744798</v>
      </c>
      <c r="I16353">
        <f t="shared" si="255"/>
        <v>2.4618046579000019</v>
      </c>
      <c r="J16353">
        <f>Table2[[#This Row],[Consumption]]+Table2[[#This Row],[Predicted Consumption]]</f>
        <v>30.661804657899999</v>
      </c>
      <c r="K16353">
        <f>ABS((Table2[[#This Row],[Consumption]]-Table2[[#This Row],[Predicted Consumption]])/Table2[[#This Row],[Consumption]])</f>
        <v>0.17459607502836894</v>
      </c>
    </row>
    <row r="16354" spans="1:11" x14ac:dyDescent="0.25">
      <c r="A16354" s="1">
        <v>40531.333333333336</v>
      </c>
      <c r="B16354">
        <v>14.2</v>
      </c>
      <c r="D16354" s="3">
        <v>40531.333333333336</v>
      </c>
      <c r="E16354">
        <v>14.2</v>
      </c>
      <c r="F16354">
        <v>12.8999078036</v>
      </c>
      <c r="G16354" s="5">
        <v>0.27917038331986899</v>
      </c>
      <c r="I16354">
        <f t="shared" si="255"/>
        <v>1.3000921963999996</v>
      </c>
      <c r="J16354">
        <f>Table2[[#This Row],[Consumption]]+Table2[[#This Row],[Predicted Consumption]]</f>
        <v>27.099907803599997</v>
      </c>
      <c r="K16354">
        <f>ABS((Table2[[#This Row],[Consumption]]-Table2[[#This Row],[Predicted Consumption]])/Table2[[#This Row],[Consumption]])</f>
        <v>9.1555788478873218E-2</v>
      </c>
    </row>
    <row r="16355" spans="1:11" x14ac:dyDescent="0.25">
      <c r="A16355" s="1">
        <v>40531.34375</v>
      </c>
      <c r="B16355">
        <v>13.5</v>
      </c>
      <c r="D16355" s="3">
        <v>40531.34375</v>
      </c>
      <c r="E16355">
        <v>13.5</v>
      </c>
      <c r="F16355">
        <v>13.3999712692</v>
      </c>
      <c r="G16355" s="5">
        <v>0.44812997932824</v>
      </c>
      <c r="I16355">
        <f t="shared" si="255"/>
        <v>0.10002873080000008</v>
      </c>
      <c r="J16355">
        <f>Table2[[#This Row],[Consumption]]+Table2[[#This Row],[Predicted Consumption]]</f>
        <v>26.899971269200002</v>
      </c>
      <c r="K16355">
        <f>ABS((Table2[[#This Row],[Consumption]]-Table2[[#This Row],[Predicted Consumption]])/Table2[[#This Row],[Consumption]])</f>
        <v>7.4095356148148207E-3</v>
      </c>
    </row>
    <row r="16356" spans="1:11" x14ac:dyDescent="0.25">
      <c r="A16356" s="1">
        <v>40531.354166666664</v>
      </c>
      <c r="B16356">
        <v>15.3</v>
      </c>
      <c r="D16356" s="3">
        <v>40531.354166666664</v>
      </c>
      <c r="E16356">
        <v>15.3</v>
      </c>
      <c r="F16356">
        <v>13.3999712692</v>
      </c>
      <c r="G16356" s="5">
        <v>0.33120948781059001</v>
      </c>
      <c r="I16356">
        <f t="shared" si="255"/>
        <v>1.9000287308000008</v>
      </c>
      <c r="J16356">
        <f>Table2[[#This Row],[Consumption]]+Table2[[#This Row],[Predicted Consumption]]</f>
        <v>28.699971269199999</v>
      </c>
      <c r="K16356">
        <f>ABS((Table2[[#This Row],[Consumption]]-Table2[[#This Row],[Predicted Consumption]])/Table2[[#This Row],[Consumption]])</f>
        <v>0.12418488436601312</v>
      </c>
    </row>
    <row r="16357" spans="1:11" x14ac:dyDescent="0.25">
      <c r="A16357" s="1">
        <v>40531.364583333336</v>
      </c>
      <c r="B16357">
        <v>13.9</v>
      </c>
      <c r="D16357" s="3">
        <v>40531.364583333336</v>
      </c>
      <c r="E16357">
        <v>13.9</v>
      </c>
      <c r="F16357">
        <v>13.8999995828</v>
      </c>
      <c r="G16357" s="5">
        <v>0.24347039385928201</v>
      </c>
      <c r="I16357">
        <f t="shared" si="255"/>
        <v>4.1720000076850283E-7</v>
      </c>
      <c r="J16357">
        <f>Table2[[#This Row],[Consumption]]+Table2[[#This Row],[Predicted Consumption]]</f>
        <v>27.799999582799998</v>
      </c>
      <c r="K16357">
        <f>ABS((Table2[[#This Row],[Consumption]]-Table2[[#This Row],[Predicted Consumption]])/Table2[[#This Row],[Consumption]])</f>
        <v>3.0014388544496606E-8</v>
      </c>
    </row>
    <row r="16358" spans="1:11" x14ac:dyDescent="0.25">
      <c r="A16358" s="1">
        <v>40531.375</v>
      </c>
      <c r="B16358">
        <v>13.5</v>
      </c>
      <c r="D16358" s="3">
        <v>40531.375</v>
      </c>
      <c r="E16358">
        <v>13.5</v>
      </c>
      <c r="F16358">
        <v>14.199957170899999</v>
      </c>
      <c r="G16358" s="5">
        <v>0.50850415690510198</v>
      </c>
      <c r="I16358">
        <f t="shared" si="255"/>
        <v>0.69995717089999943</v>
      </c>
      <c r="J16358">
        <f>Table2[[#This Row],[Consumption]]+Table2[[#This Row],[Predicted Consumption]]</f>
        <v>27.699957170899999</v>
      </c>
      <c r="K16358">
        <f>ABS((Table2[[#This Row],[Consumption]]-Table2[[#This Row],[Predicted Consumption]])/Table2[[#This Row],[Consumption]])</f>
        <v>5.1848679325925885E-2</v>
      </c>
    </row>
    <row r="16359" spans="1:11" x14ac:dyDescent="0.25">
      <c r="A16359" s="1">
        <v>40531.385416666664</v>
      </c>
      <c r="B16359">
        <v>14.1</v>
      </c>
      <c r="D16359" s="3">
        <v>40531.385416666664</v>
      </c>
      <c r="E16359">
        <v>14.1</v>
      </c>
      <c r="F16359">
        <v>13.3999712692</v>
      </c>
      <c r="G16359" s="5">
        <v>0.47400045470840702</v>
      </c>
      <c r="I16359">
        <f t="shared" si="255"/>
        <v>0.70002873079999972</v>
      </c>
      <c r="J16359">
        <f>Table2[[#This Row],[Consumption]]+Table2[[#This Row],[Predicted Consumption]]</f>
        <v>27.4999712692</v>
      </c>
      <c r="K16359">
        <f>ABS((Table2[[#This Row],[Consumption]]-Table2[[#This Row],[Predicted Consumption]])/Table2[[#This Row],[Consumption]])</f>
        <v>4.9647427716312038E-2</v>
      </c>
    </row>
    <row r="16360" spans="1:11" x14ac:dyDescent="0.25">
      <c r="A16360" s="1">
        <v>40531.395833333336</v>
      </c>
      <c r="B16360">
        <v>13.8</v>
      </c>
      <c r="D16360" s="3">
        <v>40531.395833333336</v>
      </c>
      <c r="E16360">
        <v>13.8</v>
      </c>
      <c r="F16360">
        <v>14.199957170899999</v>
      </c>
      <c r="G16360" s="5">
        <v>0.582187197204178</v>
      </c>
      <c r="I16360">
        <f t="shared" si="255"/>
        <v>0.39995717089999872</v>
      </c>
      <c r="J16360">
        <f>Table2[[#This Row],[Consumption]]+Table2[[#This Row],[Predicted Consumption]]</f>
        <v>27.9999571709</v>
      </c>
      <c r="K16360">
        <f>ABS((Table2[[#This Row],[Consumption]]-Table2[[#This Row],[Predicted Consumption]])/Table2[[#This Row],[Consumption]])</f>
        <v>2.8982403688405701E-2</v>
      </c>
    </row>
    <row r="16361" spans="1:11" x14ac:dyDescent="0.25">
      <c r="A16361" s="1">
        <v>40531.40625</v>
      </c>
      <c r="B16361">
        <v>13.8</v>
      </c>
      <c r="D16361" s="3">
        <v>40531.40625</v>
      </c>
      <c r="E16361">
        <v>13.8</v>
      </c>
      <c r="F16361">
        <v>15.299875310199999</v>
      </c>
      <c r="G16361" s="5">
        <v>0.40729817211923702</v>
      </c>
      <c r="I16361">
        <f t="shared" si="255"/>
        <v>1.4998753101999984</v>
      </c>
      <c r="J16361">
        <f>Table2[[#This Row],[Consumption]]+Table2[[#This Row],[Predicted Consumption]]</f>
        <v>29.099875310199998</v>
      </c>
      <c r="K16361">
        <f>ABS((Table2[[#This Row],[Consumption]]-Table2[[#This Row],[Predicted Consumption]])/Table2[[#This Row],[Consumption]])</f>
        <v>0.1086866166811593</v>
      </c>
    </row>
    <row r="16362" spans="1:11" x14ac:dyDescent="0.25">
      <c r="A16362" s="1">
        <v>40531.416666666664</v>
      </c>
      <c r="B16362">
        <v>12.4</v>
      </c>
      <c r="D16362" s="3">
        <v>40531.416666666664</v>
      </c>
      <c r="E16362">
        <v>12.4</v>
      </c>
      <c r="F16362">
        <v>15.299875310199999</v>
      </c>
      <c r="G16362" s="5">
        <v>0.19478221042062699</v>
      </c>
      <c r="I16362">
        <f t="shared" si="255"/>
        <v>2.8998753101999988</v>
      </c>
      <c r="J16362">
        <f>Table2[[#This Row],[Consumption]]+Table2[[#This Row],[Predicted Consumption]]</f>
        <v>27.699875310199999</v>
      </c>
      <c r="K16362">
        <f>ABS((Table2[[#This Row],[Consumption]]-Table2[[#This Row],[Predicted Consumption]])/Table2[[#This Row],[Consumption]])</f>
        <v>0.23386091211290311</v>
      </c>
    </row>
    <row r="16363" spans="1:11" x14ac:dyDescent="0.25">
      <c r="A16363" s="1">
        <v>40531.427083333336</v>
      </c>
      <c r="B16363">
        <v>11.9</v>
      </c>
      <c r="D16363" s="3">
        <v>40531.427083333336</v>
      </c>
      <c r="E16363">
        <v>11.9</v>
      </c>
      <c r="F16363">
        <v>12.699999999899999</v>
      </c>
      <c r="G16363" s="5">
        <v>0.24403953972674899</v>
      </c>
      <c r="I16363">
        <f t="shared" si="255"/>
        <v>0.79999999989999893</v>
      </c>
      <c r="J16363">
        <f>Table2[[#This Row],[Consumption]]+Table2[[#This Row],[Predicted Consumption]]</f>
        <v>24.5999999999</v>
      </c>
      <c r="K16363">
        <f>ABS((Table2[[#This Row],[Consumption]]-Table2[[#This Row],[Predicted Consumption]])/Table2[[#This Row],[Consumption]])</f>
        <v>6.7226890747899073E-2</v>
      </c>
    </row>
    <row r="16364" spans="1:11" x14ac:dyDescent="0.25">
      <c r="A16364" s="1">
        <v>40531.4375</v>
      </c>
      <c r="B16364">
        <v>12.2</v>
      </c>
      <c r="D16364" s="3">
        <v>40531.4375</v>
      </c>
      <c r="E16364">
        <v>12.2</v>
      </c>
      <c r="F16364">
        <v>12.199999958899999</v>
      </c>
      <c r="G16364" s="5">
        <v>0.23603454337869301</v>
      </c>
      <c r="I16364">
        <f t="shared" si="255"/>
        <v>4.1099999847915569E-8</v>
      </c>
      <c r="J16364">
        <f>Table2[[#This Row],[Consumption]]+Table2[[#This Row],[Predicted Consumption]]</f>
        <v>24.399999958899997</v>
      </c>
      <c r="K16364">
        <f>ABS((Table2[[#This Row],[Consumption]]-Table2[[#This Row],[Predicted Consumption]])/Table2[[#This Row],[Consumption]])</f>
        <v>3.3688524465504566E-9</v>
      </c>
    </row>
    <row r="16365" spans="1:11" x14ac:dyDescent="0.25">
      <c r="A16365" s="1">
        <v>40531.447916666664</v>
      </c>
      <c r="B16365">
        <v>12.7</v>
      </c>
      <c r="D16365" s="3">
        <v>40531.447916666664</v>
      </c>
      <c r="E16365">
        <v>12.7</v>
      </c>
      <c r="F16365">
        <v>11.8998947949</v>
      </c>
      <c r="G16365" s="5">
        <v>0.41642992590705902</v>
      </c>
      <c r="I16365">
        <f t="shared" si="255"/>
        <v>0.80010520509999949</v>
      </c>
      <c r="J16365">
        <f>Table2[[#This Row],[Consumption]]+Table2[[#This Row],[Predicted Consumption]]</f>
        <v>24.599894794899999</v>
      </c>
      <c r="K16365">
        <f>ABS((Table2[[#This Row],[Consumption]]-Table2[[#This Row],[Predicted Consumption]])/Table2[[#This Row],[Consumption]])</f>
        <v>6.3000409850393665E-2</v>
      </c>
    </row>
    <row r="16366" spans="1:11" x14ac:dyDescent="0.25">
      <c r="A16366" s="1">
        <v>40531.458333333336</v>
      </c>
      <c r="B16366">
        <v>10.9</v>
      </c>
      <c r="D16366" s="3">
        <v>40531.458333333336</v>
      </c>
      <c r="E16366">
        <v>10.9</v>
      </c>
      <c r="F16366">
        <v>11.8998947949</v>
      </c>
      <c r="G16366" s="5">
        <v>0.39161996383089098</v>
      </c>
      <c r="I16366">
        <f t="shared" si="255"/>
        <v>0.99989479489999944</v>
      </c>
      <c r="J16366">
        <f>Table2[[#This Row],[Consumption]]+Table2[[#This Row],[Predicted Consumption]]</f>
        <v>22.799894794899998</v>
      </c>
      <c r="K16366">
        <f>ABS((Table2[[#This Row],[Consumption]]-Table2[[#This Row],[Predicted Consumption]])/Table2[[#This Row],[Consumption]])</f>
        <v>9.1733467422018294E-2</v>
      </c>
    </row>
    <row r="16367" spans="1:11" x14ac:dyDescent="0.25">
      <c r="A16367" s="1">
        <v>40531.46875</v>
      </c>
      <c r="B16367">
        <v>12</v>
      </c>
      <c r="D16367" s="3">
        <v>40531.46875</v>
      </c>
      <c r="E16367">
        <v>12</v>
      </c>
      <c r="F16367">
        <v>11.3997092423</v>
      </c>
      <c r="G16367" s="5">
        <v>0.215929008171071</v>
      </c>
      <c r="I16367">
        <f t="shared" si="255"/>
        <v>0.60029075769999984</v>
      </c>
      <c r="J16367">
        <f>Table2[[#This Row],[Consumption]]+Table2[[#This Row],[Predicted Consumption]]</f>
        <v>23.399709242299998</v>
      </c>
      <c r="K16367">
        <f>ABS((Table2[[#This Row],[Consumption]]-Table2[[#This Row],[Predicted Consumption]])/Table2[[#This Row],[Consumption]])</f>
        <v>5.002422980833332E-2</v>
      </c>
    </row>
    <row r="16368" spans="1:11" x14ac:dyDescent="0.25">
      <c r="A16368" s="1">
        <v>40531.479166666664</v>
      </c>
      <c r="B16368">
        <v>11.4</v>
      </c>
      <c r="D16368" s="3">
        <v>40531.479166666664</v>
      </c>
      <c r="E16368">
        <v>11.4</v>
      </c>
      <c r="F16368">
        <v>11.8998947949</v>
      </c>
      <c r="G16368" s="5">
        <v>0.24212502040571801</v>
      </c>
      <c r="I16368">
        <f t="shared" si="255"/>
        <v>0.49989479489999944</v>
      </c>
      <c r="J16368">
        <f>Table2[[#This Row],[Consumption]]+Table2[[#This Row],[Predicted Consumption]]</f>
        <v>23.299894794899998</v>
      </c>
      <c r="K16368">
        <f>ABS((Table2[[#This Row],[Consumption]]-Table2[[#This Row],[Predicted Consumption]])/Table2[[#This Row],[Consumption]])</f>
        <v>4.3850420605263105E-2</v>
      </c>
    </row>
    <row r="16369" spans="1:11" x14ac:dyDescent="0.25">
      <c r="A16369" s="1">
        <v>40531.489583333336</v>
      </c>
      <c r="B16369">
        <v>11.6</v>
      </c>
      <c r="D16369" s="3">
        <v>40531.489583333336</v>
      </c>
      <c r="E16369">
        <v>11.6</v>
      </c>
      <c r="F16369">
        <v>10.7830354332</v>
      </c>
      <c r="G16369" s="5">
        <v>0.42101319805099302</v>
      </c>
      <c r="I16369">
        <f t="shared" si="255"/>
        <v>0.8169645667999994</v>
      </c>
      <c r="J16369">
        <f>Table2[[#This Row],[Consumption]]+Table2[[#This Row],[Predicted Consumption]]</f>
        <v>22.3830354332</v>
      </c>
      <c r="K16369">
        <f>ABS((Table2[[#This Row],[Consumption]]-Table2[[#This Row],[Predicted Consumption]])/Table2[[#This Row],[Consumption]])</f>
        <v>7.0427979896551682E-2</v>
      </c>
    </row>
    <row r="16370" spans="1:11" x14ac:dyDescent="0.25">
      <c r="A16370" s="1">
        <v>40531.5</v>
      </c>
      <c r="B16370">
        <v>12.5</v>
      </c>
      <c r="D16370" s="3">
        <v>40531.5</v>
      </c>
      <c r="E16370">
        <v>12.5</v>
      </c>
      <c r="F16370">
        <v>11.3997964696</v>
      </c>
      <c r="G16370" s="5">
        <v>0.50883632665295797</v>
      </c>
      <c r="I16370">
        <f t="shared" si="255"/>
        <v>1.1002035304</v>
      </c>
      <c r="J16370">
        <f>Table2[[#This Row],[Consumption]]+Table2[[#This Row],[Predicted Consumption]]</f>
        <v>23.899796469599998</v>
      </c>
      <c r="K16370">
        <f>ABS((Table2[[#This Row],[Consumption]]-Table2[[#This Row],[Predicted Consumption]])/Table2[[#This Row],[Consumption]])</f>
        <v>8.8016282431999993E-2</v>
      </c>
    </row>
    <row r="16371" spans="1:11" x14ac:dyDescent="0.25">
      <c r="A16371" s="1">
        <v>40531.510416666664</v>
      </c>
      <c r="B16371">
        <v>11.5</v>
      </c>
      <c r="D16371" s="3">
        <v>40531.510416666664</v>
      </c>
      <c r="E16371">
        <v>11.5</v>
      </c>
      <c r="F16371">
        <v>11.4995880083</v>
      </c>
      <c r="G16371" s="5">
        <v>0.29674950962283297</v>
      </c>
      <c r="I16371">
        <f t="shared" si="255"/>
        <v>4.1199170000005836E-4</v>
      </c>
      <c r="J16371">
        <f>Table2[[#This Row],[Consumption]]+Table2[[#This Row],[Predicted Consumption]]</f>
        <v>22.999588008300002</v>
      </c>
      <c r="K16371">
        <f>ABS((Table2[[#This Row],[Consumption]]-Table2[[#This Row],[Predicted Consumption]])/Table2[[#This Row],[Consumption]])</f>
        <v>3.5825365217396381E-5</v>
      </c>
    </row>
    <row r="16372" spans="1:11" x14ac:dyDescent="0.25">
      <c r="A16372" s="1">
        <v>40531.520833333336</v>
      </c>
      <c r="B16372">
        <v>12.4</v>
      </c>
      <c r="D16372" s="3">
        <v>40531.520833333336</v>
      </c>
      <c r="E16372">
        <v>12.4</v>
      </c>
      <c r="F16372">
        <v>12.699999999899999</v>
      </c>
      <c r="G16372" s="5">
        <v>0.34194418366222501</v>
      </c>
      <c r="I16372">
        <f t="shared" si="255"/>
        <v>0.29999999989999893</v>
      </c>
      <c r="J16372">
        <f>Table2[[#This Row],[Consumption]]+Table2[[#This Row],[Predicted Consumption]]</f>
        <v>25.0999999999</v>
      </c>
      <c r="K16372">
        <f>ABS((Table2[[#This Row],[Consumption]]-Table2[[#This Row],[Predicted Consumption]])/Table2[[#This Row],[Consumption]])</f>
        <v>2.4193548379032172E-2</v>
      </c>
    </row>
    <row r="16373" spans="1:11" x14ac:dyDescent="0.25">
      <c r="A16373" s="1">
        <v>40531.53125</v>
      </c>
      <c r="B16373">
        <v>12.3</v>
      </c>
      <c r="D16373" s="3">
        <v>40531.53125</v>
      </c>
      <c r="E16373">
        <v>12.3</v>
      </c>
      <c r="F16373">
        <v>11.4997116058</v>
      </c>
      <c r="G16373" s="5">
        <v>0.672708348282123</v>
      </c>
      <c r="I16373">
        <f t="shared" si="255"/>
        <v>0.80028839420000075</v>
      </c>
      <c r="J16373">
        <f>Table2[[#This Row],[Consumption]]+Table2[[#This Row],[Predicted Consumption]]</f>
        <v>23.799711605799999</v>
      </c>
      <c r="K16373">
        <f>ABS((Table2[[#This Row],[Consumption]]-Table2[[#This Row],[Predicted Consumption]])/Table2[[#This Row],[Consumption]])</f>
        <v>6.506409708943095E-2</v>
      </c>
    </row>
    <row r="16374" spans="1:11" x14ac:dyDescent="0.25">
      <c r="A16374" s="1">
        <v>40531.541666666664</v>
      </c>
      <c r="B16374">
        <v>12.2</v>
      </c>
      <c r="D16374" s="3">
        <v>40531.541666666664</v>
      </c>
      <c r="E16374">
        <v>12.2</v>
      </c>
      <c r="F16374">
        <v>12.699999999899999</v>
      </c>
      <c r="G16374" s="5">
        <v>0.29157422428174001</v>
      </c>
      <c r="I16374">
        <f t="shared" si="255"/>
        <v>0.49999999989999999</v>
      </c>
      <c r="J16374">
        <f>Table2[[#This Row],[Consumption]]+Table2[[#This Row],[Predicted Consumption]]</f>
        <v>24.899999999899997</v>
      </c>
      <c r="K16374">
        <f>ABS((Table2[[#This Row],[Consumption]]-Table2[[#This Row],[Predicted Consumption]])/Table2[[#This Row],[Consumption]])</f>
        <v>4.0983606549180332E-2</v>
      </c>
    </row>
    <row r="16375" spans="1:11" x14ac:dyDescent="0.25">
      <c r="A16375" s="1">
        <v>40531.552083333336</v>
      </c>
      <c r="B16375">
        <v>12.4</v>
      </c>
      <c r="D16375" s="3">
        <v>40531.552083333336</v>
      </c>
      <c r="E16375">
        <v>12.4</v>
      </c>
      <c r="F16375">
        <v>11.8998947949</v>
      </c>
      <c r="G16375" s="5">
        <v>0.33307477928401102</v>
      </c>
      <c r="I16375">
        <f t="shared" si="255"/>
        <v>0.50010520510000056</v>
      </c>
      <c r="J16375">
        <f>Table2[[#This Row],[Consumption]]+Table2[[#This Row],[Predicted Consumption]]</f>
        <v>24.299894794899998</v>
      </c>
      <c r="K16375">
        <f>ABS((Table2[[#This Row],[Consumption]]-Table2[[#This Row],[Predicted Consumption]])/Table2[[#This Row],[Consumption]])</f>
        <v>4.0331064927419398E-2</v>
      </c>
    </row>
    <row r="16376" spans="1:11" x14ac:dyDescent="0.25">
      <c r="A16376" s="1">
        <v>40531.5625</v>
      </c>
      <c r="B16376">
        <v>11</v>
      </c>
      <c r="D16376" s="3">
        <v>40531.5625</v>
      </c>
      <c r="E16376">
        <v>11</v>
      </c>
      <c r="F16376">
        <v>12.199999979899999</v>
      </c>
      <c r="G16376" s="5">
        <v>0.35827313708422698</v>
      </c>
      <c r="I16376">
        <f t="shared" si="255"/>
        <v>1.1999999798999994</v>
      </c>
      <c r="J16376">
        <f>Table2[[#This Row],[Consumption]]+Table2[[#This Row],[Predicted Consumption]]</f>
        <v>23.199999979899999</v>
      </c>
      <c r="K16376">
        <f>ABS((Table2[[#This Row],[Consumption]]-Table2[[#This Row],[Predicted Consumption]])/Table2[[#This Row],[Consumption]])</f>
        <v>0.10909090726363631</v>
      </c>
    </row>
    <row r="16377" spans="1:11" x14ac:dyDescent="0.25">
      <c r="A16377" s="1">
        <v>40531.572916666664</v>
      </c>
      <c r="B16377">
        <v>12.2</v>
      </c>
      <c r="D16377" s="3">
        <v>40531.572916666664</v>
      </c>
      <c r="E16377">
        <v>12.2</v>
      </c>
      <c r="F16377">
        <v>9.8604232603700002</v>
      </c>
      <c r="G16377" s="5">
        <v>0.27990461085189799</v>
      </c>
      <c r="I16377">
        <f t="shared" si="255"/>
        <v>2.3395767396299991</v>
      </c>
      <c r="J16377">
        <f>Table2[[#This Row],[Consumption]]+Table2[[#This Row],[Predicted Consumption]]</f>
        <v>22.060423260370001</v>
      </c>
      <c r="K16377">
        <f>ABS((Table2[[#This Row],[Consumption]]-Table2[[#This Row],[Predicted Consumption]])/Table2[[#This Row],[Consumption]])</f>
        <v>0.19176858521557372</v>
      </c>
    </row>
    <row r="16378" spans="1:11" x14ac:dyDescent="0.25">
      <c r="A16378" s="1">
        <v>40531.583333333336</v>
      </c>
      <c r="B16378">
        <v>11</v>
      </c>
      <c r="D16378" s="3">
        <v>40531.583333333336</v>
      </c>
      <c r="E16378">
        <v>11</v>
      </c>
      <c r="F16378">
        <v>11.3997964696</v>
      </c>
      <c r="G16378" s="5">
        <v>0.197212491864628</v>
      </c>
      <c r="I16378">
        <f t="shared" si="255"/>
        <v>0.39979646960000004</v>
      </c>
      <c r="J16378">
        <f>Table2[[#This Row],[Consumption]]+Table2[[#This Row],[Predicted Consumption]]</f>
        <v>22.399796469599998</v>
      </c>
      <c r="K16378">
        <f>ABS((Table2[[#This Row],[Consumption]]-Table2[[#This Row],[Predicted Consumption]])/Table2[[#This Row],[Consumption]])</f>
        <v>3.6345133600000003E-2</v>
      </c>
    </row>
    <row r="16379" spans="1:11" x14ac:dyDescent="0.25">
      <c r="A16379" s="1">
        <v>40531.59375</v>
      </c>
      <c r="B16379">
        <v>12.2</v>
      </c>
      <c r="D16379" s="3">
        <v>40531.59375</v>
      </c>
      <c r="E16379">
        <v>12.2</v>
      </c>
      <c r="F16379">
        <v>12.1999999859</v>
      </c>
      <c r="G16379" s="5">
        <v>0.82988062956462705</v>
      </c>
      <c r="I16379">
        <f t="shared" si="255"/>
        <v>1.4099999390282392E-8</v>
      </c>
      <c r="J16379">
        <f>Table2[[#This Row],[Consumption]]+Table2[[#This Row],[Predicted Consumption]]</f>
        <v>24.399999985899999</v>
      </c>
      <c r="K16379">
        <f>ABS((Table2[[#This Row],[Consumption]]-Table2[[#This Row],[Predicted Consumption]])/Table2[[#This Row],[Consumption]])</f>
        <v>1.1557376549411798E-9</v>
      </c>
    </row>
    <row r="16380" spans="1:11" x14ac:dyDescent="0.25">
      <c r="A16380" s="1">
        <v>40531.604166666664</v>
      </c>
      <c r="B16380">
        <v>12.3</v>
      </c>
      <c r="D16380" s="3">
        <v>40531.604166666664</v>
      </c>
      <c r="E16380">
        <v>12.3</v>
      </c>
      <c r="F16380">
        <v>10.9991112072</v>
      </c>
      <c r="G16380" s="5">
        <v>0.393644369354268</v>
      </c>
      <c r="I16380">
        <f t="shared" si="255"/>
        <v>1.3008887928000004</v>
      </c>
      <c r="J16380">
        <f>Table2[[#This Row],[Consumption]]+Table2[[#This Row],[Predicted Consumption]]</f>
        <v>23.299111207199999</v>
      </c>
      <c r="K16380">
        <f>ABS((Table2[[#This Row],[Consumption]]-Table2[[#This Row],[Predicted Consumption]])/Table2[[#This Row],[Consumption]])</f>
        <v>0.1057633164878049</v>
      </c>
    </row>
    <row r="16381" spans="1:11" x14ac:dyDescent="0.25">
      <c r="A16381" s="1">
        <v>40531.614583333336</v>
      </c>
      <c r="B16381">
        <v>11</v>
      </c>
      <c r="D16381" s="3">
        <v>40531.614583333336</v>
      </c>
      <c r="E16381">
        <v>11</v>
      </c>
      <c r="F16381">
        <v>12.1999999901</v>
      </c>
      <c r="G16381" s="5">
        <v>0.29265456005949397</v>
      </c>
      <c r="I16381">
        <f t="shared" si="255"/>
        <v>1.1999999901000002</v>
      </c>
      <c r="J16381">
        <f>Table2[[#This Row],[Consumption]]+Table2[[#This Row],[Predicted Consumption]]</f>
        <v>23.1999999901</v>
      </c>
      <c r="K16381">
        <f>ABS((Table2[[#This Row],[Consumption]]-Table2[[#This Row],[Predicted Consumption]])/Table2[[#This Row],[Consumption]])</f>
        <v>0.10909090819090911</v>
      </c>
    </row>
    <row r="16382" spans="1:11" x14ac:dyDescent="0.25">
      <c r="A16382" s="1">
        <v>40531.625</v>
      </c>
      <c r="B16382">
        <v>12.5</v>
      </c>
      <c r="D16382" s="3">
        <v>40531.625</v>
      </c>
      <c r="E16382">
        <v>12.5</v>
      </c>
      <c r="F16382">
        <v>11.5999972128</v>
      </c>
      <c r="G16382" s="5">
        <v>0.35622682302216102</v>
      </c>
      <c r="I16382">
        <f t="shared" si="255"/>
        <v>0.90000278720000004</v>
      </c>
      <c r="J16382">
        <f>Table2[[#This Row],[Consumption]]+Table2[[#This Row],[Predicted Consumption]]</f>
        <v>24.099997212799998</v>
      </c>
      <c r="K16382">
        <f>ABS((Table2[[#This Row],[Consumption]]-Table2[[#This Row],[Predicted Consumption]])/Table2[[#This Row],[Consumption]])</f>
        <v>7.2000222976000006E-2</v>
      </c>
    </row>
    <row r="16383" spans="1:11" x14ac:dyDescent="0.25">
      <c r="A16383" s="1">
        <v>40531.635416666664</v>
      </c>
      <c r="B16383">
        <v>12.8</v>
      </c>
      <c r="D16383" s="3">
        <v>40531.635416666664</v>
      </c>
      <c r="E16383">
        <v>12.8</v>
      </c>
      <c r="F16383">
        <v>10.999377845</v>
      </c>
      <c r="G16383" s="5">
        <v>0.26898389138403</v>
      </c>
      <c r="I16383">
        <f t="shared" si="255"/>
        <v>1.800622155000001</v>
      </c>
      <c r="J16383">
        <f>Table2[[#This Row],[Consumption]]+Table2[[#This Row],[Predicted Consumption]]</f>
        <v>23.799377845000002</v>
      </c>
      <c r="K16383">
        <f>ABS((Table2[[#This Row],[Consumption]]-Table2[[#This Row],[Predicted Consumption]])/Table2[[#This Row],[Consumption]])</f>
        <v>0.14067360585937508</v>
      </c>
    </row>
    <row r="16384" spans="1:11" x14ac:dyDescent="0.25">
      <c r="A16384" s="1">
        <v>40531.645833333336</v>
      </c>
      <c r="B16384">
        <v>12.6</v>
      </c>
      <c r="D16384" s="3">
        <v>40531.645833333336</v>
      </c>
      <c r="E16384">
        <v>12.6</v>
      </c>
      <c r="F16384">
        <v>10.999377845</v>
      </c>
      <c r="G16384" s="5">
        <v>0.33734017765201402</v>
      </c>
      <c r="I16384">
        <f t="shared" si="255"/>
        <v>1.6006221549999999</v>
      </c>
      <c r="J16384">
        <f>Table2[[#This Row],[Consumption]]+Table2[[#This Row],[Predicted Consumption]]</f>
        <v>23.599377844999999</v>
      </c>
      <c r="K16384">
        <f>ABS((Table2[[#This Row],[Consumption]]-Table2[[#This Row],[Predicted Consumption]])/Table2[[#This Row],[Consumption]])</f>
        <v>0.12703350436507937</v>
      </c>
    </row>
    <row r="16385" spans="1:11" x14ac:dyDescent="0.25">
      <c r="A16385" s="1">
        <v>40531.65625</v>
      </c>
      <c r="B16385">
        <v>6.1</v>
      </c>
      <c r="D16385" s="3">
        <v>40531.65625</v>
      </c>
      <c r="E16385">
        <v>6.1</v>
      </c>
      <c r="F16385">
        <v>10.890553112699999</v>
      </c>
      <c r="G16385" s="5">
        <v>0.18733536708453899</v>
      </c>
      <c r="I16385">
        <f t="shared" si="255"/>
        <v>4.7905531126999996</v>
      </c>
      <c r="J16385">
        <f>Table2[[#This Row],[Consumption]]+Table2[[#This Row],[Predicted Consumption]]</f>
        <v>16.990553112699999</v>
      </c>
      <c r="K16385">
        <f>ABS((Table2[[#This Row],[Consumption]]-Table2[[#This Row],[Predicted Consumption]])/Table2[[#This Row],[Consumption]])</f>
        <v>0.78533657585245897</v>
      </c>
    </row>
    <row r="16386" spans="1:11" x14ac:dyDescent="0.25">
      <c r="A16386" s="1">
        <v>40531.666666666664</v>
      </c>
      <c r="B16386">
        <v>5.5</v>
      </c>
      <c r="D16386" s="3">
        <v>40531.666666666664</v>
      </c>
      <c r="E16386">
        <v>5.5</v>
      </c>
      <c r="F16386">
        <v>5.2999987461</v>
      </c>
      <c r="G16386" s="5">
        <v>0.29541085634230801</v>
      </c>
      <c r="I16386">
        <f t="shared" si="255"/>
        <v>0.20000125390000001</v>
      </c>
      <c r="J16386">
        <f>Table2[[#This Row],[Consumption]]+Table2[[#This Row],[Predicted Consumption]]</f>
        <v>10.7999987461</v>
      </c>
      <c r="K16386">
        <f>ABS((Table2[[#This Row],[Consumption]]-Table2[[#This Row],[Predicted Consumption]])/Table2[[#This Row],[Consumption]])</f>
        <v>3.636386434545455E-2</v>
      </c>
    </row>
    <row r="16387" spans="1:11" x14ac:dyDescent="0.25">
      <c r="A16387" s="1">
        <v>40531.677083333336</v>
      </c>
      <c r="B16387">
        <v>5.5</v>
      </c>
      <c r="D16387" s="3">
        <v>40531.677083333336</v>
      </c>
      <c r="E16387">
        <v>5.5</v>
      </c>
      <c r="F16387">
        <v>5.0999276276199996</v>
      </c>
      <c r="G16387" s="5">
        <v>0.49102964642775798</v>
      </c>
      <c r="I16387">
        <f t="shared" si="255"/>
        <v>0.40007237238000037</v>
      </c>
      <c r="J16387">
        <f>Table2[[#This Row],[Consumption]]+Table2[[#This Row],[Predicted Consumption]]</f>
        <v>10.59992762762</v>
      </c>
      <c r="K16387">
        <f>ABS((Table2[[#This Row],[Consumption]]-Table2[[#This Row],[Predicted Consumption]])/Table2[[#This Row],[Consumption]])</f>
        <v>7.2740431341818249E-2</v>
      </c>
    </row>
    <row r="16388" spans="1:11" x14ac:dyDescent="0.25">
      <c r="A16388" s="1">
        <v>40531.6875</v>
      </c>
      <c r="B16388">
        <v>5.4</v>
      </c>
      <c r="D16388" s="3">
        <v>40531.6875</v>
      </c>
      <c r="E16388">
        <v>5.4</v>
      </c>
      <c r="F16388">
        <v>5.0999276276199996</v>
      </c>
      <c r="G16388" s="5">
        <v>0.34508757738350498</v>
      </c>
      <c r="I16388">
        <f t="shared" ref="I16388:I16451" si="256">ABS(F16388-E16388)</f>
        <v>0.30007237238000073</v>
      </c>
      <c r="J16388">
        <f>Table2[[#This Row],[Consumption]]+Table2[[#This Row],[Predicted Consumption]]</f>
        <v>10.49992762762</v>
      </c>
      <c r="K16388">
        <f>ABS((Table2[[#This Row],[Consumption]]-Table2[[#This Row],[Predicted Consumption]])/Table2[[#This Row],[Consumption]])</f>
        <v>5.5568957848148283E-2</v>
      </c>
    </row>
    <row r="16389" spans="1:11" x14ac:dyDescent="0.25">
      <c r="A16389" s="1">
        <v>40531.697916666664</v>
      </c>
      <c r="B16389">
        <v>5.4</v>
      </c>
      <c r="D16389" s="3">
        <v>40531.697916666664</v>
      </c>
      <c r="E16389">
        <v>5.4</v>
      </c>
      <c r="F16389">
        <v>5.2999987461</v>
      </c>
      <c r="G16389" s="5">
        <v>0.427345799258387</v>
      </c>
      <c r="I16389">
        <f t="shared" si="256"/>
        <v>0.10000125390000036</v>
      </c>
      <c r="J16389">
        <f>Table2[[#This Row],[Consumption]]+Table2[[#This Row],[Predicted Consumption]]</f>
        <v>10.6999987461</v>
      </c>
      <c r="K16389">
        <f>ABS((Table2[[#This Row],[Consumption]]-Table2[[#This Row],[Predicted Consumption]])/Table2[[#This Row],[Consumption]])</f>
        <v>1.8518750722222289E-2</v>
      </c>
    </row>
    <row r="16390" spans="1:11" x14ac:dyDescent="0.25">
      <c r="A16390" s="1">
        <v>40531.708333333336</v>
      </c>
      <c r="B16390">
        <v>5.5</v>
      </c>
      <c r="D16390" s="3">
        <v>40531.708333333336</v>
      </c>
      <c r="E16390">
        <v>5.5</v>
      </c>
      <c r="F16390">
        <v>5.4999989421900004</v>
      </c>
      <c r="G16390" s="5">
        <v>0.48802694328191998</v>
      </c>
      <c r="I16390">
        <f t="shared" si="256"/>
        <v>1.0578099995939283E-6</v>
      </c>
      <c r="J16390">
        <f>Table2[[#This Row],[Consumption]]+Table2[[#This Row],[Predicted Consumption]]</f>
        <v>10.99999894219</v>
      </c>
      <c r="K16390">
        <f>ABS((Table2[[#This Row],[Consumption]]-Table2[[#This Row],[Predicted Consumption]])/Table2[[#This Row],[Consumption]])</f>
        <v>1.923290908352597E-7</v>
      </c>
    </row>
    <row r="16391" spans="1:11" x14ac:dyDescent="0.25">
      <c r="A16391" s="1">
        <v>40531.71875</v>
      </c>
      <c r="B16391">
        <v>1.8</v>
      </c>
      <c r="D16391" s="3">
        <v>40531.71875</v>
      </c>
      <c r="E16391">
        <v>1.8</v>
      </c>
      <c r="F16391">
        <v>5.5999999550500004</v>
      </c>
      <c r="G16391" s="5">
        <v>0.75305390424768404</v>
      </c>
      <c r="I16391">
        <f t="shared" si="256"/>
        <v>3.7999999550500005</v>
      </c>
      <c r="J16391">
        <f>Table2[[#This Row],[Consumption]]+Table2[[#This Row],[Predicted Consumption]]</f>
        <v>7.3999999550500002</v>
      </c>
      <c r="K16391">
        <f>ABS((Table2[[#This Row],[Consumption]]-Table2[[#This Row],[Predicted Consumption]])/Table2[[#This Row],[Consumption]])</f>
        <v>2.1111110861388891</v>
      </c>
    </row>
    <row r="16392" spans="1:11" x14ac:dyDescent="0.25">
      <c r="A16392" s="1">
        <v>40531.729166666664</v>
      </c>
      <c r="B16392">
        <v>1.3</v>
      </c>
      <c r="D16392" s="3">
        <v>40531.729166666664</v>
      </c>
      <c r="E16392">
        <v>1.3</v>
      </c>
      <c r="F16392">
        <v>1.4</v>
      </c>
      <c r="G16392" s="5">
        <v>0.64914770504185204</v>
      </c>
      <c r="I16392">
        <f t="shared" si="256"/>
        <v>9.9999999999999867E-2</v>
      </c>
      <c r="J16392">
        <f>Table2[[#This Row],[Consumption]]+Table2[[#This Row],[Predicted Consumption]]</f>
        <v>2.7</v>
      </c>
      <c r="K16392">
        <f>ABS((Table2[[#This Row],[Consumption]]-Table2[[#This Row],[Predicted Consumption]])/Table2[[#This Row],[Consumption]])</f>
        <v>7.6923076923076816E-2</v>
      </c>
    </row>
    <row r="16393" spans="1:11" x14ac:dyDescent="0.25">
      <c r="A16393" s="1">
        <v>40531.739583333336</v>
      </c>
      <c r="B16393">
        <v>1.4</v>
      </c>
      <c r="D16393" s="3">
        <v>40531.739583333336</v>
      </c>
      <c r="E16393">
        <v>1.4</v>
      </c>
      <c r="F16393">
        <v>1.2</v>
      </c>
      <c r="G16393" s="5">
        <v>0.49628157026752601</v>
      </c>
      <c r="I16393">
        <f t="shared" si="256"/>
        <v>0.19999999999999996</v>
      </c>
      <c r="J16393">
        <f>Table2[[#This Row],[Consumption]]+Table2[[#This Row],[Predicted Consumption]]</f>
        <v>2.5999999999999996</v>
      </c>
      <c r="K16393">
        <f>ABS((Table2[[#This Row],[Consumption]]-Table2[[#This Row],[Predicted Consumption]])/Table2[[#This Row],[Consumption]])</f>
        <v>0.14285714285714282</v>
      </c>
    </row>
    <row r="16394" spans="1:11" x14ac:dyDescent="0.25">
      <c r="A16394" s="1">
        <v>40531.75</v>
      </c>
      <c r="B16394">
        <v>1.3</v>
      </c>
      <c r="D16394" s="3">
        <v>40531.75</v>
      </c>
      <c r="E16394">
        <v>1.3</v>
      </c>
      <c r="F16394">
        <v>1.4</v>
      </c>
      <c r="G16394" s="5">
        <v>0.40496815887387599</v>
      </c>
      <c r="I16394">
        <f t="shared" si="256"/>
        <v>9.9999999999999867E-2</v>
      </c>
      <c r="J16394">
        <f>Table2[[#This Row],[Consumption]]+Table2[[#This Row],[Predicted Consumption]]</f>
        <v>2.7</v>
      </c>
      <c r="K16394">
        <f>ABS((Table2[[#This Row],[Consumption]]-Table2[[#This Row],[Predicted Consumption]])/Table2[[#This Row],[Consumption]])</f>
        <v>7.6923076923076816E-2</v>
      </c>
    </row>
    <row r="16395" spans="1:11" x14ac:dyDescent="0.25">
      <c r="A16395" s="1">
        <v>40531.760416666664</v>
      </c>
      <c r="B16395">
        <v>1.3</v>
      </c>
      <c r="D16395" s="3">
        <v>40531.760416666664</v>
      </c>
      <c r="E16395">
        <v>1.3</v>
      </c>
      <c r="F16395">
        <v>1.2</v>
      </c>
      <c r="G16395" s="5">
        <v>0.403722607236082</v>
      </c>
      <c r="I16395">
        <f t="shared" si="256"/>
        <v>0.10000000000000009</v>
      </c>
      <c r="J16395">
        <f>Table2[[#This Row],[Consumption]]+Table2[[#This Row],[Predicted Consumption]]</f>
        <v>2.5</v>
      </c>
      <c r="K16395">
        <f>ABS((Table2[[#This Row],[Consumption]]-Table2[[#This Row],[Predicted Consumption]])/Table2[[#This Row],[Consumption]])</f>
        <v>7.6923076923076983E-2</v>
      </c>
    </row>
    <row r="16396" spans="1:11" x14ac:dyDescent="0.25">
      <c r="A16396" s="1">
        <v>40531.770833333336</v>
      </c>
      <c r="B16396">
        <v>1.4</v>
      </c>
      <c r="D16396" s="3">
        <v>40531.770833333336</v>
      </c>
      <c r="E16396">
        <v>1.4</v>
      </c>
      <c r="F16396">
        <v>1.2</v>
      </c>
      <c r="G16396" s="5">
        <v>0.721487675297249</v>
      </c>
      <c r="I16396">
        <f t="shared" si="256"/>
        <v>0.19999999999999996</v>
      </c>
      <c r="J16396">
        <f>Table2[[#This Row],[Consumption]]+Table2[[#This Row],[Predicted Consumption]]</f>
        <v>2.5999999999999996</v>
      </c>
      <c r="K16396">
        <f>ABS((Table2[[#This Row],[Consumption]]-Table2[[#This Row],[Predicted Consumption]])/Table2[[#This Row],[Consumption]])</f>
        <v>0.14285714285714282</v>
      </c>
    </row>
    <row r="16397" spans="1:11" x14ac:dyDescent="0.25">
      <c r="A16397" s="1">
        <v>40531.78125</v>
      </c>
      <c r="B16397">
        <v>1.3</v>
      </c>
      <c r="D16397" s="3">
        <v>40531.78125</v>
      </c>
      <c r="E16397">
        <v>1.3</v>
      </c>
      <c r="F16397">
        <v>1.4</v>
      </c>
      <c r="G16397" s="5">
        <v>0.44683597655458301</v>
      </c>
      <c r="I16397">
        <f t="shared" si="256"/>
        <v>9.9999999999999867E-2</v>
      </c>
      <c r="J16397">
        <f>Table2[[#This Row],[Consumption]]+Table2[[#This Row],[Predicted Consumption]]</f>
        <v>2.7</v>
      </c>
      <c r="K16397">
        <f>ABS((Table2[[#This Row],[Consumption]]-Table2[[#This Row],[Predicted Consumption]])/Table2[[#This Row],[Consumption]])</f>
        <v>7.6923076923076816E-2</v>
      </c>
    </row>
    <row r="16398" spans="1:11" x14ac:dyDescent="0.25">
      <c r="A16398" s="1">
        <v>40531.791666666664</v>
      </c>
      <c r="B16398">
        <v>1.4</v>
      </c>
      <c r="D16398" s="3">
        <v>40531.791666666664</v>
      </c>
      <c r="E16398">
        <v>1.4</v>
      </c>
      <c r="F16398">
        <v>1.2</v>
      </c>
      <c r="G16398" s="5">
        <v>0.40203052640209203</v>
      </c>
      <c r="I16398">
        <f t="shared" si="256"/>
        <v>0.19999999999999996</v>
      </c>
      <c r="J16398">
        <f>Table2[[#This Row],[Consumption]]+Table2[[#This Row],[Predicted Consumption]]</f>
        <v>2.5999999999999996</v>
      </c>
      <c r="K16398">
        <f>ABS((Table2[[#This Row],[Consumption]]-Table2[[#This Row],[Predicted Consumption]])/Table2[[#This Row],[Consumption]])</f>
        <v>0.14285714285714282</v>
      </c>
    </row>
    <row r="16399" spans="1:11" x14ac:dyDescent="0.25">
      <c r="A16399" s="1">
        <v>40531.802083333336</v>
      </c>
      <c r="B16399">
        <v>1.4</v>
      </c>
      <c r="D16399" s="3">
        <v>40531.802083333336</v>
      </c>
      <c r="E16399">
        <v>1.4</v>
      </c>
      <c r="F16399">
        <v>1.4</v>
      </c>
      <c r="G16399" s="5">
        <v>0.45016797514173301</v>
      </c>
      <c r="I16399">
        <f t="shared" si="256"/>
        <v>0</v>
      </c>
      <c r="J16399">
        <f>Table2[[#This Row],[Consumption]]+Table2[[#This Row],[Predicted Consumption]]</f>
        <v>2.8</v>
      </c>
      <c r="K16399">
        <f>ABS((Table2[[#This Row],[Consumption]]-Table2[[#This Row],[Predicted Consumption]])/Table2[[#This Row],[Consumption]])</f>
        <v>0</v>
      </c>
    </row>
    <row r="16400" spans="1:11" x14ac:dyDescent="0.25">
      <c r="A16400" s="1">
        <v>40531.8125</v>
      </c>
      <c r="B16400">
        <v>1.3</v>
      </c>
      <c r="D16400" s="3">
        <v>40531.8125</v>
      </c>
      <c r="E16400">
        <v>1.3</v>
      </c>
      <c r="F16400">
        <v>1.4</v>
      </c>
      <c r="G16400" s="5">
        <v>0.55599648802875201</v>
      </c>
      <c r="I16400">
        <f t="shared" si="256"/>
        <v>9.9999999999999867E-2</v>
      </c>
      <c r="J16400">
        <f>Table2[[#This Row],[Consumption]]+Table2[[#This Row],[Predicted Consumption]]</f>
        <v>2.7</v>
      </c>
      <c r="K16400">
        <f>ABS((Table2[[#This Row],[Consumption]]-Table2[[#This Row],[Predicted Consumption]])/Table2[[#This Row],[Consumption]])</f>
        <v>7.6923076923076816E-2</v>
      </c>
    </row>
    <row r="16401" spans="1:11" x14ac:dyDescent="0.25">
      <c r="A16401" s="1">
        <v>40531.822916666664</v>
      </c>
      <c r="B16401">
        <v>1.4</v>
      </c>
      <c r="D16401" s="3">
        <v>40531.822916666664</v>
      </c>
      <c r="E16401">
        <v>1.4</v>
      </c>
      <c r="F16401">
        <v>1.2</v>
      </c>
      <c r="G16401" s="5">
        <v>0.53463683986449695</v>
      </c>
      <c r="I16401">
        <f t="shared" si="256"/>
        <v>0.19999999999999996</v>
      </c>
      <c r="J16401">
        <f>Table2[[#This Row],[Consumption]]+Table2[[#This Row],[Predicted Consumption]]</f>
        <v>2.5999999999999996</v>
      </c>
      <c r="K16401">
        <f>ABS((Table2[[#This Row],[Consumption]]-Table2[[#This Row],[Predicted Consumption]])/Table2[[#This Row],[Consumption]])</f>
        <v>0.14285714285714282</v>
      </c>
    </row>
    <row r="16402" spans="1:11" x14ac:dyDescent="0.25">
      <c r="A16402" s="1">
        <v>40531.833333333336</v>
      </c>
      <c r="B16402">
        <v>1.4</v>
      </c>
      <c r="D16402" s="3">
        <v>40531.833333333336</v>
      </c>
      <c r="E16402">
        <v>1.4</v>
      </c>
      <c r="F16402">
        <v>1.4</v>
      </c>
      <c r="G16402" s="5">
        <v>0.54820973790279504</v>
      </c>
      <c r="I16402">
        <f t="shared" si="256"/>
        <v>0</v>
      </c>
      <c r="J16402">
        <f>Table2[[#This Row],[Consumption]]+Table2[[#This Row],[Predicted Consumption]]</f>
        <v>2.8</v>
      </c>
      <c r="K16402">
        <f>ABS((Table2[[#This Row],[Consumption]]-Table2[[#This Row],[Predicted Consumption]])/Table2[[#This Row],[Consumption]])</f>
        <v>0</v>
      </c>
    </row>
    <row r="16403" spans="1:11" x14ac:dyDescent="0.25">
      <c r="A16403" s="1">
        <v>40531.84375</v>
      </c>
      <c r="B16403">
        <v>1.3</v>
      </c>
      <c r="D16403" s="3">
        <v>40531.84375</v>
      </c>
      <c r="E16403">
        <v>1.3</v>
      </c>
      <c r="F16403">
        <v>1.4</v>
      </c>
      <c r="G16403" s="5">
        <v>0.34507226265867602</v>
      </c>
      <c r="I16403">
        <f t="shared" si="256"/>
        <v>9.9999999999999867E-2</v>
      </c>
      <c r="J16403">
        <f>Table2[[#This Row],[Consumption]]+Table2[[#This Row],[Predicted Consumption]]</f>
        <v>2.7</v>
      </c>
      <c r="K16403">
        <f>ABS((Table2[[#This Row],[Consumption]]-Table2[[#This Row],[Predicted Consumption]])/Table2[[#This Row],[Consumption]])</f>
        <v>7.6923076923076816E-2</v>
      </c>
    </row>
    <row r="16404" spans="1:11" x14ac:dyDescent="0.25">
      <c r="A16404" s="1">
        <v>40531.854166666664</v>
      </c>
      <c r="B16404">
        <v>1.4</v>
      </c>
      <c r="D16404" s="3">
        <v>40531.854166666664</v>
      </c>
      <c r="E16404">
        <v>1.4</v>
      </c>
      <c r="F16404">
        <v>1.4</v>
      </c>
      <c r="G16404" s="5">
        <v>0.494708820778192</v>
      </c>
      <c r="I16404">
        <f t="shared" si="256"/>
        <v>0</v>
      </c>
      <c r="J16404">
        <f>Table2[[#This Row],[Consumption]]+Table2[[#This Row],[Predicted Consumption]]</f>
        <v>2.8</v>
      </c>
      <c r="K16404">
        <f>ABS((Table2[[#This Row],[Consumption]]-Table2[[#This Row],[Predicted Consumption]])/Table2[[#This Row],[Consumption]])</f>
        <v>0</v>
      </c>
    </row>
    <row r="16405" spans="1:11" x14ac:dyDescent="0.25">
      <c r="A16405" s="1">
        <v>40531.864583333336</v>
      </c>
      <c r="B16405">
        <v>1.3</v>
      </c>
      <c r="D16405" s="3">
        <v>40531.864583333336</v>
      </c>
      <c r="E16405">
        <v>1.3</v>
      </c>
      <c r="F16405">
        <v>1.4</v>
      </c>
      <c r="G16405" s="5">
        <v>0.52312861166357005</v>
      </c>
      <c r="I16405">
        <f t="shared" si="256"/>
        <v>9.9999999999999867E-2</v>
      </c>
      <c r="J16405">
        <f>Table2[[#This Row],[Consumption]]+Table2[[#This Row],[Predicted Consumption]]</f>
        <v>2.7</v>
      </c>
      <c r="K16405">
        <f>ABS((Table2[[#This Row],[Consumption]]-Table2[[#This Row],[Predicted Consumption]])/Table2[[#This Row],[Consumption]])</f>
        <v>7.6923076923076816E-2</v>
      </c>
    </row>
    <row r="16406" spans="1:11" x14ac:dyDescent="0.25">
      <c r="A16406" s="1">
        <v>40531.875</v>
      </c>
      <c r="B16406">
        <v>1.3</v>
      </c>
      <c r="D16406" s="3">
        <v>40531.875</v>
      </c>
      <c r="E16406">
        <v>1.3</v>
      </c>
      <c r="F16406">
        <v>1.4</v>
      </c>
      <c r="G16406" s="5">
        <v>0.67623889253726799</v>
      </c>
      <c r="I16406">
        <f t="shared" si="256"/>
        <v>9.9999999999999867E-2</v>
      </c>
      <c r="J16406">
        <f>Table2[[#This Row],[Consumption]]+Table2[[#This Row],[Predicted Consumption]]</f>
        <v>2.7</v>
      </c>
      <c r="K16406">
        <f>ABS((Table2[[#This Row],[Consumption]]-Table2[[#This Row],[Predicted Consumption]])/Table2[[#This Row],[Consumption]])</f>
        <v>7.6923076923076816E-2</v>
      </c>
    </row>
    <row r="16407" spans="1:11" x14ac:dyDescent="0.25">
      <c r="A16407" s="1">
        <v>40531.885416666664</v>
      </c>
      <c r="B16407">
        <v>1.4</v>
      </c>
      <c r="D16407" s="3">
        <v>40531.885416666664</v>
      </c>
      <c r="E16407">
        <v>1.4</v>
      </c>
      <c r="F16407">
        <v>1.3</v>
      </c>
      <c r="G16407" s="5">
        <v>0.58284416132422501</v>
      </c>
      <c r="I16407">
        <f t="shared" si="256"/>
        <v>9.9999999999999867E-2</v>
      </c>
      <c r="J16407">
        <f>Table2[[#This Row],[Consumption]]+Table2[[#This Row],[Predicted Consumption]]</f>
        <v>2.7</v>
      </c>
      <c r="K16407">
        <f>ABS((Table2[[#This Row],[Consumption]]-Table2[[#This Row],[Predicted Consumption]])/Table2[[#This Row],[Consumption]])</f>
        <v>7.1428571428571341E-2</v>
      </c>
    </row>
    <row r="16408" spans="1:11" x14ac:dyDescent="0.25">
      <c r="A16408" s="1">
        <v>40531.895833333336</v>
      </c>
      <c r="B16408">
        <v>1.2</v>
      </c>
      <c r="D16408" s="3">
        <v>40531.895833333336</v>
      </c>
      <c r="E16408">
        <v>1.2</v>
      </c>
      <c r="F16408">
        <v>1.4</v>
      </c>
      <c r="G16408" s="5">
        <v>0.82861380745447699</v>
      </c>
      <c r="I16408">
        <f t="shared" si="256"/>
        <v>0.19999999999999996</v>
      </c>
      <c r="J16408">
        <f>Table2[[#This Row],[Consumption]]+Table2[[#This Row],[Predicted Consumption]]</f>
        <v>2.5999999999999996</v>
      </c>
      <c r="K16408">
        <f>ABS((Table2[[#This Row],[Consumption]]-Table2[[#This Row],[Predicted Consumption]])/Table2[[#This Row],[Consumption]])</f>
        <v>0.16666666666666663</v>
      </c>
    </row>
    <row r="16409" spans="1:11" x14ac:dyDescent="0.25">
      <c r="A16409" s="1">
        <v>40531.90625</v>
      </c>
      <c r="B16409">
        <v>1.2</v>
      </c>
      <c r="D16409" s="3">
        <v>40531.90625</v>
      </c>
      <c r="E16409">
        <v>1.2</v>
      </c>
      <c r="F16409">
        <v>1.2</v>
      </c>
      <c r="G16409" s="5">
        <v>0.44160665374975699</v>
      </c>
      <c r="I16409">
        <f t="shared" si="256"/>
        <v>0</v>
      </c>
      <c r="J16409">
        <f>Table2[[#This Row],[Consumption]]+Table2[[#This Row],[Predicted Consumption]]</f>
        <v>2.4</v>
      </c>
      <c r="K16409">
        <f>ABS((Table2[[#This Row],[Consumption]]-Table2[[#This Row],[Predicted Consumption]])/Table2[[#This Row],[Consumption]])</f>
        <v>0</v>
      </c>
    </row>
    <row r="16410" spans="1:11" x14ac:dyDescent="0.25">
      <c r="A16410" s="1">
        <v>40531.916666666664</v>
      </c>
      <c r="B16410">
        <v>1.2</v>
      </c>
      <c r="D16410" s="3">
        <v>40531.916666666664</v>
      </c>
      <c r="E16410">
        <v>1.2</v>
      </c>
      <c r="F16410">
        <v>1.2</v>
      </c>
      <c r="G16410" s="5">
        <v>0.41141092038821903</v>
      </c>
      <c r="I16410">
        <f t="shared" si="256"/>
        <v>0</v>
      </c>
      <c r="J16410">
        <f>Table2[[#This Row],[Consumption]]+Table2[[#This Row],[Predicted Consumption]]</f>
        <v>2.4</v>
      </c>
      <c r="K16410">
        <f>ABS((Table2[[#This Row],[Consumption]]-Table2[[#This Row],[Predicted Consumption]])/Table2[[#This Row],[Consumption]])</f>
        <v>0</v>
      </c>
    </row>
    <row r="16411" spans="1:11" x14ac:dyDescent="0.25">
      <c r="A16411" s="1">
        <v>40531.927083333336</v>
      </c>
      <c r="B16411">
        <v>1.3</v>
      </c>
      <c r="D16411" s="3">
        <v>40531.927083333336</v>
      </c>
      <c r="E16411">
        <v>1.3</v>
      </c>
      <c r="F16411">
        <v>1.4</v>
      </c>
      <c r="G16411" s="5">
        <v>0.41910057267647199</v>
      </c>
      <c r="I16411">
        <f t="shared" si="256"/>
        <v>9.9999999999999867E-2</v>
      </c>
      <c r="J16411">
        <f>Table2[[#This Row],[Consumption]]+Table2[[#This Row],[Predicted Consumption]]</f>
        <v>2.7</v>
      </c>
      <c r="K16411">
        <f>ABS((Table2[[#This Row],[Consumption]]-Table2[[#This Row],[Predicted Consumption]])/Table2[[#This Row],[Consumption]])</f>
        <v>7.6923076923076816E-2</v>
      </c>
    </row>
    <row r="16412" spans="1:11" x14ac:dyDescent="0.25">
      <c r="A16412" s="1">
        <v>40531.9375</v>
      </c>
      <c r="B16412">
        <v>1.3</v>
      </c>
      <c r="D16412" s="3">
        <v>40531.9375</v>
      </c>
      <c r="E16412">
        <v>1.3</v>
      </c>
      <c r="F16412">
        <v>1.4</v>
      </c>
      <c r="G16412" s="5">
        <v>0.56832971215335104</v>
      </c>
      <c r="I16412">
        <f t="shared" si="256"/>
        <v>9.9999999999999867E-2</v>
      </c>
      <c r="J16412">
        <f>Table2[[#This Row],[Consumption]]+Table2[[#This Row],[Predicted Consumption]]</f>
        <v>2.7</v>
      </c>
      <c r="K16412">
        <f>ABS((Table2[[#This Row],[Consumption]]-Table2[[#This Row],[Predicted Consumption]])/Table2[[#This Row],[Consumption]])</f>
        <v>7.6923076923076816E-2</v>
      </c>
    </row>
    <row r="16413" spans="1:11" x14ac:dyDescent="0.25">
      <c r="A16413" s="1">
        <v>40531.947916666664</v>
      </c>
      <c r="B16413">
        <v>1.2</v>
      </c>
      <c r="D16413" s="3">
        <v>40531.947916666664</v>
      </c>
      <c r="E16413">
        <v>1.2</v>
      </c>
      <c r="F16413">
        <v>1.2</v>
      </c>
      <c r="G16413" s="5">
        <v>0.439150324083802</v>
      </c>
      <c r="I16413">
        <f t="shared" si="256"/>
        <v>0</v>
      </c>
      <c r="J16413">
        <f>Table2[[#This Row],[Consumption]]+Table2[[#This Row],[Predicted Consumption]]</f>
        <v>2.4</v>
      </c>
      <c r="K16413">
        <f>ABS((Table2[[#This Row],[Consumption]]-Table2[[#This Row],[Predicted Consumption]])/Table2[[#This Row],[Consumption]])</f>
        <v>0</v>
      </c>
    </row>
    <row r="16414" spans="1:11" x14ac:dyDescent="0.25">
      <c r="A16414" s="1">
        <v>40531.958333333336</v>
      </c>
      <c r="B16414">
        <v>3.8</v>
      </c>
      <c r="D16414" s="3">
        <v>40531.958333333336</v>
      </c>
      <c r="E16414">
        <v>3.8</v>
      </c>
      <c r="F16414">
        <v>1.2</v>
      </c>
      <c r="G16414" s="5">
        <v>0.92606050681841101</v>
      </c>
      <c r="I16414">
        <f t="shared" si="256"/>
        <v>2.5999999999999996</v>
      </c>
      <c r="J16414">
        <f>Table2[[#This Row],[Consumption]]+Table2[[#This Row],[Predicted Consumption]]</f>
        <v>5</v>
      </c>
      <c r="K16414">
        <f>ABS((Table2[[#This Row],[Consumption]]-Table2[[#This Row],[Predicted Consumption]])/Table2[[#This Row],[Consumption]])</f>
        <v>0.68421052631578938</v>
      </c>
    </row>
    <row r="16415" spans="1:11" x14ac:dyDescent="0.25">
      <c r="A16415" s="1">
        <v>40531.96875</v>
      </c>
      <c r="B16415">
        <v>5.0999999999999996</v>
      </c>
      <c r="D16415" s="3">
        <v>40531.96875</v>
      </c>
      <c r="E16415">
        <v>5.0999999999999996</v>
      </c>
      <c r="F16415">
        <v>12.7999989176</v>
      </c>
      <c r="G16415" s="5">
        <v>0.39719287839390399</v>
      </c>
      <c r="I16415">
        <f t="shared" si="256"/>
        <v>7.6999989176000003</v>
      </c>
      <c r="J16415">
        <f>Table2[[#This Row],[Consumption]]+Table2[[#This Row],[Predicted Consumption]]</f>
        <v>17.899998917600001</v>
      </c>
      <c r="K16415">
        <f>ABS((Table2[[#This Row],[Consumption]]-Table2[[#This Row],[Predicted Consumption]])/Table2[[#This Row],[Consumption]])</f>
        <v>1.5098037093333334</v>
      </c>
    </row>
    <row r="16416" spans="1:11" x14ac:dyDescent="0.25">
      <c r="A16416" s="1">
        <v>40531.979166666664</v>
      </c>
      <c r="B16416">
        <v>5.3</v>
      </c>
      <c r="D16416" s="3">
        <v>40531.979166666664</v>
      </c>
      <c r="E16416">
        <v>5.3</v>
      </c>
      <c r="F16416">
        <v>5.49999925953</v>
      </c>
      <c r="G16416" s="5">
        <v>0.64029202883453595</v>
      </c>
      <c r="I16416">
        <f t="shared" si="256"/>
        <v>0.1999992595300002</v>
      </c>
      <c r="J16416">
        <f>Table2[[#This Row],[Consumption]]+Table2[[#This Row],[Predicted Consumption]]</f>
        <v>10.799999259530001</v>
      </c>
      <c r="K16416">
        <f>ABS((Table2[[#This Row],[Consumption]]-Table2[[#This Row],[Predicted Consumption]])/Table2[[#This Row],[Consumption]])</f>
        <v>3.7735709345283058E-2</v>
      </c>
    </row>
    <row r="16417" spans="1:11" x14ac:dyDescent="0.25">
      <c r="A16417" s="1">
        <v>40531.989583333336</v>
      </c>
      <c r="B16417">
        <v>5.5</v>
      </c>
      <c r="D16417" s="3">
        <v>40531.989583333336</v>
      </c>
      <c r="E16417">
        <v>5.5</v>
      </c>
      <c r="F16417">
        <v>5.39999997387</v>
      </c>
      <c r="G16417" s="5">
        <v>0.61177728934606301</v>
      </c>
      <c r="I16417">
        <f t="shared" si="256"/>
        <v>0.10000002613000003</v>
      </c>
      <c r="J16417">
        <f>Table2[[#This Row],[Consumption]]+Table2[[#This Row],[Predicted Consumption]]</f>
        <v>10.899999973869999</v>
      </c>
      <c r="K16417">
        <f>ABS((Table2[[#This Row],[Consumption]]-Table2[[#This Row],[Predicted Consumption]])/Table2[[#This Row],[Consumption]])</f>
        <v>1.8181822932727278E-2</v>
      </c>
    </row>
    <row r="16418" spans="1:11" x14ac:dyDescent="0.25">
      <c r="A16418" s="1">
        <v>40532</v>
      </c>
      <c r="B16418">
        <v>5.4</v>
      </c>
      <c r="D16418" s="2">
        <v>40532</v>
      </c>
      <c r="E16418">
        <v>5.4</v>
      </c>
      <c r="F16418">
        <v>5.39999997387</v>
      </c>
      <c r="G16418" s="5">
        <v>0.82710090880153697</v>
      </c>
      <c r="I16418">
        <f t="shared" si="256"/>
        <v>2.6130000385649055E-8</v>
      </c>
      <c r="J16418">
        <f>Table2[[#This Row],[Consumption]]+Table2[[#This Row],[Predicted Consumption]]</f>
        <v>10.799999973870001</v>
      </c>
      <c r="K16418">
        <f>ABS((Table2[[#This Row],[Consumption]]-Table2[[#This Row],[Predicted Consumption]])/Table2[[#This Row],[Consumption]])</f>
        <v>4.8388889603053806E-9</v>
      </c>
    </row>
    <row r="16419" spans="1:11" x14ac:dyDescent="0.25">
      <c r="A16419" s="1">
        <v>40532.010416666664</v>
      </c>
      <c r="B16419">
        <v>5.0999999999999996</v>
      </c>
      <c r="D16419" s="3">
        <v>40532.010416666664</v>
      </c>
      <c r="E16419">
        <v>5.0999999999999996</v>
      </c>
      <c r="F16419">
        <v>5.4999994816699997</v>
      </c>
      <c r="G16419" s="5">
        <v>0.90657862943918799</v>
      </c>
      <c r="I16419">
        <f t="shared" si="256"/>
        <v>0.3999994816700001</v>
      </c>
      <c r="J16419">
        <f>Table2[[#This Row],[Consumption]]+Table2[[#This Row],[Predicted Consumption]]</f>
        <v>10.59999948167</v>
      </c>
      <c r="K16419">
        <f>ABS((Table2[[#This Row],[Consumption]]-Table2[[#This Row],[Predicted Consumption]])/Table2[[#This Row],[Consumption]])</f>
        <v>7.8431270915686302E-2</v>
      </c>
    </row>
    <row r="16420" spans="1:11" x14ac:dyDescent="0.25">
      <c r="A16420" s="1">
        <v>40532.020833333336</v>
      </c>
      <c r="B16420">
        <v>5.4</v>
      </c>
      <c r="D16420" s="3">
        <v>40532.020833333336</v>
      </c>
      <c r="E16420">
        <v>5.4</v>
      </c>
      <c r="F16420">
        <v>5.29999912227</v>
      </c>
      <c r="G16420" s="5">
        <v>0.540672258697382</v>
      </c>
      <c r="I16420">
        <f t="shared" si="256"/>
        <v>0.10000087773000033</v>
      </c>
      <c r="J16420">
        <f>Table2[[#This Row],[Consumption]]+Table2[[#This Row],[Predicted Consumption]]</f>
        <v>10.69999912227</v>
      </c>
      <c r="K16420">
        <f>ABS((Table2[[#This Row],[Consumption]]-Table2[[#This Row],[Predicted Consumption]])/Table2[[#This Row],[Consumption]])</f>
        <v>1.851868106111117E-2</v>
      </c>
    </row>
    <row r="16421" spans="1:11" x14ac:dyDescent="0.25">
      <c r="A16421" s="1">
        <v>40532.03125</v>
      </c>
      <c r="B16421">
        <v>1.7</v>
      </c>
      <c r="D16421" s="3">
        <v>40532.03125</v>
      </c>
      <c r="E16421">
        <v>1.7</v>
      </c>
      <c r="F16421">
        <v>5.3999999817099997</v>
      </c>
      <c r="G16421" s="5">
        <v>0.27596183192691998</v>
      </c>
      <c r="I16421">
        <f t="shared" si="256"/>
        <v>3.6999999817099996</v>
      </c>
      <c r="J16421">
        <f>Table2[[#This Row],[Consumption]]+Table2[[#This Row],[Predicted Consumption]]</f>
        <v>7.0999999817099999</v>
      </c>
      <c r="K16421">
        <f>ABS((Table2[[#This Row],[Consumption]]-Table2[[#This Row],[Predicted Consumption]])/Table2[[#This Row],[Consumption]])</f>
        <v>2.1764705774764703</v>
      </c>
    </row>
    <row r="16422" spans="1:11" x14ac:dyDescent="0.25">
      <c r="A16422" s="1">
        <v>40532.041666666664</v>
      </c>
      <c r="B16422">
        <v>1.2</v>
      </c>
      <c r="D16422" s="3">
        <v>40532.041666666664</v>
      </c>
      <c r="E16422">
        <v>1.2</v>
      </c>
      <c r="F16422">
        <v>1.3</v>
      </c>
      <c r="G16422" s="5">
        <v>0.84212012721525698</v>
      </c>
      <c r="I16422">
        <f t="shared" si="256"/>
        <v>0.10000000000000009</v>
      </c>
      <c r="J16422">
        <f>Table2[[#This Row],[Consumption]]+Table2[[#This Row],[Predicted Consumption]]</f>
        <v>2.5</v>
      </c>
      <c r="K16422">
        <f>ABS((Table2[[#This Row],[Consumption]]-Table2[[#This Row],[Predicted Consumption]])/Table2[[#This Row],[Consumption]])</f>
        <v>8.3333333333333412E-2</v>
      </c>
    </row>
    <row r="16423" spans="1:11" x14ac:dyDescent="0.25">
      <c r="A16423" s="1">
        <v>40532.052083333336</v>
      </c>
      <c r="B16423">
        <v>1.2</v>
      </c>
      <c r="D16423" s="3">
        <v>40532.052083333336</v>
      </c>
      <c r="E16423">
        <v>1.2</v>
      </c>
      <c r="F16423">
        <v>1.4</v>
      </c>
      <c r="G16423" s="5">
        <v>0.56751173483127204</v>
      </c>
      <c r="I16423">
        <f t="shared" si="256"/>
        <v>0.19999999999999996</v>
      </c>
      <c r="J16423">
        <f>Table2[[#This Row],[Consumption]]+Table2[[#This Row],[Predicted Consumption]]</f>
        <v>2.5999999999999996</v>
      </c>
      <c r="K16423">
        <f>ABS((Table2[[#This Row],[Consumption]]-Table2[[#This Row],[Predicted Consumption]])/Table2[[#This Row],[Consumption]])</f>
        <v>0.16666666666666663</v>
      </c>
    </row>
    <row r="16424" spans="1:11" x14ac:dyDescent="0.25">
      <c r="A16424" s="1">
        <v>40532.0625</v>
      </c>
      <c r="B16424">
        <v>1.2</v>
      </c>
      <c r="D16424" s="3">
        <v>40532.0625</v>
      </c>
      <c r="E16424">
        <v>1.2</v>
      </c>
      <c r="F16424">
        <v>1.3</v>
      </c>
      <c r="G16424" s="5">
        <v>0.48338814313003298</v>
      </c>
      <c r="I16424">
        <f t="shared" si="256"/>
        <v>0.10000000000000009</v>
      </c>
      <c r="J16424">
        <f>Table2[[#This Row],[Consumption]]+Table2[[#This Row],[Predicted Consumption]]</f>
        <v>2.5</v>
      </c>
      <c r="K16424">
        <f>ABS((Table2[[#This Row],[Consumption]]-Table2[[#This Row],[Predicted Consumption]])/Table2[[#This Row],[Consumption]])</f>
        <v>8.3333333333333412E-2</v>
      </c>
    </row>
    <row r="16425" spans="1:11" x14ac:dyDescent="0.25">
      <c r="A16425" s="1">
        <v>40532.072916666664</v>
      </c>
      <c r="B16425">
        <v>1.2</v>
      </c>
      <c r="D16425" s="3">
        <v>40532.072916666664</v>
      </c>
      <c r="E16425">
        <v>1.2</v>
      </c>
      <c r="F16425">
        <v>1.2</v>
      </c>
      <c r="G16425" s="5">
        <v>0.37759285887143301</v>
      </c>
      <c r="I16425">
        <f t="shared" si="256"/>
        <v>0</v>
      </c>
      <c r="J16425">
        <f>Table2[[#This Row],[Consumption]]+Table2[[#This Row],[Predicted Consumption]]</f>
        <v>2.4</v>
      </c>
      <c r="K16425">
        <f>ABS((Table2[[#This Row],[Consumption]]-Table2[[#This Row],[Predicted Consumption]])/Table2[[#This Row],[Consumption]])</f>
        <v>0</v>
      </c>
    </row>
    <row r="16426" spans="1:11" x14ac:dyDescent="0.25">
      <c r="A16426" s="1">
        <v>40532.083333333336</v>
      </c>
      <c r="B16426">
        <v>1.3</v>
      </c>
      <c r="D16426" s="3">
        <v>40532.083333333336</v>
      </c>
      <c r="E16426">
        <v>1.3</v>
      </c>
      <c r="F16426">
        <v>1.2</v>
      </c>
      <c r="G16426" s="5">
        <v>0.50294632779175596</v>
      </c>
      <c r="I16426">
        <f t="shared" si="256"/>
        <v>0.10000000000000009</v>
      </c>
      <c r="J16426">
        <f>Table2[[#This Row],[Consumption]]+Table2[[#This Row],[Predicted Consumption]]</f>
        <v>2.5</v>
      </c>
      <c r="K16426">
        <f>ABS((Table2[[#This Row],[Consumption]]-Table2[[#This Row],[Predicted Consumption]])/Table2[[#This Row],[Consumption]])</f>
        <v>7.6923076923076983E-2</v>
      </c>
    </row>
    <row r="16427" spans="1:11" x14ac:dyDescent="0.25">
      <c r="A16427" s="1">
        <v>40532.09375</v>
      </c>
      <c r="B16427">
        <v>1.2</v>
      </c>
      <c r="D16427" s="3">
        <v>40532.09375</v>
      </c>
      <c r="E16427">
        <v>1.2</v>
      </c>
      <c r="F16427">
        <v>1.2</v>
      </c>
      <c r="G16427" s="5">
        <v>0.43458327890763898</v>
      </c>
      <c r="I16427">
        <f t="shared" si="256"/>
        <v>0</v>
      </c>
      <c r="J16427">
        <f>Table2[[#This Row],[Consumption]]+Table2[[#This Row],[Predicted Consumption]]</f>
        <v>2.4</v>
      </c>
      <c r="K16427">
        <f>ABS((Table2[[#This Row],[Consumption]]-Table2[[#This Row],[Predicted Consumption]])/Table2[[#This Row],[Consumption]])</f>
        <v>0</v>
      </c>
    </row>
    <row r="16428" spans="1:11" x14ac:dyDescent="0.25">
      <c r="A16428" s="1">
        <v>40532.104166666664</v>
      </c>
      <c r="B16428">
        <v>1.3</v>
      </c>
      <c r="D16428" s="3">
        <v>40532.104166666664</v>
      </c>
      <c r="E16428">
        <v>1.3</v>
      </c>
      <c r="F16428">
        <v>1.2</v>
      </c>
      <c r="G16428" s="5">
        <v>0.55957402602968598</v>
      </c>
      <c r="I16428">
        <f t="shared" si="256"/>
        <v>0.10000000000000009</v>
      </c>
      <c r="J16428">
        <f>Table2[[#This Row],[Consumption]]+Table2[[#This Row],[Predicted Consumption]]</f>
        <v>2.5</v>
      </c>
      <c r="K16428">
        <f>ABS((Table2[[#This Row],[Consumption]]-Table2[[#This Row],[Predicted Consumption]])/Table2[[#This Row],[Consumption]])</f>
        <v>7.6923076923076983E-2</v>
      </c>
    </row>
    <row r="16429" spans="1:11" x14ac:dyDescent="0.25">
      <c r="A16429" s="1">
        <v>40532.114583333336</v>
      </c>
      <c r="B16429">
        <v>1.3</v>
      </c>
      <c r="D16429" s="3">
        <v>40532.114583333336</v>
      </c>
      <c r="E16429">
        <v>1.3</v>
      </c>
      <c r="F16429">
        <v>1.2</v>
      </c>
      <c r="G16429" s="5">
        <v>0.394096402082109</v>
      </c>
      <c r="I16429">
        <f t="shared" si="256"/>
        <v>0.10000000000000009</v>
      </c>
      <c r="J16429">
        <f>Table2[[#This Row],[Consumption]]+Table2[[#This Row],[Predicted Consumption]]</f>
        <v>2.5</v>
      </c>
      <c r="K16429">
        <f>ABS((Table2[[#This Row],[Consumption]]-Table2[[#This Row],[Predicted Consumption]])/Table2[[#This Row],[Consumption]])</f>
        <v>7.6923076923076983E-2</v>
      </c>
    </row>
    <row r="16430" spans="1:11" x14ac:dyDescent="0.25">
      <c r="A16430" s="1">
        <v>40532.125</v>
      </c>
      <c r="B16430">
        <v>1.1000000000000001</v>
      </c>
      <c r="D16430" s="3">
        <v>40532.125</v>
      </c>
      <c r="E16430">
        <v>1.1000000000000001</v>
      </c>
      <c r="F16430">
        <v>1.2</v>
      </c>
      <c r="G16430" s="5">
        <v>0.39117757943203701</v>
      </c>
      <c r="I16430">
        <f t="shared" si="256"/>
        <v>9.9999999999999867E-2</v>
      </c>
      <c r="J16430">
        <f>Table2[[#This Row],[Consumption]]+Table2[[#This Row],[Predicted Consumption]]</f>
        <v>2.2999999999999998</v>
      </c>
      <c r="K16430">
        <f>ABS((Table2[[#This Row],[Consumption]]-Table2[[#This Row],[Predicted Consumption]])/Table2[[#This Row],[Consumption]])</f>
        <v>9.0909090909090787E-2</v>
      </c>
    </row>
    <row r="16431" spans="1:11" x14ac:dyDescent="0.25">
      <c r="A16431" s="1">
        <v>40532.135416666664</v>
      </c>
      <c r="B16431">
        <v>1.3</v>
      </c>
      <c r="D16431" s="3">
        <v>40532.135416666664</v>
      </c>
      <c r="E16431">
        <v>1.3</v>
      </c>
      <c r="F16431">
        <v>1.4</v>
      </c>
      <c r="G16431" s="5">
        <v>0.64750126667181496</v>
      </c>
      <c r="I16431">
        <f t="shared" si="256"/>
        <v>9.9999999999999867E-2</v>
      </c>
      <c r="J16431">
        <f>Table2[[#This Row],[Consumption]]+Table2[[#This Row],[Predicted Consumption]]</f>
        <v>2.7</v>
      </c>
      <c r="K16431">
        <f>ABS((Table2[[#This Row],[Consumption]]-Table2[[#This Row],[Predicted Consumption]])/Table2[[#This Row],[Consumption]])</f>
        <v>7.6923076923076816E-2</v>
      </c>
    </row>
    <row r="16432" spans="1:11" x14ac:dyDescent="0.25">
      <c r="A16432" s="1">
        <v>40532.145833333336</v>
      </c>
      <c r="B16432">
        <v>1.1000000000000001</v>
      </c>
      <c r="D16432" s="3">
        <v>40532.145833333336</v>
      </c>
      <c r="E16432">
        <v>1.1000000000000001</v>
      </c>
      <c r="F16432">
        <v>1.3</v>
      </c>
      <c r="G16432" s="5">
        <v>0.39926635248616099</v>
      </c>
      <c r="I16432">
        <f t="shared" si="256"/>
        <v>0.19999999999999996</v>
      </c>
      <c r="J16432">
        <f>Table2[[#This Row],[Consumption]]+Table2[[#This Row],[Predicted Consumption]]</f>
        <v>2.4000000000000004</v>
      </c>
      <c r="K16432">
        <f>ABS((Table2[[#This Row],[Consumption]]-Table2[[#This Row],[Predicted Consumption]])/Table2[[#This Row],[Consumption]])</f>
        <v>0.18181818181818177</v>
      </c>
    </row>
    <row r="16433" spans="1:11" x14ac:dyDescent="0.25">
      <c r="A16433" s="1">
        <v>40532.15625</v>
      </c>
      <c r="B16433">
        <v>1.2</v>
      </c>
      <c r="D16433" s="3">
        <v>40532.15625</v>
      </c>
      <c r="E16433">
        <v>1.2</v>
      </c>
      <c r="F16433">
        <v>1.3</v>
      </c>
      <c r="G16433" s="5">
        <v>0.89633872348394195</v>
      </c>
      <c r="I16433">
        <f t="shared" si="256"/>
        <v>0.10000000000000009</v>
      </c>
      <c r="J16433">
        <f>Table2[[#This Row],[Consumption]]+Table2[[#This Row],[Predicted Consumption]]</f>
        <v>2.5</v>
      </c>
      <c r="K16433">
        <f>ABS((Table2[[#This Row],[Consumption]]-Table2[[#This Row],[Predicted Consumption]])/Table2[[#This Row],[Consumption]])</f>
        <v>8.3333333333333412E-2</v>
      </c>
    </row>
    <row r="16434" spans="1:11" x14ac:dyDescent="0.25">
      <c r="A16434" s="1">
        <v>40532.166666666664</v>
      </c>
      <c r="B16434">
        <v>1.3</v>
      </c>
      <c r="D16434" s="3">
        <v>40532.166666666664</v>
      </c>
      <c r="E16434">
        <v>1.3</v>
      </c>
      <c r="F16434">
        <v>1.2</v>
      </c>
      <c r="G16434" s="5">
        <v>0.46155948994295598</v>
      </c>
      <c r="I16434">
        <f t="shared" si="256"/>
        <v>0.10000000000000009</v>
      </c>
      <c r="J16434">
        <f>Table2[[#This Row],[Consumption]]+Table2[[#This Row],[Predicted Consumption]]</f>
        <v>2.5</v>
      </c>
      <c r="K16434">
        <f>ABS((Table2[[#This Row],[Consumption]]-Table2[[#This Row],[Predicted Consumption]])/Table2[[#This Row],[Consumption]])</f>
        <v>7.6923076923076983E-2</v>
      </c>
    </row>
    <row r="16435" spans="1:11" x14ac:dyDescent="0.25">
      <c r="A16435" s="1">
        <v>40532.177083333336</v>
      </c>
      <c r="B16435">
        <v>2</v>
      </c>
      <c r="D16435" s="3">
        <v>40532.177083333336</v>
      </c>
      <c r="E16435">
        <v>2</v>
      </c>
      <c r="F16435">
        <v>1.1000000000000001</v>
      </c>
      <c r="G16435" s="5">
        <v>0.46321129415339002</v>
      </c>
      <c r="I16435">
        <f t="shared" si="256"/>
        <v>0.89999999999999991</v>
      </c>
      <c r="J16435">
        <f>Table2[[#This Row],[Consumption]]+Table2[[#This Row],[Predicted Consumption]]</f>
        <v>3.1</v>
      </c>
      <c r="K16435">
        <f>ABS((Table2[[#This Row],[Consumption]]-Table2[[#This Row],[Predicted Consumption]])/Table2[[#This Row],[Consumption]])</f>
        <v>0.44999999999999996</v>
      </c>
    </row>
    <row r="16436" spans="1:11" x14ac:dyDescent="0.25">
      <c r="A16436" s="1">
        <v>40532.1875</v>
      </c>
      <c r="B16436">
        <v>3.7</v>
      </c>
      <c r="D16436" s="3">
        <v>40532.1875</v>
      </c>
      <c r="E16436">
        <v>3.7</v>
      </c>
      <c r="F16436">
        <v>2.09932105123</v>
      </c>
      <c r="G16436" s="5">
        <v>0.69901026273426403</v>
      </c>
      <c r="I16436">
        <f t="shared" si="256"/>
        <v>1.6006789487700002</v>
      </c>
      <c r="J16436">
        <f>Table2[[#This Row],[Consumption]]+Table2[[#This Row],[Predicted Consumption]]</f>
        <v>5.7993210512300006</v>
      </c>
      <c r="K16436">
        <f>ABS((Table2[[#This Row],[Consumption]]-Table2[[#This Row],[Predicted Consumption]])/Table2[[#This Row],[Consumption]])</f>
        <v>0.43261593210000004</v>
      </c>
    </row>
    <row r="16437" spans="1:11" x14ac:dyDescent="0.25">
      <c r="A16437" s="1">
        <v>40532.197916666664</v>
      </c>
      <c r="B16437">
        <v>10.6</v>
      </c>
      <c r="D16437" s="3">
        <v>40532.197916666664</v>
      </c>
      <c r="E16437">
        <v>10.6</v>
      </c>
      <c r="F16437">
        <v>5.09996453753</v>
      </c>
      <c r="G16437" s="5">
        <v>0.914748799025902</v>
      </c>
      <c r="I16437">
        <f t="shared" si="256"/>
        <v>5.5000354624699996</v>
      </c>
      <c r="J16437">
        <f>Table2[[#This Row],[Consumption]]+Table2[[#This Row],[Predicted Consumption]]</f>
        <v>15.699964537530001</v>
      </c>
      <c r="K16437">
        <f>ABS((Table2[[#This Row],[Consumption]]-Table2[[#This Row],[Predicted Consumption]])/Table2[[#This Row],[Consumption]])</f>
        <v>0.51887127004433964</v>
      </c>
    </row>
    <row r="16438" spans="1:11" x14ac:dyDescent="0.25">
      <c r="A16438" s="1">
        <v>40532.208333333336</v>
      </c>
      <c r="B16438">
        <v>10</v>
      </c>
      <c r="D16438" s="3">
        <v>40532.208333333336</v>
      </c>
      <c r="E16438">
        <v>10</v>
      </c>
      <c r="F16438">
        <v>11.9997847957</v>
      </c>
      <c r="G16438" s="5">
        <v>0.572255329713936</v>
      </c>
      <c r="I16438">
        <f t="shared" si="256"/>
        <v>1.9997847957000001</v>
      </c>
      <c r="J16438">
        <f>Table2[[#This Row],[Consumption]]+Table2[[#This Row],[Predicted Consumption]]</f>
        <v>21.999784795700002</v>
      </c>
      <c r="K16438">
        <f>ABS((Table2[[#This Row],[Consumption]]-Table2[[#This Row],[Predicted Consumption]])/Table2[[#This Row],[Consumption]])</f>
        <v>0.19997847957000001</v>
      </c>
    </row>
    <row r="16439" spans="1:11" x14ac:dyDescent="0.25">
      <c r="A16439" s="1">
        <v>40532.21875</v>
      </c>
      <c r="B16439">
        <v>8.9</v>
      </c>
      <c r="D16439" s="3">
        <v>40532.21875</v>
      </c>
      <c r="E16439">
        <v>8.9</v>
      </c>
      <c r="F16439">
        <v>11.9997847957</v>
      </c>
      <c r="G16439" s="5">
        <v>0.251489575305339</v>
      </c>
      <c r="I16439">
        <f t="shared" si="256"/>
        <v>3.0997847956999998</v>
      </c>
      <c r="J16439">
        <f>Table2[[#This Row],[Consumption]]+Table2[[#This Row],[Predicted Consumption]]</f>
        <v>20.8997847957</v>
      </c>
      <c r="K16439">
        <f>ABS((Table2[[#This Row],[Consumption]]-Table2[[#This Row],[Predicted Consumption]])/Table2[[#This Row],[Consumption]])</f>
        <v>0.34829042648314601</v>
      </c>
    </row>
    <row r="16440" spans="1:11" x14ac:dyDescent="0.25">
      <c r="A16440" s="1">
        <v>40532.229166666664</v>
      </c>
      <c r="B16440">
        <v>9.8000000000000007</v>
      </c>
      <c r="D16440" s="3">
        <v>40532.229166666664</v>
      </c>
      <c r="E16440">
        <v>9.8000000000000007</v>
      </c>
      <c r="F16440">
        <v>6.5022706138400004</v>
      </c>
      <c r="G16440" s="5">
        <v>0.348558019557629</v>
      </c>
      <c r="I16440">
        <f t="shared" si="256"/>
        <v>3.2977293861600003</v>
      </c>
      <c r="J16440">
        <f>Table2[[#This Row],[Consumption]]+Table2[[#This Row],[Predicted Consumption]]</f>
        <v>16.302270613840001</v>
      </c>
      <c r="K16440">
        <f>ABS((Table2[[#This Row],[Consumption]]-Table2[[#This Row],[Predicted Consumption]])/Table2[[#This Row],[Consumption]])</f>
        <v>0.33650299858775512</v>
      </c>
    </row>
    <row r="16441" spans="1:11" x14ac:dyDescent="0.25">
      <c r="A16441" s="1">
        <v>40532.239583333336</v>
      </c>
      <c r="B16441">
        <v>11.1</v>
      </c>
      <c r="D16441" s="3">
        <v>40532.239583333336</v>
      </c>
      <c r="E16441">
        <v>11.1</v>
      </c>
      <c r="F16441">
        <v>8.4165092957100001</v>
      </c>
      <c r="G16441" s="5">
        <v>0.65107557968644403</v>
      </c>
      <c r="I16441">
        <f t="shared" si="256"/>
        <v>2.6834907042899996</v>
      </c>
      <c r="J16441">
        <f>Table2[[#This Row],[Consumption]]+Table2[[#This Row],[Predicted Consumption]]</f>
        <v>19.516509295710001</v>
      </c>
      <c r="K16441">
        <f>ABS((Table2[[#This Row],[Consumption]]-Table2[[#This Row],[Predicted Consumption]])/Table2[[#This Row],[Consumption]])</f>
        <v>0.24175591930540538</v>
      </c>
    </row>
    <row r="16442" spans="1:11" x14ac:dyDescent="0.25">
      <c r="A16442" s="1">
        <v>40532.25</v>
      </c>
      <c r="B16442">
        <v>10.7</v>
      </c>
      <c r="D16442" s="3">
        <v>40532.25</v>
      </c>
      <c r="E16442">
        <v>10.7</v>
      </c>
      <c r="F16442">
        <v>9.90229628226</v>
      </c>
      <c r="G16442" s="5">
        <v>0.48528512673221602</v>
      </c>
      <c r="I16442">
        <f t="shared" si="256"/>
        <v>0.79770371773999926</v>
      </c>
      <c r="J16442">
        <f>Table2[[#This Row],[Consumption]]+Table2[[#This Row],[Predicted Consumption]]</f>
        <v>20.602296282259999</v>
      </c>
      <c r="K16442">
        <f>ABS((Table2[[#This Row],[Consumption]]-Table2[[#This Row],[Predicted Consumption]])/Table2[[#This Row],[Consumption]])</f>
        <v>7.4551749321495261E-2</v>
      </c>
    </row>
    <row r="16443" spans="1:11" x14ac:dyDescent="0.25">
      <c r="A16443" s="1">
        <v>40532.260416666664</v>
      </c>
      <c r="B16443">
        <v>11.5</v>
      </c>
      <c r="D16443" s="3">
        <v>40532.260416666664</v>
      </c>
      <c r="E16443">
        <v>11.5</v>
      </c>
      <c r="F16443">
        <v>10.890553112699999</v>
      </c>
      <c r="G16443" s="5">
        <v>0.26416851409918601</v>
      </c>
      <c r="I16443">
        <f t="shared" si="256"/>
        <v>0.60944688730000074</v>
      </c>
      <c r="J16443">
        <f>Table2[[#This Row],[Consumption]]+Table2[[#This Row],[Predicted Consumption]]</f>
        <v>22.390553112699997</v>
      </c>
      <c r="K16443">
        <f>ABS((Table2[[#This Row],[Consumption]]-Table2[[#This Row],[Predicted Consumption]])/Table2[[#This Row],[Consumption]])</f>
        <v>5.2995381504347891E-2</v>
      </c>
    </row>
    <row r="16444" spans="1:11" x14ac:dyDescent="0.25">
      <c r="A16444" s="1">
        <v>40532.270833333336</v>
      </c>
      <c r="B16444">
        <v>11.9</v>
      </c>
      <c r="D16444" s="3">
        <v>40532.270833333336</v>
      </c>
      <c r="E16444">
        <v>11.9</v>
      </c>
      <c r="F16444">
        <v>10.7830354332</v>
      </c>
      <c r="G16444" s="5">
        <v>0.281106423615477</v>
      </c>
      <c r="I16444">
        <f t="shared" si="256"/>
        <v>1.1169645668000001</v>
      </c>
      <c r="J16444">
        <f>Table2[[#This Row],[Consumption]]+Table2[[#This Row],[Predicted Consumption]]</f>
        <v>22.683035433200001</v>
      </c>
      <c r="K16444">
        <f>ABS((Table2[[#This Row],[Consumption]]-Table2[[#This Row],[Predicted Consumption]])/Table2[[#This Row],[Consumption]])</f>
        <v>9.3862568638655469E-2</v>
      </c>
    </row>
    <row r="16445" spans="1:11" x14ac:dyDescent="0.25">
      <c r="A16445" s="1">
        <v>40532.28125</v>
      </c>
      <c r="B16445">
        <v>11.3</v>
      </c>
      <c r="D16445" s="3">
        <v>40532.28125</v>
      </c>
      <c r="E16445">
        <v>11.3</v>
      </c>
      <c r="F16445">
        <v>10.698332841699999</v>
      </c>
      <c r="G16445" s="5">
        <v>0.30123029745921998</v>
      </c>
      <c r="I16445">
        <f t="shared" si="256"/>
        <v>0.6016671583000015</v>
      </c>
      <c r="J16445">
        <f>Table2[[#This Row],[Consumption]]+Table2[[#This Row],[Predicted Consumption]]</f>
        <v>21.998332841699998</v>
      </c>
      <c r="K16445">
        <f>ABS((Table2[[#This Row],[Consumption]]-Table2[[#This Row],[Predicted Consumption]])/Table2[[#This Row],[Consumption]])</f>
        <v>5.3244881265486856E-2</v>
      </c>
    </row>
    <row r="16446" spans="1:11" x14ac:dyDescent="0.25">
      <c r="A16446" s="1">
        <v>40532.291666666664</v>
      </c>
      <c r="B16446">
        <v>10.5</v>
      </c>
      <c r="D16446" s="3">
        <v>40532.291666666664</v>
      </c>
      <c r="E16446">
        <v>10.5</v>
      </c>
      <c r="F16446">
        <v>6.5058658740400004</v>
      </c>
      <c r="G16446" s="5">
        <v>0.31176752729247298</v>
      </c>
      <c r="I16446">
        <f t="shared" si="256"/>
        <v>3.9941341259599996</v>
      </c>
      <c r="J16446">
        <f>Table2[[#This Row],[Consumption]]+Table2[[#This Row],[Predicted Consumption]]</f>
        <v>17.005865874040001</v>
      </c>
      <c r="K16446">
        <f>ABS((Table2[[#This Row],[Consumption]]-Table2[[#This Row],[Predicted Consumption]])/Table2[[#This Row],[Consumption]])</f>
        <v>0.38039372628190471</v>
      </c>
    </row>
    <row r="16447" spans="1:11" x14ac:dyDescent="0.25">
      <c r="A16447" s="1">
        <v>40532.302083333336</v>
      </c>
      <c r="B16447">
        <v>10.5</v>
      </c>
      <c r="D16447" s="3">
        <v>40532.302083333336</v>
      </c>
      <c r="E16447">
        <v>10.5</v>
      </c>
      <c r="F16447">
        <v>11.4997981241</v>
      </c>
      <c r="G16447" s="5">
        <v>0.26699461773730498</v>
      </c>
      <c r="I16447">
        <f t="shared" si="256"/>
        <v>0.9997981240999998</v>
      </c>
      <c r="J16447">
        <f>Table2[[#This Row],[Consumption]]+Table2[[#This Row],[Predicted Consumption]]</f>
        <v>21.9997981241</v>
      </c>
      <c r="K16447">
        <f>ABS((Table2[[#This Row],[Consumption]]-Table2[[#This Row],[Predicted Consumption]])/Table2[[#This Row],[Consumption]])</f>
        <v>9.5218868961904748E-2</v>
      </c>
    </row>
    <row r="16448" spans="1:11" x14ac:dyDescent="0.25">
      <c r="A16448" s="1">
        <v>40532.3125</v>
      </c>
      <c r="B16448">
        <v>11.4</v>
      </c>
      <c r="D16448" s="3">
        <v>40532.3125</v>
      </c>
      <c r="E16448">
        <v>11.4</v>
      </c>
      <c r="F16448">
        <v>11.4997981241</v>
      </c>
      <c r="G16448" s="5">
        <v>0.59238308558382702</v>
      </c>
      <c r="I16448">
        <f t="shared" si="256"/>
        <v>9.9798124099999441E-2</v>
      </c>
      <c r="J16448">
        <f>Table2[[#This Row],[Consumption]]+Table2[[#This Row],[Predicted Consumption]]</f>
        <v>22.899798124100002</v>
      </c>
      <c r="K16448">
        <f>ABS((Table2[[#This Row],[Consumption]]-Table2[[#This Row],[Predicted Consumption]])/Table2[[#This Row],[Consumption]])</f>
        <v>8.7542214122806519E-3</v>
      </c>
    </row>
    <row r="16449" spans="1:11" x14ac:dyDescent="0.25">
      <c r="A16449" s="1">
        <v>40532.322916666664</v>
      </c>
      <c r="B16449">
        <v>12.5</v>
      </c>
      <c r="D16449" s="3">
        <v>40532.322916666664</v>
      </c>
      <c r="E16449">
        <v>12.5</v>
      </c>
      <c r="F16449">
        <v>11.8999263565</v>
      </c>
      <c r="G16449" s="5">
        <v>0.47269228182211798</v>
      </c>
      <c r="I16449">
        <f t="shared" si="256"/>
        <v>0.60007364350000003</v>
      </c>
      <c r="J16449">
        <f>Table2[[#This Row],[Consumption]]+Table2[[#This Row],[Predicted Consumption]]</f>
        <v>24.3999263565</v>
      </c>
      <c r="K16449">
        <f>ABS((Table2[[#This Row],[Consumption]]-Table2[[#This Row],[Predicted Consumption]])/Table2[[#This Row],[Consumption]])</f>
        <v>4.800589148E-2</v>
      </c>
    </row>
    <row r="16450" spans="1:11" x14ac:dyDescent="0.25">
      <c r="A16450" s="1">
        <v>40532.333333333336</v>
      </c>
      <c r="B16450">
        <v>14.2</v>
      </c>
      <c r="D16450" s="3">
        <v>40532.333333333336</v>
      </c>
      <c r="E16450">
        <v>14.2</v>
      </c>
      <c r="F16450">
        <v>5.8031510054500002</v>
      </c>
      <c r="G16450" s="5">
        <v>0.20442829775816601</v>
      </c>
      <c r="I16450">
        <f t="shared" si="256"/>
        <v>8.3968489945499982</v>
      </c>
      <c r="J16450">
        <f>Table2[[#This Row],[Consumption]]+Table2[[#This Row],[Predicted Consumption]]</f>
        <v>20.00315100545</v>
      </c>
      <c r="K16450">
        <f>ABS((Table2[[#This Row],[Consumption]]-Table2[[#This Row],[Predicted Consumption]])/Table2[[#This Row],[Consumption]])</f>
        <v>0.59132739398239431</v>
      </c>
    </row>
    <row r="16451" spans="1:11" x14ac:dyDescent="0.25">
      <c r="A16451" s="1">
        <v>40532.34375</v>
      </c>
      <c r="B16451">
        <v>13.2</v>
      </c>
      <c r="D16451" s="3">
        <v>40532.34375</v>
      </c>
      <c r="E16451">
        <v>13.2</v>
      </c>
      <c r="F16451">
        <v>13.799999273399999</v>
      </c>
      <c r="G16451" s="5">
        <v>0.315234881233519</v>
      </c>
      <c r="I16451">
        <f t="shared" si="256"/>
        <v>0.59999927339999992</v>
      </c>
      <c r="J16451">
        <f>Table2[[#This Row],[Consumption]]+Table2[[#This Row],[Predicted Consumption]]</f>
        <v>26.9999992734</v>
      </c>
      <c r="K16451">
        <f>ABS((Table2[[#This Row],[Consumption]]-Table2[[#This Row],[Predicted Consumption]])/Table2[[#This Row],[Consumption]])</f>
        <v>4.5454490409090907E-2</v>
      </c>
    </row>
    <row r="16452" spans="1:11" x14ac:dyDescent="0.25">
      <c r="A16452" s="1">
        <v>40532.354166666664</v>
      </c>
      <c r="B16452">
        <v>14.6</v>
      </c>
      <c r="D16452" s="3">
        <v>40532.354166666664</v>
      </c>
      <c r="E16452">
        <v>14.6</v>
      </c>
      <c r="F16452">
        <v>15.299875310199999</v>
      </c>
      <c r="G16452" s="5">
        <v>0.24152088388676399</v>
      </c>
      <c r="I16452">
        <f t="shared" ref="I16452:I16515" si="257">ABS(F16452-E16452)</f>
        <v>0.69987531019999949</v>
      </c>
      <c r="J16452">
        <f>Table2[[#This Row],[Consumption]]+Table2[[#This Row],[Predicted Consumption]]</f>
        <v>29.899875310199999</v>
      </c>
      <c r="K16452">
        <f>ABS((Table2[[#This Row],[Consumption]]-Table2[[#This Row],[Predicted Consumption]])/Table2[[#This Row],[Consumption]])</f>
        <v>4.793666508219175E-2</v>
      </c>
    </row>
    <row r="16453" spans="1:11" x14ac:dyDescent="0.25">
      <c r="A16453" s="1">
        <v>40532.364583333336</v>
      </c>
      <c r="B16453">
        <v>15</v>
      </c>
      <c r="D16453" s="3">
        <v>40532.364583333336</v>
      </c>
      <c r="E16453">
        <v>15</v>
      </c>
      <c r="F16453">
        <v>13.1999218003</v>
      </c>
      <c r="G16453" s="5">
        <v>0.564189635998949</v>
      </c>
      <c r="I16453">
        <f t="shared" si="257"/>
        <v>1.8000781996999997</v>
      </c>
      <c r="J16453">
        <f>Table2[[#This Row],[Consumption]]+Table2[[#This Row],[Predicted Consumption]]</f>
        <v>28.1999218003</v>
      </c>
      <c r="K16453">
        <f>ABS((Table2[[#This Row],[Consumption]]-Table2[[#This Row],[Predicted Consumption]])/Table2[[#This Row],[Consumption]])</f>
        <v>0.12000521331333332</v>
      </c>
    </row>
    <row r="16454" spans="1:11" x14ac:dyDescent="0.25">
      <c r="A16454" s="1">
        <v>40532.375</v>
      </c>
      <c r="B16454">
        <v>15.7</v>
      </c>
      <c r="D16454" s="3">
        <v>40532.375</v>
      </c>
      <c r="E16454">
        <v>15.7</v>
      </c>
      <c r="F16454">
        <v>16.9889592209</v>
      </c>
      <c r="G16454" s="5">
        <v>0.21178135623552599</v>
      </c>
      <c r="I16454">
        <f t="shared" si="257"/>
        <v>1.2889592209000007</v>
      </c>
      <c r="J16454">
        <f>Table2[[#This Row],[Consumption]]+Table2[[#This Row],[Predicted Consumption]]</f>
        <v>32.688959220900003</v>
      </c>
      <c r="K16454">
        <f>ABS((Table2[[#This Row],[Consumption]]-Table2[[#This Row],[Predicted Consumption]])/Table2[[#This Row],[Consumption]])</f>
        <v>8.2099313433121074E-2</v>
      </c>
    </row>
    <row r="16455" spans="1:11" x14ac:dyDescent="0.25">
      <c r="A16455" s="1">
        <v>40532.385416666664</v>
      </c>
      <c r="B16455">
        <v>14.8</v>
      </c>
      <c r="D16455" s="3">
        <v>40532.385416666664</v>
      </c>
      <c r="E16455">
        <v>14.8</v>
      </c>
      <c r="F16455">
        <v>13.5999998957</v>
      </c>
      <c r="G16455" s="5">
        <v>0.34310114150563698</v>
      </c>
      <c r="I16455">
        <f t="shared" si="257"/>
        <v>1.2000001043000008</v>
      </c>
      <c r="J16455">
        <f>Table2[[#This Row],[Consumption]]+Table2[[#This Row],[Predicted Consumption]]</f>
        <v>28.399999895699999</v>
      </c>
      <c r="K16455">
        <f>ABS((Table2[[#This Row],[Consumption]]-Table2[[#This Row],[Predicted Consumption]])/Table2[[#This Row],[Consumption]])</f>
        <v>8.1081088128378428E-2</v>
      </c>
    </row>
    <row r="16456" spans="1:11" x14ac:dyDescent="0.25">
      <c r="A16456" s="1">
        <v>40532.395833333336</v>
      </c>
      <c r="B16456">
        <v>14.2</v>
      </c>
      <c r="D16456" s="3">
        <v>40532.395833333336</v>
      </c>
      <c r="E16456">
        <v>14.2</v>
      </c>
      <c r="F16456">
        <v>14.9948701818</v>
      </c>
      <c r="G16456" s="5">
        <v>0.49114794916363702</v>
      </c>
      <c r="I16456">
        <f t="shared" si="257"/>
        <v>0.79487018180000035</v>
      </c>
      <c r="J16456">
        <f>Table2[[#This Row],[Consumption]]+Table2[[#This Row],[Predicted Consumption]]</f>
        <v>29.194870181799999</v>
      </c>
      <c r="K16456">
        <f>ABS((Table2[[#This Row],[Consumption]]-Table2[[#This Row],[Predicted Consumption]])/Table2[[#This Row],[Consumption]])</f>
        <v>5.5976773366197212E-2</v>
      </c>
    </row>
    <row r="16457" spans="1:11" x14ac:dyDescent="0.25">
      <c r="A16457" s="1">
        <v>40532.40625</v>
      </c>
      <c r="B16457">
        <v>12.6</v>
      </c>
      <c r="D16457" s="3">
        <v>40532.40625</v>
      </c>
      <c r="E16457">
        <v>12.6</v>
      </c>
      <c r="F16457">
        <v>13.1999218003</v>
      </c>
      <c r="G16457" s="5">
        <v>0.63805970669340994</v>
      </c>
      <c r="I16457">
        <f t="shared" si="257"/>
        <v>0.59992180030000064</v>
      </c>
      <c r="J16457">
        <f>Table2[[#This Row],[Consumption]]+Table2[[#This Row],[Predicted Consumption]]</f>
        <v>25.799921800299998</v>
      </c>
      <c r="K16457">
        <f>ABS((Table2[[#This Row],[Consumption]]-Table2[[#This Row],[Predicted Consumption]])/Table2[[#This Row],[Consumption]])</f>
        <v>4.7612841293650843E-2</v>
      </c>
    </row>
    <row r="16458" spans="1:11" x14ac:dyDescent="0.25">
      <c r="A16458" s="1">
        <v>40532.416666666664</v>
      </c>
      <c r="B16458">
        <v>11.6</v>
      </c>
      <c r="D16458" s="3">
        <v>40532.416666666664</v>
      </c>
      <c r="E16458">
        <v>11.6</v>
      </c>
      <c r="F16458">
        <v>11.8999263565</v>
      </c>
      <c r="G16458" s="5">
        <v>0.19792945835890099</v>
      </c>
      <c r="I16458">
        <f t="shared" si="257"/>
        <v>0.29992635650000032</v>
      </c>
      <c r="J16458">
        <f>Table2[[#This Row],[Consumption]]+Table2[[#This Row],[Predicted Consumption]]</f>
        <v>23.499926356499998</v>
      </c>
      <c r="K16458">
        <f>ABS((Table2[[#This Row],[Consumption]]-Table2[[#This Row],[Predicted Consumption]])/Table2[[#This Row],[Consumption]])</f>
        <v>2.5855720387931064E-2</v>
      </c>
    </row>
    <row r="16459" spans="1:11" x14ac:dyDescent="0.25">
      <c r="A16459" s="1">
        <v>40532.427083333336</v>
      </c>
      <c r="B16459">
        <v>11.7</v>
      </c>
      <c r="D16459" s="3">
        <v>40532.427083333336</v>
      </c>
      <c r="E16459">
        <v>11.7</v>
      </c>
      <c r="F16459">
        <v>12.699999999899999</v>
      </c>
      <c r="G16459" s="5">
        <v>0.34853793220827101</v>
      </c>
      <c r="I16459">
        <f t="shared" si="257"/>
        <v>0.99999999989999999</v>
      </c>
      <c r="J16459">
        <f>Table2[[#This Row],[Consumption]]+Table2[[#This Row],[Predicted Consumption]]</f>
        <v>24.399999999899997</v>
      </c>
      <c r="K16459">
        <f>ABS((Table2[[#This Row],[Consumption]]-Table2[[#This Row],[Predicted Consumption]])/Table2[[#This Row],[Consumption]])</f>
        <v>8.5470085461538461E-2</v>
      </c>
    </row>
    <row r="16460" spans="1:11" x14ac:dyDescent="0.25">
      <c r="A16460" s="1">
        <v>40532.4375</v>
      </c>
      <c r="B16460">
        <v>12.7</v>
      </c>
      <c r="D16460" s="3">
        <v>40532.4375</v>
      </c>
      <c r="E16460">
        <v>12.7</v>
      </c>
      <c r="F16460">
        <v>11.2991757062</v>
      </c>
      <c r="G16460" s="5">
        <v>0.49355966276597202</v>
      </c>
      <c r="I16460">
        <f t="shared" si="257"/>
        <v>1.4008242937999995</v>
      </c>
      <c r="J16460">
        <f>Table2[[#This Row],[Consumption]]+Table2[[#This Row],[Predicted Consumption]]</f>
        <v>23.999175706199999</v>
      </c>
      <c r="K16460">
        <f>ABS((Table2[[#This Row],[Consumption]]-Table2[[#This Row],[Predicted Consumption]])/Table2[[#This Row],[Consumption]])</f>
        <v>0.11030112549606295</v>
      </c>
    </row>
    <row r="16461" spans="1:11" x14ac:dyDescent="0.25">
      <c r="A16461" s="1">
        <v>40532.447916666664</v>
      </c>
      <c r="B16461">
        <v>12.3</v>
      </c>
      <c r="D16461" s="3">
        <v>40532.447916666664</v>
      </c>
      <c r="E16461">
        <v>12.3</v>
      </c>
      <c r="F16461">
        <v>14.1999790137</v>
      </c>
      <c r="G16461" s="5">
        <v>0.69818389339846698</v>
      </c>
      <c r="I16461">
        <f t="shared" si="257"/>
        <v>1.8999790136999994</v>
      </c>
      <c r="J16461">
        <f>Table2[[#This Row],[Consumption]]+Table2[[#This Row],[Predicted Consumption]]</f>
        <v>26.499979013699999</v>
      </c>
      <c r="K16461">
        <f>ABS((Table2[[#This Row],[Consumption]]-Table2[[#This Row],[Predicted Consumption]])/Table2[[#This Row],[Consumption]])</f>
        <v>0.15446983851219506</v>
      </c>
    </row>
    <row r="16462" spans="1:11" x14ac:dyDescent="0.25">
      <c r="A16462" s="1">
        <v>40532.458333333336</v>
      </c>
      <c r="B16462">
        <v>12.2</v>
      </c>
      <c r="D16462" s="3">
        <v>40532.458333333336</v>
      </c>
      <c r="E16462">
        <v>12.2</v>
      </c>
      <c r="F16462">
        <v>11.599998049</v>
      </c>
      <c r="G16462" s="5">
        <v>0.20639679633184899</v>
      </c>
      <c r="I16462">
        <f t="shared" si="257"/>
        <v>0.60000195099999942</v>
      </c>
      <c r="J16462">
        <f>Table2[[#This Row],[Consumption]]+Table2[[#This Row],[Predicted Consumption]]</f>
        <v>23.799998048999999</v>
      </c>
      <c r="K16462">
        <f>ABS((Table2[[#This Row],[Consumption]]-Table2[[#This Row],[Predicted Consumption]])/Table2[[#This Row],[Consumption]])</f>
        <v>4.9180487786885205E-2</v>
      </c>
    </row>
    <row r="16463" spans="1:11" x14ac:dyDescent="0.25">
      <c r="A16463" s="1">
        <v>40532.46875</v>
      </c>
      <c r="B16463">
        <v>10.6</v>
      </c>
      <c r="D16463" s="3">
        <v>40532.46875</v>
      </c>
      <c r="E16463">
        <v>10.6</v>
      </c>
      <c r="F16463">
        <v>12.3999999901</v>
      </c>
      <c r="G16463" s="5">
        <v>0.210628175778729</v>
      </c>
      <c r="I16463">
        <f t="shared" si="257"/>
        <v>1.7999999900999999</v>
      </c>
      <c r="J16463">
        <f>Table2[[#This Row],[Consumption]]+Table2[[#This Row],[Predicted Consumption]]</f>
        <v>22.999999990100001</v>
      </c>
      <c r="K16463">
        <f>ABS((Table2[[#This Row],[Consumption]]-Table2[[#This Row],[Predicted Consumption]])/Table2[[#This Row],[Consumption]])</f>
        <v>0.1698113198207547</v>
      </c>
    </row>
    <row r="16464" spans="1:11" x14ac:dyDescent="0.25">
      <c r="A16464" s="1">
        <v>40532.479166666664</v>
      </c>
      <c r="B16464">
        <v>10</v>
      </c>
      <c r="D16464" s="3">
        <v>40532.479166666664</v>
      </c>
      <c r="E16464">
        <v>10</v>
      </c>
      <c r="F16464">
        <v>10.4688810492</v>
      </c>
      <c r="G16464" s="5">
        <v>0.69217989306814998</v>
      </c>
      <c r="I16464">
        <f t="shared" si="257"/>
        <v>0.46888104920000018</v>
      </c>
      <c r="J16464">
        <f>Table2[[#This Row],[Consumption]]+Table2[[#This Row],[Predicted Consumption]]</f>
        <v>20.4688810492</v>
      </c>
      <c r="K16464">
        <f>ABS((Table2[[#This Row],[Consumption]]-Table2[[#This Row],[Predicted Consumption]])/Table2[[#This Row],[Consumption]])</f>
        <v>4.6888104920000021E-2</v>
      </c>
    </row>
    <row r="16465" spans="1:11" x14ac:dyDescent="0.25">
      <c r="A16465" s="1">
        <v>40532.489583333336</v>
      </c>
      <c r="B16465">
        <v>10</v>
      </c>
      <c r="D16465" s="3">
        <v>40532.489583333336</v>
      </c>
      <c r="E16465">
        <v>10</v>
      </c>
      <c r="F16465">
        <v>8.4165092957100001</v>
      </c>
      <c r="G16465" s="5">
        <v>0.42218602564270602</v>
      </c>
      <c r="I16465">
        <f t="shared" si="257"/>
        <v>1.5834907042899999</v>
      </c>
      <c r="J16465">
        <f>Table2[[#This Row],[Consumption]]+Table2[[#This Row],[Predicted Consumption]]</f>
        <v>18.41650929571</v>
      </c>
      <c r="K16465">
        <f>ABS((Table2[[#This Row],[Consumption]]-Table2[[#This Row],[Predicted Consumption]])/Table2[[#This Row],[Consumption]])</f>
        <v>0.15834907042899998</v>
      </c>
    </row>
    <row r="16466" spans="1:11" x14ac:dyDescent="0.25">
      <c r="A16466" s="1">
        <v>40532.5</v>
      </c>
      <c r="B16466">
        <v>10.6</v>
      </c>
      <c r="D16466" s="3">
        <v>40532.5</v>
      </c>
      <c r="E16466">
        <v>10.6</v>
      </c>
      <c r="F16466">
        <v>8.4165092957100001</v>
      </c>
      <c r="G16466" s="5">
        <v>0.41457329992017899</v>
      </c>
      <c r="I16466">
        <f t="shared" si="257"/>
        <v>2.1834907042899996</v>
      </c>
      <c r="J16466">
        <f>Table2[[#This Row],[Consumption]]+Table2[[#This Row],[Predicted Consumption]]</f>
        <v>19.016509295710001</v>
      </c>
      <c r="K16466">
        <f>ABS((Table2[[#This Row],[Consumption]]-Table2[[#This Row],[Predicted Consumption]])/Table2[[#This Row],[Consumption]])</f>
        <v>0.20598968908396223</v>
      </c>
    </row>
    <row r="16467" spans="1:11" x14ac:dyDescent="0.25">
      <c r="A16467" s="1">
        <v>40532.510416666664</v>
      </c>
      <c r="B16467">
        <v>11.1</v>
      </c>
      <c r="D16467" s="3">
        <v>40532.510416666664</v>
      </c>
      <c r="E16467">
        <v>11.1</v>
      </c>
      <c r="F16467">
        <v>9.9521251783100002</v>
      </c>
      <c r="G16467" s="5">
        <v>0.45933230905564898</v>
      </c>
      <c r="I16467">
        <f t="shared" si="257"/>
        <v>1.1478748216899994</v>
      </c>
      <c r="J16467">
        <f>Table2[[#This Row],[Consumption]]+Table2[[#This Row],[Predicted Consumption]]</f>
        <v>21.05212517831</v>
      </c>
      <c r="K16467">
        <f>ABS((Table2[[#This Row],[Consumption]]-Table2[[#This Row],[Predicted Consumption]])/Table2[[#This Row],[Consumption]])</f>
        <v>0.10341214609819815</v>
      </c>
    </row>
    <row r="16468" spans="1:11" x14ac:dyDescent="0.25">
      <c r="A16468" s="1">
        <v>40532.520833333336</v>
      </c>
      <c r="B16468">
        <v>10.7</v>
      </c>
      <c r="D16468" s="3">
        <v>40532.520833333336</v>
      </c>
      <c r="E16468">
        <v>10.7</v>
      </c>
      <c r="F16468">
        <v>10.698332841699999</v>
      </c>
      <c r="G16468" s="5">
        <v>0.262749930995053</v>
      </c>
      <c r="I16468">
        <f t="shared" si="257"/>
        <v>1.6671583000000822E-3</v>
      </c>
      <c r="J16468">
        <f>Table2[[#This Row],[Consumption]]+Table2[[#This Row],[Predicted Consumption]]</f>
        <v>21.398332841699997</v>
      </c>
      <c r="K16468">
        <f>ABS((Table2[[#This Row],[Consumption]]-Table2[[#This Row],[Predicted Consumption]])/Table2[[#This Row],[Consumption]])</f>
        <v>1.5580918691589555E-4</v>
      </c>
    </row>
    <row r="16469" spans="1:11" x14ac:dyDescent="0.25">
      <c r="A16469" s="1">
        <v>40532.53125</v>
      </c>
      <c r="B16469">
        <v>10.3</v>
      </c>
      <c r="D16469" s="3">
        <v>40532.53125</v>
      </c>
      <c r="E16469">
        <v>10.3</v>
      </c>
      <c r="F16469">
        <v>11.4997981241</v>
      </c>
      <c r="G16469" s="5">
        <v>0.444450693298304</v>
      </c>
      <c r="I16469">
        <f t="shared" si="257"/>
        <v>1.1997981240999991</v>
      </c>
      <c r="J16469">
        <f>Table2[[#This Row],[Consumption]]+Table2[[#This Row],[Predicted Consumption]]</f>
        <v>21.799798124100001</v>
      </c>
      <c r="K16469">
        <f>ABS((Table2[[#This Row],[Consumption]]-Table2[[#This Row],[Predicted Consumption]])/Table2[[#This Row],[Consumption]])</f>
        <v>0.11648525476699019</v>
      </c>
    </row>
    <row r="16470" spans="1:11" x14ac:dyDescent="0.25">
      <c r="A16470" s="1">
        <v>40532.541666666664</v>
      </c>
      <c r="B16470">
        <v>10.9</v>
      </c>
      <c r="D16470" s="3">
        <v>40532.541666666664</v>
      </c>
      <c r="E16470">
        <v>10.9</v>
      </c>
      <c r="F16470">
        <v>11.599998049</v>
      </c>
      <c r="G16470" s="5">
        <v>0.244957681514828</v>
      </c>
      <c r="I16470">
        <f t="shared" si="257"/>
        <v>0.69999804899999951</v>
      </c>
      <c r="J16470">
        <f>Table2[[#This Row],[Consumption]]+Table2[[#This Row],[Predicted Consumption]]</f>
        <v>22.499998048999998</v>
      </c>
      <c r="K16470">
        <f>ABS((Table2[[#This Row],[Consumption]]-Table2[[#This Row],[Predicted Consumption]])/Table2[[#This Row],[Consumption]])</f>
        <v>6.4220004495412791E-2</v>
      </c>
    </row>
    <row r="16471" spans="1:11" x14ac:dyDescent="0.25">
      <c r="A16471" s="1">
        <v>40532.552083333336</v>
      </c>
      <c r="B16471">
        <v>11.2</v>
      </c>
      <c r="D16471" s="3">
        <v>40532.552083333336</v>
      </c>
      <c r="E16471">
        <v>11.2</v>
      </c>
      <c r="F16471">
        <v>10.4688810492</v>
      </c>
      <c r="G16471" s="5">
        <v>0.18097848798348601</v>
      </c>
      <c r="I16471">
        <f t="shared" si="257"/>
        <v>0.73111895079999911</v>
      </c>
      <c r="J16471">
        <f>Table2[[#This Row],[Consumption]]+Table2[[#This Row],[Predicted Consumption]]</f>
        <v>21.668881049199999</v>
      </c>
      <c r="K16471">
        <f>ABS((Table2[[#This Row],[Consumption]]-Table2[[#This Row],[Predicted Consumption]])/Table2[[#This Row],[Consumption]])</f>
        <v>6.5278477749999925E-2</v>
      </c>
    </row>
    <row r="16472" spans="1:11" x14ac:dyDescent="0.25">
      <c r="A16472" s="1">
        <v>40532.5625</v>
      </c>
      <c r="B16472">
        <v>10.7</v>
      </c>
      <c r="D16472" s="3">
        <v>40532.5625</v>
      </c>
      <c r="E16472">
        <v>10.7</v>
      </c>
      <c r="F16472">
        <v>10.6988329892</v>
      </c>
      <c r="G16472" s="5">
        <v>0.40801335383864201</v>
      </c>
      <c r="I16472">
        <f t="shared" si="257"/>
        <v>1.1670107999997015E-3</v>
      </c>
      <c r="J16472">
        <f>Table2[[#This Row],[Consumption]]+Table2[[#This Row],[Predicted Consumption]]</f>
        <v>21.398832989199999</v>
      </c>
      <c r="K16472">
        <f>ABS((Table2[[#This Row],[Consumption]]-Table2[[#This Row],[Predicted Consumption]])/Table2[[#This Row],[Consumption]])</f>
        <v>1.0906642990651416E-4</v>
      </c>
    </row>
    <row r="16473" spans="1:11" x14ac:dyDescent="0.25">
      <c r="A16473" s="1">
        <v>40532.572916666664</v>
      </c>
      <c r="B16473">
        <v>10.8</v>
      </c>
      <c r="D16473" s="3">
        <v>40532.572916666664</v>
      </c>
      <c r="E16473">
        <v>10.8</v>
      </c>
      <c r="I16473">
        <f t="shared" si="257"/>
        <v>10.8</v>
      </c>
      <c r="J16473">
        <f>Table2[[#This Row],[Consumption]]+Table2[[#This Row],[Predicted Consumption]]</f>
        <v>10.8</v>
      </c>
      <c r="K16473">
        <f>ABS((Table2[[#This Row],[Consumption]]-Table2[[#This Row],[Predicted Consumption]])/Table2[[#This Row],[Consumption]])</f>
        <v>1</v>
      </c>
    </row>
    <row r="16474" spans="1:11" x14ac:dyDescent="0.25">
      <c r="A16474" s="1">
        <v>40532.583333333336</v>
      </c>
      <c r="B16474">
        <v>10.7</v>
      </c>
      <c r="D16474" s="3">
        <v>40532.583333333336</v>
      </c>
      <c r="E16474">
        <v>10.7</v>
      </c>
      <c r="F16474">
        <v>11.1997303114</v>
      </c>
      <c r="G16474" s="5">
        <v>0.51195043907901605</v>
      </c>
      <c r="I16474">
        <f t="shared" si="257"/>
        <v>0.49973031140000046</v>
      </c>
      <c r="J16474">
        <f>Table2[[#This Row],[Consumption]]+Table2[[#This Row],[Predicted Consumption]]</f>
        <v>21.899730311399999</v>
      </c>
      <c r="K16474">
        <f>ABS((Table2[[#This Row],[Consumption]]-Table2[[#This Row],[Predicted Consumption]])/Table2[[#This Row],[Consumption]])</f>
        <v>4.6703767420560795E-2</v>
      </c>
    </row>
    <row r="16475" spans="1:11" x14ac:dyDescent="0.25">
      <c r="A16475" s="1">
        <v>40532.59375</v>
      </c>
      <c r="B16475">
        <v>11.5</v>
      </c>
      <c r="D16475" s="3">
        <v>40532.59375</v>
      </c>
      <c r="E16475">
        <v>11.5</v>
      </c>
      <c r="F16475">
        <v>10.219304424100001</v>
      </c>
      <c r="G16475" s="5">
        <v>0.33092665644899699</v>
      </c>
      <c r="I16475">
        <f t="shared" si="257"/>
        <v>1.2806955758999994</v>
      </c>
      <c r="J16475">
        <f>Table2[[#This Row],[Consumption]]+Table2[[#This Row],[Predicted Consumption]]</f>
        <v>21.719304424100002</v>
      </c>
      <c r="K16475">
        <f>ABS((Table2[[#This Row],[Consumption]]-Table2[[#This Row],[Predicted Consumption]])/Table2[[#This Row],[Consumption]])</f>
        <v>0.11136483268695647</v>
      </c>
    </row>
    <row r="16476" spans="1:11" x14ac:dyDescent="0.25">
      <c r="A16476" s="1">
        <v>40532.604166666664</v>
      </c>
      <c r="B16476">
        <v>11.1</v>
      </c>
      <c r="D16476" s="3">
        <v>40532.604166666664</v>
      </c>
      <c r="E16476">
        <v>11.1</v>
      </c>
      <c r="F16476">
        <v>12.4999999988</v>
      </c>
      <c r="G16476" s="5">
        <v>0.63731137023182904</v>
      </c>
      <c r="I16476">
        <f t="shared" si="257"/>
        <v>1.3999999988000003</v>
      </c>
      <c r="J16476">
        <f>Table2[[#This Row],[Consumption]]+Table2[[#This Row],[Predicted Consumption]]</f>
        <v>23.599999998800001</v>
      </c>
      <c r="K16476">
        <f>ABS((Table2[[#This Row],[Consumption]]-Table2[[#This Row],[Predicted Consumption]])/Table2[[#This Row],[Consumption]])</f>
        <v>0.12612612601801804</v>
      </c>
    </row>
    <row r="16477" spans="1:11" x14ac:dyDescent="0.25">
      <c r="A16477" s="1">
        <v>40532.614583333336</v>
      </c>
      <c r="B16477">
        <v>11.5</v>
      </c>
      <c r="D16477" s="3">
        <v>40532.614583333336</v>
      </c>
      <c r="E16477">
        <v>11.5</v>
      </c>
      <c r="F16477">
        <v>10.4688810492</v>
      </c>
      <c r="G16477" s="5">
        <v>0.178316473610351</v>
      </c>
      <c r="I16477">
        <f t="shared" si="257"/>
        <v>1.0311189507999998</v>
      </c>
      <c r="J16477">
        <f>Table2[[#This Row],[Consumption]]+Table2[[#This Row],[Predicted Consumption]]</f>
        <v>21.9688810492</v>
      </c>
      <c r="K16477">
        <f>ABS((Table2[[#This Row],[Consumption]]-Table2[[#This Row],[Predicted Consumption]])/Table2[[#This Row],[Consumption]])</f>
        <v>8.9662517460869548E-2</v>
      </c>
    </row>
    <row r="16478" spans="1:11" x14ac:dyDescent="0.25">
      <c r="A16478" s="1">
        <v>40532.625</v>
      </c>
      <c r="B16478">
        <v>11.5</v>
      </c>
      <c r="D16478" s="3">
        <v>40532.625</v>
      </c>
      <c r="E16478">
        <v>11.5</v>
      </c>
      <c r="F16478">
        <v>10.6994281647</v>
      </c>
      <c r="G16478" s="5">
        <v>0.35503112929560698</v>
      </c>
      <c r="I16478">
        <f t="shared" si="257"/>
        <v>0.80057183529999953</v>
      </c>
      <c r="J16478">
        <f>Table2[[#This Row],[Consumption]]+Table2[[#This Row],[Predicted Consumption]]</f>
        <v>22.199428164700002</v>
      </c>
      <c r="K16478">
        <f>ABS((Table2[[#This Row],[Consumption]]-Table2[[#This Row],[Predicted Consumption]])/Table2[[#This Row],[Consumption]])</f>
        <v>6.961494219999996E-2</v>
      </c>
    </row>
    <row r="16479" spans="1:11" x14ac:dyDescent="0.25">
      <c r="A16479" s="1">
        <v>40532.635416666664</v>
      </c>
      <c r="B16479">
        <v>11.4</v>
      </c>
      <c r="D16479" s="3">
        <v>40532.635416666664</v>
      </c>
      <c r="E16479">
        <v>11.4</v>
      </c>
      <c r="F16479">
        <v>10.4688810492</v>
      </c>
      <c r="G16479" s="5">
        <v>0.18550333014474399</v>
      </c>
      <c r="I16479">
        <f t="shared" si="257"/>
        <v>0.93111895080000018</v>
      </c>
      <c r="J16479">
        <f>Table2[[#This Row],[Consumption]]+Table2[[#This Row],[Predicted Consumption]]</f>
        <v>21.868881049199999</v>
      </c>
      <c r="K16479">
        <f>ABS((Table2[[#This Row],[Consumption]]-Table2[[#This Row],[Predicted Consumption]])/Table2[[#This Row],[Consumption]])</f>
        <v>8.1677100947368436E-2</v>
      </c>
    </row>
    <row r="16480" spans="1:11" x14ac:dyDescent="0.25">
      <c r="A16480" s="1">
        <v>40532.645833333336</v>
      </c>
      <c r="B16480">
        <v>10.9</v>
      </c>
      <c r="D16480" s="3">
        <v>40532.645833333336</v>
      </c>
      <c r="E16480">
        <v>10.9</v>
      </c>
      <c r="F16480">
        <v>12.4999999988</v>
      </c>
      <c r="G16480" s="5">
        <v>0.43650893626113901</v>
      </c>
      <c r="I16480">
        <f t="shared" si="257"/>
        <v>1.5999999987999995</v>
      </c>
      <c r="J16480">
        <f>Table2[[#This Row],[Consumption]]+Table2[[#This Row],[Predicted Consumption]]</f>
        <v>23.399999998799998</v>
      </c>
      <c r="K16480">
        <f>ABS((Table2[[#This Row],[Consumption]]-Table2[[#This Row],[Predicted Consumption]])/Table2[[#This Row],[Consumption]])</f>
        <v>0.14678899071559628</v>
      </c>
    </row>
    <row r="16481" spans="1:11" x14ac:dyDescent="0.25">
      <c r="A16481" s="1">
        <v>40532.65625</v>
      </c>
      <c r="B16481">
        <v>11.7</v>
      </c>
      <c r="D16481" s="3">
        <v>40532.65625</v>
      </c>
      <c r="E16481">
        <v>11.7</v>
      </c>
      <c r="F16481">
        <v>11.1997303114</v>
      </c>
      <c r="G16481" s="5">
        <v>0.40742910448713898</v>
      </c>
      <c r="I16481">
        <f t="shared" si="257"/>
        <v>0.50026968859999954</v>
      </c>
      <c r="J16481">
        <f>Table2[[#This Row],[Consumption]]+Table2[[#This Row],[Predicted Consumption]]</f>
        <v>22.899730311399999</v>
      </c>
      <c r="K16481">
        <f>ABS((Table2[[#This Row],[Consumption]]-Table2[[#This Row],[Predicted Consumption]])/Table2[[#This Row],[Consumption]])</f>
        <v>4.2758093042735007E-2</v>
      </c>
    </row>
    <row r="16482" spans="1:11" x14ac:dyDescent="0.25">
      <c r="A16482" s="1">
        <v>40532.666666666664</v>
      </c>
      <c r="B16482">
        <v>13.1</v>
      </c>
      <c r="D16482" s="3">
        <v>40532.666666666664</v>
      </c>
      <c r="E16482">
        <v>13.1</v>
      </c>
      <c r="F16482">
        <v>11.4999307566</v>
      </c>
      <c r="G16482" s="5">
        <v>0.34926581099473197</v>
      </c>
      <c r="I16482">
        <f t="shared" si="257"/>
        <v>1.6000692434000001</v>
      </c>
      <c r="J16482">
        <f>Table2[[#This Row],[Consumption]]+Table2[[#This Row],[Predicted Consumption]]</f>
        <v>24.599930756599999</v>
      </c>
      <c r="K16482">
        <f>ABS((Table2[[#This Row],[Consumption]]-Table2[[#This Row],[Predicted Consumption]])/Table2[[#This Row],[Consumption]])</f>
        <v>0.12214269033587788</v>
      </c>
    </row>
    <row r="16483" spans="1:11" x14ac:dyDescent="0.25">
      <c r="A16483" s="1">
        <v>40532.677083333336</v>
      </c>
      <c r="B16483">
        <v>13.6</v>
      </c>
      <c r="D16483" s="3">
        <v>40532.677083333336</v>
      </c>
      <c r="E16483">
        <v>13.6</v>
      </c>
      <c r="F16483">
        <v>13.4999716003</v>
      </c>
      <c r="G16483" s="5">
        <v>0.21105863331435901</v>
      </c>
      <c r="I16483">
        <f t="shared" si="257"/>
        <v>0.10002839969999933</v>
      </c>
      <c r="J16483">
        <f>Table2[[#This Row],[Consumption]]+Table2[[#This Row],[Predicted Consumption]]</f>
        <v>27.099971600300002</v>
      </c>
      <c r="K16483">
        <f>ABS((Table2[[#This Row],[Consumption]]-Table2[[#This Row],[Predicted Consumption]])/Table2[[#This Row],[Consumption]])</f>
        <v>7.3550293897058326E-3</v>
      </c>
    </row>
    <row r="16484" spans="1:11" x14ac:dyDescent="0.25">
      <c r="A16484" s="1">
        <v>40532.6875</v>
      </c>
      <c r="B16484">
        <v>13.4</v>
      </c>
      <c r="D16484" s="3">
        <v>40532.6875</v>
      </c>
      <c r="E16484">
        <v>13.4</v>
      </c>
      <c r="F16484">
        <v>12.3999999901</v>
      </c>
      <c r="G16484" s="5">
        <v>0.55912692443105605</v>
      </c>
      <c r="I16484">
        <f t="shared" si="257"/>
        <v>1.0000000099000008</v>
      </c>
      <c r="J16484">
        <f>Table2[[#This Row],[Consumption]]+Table2[[#This Row],[Predicted Consumption]]</f>
        <v>25.799999990099998</v>
      </c>
      <c r="K16484">
        <f>ABS((Table2[[#This Row],[Consumption]]-Table2[[#This Row],[Predicted Consumption]])/Table2[[#This Row],[Consumption]])</f>
        <v>7.4626866410447815E-2</v>
      </c>
    </row>
    <row r="16485" spans="1:11" x14ac:dyDescent="0.25">
      <c r="A16485" s="1">
        <v>40532.697916666664</v>
      </c>
      <c r="B16485">
        <v>13.7</v>
      </c>
      <c r="D16485" s="3">
        <v>40532.697916666664</v>
      </c>
      <c r="E16485">
        <v>13.7</v>
      </c>
      <c r="F16485">
        <v>15.4950949863</v>
      </c>
      <c r="G16485" s="5">
        <v>0.17285822493477401</v>
      </c>
      <c r="I16485">
        <f t="shared" si="257"/>
        <v>1.7950949863000005</v>
      </c>
      <c r="J16485">
        <f>Table2[[#This Row],[Consumption]]+Table2[[#This Row],[Predicted Consumption]]</f>
        <v>29.195094986299999</v>
      </c>
      <c r="K16485">
        <f>ABS((Table2[[#This Row],[Consumption]]-Table2[[#This Row],[Predicted Consumption]])/Table2[[#This Row],[Consumption]])</f>
        <v>0.13102883111678837</v>
      </c>
    </row>
    <row r="16486" spans="1:11" x14ac:dyDescent="0.25">
      <c r="A16486" s="1">
        <v>40532.708333333336</v>
      </c>
      <c r="B16486">
        <v>13.3</v>
      </c>
      <c r="D16486" s="3">
        <v>40532.708333333336</v>
      </c>
      <c r="E16486">
        <v>13.3</v>
      </c>
      <c r="F16486">
        <v>13.299811677399999</v>
      </c>
      <c r="G16486" s="5">
        <v>0.19974173683181401</v>
      </c>
      <c r="I16486">
        <f t="shared" si="257"/>
        <v>1.8832260000145595E-4</v>
      </c>
      <c r="J16486">
        <f>Table2[[#This Row],[Consumption]]+Table2[[#This Row],[Predicted Consumption]]</f>
        <v>26.599811677399998</v>
      </c>
      <c r="K16486">
        <f>ABS((Table2[[#This Row],[Consumption]]-Table2[[#This Row],[Predicted Consumption]])/Table2[[#This Row],[Consumption]])</f>
        <v>1.4159593985071875E-5</v>
      </c>
    </row>
    <row r="16487" spans="1:11" x14ac:dyDescent="0.25">
      <c r="A16487" s="1">
        <v>40532.71875</v>
      </c>
      <c r="B16487">
        <v>16.2</v>
      </c>
      <c r="D16487" s="3">
        <v>40532.71875</v>
      </c>
      <c r="E16487">
        <v>16.2</v>
      </c>
      <c r="F16487">
        <v>13.6999991982</v>
      </c>
      <c r="G16487" s="5">
        <v>0.47287816702338498</v>
      </c>
      <c r="I16487">
        <f t="shared" si="257"/>
        <v>2.5000008017999988</v>
      </c>
      <c r="J16487">
        <f>Table2[[#This Row],[Consumption]]+Table2[[#This Row],[Predicted Consumption]]</f>
        <v>29.8999991982</v>
      </c>
      <c r="K16487">
        <f>ABS((Table2[[#This Row],[Consumption]]-Table2[[#This Row],[Predicted Consumption]])/Table2[[#This Row],[Consumption]])</f>
        <v>0.15432103714814807</v>
      </c>
    </row>
    <row r="16488" spans="1:11" x14ac:dyDescent="0.25">
      <c r="A16488" s="1">
        <v>40532.729166666664</v>
      </c>
      <c r="B16488">
        <v>14.6</v>
      </c>
      <c r="D16488" s="3">
        <v>40532.729166666664</v>
      </c>
      <c r="E16488">
        <v>14.6</v>
      </c>
      <c r="F16488">
        <v>17.350038485100001</v>
      </c>
      <c r="G16488" s="5">
        <v>0.196316342299863</v>
      </c>
      <c r="I16488">
        <f t="shared" si="257"/>
        <v>2.750038485100001</v>
      </c>
      <c r="J16488">
        <f>Table2[[#This Row],[Consumption]]+Table2[[#This Row],[Predicted Consumption]]</f>
        <v>31.950038485100002</v>
      </c>
      <c r="K16488">
        <f>ABS((Table2[[#This Row],[Consumption]]-Table2[[#This Row],[Predicted Consumption]])/Table2[[#This Row],[Consumption]])</f>
        <v>0.18835880034931515</v>
      </c>
    </row>
    <row r="16489" spans="1:11" x14ac:dyDescent="0.25">
      <c r="A16489" s="1">
        <v>40532.739583333336</v>
      </c>
      <c r="B16489">
        <v>14.7</v>
      </c>
      <c r="D16489" s="3">
        <v>40532.739583333336</v>
      </c>
      <c r="E16489">
        <v>14.7</v>
      </c>
      <c r="F16489">
        <v>14.9948701818</v>
      </c>
      <c r="G16489" s="5">
        <v>0.365446441968653</v>
      </c>
      <c r="I16489">
        <f t="shared" si="257"/>
        <v>0.29487018180000035</v>
      </c>
      <c r="J16489">
        <f>Table2[[#This Row],[Consumption]]+Table2[[#This Row],[Predicted Consumption]]</f>
        <v>29.694870181799999</v>
      </c>
      <c r="K16489">
        <f>ABS((Table2[[#This Row],[Consumption]]-Table2[[#This Row],[Predicted Consumption]])/Table2[[#This Row],[Consumption]])</f>
        <v>2.0059196040816352E-2</v>
      </c>
    </row>
    <row r="16490" spans="1:11" x14ac:dyDescent="0.25">
      <c r="A16490" s="1">
        <v>40532.75</v>
      </c>
      <c r="B16490">
        <v>15.4</v>
      </c>
      <c r="D16490" s="3">
        <v>40532.75</v>
      </c>
      <c r="E16490">
        <v>15.4</v>
      </c>
      <c r="F16490">
        <v>15.692872834799999</v>
      </c>
      <c r="G16490" s="5">
        <v>0.35672949704034101</v>
      </c>
      <c r="I16490">
        <f t="shared" si="257"/>
        <v>0.29287283479999893</v>
      </c>
      <c r="J16490">
        <f>Table2[[#This Row],[Consumption]]+Table2[[#This Row],[Predicted Consumption]]</f>
        <v>31.092872834799998</v>
      </c>
      <c r="K16490">
        <f>ABS((Table2[[#This Row],[Consumption]]-Table2[[#This Row],[Predicted Consumption]])/Table2[[#This Row],[Consumption]])</f>
        <v>1.9017716545454474E-2</v>
      </c>
    </row>
    <row r="16491" spans="1:11" x14ac:dyDescent="0.25">
      <c r="A16491" s="1">
        <v>40532.760416666664</v>
      </c>
      <c r="B16491">
        <v>15.4</v>
      </c>
      <c r="D16491" s="3">
        <v>40532.760416666664</v>
      </c>
      <c r="E16491">
        <v>15.4</v>
      </c>
      <c r="F16491">
        <v>13.899999707899999</v>
      </c>
      <c r="G16491" s="5">
        <v>0.32723824984370697</v>
      </c>
      <c r="I16491">
        <f t="shared" si="257"/>
        <v>1.5000002921000011</v>
      </c>
      <c r="J16491">
        <f>Table2[[#This Row],[Consumption]]+Table2[[#This Row],[Predicted Consumption]]</f>
        <v>29.2999997079</v>
      </c>
      <c r="K16491">
        <f>ABS((Table2[[#This Row],[Consumption]]-Table2[[#This Row],[Predicted Consumption]])/Table2[[#This Row],[Consumption]])</f>
        <v>9.7402616370129938E-2</v>
      </c>
    </row>
    <row r="16492" spans="1:11" x14ac:dyDescent="0.25">
      <c r="A16492" s="1">
        <v>40532.770833333336</v>
      </c>
      <c r="B16492">
        <v>15.5</v>
      </c>
      <c r="D16492" s="3">
        <v>40532.770833333336</v>
      </c>
      <c r="E16492">
        <v>15.5</v>
      </c>
      <c r="F16492">
        <v>13.899999707899999</v>
      </c>
      <c r="G16492" s="5">
        <v>0.32694393379175402</v>
      </c>
      <c r="I16492">
        <f t="shared" si="257"/>
        <v>1.6000002921000007</v>
      </c>
      <c r="J16492">
        <f>Table2[[#This Row],[Consumption]]+Table2[[#This Row],[Predicted Consumption]]</f>
        <v>29.399999707900001</v>
      </c>
      <c r="K16492">
        <f>ABS((Table2[[#This Row],[Consumption]]-Table2[[#This Row],[Predicted Consumption]])/Table2[[#This Row],[Consumption]])</f>
        <v>0.10322582529677424</v>
      </c>
    </row>
    <row r="16493" spans="1:11" x14ac:dyDescent="0.25">
      <c r="A16493" s="1">
        <v>40532.78125</v>
      </c>
      <c r="B16493">
        <v>12.9</v>
      </c>
      <c r="D16493" s="3">
        <v>40532.78125</v>
      </c>
      <c r="E16493">
        <v>12.9</v>
      </c>
      <c r="F16493">
        <v>15.396569367</v>
      </c>
      <c r="G16493" s="5">
        <v>0.471252462814651</v>
      </c>
      <c r="I16493">
        <f t="shared" si="257"/>
        <v>2.4965693669999993</v>
      </c>
      <c r="J16493">
        <f>Table2[[#This Row],[Consumption]]+Table2[[#This Row],[Predicted Consumption]]</f>
        <v>28.296569367</v>
      </c>
      <c r="K16493">
        <f>ABS((Table2[[#This Row],[Consumption]]-Table2[[#This Row],[Predicted Consumption]])/Table2[[#This Row],[Consumption]])</f>
        <v>0.19353250906976738</v>
      </c>
    </row>
    <row r="16494" spans="1:11" x14ac:dyDescent="0.25">
      <c r="A16494" s="1">
        <v>40532.791666666664</v>
      </c>
      <c r="B16494">
        <v>11.8</v>
      </c>
      <c r="D16494" s="3">
        <v>40532.791666666664</v>
      </c>
      <c r="E16494">
        <v>11.8</v>
      </c>
      <c r="F16494">
        <v>13.599999927000001</v>
      </c>
      <c r="G16494" s="5">
        <v>0.479127350310811</v>
      </c>
      <c r="I16494">
        <f t="shared" si="257"/>
        <v>1.799999927</v>
      </c>
      <c r="J16494">
        <f>Table2[[#This Row],[Consumption]]+Table2[[#This Row],[Predicted Consumption]]</f>
        <v>25.399999927000003</v>
      </c>
      <c r="K16494">
        <f>ABS((Table2[[#This Row],[Consumption]]-Table2[[#This Row],[Predicted Consumption]])/Table2[[#This Row],[Consumption]])</f>
        <v>0.15254236669491525</v>
      </c>
    </row>
    <row r="16495" spans="1:11" x14ac:dyDescent="0.25">
      <c r="A16495" s="1">
        <v>40532.802083333336</v>
      </c>
      <c r="B16495">
        <v>10.9</v>
      </c>
      <c r="D16495" s="3">
        <v>40532.802083333336</v>
      </c>
      <c r="E16495">
        <v>10.9</v>
      </c>
      <c r="F16495">
        <v>11.0999546791</v>
      </c>
      <c r="G16495" s="5">
        <v>0.28003147787728</v>
      </c>
      <c r="I16495">
        <f t="shared" si="257"/>
        <v>0.19995467909999931</v>
      </c>
      <c r="J16495">
        <f>Table2[[#This Row],[Consumption]]+Table2[[#This Row],[Predicted Consumption]]</f>
        <v>21.9999546791</v>
      </c>
      <c r="K16495">
        <f>ABS((Table2[[#This Row],[Consumption]]-Table2[[#This Row],[Predicted Consumption]])/Table2[[#This Row],[Consumption]])</f>
        <v>1.8344465972476999E-2</v>
      </c>
    </row>
    <row r="16496" spans="1:11" x14ac:dyDescent="0.25">
      <c r="A16496" s="1">
        <v>40532.8125</v>
      </c>
      <c r="B16496">
        <v>11.1</v>
      </c>
      <c r="D16496" s="3">
        <v>40532.8125</v>
      </c>
      <c r="E16496">
        <v>11.1</v>
      </c>
      <c r="F16496">
        <v>11.699601788400001</v>
      </c>
      <c r="G16496" s="5">
        <v>0.44254587711237597</v>
      </c>
      <c r="I16496">
        <f t="shared" si="257"/>
        <v>0.59960178840000111</v>
      </c>
      <c r="J16496">
        <f>Table2[[#This Row],[Consumption]]+Table2[[#This Row],[Predicted Consumption]]</f>
        <v>22.7996017884</v>
      </c>
      <c r="K16496">
        <f>ABS((Table2[[#This Row],[Consumption]]-Table2[[#This Row],[Predicted Consumption]])/Table2[[#This Row],[Consumption]])</f>
        <v>5.4018179135135236E-2</v>
      </c>
    </row>
    <row r="16497" spans="1:11" x14ac:dyDescent="0.25">
      <c r="A16497" s="1">
        <v>40532.822916666664</v>
      </c>
      <c r="B16497">
        <v>11.3</v>
      </c>
      <c r="D16497" s="3">
        <v>40532.822916666664</v>
      </c>
      <c r="E16497">
        <v>11.3</v>
      </c>
      <c r="F16497">
        <v>11.4999307566</v>
      </c>
      <c r="G16497" s="5">
        <v>0.30973150930971599</v>
      </c>
      <c r="I16497">
        <f t="shared" si="257"/>
        <v>0.19993075659999882</v>
      </c>
      <c r="J16497">
        <f>Table2[[#This Row],[Consumption]]+Table2[[#This Row],[Predicted Consumption]]</f>
        <v>22.799930756599998</v>
      </c>
      <c r="K16497">
        <f>ABS((Table2[[#This Row],[Consumption]]-Table2[[#This Row],[Predicted Consumption]])/Table2[[#This Row],[Consumption]])</f>
        <v>1.7692987309734409E-2</v>
      </c>
    </row>
    <row r="16498" spans="1:11" x14ac:dyDescent="0.25">
      <c r="A16498" s="1">
        <v>40532.833333333336</v>
      </c>
      <c r="B16498">
        <v>9.8000000000000007</v>
      </c>
      <c r="D16498" s="3">
        <v>40532.833333333336</v>
      </c>
      <c r="E16498">
        <v>9.8000000000000007</v>
      </c>
      <c r="F16498">
        <v>12.4999999988</v>
      </c>
      <c r="G16498" s="5">
        <v>0.141275590913055</v>
      </c>
      <c r="I16498">
        <f t="shared" si="257"/>
        <v>2.6999999987999992</v>
      </c>
      <c r="J16498">
        <f>Table2[[#This Row],[Consumption]]+Table2[[#This Row],[Predicted Consumption]]</f>
        <v>22.299999998800001</v>
      </c>
      <c r="K16498">
        <f>ABS((Table2[[#This Row],[Consumption]]-Table2[[#This Row],[Predicted Consumption]])/Table2[[#This Row],[Consumption]])</f>
        <v>0.27551020395918357</v>
      </c>
    </row>
    <row r="16499" spans="1:11" x14ac:dyDescent="0.25">
      <c r="A16499" s="1">
        <v>40532.84375</v>
      </c>
      <c r="B16499">
        <v>5.6</v>
      </c>
      <c r="D16499" s="3">
        <v>40532.84375</v>
      </c>
      <c r="E16499">
        <v>5.6</v>
      </c>
      <c r="F16499">
        <v>11.0999682754</v>
      </c>
      <c r="G16499" s="5">
        <v>0.25022150118893399</v>
      </c>
      <c r="I16499">
        <f t="shared" si="257"/>
        <v>5.4999682754000006</v>
      </c>
      <c r="J16499">
        <f>Table2[[#This Row],[Consumption]]+Table2[[#This Row],[Predicted Consumption]]</f>
        <v>16.6999682754</v>
      </c>
      <c r="K16499">
        <f>ABS((Table2[[#This Row],[Consumption]]-Table2[[#This Row],[Predicted Consumption]])/Table2[[#This Row],[Consumption]])</f>
        <v>0.98213719203571448</v>
      </c>
    </row>
    <row r="16500" spans="1:11" x14ac:dyDescent="0.25">
      <c r="A16500" s="1">
        <v>40532.854166666664</v>
      </c>
      <c r="B16500">
        <v>5.3</v>
      </c>
      <c r="D16500" s="3">
        <v>40532.854166666664</v>
      </c>
      <c r="E16500">
        <v>5.3</v>
      </c>
      <c r="F16500">
        <v>5.4999994816699997</v>
      </c>
      <c r="G16500" s="5">
        <v>0.48246240714642802</v>
      </c>
      <c r="I16500">
        <f t="shared" si="257"/>
        <v>0.19999948166999992</v>
      </c>
      <c r="J16500">
        <f>Table2[[#This Row],[Consumption]]+Table2[[#This Row],[Predicted Consumption]]</f>
        <v>10.79999948167</v>
      </c>
      <c r="K16500">
        <f>ABS((Table2[[#This Row],[Consumption]]-Table2[[#This Row],[Predicted Consumption]])/Table2[[#This Row],[Consumption]])</f>
        <v>3.7735751258490553E-2</v>
      </c>
    </row>
    <row r="16501" spans="1:11" x14ac:dyDescent="0.25">
      <c r="A16501" s="1">
        <v>40532.864583333336</v>
      </c>
      <c r="B16501">
        <v>5</v>
      </c>
      <c r="D16501" s="3">
        <v>40532.864583333336</v>
      </c>
      <c r="E16501">
        <v>5</v>
      </c>
      <c r="F16501">
        <v>5.4999994816699997</v>
      </c>
      <c r="G16501" s="5">
        <v>0.53763460201668301</v>
      </c>
      <c r="I16501">
        <f t="shared" si="257"/>
        <v>0.49999948166999975</v>
      </c>
      <c r="J16501">
        <f>Table2[[#This Row],[Consumption]]+Table2[[#This Row],[Predicted Consumption]]</f>
        <v>10.499999481669999</v>
      </c>
      <c r="K16501">
        <f>ABS((Table2[[#This Row],[Consumption]]-Table2[[#This Row],[Predicted Consumption]])/Table2[[#This Row],[Consumption]])</f>
        <v>9.9999896333999944E-2</v>
      </c>
    </row>
    <row r="16502" spans="1:11" x14ac:dyDescent="0.25">
      <c r="A16502" s="1">
        <v>40532.875</v>
      </c>
      <c r="B16502">
        <v>5</v>
      </c>
      <c r="D16502" s="3">
        <v>40532.875</v>
      </c>
      <c r="E16502">
        <v>5</v>
      </c>
      <c r="F16502">
        <v>5.3999999871900002</v>
      </c>
      <c r="G16502" s="5">
        <v>0.51530084479865301</v>
      </c>
      <c r="I16502">
        <f t="shared" si="257"/>
        <v>0.39999998719000018</v>
      </c>
      <c r="J16502">
        <f>Table2[[#This Row],[Consumption]]+Table2[[#This Row],[Predicted Consumption]]</f>
        <v>10.39999998719</v>
      </c>
      <c r="K16502">
        <f>ABS((Table2[[#This Row],[Consumption]]-Table2[[#This Row],[Predicted Consumption]])/Table2[[#This Row],[Consumption]])</f>
        <v>7.9999997438000042E-2</v>
      </c>
    </row>
    <row r="16503" spans="1:11" x14ac:dyDescent="0.25">
      <c r="A16503" s="1">
        <v>40532.885416666664</v>
      </c>
      <c r="B16503">
        <v>5.0999999999999996</v>
      </c>
      <c r="D16503" s="3">
        <v>40532.885416666664</v>
      </c>
      <c r="E16503">
        <v>5.0999999999999996</v>
      </c>
      <c r="F16503">
        <v>5.2999993855899996</v>
      </c>
      <c r="G16503" s="5">
        <v>0.284988262930151</v>
      </c>
      <c r="I16503">
        <f t="shared" si="257"/>
        <v>0.19999938558999997</v>
      </c>
      <c r="J16503">
        <f>Table2[[#This Row],[Consumption]]+Table2[[#This Row],[Predicted Consumption]]</f>
        <v>10.39999938559</v>
      </c>
      <c r="K16503">
        <f>ABS((Table2[[#This Row],[Consumption]]-Table2[[#This Row],[Predicted Consumption]])/Table2[[#This Row],[Consumption]])</f>
        <v>3.9215565801960783E-2</v>
      </c>
    </row>
    <row r="16504" spans="1:11" x14ac:dyDescent="0.25">
      <c r="A16504" s="1">
        <v>40532.895833333336</v>
      </c>
      <c r="B16504">
        <v>4.9000000000000004</v>
      </c>
      <c r="D16504" s="3">
        <v>40532.895833333336</v>
      </c>
      <c r="E16504">
        <v>4.9000000000000004</v>
      </c>
      <c r="F16504">
        <v>1.69545078494</v>
      </c>
      <c r="G16504" s="5">
        <v>0.22065077638113301</v>
      </c>
      <c r="I16504">
        <f t="shared" si="257"/>
        <v>3.2045492150600001</v>
      </c>
      <c r="J16504">
        <f>Table2[[#This Row],[Consumption]]+Table2[[#This Row],[Predicted Consumption]]</f>
        <v>6.5954507849400006</v>
      </c>
      <c r="K16504">
        <f>ABS((Table2[[#This Row],[Consumption]]-Table2[[#This Row],[Predicted Consumption]])/Table2[[#This Row],[Consumption]])</f>
        <v>0.65398963572653057</v>
      </c>
    </row>
    <row r="16505" spans="1:11" x14ac:dyDescent="0.25">
      <c r="A16505" s="1">
        <v>40532.90625</v>
      </c>
      <c r="B16505">
        <v>5</v>
      </c>
      <c r="D16505" s="3">
        <v>40532.90625</v>
      </c>
      <c r="E16505">
        <v>5</v>
      </c>
      <c r="F16505">
        <v>5.0999751762700001</v>
      </c>
      <c r="G16505" s="5">
        <v>0.44573996951032901</v>
      </c>
      <c r="I16505">
        <f t="shared" si="257"/>
        <v>9.9975176270000077E-2</v>
      </c>
      <c r="J16505">
        <f>Table2[[#This Row],[Consumption]]+Table2[[#This Row],[Predicted Consumption]]</f>
        <v>10.09997517627</v>
      </c>
      <c r="K16505">
        <f>ABS((Table2[[#This Row],[Consumption]]-Table2[[#This Row],[Predicted Consumption]])/Table2[[#This Row],[Consumption]])</f>
        <v>1.9995035254000017E-2</v>
      </c>
    </row>
    <row r="16506" spans="1:11" x14ac:dyDescent="0.25">
      <c r="A16506" s="1">
        <v>40532.916666666664</v>
      </c>
      <c r="B16506">
        <v>4.9000000000000004</v>
      </c>
      <c r="D16506" s="3">
        <v>40532.916666666664</v>
      </c>
      <c r="E16506">
        <v>4.9000000000000004</v>
      </c>
      <c r="F16506">
        <v>5.0999751762700001</v>
      </c>
      <c r="G16506" s="5">
        <v>0.29322548449513097</v>
      </c>
      <c r="I16506">
        <f t="shared" si="257"/>
        <v>0.19997517626999972</v>
      </c>
      <c r="J16506">
        <f>Table2[[#This Row],[Consumption]]+Table2[[#This Row],[Predicted Consumption]]</f>
        <v>9.9999751762700004</v>
      </c>
      <c r="K16506">
        <f>ABS((Table2[[#This Row],[Consumption]]-Table2[[#This Row],[Predicted Consumption]])/Table2[[#This Row],[Consumption]])</f>
        <v>4.0811260463265248E-2</v>
      </c>
    </row>
    <row r="16507" spans="1:11" x14ac:dyDescent="0.25">
      <c r="A16507" s="1">
        <v>40532.927083333336</v>
      </c>
      <c r="B16507">
        <v>4.9000000000000004</v>
      </c>
      <c r="D16507" s="3">
        <v>40532.927083333336</v>
      </c>
      <c r="E16507">
        <v>4.9000000000000004</v>
      </c>
      <c r="F16507">
        <v>4.9944491036100001</v>
      </c>
      <c r="G16507" s="5">
        <v>0.47574594473566001</v>
      </c>
      <c r="I16507">
        <f t="shared" si="257"/>
        <v>9.4449103609999696E-2</v>
      </c>
      <c r="J16507">
        <f>Table2[[#This Row],[Consumption]]+Table2[[#This Row],[Predicted Consumption]]</f>
        <v>9.8944491036100004</v>
      </c>
      <c r="K16507">
        <f>ABS((Table2[[#This Row],[Consumption]]-Table2[[#This Row],[Predicted Consumption]])/Table2[[#This Row],[Consumption]])</f>
        <v>1.9275327267346876E-2</v>
      </c>
    </row>
    <row r="16508" spans="1:11" x14ac:dyDescent="0.25">
      <c r="A16508" s="1">
        <v>40532.9375</v>
      </c>
      <c r="B16508">
        <v>5</v>
      </c>
      <c r="D16508" s="3">
        <v>40532.9375</v>
      </c>
      <c r="E16508">
        <v>5</v>
      </c>
      <c r="F16508">
        <v>4.9944491036100001</v>
      </c>
      <c r="G16508" s="5">
        <v>0.430664330840273</v>
      </c>
      <c r="I16508">
        <f t="shared" si="257"/>
        <v>5.5508963899999486E-3</v>
      </c>
      <c r="J16508">
        <f>Table2[[#This Row],[Consumption]]+Table2[[#This Row],[Predicted Consumption]]</f>
        <v>9.9944491036100001</v>
      </c>
      <c r="K16508">
        <f>ABS((Table2[[#This Row],[Consumption]]-Table2[[#This Row],[Predicted Consumption]])/Table2[[#This Row],[Consumption]])</f>
        <v>1.1101792779999898E-3</v>
      </c>
    </row>
    <row r="16509" spans="1:11" x14ac:dyDescent="0.25">
      <c r="A16509" s="1">
        <v>40532.947916666664</v>
      </c>
      <c r="B16509">
        <v>5.2</v>
      </c>
      <c r="D16509" s="3">
        <v>40532.947916666664</v>
      </c>
      <c r="E16509">
        <v>5.2</v>
      </c>
      <c r="F16509">
        <v>4.9944491036100001</v>
      </c>
      <c r="G16509" s="5">
        <v>0.48428751951807902</v>
      </c>
      <c r="I16509">
        <f t="shared" si="257"/>
        <v>0.20555089639000013</v>
      </c>
      <c r="J16509">
        <f>Table2[[#This Row],[Consumption]]+Table2[[#This Row],[Predicted Consumption]]</f>
        <v>10.194449103610001</v>
      </c>
      <c r="K16509">
        <f>ABS((Table2[[#This Row],[Consumption]]-Table2[[#This Row],[Predicted Consumption]])/Table2[[#This Row],[Consumption]])</f>
        <v>3.9529018536538486E-2</v>
      </c>
    </row>
    <row r="16510" spans="1:11" x14ac:dyDescent="0.25">
      <c r="A16510" s="1">
        <v>40532.958333333336</v>
      </c>
      <c r="B16510">
        <v>5.3</v>
      </c>
      <c r="D16510" s="3">
        <v>40532.958333333336</v>
      </c>
      <c r="E16510">
        <v>5.3</v>
      </c>
      <c r="F16510">
        <v>4.77000318286</v>
      </c>
      <c r="G16510" s="5">
        <v>0.54809690475167006</v>
      </c>
      <c r="I16510">
        <f t="shared" si="257"/>
        <v>0.5299968171399998</v>
      </c>
      <c r="J16510">
        <f>Table2[[#This Row],[Consumption]]+Table2[[#This Row],[Predicted Consumption]]</f>
        <v>10.070003182859999</v>
      </c>
      <c r="K16510">
        <f>ABS((Table2[[#This Row],[Consumption]]-Table2[[#This Row],[Predicted Consumption]])/Table2[[#This Row],[Consumption]])</f>
        <v>9.9999399460377322E-2</v>
      </c>
    </row>
    <row r="16511" spans="1:11" x14ac:dyDescent="0.25">
      <c r="A16511" s="1">
        <v>40532.96875</v>
      </c>
      <c r="B16511">
        <v>5.2</v>
      </c>
      <c r="D16511" s="3">
        <v>40532.96875</v>
      </c>
      <c r="E16511">
        <v>5.2</v>
      </c>
      <c r="F16511">
        <v>4.77000318286</v>
      </c>
      <c r="G16511" s="5">
        <v>0.55696874877174096</v>
      </c>
      <c r="I16511">
        <f t="shared" si="257"/>
        <v>0.42999681714000015</v>
      </c>
      <c r="J16511">
        <f>Table2[[#This Row],[Consumption]]+Table2[[#This Row],[Predicted Consumption]]</f>
        <v>9.9700031828600011</v>
      </c>
      <c r="K16511">
        <f>ABS((Table2[[#This Row],[Consumption]]-Table2[[#This Row],[Predicted Consumption]])/Table2[[#This Row],[Consumption]])</f>
        <v>8.2691695603846177E-2</v>
      </c>
    </row>
    <row r="16512" spans="1:11" x14ac:dyDescent="0.25">
      <c r="A16512" s="1">
        <v>40532.979166666664</v>
      </c>
      <c r="B16512">
        <v>5.5</v>
      </c>
      <c r="D16512" s="3">
        <v>40532.979166666664</v>
      </c>
      <c r="E16512">
        <v>5.5</v>
      </c>
      <c r="F16512">
        <v>5.2999995699099998</v>
      </c>
      <c r="G16512" s="5">
        <v>0.26070680422780002</v>
      </c>
      <c r="I16512">
        <f t="shared" si="257"/>
        <v>0.20000043009000024</v>
      </c>
      <c r="J16512">
        <f>Table2[[#This Row],[Consumption]]+Table2[[#This Row],[Predicted Consumption]]</f>
        <v>10.79999956991</v>
      </c>
      <c r="K16512">
        <f>ABS((Table2[[#This Row],[Consumption]]-Table2[[#This Row],[Predicted Consumption]])/Table2[[#This Row],[Consumption]])</f>
        <v>3.6363714561818222E-2</v>
      </c>
    </row>
    <row r="16513" spans="1:11" x14ac:dyDescent="0.25">
      <c r="A16513" s="1">
        <v>40532.989583333336</v>
      </c>
      <c r="B16513">
        <v>5.5</v>
      </c>
      <c r="D16513" s="3">
        <v>40532.989583333336</v>
      </c>
      <c r="E16513">
        <v>5.5</v>
      </c>
      <c r="F16513">
        <v>5.5999999685299997</v>
      </c>
      <c r="G16513" s="5">
        <v>0.27360505215205499</v>
      </c>
      <c r="I16513">
        <f t="shared" si="257"/>
        <v>9.9999968529999705E-2</v>
      </c>
      <c r="J16513">
        <f>Table2[[#This Row],[Consumption]]+Table2[[#This Row],[Predicted Consumption]]</f>
        <v>11.09999996853</v>
      </c>
      <c r="K16513">
        <f>ABS((Table2[[#This Row],[Consumption]]-Table2[[#This Row],[Predicted Consumption]])/Table2[[#This Row],[Consumption]])</f>
        <v>1.8181812459999946E-2</v>
      </c>
    </row>
    <row r="16514" spans="1:11" x14ac:dyDescent="0.25">
      <c r="A16514" s="1">
        <v>40533</v>
      </c>
      <c r="B16514">
        <v>5.3</v>
      </c>
      <c r="D16514" s="2">
        <v>40533</v>
      </c>
      <c r="E16514">
        <v>5.3</v>
      </c>
      <c r="F16514">
        <v>5.0999751762700001</v>
      </c>
      <c r="G16514" s="5">
        <v>0.28703201193840999</v>
      </c>
      <c r="I16514">
        <f t="shared" si="257"/>
        <v>0.20002482372999975</v>
      </c>
      <c r="J16514">
        <f>Table2[[#This Row],[Consumption]]+Table2[[#This Row],[Predicted Consumption]]</f>
        <v>10.399975176270001</v>
      </c>
      <c r="K16514">
        <f>ABS((Table2[[#This Row],[Consumption]]-Table2[[#This Row],[Predicted Consumption]])/Table2[[#This Row],[Consumption]])</f>
        <v>3.7740532779245238E-2</v>
      </c>
    </row>
    <row r="16515" spans="1:11" x14ac:dyDescent="0.25">
      <c r="A16515" s="1">
        <v>40533.010416666664</v>
      </c>
      <c r="B16515">
        <v>4</v>
      </c>
      <c r="D16515" s="3">
        <v>40533.010416666664</v>
      </c>
      <c r="E16515">
        <v>4</v>
      </c>
      <c r="F16515">
        <v>5.4999997460200003</v>
      </c>
      <c r="G16515" s="5">
        <v>0.37532204413236903</v>
      </c>
      <c r="I16515">
        <f t="shared" si="257"/>
        <v>1.4999997460200003</v>
      </c>
      <c r="J16515">
        <f>Table2[[#This Row],[Consumption]]+Table2[[#This Row],[Predicted Consumption]]</f>
        <v>9.4999997460200003</v>
      </c>
      <c r="K16515">
        <f>ABS((Table2[[#This Row],[Consumption]]-Table2[[#This Row],[Predicted Consumption]])/Table2[[#This Row],[Consumption]])</f>
        <v>0.37499993650500008</v>
      </c>
    </row>
    <row r="16516" spans="1:11" x14ac:dyDescent="0.25">
      <c r="A16516" s="1">
        <v>40533.020833333336</v>
      </c>
      <c r="B16516">
        <v>1.2</v>
      </c>
      <c r="D16516" s="3">
        <v>40533.020833333336</v>
      </c>
      <c r="E16516">
        <v>1.2</v>
      </c>
      <c r="F16516">
        <v>10.5584371936</v>
      </c>
      <c r="G16516" s="5">
        <v>0.56134498858478399</v>
      </c>
      <c r="I16516">
        <f t="shared" ref="I16516:I16579" si="258">ABS(F16516-E16516)</f>
        <v>9.3584371936000004</v>
      </c>
      <c r="J16516">
        <f>Table2[[#This Row],[Consumption]]+Table2[[#This Row],[Predicted Consumption]]</f>
        <v>11.758437193599999</v>
      </c>
      <c r="K16516">
        <f>ABS((Table2[[#This Row],[Consumption]]-Table2[[#This Row],[Predicted Consumption]])/Table2[[#This Row],[Consumption]])</f>
        <v>7.7986976613333336</v>
      </c>
    </row>
    <row r="16517" spans="1:11" x14ac:dyDescent="0.25">
      <c r="A16517" s="1">
        <v>40533.03125</v>
      </c>
      <c r="B16517">
        <v>1.3</v>
      </c>
      <c r="D16517" s="3">
        <v>40533.03125</v>
      </c>
      <c r="E16517">
        <v>1.3</v>
      </c>
      <c r="F16517">
        <v>1.2</v>
      </c>
      <c r="G16517" s="5">
        <v>0.59813669478041698</v>
      </c>
      <c r="I16517">
        <f t="shared" si="258"/>
        <v>0.10000000000000009</v>
      </c>
      <c r="J16517">
        <f>Table2[[#This Row],[Consumption]]+Table2[[#This Row],[Predicted Consumption]]</f>
        <v>2.5</v>
      </c>
      <c r="K16517">
        <f>ABS((Table2[[#This Row],[Consumption]]-Table2[[#This Row],[Predicted Consumption]])/Table2[[#This Row],[Consumption]])</f>
        <v>7.6923076923076983E-2</v>
      </c>
    </row>
    <row r="16518" spans="1:11" x14ac:dyDescent="0.25">
      <c r="A16518" s="1">
        <v>40533.041666666664</v>
      </c>
      <c r="B16518">
        <v>1.2</v>
      </c>
      <c r="D16518" s="3">
        <v>40533.041666666664</v>
      </c>
      <c r="E16518">
        <v>1.2</v>
      </c>
      <c r="F16518">
        <v>1.1000000000000001</v>
      </c>
      <c r="G16518" s="5">
        <v>0.45242857376631401</v>
      </c>
      <c r="I16518">
        <f t="shared" si="258"/>
        <v>9.9999999999999867E-2</v>
      </c>
      <c r="J16518">
        <f>Table2[[#This Row],[Consumption]]+Table2[[#This Row],[Predicted Consumption]]</f>
        <v>2.2999999999999998</v>
      </c>
      <c r="K16518">
        <f>ABS((Table2[[#This Row],[Consumption]]-Table2[[#This Row],[Predicted Consumption]])/Table2[[#This Row],[Consumption]])</f>
        <v>8.3333333333333232E-2</v>
      </c>
    </row>
    <row r="16519" spans="1:11" x14ac:dyDescent="0.25">
      <c r="A16519" s="1">
        <v>40533.052083333336</v>
      </c>
      <c r="B16519">
        <v>1.3</v>
      </c>
      <c r="D16519" s="3">
        <v>40533.052083333336</v>
      </c>
      <c r="E16519">
        <v>1.3</v>
      </c>
      <c r="F16519">
        <v>1.2</v>
      </c>
      <c r="G16519" s="5">
        <v>0.43177701803372198</v>
      </c>
      <c r="I16519">
        <f t="shared" si="258"/>
        <v>0.10000000000000009</v>
      </c>
      <c r="J16519">
        <f>Table2[[#This Row],[Consumption]]+Table2[[#This Row],[Predicted Consumption]]</f>
        <v>2.5</v>
      </c>
      <c r="K16519">
        <f>ABS((Table2[[#This Row],[Consumption]]-Table2[[#This Row],[Predicted Consumption]])/Table2[[#This Row],[Consumption]])</f>
        <v>7.6923076923076983E-2</v>
      </c>
    </row>
    <row r="16520" spans="1:11" x14ac:dyDescent="0.25">
      <c r="A16520" s="1">
        <v>40533.0625</v>
      </c>
      <c r="B16520">
        <v>1.2</v>
      </c>
      <c r="D16520" s="3">
        <v>40533.0625</v>
      </c>
      <c r="E16520">
        <v>1.2</v>
      </c>
      <c r="F16520">
        <v>1.3</v>
      </c>
      <c r="G16520" s="5">
        <v>0.37597437371653297</v>
      </c>
      <c r="I16520">
        <f t="shared" si="258"/>
        <v>0.10000000000000009</v>
      </c>
      <c r="J16520">
        <f>Table2[[#This Row],[Consumption]]+Table2[[#This Row],[Predicted Consumption]]</f>
        <v>2.5</v>
      </c>
      <c r="K16520">
        <f>ABS((Table2[[#This Row],[Consumption]]-Table2[[#This Row],[Predicted Consumption]])/Table2[[#This Row],[Consumption]])</f>
        <v>8.3333333333333412E-2</v>
      </c>
    </row>
    <row r="16521" spans="1:11" x14ac:dyDescent="0.25">
      <c r="A16521" s="1">
        <v>40533.072916666664</v>
      </c>
      <c r="B16521">
        <v>1.2</v>
      </c>
      <c r="D16521" s="3">
        <v>40533.072916666664</v>
      </c>
      <c r="E16521">
        <v>1.2</v>
      </c>
      <c r="F16521">
        <v>1.3</v>
      </c>
      <c r="G16521" s="5">
        <v>0.57214244014228499</v>
      </c>
      <c r="I16521">
        <f t="shared" si="258"/>
        <v>0.10000000000000009</v>
      </c>
      <c r="J16521">
        <f>Table2[[#This Row],[Consumption]]+Table2[[#This Row],[Predicted Consumption]]</f>
        <v>2.5</v>
      </c>
      <c r="K16521">
        <f>ABS((Table2[[#This Row],[Consumption]]-Table2[[#This Row],[Predicted Consumption]])/Table2[[#This Row],[Consumption]])</f>
        <v>8.3333333333333412E-2</v>
      </c>
    </row>
    <row r="16522" spans="1:11" x14ac:dyDescent="0.25">
      <c r="A16522" s="1">
        <v>40533.083333333336</v>
      </c>
      <c r="B16522">
        <v>1.2</v>
      </c>
      <c r="D16522" s="3">
        <v>40533.083333333336</v>
      </c>
      <c r="E16522">
        <v>1.2</v>
      </c>
      <c r="F16522">
        <v>1.3</v>
      </c>
      <c r="G16522" s="5">
        <v>0.40534085724998398</v>
      </c>
      <c r="I16522">
        <f t="shared" si="258"/>
        <v>0.10000000000000009</v>
      </c>
      <c r="J16522">
        <f>Table2[[#This Row],[Consumption]]+Table2[[#This Row],[Predicted Consumption]]</f>
        <v>2.5</v>
      </c>
      <c r="K16522">
        <f>ABS((Table2[[#This Row],[Consumption]]-Table2[[#This Row],[Predicted Consumption]])/Table2[[#This Row],[Consumption]])</f>
        <v>8.3333333333333412E-2</v>
      </c>
    </row>
    <row r="16523" spans="1:11" x14ac:dyDescent="0.25">
      <c r="A16523" s="1">
        <v>40533.09375</v>
      </c>
      <c r="B16523">
        <v>1.3</v>
      </c>
      <c r="D16523" s="3">
        <v>40533.09375</v>
      </c>
      <c r="E16523">
        <v>1.3</v>
      </c>
      <c r="F16523">
        <v>1.2</v>
      </c>
      <c r="G16523" s="5">
        <v>0.51221633137927502</v>
      </c>
      <c r="I16523">
        <f t="shared" si="258"/>
        <v>0.10000000000000009</v>
      </c>
      <c r="J16523">
        <f>Table2[[#This Row],[Consumption]]+Table2[[#This Row],[Predicted Consumption]]</f>
        <v>2.5</v>
      </c>
      <c r="K16523">
        <f>ABS((Table2[[#This Row],[Consumption]]-Table2[[#This Row],[Predicted Consumption]])/Table2[[#This Row],[Consumption]])</f>
        <v>7.6923076923076983E-2</v>
      </c>
    </row>
    <row r="16524" spans="1:11" x14ac:dyDescent="0.25">
      <c r="A16524" s="1">
        <v>40533.104166666664</v>
      </c>
      <c r="B16524">
        <v>1.2</v>
      </c>
      <c r="D16524" s="3">
        <v>40533.104166666664</v>
      </c>
      <c r="E16524">
        <v>1.2</v>
      </c>
      <c r="F16524">
        <v>1.1000000000000001</v>
      </c>
      <c r="G16524" s="5">
        <v>0.38300566650231399</v>
      </c>
      <c r="I16524">
        <f t="shared" si="258"/>
        <v>9.9999999999999867E-2</v>
      </c>
      <c r="J16524">
        <f>Table2[[#This Row],[Consumption]]+Table2[[#This Row],[Predicted Consumption]]</f>
        <v>2.2999999999999998</v>
      </c>
      <c r="K16524">
        <f>ABS((Table2[[#This Row],[Consumption]]-Table2[[#This Row],[Predicted Consumption]])/Table2[[#This Row],[Consumption]])</f>
        <v>8.3333333333333232E-2</v>
      </c>
    </row>
    <row r="16525" spans="1:11" x14ac:dyDescent="0.25">
      <c r="A16525" s="1">
        <v>40533.114583333336</v>
      </c>
      <c r="B16525">
        <v>1.1000000000000001</v>
      </c>
      <c r="D16525" s="3">
        <v>40533.114583333336</v>
      </c>
      <c r="E16525">
        <v>1.1000000000000001</v>
      </c>
      <c r="F16525">
        <v>1.2</v>
      </c>
      <c r="G16525" s="5">
        <v>0.402728947830018</v>
      </c>
      <c r="I16525">
        <f t="shared" si="258"/>
        <v>9.9999999999999867E-2</v>
      </c>
      <c r="J16525">
        <f>Table2[[#This Row],[Consumption]]+Table2[[#This Row],[Predicted Consumption]]</f>
        <v>2.2999999999999998</v>
      </c>
      <c r="K16525">
        <f>ABS((Table2[[#This Row],[Consumption]]-Table2[[#This Row],[Predicted Consumption]])/Table2[[#This Row],[Consumption]])</f>
        <v>9.0909090909090787E-2</v>
      </c>
    </row>
    <row r="16526" spans="1:11" x14ac:dyDescent="0.25">
      <c r="A16526" s="1">
        <v>40533.125</v>
      </c>
      <c r="B16526">
        <v>1.2</v>
      </c>
      <c r="D16526" s="3">
        <v>40533.125</v>
      </c>
      <c r="E16526">
        <v>1.2</v>
      </c>
      <c r="F16526">
        <v>1.3</v>
      </c>
      <c r="G16526" s="5">
        <v>0.442102867220524</v>
      </c>
      <c r="I16526">
        <f t="shared" si="258"/>
        <v>0.10000000000000009</v>
      </c>
      <c r="J16526">
        <f>Table2[[#This Row],[Consumption]]+Table2[[#This Row],[Predicted Consumption]]</f>
        <v>2.5</v>
      </c>
      <c r="K16526">
        <f>ABS((Table2[[#This Row],[Consumption]]-Table2[[#This Row],[Predicted Consumption]])/Table2[[#This Row],[Consumption]])</f>
        <v>8.3333333333333412E-2</v>
      </c>
    </row>
    <row r="16527" spans="1:11" x14ac:dyDescent="0.25">
      <c r="A16527" s="1">
        <v>40533.135416666664</v>
      </c>
      <c r="B16527">
        <v>1.3</v>
      </c>
      <c r="D16527" s="3">
        <v>40533.135416666664</v>
      </c>
      <c r="E16527">
        <v>1.3</v>
      </c>
      <c r="F16527">
        <v>1.1000000000000001</v>
      </c>
      <c r="G16527" s="5">
        <v>0.44226786065421803</v>
      </c>
      <c r="I16527">
        <f t="shared" si="258"/>
        <v>0.19999999999999996</v>
      </c>
      <c r="J16527">
        <f>Table2[[#This Row],[Consumption]]+Table2[[#This Row],[Predicted Consumption]]</f>
        <v>2.4000000000000004</v>
      </c>
      <c r="K16527">
        <f>ABS((Table2[[#This Row],[Consumption]]-Table2[[#This Row],[Predicted Consumption]])/Table2[[#This Row],[Consumption]])</f>
        <v>0.1538461538461538</v>
      </c>
    </row>
    <row r="16528" spans="1:11" x14ac:dyDescent="0.25">
      <c r="A16528" s="1">
        <v>40533.145833333336</v>
      </c>
      <c r="B16528">
        <v>1.1000000000000001</v>
      </c>
      <c r="D16528" s="3">
        <v>40533.145833333336</v>
      </c>
      <c r="E16528">
        <v>1.1000000000000001</v>
      </c>
      <c r="F16528">
        <v>1.2</v>
      </c>
      <c r="G16528" s="5">
        <v>0.81916844814477496</v>
      </c>
      <c r="I16528">
        <f t="shared" si="258"/>
        <v>9.9999999999999867E-2</v>
      </c>
      <c r="J16528">
        <f>Table2[[#This Row],[Consumption]]+Table2[[#This Row],[Predicted Consumption]]</f>
        <v>2.2999999999999998</v>
      </c>
      <c r="K16528">
        <f>ABS((Table2[[#This Row],[Consumption]]-Table2[[#This Row],[Predicted Consumption]])/Table2[[#This Row],[Consumption]])</f>
        <v>9.0909090909090787E-2</v>
      </c>
    </row>
    <row r="16529" spans="1:11" x14ac:dyDescent="0.25">
      <c r="A16529" s="1">
        <v>40533.15625</v>
      </c>
      <c r="B16529">
        <v>1.2</v>
      </c>
      <c r="D16529" s="3">
        <v>40533.15625</v>
      </c>
      <c r="E16529">
        <v>1.2</v>
      </c>
      <c r="F16529">
        <v>1.2</v>
      </c>
      <c r="G16529" s="5">
        <v>0.78816124065711002</v>
      </c>
      <c r="I16529">
        <f t="shared" si="258"/>
        <v>0</v>
      </c>
      <c r="J16529">
        <f>Table2[[#This Row],[Consumption]]+Table2[[#This Row],[Predicted Consumption]]</f>
        <v>2.4</v>
      </c>
      <c r="K16529">
        <f>ABS((Table2[[#This Row],[Consumption]]-Table2[[#This Row],[Predicted Consumption]])/Table2[[#This Row],[Consumption]])</f>
        <v>0</v>
      </c>
    </row>
    <row r="16530" spans="1:11" x14ac:dyDescent="0.25">
      <c r="A16530" s="1">
        <v>40533.166666666664</v>
      </c>
      <c r="B16530">
        <v>1.3</v>
      </c>
      <c r="D16530" s="3">
        <v>40533.166666666664</v>
      </c>
      <c r="E16530">
        <v>1.3</v>
      </c>
      <c r="F16530">
        <v>1.3</v>
      </c>
      <c r="G16530" s="5">
        <v>0.40963053209760802</v>
      </c>
      <c r="I16530">
        <f t="shared" si="258"/>
        <v>0</v>
      </c>
      <c r="J16530">
        <f>Table2[[#This Row],[Consumption]]+Table2[[#This Row],[Predicted Consumption]]</f>
        <v>2.6</v>
      </c>
      <c r="K16530">
        <f>ABS((Table2[[#This Row],[Consumption]]-Table2[[#This Row],[Predicted Consumption]])/Table2[[#This Row],[Consumption]])</f>
        <v>0</v>
      </c>
    </row>
    <row r="16531" spans="1:11" x14ac:dyDescent="0.25">
      <c r="A16531" s="1">
        <v>40533.177083333336</v>
      </c>
      <c r="B16531">
        <v>1.2</v>
      </c>
      <c r="D16531" s="3">
        <v>40533.177083333336</v>
      </c>
      <c r="E16531">
        <v>1.2</v>
      </c>
      <c r="F16531">
        <v>1.2</v>
      </c>
      <c r="G16531" s="5">
        <v>0.66128102926444798</v>
      </c>
      <c r="I16531">
        <f t="shared" si="258"/>
        <v>0</v>
      </c>
      <c r="J16531">
        <f>Table2[[#This Row],[Consumption]]+Table2[[#This Row],[Predicted Consumption]]</f>
        <v>2.4</v>
      </c>
      <c r="K16531">
        <f>ABS((Table2[[#This Row],[Consumption]]-Table2[[#This Row],[Predicted Consumption]])/Table2[[#This Row],[Consumption]])</f>
        <v>0</v>
      </c>
    </row>
    <row r="16532" spans="1:11" x14ac:dyDescent="0.25">
      <c r="A16532" s="1">
        <v>40533.1875</v>
      </c>
      <c r="B16532">
        <v>1.4</v>
      </c>
      <c r="D16532" s="3">
        <v>40533.1875</v>
      </c>
      <c r="E16532">
        <v>1.4</v>
      </c>
      <c r="F16532">
        <v>1.1000000000000001</v>
      </c>
      <c r="G16532" s="5">
        <v>0.48580176330371999</v>
      </c>
      <c r="I16532">
        <f t="shared" si="258"/>
        <v>0.29999999999999982</v>
      </c>
      <c r="J16532">
        <f>Table2[[#This Row],[Consumption]]+Table2[[#This Row],[Predicted Consumption]]</f>
        <v>2.5</v>
      </c>
      <c r="K16532">
        <f>ABS((Table2[[#This Row],[Consumption]]-Table2[[#This Row],[Predicted Consumption]])/Table2[[#This Row],[Consumption]])</f>
        <v>0.21428571428571416</v>
      </c>
    </row>
    <row r="16533" spans="1:11" x14ac:dyDescent="0.25">
      <c r="A16533" s="1">
        <v>40533.197916666664</v>
      </c>
      <c r="B16533">
        <v>3.6</v>
      </c>
      <c r="D16533" s="3">
        <v>40533.197916666664</v>
      </c>
      <c r="E16533">
        <v>3.6</v>
      </c>
      <c r="F16533">
        <v>1.3</v>
      </c>
      <c r="G16533" s="5">
        <v>0.48721395399616602</v>
      </c>
      <c r="I16533">
        <f t="shared" si="258"/>
        <v>2.2999999999999998</v>
      </c>
      <c r="J16533">
        <f>Table2[[#This Row],[Consumption]]+Table2[[#This Row],[Predicted Consumption]]</f>
        <v>4.9000000000000004</v>
      </c>
      <c r="K16533">
        <f>ABS((Table2[[#This Row],[Consumption]]-Table2[[#This Row],[Predicted Consumption]])/Table2[[#This Row],[Consumption]])</f>
        <v>0.63888888888888884</v>
      </c>
    </row>
    <row r="16534" spans="1:11" x14ac:dyDescent="0.25">
      <c r="A16534" s="1">
        <v>40533.208333333336</v>
      </c>
      <c r="B16534">
        <v>12</v>
      </c>
      <c r="D16534" s="3">
        <v>40533.208333333336</v>
      </c>
      <c r="E16534">
        <v>12</v>
      </c>
      <c r="F16534">
        <v>1.2</v>
      </c>
      <c r="G16534" s="5">
        <v>0.70196138848920298</v>
      </c>
      <c r="I16534">
        <f t="shared" si="258"/>
        <v>10.8</v>
      </c>
      <c r="J16534">
        <f>Table2[[#This Row],[Consumption]]+Table2[[#This Row],[Predicted Consumption]]</f>
        <v>13.2</v>
      </c>
      <c r="K16534">
        <f>ABS((Table2[[#This Row],[Consumption]]-Table2[[#This Row],[Predicted Consumption]])/Table2[[#This Row],[Consumption]])</f>
        <v>0.9</v>
      </c>
    </row>
    <row r="16535" spans="1:11" x14ac:dyDescent="0.25">
      <c r="A16535" s="1">
        <v>40533.21875</v>
      </c>
      <c r="B16535">
        <v>10.7</v>
      </c>
      <c r="D16535" s="3">
        <v>40533.21875</v>
      </c>
      <c r="E16535">
        <v>10.7</v>
      </c>
      <c r="F16535">
        <v>11.777722221299999</v>
      </c>
      <c r="G16535" s="5">
        <v>0.230106412753875</v>
      </c>
      <c r="I16535">
        <f t="shared" si="258"/>
        <v>1.0777222213000002</v>
      </c>
      <c r="J16535">
        <f>Table2[[#This Row],[Consumption]]+Table2[[#This Row],[Predicted Consumption]]</f>
        <v>22.477722221299999</v>
      </c>
      <c r="K16535">
        <f>ABS((Table2[[#This Row],[Consumption]]-Table2[[#This Row],[Predicted Consumption]])/Table2[[#This Row],[Consumption]])</f>
        <v>0.10072170292523366</v>
      </c>
    </row>
    <row r="16536" spans="1:11" x14ac:dyDescent="0.25">
      <c r="A16536" s="1">
        <v>40533.229166666664</v>
      </c>
      <c r="B16536">
        <v>9.6999999999999993</v>
      </c>
      <c r="D16536" s="3">
        <v>40533.229166666664</v>
      </c>
      <c r="E16536">
        <v>9.6999999999999993</v>
      </c>
      <c r="F16536">
        <v>10.788124803200001</v>
      </c>
      <c r="G16536" s="5">
        <v>0.21938172822194399</v>
      </c>
      <c r="I16536">
        <f t="shared" si="258"/>
        <v>1.0881248032000013</v>
      </c>
      <c r="J16536">
        <f>Table2[[#This Row],[Consumption]]+Table2[[#This Row],[Predicted Consumption]]</f>
        <v>20.488124803200002</v>
      </c>
      <c r="K16536">
        <f>ABS((Table2[[#This Row],[Consumption]]-Table2[[#This Row],[Predicted Consumption]])/Table2[[#This Row],[Consumption]])</f>
        <v>0.11217781476288674</v>
      </c>
    </row>
    <row r="16537" spans="1:11" x14ac:dyDescent="0.25">
      <c r="A16537" s="1">
        <v>40533.239583333336</v>
      </c>
      <c r="B16537">
        <v>14.8</v>
      </c>
      <c r="D16537" s="3">
        <v>40533.239583333336</v>
      </c>
      <c r="E16537">
        <v>14.8</v>
      </c>
      <c r="F16537">
        <v>5.5999999685299997</v>
      </c>
      <c r="G16537" s="5">
        <v>0.56538814577721197</v>
      </c>
      <c r="I16537">
        <f t="shared" si="258"/>
        <v>9.200000031470001</v>
      </c>
      <c r="J16537">
        <f>Table2[[#This Row],[Consumption]]+Table2[[#This Row],[Predicted Consumption]]</f>
        <v>20.39999996853</v>
      </c>
      <c r="K16537">
        <f>ABS((Table2[[#This Row],[Consumption]]-Table2[[#This Row],[Predicted Consumption]])/Table2[[#This Row],[Consumption]])</f>
        <v>0.62162162374797303</v>
      </c>
    </row>
    <row r="16538" spans="1:11" x14ac:dyDescent="0.25">
      <c r="A16538" s="1">
        <v>40533.25</v>
      </c>
      <c r="B16538">
        <v>13.3</v>
      </c>
      <c r="D16538" s="3">
        <v>40533.25</v>
      </c>
      <c r="E16538">
        <v>13.3</v>
      </c>
      <c r="F16538">
        <v>14.688264671000001</v>
      </c>
      <c r="G16538" s="5">
        <v>0.37175709619985903</v>
      </c>
      <c r="I16538">
        <f t="shared" si="258"/>
        <v>1.388264671</v>
      </c>
      <c r="J16538">
        <f>Table2[[#This Row],[Consumption]]+Table2[[#This Row],[Predicted Consumption]]</f>
        <v>27.988264671000003</v>
      </c>
      <c r="K16538">
        <f>ABS((Table2[[#This Row],[Consumption]]-Table2[[#This Row],[Predicted Consumption]])/Table2[[#This Row],[Consumption]])</f>
        <v>0.10438080233082705</v>
      </c>
    </row>
    <row r="16539" spans="1:11" x14ac:dyDescent="0.25">
      <c r="A16539" s="1">
        <v>40533.260416666664</v>
      </c>
      <c r="B16539">
        <v>13.3</v>
      </c>
      <c r="D16539" s="3">
        <v>40533.260416666664</v>
      </c>
      <c r="E16539">
        <v>13.3</v>
      </c>
      <c r="F16539">
        <v>15.496566490399999</v>
      </c>
      <c r="G16539" s="5">
        <v>0.36692738475729803</v>
      </c>
      <c r="I16539">
        <f t="shared" si="258"/>
        <v>2.1965664903999986</v>
      </c>
      <c r="J16539">
        <f>Table2[[#This Row],[Consumption]]+Table2[[#This Row],[Predicted Consumption]]</f>
        <v>28.7965664904</v>
      </c>
      <c r="K16539">
        <f>ABS((Table2[[#This Row],[Consumption]]-Table2[[#This Row],[Predicted Consumption]])/Table2[[#This Row],[Consumption]])</f>
        <v>0.16515537521804499</v>
      </c>
    </row>
    <row r="16540" spans="1:11" x14ac:dyDescent="0.25">
      <c r="A16540" s="1">
        <v>40533.270833333336</v>
      </c>
      <c r="B16540">
        <v>13.1</v>
      </c>
      <c r="D16540" s="3">
        <v>40533.270833333336</v>
      </c>
      <c r="E16540">
        <v>13.1</v>
      </c>
      <c r="F16540">
        <v>12.1999999931</v>
      </c>
      <c r="G16540" s="5">
        <v>0.316934919824086</v>
      </c>
      <c r="I16540">
        <f t="shared" si="258"/>
        <v>0.90000000689999915</v>
      </c>
      <c r="J16540">
        <f>Table2[[#This Row],[Consumption]]+Table2[[#This Row],[Predicted Consumption]]</f>
        <v>25.299999993100002</v>
      </c>
      <c r="K16540">
        <f>ABS((Table2[[#This Row],[Consumption]]-Table2[[#This Row],[Predicted Consumption]])/Table2[[#This Row],[Consumption]])</f>
        <v>6.870229060305337E-2</v>
      </c>
    </row>
    <row r="16541" spans="1:11" x14ac:dyDescent="0.25">
      <c r="A16541" s="1">
        <v>40533.28125</v>
      </c>
      <c r="B16541">
        <v>11.1</v>
      </c>
      <c r="D16541" s="3">
        <v>40533.28125</v>
      </c>
      <c r="E16541">
        <v>11.1</v>
      </c>
      <c r="F16541">
        <v>12.4999999988</v>
      </c>
      <c r="G16541" s="5">
        <v>0.22917747884683001</v>
      </c>
      <c r="I16541">
        <f t="shared" si="258"/>
        <v>1.3999999988000003</v>
      </c>
      <c r="J16541">
        <f>Table2[[#This Row],[Consumption]]+Table2[[#This Row],[Predicted Consumption]]</f>
        <v>23.599999998800001</v>
      </c>
      <c r="K16541">
        <f>ABS((Table2[[#This Row],[Consumption]]-Table2[[#This Row],[Predicted Consumption]])/Table2[[#This Row],[Consumption]])</f>
        <v>0.12612612601801804</v>
      </c>
    </row>
    <row r="16542" spans="1:11" x14ac:dyDescent="0.25">
      <c r="A16542" s="1">
        <v>40533.291666666664</v>
      </c>
      <c r="B16542">
        <v>10.9</v>
      </c>
      <c r="D16542" s="3">
        <v>40533.291666666664</v>
      </c>
      <c r="E16542">
        <v>10.9</v>
      </c>
      <c r="F16542">
        <v>10.6995997153</v>
      </c>
      <c r="G16542" s="5">
        <v>0.475844915841586</v>
      </c>
      <c r="I16542">
        <f t="shared" si="258"/>
        <v>0.2004002847000006</v>
      </c>
      <c r="J16542">
        <f>Table2[[#This Row],[Consumption]]+Table2[[#This Row],[Predicted Consumption]]</f>
        <v>21.599599715300002</v>
      </c>
      <c r="K16542">
        <f>ABS((Table2[[#This Row],[Consumption]]-Table2[[#This Row],[Predicted Consumption]])/Table2[[#This Row],[Consumption]])</f>
        <v>1.8385347220183541E-2</v>
      </c>
    </row>
    <row r="16543" spans="1:11" x14ac:dyDescent="0.25">
      <c r="A16543" s="1">
        <v>40533.302083333336</v>
      </c>
      <c r="B16543">
        <v>10.7</v>
      </c>
      <c r="D16543" s="3">
        <v>40533.302083333336</v>
      </c>
      <c r="E16543">
        <v>10.7</v>
      </c>
      <c r="F16543">
        <v>11.2994229944</v>
      </c>
      <c r="G16543" s="5">
        <v>0.39672225499075803</v>
      </c>
      <c r="I16543">
        <f t="shared" si="258"/>
        <v>0.59942299440000113</v>
      </c>
      <c r="J16543">
        <f>Table2[[#This Row],[Consumption]]+Table2[[#This Row],[Predicted Consumption]]</f>
        <v>21.9994229944</v>
      </c>
      <c r="K16543">
        <f>ABS((Table2[[#This Row],[Consumption]]-Table2[[#This Row],[Predicted Consumption]])/Table2[[#This Row],[Consumption]])</f>
        <v>5.602084059813095E-2</v>
      </c>
    </row>
    <row r="16544" spans="1:11" x14ac:dyDescent="0.25">
      <c r="A16544" s="1">
        <v>40533.3125</v>
      </c>
      <c r="B16544">
        <v>11.1</v>
      </c>
      <c r="D16544" s="3">
        <v>40533.3125</v>
      </c>
      <c r="E16544">
        <v>11.1</v>
      </c>
      <c r="F16544">
        <v>11.2994229944</v>
      </c>
      <c r="G16544" s="5">
        <v>0.41879404609607601</v>
      </c>
      <c r="I16544">
        <f t="shared" si="258"/>
        <v>0.19942299440000077</v>
      </c>
      <c r="J16544">
        <f>Table2[[#This Row],[Consumption]]+Table2[[#This Row],[Predicted Consumption]]</f>
        <v>22.399422994399998</v>
      </c>
      <c r="K16544">
        <f>ABS((Table2[[#This Row],[Consumption]]-Table2[[#This Row],[Predicted Consumption]])/Table2[[#This Row],[Consumption]])</f>
        <v>1.7966035531531602E-2</v>
      </c>
    </row>
    <row r="16545" spans="1:11" x14ac:dyDescent="0.25">
      <c r="A16545" s="1">
        <v>40533.322916666664</v>
      </c>
      <c r="B16545">
        <v>11.9</v>
      </c>
      <c r="D16545" s="3">
        <v>40533.322916666664</v>
      </c>
      <c r="E16545">
        <v>11.9</v>
      </c>
      <c r="F16545">
        <v>10.788124803200001</v>
      </c>
      <c r="G16545" s="5">
        <v>0.26709121785529799</v>
      </c>
      <c r="I16545">
        <f t="shared" si="258"/>
        <v>1.1118751967999998</v>
      </c>
      <c r="J16545">
        <f>Table2[[#This Row],[Consumption]]+Table2[[#This Row],[Predicted Consumption]]</f>
        <v>22.688124803200001</v>
      </c>
      <c r="K16545">
        <f>ABS((Table2[[#This Row],[Consumption]]-Table2[[#This Row],[Predicted Consumption]])/Table2[[#This Row],[Consumption]])</f>
        <v>9.3434890487394937E-2</v>
      </c>
    </row>
    <row r="16546" spans="1:11" x14ac:dyDescent="0.25">
      <c r="A16546" s="1">
        <v>40533.333333333336</v>
      </c>
      <c r="B16546">
        <v>11.2</v>
      </c>
      <c r="D16546" s="3">
        <v>40533.333333333336</v>
      </c>
      <c r="E16546">
        <v>11.2</v>
      </c>
      <c r="F16546">
        <v>10.699719800700001</v>
      </c>
      <c r="G16546" s="5">
        <v>0.57310467732162795</v>
      </c>
      <c r="I16546">
        <f t="shared" si="258"/>
        <v>0.50028019929999878</v>
      </c>
      <c r="J16546">
        <f>Table2[[#This Row],[Consumption]]+Table2[[#This Row],[Predicted Consumption]]</f>
        <v>21.899719800699998</v>
      </c>
      <c r="K16546">
        <f>ABS((Table2[[#This Row],[Consumption]]-Table2[[#This Row],[Predicted Consumption]])/Table2[[#This Row],[Consumption]])</f>
        <v>4.4667874937499893E-2</v>
      </c>
    </row>
    <row r="16547" spans="1:11" x14ac:dyDescent="0.25">
      <c r="A16547" s="1">
        <v>40533.34375</v>
      </c>
      <c r="B16547">
        <v>13.8</v>
      </c>
      <c r="D16547" s="3">
        <v>40533.34375</v>
      </c>
      <c r="E16547">
        <v>13.8</v>
      </c>
      <c r="F16547">
        <v>11.8999484495</v>
      </c>
      <c r="G16547" s="5">
        <v>0.39024033131373698</v>
      </c>
      <c r="I16547">
        <f t="shared" si="258"/>
        <v>1.9000515505000006</v>
      </c>
      <c r="J16547">
        <f>Table2[[#This Row],[Consumption]]+Table2[[#This Row],[Predicted Consumption]]</f>
        <v>25.699948449499999</v>
      </c>
      <c r="K16547">
        <f>ABS((Table2[[#This Row],[Consumption]]-Table2[[#This Row],[Predicted Consumption]])/Table2[[#This Row],[Consumption]])</f>
        <v>0.13768489496376815</v>
      </c>
    </row>
    <row r="16548" spans="1:11" x14ac:dyDescent="0.25">
      <c r="A16548" s="1">
        <v>40533.354166666664</v>
      </c>
      <c r="B16548">
        <v>14.8</v>
      </c>
      <c r="D16548" s="3">
        <v>40533.354166666664</v>
      </c>
      <c r="E16548">
        <v>14.8</v>
      </c>
      <c r="F16548">
        <v>13.599999927000001</v>
      </c>
      <c r="G16548" s="5">
        <v>0.318569281078738</v>
      </c>
      <c r="I16548">
        <f t="shared" si="258"/>
        <v>1.200000073</v>
      </c>
      <c r="J16548">
        <f>Table2[[#This Row],[Consumption]]+Table2[[#This Row],[Predicted Consumption]]</f>
        <v>28.399999927000003</v>
      </c>
      <c r="K16548">
        <f>ABS((Table2[[#This Row],[Consumption]]-Table2[[#This Row],[Predicted Consumption]])/Table2[[#This Row],[Consumption]])</f>
        <v>8.1081086013513506E-2</v>
      </c>
    </row>
    <row r="16549" spans="1:11" x14ac:dyDescent="0.25">
      <c r="A16549" s="1">
        <v>40533.364583333336</v>
      </c>
      <c r="B16549">
        <v>15.3</v>
      </c>
      <c r="D16549" s="3">
        <v>40533.364583333336</v>
      </c>
      <c r="E16549">
        <v>15.3</v>
      </c>
      <c r="F16549">
        <v>13.299935405299999</v>
      </c>
      <c r="G16549" s="5">
        <v>0.79649217865986099</v>
      </c>
      <c r="I16549">
        <f t="shared" si="258"/>
        <v>2.0000645947000013</v>
      </c>
      <c r="J16549">
        <f>Table2[[#This Row],[Consumption]]+Table2[[#This Row],[Predicted Consumption]]</f>
        <v>28.599935405300002</v>
      </c>
      <c r="K16549">
        <f>ABS((Table2[[#This Row],[Consumption]]-Table2[[#This Row],[Predicted Consumption]])/Table2[[#This Row],[Consumption]])</f>
        <v>0.13072317612418308</v>
      </c>
    </row>
    <row r="16550" spans="1:11" x14ac:dyDescent="0.25">
      <c r="A16550" s="1">
        <v>40533.375</v>
      </c>
      <c r="B16550">
        <v>14.4</v>
      </c>
      <c r="D16550" s="3">
        <v>40533.375</v>
      </c>
      <c r="E16550">
        <v>14.4</v>
      </c>
      <c r="F16550">
        <v>13.299935405299999</v>
      </c>
      <c r="G16550" s="5">
        <v>0.30912133876919601</v>
      </c>
      <c r="I16550">
        <f t="shared" si="258"/>
        <v>1.100064594700001</v>
      </c>
      <c r="J16550">
        <f>Table2[[#This Row],[Consumption]]+Table2[[#This Row],[Predicted Consumption]]</f>
        <v>27.6999354053</v>
      </c>
      <c r="K16550">
        <f>ABS((Table2[[#This Row],[Consumption]]-Table2[[#This Row],[Predicted Consumption]])/Table2[[#This Row],[Consumption]])</f>
        <v>7.6393374631944511E-2</v>
      </c>
    </row>
    <row r="16551" spans="1:11" x14ac:dyDescent="0.25">
      <c r="A16551" s="1">
        <v>40533.385416666664</v>
      </c>
      <c r="B16551">
        <v>15.3</v>
      </c>
      <c r="D16551" s="3">
        <v>40533.385416666664</v>
      </c>
      <c r="E16551">
        <v>15.3</v>
      </c>
      <c r="F16551">
        <v>15.2999127172</v>
      </c>
      <c r="G16551" s="5">
        <v>0.31003049605042399</v>
      </c>
      <c r="I16551">
        <f t="shared" si="258"/>
        <v>8.7282800000920702E-5</v>
      </c>
      <c r="J16551">
        <f>Table2[[#This Row],[Consumption]]+Table2[[#This Row],[Predicted Consumption]]</f>
        <v>30.599912717199999</v>
      </c>
      <c r="K16551">
        <f>ABS((Table2[[#This Row],[Consumption]]-Table2[[#This Row],[Predicted Consumption]])/Table2[[#This Row],[Consumption]])</f>
        <v>5.7047581699948167E-6</v>
      </c>
    </row>
    <row r="16552" spans="1:11" x14ac:dyDescent="0.25">
      <c r="A16552" s="1">
        <v>40533.395833333336</v>
      </c>
      <c r="B16552">
        <v>13.9</v>
      </c>
      <c r="D16552" s="3">
        <v>40533.395833333336</v>
      </c>
      <c r="E16552">
        <v>13.9</v>
      </c>
      <c r="F16552">
        <v>15.198398931</v>
      </c>
      <c r="G16552" s="5">
        <v>0.32872800824547799</v>
      </c>
      <c r="I16552">
        <f t="shared" si="258"/>
        <v>1.2983989309999995</v>
      </c>
      <c r="J16552">
        <f>Table2[[#This Row],[Consumption]]+Table2[[#This Row],[Predicted Consumption]]</f>
        <v>29.098398930999998</v>
      </c>
      <c r="K16552">
        <f>ABS((Table2[[#This Row],[Consumption]]-Table2[[#This Row],[Predicted Consumption]])/Table2[[#This Row],[Consumption]])</f>
        <v>9.340999503597118E-2</v>
      </c>
    </row>
    <row r="16553" spans="1:11" x14ac:dyDescent="0.25">
      <c r="A16553" s="1">
        <v>40533.40625</v>
      </c>
      <c r="B16553">
        <v>14.8</v>
      </c>
      <c r="D16553" s="3">
        <v>40533.40625</v>
      </c>
      <c r="E16553">
        <v>14.8</v>
      </c>
      <c r="F16553">
        <v>14.798394051500001</v>
      </c>
      <c r="G16553" s="5">
        <v>0.68332123825813695</v>
      </c>
      <c r="I16553">
        <f t="shared" si="258"/>
        <v>1.605948499999954E-3</v>
      </c>
      <c r="J16553">
        <f>Table2[[#This Row],[Consumption]]+Table2[[#This Row],[Predicted Consumption]]</f>
        <v>29.598394051500001</v>
      </c>
      <c r="K16553">
        <f>ABS((Table2[[#This Row],[Consumption]]-Table2[[#This Row],[Predicted Consumption]])/Table2[[#This Row],[Consumption]])</f>
        <v>1.0851003378378067E-4</v>
      </c>
    </row>
    <row r="16554" spans="1:11" x14ac:dyDescent="0.25">
      <c r="A16554" s="1">
        <v>40533.416666666664</v>
      </c>
      <c r="B16554">
        <v>13.8</v>
      </c>
      <c r="D16554" s="3">
        <v>40533.416666666664</v>
      </c>
      <c r="E16554">
        <v>13.8</v>
      </c>
      <c r="F16554">
        <v>15.396569367</v>
      </c>
      <c r="G16554" s="5">
        <v>0.213571765446223</v>
      </c>
      <c r="I16554">
        <f t="shared" si="258"/>
        <v>1.596569366999999</v>
      </c>
      <c r="J16554">
        <f>Table2[[#This Row],[Consumption]]+Table2[[#This Row],[Predicted Consumption]]</f>
        <v>29.196569367000002</v>
      </c>
      <c r="K16554">
        <f>ABS((Table2[[#This Row],[Consumption]]-Table2[[#This Row],[Predicted Consumption]])/Table2[[#This Row],[Consumption]])</f>
        <v>0.11569343239130427</v>
      </c>
    </row>
    <row r="16555" spans="1:11" x14ac:dyDescent="0.25">
      <c r="A16555" s="1">
        <v>40533.427083333336</v>
      </c>
      <c r="B16555">
        <v>15.2</v>
      </c>
      <c r="D16555" s="3">
        <v>40533.427083333336</v>
      </c>
      <c r="E16555">
        <v>15.2</v>
      </c>
      <c r="F16555">
        <v>13.299935405299999</v>
      </c>
      <c r="G16555" s="5">
        <v>0.42335897556007202</v>
      </c>
      <c r="I16555">
        <f t="shared" si="258"/>
        <v>1.9000645946999999</v>
      </c>
      <c r="J16555">
        <f>Table2[[#This Row],[Consumption]]+Table2[[#This Row],[Predicted Consumption]]</f>
        <v>28.4999354053</v>
      </c>
      <c r="K16555">
        <f>ABS((Table2[[#This Row],[Consumption]]-Table2[[#This Row],[Predicted Consumption]])/Table2[[#This Row],[Consumption]])</f>
        <v>0.12500424965131579</v>
      </c>
    </row>
    <row r="16556" spans="1:11" x14ac:dyDescent="0.25">
      <c r="A16556" s="1">
        <v>40533.4375</v>
      </c>
      <c r="B16556">
        <v>14.1</v>
      </c>
      <c r="D16556" s="3">
        <v>40533.4375</v>
      </c>
      <c r="E16556">
        <v>14.1</v>
      </c>
      <c r="F16556">
        <v>14.399875139600001</v>
      </c>
      <c r="G16556" s="5">
        <v>0.39454030011168401</v>
      </c>
      <c r="I16556">
        <f t="shared" si="258"/>
        <v>0.29987513960000101</v>
      </c>
      <c r="J16556">
        <f>Table2[[#This Row],[Consumption]]+Table2[[#This Row],[Predicted Consumption]]</f>
        <v>28.4998751396</v>
      </c>
      <c r="K16556">
        <f>ABS((Table2[[#This Row],[Consumption]]-Table2[[#This Row],[Predicted Consumption]])/Table2[[#This Row],[Consumption]])</f>
        <v>2.1267740397163191E-2</v>
      </c>
    </row>
    <row r="16557" spans="1:11" x14ac:dyDescent="0.25">
      <c r="A16557" s="1">
        <v>40533.447916666664</v>
      </c>
      <c r="B16557">
        <v>15.3</v>
      </c>
      <c r="D16557" s="3">
        <v>40533.447916666664</v>
      </c>
      <c r="E16557">
        <v>15.3</v>
      </c>
      <c r="F16557">
        <v>14.798875836000001</v>
      </c>
      <c r="G16557" s="5">
        <v>0.41305472060783299</v>
      </c>
      <c r="I16557">
        <f t="shared" si="258"/>
        <v>0.50112416400000015</v>
      </c>
      <c r="J16557">
        <f>Table2[[#This Row],[Consumption]]+Table2[[#This Row],[Predicted Consumption]]</f>
        <v>30.098875836000001</v>
      </c>
      <c r="K16557">
        <f>ABS((Table2[[#This Row],[Consumption]]-Table2[[#This Row],[Predicted Consumption]])/Table2[[#This Row],[Consumption]])</f>
        <v>3.2753213333333343E-2</v>
      </c>
    </row>
    <row r="16558" spans="1:11" x14ac:dyDescent="0.25">
      <c r="A16558" s="1">
        <v>40533.458333333336</v>
      </c>
      <c r="B16558">
        <v>13.2</v>
      </c>
      <c r="D16558" s="3">
        <v>40533.458333333336</v>
      </c>
      <c r="E16558">
        <v>13.2</v>
      </c>
      <c r="F16558">
        <v>13.899999795599999</v>
      </c>
      <c r="G16558" s="5">
        <v>0.77455501644071401</v>
      </c>
      <c r="I16558">
        <f t="shared" si="258"/>
        <v>0.69999979560000014</v>
      </c>
      <c r="J16558">
        <f>Table2[[#This Row],[Consumption]]+Table2[[#This Row],[Predicted Consumption]]</f>
        <v>27.099999795599999</v>
      </c>
      <c r="K16558">
        <f>ABS((Table2[[#This Row],[Consumption]]-Table2[[#This Row],[Predicted Consumption]])/Table2[[#This Row],[Consumption]])</f>
        <v>5.3030287545454559E-2</v>
      </c>
    </row>
    <row r="16559" spans="1:11" x14ac:dyDescent="0.25">
      <c r="A16559" s="1">
        <v>40533.46875</v>
      </c>
      <c r="B16559">
        <v>11.8</v>
      </c>
      <c r="D16559" s="3">
        <v>40533.46875</v>
      </c>
      <c r="E16559">
        <v>11.8</v>
      </c>
      <c r="F16559">
        <v>13.299935405299999</v>
      </c>
      <c r="G16559" s="5">
        <v>0.189865479480467</v>
      </c>
      <c r="I16559">
        <f t="shared" si="258"/>
        <v>1.4999354052999987</v>
      </c>
      <c r="J16559">
        <f>Table2[[#This Row],[Consumption]]+Table2[[#This Row],[Predicted Consumption]]</f>
        <v>25.099935405300002</v>
      </c>
      <c r="K16559">
        <f>ABS((Table2[[#This Row],[Consumption]]-Table2[[#This Row],[Predicted Consumption]])/Table2[[#This Row],[Consumption]])</f>
        <v>0.12711316994067784</v>
      </c>
    </row>
    <row r="16560" spans="1:11" x14ac:dyDescent="0.25">
      <c r="A16560" s="1">
        <v>40533.479166666664</v>
      </c>
      <c r="B16560">
        <v>11.8</v>
      </c>
      <c r="D16560" s="3">
        <v>40533.479166666664</v>
      </c>
      <c r="E16560">
        <v>11.8</v>
      </c>
      <c r="F16560">
        <v>11.0999844549</v>
      </c>
      <c r="G16560" s="5">
        <v>0.15441405248582199</v>
      </c>
      <c r="I16560">
        <f t="shared" si="258"/>
        <v>0.70001554510000119</v>
      </c>
      <c r="J16560">
        <f>Table2[[#This Row],[Consumption]]+Table2[[#This Row],[Predicted Consumption]]</f>
        <v>22.8999844549</v>
      </c>
      <c r="K16560">
        <f>ABS((Table2[[#This Row],[Consumption]]-Table2[[#This Row],[Predicted Consumption]])/Table2[[#This Row],[Consumption]])</f>
        <v>5.9323351279661117E-2</v>
      </c>
    </row>
    <row r="16561" spans="1:11" x14ac:dyDescent="0.25">
      <c r="A16561" s="1">
        <v>40533.489583333336</v>
      </c>
      <c r="B16561">
        <v>11.2</v>
      </c>
      <c r="D16561" s="3">
        <v>40533.489583333336</v>
      </c>
      <c r="E16561">
        <v>11.2</v>
      </c>
      <c r="F16561">
        <v>13.799999644</v>
      </c>
      <c r="G16561" s="5">
        <v>0.27382748588595202</v>
      </c>
      <c r="I16561">
        <f t="shared" si="258"/>
        <v>2.5999996440000004</v>
      </c>
      <c r="J16561">
        <f>Table2[[#This Row],[Consumption]]+Table2[[#This Row],[Predicted Consumption]]</f>
        <v>24.999999643999999</v>
      </c>
      <c r="K16561">
        <f>ABS((Table2[[#This Row],[Consumption]]-Table2[[#This Row],[Predicted Consumption]])/Table2[[#This Row],[Consumption]])</f>
        <v>0.2321428253571429</v>
      </c>
    </row>
    <row r="16562" spans="1:11" x14ac:dyDescent="0.25">
      <c r="A16562" s="1">
        <v>40533.5</v>
      </c>
      <c r="B16562">
        <v>12.5</v>
      </c>
      <c r="D16562" s="3">
        <v>40533.5</v>
      </c>
      <c r="E16562">
        <v>12.5</v>
      </c>
      <c r="F16562">
        <v>13.799999644</v>
      </c>
      <c r="G16562" s="5">
        <v>0.480532049053643</v>
      </c>
      <c r="I16562">
        <f t="shared" si="258"/>
        <v>1.2999996439999997</v>
      </c>
      <c r="J16562">
        <f>Table2[[#This Row],[Consumption]]+Table2[[#This Row],[Predicted Consumption]]</f>
        <v>26.299999644</v>
      </c>
      <c r="K16562">
        <f>ABS((Table2[[#This Row],[Consumption]]-Table2[[#This Row],[Predicted Consumption]])/Table2[[#This Row],[Consumption]])</f>
        <v>0.10399997151999997</v>
      </c>
    </row>
    <row r="16563" spans="1:11" x14ac:dyDescent="0.25">
      <c r="A16563" s="1">
        <v>40533.510416666664</v>
      </c>
      <c r="B16563">
        <v>12.3</v>
      </c>
      <c r="D16563" s="3">
        <v>40533.510416666664</v>
      </c>
      <c r="E16563">
        <v>12.3</v>
      </c>
      <c r="F16563">
        <v>12.1999999931</v>
      </c>
      <c r="G16563" s="5">
        <v>0.379220860865146</v>
      </c>
      <c r="I16563">
        <f t="shared" si="258"/>
        <v>0.10000000690000022</v>
      </c>
      <c r="J16563">
        <f>Table2[[#This Row],[Consumption]]+Table2[[#This Row],[Predicted Consumption]]</f>
        <v>24.499999993100001</v>
      </c>
      <c r="K16563">
        <f>ABS((Table2[[#This Row],[Consumption]]-Table2[[#This Row],[Predicted Consumption]])/Table2[[#This Row],[Consumption]])</f>
        <v>8.1300818617886343E-3</v>
      </c>
    </row>
    <row r="16564" spans="1:11" x14ac:dyDescent="0.25">
      <c r="A16564" s="1">
        <v>40533.520833333336</v>
      </c>
      <c r="B16564">
        <v>13</v>
      </c>
      <c r="D16564" s="3">
        <v>40533.520833333336</v>
      </c>
      <c r="E16564">
        <v>13</v>
      </c>
      <c r="F16564">
        <v>11.7890838885</v>
      </c>
      <c r="G16564" s="5">
        <v>0.28029491616346802</v>
      </c>
      <c r="I16564">
        <f t="shared" si="258"/>
        <v>1.2109161114999996</v>
      </c>
      <c r="J16564">
        <f>Table2[[#This Row],[Consumption]]+Table2[[#This Row],[Predicted Consumption]]</f>
        <v>24.789083888500002</v>
      </c>
      <c r="K16564">
        <f>ABS((Table2[[#This Row],[Consumption]]-Table2[[#This Row],[Predicted Consumption]])/Table2[[#This Row],[Consumption]])</f>
        <v>9.3147393192307665E-2</v>
      </c>
    </row>
    <row r="16565" spans="1:11" x14ac:dyDescent="0.25">
      <c r="A16565" s="1">
        <v>40533.53125</v>
      </c>
      <c r="B16565">
        <v>12.7</v>
      </c>
      <c r="D16565" s="3">
        <v>40533.53125</v>
      </c>
      <c r="E16565">
        <v>12.7</v>
      </c>
      <c r="F16565">
        <v>11.7890838885</v>
      </c>
      <c r="G16565" s="5">
        <v>0.210515253587016</v>
      </c>
      <c r="I16565">
        <f t="shared" si="258"/>
        <v>0.91091611149999885</v>
      </c>
      <c r="J16565">
        <f>Table2[[#This Row],[Consumption]]+Table2[[#This Row],[Predicted Consumption]]</f>
        <v>24.489083888499998</v>
      </c>
      <c r="K16565">
        <f>ABS((Table2[[#This Row],[Consumption]]-Table2[[#This Row],[Predicted Consumption]])/Table2[[#This Row],[Consumption]])</f>
        <v>7.172567807086605E-2</v>
      </c>
    </row>
    <row r="16566" spans="1:11" x14ac:dyDescent="0.25">
      <c r="A16566" s="1">
        <v>40533.541666666664</v>
      </c>
      <c r="B16566">
        <v>11.8</v>
      </c>
      <c r="D16566" s="3">
        <v>40533.541666666664</v>
      </c>
      <c r="E16566">
        <v>11.8</v>
      </c>
      <c r="F16566">
        <v>12.299999941299999</v>
      </c>
      <c r="G16566" s="5">
        <v>0.351265740814317</v>
      </c>
      <c r="I16566">
        <f t="shared" si="258"/>
        <v>0.4999999412999987</v>
      </c>
      <c r="J16566">
        <f>Table2[[#This Row],[Consumption]]+Table2[[#This Row],[Predicted Consumption]]</f>
        <v>24.099999941299998</v>
      </c>
      <c r="K16566">
        <f>ABS((Table2[[#This Row],[Consumption]]-Table2[[#This Row],[Predicted Consumption]])/Table2[[#This Row],[Consumption]])</f>
        <v>4.2372876381355819E-2</v>
      </c>
    </row>
    <row r="16567" spans="1:11" x14ac:dyDescent="0.25">
      <c r="A16567" s="1">
        <v>40533.552083333336</v>
      </c>
      <c r="B16567">
        <v>12.4</v>
      </c>
      <c r="D16567" s="3">
        <v>40533.552083333336</v>
      </c>
      <c r="E16567">
        <v>12.4</v>
      </c>
      <c r="F16567">
        <v>11.7890838885</v>
      </c>
      <c r="G16567" s="5">
        <v>0.37118632616639602</v>
      </c>
      <c r="I16567">
        <f t="shared" si="258"/>
        <v>0.61091611149999991</v>
      </c>
      <c r="J16567">
        <f>Table2[[#This Row],[Consumption]]+Table2[[#This Row],[Predicted Consumption]]</f>
        <v>24.189083888500001</v>
      </c>
      <c r="K16567">
        <f>ABS((Table2[[#This Row],[Consumption]]-Table2[[#This Row],[Predicted Consumption]])/Table2[[#This Row],[Consumption]])</f>
        <v>4.9267428346774188E-2</v>
      </c>
    </row>
    <row r="16568" spans="1:11" x14ac:dyDescent="0.25">
      <c r="A16568" s="1">
        <v>40533.5625</v>
      </c>
      <c r="B16568">
        <v>12.5</v>
      </c>
      <c r="D16568" s="3">
        <v>40533.5625</v>
      </c>
      <c r="E16568">
        <v>12.5</v>
      </c>
      <c r="F16568">
        <v>12.299999941299999</v>
      </c>
      <c r="G16568" s="5">
        <v>0.37606185425271799</v>
      </c>
      <c r="I16568">
        <f t="shared" si="258"/>
        <v>0.20000005870000059</v>
      </c>
      <c r="J16568">
        <f>Table2[[#This Row],[Consumption]]+Table2[[#This Row],[Predicted Consumption]]</f>
        <v>24.799999941300001</v>
      </c>
      <c r="K16568">
        <f>ABS((Table2[[#This Row],[Consumption]]-Table2[[#This Row],[Predicted Consumption]])/Table2[[#This Row],[Consumption]])</f>
        <v>1.6000004696000047E-2</v>
      </c>
    </row>
    <row r="16569" spans="1:11" x14ac:dyDescent="0.25">
      <c r="A16569" s="1">
        <v>40533.572916666664</v>
      </c>
      <c r="B16569">
        <v>11.4</v>
      </c>
      <c r="D16569" s="3">
        <v>40533.572916666664</v>
      </c>
      <c r="E16569">
        <v>11.4</v>
      </c>
      <c r="F16569">
        <v>12.299999941299999</v>
      </c>
      <c r="G16569" s="5">
        <v>0.39635146145257399</v>
      </c>
      <c r="I16569">
        <f t="shared" si="258"/>
        <v>0.89999994129999905</v>
      </c>
      <c r="J16569">
        <f>Table2[[#This Row],[Consumption]]+Table2[[#This Row],[Predicted Consumption]]</f>
        <v>23.6999999413</v>
      </c>
      <c r="K16569">
        <f>ABS((Table2[[#This Row],[Consumption]]-Table2[[#This Row],[Predicted Consumption]])/Table2[[#This Row],[Consumption]])</f>
        <v>7.8947363271929735E-2</v>
      </c>
    </row>
    <row r="16570" spans="1:11" x14ac:dyDescent="0.25">
      <c r="A16570" s="1">
        <v>40533.583333333336</v>
      </c>
      <c r="B16570">
        <v>12.6</v>
      </c>
      <c r="D16570" s="3">
        <v>40533.583333333336</v>
      </c>
      <c r="E16570">
        <v>12.6</v>
      </c>
      <c r="F16570">
        <v>10.897731802399999</v>
      </c>
      <c r="G16570" s="5">
        <v>0.33932755919014901</v>
      </c>
      <c r="I16570">
        <f t="shared" si="258"/>
        <v>1.7022681976000005</v>
      </c>
      <c r="J16570">
        <f>Table2[[#This Row],[Consumption]]+Table2[[#This Row],[Predicted Consumption]]</f>
        <v>23.497731802399997</v>
      </c>
      <c r="K16570">
        <f>ABS((Table2[[#This Row],[Consumption]]-Table2[[#This Row],[Predicted Consumption]])/Table2[[#This Row],[Consumption]])</f>
        <v>0.13510065060317464</v>
      </c>
    </row>
    <row r="16571" spans="1:11" x14ac:dyDescent="0.25">
      <c r="A16571" s="1">
        <v>40533.59375</v>
      </c>
      <c r="B16571">
        <v>12.5</v>
      </c>
      <c r="D16571" s="3">
        <v>40533.59375</v>
      </c>
      <c r="E16571">
        <v>12.5</v>
      </c>
      <c r="F16571">
        <v>12.299999941299999</v>
      </c>
      <c r="G16571" s="5">
        <v>0.45022496803992501</v>
      </c>
      <c r="I16571">
        <f t="shared" si="258"/>
        <v>0.20000005870000059</v>
      </c>
      <c r="J16571">
        <f>Table2[[#This Row],[Consumption]]+Table2[[#This Row],[Predicted Consumption]]</f>
        <v>24.799999941300001</v>
      </c>
      <c r="K16571">
        <f>ABS((Table2[[#This Row],[Consumption]]-Table2[[#This Row],[Predicted Consumption]])/Table2[[#This Row],[Consumption]])</f>
        <v>1.6000004696000047E-2</v>
      </c>
    </row>
    <row r="16572" spans="1:11" x14ac:dyDescent="0.25">
      <c r="A16572" s="1">
        <v>40533.604166666664</v>
      </c>
      <c r="B16572">
        <v>12.9</v>
      </c>
      <c r="D16572" s="3">
        <v>40533.604166666664</v>
      </c>
      <c r="E16572">
        <v>12.9</v>
      </c>
      <c r="F16572">
        <v>12.9999977909</v>
      </c>
      <c r="G16572" s="5">
        <v>0.222406295578709</v>
      </c>
      <c r="I16572">
        <f t="shared" si="258"/>
        <v>9.9997790899999828E-2</v>
      </c>
      <c r="J16572">
        <f>Table2[[#This Row],[Consumption]]+Table2[[#This Row],[Predicted Consumption]]</f>
        <v>25.899997790900002</v>
      </c>
      <c r="K16572">
        <f>ABS((Table2[[#This Row],[Consumption]]-Table2[[#This Row],[Predicted Consumption]])/Table2[[#This Row],[Consumption]])</f>
        <v>7.7517667364340953E-3</v>
      </c>
    </row>
    <row r="16573" spans="1:11" x14ac:dyDescent="0.25">
      <c r="A16573" s="1">
        <v>40533.614583333336</v>
      </c>
      <c r="B16573">
        <v>12.6</v>
      </c>
      <c r="D16573" s="3">
        <v>40533.614583333336</v>
      </c>
      <c r="E16573">
        <v>12.6</v>
      </c>
      <c r="F16573">
        <v>11.792358721899999</v>
      </c>
      <c r="G16573" s="5">
        <v>0.13907501699761499</v>
      </c>
      <c r="I16573">
        <f t="shared" si="258"/>
        <v>0.80764127810000019</v>
      </c>
      <c r="J16573">
        <f>Table2[[#This Row],[Consumption]]+Table2[[#This Row],[Predicted Consumption]]</f>
        <v>24.392358721899999</v>
      </c>
      <c r="K16573">
        <f>ABS((Table2[[#This Row],[Consumption]]-Table2[[#This Row],[Predicted Consumption]])/Table2[[#This Row],[Consumption]])</f>
        <v>6.4098514134920653E-2</v>
      </c>
    </row>
    <row r="16574" spans="1:11" x14ac:dyDescent="0.25">
      <c r="A16574" s="1">
        <v>40533.625</v>
      </c>
      <c r="B16574">
        <v>12.7</v>
      </c>
      <c r="D16574" s="3">
        <v>40533.625</v>
      </c>
      <c r="E16574">
        <v>12.7</v>
      </c>
      <c r="F16574">
        <v>12.4999999996</v>
      </c>
      <c r="G16574" s="5">
        <v>0.26289016551226901</v>
      </c>
      <c r="I16574">
        <f t="shared" si="258"/>
        <v>0.20000000039999932</v>
      </c>
      <c r="J16574">
        <f>Table2[[#This Row],[Consumption]]+Table2[[#This Row],[Predicted Consumption]]</f>
        <v>25.199999999599999</v>
      </c>
      <c r="K16574">
        <f>ABS((Table2[[#This Row],[Consumption]]-Table2[[#This Row],[Predicted Consumption]])/Table2[[#This Row],[Consumption]])</f>
        <v>1.5748031527559003E-2</v>
      </c>
    </row>
    <row r="16575" spans="1:11" x14ac:dyDescent="0.25">
      <c r="A16575" s="1">
        <v>40533.635416666664</v>
      </c>
      <c r="B16575">
        <v>12.5</v>
      </c>
      <c r="D16575" s="3">
        <v>40533.635416666664</v>
      </c>
      <c r="E16575">
        <v>12.5</v>
      </c>
      <c r="F16575">
        <v>12.599999969400001</v>
      </c>
      <c r="G16575" s="5">
        <v>0.27945389308986701</v>
      </c>
      <c r="I16575">
        <f t="shared" si="258"/>
        <v>9.9999969400000666E-2</v>
      </c>
      <c r="J16575">
        <f>Table2[[#This Row],[Consumption]]+Table2[[#This Row],[Predicted Consumption]]</f>
        <v>25.099999969400002</v>
      </c>
      <c r="K16575">
        <f>ABS((Table2[[#This Row],[Consumption]]-Table2[[#This Row],[Predicted Consumption]])/Table2[[#This Row],[Consumption]])</f>
        <v>7.9999975520000533E-3</v>
      </c>
    </row>
    <row r="16576" spans="1:11" x14ac:dyDescent="0.25">
      <c r="A16576" s="1">
        <v>40533.645833333336</v>
      </c>
      <c r="B16576">
        <v>12.7</v>
      </c>
      <c r="D16576" s="3">
        <v>40533.645833333336</v>
      </c>
      <c r="E16576">
        <v>12.7</v>
      </c>
      <c r="F16576">
        <v>12.7</v>
      </c>
      <c r="G16576" s="5">
        <v>0.33457819484700801</v>
      </c>
      <c r="I16576">
        <f t="shared" si="258"/>
        <v>0</v>
      </c>
      <c r="J16576">
        <f>Table2[[#This Row],[Consumption]]+Table2[[#This Row],[Predicted Consumption]]</f>
        <v>25.4</v>
      </c>
      <c r="K16576">
        <f>ABS((Table2[[#This Row],[Consumption]]-Table2[[#This Row],[Predicted Consumption]])/Table2[[#This Row],[Consumption]])</f>
        <v>0</v>
      </c>
    </row>
    <row r="16577" spans="1:11" x14ac:dyDescent="0.25">
      <c r="A16577" s="1">
        <v>40533.65625</v>
      </c>
      <c r="B16577">
        <v>11.7</v>
      </c>
      <c r="D16577" s="3">
        <v>40533.65625</v>
      </c>
      <c r="E16577">
        <v>11.7</v>
      </c>
      <c r="F16577">
        <v>12.4999999997</v>
      </c>
      <c r="G16577" s="5">
        <v>0.47661709798045598</v>
      </c>
      <c r="I16577">
        <f t="shared" si="258"/>
        <v>0.79999999970000069</v>
      </c>
      <c r="J16577">
        <f>Table2[[#This Row],[Consumption]]+Table2[[#This Row],[Predicted Consumption]]</f>
        <v>24.199999999699997</v>
      </c>
      <c r="K16577">
        <f>ABS((Table2[[#This Row],[Consumption]]-Table2[[#This Row],[Predicted Consumption]])/Table2[[#This Row],[Consumption]])</f>
        <v>6.8376068350427407E-2</v>
      </c>
    </row>
    <row r="16578" spans="1:11" x14ac:dyDescent="0.25">
      <c r="A16578" s="1">
        <v>40533.666666666664</v>
      </c>
      <c r="B16578">
        <v>12.5</v>
      </c>
      <c r="D16578" s="3">
        <v>40533.666666666664</v>
      </c>
      <c r="E16578">
        <v>12.5</v>
      </c>
      <c r="F16578">
        <v>12.3999999931</v>
      </c>
      <c r="G16578" s="5">
        <v>0.27266164616101501</v>
      </c>
      <c r="I16578">
        <f t="shared" si="258"/>
        <v>0.10000000690000022</v>
      </c>
      <c r="J16578">
        <f>Table2[[#This Row],[Consumption]]+Table2[[#This Row],[Predicted Consumption]]</f>
        <v>24.8999999931</v>
      </c>
      <c r="K16578">
        <f>ABS((Table2[[#This Row],[Consumption]]-Table2[[#This Row],[Predicted Consumption]])/Table2[[#This Row],[Consumption]])</f>
        <v>8.000000552000017E-3</v>
      </c>
    </row>
    <row r="16579" spans="1:11" x14ac:dyDescent="0.25">
      <c r="A16579" s="1">
        <v>40533.677083333336</v>
      </c>
      <c r="B16579">
        <v>13.2</v>
      </c>
      <c r="D16579" s="3">
        <v>40533.677083333336</v>
      </c>
      <c r="E16579">
        <v>13.2</v>
      </c>
      <c r="F16579">
        <v>12.7</v>
      </c>
      <c r="G16579" s="5">
        <v>0.36649566855625998</v>
      </c>
      <c r="I16579">
        <f t="shared" si="258"/>
        <v>0.5</v>
      </c>
      <c r="J16579">
        <f>Table2[[#This Row],[Consumption]]+Table2[[#This Row],[Predicted Consumption]]</f>
        <v>25.9</v>
      </c>
      <c r="K16579">
        <f>ABS((Table2[[#This Row],[Consumption]]-Table2[[#This Row],[Predicted Consumption]])/Table2[[#This Row],[Consumption]])</f>
        <v>3.787878787878788E-2</v>
      </c>
    </row>
    <row r="16580" spans="1:11" x14ac:dyDescent="0.25">
      <c r="A16580" s="1">
        <v>40533.6875</v>
      </c>
      <c r="B16580">
        <v>13.7</v>
      </c>
      <c r="D16580" s="3">
        <v>40533.6875</v>
      </c>
      <c r="E16580">
        <v>13.7</v>
      </c>
      <c r="F16580">
        <v>13.399979888400001</v>
      </c>
      <c r="G16580" s="5">
        <v>0.37523783454092102</v>
      </c>
      <c r="I16580">
        <f t="shared" ref="I16580:I16643" si="259">ABS(F16580-E16580)</f>
        <v>0.30002011159999853</v>
      </c>
      <c r="J16580">
        <f>Table2[[#This Row],[Consumption]]+Table2[[#This Row],[Predicted Consumption]]</f>
        <v>27.0999798884</v>
      </c>
      <c r="K16580">
        <f>ABS((Table2[[#This Row],[Consumption]]-Table2[[#This Row],[Predicted Consumption]])/Table2[[#This Row],[Consumption]])</f>
        <v>2.1899278218977997E-2</v>
      </c>
    </row>
    <row r="16581" spans="1:11" x14ac:dyDescent="0.25">
      <c r="A16581" s="1">
        <v>40533.697916666664</v>
      </c>
      <c r="B16581">
        <v>13.7</v>
      </c>
      <c r="D16581" s="3">
        <v>40533.697916666664</v>
      </c>
      <c r="E16581">
        <v>13.7</v>
      </c>
      <c r="F16581">
        <v>13.399979888400001</v>
      </c>
      <c r="G16581" s="5">
        <v>0.44922329469476402</v>
      </c>
      <c r="I16581">
        <f t="shared" si="259"/>
        <v>0.30002011159999853</v>
      </c>
      <c r="J16581">
        <f>Table2[[#This Row],[Consumption]]+Table2[[#This Row],[Predicted Consumption]]</f>
        <v>27.0999798884</v>
      </c>
      <c r="K16581">
        <f>ABS((Table2[[#This Row],[Consumption]]-Table2[[#This Row],[Predicted Consumption]])/Table2[[#This Row],[Consumption]])</f>
        <v>2.1899278218977997E-2</v>
      </c>
    </row>
    <row r="16582" spans="1:11" x14ac:dyDescent="0.25">
      <c r="A16582" s="1">
        <v>40533.708333333336</v>
      </c>
      <c r="B16582">
        <v>13.6</v>
      </c>
      <c r="D16582" s="3">
        <v>40533.708333333336</v>
      </c>
      <c r="E16582">
        <v>13.6</v>
      </c>
      <c r="F16582">
        <v>15.198879251699999</v>
      </c>
      <c r="G16582" s="5">
        <v>0.183230390750203</v>
      </c>
      <c r="I16582">
        <f t="shared" si="259"/>
        <v>1.5988792516999997</v>
      </c>
      <c r="J16582">
        <f>Table2[[#This Row],[Consumption]]+Table2[[#This Row],[Predicted Consumption]]</f>
        <v>28.798879251700001</v>
      </c>
      <c r="K16582">
        <f>ABS((Table2[[#This Row],[Consumption]]-Table2[[#This Row],[Predicted Consumption]])/Table2[[#This Row],[Consumption]])</f>
        <v>0.11756465086029409</v>
      </c>
    </row>
    <row r="16583" spans="1:11" x14ac:dyDescent="0.25">
      <c r="A16583" s="1">
        <v>40533.71875</v>
      </c>
      <c r="B16583">
        <v>15.5</v>
      </c>
      <c r="D16583" s="3">
        <v>40533.71875</v>
      </c>
      <c r="E16583">
        <v>15.5</v>
      </c>
      <c r="F16583">
        <v>15.496566490399999</v>
      </c>
      <c r="G16583" s="5">
        <v>0.25495294569951898</v>
      </c>
      <c r="I16583">
        <f t="shared" si="259"/>
        <v>3.4335096000006615E-3</v>
      </c>
      <c r="J16583">
        <f>Table2[[#This Row],[Consumption]]+Table2[[#This Row],[Predicted Consumption]]</f>
        <v>30.996566490399999</v>
      </c>
      <c r="K16583">
        <f>ABS((Table2[[#This Row],[Consumption]]-Table2[[#This Row],[Predicted Consumption]])/Table2[[#This Row],[Consumption]])</f>
        <v>2.2151674838713945E-4</v>
      </c>
    </row>
    <row r="16584" spans="1:11" x14ac:dyDescent="0.25">
      <c r="A16584" s="1">
        <v>40533.729166666664</v>
      </c>
      <c r="B16584">
        <v>13.2</v>
      </c>
      <c r="D16584" s="3">
        <v>40533.729166666664</v>
      </c>
      <c r="E16584">
        <v>13.2</v>
      </c>
      <c r="F16584">
        <v>12.8999548238</v>
      </c>
      <c r="G16584" s="5">
        <v>0.38249993938079102</v>
      </c>
      <c r="I16584">
        <f t="shared" si="259"/>
        <v>0.30004517619999937</v>
      </c>
      <c r="J16584">
        <f>Table2[[#This Row],[Consumption]]+Table2[[#This Row],[Predicted Consumption]]</f>
        <v>26.099954823799997</v>
      </c>
      <c r="K16584">
        <f>ABS((Table2[[#This Row],[Consumption]]-Table2[[#This Row],[Predicted Consumption]])/Table2[[#This Row],[Consumption]])</f>
        <v>2.273069516666662E-2</v>
      </c>
    </row>
    <row r="16585" spans="1:11" x14ac:dyDescent="0.25">
      <c r="A16585" s="1">
        <v>40533.739583333336</v>
      </c>
      <c r="B16585">
        <v>14.7</v>
      </c>
      <c r="D16585" s="3">
        <v>40533.739583333336</v>
      </c>
      <c r="E16585">
        <v>14.7</v>
      </c>
      <c r="F16585">
        <v>14.798875836000001</v>
      </c>
      <c r="G16585" s="5">
        <v>0.22241796349908399</v>
      </c>
      <c r="I16585">
        <f t="shared" si="259"/>
        <v>9.8875836000001271E-2</v>
      </c>
      <c r="J16585">
        <f>Table2[[#This Row],[Consumption]]+Table2[[#This Row],[Predicted Consumption]]</f>
        <v>29.498875836</v>
      </c>
      <c r="K16585">
        <f>ABS((Table2[[#This Row],[Consumption]]-Table2[[#This Row],[Predicted Consumption]])/Table2[[#This Row],[Consumption]])</f>
        <v>6.7262473469388625E-3</v>
      </c>
    </row>
    <row r="16586" spans="1:11" x14ac:dyDescent="0.25">
      <c r="A16586" s="1">
        <v>40533.75</v>
      </c>
      <c r="B16586">
        <v>15.2</v>
      </c>
      <c r="D16586" s="3">
        <v>40533.75</v>
      </c>
      <c r="E16586">
        <v>15.2</v>
      </c>
      <c r="F16586">
        <v>15.299957231400001</v>
      </c>
      <c r="G16586" s="5">
        <v>0.44384327193106798</v>
      </c>
      <c r="I16586">
        <f t="shared" si="259"/>
        <v>9.9957231400001234E-2</v>
      </c>
      <c r="J16586">
        <f>Table2[[#This Row],[Consumption]]+Table2[[#This Row],[Predicted Consumption]]</f>
        <v>30.4999572314</v>
      </c>
      <c r="K16586">
        <f>ABS((Table2[[#This Row],[Consumption]]-Table2[[#This Row],[Predicted Consumption]])/Table2[[#This Row],[Consumption]])</f>
        <v>6.5761336447369232E-3</v>
      </c>
    </row>
    <row r="16587" spans="1:11" x14ac:dyDescent="0.25">
      <c r="A16587" s="1">
        <v>40533.760416666664</v>
      </c>
      <c r="B16587">
        <v>16.100000000000001</v>
      </c>
      <c r="D16587" s="3">
        <v>40533.760416666664</v>
      </c>
      <c r="E16587">
        <v>16.100000000000001</v>
      </c>
      <c r="F16587">
        <v>13.299935405299999</v>
      </c>
      <c r="G16587" s="5">
        <v>0.29077024257862299</v>
      </c>
      <c r="I16587">
        <f t="shared" si="259"/>
        <v>2.800064594700002</v>
      </c>
      <c r="J16587">
        <f>Table2[[#This Row],[Consumption]]+Table2[[#This Row],[Predicted Consumption]]</f>
        <v>29.399935405299999</v>
      </c>
      <c r="K16587">
        <f>ABS((Table2[[#This Row],[Consumption]]-Table2[[#This Row],[Predicted Consumption]])/Table2[[#This Row],[Consumption]])</f>
        <v>0.17391705557142867</v>
      </c>
    </row>
    <row r="16588" spans="1:11" x14ac:dyDescent="0.25">
      <c r="A16588" s="1">
        <v>40533.770833333336</v>
      </c>
      <c r="B16588">
        <v>14.9</v>
      </c>
      <c r="D16588" s="3">
        <v>40533.770833333336</v>
      </c>
      <c r="E16588">
        <v>14.9</v>
      </c>
      <c r="F16588">
        <v>14.5992131656</v>
      </c>
      <c r="G16588" s="5">
        <v>0.377988783109655</v>
      </c>
      <c r="I16588">
        <f t="shared" si="259"/>
        <v>0.3007868344000002</v>
      </c>
      <c r="J16588">
        <f>Table2[[#This Row],[Consumption]]+Table2[[#This Row],[Predicted Consumption]]</f>
        <v>29.499213165600001</v>
      </c>
      <c r="K16588">
        <f>ABS((Table2[[#This Row],[Consumption]]-Table2[[#This Row],[Predicted Consumption]])/Table2[[#This Row],[Consumption]])</f>
        <v>2.0187035865771825E-2</v>
      </c>
    </row>
    <row r="16589" spans="1:11" x14ac:dyDescent="0.25">
      <c r="A16589" s="1">
        <v>40533.78125</v>
      </c>
      <c r="B16589">
        <v>11.9</v>
      </c>
      <c r="D16589" s="3">
        <v>40533.78125</v>
      </c>
      <c r="E16589">
        <v>11.9</v>
      </c>
      <c r="F16589">
        <v>15.199215476199999</v>
      </c>
      <c r="G16589" s="5">
        <v>0.42100894928093302</v>
      </c>
      <c r="I16589">
        <f t="shared" si="259"/>
        <v>3.2992154761999988</v>
      </c>
      <c r="J16589">
        <f>Table2[[#This Row],[Consumption]]+Table2[[#This Row],[Predicted Consumption]]</f>
        <v>27.099215476200001</v>
      </c>
      <c r="K16589">
        <f>ABS((Table2[[#This Row],[Consumption]]-Table2[[#This Row],[Predicted Consumption]])/Table2[[#This Row],[Consumption]])</f>
        <v>0.27724499799999991</v>
      </c>
    </row>
    <row r="16590" spans="1:11" x14ac:dyDescent="0.25">
      <c r="A16590" s="1">
        <v>40533.791666666664</v>
      </c>
      <c r="B16590">
        <v>12.7</v>
      </c>
      <c r="D16590" s="3">
        <v>40533.791666666664</v>
      </c>
      <c r="E16590">
        <v>12.7</v>
      </c>
      <c r="F16590">
        <v>12.599999969400001</v>
      </c>
      <c r="G16590" s="5">
        <v>0.323830785974697</v>
      </c>
      <c r="I16590">
        <f t="shared" si="259"/>
        <v>0.10000003059999862</v>
      </c>
      <c r="J16590">
        <f>Table2[[#This Row],[Consumption]]+Table2[[#This Row],[Predicted Consumption]]</f>
        <v>25.299999969399998</v>
      </c>
      <c r="K16590">
        <f>ABS((Table2[[#This Row],[Consumption]]-Table2[[#This Row],[Predicted Consumption]])/Table2[[#This Row],[Consumption]])</f>
        <v>7.8740181574802077E-3</v>
      </c>
    </row>
    <row r="16591" spans="1:11" x14ac:dyDescent="0.25">
      <c r="A16591" s="1">
        <v>40533.802083333336</v>
      </c>
      <c r="B16591">
        <v>12.3</v>
      </c>
      <c r="D16591" s="3">
        <v>40533.802083333336</v>
      </c>
      <c r="E16591">
        <v>12.3</v>
      </c>
      <c r="F16591">
        <v>12.4999999998</v>
      </c>
      <c r="G16591" s="5">
        <v>0.27889860924444398</v>
      </c>
      <c r="I16591">
        <f t="shared" si="259"/>
        <v>0.19999999979999927</v>
      </c>
      <c r="J16591">
        <f>Table2[[#This Row],[Consumption]]+Table2[[#This Row],[Predicted Consumption]]</f>
        <v>24.799999999800001</v>
      </c>
      <c r="K16591">
        <f>ABS((Table2[[#This Row],[Consumption]]-Table2[[#This Row],[Predicted Consumption]])/Table2[[#This Row],[Consumption]])</f>
        <v>1.6260162585365792E-2</v>
      </c>
    </row>
    <row r="16592" spans="1:11" x14ac:dyDescent="0.25">
      <c r="A16592" s="1">
        <v>40533.8125</v>
      </c>
      <c r="B16592">
        <v>13</v>
      </c>
      <c r="D16592" s="3">
        <v>40533.8125</v>
      </c>
      <c r="E16592">
        <v>13</v>
      </c>
      <c r="F16592">
        <v>11.399930189100001</v>
      </c>
      <c r="G16592" s="5">
        <v>0.200520468835786</v>
      </c>
      <c r="I16592">
        <f t="shared" si="259"/>
        <v>1.6000698108999991</v>
      </c>
      <c r="J16592">
        <f>Table2[[#This Row],[Consumption]]+Table2[[#This Row],[Predicted Consumption]]</f>
        <v>24.399930189100001</v>
      </c>
      <c r="K16592">
        <f>ABS((Table2[[#This Row],[Consumption]]-Table2[[#This Row],[Predicted Consumption]])/Table2[[#This Row],[Consumption]])</f>
        <v>0.12308229314615378</v>
      </c>
    </row>
    <row r="16593" spans="1:11" x14ac:dyDescent="0.25">
      <c r="A16593" s="1">
        <v>40533.822916666664</v>
      </c>
      <c r="B16593">
        <v>11.8</v>
      </c>
      <c r="D16593" s="3">
        <v>40533.822916666664</v>
      </c>
      <c r="E16593">
        <v>11.8</v>
      </c>
      <c r="F16593">
        <v>13.699999607100001</v>
      </c>
      <c r="G16593" s="5">
        <v>0.28210996524346399</v>
      </c>
      <c r="I16593">
        <f t="shared" si="259"/>
        <v>1.8999996070999998</v>
      </c>
      <c r="J16593">
        <f>Table2[[#This Row],[Consumption]]+Table2[[#This Row],[Predicted Consumption]]</f>
        <v>25.499999607100001</v>
      </c>
      <c r="K16593">
        <f>ABS((Table2[[#This Row],[Consumption]]-Table2[[#This Row],[Predicted Consumption]])/Table2[[#This Row],[Consumption]])</f>
        <v>0.16101691585593217</v>
      </c>
    </row>
    <row r="16594" spans="1:11" x14ac:dyDescent="0.25">
      <c r="A16594" s="1">
        <v>40533.833333333336</v>
      </c>
      <c r="B16594">
        <v>10.6</v>
      </c>
      <c r="D16594" s="3">
        <v>40533.833333333336</v>
      </c>
      <c r="E16594">
        <v>10.6</v>
      </c>
      <c r="F16594">
        <v>11.792358721899999</v>
      </c>
      <c r="G16594" s="5">
        <v>0.68773388348796605</v>
      </c>
      <c r="I16594">
        <f t="shared" si="259"/>
        <v>1.1923587218999998</v>
      </c>
      <c r="J16594">
        <f>Table2[[#This Row],[Consumption]]+Table2[[#This Row],[Predicted Consumption]]</f>
        <v>22.392358721899999</v>
      </c>
      <c r="K16594">
        <f>ABS((Table2[[#This Row],[Consumption]]-Table2[[#This Row],[Predicted Consumption]])/Table2[[#This Row],[Consumption]])</f>
        <v>0.11248667187735847</v>
      </c>
    </row>
    <row r="16595" spans="1:11" x14ac:dyDescent="0.25">
      <c r="A16595" s="1">
        <v>40533.84375</v>
      </c>
      <c r="B16595">
        <v>6.1</v>
      </c>
      <c r="D16595" s="3">
        <v>40533.84375</v>
      </c>
      <c r="E16595">
        <v>6.1</v>
      </c>
      <c r="F16595">
        <v>9.9521251783100002</v>
      </c>
      <c r="G16595" s="5">
        <v>0.24425112451241601</v>
      </c>
      <c r="I16595">
        <f t="shared" si="259"/>
        <v>3.8521251783100006</v>
      </c>
      <c r="J16595">
        <f>Table2[[#This Row],[Consumption]]+Table2[[#This Row],[Predicted Consumption]]</f>
        <v>16.05212517831</v>
      </c>
      <c r="K16595">
        <f>ABS((Table2[[#This Row],[Consumption]]-Table2[[#This Row],[Predicted Consumption]])/Table2[[#This Row],[Consumption]])</f>
        <v>0.63149593087049194</v>
      </c>
    </row>
    <row r="16596" spans="1:11" x14ac:dyDescent="0.25">
      <c r="A16596" s="1">
        <v>40533.854166666664</v>
      </c>
      <c r="B16596">
        <v>5.2</v>
      </c>
      <c r="D16596" s="3">
        <v>40533.854166666664</v>
      </c>
      <c r="E16596">
        <v>5.2</v>
      </c>
      <c r="F16596">
        <v>5.4999997460200003</v>
      </c>
      <c r="G16596" s="5">
        <v>0.513927397802595</v>
      </c>
      <c r="I16596">
        <f t="shared" si="259"/>
        <v>0.29999974602000012</v>
      </c>
      <c r="J16596">
        <f>Table2[[#This Row],[Consumption]]+Table2[[#This Row],[Predicted Consumption]]</f>
        <v>10.699999746020001</v>
      </c>
      <c r="K16596">
        <f>ABS((Table2[[#This Row],[Consumption]]-Table2[[#This Row],[Predicted Consumption]])/Table2[[#This Row],[Consumption]])</f>
        <v>5.7692258850000025E-2</v>
      </c>
    </row>
    <row r="16597" spans="1:11" x14ac:dyDescent="0.25">
      <c r="A16597" s="1">
        <v>40533.864583333336</v>
      </c>
      <c r="B16597">
        <v>2.2999999999999998</v>
      </c>
      <c r="D16597" s="3">
        <v>40533.864583333336</v>
      </c>
      <c r="E16597">
        <v>2.2999999999999998</v>
      </c>
      <c r="F16597">
        <v>5.2999996989399998</v>
      </c>
      <c r="G16597" s="5">
        <v>0.449258737971516</v>
      </c>
      <c r="I16597">
        <f t="shared" si="259"/>
        <v>2.99999969894</v>
      </c>
      <c r="J16597">
        <f>Table2[[#This Row],[Consumption]]+Table2[[#This Row],[Predicted Consumption]]</f>
        <v>7.5999996989399996</v>
      </c>
      <c r="K16597">
        <f>ABS((Table2[[#This Row],[Consumption]]-Table2[[#This Row],[Predicted Consumption]])/Table2[[#This Row],[Consumption]])</f>
        <v>1.3043476951913044</v>
      </c>
    </row>
    <row r="16598" spans="1:11" x14ac:dyDescent="0.25">
      <c r="A16598" s="1">
        <v>40533.875</v>
      </c>
      <c r="B16598">
        <v>1.3</v>
      </c>
      <c r="D16598" s="3">
        <v>40533.875</v>
      </c>
      <c r="E16598">
        <v>1.3</v>
      </c>
      <c r="F16598">
        <v>2.9862852786</v>
      </c>
      <c r="G16598" s="5">
        <v>0.25726477527803898</v>
      </c>
      <c r="I16598">
        <f t="shared" si="259"/>
        <v>1.6862852786</v>
      </c>
      <c r="J16598">
        <f>Table2[[#This Row],[Consumption]]+Table2[[#This Row],[Predicted Consumption]]</f>
        <v>4.2862852786000003</v>
      </c>
      <c r="K16598">
        <f>ABS((Table2[[#This Row],[Consumption]]-Table2[[#This Row],[Predicted Consumption]])/Table2[[#This Row],[Consumption]])</f>
        <v>1.2971425219999999</v>
      </c>
    </row>
    <row r="16599" spans="1:11" x14ac:dyDescent="0.25">
      <c r="A16599" s="1">
        <v>40533.885416666664</v>
      </c>
      <c r="B16599">
        <v>1.3</v>
      </c>
      <c r="D16599" s="3">
        <v>40533.885416666664</v>
      </c>
      <c r="E16599">
        <v>1.3</v>
      </c>
      <c r="F16599">
        <v>1.3</v>
      </c>
      <c r="G16599" s="5">
        <v>0.52538136194909602</v>
      </c>
      <c r="I16599">
        <f t="shared" si="259"/>
        <v>0</v>
      </c>
      <c r="J16599">
        <f>Table2[[#This Row],[Consumption]]+Table2[[#This Row],[Predicted Consumption]]</f>
        <v>2.6</v>
      </c>
      <c r="K16599">
        <f>ABS((Table2[[#This Row],[Consumption]]-Table2[[#This Row],[Predicted Consumption]])/Table2[[#This Row],[Consumption]])</f>
        <v>0</v>
      </c>
    </row>
    <row r="16600" spans="1:11" x14ac:dyDescent="0.25">
      <c r="A16600" s="1">
        <v>40533.895833333336</v>
      </c>
      <c r="B16600">
        <v>1.2</v>
      </c>
      <c r="D16600" s="3">
        <v>40533.895833333336</v>
      </c>
      <c r="E16600">
        <v>1.2</v>
      </c>
      <c r="F16600">
        <v>1.2</v>
      </c>
      <c r="G16600" s="5">
        <v>0.71638447548680695</v>
      </c>
      <c r="I16600">
        <f t="shared" si="259"/>
        <v>0</v>
      </c>
      <c r="J16600">
        <f>Table2[[#This Row],[Consumption]]+Table2[[#This Row],[Predicted Consumption]]</f>
        <v>2.4</v>
      </c>
      <c r="K16600">
        <f>ABS((Table2[[#This Row],[Consumption]]-Table2[[#This Row],[Predicted Consumption]])/Table2[[#This Row],[Consumption]])</f>
        <v>0</v>
      </c>
    </row>
    <row r="16601" spans="1:11" x14ac:dyDescent="0.25">
      <c r="A16601" s="1">
        <v>40533.90625</v>
      </c>
      <c r="B16601">
        <v>1.3</v>
      </c>
      <c r="D16601" s="3">
        <v>40533.90625</v>
      </c>
      <c r="E16601">
        <v>1.3</v>
      </c>
      <c r="F16601">
        <v>1.3</v>
      </c>
      <c r="G16601" s="5">
        <v>0.63379216044363296</v>
      </c>
      <c r="I16601">
        <f t="shared" si="259"/>
        <v>0</v>
      </c>
      <c r="J16601">
        <f>Table2[[#This Row],[Consumption]]+Table2[[#This Row],[Predicted Consumption]]</f>
        <v>2.6</v>
      </c>
      <c r="K16601">
        <f>ABS((Table2[[#This Row],[Consumption]]-Table2[[#This Row],[Predicted Consumption]])/Table2[[#This Row],[Consumption]])</f>
        <v>0</v>
      </c>
    </row>
    <row r="16602" spans="1:11" x14ac:dyDescent="0.25">
      <c r="A16602" s="1">
        <v>40533.916666666664</v>
      </c>
      <c r="B16602">
        <v>1.3</v>
      </c>
      <c r="D16602" s="3">
        <v>40533.916666666664</v>
      </c>
      <c r="E16602">
        <v>1.3</v>
      </c>
      <c r="F16602">
        <v>1.2</v>
      </c>
      <c r="G16602" s="5">
        <v>0.39226770509432102</v>
      </c>
      <c r="I16602">
        <f t="shared" si="259"/>
        <v>0.10000000000000009</v>
      </c>
      <c r="J16602">
        <f>Table2[[#This Row],[Consumption]]+Table2[[#This Row],[Predicted Consumption]]</f>
        <v>2.5</v>
      </c>
      <c r="K16602">
        <f>ABS((Table2[[#This Row],[Consumption]]-Table2[[#This Row],[Predicted Consumption]])/Table2[[#This Row],[Consumption]])</f>
        <v>7.6923076923076983E-2</v>
      </c>
    </row>
    <row r="16603" spans="1:11" x14ac:dyDescent="0.25">
      <c r="A16603" s="1">
        <v>40533.927083333336</v>
      </c>
      <c r="B16603">
        <v>1.2</v>
      </c>
      <c r="D16603" s="3">
        <v>40533.927083333336</v>
      </c>
      <c r="E16603">
        <v>1.2</v>
      </c>
      <c r="F16603">
        <v>1.2</v>
      </c>
      <c r="G16603" s="5">
        <v>0.41590537042063003</v>
      </c>
      <c r="I16603">
        <f t="shared" si="259"/>
        <v>0</v>
      </c>
      <c r="J16603">
        <f>Table2[[#This Row],[Consumption]]+Table2[[#This Row],[Predicted Consumption]]</f>
        <v>2.4</v>
      </c>
      <c r="K16603">
        <f>ABS((Table2[[#This Row],[Consumption]]-Table2[[#This Row],[Predicted Consumption]])/Table2[[#This Row],[Consumption]])</f>
        <v>0</v>
      </c>
    </row>
    <row r="16604" spans="1:11" x14ac:dyDescent="0.25">
      <c r="A16604" s="1">
        <v>40533.9375</v>
      </c>
      <c r="B16604">
        <v>1.2</v>
      </c>
      <c r="D16604" s="3">
        <v>40533.9375</v>
      </c>
      <c r="E16604">
        <v>1.2</v>
      </c>
      <c r="F16604">
        <v>1.3</v>
      </c>
      <c r="G16604" s="5">
        <v>0.49748012310606499</v>
      </c>
      <c r="I16604">
        <f t="shared" si="259"/>
        <v>0.10000000000000009</v>
      </c>
      <c r="J16604">
        <f>Table2[[#This Row],[Consumption]]+Table2[[#This Row],[Predicted Consumption]]</f>
        <v>2.5</v>
      </c>
      <c r="K16604">
        <f>ABS((Table2[[#This Row],[Consumption]]-Table2[[#This Row],[Predicted Consumption]])/Table2[[#This Row],[Consumption]])</f>
        <v>8.3333333333333412E-2</v>
      </c>
    </row>
    <row r="16605" spans="1:11" x14ac:dyDescent="0.25">
      <c r="A16605" s="1">
        <v>40533.947916666664</v>
      </c>
      <c r="B16605">
        <v>1.2</v>
      </c>
      <c r="D16605" s="3">
        <v>40533.947916666664</v>
      </c>
      <c r="E16605">
        <v>1.2</v>
      </c>
      <c r="F16605">
        <v>1.3</v>
      </c>
      <c r="G16605" s="5">
        <v>0.64930667971649203</v>
      </c>
      <c r="I16605">
        <f t="shared" si="259"/>
        <v>0.10000000000000009</v>
      </c>
      <c r="J16605">
        <f>Table2[[#This Row],[Consumption]]+Table2[[#This Row],[Predicted Consumption]]</f>
        <v>2.5</v>
      </c>
      <c r="K16605">
        <f>ABS((Table2[[#This Row],[Consumption]]-Table2[[#This Row],[Predicted Consumption]])/Table2[[#This Row],[Consumption]])</f>
        <v>8.3333333333333412E-2</v>
      </c>
    </row>
    <row r="16606" spans="1:11" x14ac:dyDescent="0.25">
      <c r="A16606" s="1">
        <v>40533.958333333336</v>
      </c>
      <c r="B16606">
        <v>1.2</v>
      </c>
      <c r="D16606" s="3">
        <v>40533.958333333336</v>
      </c>
      <c r="E16606">
        <v>1.2</v>
      </c>
      <c r="F16606">
        <v>1.3</v>
      </c>
      <c r="G16606" s="5">
        <v>0.64489855720561495</v>
      </c>
      <c r="I16606">
        <f t="shared" si="259"/>
        <v>0.10000000000000009</v>
      </c>
      <c r="J16606">
        <f>Table2[[#This Row],[Consumption]]+Table2[[#This Row],[Predicted Consumption]]</f>
        <v>2.5</v>
      </c>
      <c r="K16606">
        <f>ABS((Table2[[#This Row],[Consumption]]-Table2[[#This Row],[Predicted Consumption]])/Table2[[#This Row],[Consumption]])</f>
        <v>8.3333333333333412E-2</v>
      </c>
    </row>
    <row r="16607" spans="1:11" x14ac:dyDescent="0.25">
      <c r="A16607" s="1">
        <v>40533.96875</v>
      </c>
      <c r="B16607">
        <v>1.3</v>
      </c>
      <c r="D16607" s="3">
        <v>40533.96875</v>
      </c>
      <c r="E16607">
        <v>1.3</v>
      </c>
      <c r="F16607">
        <v>1.3</v>
      </c>
      <c r="G16607" s="5">
        <v>0.70612051788616004</v>
      </c>
      <c r="I16607">
        <f t="shared" si="259"/>
        <v>0</v>
      </c>
      <c r="J16607">
        <f>Table2[[#This Row],[Consumption]]+Table2[[#This Row],[Predicted Consumption]]</f>
        <v>2.6</v>
      </c>
      <c r="K16607">
        <f>ABS((Table2[[#This Row],[Consumption]]-Table2[[#This Row],[Predicted Consumption]])/Table2[[#This Row],[Consumption]])</f>
        <v>0</v>
      </c>
    </row>
    <row r="16608" spans="1:11" x14ac:dyDescent="0.25">
      <c r="A16608" s="1">
        <v>40533.979166666664</v>
      </c>
      <c r="B16608">
        <v>5</v>
      </c>
      <c r="D16608" s="3">
        <v>40533.979166666664</v>
      </c>
      <c r="E16608">
        <v>5</v>
      </c>
      <c r="F16608">
        <v>1.2</v>
      </c>
      <c r="G16608" s="5">
        <v>0.55201946392511103</v>
      </c>
      <c r="I16608">
        <f t="shared" si="259"/>
        <v>3.8</v>
      </c>
      <c r="J16608">
        <f>Table2[[#This Row],[Consumption]]+Table2[[#This Row],[Predicted Consumption]]</f>
        <v>6.2</v>
      </c>
      <c r="K16608">
        <f>ABS((Table2[[#This Row],[Consumption]]-Table2[[#This Row],[Predicted Consumption]])/Table2[[#This Row],[Consumption]])</f>
        <v>0.76</v>
      </c>
    </row>
    <row r="16609" spans="1:11" x14ac:dyDescent="0.25">
      <c r="A16609" s="1">
        <v>40533.989583333336</v>
      </c>
      <c r="B16609">
        <v>5.3</v>
      </c>
      <c r="D16609" s="3">
        <v>40533.989583333336</v>
      </c>
      <c r="E16609">
        <v>5.3</v>
      </c>
      <c r="F16609">
        <v>2.2833663999599998</v>
      </c>
      <c r="G16609" s="5">
        <v>0.63441573458503098</v>
      </c>
      <c r="I16609">
        <f t="shared" si="259"/>
        <v>3.01663360004</v>
      </c>
      <c r="J16609">
        <f>Table2[[#This Row],[Consumption]]+Table2[[#This Row],[Predicted Consumption]]</f>
        <v>7.5833663999599992</v>
      </c>
      <c r="K16609">
        <f>ABS((Table2[[#This Row],[Consumption]]-Table2[[#This Row],[Predicted Consumption]])/Table2[[#This Row],[Consumption]])</f>
        <v>0.56917615095094343</v>
      </c>
    </row>
    <row r="16610" spans="1:11" x14ac:dyDescent="0.25">
      <c r="A16610" s="1">
        <v>40534</v>
      </c>
      <c r="B16610">
        <v>5.4</v>
      </c>
      <c r="D16610" s="2">
        <v>40534</v>
      </c>
      <c r="E16610">
        <v>5.4</v>
      </c>
      <c r="F16610">
        <v>4.77000318286</v>
      </c>
      <c r="G16610" s="5">
        <v>0.26344369204437401</v>
      </c>
      <c r="I16610">
        <f t="shared" si="259"/>
        <v>0.62999681714000033</v>
      </c>
      <c r="J16610">
        <f>Table2[[#This Row],[Consumption]]+Table2[[#This Row],[Predicted Consumption]]</f>
        <v>10.17000318286</v>
      </c>
      <c r="K16610">
        <f>ABS((Table2[[#This Row],[Consumption]]-Table2[[#This Row],[Predicted Consumption]])/Table2[[#This Row],[Consumption]])</f>
        <v>0.1166660772481482</v>
      </c>
    </row>
    <row r="16611" spans="1:11" x14ac:dyDescent="0.25">
      <c r="A16611" s="1">
        <v>40534.010416666664</v>
      </c>
      <c r="B16611">
        <v>5.5</v>
      </c>
      <c r="D16611" s="3">
        <v>40534.010416666664</v>
      </c>
      <c r="E16611">
        <v>5.5</v>
      </c>
      <c r="F16611">
        <v>5.4999997460200003</v>
      </c>
      <c r="G16611" s="5">
        <v>0.273137929341362</v>
      </c>
      <c r="I16611">
        <f t="shared" si="259"/>
        <v>2.5397999969811735E-7</v>
      </c>
      <c r="J16611">
        <f>Table2[[#This Row],[Consumption]]+Table2[[#This Row],[Predicted Consumption]]</f>
        <v>10.99999974602</v>
      </c>
      <c r="K16611">
        <f>ABS((Table2[[#This Row],[Consumption]]-Table2[[#This Row],[Predicted Consumption]])/Table2[[#This Row],[Consumption]])</f>
        <v>4.6178181763294065E-8</v>
      </c>
    </row>
    <row r="16612" spans="1:11" x14ac:dyDescent="0.25">
      <c r="A16612" s="1">
        <v>40534.020833333336</v>
      </c>
      <c r="B16612">
        <v>5.4</v>
      </c>
      <c r="D16612" s="3">
        <v>40534.020833333336</v>
      </c>
      <c r="E16612">
        <v>5.4</v>
      </c>
      <c r="F16612">
        <v>5.4999997460200003</v>
      </c>
      <c r="G16612" s="5">
        <v>0.23031396169711399</v>
      </c>
      <c r="I16612">
        <f t="shared" si="259"/>
        <v>9.9999746019999947E-2</v>
      </c>
      <c r="J16612">
        <f>Table2[[#This Row],[Consumption]]+Table2[[#This Row],[Predicted Consumption]]</f>
        <v>10.899999746020001</v>
      </c>
      <c r="K16612">
        <f>ABS((Table2[[#This Row],[Consumption]]-Table2[[#This Row],[Predicted Consumption]])/Table2[[#This Row],[Consumption]])</f>
        <v>1.8518471485185175E-2</v>
      </c>
    </row>
    <row r="16613" spans="1:11" x14ac:dyDescent="0.25">
      <c r="A16613" s="1">
        <v>40534.03125</v>
      </c>
      <c r="B16613">
        <v>4.5</v>
      </c>
      <c r="D16613" s="3">
        <v>40534.03125</v>
      </c>
      <c r="E16613">
        <v>4.5</v>
      </c>
      <c r="F16613">
        <v>5.2999997892600001</v>
      </c>
      <c r="G16613" s="5">
        <v>0.25206641019376003</v>
      </c>
      <c r="I16613">
        <f t="shared" si="259"/>
        <v>0.79999978926000015</v>
      </c>
      <c r="J16613">
        <f>Table2[[#This Row],[Consumption]]+Table2[[#This Row],[Predicted Consumption]]</f>
        <v>9.7999997892599993</v>
      </c>
      <c r="K16613">
        <f>ABS((Table2[[#This Row],[Consumption]]-Table2[[#This Row],[Predicted Consumption]])/Table2[[#This Row],[Consumption]])</f>
        <v>0.17777773094666671</v>
      </c>
    </row>
    <row r="16614" spans="1:11" x14ac:dyDescent="0.25">
      <c r="A16614" s="1">
        <v>40534.041666666664</v>
      </c>
      <c r="B16614">
        <v>1.3</v>
      </c>
      <c r="D16614" s="3">
        <v>40534.041666666664</v>
      </c>
      <c r="E16614">
        <v>1.3</v>
      </c>
      <c r="F16614">
        <v>5.2999997892600001</v>
      </c>
      <c r="G16614" s="5">
        <v>0.49571540637107597</v>
      </c>
      <c r="I16614">
        <f t="shared" si="259"/>
        <v>3.9999997892600003</v>
      </c>
      <c r="J16614">
        <f>Table2[[#This Row],[Consumption]]+Table2[[#This Row],[Predicted Consumption]]</f>
        <v>6.59999978926</v>
      </c>
      <c r="K16614">
        <f>ABS((Table2[[#This Row],[Consumption]]-Table2[[#This Row],[Predicted Consumption]])/Table2[[#This Row],[Consumption]])</f>
        <v>3.0769229148153849</v>
      </c>
    </row>
    <row r="16615" spans="1:11" x14ac:dyDescent="0.25">
      <c r="A16615" s="1">
        <v>40534.052083333336</v>
      </c>
      <c r="B16615">
        <v>1.3</v>
      </c>
      <c r="D16615" s="3">
        <v>40534.052083333336</v>
      </c>
      <c r="E16615">
        <v>1.3</v>
      </c>
      <c r="F16615">
        <v>1.3</v>
      </c>
      <c r="G16615" s="5">
        <v>0.66993700838455905</v>
      </c>
      <c r="I16615">
        <f t="shared" si="259"/>
        <v>0</v>
      </c>
      <c r="J16615">
        <f>Table2[[#This Row],[Consumption]]+Table2[[#This Row],[Predicted Consumption]]</f>
        <v>2.6</v>
      </c>
      <c r="K16615">
        <f>ABS((Table2[[#This Row],[Consumption]]-Table2[[#This Row],[Predicted Consumption]])/Table2[[#This Row],[Consumption]])</f>
        <v>0</v>
      </c>
    </row>
    <row r="16616" spans="1:11" x14ac:dyDescent="0.25">
      <c r="A16616" s="1">
        <v>40534.0625</v>
      </c>
      <c r="B16616">
        <v>1.2</v>
      </c>
      <c r="D16616" s="3">
        <v>40534.0625</v>
      </c>
      <c r="E16616">
        <v>1.2</v>
      </c>
      <c r="F16616">
        <v>1.2</v>
      </c>
      <c r="G16616" s="5">
        <v>0.57662906844627904</v>
      </c>
      <c r="I16616">
        <f t="shared" si="259"/>
        <v>0</v>
      </c>
      <c r="J16616">
        <f>Table2[[#This Row],[Consumption]]+Table2[[#This Row],[Predicted Consumption]]</f>
        <v>2.4</v>
      </c>
      <c r="K16616">
        <f>ABS((Table2[[#This Row],[Consumption]]-Table2[[#This Row],[Predicted Consumption]])/Table2[[#This Row],[Consumption]])</f>
        <v>0</v>
      </c>
    </row>
    <row r="16617" spans="1:11" x14ac:dyDescent="0.25">
      <c r="A16617" s="1">
        <v>40534.072916666664</v>
      </c>
      <c r="B16617">
        <v>1.2</v>
      </c>
      <c r="D16617" s="3">
        <v>40534.072916666664</v>
      </c>
      <c r="E16617">
        <v>1.2</v>
      </c>
      <c r="F16617">
        <v>1.3</v>
      </c>
      <c r="G16617" s="5">
        <v>0.82505848848471397</v>
      </c>
      <c r="I16617">
        <f t="shared" si="259"/>
        <v>0.10000000000000009</v>
      </c>
      <c r="J16617">
        <f>Table2[[#This Row],[Consumption]]+Table2[[#This Row],[Predicted Consumption]]</f>
        <v>2.5</v>
      </c>
      <c r="K16617">
        <f>ABS((Table2[[#This Row],[Consumption]]-Table2[[#This Row],[Predicted Consumption]])/Table2[[#This Row],[Consumption]])</f>
        <v>8.3333333333333412E-2</v>
      </c>
    </row>
    <row r="16618" spans="1:11" x14ac:dyDescent="0.25">
      <c r="A16618" s="1">
        <v>40534.083333333336</v>
      </c>
      <c r="B16618">
        <v>1.2</v>
      </c>
      <c r="D16618" s="3">
        <v>40534.083333333336</v>
      </c>
      <c r="E16618">
        <v>1.2</v>
      </c>
      <c r="F16618">
        <v>1.3</v>
      </c>
      <c r="G16618" s="5">
        <v>0.61984710973323998</v>
      </c>
      <c r="I16618">
        <f t="shared" si="259"/>
        <v>0.10000000000000009</v>
      </c>
      <c r="J16618">
        <f>Table2[[#This Row],[Consumption]]+Table2[[#This Row],[Predicted Consumption]]</f>
        <v>2.5</v>
      </c>
      <c r="K16618">
        <f>ABS((Table2[[#This Row],[Consumption]]-Table2[[#This Row],[Predicted Consumption]])/Table2[[#This Row],[Consumption]])</f>
        <v>8.3333333333333412E-2</v>
      </c>
    </row>
    <row r="16619" spans="1:11" x14ac:dyDescent="0.25">
      <c r="A16619" s="1">
        <v>40534.09375</v>
      </c>
      <c r="B16619">
        <v>1.3</v>
      </c>
      <c r="D16619" s="3">
        <v>40534.09375</v>
      </c>
      <c r="E16619">
        <v>1.3</v>
      </c>
      <c r="F16619">
        <v>4.9972800607699996</v>
      </c>
      <c r="G16619" s="5">
        <v>0.33062421609874898</v>
      </c>
      <c r="I16619">
        <f t="shared" si="259"/>
        <v>3.6972800607699998</v>
      </c>
      <c r="J16619">
        <f>Table2[[#This Row],[Consumption]]+Table2[[#This Row],[Predicted Consumption]]</f>
        <v>6.2972800607699995</v>
      </c>
      <c r="K16619">
        <f>ABS((Table2[[#This Row],[Consumption]]-Table2[[#This Row],[Predicted Consumption]])/Table2[[#This Row],[Consumption]])</f>
        <v>2.844061585207692</v>
      </c>
    </row>
    <row r="16620" spans="1:11" x14ac:dyDescent="0.25">
      <c r="A16620" s="1">
        <v>40534.104166666664</v>
      </c>
      <c r="B16620">
        <v>1.2</v>
      </c>
      <c r="D16620" s="3">
        <v>40534.104166666664</v>
      </c>
      <c r="E16620">
        <v>1.2</v>
      </c>
      <c r="F16620">
        <v>1.2</v>
      </c>
      <c r="G16620" s="5">
        <v>0.45523961570942401</v>
      </c>
      <c r="I16620">
        <f t="shared" si="259"/>
        <v>0</v>
      </c>
      <c r="J16620">
        <f>Table2[[#This Row],[Consumption]]+Table2[[#This Row],[Predicted Consumption]]</f>
        <v>2.4</v>
      </c>
      <c r="K16620">
        <f>ABS((Table2[[#This Row],[Consumption]]-Table2[[#This Row],[Predicted Consumption]])/Table2[[#This Row],[Consumption]])</f>
        <v>0</v>
      </c>
    </row>
    <row r="16621" spans="1:11" x14ac:dyDescent="0.25">
      <c r="A16621" s="1">
        <v>40534.114583333336</v>
      </c>
      <c r="B16621">
        <v>1.2</v>
      </c>
      <c r="D16621" s="3">
        <v>40534.114583333336</v>
      </c>
      <c r="E16621">
        <v>1.2</v>
      </c>
      <c r="F16621">
        <v>1.2</v>
      </c>
      <c r="G16621" s="5">
        <v>0.62504722278382696</v>
      </c>
      <c r="I16621">
        <f t="shared" si="259"/>
        <v>0</v>
      </c>
      <c r="J16621">
        <f>Table2[[#This Row],[Consumption]]+Table2[[#This Row],[Predicted Consumption]]</f>
        <v>2.4</v>
      </c>
      <c r="K16621">
        <f>ABS((Table2[[#This Row],[Consumption]]-Table2[[#This Row],[Predicted Consumption]])/Table2[[#This Row],[Consumption]])</f>
        <v>0</v>
      </c>
    </row>
    <row r="16622" spans="1:11" x14ac:dyDescent="0.25">
      <c r="A16622" s="1">
        <v>40534.125</v>
      </c>
      <c r="B16622">
        <v>1.2</v>
      </c>
      <c r="D16622" s="3">
        <v>40534.125</v>
      </c>
      <c r="E16622">
        <v>1.2</v>
      </c>
      <c r="F16622">
        <v>1.2</v>
      </c>
      <c r="G16622" s="5">
        <v>0.68496425388364801</v>
      </c>
      <c r="I16622">
        <f t="shared" si="259"/>
        <v>0</v>
      </c>
      <c r="J16622">
        <f>Table2[[#This Row],[Consumption]]+Table2[[#This Row],[Predicted Consumption]]</f>
        <v>2.4</v>
      </c>
      <c r="K16622">
        <f>ABS((Table2[[#This Row],[Consumption]]-Table2[[#This Row],[Predicted Consumption]])/Table2[[#This Row],[Consumption]])</f>
        <v>0</v>
      </c>
    </row>
    <row r="16623" spans="1:11" x14ac:dyDescent="0.25">
      <c r="A16623" s="1">
        <v>40534.135416666664</v>
      </c>
      <c r="B16623">
        <v>1.2</v>
      </c>
      <c r="D16623" s="3">
        <v>40534.135416666664</v>
      </c>
      <c r="E16623">
        <v>1.2</v>
      </c>
      <c r="F16623">
        <v>1.2</v>
      </c>
      <c r="G16623" s="5">
        <v>0.624279778227946</v>
      </c>
      <c r="I16623">
        <f t="shared" si="259"/>
        <v>0</v>
      </c>
      <c r="J16623">
        <f>Table2[[#This Row],[Consumption]]+Table2[[#This Row],[Predicted Consumption]]</f>
        <v>2.4</v>
      </c>
      <c r="K16623">
        <f>ABS((Table2[[#This Row],[Consumption]]-Table2[[#This Row],[Predicted Consumption]])/Table2[[#This Row],[Consumption]])</f>
        <v>0</v>
      </c>
    </row>
    <row r="16624" spans="1:11" x14ac:dyDescent="0.25">
      <c r="A16624" s="1">
        <v>40534.145833333336</v>
      </c>
      <c r="B16624">
        <v>1.2</v>
      </c>
      <c r="D16624" s="3">
        <v>40534.145833333336</v>
      </c>
      <c r="E16624">
        <v>1.2</v>
      </c>
      <c r="F16624">
        <v>1.2</v>
      </c>
      <c r="G16624" s="5">
        <v>0.64498595881139298</v>
      </c>
      <c r="I16624">
        <f t="shared" si="259"/>
        <v>0</v>
      </c>
      <c r="J16624">
        <f>Table2[[#This Row],[Consumption]]+Table2[[#This Row],[Predicted Consumption]]</f>
        <v>2.4</v>
      </c>
      <c r="K16624">
        <f>ABS((Table2[[#This Row],[Consumption]]-Table2[[#This Row],[Predicted Consumption]])/Table2[[#This Row],[Consumption]])</f>
        <v>0</v>
      </c>
    </row>
    <row r="16625" spans="1:11" x14ac:dyDescent="0.25">
      <c r="A16625" s="1">
        <v>40534.15625</v>
      </c>
      <c r="B16625">
        <v>1.2</v>
      </c>
      <c r="D16625" s="3">
        <v>40534.15625</v>
      </c>
      <c r="E16625">
        <v>1.2</v>
      </c>
      <c r="F16625">
        <v>1.2</v>
      </c>
      <c r="G16625" s="5">
        <v>0.50443013087086197</v>
      </c>
      <c r="I16625">
        <f t="shared" si="259"/>
        <v>0</v>
      </c>
      <c r="J16625">
        <f>Table2[[#This Row],[Consumption]]+Table2[[#This Row],[Predicted Consumption]]</f>
        <v>2.4</v>
      </c>
      <c r="K16625">
        <f>ABS((Table2[[#This Row],[Consumption]]-Table2[[#This Row],[Predicted Consumption]])/Table2[[#This Row],[Consumption]])</f>
        <v>0</v>
      </c>
    </row>
    <row r="16626" spans="1:11" x14ac:dyDescent="0.25">
      <c r="A16626" s="1">
        <v>40534.166666666664</v>
      </c>
      <c r="B16626">
        <v>1.3</v>
      </c>
      <c r="D16626" s="3">
        <v>40534.166666666664</v>
      </c>
      <c r="E16626">
        <v>1.3</v>
      </c>
      <c r="F16626">
        <v>1.2</v>
      </c>
      <c r="G16626" s="5">
        <v>0.80728527017695495</v>
      </c>
      <c r="I16626">
        <f t="shared" si="259"/>
        <v>0.10000000000000009</v>
      </c>
      <c r="J16626">
        <f>Table2[[#This Row],[Consumption]]+Table2[[#This Row],[Predicted Consumption]]</f>
        <v>2.5</v>
      </c>
      <c r="K16626">
        <f>ABS((Table2[[#This Row],[Consumption]]-Table2[[#This Row],[Predicted Consumption]])/Table2[[#This Row],[Consumption]])</f>
        <v>7.6923076923076983E-2</v>
      </c>
    </row>
    <row r="16627" spans="1:11" x14ac:dyDescent="0.25">
      <c r="A16627" s="1">
        <v>40534.177083333336</v>
      </c>
      <c r="B16627">
        <v>1.2</v>
      </c>
      <c r="D16627" s="3">
        <v>40534.177083333336</v>
      </c>
      <c r="E16627">
        <v>1.2</v>
      </c>
      <c r="F16627">
        <v>1.2</v>
      </c>
      <c r="G16627" s="5">
        <v>0.71127232706779098</v>
      </c>
      <c r="I16627">
        <f t="shared" si="259"/>
        <v>0</v>
      </c>
      <c r="J16627">
        <f>Table2[[#This Row],[Consumption]]+Table2[[#This Row],[Predicted Consumption]]</f>
        <v>2.4</v>
      </c>
      <c r="K16627">
        <f>ABS((Table2[[#This Row],[Consumption]]-Table2[[#This Row],[Predicted Consumption]])/Table2[[#This Row],[Consumption]])</f>
        <v>0</v>
      </c>
    </row>
    <row r="16628" spans="1:11" x14ac:dyDescent="0.25">
      <c r="A16628" s="1">
        <v>40534.1875</v>
      </c>
      <c r="B16628">
        <v>1.4</v>
      </c>
      <c r="D16628" s="3">
        <v>40534.1875</v>
      </c>
      <c r="E16628">
        <v>1.4</v>
      </c>
      <c r="F16628">
        <v>1.2</v>
      </c>
      <c r="G16628" s="5">
        <v>0.55568976302391104</v>
      </c>
      <c r="I16628">
        <f t="shared" si="259"/>
        <v>0.19999999999999996</v>
      </c>
      <c r="J16628">
        <f>Table2[[#This Row],[Consumption]]+Table2[[#This Row],[Predicted Consumption]]</f>
        <v>2.5999999999999996</v>
      </c>
      <c r="K16628">
        <f>ABS((Table2[[#This Row],[Consumption]]-Table2[[#This Row],[Predicted Consumption]])/Table2[[#This Row],[Consumption]])</f>
        <v>0.14285714285714282</v>
      </c>
    </row>
    <row r="16629" spans="1:11" x14ac:dyDescent="0.25">
      <c r="A16629" s="1">
        <v>40534.197916666664</v>
      </c>
      <c r="B16629">
        <v>3.6</v>
      </c>
      <c r="D16629" s="3">
        <v>40534.197916666664</v>
      </c>
      <c r="E16629">
        <v>3.6</v>
      </c>
      <c r="F16629">
        <v>3.4286971514300002</v>
      </c>
      <c r="G16629" s="5">
        <v>0.43098217706408598</v>
      </c>
      <c r="I16629">
        <f t="shared" si="259"/>
        <v>0.17130284856999989</v>
      </c>
      <c r="J16629">
        <f>Table2[[#This Row],[Consumption]]+Table2[[#This Row],[Predicted Consumption]]</f>
        <v>7.0286971514300003</v>
      </c>
      <c r="K16629">
        <f>ABS((Table2[[#This Row],[Consumption]]-Table2[[#This Row],[Predicted Consumption]])/Table2[[#This Row],[Consumption]])</f>
        <v>4.7584124602777743E-2</v>
      </c>
    </row>
    <row r="16630" spans="1:11" x14ac:dyDescent="0.25">
      <c r="A16630" s="1">
        <v>40534.208333333336</v>
      </c>
      <c r="B16630">
        <v>13.9</v>
      </c>
      <c r="D16630" s="3">
        <v>40534.208333333336</v>
      </c>
      <c r="E16630">
        <v>13.9</v>
      </c>
      <c r="F16630">
        <v>11.999849357</v>
      </c>
      <c r="G16630" s="5">
        <v>0.58538956004770104</v>
      </c>
      <c r="I16630">
        <f t="shared" si="259"/>
        <v>1.9001506429999999</v>
      </c>
      <c r="J16630">
        <f>Table2[[#This Row],[Consumption]]+Table2[[#This Row],[Predicted Consumption]]</f>
        <v>25.899849357000001</v>
      </c>
      <c r="K16630">
        <f>ABS((Table2[[#This Row],[Consumption]]-Table2[[#This Row],[Predicted Consumption]])/Table2[[#This Row],[Consumption]])</f>
        <v>0.13670148510791366</v>
      </c>
    </row>
    <row r="16631" spans="1:11" x14ac:dyDescent="0.25">
      <c r="A16631" s="1">
        <v>40534.21875</v>
      </c>
      <c r="B16631">
        <v>12</v>
      </c>
      <c r="D16631" s="3">
        <v>40534.21875</v>
      </c>
      <c r="E16631">
        <v>12</v>
      </c>
      <c r="F16631">
        <v>14.6917852697</v>
      </c>
      <c r="G16631" s="5">
        <v>0.25946008747827498</v>
      </c>
      <c r="I16631">
        <f t="shared" si="259"/>
        <v>2.6917852697000004</v>
      </c>
      <c r="J16631">
        <f>Table2[[#This Row],[Consumption]]+Table2[[#This Row],[Predicted Consumption]]</f>
        <v>26.691785269699999</v>
      </c>
      <c r="K16631">
        <f>ABS((Table2[[#This Row],[Consumption]]-Table2[[#This Row],[Predicted Consumption]])/Table2[[#This Row],[Consumption]])</f>
        <v>0.22431543914166671</v>
      </c>
    </row>
    <row r="16632" spans="1:11" x14ac:dyDescent="0.25">
      <c r="A16632" s="1">
        <v>40534.229166666664</v>
      </c>
      <c r="B16632">
        <v>12.4</v>
      </c>
      <c r="D16632" s="3">
        <v>40534.229166666664</v>
      </c>
      <c r="E16632">
        <v>12.4</v>
      </c>
      <c r="F16632">
        <v>12.7</v>
      </c>
      <c r="G16632" s="5">
        <v>0.487008214592973</v>
      </c>
      <c r="I16632">
        <f t="shared" si="259"/>
        <v>0.29999999999999893</v>
      </c>
      <c r="J16632">
        <f>Table2[[#This Row],[Consumption]]+Table2[[#This Row],[Predicted Consumption]]</f>
        <v>25.1</v>
      </c>
      <c r="K16632">
        <f>ABS((Table2[[#This Row],[Consumption]]-Table2[[#This Row],[Predicted Consumption]])/Table2[[#This Row],[Consumption]])</f>
        <v>2.4193548387096687E-2</v>
      </c>
    </row>
    <row r="16633" spans="1:11" x14ac:dyDescent="0.25">
      <c r="A16633" s="1">
        <v>40534.239583333336</v>
      </c>
      <c r="B16633">
        <v>13.8</v>
      </c>
      <c r="D16633" s="3">
        <v>40534.239583333336</v>
      </c>
      <c r="E16633">
        <v>13.8</v>
      </c>
      <c r="F16633">
        <v>12.299999958900001</v>
      </c>
      <c r="G16633" s="5">
        <v>0.31109437342345497</v>
      </c>
      <c r="I16633">
        <f t="shared" si="259"/>
        <v>1.5000000410999998</v>
      </c>
      <c r="J16633">
        <f>Table2[[#This Row],[Consumption]]+Table2[[#This Row],[Predicted Consumption]]</f>
        <v>26.0999999589</v>
      </c>
      <c r="K16633">
        <f>ABS((Table2[[#This Row],[Consumption]]-Table2[[#This Row],[Predicted Consumption]])/Table2[[#This Row],[Consumption]])</f>
        <v>0.1086956551521739</v>
      </c>
    </row>
    <row r="16634" spans="1:11" x14ac:dyDescent="0.25">
      <c r="A16634" s="1">
        <v>40534.25</v>
      </c>
      <c r="B16634">
        <v>15.3</v>
      </c>
      <c r="D16634" s="3">
        <v>40534.25</v>
      </c>
      <c r="E16634">
        <v>15.3</v>
      </c>
      <c r="F16634">
        <v>13.599999948900001</v>
      </c>
      <c r="G16634" s="5">
        <v>0.26772948190698398</v>
      </c>
      <c r="I16634">
        <f t="shared" si="259"/>
        <v>1.7000000511</v>
      </c>
      <c r="J16634">
        <f>Table2[[#This Row],[Consumption]]+Table2[[#This Row],[Predicted Consumption]]</f>
        <v>28.899999948900003</v>
      </c>
      <c r="K16634">
        <f>ABS((Table2[[#This Row],[Consumption]]-Table2[[#This Row],[Predicted Consumption]])/Table2[[#This Row],[Consumption]])</f>
        <v>0.11111111445098039</v>
      </c>
    </row>
    <row r="16635" spans="1:11" x14ac:dyDescent="0.25">
      <c r="A16635" s="1">
        <v>40534.260416666664</v>
      </c>
      <c r="B16635">
        <v>14.5</v>
      </c>
      <c r="D16635" s="3">
        <v>40534.260416666664</v>
      </c>
      <c r="E16635">
        <v>14.5</v>
      </c>
      <c r="F16635">
        <v>13.899999856899999</v>
      </c>
      <c r="G16635" s="5">
        <v>0.30178268273831899</v>
      </c>
      <c r="I16635">
        <f t="shared" si="259"/>
        <v>0.60000014310000083</v>
      </c>
      <c r="J16635">
        <f>Table2[[#This Row],[Consumption]]+Table2[[#This Row],[Predicted Consumption]]</f>
        <v>28.399999856899999</v>
      </c>
      <c r="K16635">
        <f>ABS((Table2[[#This Row],[Consumption]]-Table2[[#This Row],[Predicted Consumption]])/Table2[[#This Row],[Consumption]])</f>
        <v>4.1379320213793161E-2</v>
      </c>
    </row>
    <row r="16636" spans="1:11" x14ac:dyDescent="0.25">
      <c r="A16636" s="1">
        <v>40534.270833333336</v>
      </c>
      <c r="B16636">
        <v>12.7</v>
      </c>
      <c r="D16636" s="3">
        <v>40534.270833333336</v>
      </c>
      <c r="E16636">
        <v>12.7</v>
      </c>
      <c r="F16636">
        <v>15.299970062</v>
      </c>
      <c r="G16636" s="5">
        <v>0.22496258871633101</v>
      </c>
      <c r="I16636">
        <f t="shared" si="259"/>
        <v>2.5999700620000006</v>
      </c>
      <c r="J16636">
        <f>Table2[[#This Row],[Consumption]]+Table2[[#This Row],[Predicted Consumption]]</f>
        <v>27.999970061999999</v>
      </c>
      <c r="K16636">
        <f>ABS((Table2[[#This Row],[Consumption]]-Table2[[#This Row],[Predicted Consumption]])/Table2[[#This Row],[Consumption]])</f>
        <v>0.20472205212598432</v>
      </c>
    </row>
    <row r="16637" spans="1:11" x14ac:dyDescent="0.25">
      <c r="A16637" s="1">
        <v>40534.28125</v>
      </c>
      <c r="B16637">
        <v>12.4</v>
      </c>
      <c r="D16637" s="3">
        <v>40534.28125</v>
      </c>
      <c r="E16637">
        <v>12.4</v>
      </c>
      <c r="F16637">
        <v>12.9999984536</v>
      </c>
      <c r="G16637" s="5">
        <v>0.16557946457808601</v>
      </c>
      <c r="I16637">
        <f t="shared" si="259"/>
        <v>0.59999845359999959</v>
      </c>
      <c r="J16637">
        <f>Table2[[#This Row],[Consumption]]+Table2[[#This Row],[Predicted Consumption]]</f>
        <v>25.399998453599999</v>
      </c>
      <c r="K16637">
        <f>ABS((Table2[[#This Row],[Consumption]]-Table2[[#This Row],[Predicted Consumption]])/Table2[[#This Row],[Consumption]])</f>
        <v>4.8386972064516094E-2</v>
      </c>
    </row>
    <row r="16638" spans="1:11" x14ac:dyDescent="0.25">
      <c r="A16638" s="1">
        <v>40534.291666666664</v>
      </c>
      <c r="B16638">
        <v>12.6</v>
      </c>
      <c r="D16638" s="3">
        <v>40534.291666666664</v>
      </c>
      <c r="E16638">
        <v>12.6</v>
      </c>
      <c r="F16638">
        <v>13.7999997508</v>
      </c>
      <c r="G16638" s="5">
        <v>0.31840165347487798</v>
      </c>
      <c r="I16638">
        <f t="shared" si="259"/>
        <v>1.1999997508</v>
      </c>
      <c r="J16638">
        <f>Table2[[#This Row],[Consumption]]+Table2[[#This Row],[Predicted Consumption]]</f>
        <v>26.399999750799999</v>
      </c>
      <c r="K16638">
        <f>ABS((Table2[[#This Row],[Consumption]]-Table2[[#This Row],[Predicted Consumption]])/Table2[[#This Row],[Consumption]])</f>
        <v>9.5238075460317456E-2</v>
      </c>
    </row>
    <row r="16639" spans="1:11" x14ac:dyDescent="0.25">
      <c r="A16639" s="1">
        <v>40534.302083333336</v>
      </c>
      <c r="B16639">
        <v>12.4</v>
      </c>
      <c r="D16639" s="3">
        <v>40534.302083333336</v>
      </c>
      <c r="E16639">
        <v>12.4</v>
      </c>
      <c r="F16639">
        <v>12.3999999966</v>
      </c>
      <c r="G16639" s="5">
        <v>0.358545864422258</v>
      </c>
      <c r="I16639">
        <f t="shared" si="259"/>
        <v>3.4000002813172614E-9</v>
      </c>
      <c r="J16639">
        <f>Table2[[#This Row],[Consumption]]+Table2[[#This Row],[Predicted Consumption]]</f>
        <v>24.7999999966</v>
      </c>
      <c r="K16639">
        <f>ABS((Table2[[#This Row],[Consumption]]-Table2[[#This Row],[Predicted Consumption]])/Table2[[#This Row],[Consumption]])</f>
        <v>2.7419357107397268E-10</v>
      </c>
    </row>
    <row r="16640" spans="1:11" x14ac:dyDescent="0.25">
      <c r="A16640" s="1">
        <v>40534.3125</v>
      </c>
      <c r="B16640">
        <v>12.1</v>
      </c>
      <c r="D16640" s="3">
        <v>40534.3125</v>
      </c>
      <c r="E16640">
        <v>12.1</v>
      </c>
      <c r="F16640">
        <v>12.3999999966</v>
      </c>
      <c r="G16640" s="5">
        <v>0.249814581072511</v>
      </c>
      <c r="I16640">
        <f t="shared" si="259"/>
        <v>0.29999999660000043</v>
      </c>
      <c r="J16640">
        <f>Table2[[#This Row],[Consumption]]+Table2[[#This Row],[Predicted Consumption]]</f>
        <v>24.4999999966</v>
      </c>
      <c r="K16640">
        <f>ABS((Table2[[#This Row],[Consumption]]-Table2[[#This Row],[Predicted Consumption]])/Table2[[#This Row],[Consumption]])</f>
        <v>2.4793388148760368E-2</v>
      </c>
    </row>
    <row r="16641" spans="1:11" x14ac:dyDescent="0.25">
      <c r="A16641" s="1">
        <v>40534.322916666664</v>
      </c>
      <c r="B16641">
        <v>12.3</v>
      </c>
      <c r="D16641" s="3">
        <v>40534.322916666664</v>
      </c>
      <c r="E16641">
        <v>12.3</v>
      </c>
      <c r="F16641">
        <v>12.3999999976</v>
      </c>
      <c r="G16641" s="5">
        <v>0.27628465253241102</v>
      </c>
      <c r="I16641">
        <f t="shared" si="259"/>
        <v>9.9999997599999446E-2</v>
      </c>
      <c r="J16641">
        <f>Table2[[#This Row],[Consumption]]+Table2[[#This Row],[Predicted Consumption]]</f>
        <v>24.699999997600003</v>
      </c>
      <c r="K16641">
        <f>ABS((Table2[[#This Row],[Consumption]]-Table2[[#This Row],[Predicted Consumption]])/Table2[[#This Row],[Consumption]])</f>
        <v>8.1300811056910106E-3</v>
      </c>
    </row>
    <row r="16642" spans="1:11" x14ac:dyDescent="0.25">
      <c r="A16642" s="1">
        <v>40534.333333333336</v>
      </c>
      <c r="B16642">
        <v>13.6</v>
      </c>
      <c r="D16642" s="3">
        <v>40534.333333333336</v>
      </c>
      <c r="E16642">
        <v>13.6</v>
      </c>
      <c r="F16642">
        <v>12.9999984536</v>
      </c>
      <c r="G16642" s="5">
        <v>0.25650849368791601</v>
      </c>
      <c r="I16642">
        <f t="shared" si="259"/>
        <v>0.6000015463999997</v>
      </c>
      <c r="J16642">
        <f>Table2[[#This Row],[Consumption]]+Table2[[#This Row],[Predicted Consumption]]</f>
        <v>26.599998453600001</v>
      </c>
      <c r="K16642">
        <f>ABS((Table2[[#This Row],[Consumption]]-Table2[[#This Row],[Predicted Consumption]])/Table2[[#This Row],[Consumption]])</f>
        <v>4.411776076470586E-2</v>
      </c>
    </row>
    <row r="16643" spans="1:11" x14ac:dyDescent="0.25">
      <c r="A16643" s="1">
        <v>40534.34375</v>
      </c>
      <c r="B16643">
        <v>17.600000000000001</v>
      </c>
      <c r="D16643" s="3">
        <v>40534.34375</v>
      </c>
      <c r="E16643">
        <v>17.600000000000001</v>
      </c>
      <c r="F16643">
        <v>15.299970062</v>
      </c>
      <c r="G16643" s="5">
        <v>0.83663026179842004</v>
      </c>
      <c r="I16643">
        <f t="shared" si="259"/>
        <v>2.3000299380000016</v>
      </c>
      <c r="J16643">
        <f>Table2[[#This Row],[Consumption]]+Table2[[#This Row],[Predicted Consumption]]</f>
        <v>32.899970062000001</v>
      </c>
      <c r="K16643">
        <f>ABS((Table2[[#This Row],[Consumption]]-Table2[[#This Row],[Predicted Consumption]])/Table2[[#This Row],[Consumption]])</f>
        <v>0.13068351920454555</v>
      </c>
    </row>
    <row r="16644" spans="1:11" x14ac:dyDescent="0.25">
      <c r="A16644" s="1">
        <v>40534.354166666664</v>
      </c>
      <c r="B16644">
        <v>17</v>
      </c>
      <c r="D16644" s="3">
        <v>40534.354166666664</v>
      </c>
      <c r="E16644">
        <v>17</v>
      </c>
      <c r="F16644">
        <v>14.0997278041</v>
      </c>
      <c r="G16644" s="5">
        <v>0.496275884695278</v>
      </c>
      <c r="I16644">
        <f t="shared" ref="I16644:I16707" si="260">ABS(F16644-E16644)</f>
        <v>2.9002721958999995</v>
      </c>
      <c r="J16644">
        <f>Table2[[#This Row],[Consumption]]+Table2[[#This Row],[Predicted Consumption]]</f>
        <v>31.099727804099999</v>
      </c>
      <c r="K16644">
        <f>ABS((Table2[[#This Row],[Consumption]]-Table2[[#This Row],[Predicted Consumption]])/Table2[[#This Row],[Consumption]])</f>
        <v>0.17060424681764702</v>
      </c>
    </row>
    <row r="16645" spans="1:11" x14ac:dyDescent="0.25">
      <c r="A16645" s="1">
        <v>40534.364583333336</v>
      </c>
      <c r="B16645">
        <v>18.8</v>
      </c>
      <c r="D16645" s="3">
        <v>40534.364583333336</v>
      </c>
      <c r="E16645">
        <v>18.8</v>
      </c>
      <c r="F16645">
        <v>14.0997278041</v>
      </c>
      <c r="G16645" s="5">
        <v>0.34536009097171</v>
      </c>
      <c r="I16645">
        <f t="shared" si="260"/>
        <v>4.7002721959000002</v>
      </c>
      <c r="J16645">
        <f>Table2[[#This Row],[Consumption]]+Table2[[#This Row],[Predicted Consumption]]</f>
        <v>32.899727804100003</v>
      </c>
      <c r="K16645">
        <f>ABS((Table2[[#This Row],[Consumption]]-Table2[[#This Row],[Predicted Consumption]])/Table2[[#This Row],[Consumption]])</f>
        <v>0.25001447850531916</v>
      </c>
    </row>
    <row r="16646" spans="1:11" x14ac:dyDescent="0.25">
      <c r="A16646" s="1">
        <v>40534.375</v>
      </c>
      <c r="B16646">
        <v>19.7</v>
      </c>
      <c r="D16646" s="3">
        <v>40534.375</v>
      </c>
      <c r="E16646">
        <v>19.7</v>
      </c>
      <c r="F16646">
        <v>19.842041785900001</v>
      </c>
      <c r="G16646" s="5">
        <v>0.52812499999999896</v>
      </c>
      <c r="I16646">
        <f t="shared" si="260"/>
        <v>0.14204178590000183</v>
      </c>
      <c r="J16646">
        <f>Table2[[#This Row],[Consumption]]+Table2[[#This Row],[Predicted Consumption]]</f>
        <v>39.542041785899997</v>
      </c>
      <c r="K16646">
        <f>ABS((Table2[[#This Row],[Consumption]]-Table2[[#This Row],[Predicted Consumption]])/Table2[[#This Row],[Consumption]])</f>
        <v>7.2102429390863872E-3</v>
      </c>
    </row>
    <row r="16647" spans="1:11" x14ac:dyDescent="0.25">
      <c r="A16647" s="1">
        <v>40534.385416666664</v>
      </c>
      <c r="B16647">
        <v>19.3</v>
      </c>
      <c r="D16647" s="3">
        <v>40534.385416666664</v>
      </c>
      <c r="E16647">
        <v>19.3</v>
      </c>
      <c r="F16647">
        <v>18.443709286800001</v>
      </c>
      <c r="G16647" s="5">
        <v>0.37691686040832001</v>
      </c>
      <c r="I16647">
        <f t="shared" si="260"/>
        <v>0.85629071319999994</v>
      </c>
      <c r="J16647">
        <f>Table2[[#This Row],[Consumption]]+Table2[[#This Row],[Predicted Consumption]]</f>
        <v>37.743709286799998</v>
      </c>
      <c r="K16647">
        <f>ABS((Table2[[#This Row],[Consumption]]-Table2[[#This Row],[Predicted Consumption]])/Table2[[#This Row],[Consumption]])</f>
        <v>4.4367394466321236E-2</v>
      </c>
    </row>
    <row r="16648" spans="1:11" x14ac:dyDescent="0.25">
      <c r="A16648" s="1">
        <v>40534.395833333336</v>
      </c>
      <c r="B16648">
        <v>16.399999999999999</v>
      </c>
      <c r="D16648" s="3">
        <v>40534.395833333336</v>
      </c>
      <c r="E16648">
        <v>16.399999999999999</v>
      </c>
      <c r="F16648">
        <v>18.266998164499999</v>
      </c>
      <c r="G16648" s="5">
        <v>0.24218750000324801</v>
      </c>
      <c r="I16648">
        <f t="shared" si="260"/>
        <v>1.8669981645</v>
      </c>
      <c r="J16648">
        <f>Table2[[#This Row],[Consumption]]+Table2[[#This Row],[Predicted Consumption]]</f>
        <v>34.666998164500001</v>
      </c>
      <c r="K16648">
        <f>ABS((Table2[[#This Row],[Consumption]]-Table2[[#This Row],[Predicted Consumption]])/Table2[[#This Row],[Consumption]])</f>
        <v>0.11384135149390245</v>
      </c>
    </row>
    <row r="16649" spans="1:11" x14ac:dyDescent="0.25">
      <c r="A16649" s="1">
        <v>40534.40625</v>
      </c>
      <c r="B16649">
        <v>13.3</v>
      </c>
      <c r="D16649" s="3">
        <v>40534.40625</v>
      </c>
      <c r="E16649">
        <v>13.3</v>
      </c>
      <c r="F16649">
        <v>15.692872834799999</v>
      </c>
      <c r="G16649" s="5">
        <v>0.76246577901903501</v>
      </c>
      <c r="I16649">
        <f t="shared" si="260"/>
        <v>2.3928728347999986</v>
      </c>
      <c r="J16649">
        <f>Table2[[#This Row],[Consumption]]+Table2[[#This Row],[Predicted Consumption]]</f>
        <v>28.9928728348</v>
      </c>
      <c r="K16649">
        <f>ABS((Table2[[#This Row],[Consumption]]-Table2[[#This Row],[Predicted Consumption]])/Table2[[#This Row],[Consumption]])</f>
        <v>0.17991525073684198</v>
      </c>
    </row>
    <row r="16650" spans="1:11" x14ac:dyDescent="0.25">
      <c r="A16650" s="1">
        <v>40534.416666666664</v>
      </c>
      <c r="B16650">
        <v>14.2</v>
      </c>
      <c r="D16650" s="3">
        <v>40534.416666666664</v>
      </c>
      <c r="E16650">
        <v>14.2</v>
      </c>
      <c r="F16650">
        <v>11.9998945499</v>
      </c>
      <c r="G16650" s="5">
        <v>0.43973094859145401</v>
      </c>
      <c r="I16650">
        <f t="shared" si="260"/>
        <v>2.2001054500999988</v>
      </c>
      <c r="J16650">
        <f>Table2[[#This Row],[Consumption]]+Table2[[#This Row],[Predicted Consumption]]</f>
        <v>26.199894549900002</v>
      </c>
      <c r="K16650">
        <f>ABS((Table2[[#This Row],[Consumption]]-Table2[[#This Row],[Predicted Consumption]])/Table2[[#This Row],[Consumption]])</f>
        <v>0.15493700352816894</v>
      </c>
    </row>
    <row r="16651" spans="1:11" x14ac:dyDescent="0.25">
      <c r="A16651" s="1">
        <v>40534.427083333336</v>
      </c>
      <c r="B16651">
        <v>13.3</v>
      </c>
      <c r="D16651" s="3">
        <v>40534.427083333336</v>
      </c>
      <c r="E16651">
        <v>13.3</v>
      </c>
      <c r="F16651">
        <v>12.7</v>
      </c>
      <c r="G16651" s="5">
        <v>0.468444027942719</v>
      </c>
      <c r="I16651">
        <f t="shared" si="260"/>
        <v>0.60000000000000142</v>
      </c>
      <c r="J16651">
        <f>Table2[[#This Row],[Consumption]]+Table2[[#This Row],[Predicted Consumption]]</f>
        <v>26</v>
      </c>
      <c r="K16651">
        <f>ABS((Table2[[#This Row],[Consumption]]-Table2[[#This Row],[Predicted Consumption]])/Table2[[#This Row],[Consumption]])</f>
        <v>4.511278195488732E-2</v>
      </c>
    </row>
    <row r="16652" spans="1:11" x14ac:dyDescent="0.25">
      <c r="A16652" s="1">
        <v>40534.4375</v>
      </c>
      <c r="B16652">
        <v>14.6</v>
      </c>
      <c r="D16652" s="3">
        <v>40534.4375</v>
      </c>
      <c r="E16652">
        <v>14.6</v>
      </c>
      <c r="F16652">
        <v>12.3999999976</v>
      </c>
      <c r="G16652" s="5">
        <v>0.61713737837594296</v>
      </c>
      <c r="I16652">
        <f t="shared" si="260"/>
        <v>2.2000000023999995</v>
      </c>
      <c r="J16652">
        <f>Table2[[#This Row],[Consumption]]+Table2[[#This Row],[Predicted Consumption]]</f>
        <v>26.9999999976</v>
      </c>
      <c r="K16652">
        <f>ABS((Table2[[#This Row],[Consumption]]-Table2[[#This Row],[Predicted Consumption]])/Table2[[#This Row],[Consumption]])</f>
        <v>0.15068493167123284</v>
      </c>
    </row>
    <row r="16653" spans="1:11" x14ac:dyDescent="0.25">
      <c r="A16653" s="1">
        <v>40534.447916666664</v>
      </c>
      <c r="B16653">
        <v>14.6</v>
      </c>
      <c r="D16653" s="3">
        <v>40534.447916666664</v>
      </c>
      <c r="E16653">
        <v>14.6</v>
      </c>
      <c r="F16653">
        <v>12.7</v>
      </c>
      <c r="G16653" s="5">
        <v>0.331833703264374</v>
      </c>
      <c r="I16653">
        <f t="shared" si="260"/>
        <v>1.9000000000000004</v>
      </c>
      <c r="J16653">
        <f>Table2[[#This Row],[Consumption]]+Table2[[#This Row],[Predicted Consumption]]</f>
        <v>27.299999999999997</v>
      </c>
      <c r="K16653">
        <f>ABS((Table2[[#This Row],[Consumption]]-Table2[[#This Row],[Predicted Consumption]])/Table2[[#This Row],[Consumption]])</f>
        <v>0.13013698630136988</v>
      </c>
    </row>
    <row r="16654" spans="1:11" x14ac:dyDescent="0.25">
      <c r="A16654" s="1">
        <v>40534.458333333336</v>
      </c>
      <c r="B16654">
        <v>14.3</v>
      </c>
      <c r="D16654" s="3">
        <v>40534.458333333336</v>
      </c>
      <c r="E16654">
        <v>14.3</v>
      </c>
      <c r="F16654">
        <v>12.7</v>
      </c>
      <c r="G16654" s="5">
        <v>0.331833703264374</v>
      </c>
      <c r="I16654">
        <f t="shared" si="260"/>
        <v>1.6000000000000014</v>
      </c>
      <c r="J16654">
        <f>Table2[[#This Row],[Consumption]]+Table2[[#This Row],[Predicted Consumption]]</f>
        <v>27</v>
      </c>
      <c r="K16654">
        <f>ABS((Table2[[#This Row],[Consumption]]-Table2[[#This Row],[Predicted Consumption]])/Table2[[#This Row],[Consumption]])</f>
        <v>0.11188811188811199</v>
      </c>
    </row>
    <row r="16655" spans="1:11" x14ac:dyDescent="0.25">
      <c r="A16655" s="1">
        <v>40534.46875</v>
      </c>
      <c r="B16655">
        <v>12.7</v>
      </c>
      <c r="D16655" s="3">
        <v>40534.46875</v>
      </c>
      <c r="E16655">
        <v>12.7</v>
      </c>
      <c r="F16655">
        <v>13.2999683486</v>
      </c>
      <c r="G16655" s="5">
        <v>0.327814489796523</v>
      </c>
      <c r="I16655">
        <f t="shared" si="260"/>
        <v>0.59996834860000092</v>
      </c>
      <c r="J16655">
        <f>Table2[[#This Row],[Consumption]]+Table2[[#This Row],[Predicted Consumption]]</f>
        <v>25.9999683486</v>
      </c>
      <c r="K16655">
        <f>ABS((Table2[[#This Row],[Consumption]]-Table2[[#This Row],[Predicted Consumption]])/Table2[[#This Row],[Consumption]])</f>
        <v>4.7241602251968579E-2</v>
      </c>
    </row>
    <row r="16656" spans="1:11" x14ac:dyDescent="0.25">
      <c r="A16656" s="1">
        <v>40534.479166666664</v>
      </c>
      <c r="B16656">
        <v>12.9</v>
      </c>
      <c r="D16656" s="3">
        <v>40534.479166666664</v>
      </c>
      <c r="E16656">
        <v>12.9</v>
      </c>
      <c r="F16656">
        <v>12.3999999976</v>
      </c>
      <c r="G16656" s="5">
        <v>0.59407964581677297</v>
      </c>
      <c r="I16656">
        <f t="shared" si="260"/>
        <v>0.5000000024000002</v>
      </c>
      <c r="J16656">
        <f>Table2[[#This Row],[Consumption]]+Table2[[#This Row],[Predicted Consumption]]</f>
        <v>25.299999997600001</v>
      </c>
      <c r="K16656">
        <f>ABS((Table2[[#This Row],[Consumption]]-Table2[[#This Row],[Predicted Consumption]])/Table2[[#This Row],[Consumption]])</f>
        <v>3.8759690108527145E-2</v>
      </c>
    </row>
    <row r="16657" spans="1:11" x14ac:dyDescent="0.25">
      <c r="A16657" s="1">
        <v>40534.489583333336</v>
      </c>
      <c r="B16657">
        <v>12.5</v>
      </c>
      <c r="D16657" s="3">
        <v>40534.489583333336</v>
      </c>
      <c r="E16657">
        <v>12.5</v>
      </c>
      <c r="F16657">
        <v>12.3999999976</v>
      </c>
      <c r="G16657" s="5">
        <v>0.38735426653353</v>
      </c>
      <c r="I16657">
        <f t="shared" si="260"/>
        <v>0.10000000239999984</v>
      </c>
      <c r="J16657">
        <f>Table2[[#This Row],[Consumption]]+Table2[[#This Row],[Predicted Consumption]]</f>
        <v>24.899999997599998</v>
      </c>
      <c r="K16657">
        <f>ABS((Table2[[#This Row],[Consumption]]-Table2[[#This Row],[Predicted Consumption]])/Table2[[#This Row],[Consumption]])</f>
        <v>8.0000001919999873E-3</v>
      </c>
    </row>
    <row r="16658" spans="1:11" x14ac:dyDescent="0.25">
      <c r="A16658" s="1">
        <v>40534.5</v>
      </c>
      <c r="B16658">
        <v>13.6</v>
      </c>
      <c r="D16658" s="3">
        <v>40534.5</v>
      </c>
      <c r="E16658">
        <v>13.6</v>
      </c>
      <c r="F16658">
        <v>12.3999999976</v>
      </c>
      <c r="G16658" s="5">
        <v>0.42931802407235398</v>
      </c>
      <c r="I16658">
        <f t="shared" si="260"/>
        <v>1.2000000023999995</v>
      </c>
      <c r="J16658">
        <f>Table2[[#This Row],[Consumption]]+Table2[[#This Row],[Predicted Consumption]]</f>
        <v>25.9999999976</v>
      </c>
      <c r="K16658">
        <f>ABS((Table2[[#This Row],[Consumption]]-Table2[[#This Row],[Predicted Consumption]])/Table2[[#This Row],[Consumption]])</f>
        <v>8.8235294294117611E-2</v>
      </c>
    </row>
    <row r="16659" spans="1:11" x14ac:dyDescent="0.25">
      <c r="A16659" s="1">
        <v>40534.510416666664</v>
      </c>
      <c r="B16659">
        <v>12.3</v>
      </c>
      <c r="D16659" s="3">
        <v>40534.510416666664</v>
      </c>
      <c r="E16659">
        <v>12.3</v>
      </c>
      <c r="F16659">
        <v>15.299970062</v>
      </c>
      <c r="G16659" s="5">
        <v>0.43561614525497799</v>
      </c>
      <c r="I16659">
        <f t="shared" si="260"/>
        <v>2.9999700619999992</v>
      </c>
      <c r="J16659">
        <f>Table2[[#This Row],[Consumption]]+Table2[[#This Row],[Predicted Consumption]]</f>
        <v>27.599970062000001</v>
      </c>
      <c r="K16659">
        <f>ABS((Table2[[#This Row],[Consumption]]-Table2[[#This Row],[Predicted Consumption]])/Table2[[#This Row],[Consumption]])</f>
        <v>0.24390000504065032</v>
      </c>
    </row>
    <row r="16660" spans="1:11" x14ac:dyDescent="0.25">
      <c r="A16660" s="1">
        <v>40534.520833333336</v>
      </c>
      <c r="B16660">
        <v>12.4</v>
      </c>
      <c r="D16660" s="3">
        <v>40534.520833333336</v>
      </c>
      <c r="E16660">
        <v>12.4</v>
      </c>
      <c r="F16660">
        <v>13.599999974999999</v>
      </c>
      <c r="G16660" s="5">
        <v>0.35473092069613799</v>
      </c>
      <c r="I16660">
        <f t="shared" si="260"/>
        <v>1.199999974999999</v>
      </c>
      <c r="J16660">
        <f>Table2[[#This Row],[Consumption]]+Table2[[#This Row],[Predicted Consumption]]</f>
        <v>25.999999975000001</v>
      </c>
      <c r="K16660">
        <f>ABS((Table2[[#This Row],[Consumption]]-Table2[[#This Row],[Predicted Consumption]])/Table2[[#This Row],[Consumption]])</f>
        <v>9.6774191532257983E-2</v>
      </c>
    </row>
    <row r="16661" spans="1:11" x14ac:dyDescent="0.25">
      <c r="A16661" s="1">
        <v>40534.53125</v>
      </c>
      <c r="B16661">
        <v>12.3</v>
      </c>
      <c r="D16661" s="3">
        <v>40534.53125</v>
      </c>
      <c r="E16661">
        <v>12.3</v>
      </c>
      <c r="F16661">
        <v>12.4999999999</v>
      </c>
      <c r="G16661" s="5">
        <v>0.25671849738025898</v>
      </c>
      <c r="I16661">
        <f t="shared" si="260"/>
        <v>0.19999999989999928</v>
      </c>
      <c r="J16661">
        <f>Table2[[#This Row],[Consumption]]+Table2[[#This Row],[Predicted Consumption]]</f>
        <v>24.799999999900002</v>
      </c>
      <c r="K16661">
        <f>ABS((Table2[[#This Row],[Consumption]]-Table2[[#This Row],[Predicted Consumption]])/Table2[[#This Row],[Consumption]])</f>
        <v>1.6260162593495876E-2</v>
      </c>
    </row>
    <row r="16662" spans="1:11" x14ac:dyDescent="0.25">
      <c r="A16662" s="1">
        <v>40534.541666666664</v>
      </c>
      <c r="B16662">
        <v>13.4</v>
      </c>
      <c r="D16662" s="3">
        <v>40534.541666666664</v>
      </c>
      <c r="E16662">
        <v>13.4</v>
      </c>
      <c r="F16662">
        <v>12.3999999983</v>
      </c>
      <c r="G16662" s="5">
        <v>0.42908654779642003</v>
      </c>
      <c r="I16662">
        <f t="shared" si="260"/>
        <v>1.0000000017000001</v>
      </c>
      <c r="J16662">
        <f>Table2[[#This Row],[Consumption]]+Table2[[#This Row],[Predicted Consumption]]</f>
        <v>25.799999998300002</v>
      </c>
      <c r="K16662">
        <f>ABS((Table2[[#This Row],[Consumption]]-Table2[[#This Row],[Predicted Consumption]])/Table2[[#This Row],[Consumption]])</f>
        <v>7.4626865798507469E-2</v>
      </c>
    </row>
    <row r="16663" spans="1:11" x14ac:dyDescent="0.25">
      <c r="A16663" s="1">
        <v>40534.552083333336</v>
      </c>
      <c r="B16663">
        <v>12.3</v>
      </c>
      <c r="D16663" s="3">
        <v>40534.552083333336</v>
      </c>
      <c r="E16663">
        <v>12.3</v>
      </c>
      <c r="F16663">
        <v>12.2999999859</v>
      </c>
      <c r="G16663" s="5">
        <v>0.587052209363912</v>
      </c>
      <c r="I16663">
        <f t="shared" si="260"/>
        <v>1.4100001166639231E-8</v>
      </c>
      <c r="J16663">
        <f>Table2[[#This Row],[Consumption]]+Table2[[#This Row],[Predicted Consumption]]</f>
        <v>24.599999985899998</v>
      </c>
      <c r="K16663">
        <f>ABS((Table2[[#This Row],[Consumption]]-Table2[[#This Row],[Predicted Consumption]])/Table2[[#This Row],[Consumption]])</f>
        <v>1.146341558263352E-9</v>
      </c>
    </row>
    <row r="16664" spans="1:11" x14ac:dyDescent="0.25">
      <c r="A16664" s="1">
        <v>40534.5625</v>
      </c>
      <c r="B16664">
        <v>13.7</v>
      </c>
      <c r="D16664" s="3">
        <v>40534.5625</v>
      </c>
      <c r="E16664">
        <v>13.7</v>
      </c>
      <c r="F16664">
        <v>12.3999999983</v>
      </c>
      <c r="G16664" s="5">
        <v>0.44204949949253403</v>
      </c>
      <c r="I16664">
        <f t="shared" si="260"/>
        <v>1.3000000016999991</v>
      </c>
      <c r="J16664">
        <f>Table2[[#This Row],[Consumption]]+Table2[[#This Row],[Predicted Consumption]]</f>
        <v>26.0999999983</v>
      </c>
      <c r="K16664">
        <f>ABS((Table2[[#This Row],[Consumption]]-Table2[[#This Row],[Predicted Consumption]])/Table2[[#This Row],[Consumption]])</f>
        <v>9.4890511072992637E-2</v>
      </c>
    </row>
    <row r="16665" spans="1:11" x14ac:dyDescent="0.25">
      <c r="A16665" s="1">
        <v>40534.572916666664</v>
      </c>
      <c r="B16665">
        <v>13.7</v>
      </c>
      <c r="D16665" s="3">
        <v>40534.572916666664</v>
      </c>
      <c r="E16665">
        <v>13.7</v>
      </c>
      <c r="F16665">
        <v>12.2999999901</v>
      </c>
      <c r="G16665" s="5">
        <v>0.59312444876778103</v>
      </c>
      <c r="I16665">
        <f t="shared" si="260"/>
        <v>1.4000000098999994</v>
      </c>
      <c r="J16665">
        <f>Table2[[#This Row],[Consumption]]+Table2[[#This Row],[Predicted Consumption]]</f>
        <v>25.999999990100001</v>
      </c>
      <c r="K16665">
        <f>ABS((Table2[[#This Row],[Consumption]]-Table2[[#This Row],[Predicted Consumption]])/Table2[[#This Row],[Consumption]])</f>
        <v>0.1021897817445255</v>
      </c>
    </row>
    <row r="16666" spans="1:11" x14ac:dyDescent="0.25">
      <c r="A16666" s="1">
        <v>40534.583333333336</v>
      </c>
      <c r="B16666">
        <v>13.6</v>
      </c>
      <c r="D16666" s="3">
        <v>40534.583333333336</v>
      </c>
      <c r="E16666">
        <v>13.6</v>
      </c>
      <c r="F16666">
        <v>12.2999999901</v>
      </c>
      <c r="G16666" s="5">
        <v>0.397516739424913</v>
      </c>
      <c r="I16666">
        <f t="shared" si="260"/>
        <v>1.3000000098999998</v>
      </c>
      <c r="J16666">
        <f>Table2[[#This Row],[Consumption]]+Table2[[#This Row],[Predicted Consumption]]</f>
        <v>25.8999999901</v>
      </c>
      <c r="K16666">
        <f>ABS((Table2[[#This Row],[Consumption]]-Table2[[#This Row],[Predicted Consumption]])/Table2[[#This Row],[Consumption]])</f>
        <v>9.5588236022058806E-2</v>
      </c>
    </row>
    <row r="16667" spans="1:11" x14ac:dyDescent="0.25">
      <c r="A16667" s="1">
        <v>40534.59375</v>
      </c>
      <c r="B16667">
        <v>13.7</v>
      </c>
      <c r="D16667" s="3">
        <v>40534.59375</v>
      </c>
      <c r="E16667">
        <v>13.7</v>
      </c>
      <c r="F16667">
        <v>13.599999974999999</v>
      </c>
      <c r="G16667" s="5">
        <v>0.34104693748374199</v>
      </c>
      <c r="I16667">
        <f t="shared" si="260"/>
        <v>0.10000002499999994</v>
      </c>
      <c r="J16667">
        <f>Table2[[#This Row],[Consumption]]+Table2[[#This Row],[Predicted Consumption]]</f>
        <v>27.299999974999999</v>
      </c>
      <c r="K16667">
        <f>ABS((Table2[[#This Row],[Consumption]]-Table2[[#This Row],[Predicted Consumption]])/Table2[[#This Row],[Consumption]])</f>
        <v>7.2992718978102146E-3</v>
      </c>
    </row>
    <row r="16668" spans="1:11" x14ac:dyDescent="0.25">
      <c r="A16668" s="1">
        <v>40534.604166666664</v>
      </c>
      <c r="B16668">
        <v>12.4</v>
      </c>
      <c r="D16668" s="3">
        <v>40534.604166666664</v>
      </c>
      <c r="E16668">
        <v>12.4</v>
      </c>
      <c r="F16668">
        <v>13.5999999825</v>
      </c>
      <c r="G16668" s="5">
        <v>0.45235271413754502</v>
      </c>
      <c r="I16668">
        <f t="shared" si="260"/>
        <v>1.1999999824999996</v>
      </c>
      <c r="J16668">
        <f>Table2[[#This Row],[Consumption]]+Table2[[#This Row],[Predicted Consumption]]</f>
        <v>25.9999999825</v>
      </c>
      <c r="K16668">
        <f>ABS((Table2[[#This Row],[Consumption]]-Table2[[#This Row],[Predicted Consumption]])/Table2[[#This Row],[Consumption]])</f>
        <v>9.6774192137096746E-2</v>
      </c>
    </row>
    <row r="16669" spans="1:11" x14ac:dyDescent="0.25">
      <c r="A16669" s="1">
        <v>40534.614583333336</v>
      </c>
      <c r="B16669">
        <v>12.5</v>
      </c>
      <c r="D16669" s="3">
        <v>40534.614583333336</v>
      </c>
      <c r="E16669">
        <v>12.5</v>
      </c>
      <c r="F16669">
        <v>12.3999999983</v>
      </c>
      <c r="G16669" s="5">
        <v>0.16828817887854999</v>
      </c>
      <c r="I16669">
        <f t="shared" si="260"/>
        <v>0.10000000169999979</v>
      </c>
      <c r="J16669">
        <f>Table2[[#This Row],[Consumption]]+Table2[[#This Row],[Predicted Consumption]]</f>
        <v>24.8999999983</v>
      </c>
      <c r="K16669">
        <f>ABS((Table2[[#This Row],[Consumption]]-Table2[[#This Row],[Predicted Consumption]])/Table2[[#This Row],[Consumption]])</f>
        <v>8.0000001359999823E-3</v>
      </c>
    </row>
    <row r="16670" spans="1:11" x14ac:dyDescent="0.25">
      <c r="A16670" s="1">
        <v>40534.625</v>
      </c>
      <c r="B16670">
        <v>13.4</v>
      </c>
      <c r="D16670" s="3">
        <v>40534.625</v>
      </c>
      <c r="E16670">
        <v>13.4</v>
      </c>
      <c r="F16670">
        <v>13.5999999825</v>
      </c>
      <c r="G16670" s="5">
        <v>0.50569452744110999</v>
      </c>
      <c r="I16670">
        <f t="shared" si="260"/>
        <v>0.19999998249999962</v>
      </c>
      <c r="J16670">
        <f>Table2[[#This Row],[Consumption]]+Table2[[#This Row],[Predicted Consumption]]</f>
        <v>26.9999999825</v>
      </c>
      <c r="K16670">
        <f>ABS((Table2[[#This Row],[Consumption]]-Table2[[#This Row],[Predicted Consumption]])/Table2[[#This Row],[Consumption]])</f>
        <v>1.492537182835818E-2</v>
      </c>
    </row>
    <row r="16671" spans="1:11" x14ac:dyDescent="0.25">
      <c r="A16671" s="1">
        <v>40534.635416666664</v>
      </c>
      <c r="B16671">
        <v>12.4</v>
      </c>
      <c r="D16671" s="3">
        <v>40534.635416666664</v>
      </c>
      <c r="E16671">
        <v>12.4</v>
      </c>
      <c r="F16671">
        <v>12.2999999901</v>
      </c>
      <c r="G16671" s="5">
        <v>0.38873295942217101</v>
      </c>
      <c r="I16671">
        <f t="shared" si="260"/>
        <v>0.10000000990000046</v>
      </c>
      <c r="J16671">
        <f>Table2[[#This Row],[Consumption]]+Table2[[#This Row],[Predicted Consumption]]</f>
        <v>24.6999999901</v>
      </c>
      <c r="K16671">
        <f>ABS((Table2[[#This Row],[Consumption]]-Table2[[#This Row],[Predicted Consumption]])/Table2[[#This Row],[Consumption]])</f>
        <v>8.064516927419392E-3</v>
      </c>
    </row>
    <row r="16672" spans="1:11" x14ac:dyDescent="0.25">
      <c r="A16672" s="1">
        <v>40534.645833333336</v>
      </c>
      <c r="B16672">
        <v>12.4</v>
      </c>
      <c r="D16672" s="3">
        <v>40534.645833333336</v>
      </c>
      <c r="E16672">
        <v>12.4</v>
      </c>
      <c r="F16672">
        <v>13.699999865200001</v>
      </c>
      <c r="G16672" s="5">
        <v>0.343257463385791</v>
      </c>
      <c r="I16672">
        <f t="shared" si="260"/>
        <v>1.2999998652000002</v>
      </c>
      <c r="J16672">
        <f>Table2[[#This Row],[Consumption]]+Table2[[#This Row],[Predicted Consumption]]</f>
        <v>26.099999865200001</v>
      </c>
      <c r="K16672">
        <f>ABS((Table2[[#This Row],[Consumption]]-Table2[[#This Row],[Predicted Consumption]])/Table2[[#This Row],[Consumption]])</f>
        <v>0.10483869880645162</v>
      </c>
    </row>
    <row r="16673" spans="1:11" x14ac:dyDescent="0.25">
      <c r="A16673" s="1">
        <v>40534.65625</v>
      </c>
      <c r="B16673">
        <v>12.5</v>
      </c>
      <c r="D16673" s="3">
        <v>40534.65625</v>
      </c>
      <c r="E16673">
        <v>12.5</v>
      </c>
      <c r="I16673">
        <f t="shared" si="260"/>
        <v>12.5</v>
      </c>
      <c r="J16673">
        <f>Table2[[#This Row],[Consumption]]+Table2[[#This Row],[Predicted Consumption]]</f>
        <v>12.5</v>
      </c>
      <c r="K16673">
        <f>ABS((Table2[[#This Row],[Consumption]]-Table2[[#This Row],[Predicted Consumption]])/Table2[[#This Row],[Consumption]])</f>
        <v>1</v>
      </c>
    </row>
    <row r="16674" spans="1:11" x14ac:dyDescent="0.25">
      <c r="A16674" s="1">
        <v>40534.666666666664</v>
      </c>
      <c r="B16674">
        <v>13.6</v>
      </c>
      <c r="D16674" s="3">
        <v>40534.666666666664</v>
      </c>
      <c r="E16674">
        <v>13.6</v>
      </c>
      <c r="F16674">
        <v>13.5999999825</v>
      </c>
      <c r="G16674" s="5">
        <v>0.27282988373567002</v>
      </c>
      <c r="I16674">
        <f t="shared" si="260"/>
        <v>1.7499999671599653E-8</v>
      </c>
      <c r="J16674">
        <f>Table2[[#This Row],[Consumption]]+Table2[[#This Row],[Predicted Consumption]]</f>
        <v>27.1999999825</v>
      </c>
      <c r="K16674">
        <f>ABS((Table2[[#This Row],[Consumption]]-Table2[[#This Row],[Predicted Consumption]])/Table2[[#This Row],[Consumption]])</f>
        <v>1.2867646817352686E-9</v>
      </c>
    </row>
    <row r="16675" spans="1:11" x14ac:dyDescent="0.25">
      <c r="A16675" s="1">
        <v>40534.677083333336</v>
      </c>
      <c r="B16675">
        <v>15.8</v>
      </c>
      <c r="D16675" s="3">
        <v>40534.677083333336</v>
      </c>
      <c r="E16675">
        <v>15.8</v>
      </c>
      <c r="F16675">
        <v>13.699999865200001</v>
      </c>
      <c r="G16675" s="5">
        <v>0.310329161312077</v>
      </c>
      <c r="I16675">
        <f t="shared" si="260"/>
        <v>2.1000001348000001</v>
      </c>
      <c r="J16675">
        <f>Table2[[#This Row],[Consumption]]+Table2[[#This Row],[Predicted Consumption]]</f>
        <v>29.499999865200003</v>
      </c>
      <c r="K16675">
        <f>ABS((Table2[[#This Row],[Consumption]]-Table2[[#This Row],[Predicted Consumption]])/Table2[[#This Row],[Consumption]])</f>
        <v>0.13291140093670886</v>
      </c>
    </row>
    <row r="16676" spans="1:11" x14ac:dyDescent="0.25">
      <c r="A16676" s="1">
        <v>40534.6875</v>
      </c>
      <c r="B16676">
        <v>15.2</v>
      </c>
      <c r="D16676" s="3">
        <v>40534.6875</v>
      </c>
      <c r="E16676">
        <v>15.2</v>
      </c>
      <c r="F16676">
        <v>14.798875836000001</v>
      </c>
      <c r="G16676" s="5">
        <v>0.20030692043216</v>
      </c>
      <c r="I16676">
        <f t="shared" si="260"/>
        <v>0.40112416399999873</v>
      </c>
      <c r="J16676">
        <f>Table2[[#This Row],[Consumption]]+Table2[[#This Row],[Predicted Consumption]]</f>
        <v>29.998875836</v>
      </c>
      <c r="K16676">
        <f>ABS((Table2[[#This Row],[Consumption]]-Table2[[#This Row],[Predicted Consumption]])/Table2[[#This Row],[Consumption]])</f>
        <v>2.6389747631578864E-2</v>
      </c>
    </row>
    <row r="16677" spans="1:11" x14ac:dyDescent="0.25">
      <c r="A16677" s="1">
        <v>40534.697916666664</v>
      </c>
      <c r="B16677">
        <v>15.3</v>
      </c>
      <c r="D16677" s="3">
        <v>40534.697916666664</v>
      </c>
      <c r="E16677">
        <v>15.3</v>
      </c>
      <c r="F16677">
        <v>14.2999337149</v>
      </c>
      <c r="G16677" s="5">
        <v>0.141121405854225</v>
      </c>
      <c r="I16677">
        <f t="shared" si="260"/>
        <v>1.0000662851000008</v>
      </c>
      <c r="J16677">
        <f>Table2[[#This Row],[Consumption]]+Table2[[#This Row],[Predicted Consumption]]</f>
        <v>29.599933714900001</v>
      </c>
      <c r="K16677">
        <f>ABS((Table2[[#This Row],[Consumption]]-Table2[[#This Row],[Predicted Consumption]])/Table2[[#This Row],[Consumption]])</f>
        <v>6.5363809483660176E-2</v>
      </c>
    </row>
    <row r="16678" spans="1:11" x14ac:dyDescent="0.25">
      <c r="A16678" s="1">
        <v>40534.708333333336</v>
      </c>
      <c r="B16678">
        <v>16.2</v>
      </c>
      <c r="D16678" s="3">
        <v>40534.708333333336</v>
      </c>
      <c r="E16678">
        <v>16.2</v>
      </c>
      <c r="F16678">
        <v>14.4959955913</v>
      </c>
      <c r="G16678" s="5">
        <v>0.28816738081471899</v>
      </c>
      <c r="I16678">
        <f t="shared" si="260"/>
        <v>1.7040044086999995</v>
      </c>
      <c r="J16678">
        <f>Table2[[#This Row],[Consumption]]+Table2[[#This Row],[Predicted Consumption]]</f>
        <v>30.695995591299997</v>
      </c>
      <c r="K16678">
        <f>ABS((Table2[[#This Row],[Consumption]]-Table2[[#This Row],[Predicted Consumption]])/Table2[[#This Row],[Consumption]])</f>
        <v>0.10518545732716046</v>
      </c>
    </row>
    <row r="16679" spans="1:11" x14ac:dyDescent="0.25">
      <c r="A16679" s="1">
        <v>40534.71875</v>
      </c>
      <c r="B16679">
        <v>17.399999999999999</v>
      </c>
      <c r="D16679" s="3">
        <v>40534.71875</v>
      </c>
      <c r="E16679">
        <v>17.399999999999999</v>
      </c>
      <c r="F16679">
        <v>14.599614451200001</v>
      </c>
      <c r="G16679" s="5">
        <v>0.50121961051627695</v>
      </c>
      <c r="I16679">
        <f t="shared" si="260"/>
        <v>2.8003855487999978</v>
      </c>
      <c r="J16679">
        <f>Table2[[#This Row],[Consumption]]+Table2[[#This Row],[Predicted Consumption]]</f>
        <v>31.999614451199999</v>
      </c>
      <c r="K16679">
        <f>ABS((Table2[[#This Row],[Consumption]]-Table2[[#This Row],[Predicted Consumption]])/Table2[[#This Row],[Consumption]])</f>
        <v>0.16094169820689644</v>
      </c>
    </row>
    <row r="16680" spans="1:11" x14ac:dyDescent="0.25">
      <c r="A16680" s="1">
        <v>40534.729166666664</v>
      </c>
      <c r="B16680">
        <v>16.7</v>
      </c>
      <c r="D16680" s="3">
        <v>40534.729166666664</v>
      </c>
      <c r="E16680">
        <v>16.7</v>
      </c>
      <c r="F16680">
        <v>16.992271454600001</v>
      </c>
      <c r="G16680" s="5">
        <v>0.47913987238787697</v>
      </c>
      <c r="I16680">
        <f t="shared" si="260"/>
        <v>0.29227145460000159</v>
      </c>
      <c r="J16680">
        <f>Table2[[#This Row],[Consumption]]+Table2[[#This Row],[Predicted Consumption]]</f>
        <v>33.692271454600004</v>
      </c>
      <c r="K16680">
        <f>ABS((Table2[[#This Row],[Consumption]]-Table2[[#This Row],[Predicted Consumption]])/Table2[[#This Row],[Consumption]])</f>
        <v>1.7501284706586923E-2</v>
      </c>
    </row>
    <row r="16681" spans="1:11" x14ac:dyDescent="0.25">
      <c r="A16681" s="1">
        <v>40534.739583333336</v>
      </c>
      <c r="B16681">
        <v>14.9</v>
      </c>
      <c r="D16681" s="3">
        <v>40534.739583333336</v>
      </c>
      <c r="E16681">
        <v>14.9</v>
      </c>
      <c r="F16681">
        <v>16.7755650239</v>
      </c>
      <c r="G16681" s="5">
        <v>0.532323383435928</v>
      </c>
      <c r="I16681">
        <f t="shared" si="260"/>
        <v>1.8755650239000001</v>
      </c>
      <c r="J16681">
        <f>Table2[[#This Row],[Consumption]]+Table2[[#This Row],[Predicted Consumption]]</f>
        <v>31.675565023899999</v>
      </c>
      <c r="K16681">
        <f>ABS((Table2[[#This Row],[Consumption]]-Table2[[#This Row],[Predicted Consumption]])/Table2[[#This Row],[Consumption]])</f>
        <v>0.12587684724161075</v>
      </c>
    </row>
    <row r="16682" spans="1:11" x14ac:dyDescent="0.25">
      <c r="A16682" s="1">
        <v>40534.75</v>
      </c>
      <c r="B16682">
        <v>16</v>
      </c>
      <c r="D16682" s="3">
        <v>40534.75</v>
      </c>
      <c r="E16682">
        <v>16</v>
      </c>
      <c r="F16682">
        <v>15.2999790434</v>
      </c>
      <c r="G16682" s="5">
        <v>0.23569900741452501</v>
      </c>
      <c r="I16682">
        <f t="shared" si="260"/>
        <v>0.70002095659999952</v>
      </c>
      <c r="J16682">
        <f>Table2[[#This Row],[Consumption]]+Table2[[#This Row],[Predicted Consumption]]</f>
        <v>31.2999790434</v>
      </c>
      <c r="K16682">
        <f>ABS((Table2[[#This Row],[Consumption]]-Table2[[#This Row],[Predicted Consumption]])/Table2[[#This Row],[Consumption]])</f>
        <v>4.375130978749997E-2</v>
      </c>
    </row>
    <row r="16683" spans="1:11" x14ac:dyDescent="0.25">
      <c r="A16683" s="1">
        <v>40534.760416666664</v>
      </c>
      <c r="B16683">
        <v>14.9</v>
      </c>
      <c r="D16683" s="3">
        <v>40534.760416666664</v>
      </c>
      <c r="E16683">
        <v>14.9</v>
      </c>
      <c r="F16683">
        <v>15.1994508333</v>
      </c>
      <c r="G16683" s="5">
        <v>0.30838388340639</v>
      </c>
      <c r="I16683">
        <f t="shared" si="260"/>
        <v>0.29945083329999989</v>
      </c>
      <c r="J16683">
        <f>Table2[[#This Row],[Consumption]]+Table2[[#This Row],[Predicted Consumption]]</f>
        <v>30.099450833300001</v>
      </c>
      <c r="K16683">
        <f>ABS((Table2[[#This Row],[Consumption]]-Table2[[#This Row],[Predicted Consumption]])/Table2[[#This Row],[Consumption]])</f>
        <v>2.00973713624161E-2</v>
      </c>
    </row>
    <row r="16684" spans="1:11" x14ac:dyDescent="0.25">
      <c r="A16684" s="1">
        <v>40534.770833333336</v>
      </c>
      <c r="B16684">
        <v>14.9</v>
      </c>
      <c r="D16684" s="3">
        <v>40534.770833333336</v>
      </c>
      <c r="E16684">
        <v>14.9</v>
      </c>
      <c r="F16684">
        <v>15.9950471359</v>
      </c>
      <c r="G16684" s="5">
        <v>0.46066763092526902</v>
      </c>
      <c r="I16684">
        <f t="shared" si="260"/>
        <v>1.0950471358999998</v>
      </c>
      <c r="J16684">
        <f>Table2[[#This Row],[Consumption]]+Table2[[#This Row],[Predicted Consumption]]</f>
        <v>30.895047135900001</v>
      </c>
      <c r="K16684">
        <f>ABS((Table2[[#This Row],[Consumption]]-Table2[[#This Row],[Predicted Consumption]])/Table2[[#This Row],[Consumption]])</f>
        <v>7.34930963691275E-2</v>
      </c>
    </row>
    <row r="16685" spans="1:11" x14ac:dyDescent="0.25">
      <c r="A16685" s="1">
        <v>40534.78125</v>
      </c>
      <c r="B16685">
        <v>12.6</v>
      </c>
      <c r="D16685" s="3">
        <v>40534.78125</v>
      </c>
      <c r="E16685">
        <v>12.6</v>
      </c>
      <c r="F16685">
        <v>16.088721274899999</v>
      </c>
      <c r="G16685" s="5">
        <v>0.341326387448738</v>
      </c>
      <c r="I16685">
        <f t="shared" si="260"/>
        <v>3.4887212748999996</v>
      </c>
      <c r="J16685">
        <f>Table2[[#This Row],[Consumption]]+Table2[[#This Row],[Predicted Consumption]]</f>
        <v>28.688721274899997</v>
      </c>
      <c r="K16685">
        <f>ABS((Table2[[#This Row],[Consumption]]-Table2[[#This Row],[Predicted Consumption]])/Table2[[#This Row],[Consumption]])</f>
        <v>0.27688264086507935</v>
      </c>
    </row>
    <row r="16686" spans="1:11" x14ac:dyDescent="0.25">
      <c r="A16686" s="1">
        <v>40534.791666666664</v>
      </c>
      <c r="B16686">
        <v>12.6</v>
      </c>
      <c r="D16686" s="3">
        <v>40534.791666666664</v>
      </c>
      <c r="E16686">
        <v>12.6</v>
      </c>
      <c r="F16686">
        <v>14.199985309600001</v>
      </c>
      <c r="G16686" s="5">
        <v>0.22365110549832101</v>
      </c>
      <c r="I16686">
        <f t="shared" si="260"/>
        <v>1.599985309600001</v>
      </c>
      <c r="J16686">
        <f>Table2[[#This Row],[Consumption]]+Table2[[#This Row],[Predicted Consumption]]</f>
        <v>26.7999853096</v>
      </c>
      <c r="K16686">
        <f>ABS((Table2[[#This Row],[Consumption]]-Table2[[#This Row],[Predicted Consumption]])/Table2[[#This Row],[Consumption]])</f>
        <v>0.12698296107936516</v>
      </c>
    </row>
    <row r="16687" spans="1:11" x14ac:dyDescent="0.25">
      <c r="A16687" s="1">
        <v>40534.802083333336</v>
      </c>
      <c r="B16687">
        <v>12.1</v>
      </c>
      <c r="D16687" s="3">
        <v>40534.802083333336</v>
      </c>
      <c r="E16687">
        <v>12.1</v>
      </c>
      <c r="F16687">
        <v>12.4999999999</v>
      </c>
      <c r="G16687" s="5">
        <v>0.44488615372296603</v>
      </c>
      <c r="I16687">
        <f t="shared" si="260"/>
        <v>0.39999999990000035</v>
      </c>
      <c r="J16687">
        <f>Table2[[#This Row],[Consumption]]+Table2[[#This Row],[Predicted Consumption]]</f>
        <v>24.5999999999</v>
      </c>
      <c r="K16687">
        <f>ABS((Table2[[#This Row],[Consumption]]-Table2[[#This Row],[Predicted Consumption]])/Table2[[#This Row],[Consumption]])</f>
        <v>3.3057851231404992E-2</v>
      </c>
    </row>
    <row r="16688" spans="1:11" x14ac:dyDescent="0.25">
      <c r="A16688" s="1">
        <v>40534.8125</v>
      </c>
      <c r="B16688">
        <v>12.2</v>
      </c>
      <c r="D16688" s="3">
        <v>40534.8125</v>
      </c>
      <c r="E16688">
        <v>12.2</v>
      </c>
      <c r="F16688">
        <v>12.2999999901</v>
      </c>
      <c r="G16688" s="5">
        <v>0.338325908198289</v>
      </c>
      <c r="I16688">
        <f t="shared" si="260"/>
        <v>9.9999990100000602E-2</v>
      </c>
      <c r="J16688">
        <f>Table2[[#This Row],[Consumption]]+Table2[[#This Row],[Predicted Consumption]]</f>
        <v>24.499999990100001</v>
      </c>
      <c r="K16688">
        <f>ABS((Table2[[#This Row],[Consumption]]-Table2[[#This Row],[Predicted Consumption]])/Table2[[#This Row],[Consumption]])</f>
        <v>8.1967205000000494E-3</v>
      </c>
    </row>
    <row r="16689" spans="1:11" x14ac:dyDescent="0.25">
      <c r="A16689" s="1">
        <v>40534.822916666664</v>
      </c>
      <c r="B16689">
        <v>11.2</v>
      </c>
      <c r="D16689" s="3">
        <v>40534.822916666664</v>
      </c>
      <c r="E16689">
        <v>11.2</v>
      </c>
      <c r="F16689">
        <v>12.4999999999</v>
      </c>
      <c r="G16689" s="5">
        <v>0.22918829652511999</v>
      </c>
      <c r="I16689">
        <f t="shared" si="260"/>
        <v>1.2999999999000007</v>
      </c>
      <c r="J16689">
        <f>Table2[[#This Row],[Consumption]]+Table2[[#This Row],[Predicted Consumption]]</f>
        <v>23.699999999900001</v>
      </c>
      <c r="K16689">
        <f>ABS((Table2[[#This Row],[Consumption]]-Table2[[#This Row],[Predicted Consumption]])/Table2[[#This Row],[Consumption]])</f>
        <v>0.11607142856250006</v>
      </c>
    </row>
    <row r="16690" spans="1:11" x14ac:dyDescent="0.25">
      <c r="A16690" s="1">
        <v>40534.833333333336</v>
      </c>
      <c r="B16690">
        <v>10.6</v>
      </c>
      <c r="D16690" s="3">
        <v>40534.833333333336</v>
      </c>
      <c r="E16690">
        <v>10.6</v>
      </c>
      <c r="F16690">
        <v>9.7713367614200006</v>
      </c>
      <c r="G16690" s="5">
        <v>0.16616465775552799</v>
      </c>
      <c r="I16690">
        <f t="shared" si="260"/>
        <v>0.82866323857999902</v>
      </c>
      <c r="J16690">
        <f>Table2[[#This Row],[Consumption]]+Table2[[#This Row],[Predicted Consumption]]</f>
        <v>20.37133676142</v>
      </c>
      <c r="K16690">
        <f>ABS((Table2[[#This Row],[Consumption]]-Table2[[#This Row],[Predicted Consumption]])/Table2[[#This Row],[Consumption]])</f>
        <v>7.8175777224528217E-2</v>
      </c>
    </row>
    <row r="16691" spans="1:11" x14ac:dyDescent="0.25">
      <c r="A16691" s="1">
        <v>40534.84375</v>
      </c>
      <c r="B16691">
        <v>6.1</v>
      </c>
      <c r="D16691" s="3">
        <v>40534.84375</v>
      </c>
      <c r="E16691">
        <v>6.1</v>
      </c>
      <c r="F16691">
        <v>5.8922057038200002</v>
      </c>
      <c r="G16691" s="5">
        <v>0.32401737824688898</v>
      </c>
      <c r="I16691">
        <f t="shared" si="260"/>
        <v>0.20779429617999945</v>
      </c>
      <c r="J16691">
        <f>Table2[[#This Row],[Consumption]]+Table2[[#This Row],[Predicted Consumption]]</f>
        <v>11.99220570382</v>
      </c>
      <c r="K16691">
        <f>ABS((Table2[[#This Row],[Consumption]]-Table2[[#This Row],[Predicted Consumption]])/Table2[[#This Row],[Consumption]])</f>
        <v>3.4064638718032697E-2</v>
      </c>
    </row>
    <row r="16692" spans="1:11" x14ac:dyDescent="0.25">
      <c r="A16692" s="1">
        <v>40534.854166666664</v>
      </c>
      <c r="B16692">
        <v>5.3</v>
      </c>
      <c r="D16692" s="3">
        <v>40534.854166666664</v>
      </c>
      <c r="E16692">
        <v>5.3</v>
      </c>
      <c r="F16692">
        <v>5.1999514498400004</v>
      </c>
      <c r="G16692" s="5">
        <v>0.78672700042644905</v>
      </c>
      <c r="I16692">
        <f t="shared" si="260"/>
        <v>0.10004855015999947</v>
      </c>
      <c r="J16692">
        <f>Table2[[#This Row],[Consumption]]+Table2[[#This Row],[Predicted Consumption]]</f>
        <v>10.499951449840001</v>
      </c>
      <c r="K16692">
        <f>ABS((Table2[[#This Row],[Consumption]]-Table2[[#This Row],[Predicted Consumption]])/Table2[[#This Row],[Consumption]])</f>
        <v>1.8877084935848956E-2</v>
      </c>
    </row>
    <row r="16693" spans="1:11" x14ac:dyDescent="0.25">
      <c r="A16693" s="1">
        <v>40534.864583333336</v>
      </c>
      <c r="B16693">
        <v>5.0999999999999996</v>
      </c>
      <c r="D16693" s="3">
        <v>40534.864583333336</v>
      </c>
      <c r="E16693">
        <v>5.0999999999999996</v>
      </c>
      <c r="F16693">
        <v>5.4999998222100004</v>
      </c>
      <c r="G16693" s="5">
        <v>0.29633995326005202</v>
      </c>
      <c r="I16693">
        <f t="shared" si="260"/>
        <v>0.39999982221000074</v>
      </c>
      <c r="J16693">
        <f>Table2[[#This Row],[Consumption]]+Table2[[#This Row],[Predicted Consumption]]</f>
        <v>10.59999982221</v>
      </c>
      <c r="K16693">
        <f>ABS((Table2[[#This Row],[Consumption]]-Table2[[#This Row],[Predicted Consumption]])/Table2[[#This Row],[Consumption]])</f>
        <v>7.8431337688235445E-2</v>
      </c>
    </row>
    <row r="16694" spans="1:11" x14ac:dyDescent="0.25">
      <c r="A16694" s="1">
        <v>40534.875</v>
      </c>
      <c r="B16694">
        <v>5.2</v>
      </c>
      <c r="D16694" s="3">
        <v>40534.875</v>
      </c>
      <c r="E16694">
        <v>5.2</v>
      </c>
      <c r="F16694">
        <v>5.3999999937299998</v>
      </c>
      <c r="G16694" s="5">
        <v>0.63066655191667598</v>
      </c>
      <c r="I16694">
        <f t="shared" si="260"/>
        <v>0.19999999372999966</v>
      </c>
      <c r="J16694">
        <f>Table2[[#This Row],[Consumption]]+Table2[[#This Row],[Predicted Consumption]]</f>
        <v>10.59999999373</v>
      </c>
      <c r="K16694">
        <f>ABS((Table2[[#This Row],[Consumption]]-Table2[[#This Row],[Predicted Consumption]])/Table2[[#This Row],[Consumption]])</f>
        <v>3.8461537255769167E-2</v>
      </c>
    </row>
    <row r="16695" spans="1:11" x14ac:dyDescent="0.25">
      <c r="A16695" s="1">
        <v>40534.885416666664</v>
      </c>
      <c r="B16695">
        <v>4.5</v>
      </c>
      <c r="D16695" s="3">
        <v>40534.885416666664</v>
      </c>
      <c r="E16695">
        <v>4.5</v>
      </c>
      <c r="F16695">
        <v>5.0999826233899999</v>
      </c>
      <c r="G16695" s="5">
        <v>0.21591830835480799</v>
      </c>
      <c r="I16695">
        <f t="shared" si="260"/>
        <v>0.59998262338999986</v>
      </c>
      <c r="J16695">
        <f>Table2[[#This Row],[Consumption]]+Table2[[#This Row],[Predicted Consumption]]</f>
        <v>9.5999826233899999</v>
      </c>
      <c r="K16695">
        <f>ABS((Table2[[#This Row],[Consumption]]-Table2[[#This Row],[Predicted Consumption]])/Table2[[#This Row],[Consumption]])</f>
        <v>0.13332947186444441</v>
      </c>
    </row>
    <row r="16696" spans="1:11" x14ac:dyDescent="0.25">
      <c r="A16696" s="1">
        <v>40534.895833333336</v>
      </c>
      <c r="B16696">
        <v>1.3</v>
      </c>
      <c r="D16696" s="3">
        <v>40534.895833333336</v>
      </c>
      <c r="E16696">
        <v>1.3</v>
      </c>
      <c r="F16696">
        <v>1.3</v>
      </c>
      <c r="G16696" s="5">
        <v>0.85149377253871095</v>
      </c>
      <c r="I16696">
        <f t="shared" si="260"/>
        <v>0</v>
      </c>
      <c r="J16696">
        <f>Table2[[#This Row],[Consumption]]+Table2[[#This Row],[Predicted Consumption]]</f>
        <v>2.6</v>
      </c>
      <c r="K16696">
        <f>ABS((Table2[[#This Row],[Consumption]]-Table2[[#This Row],[Predicted Consumption]])/Table2[[#This Row],[Consumption]])</f>
        <v>0</v>
      </c>
    </row>
    <row r="16697" spans="1:11" x14ac:dyDescent="0.25">
      <c r="A16697" s="1">
        <v>40534.90625</v>
      </c>
      <c r="B16697">
        <v>1.2</v>
      </c>
      <c r="D16697" s="3">
        <v>40534.90625</v>
      </c>
      <c r="E16697">
        <v>1.2</v>
      </c>
      <c r="F16697">
        <v>1.3</v>
      </c>
      <c r="G16697" s="5">
        <v>0.61075793551255897</v>
      </c>
      <c r="I16697">
        <f t="shared" si="260"/>
        <v>0.10000000000000009</v>
      </c>
      <c r="J16697">
        <f>Table2[[#This Row],[Consumption]]+Table2[[#This Row],[Predicted Consumption]]</f>
        <v>2.5</v>
      </c>
      <c r="K16697">
        <f>ABS((Table2[[#This Row],[Consumption]]-Table2[[#This Row],[Predicted Consumption]])/Table2[[#This Row],[Consumption]])</f>
        <v>8.3333333333333412E-2</v>
      </c>
    </row>
    <row r="16698" spans="1:11" x14ac:dyDescent="0.25">
      <c r="A16698" s="1">
        <v>40534.916666666664</v>
      </c>
      <c r="B16698">
        <v>1.2</v>
      </c>
      <c r="D16698" s="3">
        <v>40534.916666666664</v>
      </c>
      <c r="E16698">
        <v>1.2</v>
      </c>
      <c r="F16698">
        <v>1.2</v>
      </c>
      <c r="G16698" s="5">
        <v>0.67338001526963498</v>
      </c>
      <c r="I16698">
        <f t="shared" si="260"/>
        <v>0</v>
      </c>
      <c r="J16698">
        <f>Table2[[#This Row],[Consumption]]+Table2[[#This Row],[Predicted Consumption]]</f>
        <v>2.4</v>
      </c>
      <c r="K16698">
        <f>ABS((Table2[[#This Row],[Consumption]]-Table2[[#This Row],[Predicted Consumption]])/Table2[[#This Row],[Consumption]])</f>
        <v>0</v>
      </c>
    </row>
    <row r="16699" spans="1:11" x14ac:dyDescent="0.25">
      <c r="A16699" s="1">
        <v>40534.927083333336</v>
      </c>
      <c r="B16699">
        <v>1.3</v>
      </c>
      <c r="D16699" s="3">
        <v>40534.927083333336</v>
      </c>
      <c r="E16699">
        <v>1.3</v>
      </c>
      <c r="F16699">
        <v>1.2</v>
      </c>
      <c r="G16699" s="5">
        <v>0.40641538772949698</v>
      </c>
      <c r="I16699">
        <f t="shared" si="260"/>
        <v>0.10000000000000009</v>
      </c>
      <c r="J16699">
        <f>Table2[[#This Row],[Consumption]]+Table2[[#This Row],[Predicted Consumption]]</f>
        <v>2.5</v>
      </c>
      <c r="K16699">
        <f>ABS((Table2[[#This Row],[Consumption]]-Table2[[#This Row],[Predicted Consumption]])/Table2[[#This Row],[Consumption]])</f>
        <v>7.6923076923076983E-2</v>
      </c>
    </row>
    <row r="16700" spans="1:11" x14ac:dyDescent="0.25">
      <c r="A16700" s="1">
        <v>40534.9375</v>
      </c>
      <c r="B16700">
        <v>1.3</v>
      </c>
      <c r="D16700" s="3">
        <v>40534.9375</v>
      </c>
      <c r="E16700">
        <v>1.3</v>
      </c>
      <c r="F16700">
        <v>1.2</v>
      </c>
      <c r="G16700" s="5">
        <v>0.59909834030692299</v>
      </c>
      <c r="I16700">
        <f t="shared" si="260"/>
        <v>0.10000000000000009</v>
      </c>
      <c r="J16700">
        <f>Table2[[#This Row],[Consumption]]+Table2[[#This Row],[Predicted Consumption]]</f>
        <v>2.5</v>
      </c>
      <c r="K16700">
        <f>ABS((Table2[[#This Row],[Consumption]]-Table2[[#This Row],[Predicted Consumption]])/Table2[[#This Row],[Consumption]])</f>
        <v>7.6923076923076983E-2</v>
      </c>
    </row>
    <row r="16701" spans="1:11" x14ac:dyDescent="0.25">
      <c r="A16701" s="1">
        <v>40534.947916666664</v>
      </c>
      <c r="B16701">
        <v>5.2</v>
      </c>
      <c r="D16701" s="3">
        <v>40534.947916666664</v>
      </c>
      <c r="E16701">
        <v>5.2</v>
      </c>
      <c r="F16701">
        <v>1.2</v>
      </c>
      <c r="G16701" s="5">
        <v>0.50380375764700602</v>
      </c>
      <c r="I16701">
        <f t="shared" si="260"/>
        <v>4</v>
      </c>
      <c r="J16701">
        <f>Table2[[#This Row],[Consumption]]+Table2[[#This Row],[Predicted Consumption]]</f>
        <v>6.4</v>
      </c>
      <c r="K16701">
        <f>ABS((Table2[[#This Row],[Consumption]]-Table2[[#This Row],[Predicted Consumption]])/Table2[[#This Row],[Consumption]])</f>
        <v>0.76923076923076916</v>
      </c>
    </row>
    <row r="16702" spans="1:11" x14ac:dyDescent="0.25">
      <c r="A16702" s="1">
        <v>40534.958333333336</v>
      </c>
      <c r="B16702">
        <v>5.3</v>
      </c>
      <c r="D16702" s="3">
        <v>40534.958333333336</v>
      </c>
      <c r="E16702">
        <v>5.3</v>
      </c>
      <c r="F16702">
        <v>5.0999826233899999</v>
      </c>
      <c r="G16702" s="5">
        <v>0.44329284558246002</v>
      </c>
      <c r="I16702">
        <f t="shared" si="260"/>
        <v>0.20001737660999996</v>
      </c>
      <c r="J16702">
        <f>Table2[[#This Row],[Consumption]]+Table2[[#This Row],[Predicted Consumption]]</f>
        <v>10.399982623389999</v>
      </c>
      <c r="K16702">
        <f>ABS((Table2[[#This Row],[Consumption]]-Table2[[#This Row],[Predicted Consumption]])/Table2[[#This Row],[Consumption]])</f>
        <v>3.7739127662264144E-2</v>
      </c>
    </row>
    <row r="16703" spans="1:11" x14ac:dyDescent="0.25">
      <c r="A16703" s="1">
        <v>40534.96875</v>
      </c>
      <c r="B16703">
        <v>5.3</v>
      </c>
      <c r="D16703" s="3">
        <v>40534.96875</v>
      </c>
      <c r="E16703">
        <v>5.3</v>
      </c>
      <c r="F16703">
        <v>5.19997621042</v>
      </c>
      <c r="G16703" s="5">
        <v>0.55445848398277398</v>
      </c>
      <c r="I16703">
        <f t="shared" si="260"/>
        <v>0.1000237895799998</v>
      </c>
      <c r="J16703">
        <f>Table2[[#This Row],[Consumption]]+Table2[[#This Row],[Predicted Consumption]]</f>
        <v>10.49997621042</v>
      </c>
      <c r="K16703">
        <f>ABS((Table2[[#This Row],[Consumption]]-Table2[[#This Row],[Predicted Consumption]])/Table2[[#This Row],[Consumption]])</f>
        <v>1.8872413128301849E-2</v>
      </c>
    </row>
    <row r="16704" spans="1:11" x14ac:dyDescent="0.25">
      <c r="A16704" s="1">
        <v>40534.979166666664</v>
      </c>
      <c r="B16704">
        <v>5.4</v>
      </c>
      <c r="D16704" s="3">
        <v>40534.979166666664</v>
      </c>
      <c r="E16704">
        <v>5.4</v>
      </c>
      <c r="F16704">
        <v>4.3371652940600001</v>
      </c>
      <c r="G16704" s="5">
        <v>0.659630494569871</v>
      </c>
      <c r="I16704">
        <f t="shared" si="260"/>
        <v>1.0628347059400003</v>
      </c>
      <c r="J16704">
        <f>Table2[[#This Row],[Consumption]]+Table2[[#This Row],[Predicted Consumption]]</f>
        <v>9.7371652940600004</v>
      </c>
      <c r="K16704">
        <f>ABS((Table2[[#This Row],[Consumption]]-Table2[[#This Row],[Predicted Consumption]])/Table2[[#This Row],[Consumption]])</f>
        <v>0.19682124184074079</v>
      </c>
    </row>
    <row r="16705" spans="1:11" x14ac:dyDescent="0.25">
      <c r="A16705" s="1">
        <v>40534.989583333336</v>
      </c>
      <c r="B16705">
        <v>5.5</v>
      </c>
      <c r="D16705" s="3">
        <v>40534.989583333336</v>
      </c>
      <c r="E16705">
        <v>5.5</v>
      </c>
      <c r="F16705">
        <v>5.3999999937299998</v>
      </c>
      <c r="G16705" s="5">
        <v>0.426825341808934</v>
      </c>
      <c r="I16705">
        <f t="shared" si="260"/>
        <v>0.10000000627000016</v>
      </c>
      <c r="J16705">
        <f>Table2[[#This Row],[Consumption]]+Table2[[#This Row],[Predicted Consumption]]</f>
        <v>10.899999993729999</v>
      </c>
      <c r="K16705">
        <f>ABS((Table2[[#This Row],[Consumption]]-Table2[[#This Row],[Predicted Consumption]])/Table2[[#This Row],[Consumption]])</f>
        <v>1.8181819321818213E-2</v>
      </c>
    </row>
    <row r="16706" spans="1:11" x14ac:dyDescent="0.25">
      <c r="A16706" s="1">
        <v>40535</v>
      </c>
      <c r="B16706">
        <v>1.3</v>
      </c>
      <c r="D16706" s="2">
        <v>40535</v>
      </c>
      <c r="E16706">
        <v>1.3</v>
      </c>
      <c r="F16706">
        <v>4.3371652940600001</v>
      </c>
      <c r="G16706" s="5">
        <v>0.46557118565382399</v>
      </c>
      <c r="I16706">
        <f t="shared" si="260"/>
        <v>3.0371652940600002</v>
      </c>
      <c r="J16706">
        <f>Table2[[#This Row],[Consumption]]+Table2[[#This Row],[Predicted Consumption]]</f>
        <v>5.6371652940599999</v>
      </c>
      <c r="K16706">
        <f>ABS((Table2[[#This Row],[Consumption]]-Table2[[#This Row],[Predicted Consumption]])/Table2[[#This Row],[Consumption]])</f>
        <v>2.3362809954307693</v>
      </c>
    </row>
    <row r="16707" spans="1:11" x14ac:dyDescent="0.25">
      <c r="A16707" s="1">
        <v>40535.010416666664</v>
      </c>
      <c r="B16707">
        <v>5.4</v>
      </c>
      <c r="D16707" s="3">
        <v>40535.010416666664</v>
      </c>
      <c r="E16707">
        <v>5.4</v>
      </c>
      <c r="F16707">
        <v>1.2</v>
      </c>
      <c r="G16707" s="5">
        <v>0.43404199820164802</v>
      </c>
      <c r="I16707">
        <f t="shared" si="260"/>
        <v>4.2</v>
      </c>
      <c r="J16707">
        <f>Table2[[#This Row],[Consumption]]+Table2[[#This Row],[Predicted Consumption]]</f>
        <v>6.6000000000000005</v>
      </c>
      <c r="K16707">
        <f>ABS((Table2[[#This Row],[Consumption]]-Table2[[#This Row],[Predicted Consumption]])/Table2[[#This Row],[Consumption]])</f>
        <v>0.77777777777777779</v>
      </c>
    </row>
    <row r="16708" spans="1:11" x14ac:dyDescent="0.25">
      <c r="A16708" s="1">
        <v>40535.020833333336</v>
      </c>
      <c r="B16708">
        <v>4.5</v>
      </c>
      <c r="D16708" s="3">
        <v>40535.020833333336</v>
      </c>
      <c r="E16708">
        <v>4.5</v>
      </c>
      <c r="F16708">
        <v>5.2999999277200001</v>
      </c>
      <c r="G16708" s="5">
        <v>0.82405005741609005</v>
      </c>
      <c r="I16708">
        <f t="shared" ref="I16708:I16771" si="261">ABS(F16708-E16708)</f>
        <v>0.79999992772000006</v>
      </c>
      <c r="J16708">
        <f>Table2[[#This Row],[Consumption]]+Table2[[#This Row],[Predicted Consumption]]</f>
        <v>9.7999999277200001</v>
      </c>
      <c r="K16708">
        <f>ABS((Table2[[#This Row],[Consumption]]-Table2[[#This Row],[Predicted Consumption]])/Table2[[#This Row],[Consumption]])</f>
        <v>0.17777776171555557</v>
      </c>
    </row>
    <row r="16709" spans="1:11" x14ac:dyDescent="0.25">
      <c r="A16709" s="1">
        <v>40535.03125</v>
      </c>
      <c r="B16709">
        <v>1.3</v>
      </c>
      <c r="D16709" s="3">
        <v>40535.03125</v>
      </c>
      <c r="E16709">
        <v>1.3</v>
      </c>
      <c r="F16709">
        <v>1.3</v>
      </c>
      <c r="G16709" s="5">
        <v>0.89696296551219801</v>
      </c>
      <c r="I16709">
        <f t="shared" si="261"/>
        <v>0</v>
      </c>
      <c r="J16709">
        <f>Table2[[#This Row],[Consumption]]+Table2[[#This Row],[Predicted Consumption]]</f>
        <v>2.6</v>
      </c>
      <c r="K16709">
        <f>ABS((Table2[[#This Row],[Consumption]]-Table2[[#This Row],[Predicted Consumption]])/Table2[[#This Row],[Consumption]])</f>
        <v>0</v>
      </c>
    </row>
    <row r="16710" spans="1:11" x14ac:dyDescent="0.25">
      <c r="A16710" s="1">
        <v>40535.041666666664</v>
      </c>
      <c r="B16710">
        <v>1.2</v>
      </c>
      <c r="D16710" s="3">
        <v>40535.041666666664</v>
      </c>
      <c r="E16710">
        <v>1.2</v>
      </c>
      <c r="F16710">
        <v>1.2</v>
      </c>
      <c r="G16710" s="5">
        <v>0.75777437884781196</v>
      </c>
      <c r="I16710">
        <f t="shared" si="261"/>
        <v>0</v>
      </c>
      <c r="J16710">
        <f>Table2[[#This Row],[Consumption]]+Table2[[#This Row],[Predicted Consumption]]</f>
        <v>2.4</v>
      </c>
      <c r="K16710">
        <f>ABS((Table2[[#This Row],[Consumption]]-Table2[[#This Row],[Predicted Consumption]])/Table2[[#This Row],[Consumption]])</f>
        <v>0</v>
      </c>
    </row>
    <row r="16711" spans="1:11" x14ac:dyDescent="0.25">
      <c r="A16711" s="1">
        <v>40535.052083333336</v>
      </c>
      <c r="B16711">
        <v>1.4</v>
      </c>
      <c r="D16711" s="3">
        <v>40535.052083333336</v>
      </c>
      <c r="E16711">
        <v>1.4</v>
      </c>
      <c r="F16711">
        <v>1.2</v>
      </c>
      <c r="G16711" s="5">
        <v>0.84209795996273296</v>
      </c>
      <c r="I16711">
        <f t="shared" si="261"/>
        <v>0.19999999999999996</v>
      </c>
      <c r="J16711">
        <f>Table2[[#This Row],[Consumption]]+Table2[[#This Row],[Predicted Consumption]]</f>
        <v>2.5999999999999996</v>
      </c>
      <c r="K16711">
        <f>ABS((Table2[[#This Row],[Consumption]]-Table2[[#This Row],[Predicted Consumption]])/Table2[[#This Row],[Consumption]])</f>
        <v>0.14285714285714282</v>
      </c>
    </row>
    <row r="16712" spans="1:11" x14ac:dyDescent="0.25">
      <c r="A16712" s="1">
        <v>40535.0625</v>
      </c>
      <c r="B16712">
        <v>1.2</v>
      </c>
      <c r="D16712" s="3">
        <v>40535.0625</v>
      </c>
      <c r="E16712">
        <v>1.2</v>
      </c>
      <c r="F16712">
        <v>3.4800880059999999</v>
      </c>
      <c r="G16712" s="5">
        <v>0.36001754324049801</v>
      </c>
      <c r="I16712">
        <f t="shared" si="261"/>
        <v>2.2800880059999997</v>
      </c>
      <c r="J16712">
        <f>Table2[[#This Row],[Consumption]]+Table2[[#This Row],[Predicted Consumption]]</f>
        <v>4.6800880060000001</v>
      </c>
      <c r="K16712">
        <f>ABS((Table2[[#This Row],[Consumption]]-Table2[[#This Row],[Predicted Consumption]])/Table2[[#This Row],[Consumption]])</f>
        <v>1.9000733383333333</v>
      </c>
    </row>
    <row r="16713" spans="1:11" x14ac:dyDescent="0.25">
      <c r="A16713" s="1">
        <v>40535.072916666664</v>
      </c>
      <c r="B16713">
        <v>1.2</v>
      </c>
      <c r="D16713" s="3">
        <v>40535.072916666664</v>
      </c>
      <c r="E16713">
        <v>1.2</v>
      </c>
      <c r="F16713">
        <v>1.3</v>
      </c>
      <c r="G16713" s="5">
        <v>0.48659637658805699</v>
      </c>
      <c r="I16713">
        <f t="shared" si="261"/>
        <v>0.10000000000000009</v>
      </c>
      <c r="J16713">
        <f>Table2[[#This Row],[Consumption]]+Table2[[#This Row],[Predicted Consumption]]</f>
        <v>2.5</v>
      </c>
      <c r="K16713">
        <f>ABS((Table2[[#This Row],[Consumption]]-Table2[[#This Row],[Predicted Consumption]])/Table2[[#This Row],[Consumption]])</f>
        <v>8.3333333333333412E-2</v>
      </c>
    </row>
    <row r="16714" spans="1:11" x14ac:dyDescent="0.25">
      <c r="A16714" s="1">
        <v>40535.083333333336</v>
      </c>
      <c r="B16714">
        <v>1.3</v>
      </c>
      <c r="D16714" s="3">
        <v>40535.083333333336</v>
      </c>
      <c r="E16714">
        <v>1.3</v>
      </c>
      <c r="F16714">
        <v>1.3</v>
      </c>
      <c r="G16714" s="5">
        <v>0.38276006802671803</v>
      </c>
      <c r="I16714">
        <f t="shared" si="261"/>
        <v>0</v>
      </c>
      <c r="J16714">
        <f>Table2[[#This Row],[Consumption]]+Table2[[#This Row],[Predicted Consumption]]</f>
        <v>2.6</v>
      </c>
      <c r="K16714">
        <f>ABS((Table2[[#This Row],[Consumption]]-Table2[[#This Row],[Predicted Consumption]])/Table2[[#This Row],[Consumption]])</f>
        <v>0</v>
      </c>
    </row>
    <row r="16715" spans="1:11" x14ac:dyDescent="0.25">
      <c r="A16715" s="1">
        <v>40535.09375</v>
      </c>
      <c r="B16715">
        <v>1.3</v>
      </c>
      <c r="D16715" s="3">
        <v>40535.09375</v>
      </c>
      <c r="E16715">
        <v>1.3</v>
      </c>
      <c r="F16715">
        <v>1.2</v>
      </c>
      <c r="G16715" s="5">
        <v>0.39898584446381602</v>
      </c>
      <c r="I16715">
        <f t="shared" si="261"/>
        <v>0.10000000000000009</v>
      </c>
      <c r="J16715">
        <f>Table2[[#This Row],[Consumption]]+Table2[[#This Row],[Predicted Consumption]]</f>
        <v>2.5</v>
      </c>
      <c r="K16715">
        <f>ABS((Table2[[#This Row],[Consumption]]-Table2[[#This Row],[Predicted Consumption]])/Table2[[#This Row],[Consumption]])</f>
        <v>7.6923076923076983E-2</v>
      </c>
    </row>
    <row r="16716" spans="1:11" x14ac:dyDescent="0.25">
      <c r="A16716" s="1">
        <v>40535.104166666664</v>
      </c>
      <c r="B16716">
        <v>1.2</v>
      </c>
      <c r="D16716" s="3">
        <v>40535.104166666664</v>
      </c>
      <c r="E16716">
        <v>1.2</v>
      </c>
      <c r="F16716">
        <v>1.2</v>
      </c>
      <c r="G16716" s="5">
        <v>0.52245124517899599</v>
      </c>
      <c r="I16716">
        <f t="shared" si="261"/>
        <v>0</v>
      </c>
      <c r="J16716">
        <f>Table2[[#This Row],[Consumption]]+Table2[[#This Row],[Predicted Consumption]]</f>
        <v>2.4</v>
      </c>
      <c r="K16716">
        <f>ABS((Table2[[#This Row],[Consumption]]-Table2[[#This Row],[Predicted Consumption]])/Table2[[#This Row],[Consumption]])</f>
        <v>0</v>
      </c>
    </row>
    <row r="16717" spans="1:11" x14ac:dyDescent="0.25">
      <c r="A16717" s="1">
        <v>40535.114583333336</v>
      </c>
      <c r="B16717">
        <v>1.2</v>
      </c>
      <c r="D16717" s="3">
        <v>40535.114583333336</v>
      </c>
      <c r="E16717">
        <v>1.2</v>
      </c>
      <c r="F16717">
        <v>1.2</v>
      </c>
      <c r="G16717" s="5">
        <v>0.77224454829890099</v>
      </c>
      <c r="I16717">
        <f t="shared" si="261"/>
        <v>0</v>
      </c>
      <c r="J16717">
        <f>Table2[[#This Row],[Consumption]]+Table2[[#This Row],[Predicted Consumption]]</f>
        <v>2.4</v>
      </c>
      <c r="K16717">
        <f>ABS((Table2[[#This Row],[Consumption]]-Table2[[#This Row],[Predicted Consumption]])/Table2[[#This Row],[Consumption]])</f>
        <v>0</v>
      </c>
    </row>
    <row r="16718" spans="1:11" x14ac:dyDescent="0.25">
      <c r="A16718" s="1">
        <v>40535.125</v>
      </c>
      <c r="B16718">
        <v>1.2</v>
      </c>
      <c r="D16718" s="3">
        <v>40535.125</v>
      </c>
      <c r="E16718">
        <v>1.2</v>
      </c>
      <c r="F16718">
        <v>1.2</v>
      </c>
      <c r="G16718" s="5">
        <v>0.64174820624242601</v>
      </c>
      <c r="I16718">
        <f t="shared" si="261"/>
        <v>0</v>
      </c>
      <c r="J16718">
        <f>Table2[[#This Row],[Consumption]]+Table2[[#This Row],[Predicted Consumption]]</f>
        <v>2.4</v>
      </c>
      <c r="K16718">
        <f>ABS((Table2[[#This Row],[Consumption]]-Table2[[#This Row],[Predicted Consumption]])/Table2[[#This Row],[Consumption]])</f>
        <v>0</v>
      </c>
    </row>
    <row r="16719" spans="1:11" x14ac:dyDescent="0.25">
      <c r="A16719" s="1">
        <v>40535.135416666664</v>
      </c>
      <c r="B16719">
        <v>1.3</v>
      </c>
      <c r="D16719" s="3">
        <v>40535.135416666664</v>
      </c>
      <c r="E16719">
        <v>1.3</v>
      </c>
      <c r="F16719">
        <v>1.2</v>
      </c>
      <c r="G16719" s="5">
        <v>0.64534951171488497</v>
      </c>
      <c r="I16719">
        <f t="shared" si="261"/>
        <v>0.10000000000000009</v>
      </c>
      <c r="J16719">
        <f>Table2[[#This Row],[Consumption]]+Table2[[#This Row],[Predicted Consumption]]</f>
        <v>2.5</v>
      </c>
      <c r="K16719">
        <f>ABS((Table2[[#This Row],[Consumption]]-Table2[[#This Row],[Predicted Consumption]])/Table2[[#This Row],[Consumption]])</f>
        <v>7.6923076923076983E-2</v>
      </c>
    </row>
    <row r="16720" spans="1:11" x14ac:dyDescent="0.25">
      <c r="A16720" s="1">
        <v>40535.145833333336</v>
      </c>
      <c r="B16720">
        <v>1.1000000000000001</v>
      </c>
      <c r="D16720" s="3">
        <v>40535.145833333336</v>
      </c>
      <c r="E16720">
        <v>1.1000000000000001</v>
      </c>
      <c r="F16720">
        <v>1.2</v>
      </c>
      <c r="G16720" s="5">
        <v>0.43446641200710301</v>
      </c>
      <c r="I16720">
        <f t="shared" si="261"/>
        <v>9.9999999999999867E-2</v>
      </c>
      <c r="J16720">
        <f>Table2[[#This Row],[Consumption]]+Table2[[#This Row],[Predicted Consumption]]</f>
        <v>2.2999999999999998</v>
      </c>
      <c r="K16720">
        <f>ABS((Table2[[#This Row],[Consumption]]-Table2[[#This Row],[Predicted Consumption]])/Table2[[#This Row],[Consumption]])</f>
        <v>9.0909090909090787E-2</v>
      </c>
    </row>
    <row r="16721" spans="1:11" x14ac:dyDescent="0.25">
      <c r="A16721" s="1">
        <v>40535.15625</v>
      </c>
      <c r="B16721">
        <v>1.3</v>
      </c>
      <c r="D16721" s="3">
        <v>40535.15625</v>
      </c>
      <c r="E16721">
        <v>1.3</v>
      </c>
      <c r="F16721">
        <v>1.2</v>
      </c>
      <c r="G16721" s="5">
        <v>0.83251195200093098</v>
      </c>
      <c r="I16721">
        <f t="shared" si="261"/>
        <v>0.10000000000000009</v>
      </c>
      <c r="J16721">
        <f>Table2[[#This Row],[Consumption]]+Table2[[#This Row],[Predicted Consumption]]</f>
        <v>2.5</v>
      </c>
      <c r="K16721">
        <f>ABS((Table2[[#This Row],[Consumption]]-Table2[[#This Row],[Predicted Consumption]])/Table2[[#This Row],[Consumption]])</f>
        <v>7.6923076923076983E-2</v>
      </c>
    </row>
    <row r="16722" spans="1:11" x14ac:dyDescent="0.25">
      <c r="A16722" s="1">
        <v>40535.166666666664</v>
      </c>
      <c r="B16722">
        <v>1.2</v>
      </c>
      <c r="D16722" s="3">
        <v>40535.166666666664</v>
      </c>
      <c r="E16722">
        <v>1.2</v>
      </c>
      <c r="F16722">
        <v>1.2</v>
      </c>
      <c r="G16722" s="5">
        <v>0.41965385106103598</v>
      </c>
      <c r="I16722">
        <f t="shared" si="261"/>
        <v>0</v>
      </c>
      <c r="J16722">
        <f>Table2[[#This Row],[Consumption]]+Table2[[#This Row],[Predicted Consumption]]</f>
        <v>2.4</v>
      </c>
      <c r="K16722">
        <f>ABS((Table2[[#This Row],[Consumption]]-Table2[[#This Row],[Predicted Consumption]])/Table2[[#This Row],[Consumption]])</f>
        <v>0</v>
      </c>
    </row>
    <row r="16723" spans="1:11" x14ac:dyDescent="0.25">
      <c r="A16723" s="1">
        <v>40535.177083333336</v>
      </c>
      <c r="B16723">
        <v>1.2</v>
      </c>
      <c r="D16723" s="3">
        <v>40535.177083333336</v>
      </c>
      <c r="E16723">
        <v>1.2</v>
      </c>
      <c r="F16723">
        <v>1.2</v>
      </c>
      <c r="G16723" s="5">
        <v>0.571304938246049</v>
      </c>
      <c r="I16723">
        <f t="shared" si="261"/>
        <v>0</v>
      </c>
      <c r="J16723">
        <f>Table2[[#This Row],[Consumption]]+Table2[[#This Row],[Predicted Consumption]]</f>
        <v>2.4</v>
      </c>
      <c r="K16723">
        <f>ABS((Table2[[#This Row],[Consumption]]-Table2[[#This Row],[Predicted Consumption]])/Table2[[#This Row],[Consumption]])</f>
        <v>0</v>
      </c>
    </row>
    <row r="16724" spans="1:11" x14ac:dyDescent="0.25">
      <c r="A16724" s="1">
        <v>40535.1875</v>
      </c>
      <c r="B16724">
        <v>1.4</v>
      </c>
      <c r="D16724" s="3">
        <v>40535.1875</v>
      </c>
      <c r="E16724">
        <v>1.4</v>
      </c>
      <c r="F16724">
        <v>1.3</v>
      </c>
      <c r="G16724" s="5">
        <v>0.64149182510176805</v>
      </c>
      <c r="I16724">
        <f t="shared" si="261"/>
        <v>9.9999999999999867E-2</v>
      </c>
      <c r="J16724">
        <f>Table2[[#This Row],[Consumption]]+Table2[[#This Row],[Predicted Consumption]]</f>
        <v>2.7</v>
      </c>
      <c r="K16724">
        <f>ABS((Table2[[#This Row],[Consumption]]-Table2[[#This Row],[Predicted Consumption]])/Table2[[#This Row],[Consumption]])</f>
        <v>7.1428571428571341E-2</v>
      </c>
    </row>
    <row r="16725" spans="1:11" x14ac:dyDescent="0.25">
      <c r="A16725" s="1">
        <v>40535.197916666664</v>
      </c>
      <c r="B16725">
        <v>5.4</v>
      </c>
      <c r="D16725" s="3">
        <v>40535.197916666664</v>
      </c>
      <c r="E16725">
        <v>5.4</v>
      </c>
      <c r="F16725">
        <v>3.4800880059999999</v>
      </c>
      <c r="G16725" s="5">
        <v>0.541851916485936</v>
      </c>
      <c r="I16725">
        <f t="shared" si="261"/>
        <v>1.9199119940000005</v>
      </c>
      <c r="J16725">
        <f>Table2[[#This Row],[Consumption]]+Table2[[#This Row],[Predicted Consumption]]</f>
        <v>8.8800880060000011</v>
      </c>
      <c r="K16725">
        <f>ABS((Table2[[#This Row],[Consumption]]-Table2[[#This Row],[Predicted Consumption]])/Table2[[#This Row],[Consumption]])</f>
        <v>0.35553925814814819</v>
      </c>
    </row>
    <row r="16726" spans="1:11" x14ac:dyDescent="0.25">
      <c r="A16726" s="1">
        <v>40535.208333333336</v>
      </c>
      <c r="B16726">
        <v>17.8</v>
      </c>
      <c r="D16726" s="3">
        <v>40535.208333333336</v>
      </c>
      <c r="E16726">
        <v>17.8</v>
      </c>
      <c r="F16726">
        <v>4.3860157058400002</v>
      </c>
      <c r="G16726" s="5">
        <v>0.50854332455418805</v>
      </c>
      <c r="I16726">
        <f t="shared" si="261"/>
        <v>13.41398429416</v>
      </c>
      <c r="J16726">
        <f>Table2[[#This Row],[Consumption]]+Table2[[#This Row],[Predicted Consumption]]</f>
        <v>22.186015705839999</v>
      </c>
      <c r="K16726">
        <f>ABS((Table2[[#This Row],[Consumption]]-Table2[[#This Row],[Predicted Consumption]])/Table2[[#This Row],[Consumption]])</f>
        <v>0.75359462326741578</v>
      </c>
    </row>
    <row r="16727" spans="1:11" x14ac:dyDescent="0.25">
      <c r="A16727" s="1">
        <v>40535.21875</v>
      </c>
      <c r="B16727">
        <v>13</v>
      </c>
      <c r="D16727" s="3">
        <v>40535.21875</v>
      </c>
      <c r="E16727">
        <v>13</v>
      </c>
      <c r="F16727">
        <v>19.001174016</v>
      </c>
      <c r="G16727" s="5">
        <v>0.29982053992045898</v>
      </c>
      <c r="I16727">
        <f t="shared" si="261"/>
        <v>6.0011740160000002</v>
      </c>
      <c r="J16727">
        <f>Table2[[#This Row],[Consumption]]+Table2[[#This Row],[Predicted Consumption]]</f>
        <v>32.001174016</v>
      </c>
      <c r="K16727">
        <f>ABS((Table2[[#This Row],[Consumption]]-Table2[[#This Row],[Predicted Consumption]])/Table2[[#This Row],[Consumption]])</f>
        <v>0.4616287704615385</v>
      </c>
    </row>
    <row r="16728" spans="1:11" x14ac:dyDescent="0.25">
      <c r="A16728" s="1">
        <v>40535.229166666664</v>
      </c>
      <c r="B16728">
        <v>11.9</v>
      </c>
      <c r="D16728" s="3">
        <v>40535.229166666664</v>
      </c>
      <c r="E16728">
        <v>11.9</v>
      </c>
      <c r="F16728">
        <v>12.599999989500001</v>
      </c>
      <c r="G16728" s="5">
        <v>0.411520817242506</v>
      </c>
      <c r="I16728">
        <f t="shared" si="261"/>
        <v>0.6999999895000002</v>
      </c>
      <c r="J16728">
        <f>Table2[[#This Row],[Consumption]]+Table2[[#This Row],[Predicted Consumption]]</f>
        <v>24.499999989500001</v>
      </c>
      <c r="K16728">
        <f>ABS((Table2[[#This Row],[Consumption]]-Table2[[#This Row],[Predicted Consumption]])/Table2[[#This Row],[Consumption]])</f>
        <v>5.8823528529411778E-2</v>
      </c>
    </row>
    <row r="16729" spans="1:11" x14ac:dyDescent="0.25">
      <c r="A16729" s="1">
        <v>40535.239583333336</v>
      </c>
      <c r="B16729">
        <v>13.2</v>
      </c>
      <c r="D16729" s="3">
        <v>40535.239583333336</v>
      </c>
      <c r="E16729">
        <v>13.2</v>
      </c>
      <c r="F16729">
        <v>10.579634224799999</v>
      </c>
      <c r="G16729" s="5">
        <v>0.56225297174359101</v>
      </c>
      <c r="I16729">
        <f t="shared" si="261"/>
        <v>2.6203657751999998</v>
      </c>
      <c r="J16729">
        <f>Table2[[#This Row],[Consumption]]+Table2[[#This Row],[Predicted Consumption]]</f>
        <v>23.779634224799999</v>
      </c>
      <c r="K16729">
        <f>ABS((Table2[[#This Row],[Consumption]]-Table2[[#This Row],[Predicted Consumption]])/Table2[[#This Row],[Consumption]])</f>
        <v>0.19851255872727272</v>
      </c>
    </row>
    <row r="16730" spans="1:11" x14ac:dyDescent="0.25">
      <c r="A16730" s="1">
        <v>40535.25</v>
      </c>
      <c r="B16730">
        <v>13.2</v>
      </c>
      <c r="D16730" s="3">
        <v>40535.25</v>
      </c>
      <c r="E16730">
        <v>13.2</v>
      </c>
      <c r="F16730">
        <v>13.699999865200001</v>
      </c>
      <c r="G16730" s="5">
        <v>0.13172794047709399</v>
      </c>
      <c r="I16730">
        <f t="shared" si="261"/>
        <v>0.49999986520000128</v>
      </c>
      <c r="J16730">
        <f>Table2[[#This Row],[Consumption]]+Table2[[#This Row],[Predicted Consumption]]</f>
        <v>26.899999865200002</v>
      </c>
      <c r="K16730">
        <f>ABS((Table2[[#This Row],[Consumption]]-Table2[[#This Row],[Predicted Consumption]])/Table2[[#This Row],[Consumption]])</f>
        <v>3.7878777666666766E-2</v>
      </c>
    </row>
    <row r="16731" spans="1:11" x14ac:dyDescent="0.25">
      <c r="A16731" s="1">
        <v>40535.260416666664</v>
      </c>
      <c r="B16731">
        <v>14.3</v>
      </c>
      <c r="D16731" s="3">
        <v>40535.260416666664</v>
      </c>
      <c r="E16731">
        <v>14.3</v>
      </c>
      <c r="F16731">
        <v>13.5999999877</v>
      </c>
      <c r="G16731" s="5">
        <v>0.27060152638597001</v>
      </c>
      <c r="I16731">
        <f t="shared" si="261"/>
        <v>0.70000001230000031</v>
      </c>
      <c r="J16731">
        <f>Table2[[#This Row],[Consumption]]+Table2[[#This Row],[Predicted Consumption]]</f>
        <v>27.899999987699999</v>
      </c>
      <c r="K16731">
        <f>ABS((Table2[[#This Row],[Consumption]]-Table2[[#This Row],[Predicted Consumption]])/Table2[[#This Row],[Consumption]])</f>
        <v>4.8951049811188828E-2</v>
      </c>
    </row>
    <row r="16732" spans="1:11" x14ac:dyDescent="0.25">
      <c r="A16732" s="1">
        <v>40535.270833333336</v>
      </c>
      <c r="B16732">
        <v>13.1</v>
      </c>
      <c r="D16732" s="3">
        <v>40535.270833333336</v>
      </c>
      <c r="E16732">
        <v>13.1</v>
      </c>
      <c r="F16732">
        <v>12.7</v>
      </c>
      <c r="G16732" s="5">
        <v>0.30668014864846799</v>
      </c>
      <c r="I16732">
        <f t="shared" si="261"/>
        <v>0.40000000000000036</v>
      </c>
      <c r="J16732">
        <f>Table2[[#This Row],[Consumption]]+Table2[[#This Row],[Predicted Consumption]]</f>
        <v>25.799999999999997</v>
      </c>
      <c r="K16732">
        <f>ABS((Table2[[#This Row],[Consumption]]-Table2[[#This Row],[Predicted Consumption]])/Table2[[#This Row],[Consumption]])</f>
        <v>3.0534351145038195E-2</v>
      </c>
    </row>
    <row r="16733" spans="1:11" x14ac:dyDescent="0.25">
      <c r="A16733" s="1">
        <v>40535.28125</v>
      </c>
      <c r="B16733">
        <v>11.6</v>
      </c>
      <c r="D16733" s="3">
        <v>40535.28125</v>
      </c>
      <c r="E16733">
        <v>11.6</v>
      </c>
      <c r="F16733">
        <v>13.199986857000001</v>
      </c>
      <c r="G16733" s="5">
        <v>0.51330623638571804</v>
      </c>
      <c r="I16733">
        <f t="shared" si="261"/>
        <v>1.5999868570000011</v>
      </c>
      <c r="J16733">
        <f>Table2[[#This Row],[Consumption]]+Table2[[#This Row],[Predicted Consumption]]</f>
        <v>24.799986857</v>
      </c>
      <c r="K16733">
        <f>ABS((Table2[[#This Row],[Consumption]]-Table2[[#This Row],[Predicted Consumption]])/Table2[[#This Row],[Consumption]])</f>
        <v>0.13792990146551734</v>
      </c>
    </row>
    <row r="16734" spans="1:11" x14ac:dyDescent="0.25">
      <c r="A16734" s="1">
        <v>40535.291666666664</v>
      </c>
      <c r="B16734">
        <v>12.1</v>
      </c>
      <c r="D16734" s="3">
        <v>40535.291666666664</v>
      </c>
      <c r="E16734">
        <v>12.1</v>
      </c>
      <c r="F16734">
        <v>13.199986857000001</v>
      </c>
      <c r="G16734" s="5">
        <v>0.37110269930261802</v>
      </c>
      <c r="I16734">
        <f t="shared" si="261"/>
        <v>1.0999868570000011</v>
      </c>
      <c r="J16734">
        <f>Table2[[#This Row],[Consumption]]+Table2[[#This Row],[Predicted Consumption]]</f>
        <v>25.299986857</v>
      </c>
      <c r="K16734">
        <f>ABS((Table2[[#This Row],[Consumption]]-Table2[[#This Row],[Predicted Consumption]])/Table2[[#This Row],[Consumption]])</f>
        <v>9.0908004710743895E-2</v>
      </c>
    </row>
    <row r="16735" spans="1:11" x14ac:dyDescent="0.25">
      <c r="A16735" s="1">
        <v>40535.302083333336</v>
      </c>
      <c r="B16735">
        <v>11.2</v>
      </c>
      <c r="D16735" s="3">
        <v>40535.302083333336</v>
      </c>
      <c r="E16735">
        <v>11.2</v>
      </c>
      <c r="F16735">
        <v>11.899974740299999</v>
      </c>
      <c r="G16735" s="5">
        <v>0.26618471800809002</v>
      </c>
      <c r="I16735">
        <f t="shared" si="261"/>
        <v>0.69997474030000006</v>
      </c>
      <c r="J16735">
        <f>Table2[[#This Row],[Consumption]]+Table2[[#This Row],[Predicted Consumption]]</f>
        <v>23.099974740299999</v>
      </c>
      <c r="K16735">
        <f>ABS((Table2[[#This Row],[Consumption]]-Table2[[#This Row],[Predicted Consumption]])/Table2[[#This Row],[Consumption]])</f>
        <v>6.249774466964287E-2</v>
      </c>
    </row>
    <row r="16736" spans="1:11" x14ac:dyDescent="0.25">
      <c r="A16736" s="1">
        <v>40535.3125</v>
      </c>
      <c r="B16736">
        <v>11.9</v>
      </c>
      <c r="D16736" s="3">
        <v>40535.3125</v>
      </c>
      <c r="E16736">
        <v>11.9</v>
      </c>
      <c r="F16736">
        <v>10.579634224799999</v>
      </c>
      <c r="G16736" s="5">
        <v>0.43843441771403102</v>
      </c>
      <c r="I16736">
        <f t="shared" si="261"/>
        <v>1.3203657752000009</v>
      </c>
      <c r="J16736">
        <f>Table2[[#This Row],[Consumption]]+Table2[[#This Row],[Predicted Consumption]]</f>
        <v>22.479634224800002</v>
      </c>
      <c r="K16736">
        <f>ABS((Table2[[#This Row],[Consumption]]-Table2[[#This Row],[Predicted Consumption]])/Table2[[#This Row],[Consumption]])</f>
        <v>0.11095510715966393</v>
      </c>
    </row>
    <row r="16737" spans="1:11" x14ac:dyDescent="0.25">
      <c r="A16737" s="1">
        <v>40535.322916666664</v>
      </c>
      <c r="B16737">
        <v>11.4</v>
      </c>
      <c r="D16737" s="3">
        <v>40535.322916666664</v>
      </c>
      <c r="E16737">
        <v>11.4</v>
      </c>
      <c r="F16737">
        <v>11.199935247799999</v>
      </c>
      <c r="G16737" s="5">
        <v>0.58160261576699601</v>
      </c>
      <c r="I16737">
        <f t="shared" si="261"/>
        <v>0.20006475220000119</v>
      </c>
      <c r="J16737">
        <f>Table2[[#This Row],[Consumption]]+Table2[[#This Row],[Predicted Consumption]]</f>
        <v>22.599935247799998</v>
      </c>
      <c r="K16737">
        <f>ABS((Table2[[#This Row],[Consumption]]-Table2[[#This Row],[Predicted Consumption]])/Table2[[#This Row],[Consumption]])</f>
        <v>1.754953966666677E-2</v>
      </c>
    </row>
    <row r="16738" spans="1:11" x14ac:dyDescent="0.25">
      <c r="A16738" s="1">
        <v>40535.333333333336</v>
      </c>
      <c r="B16738">
        <v>12.8</v>
      </c>
      <c r="D16738" s="3">
        <v>40535.333333333336</v>
      </c>
      <c r="E16738">
        <v>12.8</v>
      </c>
      <c r="F16738">
        <v>6.5058658740400004</v>
      </c>
      <c r="G16738" s="5">
        <v>0.30188679245160599</v>
      </c>
      <c r="I16738">
        <f t="shared" si="261"/>
        <v>6.2941341259600003</v>
      </c>
      <c r="J16738">
        <f>Table2[[#This Row],[Consumption]]+Table2[[#This Row],[Predicted Consumption]]</f>
        <v>19.305865874040002</v>
      </c>
      <c r="K16738">
        <f>ABS((Table2[[#This Row],[Consumption]]-Table2[[#This Row],[Predicted Consumption]])/Table2[[#This Row],[Consumption]])</f>
        <v>0.49172922859062501</v>
      </c>
    </row>
    <row r="16739" spans="1:11" x14ac:dyDescent="0.25">
      <c r="A16739" s="1">
        <v>40535.34375</v>
      </c>
      <c r="B16739">
        <v>15.3</v>
      </c>
      <c r="D16739" s="3">
        <v>40535.34375</v>
      </c>
      <c r="E16739">
        <v>15.3</v>
      </c>
      <c r="F16739">
        <v>13.199986857000001</v>
      </c>
      <c r="G16739" s="5">
        <v>0.22821103335027901</v>
      </c>
      <c r="I16739">
        <f t="shared" si="261"/>
        <v>2.100013143</v>
      </c>
      <c r="J16739">
        <f>Table2[[#This Row],[Consumption]]+Table2[[#This Row],[Predicted Consumption]]</f>
        <v>28.499986857000003</v>
      </c>
      <c r="K16739">
        <f>ABS((Table2[[#This Row],[Consumption]]-Table2[[#This Row],[Predicted Consumption]])/Table2[[#This Row],[Consumption]])</f>
        <v>0.13725576098039216</v>
      </c>
    </row>
    <row r="16740" spans="1:11" x14ac:dyDescent="0.25">
      <c r="A16740" s="1">
        <v>40535.354166666664</v>
      </c>
      <c r="B16740">
        <v>14.4</v>
      </c>
      <c r="D16740" s="3">
        <v>40535.354166666664</v>
      </c>
      <c r="E16740">
        <v>14.4</v>
      </c>
      <c r="F16740">
        <v>16.199744683399999</v>
      </c>
      <c r="G16740" s="5">
        <v>0.365719477922337</v>
      </c>
      <c r="I16740">
        <f t="shared" si="261"/>
        <v>1.7997446833999984</v>
      </c>
      <c r="J16740">
        <f>Table2[[#This Row],[Consumption]]+Table2[[#This Row],[Predicted Consumption]]</f>
        <v>30.599744683399997</v>
      </c>
      <c r="K16740">
        <f>ABS((Table2[[#This Row],[Consumption]]-Table2[[#This Row],[Predicted Consumption]])/Table2[[#This Row],[Consumption]])</f>
        <v>0.12498226968055544</v>
      </c>
    </row>
    <row r="16741" spans="1:11" x14ac:dyDescent="0.25">
      <c r="A16741" s="1">
        <v>40535.364583333336</v>
      </c>
      <c r="B16741">
        <v>16.399999999999999</v>
      </c>
      <c r="D16741" s="3">
        <v>40535.364583333336</v>
      </c>
      <c r="E16741">
        <v>16.399999999999999</v>
      </c>
      <c r="F16741">
        <v>13.0999616818</v>
      </c>
      <c r="G16741" s="5">
        <v>0.57915608895508397</v>
      </c>
      <c r="I16741">
        <f t="shared" si="261"/>
        <v>3.3000383181999986</v>
      </c>
      <c r="J16741">
        <f>Table2[[#This Row],[Consumption]]+Table2[[#This Row],[Predicted Consumption]]</f>
        <v>29.499961681799999</v>
      </c>
      <c r="K16741">
        <f>ABS((Table2[[#This Row],[Consumption]]-Table2[[#This Row],[Predicted Consumption]])/Table2[[#This Row],[Consumption]])</f>
        <v>0.20122184867073165</v>
      </c>
    </row>
    <row r="16742" spans="1:11" x14ac:dyDescent="0.25">
      <c r="A16742" s="1">
        <v>40535.375</v>
      </c>
      <c r="B16742">
        <v>15.3</v>
      </c>
      <c r="D16742" s="3">
        <v>40535.375</v>
      </c>
      <c r="E16742">
        <v>15.3</v>
      </c>
      <c r="F16742">
        <v>13.2999683486</v>
      </c>
      <c r="G16742" s="5">
        <v>0.77829133610198598</v>
      </c>
      <c r="I16742">
        <f t="shared" si="261"/>
        <v>2.0000316514000005</v>
      </c>
      <c r="J16742">
        <f>Table2[[#This Row],[Consumption]]+Table2[[#This Row],[Predicted Consumption]]</f>
        <v>28.599968348600001</v>
      </c>
      <c r="K16742">
        <f>ABS((Table2[[#This Row],[Consumption]]-Table2[[#This Row],[Predicted Consumption]])/Table2[[#This Row],[Consumption]])</f>
        <v>0.1307210229673203</v>
      </c>
    </row>
    <row r="16743" spans="1:11" x14ac:dyDescent="0.25">
      <c r="A16743" s="1">
        <v>40535.385416666664</v>
      </c>
      <c r="B16743">
        <v>15.6</v>
      </c>
      <c r="D16743" s="3">
        <v>40535.385416666664</v>
      </c>
      <c r="E16743">
        <v>15.6</v>
      </c>
      <c r="F16743">
        <v>14.3999125977</v>
      </c>
      <c r="G16743" s="5">
        <v>0.75063899207984996</v>
      </c>
      <c r="I16743">
        <f t="shared" si="261"/>
        <v>1.2000874022999994</v>
      </c>
      <c r="J16743">
        <f>Table2[[#This Row],[Consumption]]+Table2[[#This Row],[Predicted Consumption]]</f>
        <v>29.9999125977</v>
      </c>
      <c r="K16743">
        <f>ABS((Table2[[#This Row],[Consumption]]-Table2[[#This Row],[Predicted Consumption]])/Table2[[#This Row],[Consumption]])</f>
        <v>7.6928679634615346E-2</v>
      </c>
    </row>
    <row r="16744" spans="1:11" x14ac:dyDescent="0.25">
      <c r="A16744" s="1">
        <v>40535.395833333336</v>
      </c>
      <c r="B16744">
        <v>14.2</v>
      </c>
      <c r="D16744" s="3">
        <v>40535.395833333336</v>
      </c>
      <c r="E16744">
        <v>14.2</v>
      </c>
      <c r="F16744">
        <v>13.199986857000001</v>
      </c>
      <c r="G16744" s="5">
        <v>0.247480815420655</v>
      </c>
      <c r="I16744">
        <f t="shared" si="261"/>
        <v>1.0000131429999985</v>
      </c>
      <c r="J16744">
        <f>Table2[[#This Row],[Consumption]]+Table2[[#This Row],[Predicted Consumption]]</f>
        <v>27.399986857000002</v>
      </c>
      <c r="K16744">
        <f>ABS((Table2[[#This Row],[Consumption]]-Table2[[#This Row],[Predicted Consumption]])/Table2[[#This Row],[Consumption]])</f>
        <v>7.0423460774647784E-2</v>
      </c>
    </row>
    <row r="16745" spans="1:11" x14ac:dyDescent="0.25">
      <c r="A16745" s="1">
        <v>40535.40625</v>
      </c>
      <c r="B16745">
        <v>15.5</v>
      </c>
      <c r="D16745" s="3">
        <v>40535.40625</v>
      </c>
      <c r="E16745">
        <v>15.5</v>
      </c>
      <c r="I16745">
        <f t="shared" si="261"/>
        <v>15.5</v>
      </c>
      <c r="J16745">
        <f>Table2[[#This Row],[Consumption]]+Table2[[#This Row],[Predicted Consumption]]</f>
        <v>15.5</v>
      </c>
      <c r="K16745">
        <f>ABS((Table2[[#This Row],[Consumption]]-Table2[[#This Row],[Predicted Consumption]])/Table2[[#This Row],[Consumption]])</f>
        <v>1</v>
      </c>
    </row>
    <row r="16746" spans="1:11" x14ac:dyDescent="0.25">
      <c r="A16746" s="1">
        <v>40535.416666666664</v>
      </c>
      <c r="B16746">
        <v>14.1</v>
      </c>
      <c r="D16746" s="3">
        <v>40535.416666666664</v>
      </c>
      <c r="E16746">
        <v>14.1</v>
      </c>
      <c r="F16746">
        <v>14.199989716699999</v>
      </c>
      <c r="G16746" s="5">
        <v>0.44464299417333902</v>
      </c>
      <c r="I16746">
        <f t="shared" si="261"/>
        <v>9.9989716699999676E-2</v>
      </c>
      <c r="J16746">
        <f>Table2[[#This Row],[Consumption]]+Table2[[#This Row],[Predicted Consumption]]</f>
        <v>28.299989716699997</v>
      </c>
      <c r="K16746">
        <f>ABS((Table2[[#This Row],[Consumption]]-Table2[[#This Row],[Predicted Consumption]])/Table2[[#This Row],[Consumption]])</f>
        <v>7.0914692695035232E-3</v>
      </c>
    </row>
    <row r="16747" spans="1:11" x14ac:dyDescent="0.25">
      <c r="A16747" s="1">
        <v>40535.427083333336</v>
      </c>
      <c r="B16747">
        <v>16.7</v>
      </c>
      <c r="D16747" s="3">
        <v>40535.427083333336</v>
      </c>
      <c r="E16747">
        <v>16.7</v>
      </c>
      <c r="F16747">
        <v>15.4983175803</v>
      </c>
      <c r="G16747" s="5">
        <v>0.38093362840138101</v>
      </c>
      <c r="I16747">
        <f t="shared" si="261"/>
        <v>1.2016824196999991</v>
      </c>
      <c r="J16747">
        <f>Table2[[#This Row],[Consumption]]+Table2[[#This Row],[Predicted Consumption]]</f>
        <v>32.198317580299999</v>
      </c>
      <c r="K16747">
        <f>ABS((Table2[[#This Row],[Consumption]]-Table2[[#This Row],[Predicted Consumption]])/Table2[[#This Row],[Consumption]])</f>
        <v>7.1957031119760428E-2</v>
      </c>
    </row>
    <row r="16748" spans="1:11" x14ac:dyDescent="0.25">
      <c r="A16748" s="1">
        <v>40535.4375</v>
      </c>
      <c r="B16748">
        <v>16</v>
      </c>
      <c r="D16748" s="3">
        <v>40535.4375</v>
      </c>
      <c r="E16748">
        <v>16</v>
      </c>
      <c r="F16748">
        <v>14.8990965526</v>
      </c>
      <c r="G16748" s="5">
        <v>0.83838347343016195</v>
      </c>
      <c r="I16748">
        <f t="shared" si="261"/>
        <v>1.1009034474000003</v>
      </c>
      <c r="J16748">
        <f>Table2[[#This Row],[Consumption]]+Table2[[#This Row],[Predicted Consumption]]</f>
        <v>30.8990965526</v>
      </c>
      <c r="K16748">
        <f>ABS((Table2[[#This Row],[Consumption]]-Table2[[#This Row],[Predicted Consumption]])/Table2[[#This Row],[Consumption]])</f>
        <v>6.8806465462500022E-2</v>
      </c>
    </row>
    <row r="16749" spans="1:11" x14ac:dyDescent="0.25">
      <c r="A16749" s="1">
        <v>40535.447916666664</v>
      </c>
      <c r="B16749">
        <v>15.6</v>
      </c>
      <c r="D16749" s="3">
        <v>40535.447916666664</v>
      </c>
      <c r="E16749">
        <v>15.6</v>
      </c>
      <c r="F16749">
        <v>14.8990965526</v>
      </c>
      <c r="G16749" s="5">
        <v>0.53525969391237704</v>
      </c>
      <c r="I16749">
        <f t="shared" si="261"/>
        <v>0.70090344739999999</v>
      </c>
      <c r="J16749">
        <f>Table2[[#This Row],[Consumption]]+Table2[[#This Row],[Predicted Consumption]]</f>
        <v>30.499096552600001</v>
      </c>
      <c r="K16749">
        <f>ABS((Table2[[#This Row],[Consumption]]-Table2[[#This Row],[Predicted Consumption]])/Table2[[#This Row],[Consumption]])</f>
        <v>4.4929708166666665E-2</v>
      </c>
    </row>
    <row r="16750" spans="1:11" x14ac:dyDescent="0.25">
      <c r="A16750" s="1">
        <v>40535.458333333336</v>
      </c>
      <c r="B16750">
        <v>15.8</v>
      </c>
      <c r="D16750" s="3">
        <v>40535.458333333336</v>
      </c>
      <c r="E16750">
        <v>15.8</v>
      </c>
      <c r="F16750">
        <v>14.199989716699999</v>
      </c>
      <c r="G16750" s="5">
        <v>0.54480929807430001</v>
      </c>
      <c r="I16750">
        <f t="shared" si="261"/>
        <v>1.6000102833000014</v>
      </c>
      <c r="J16750">
        <f>Table2[[#This Row],[Consumption]]+Table2[[#This Row],[Predicted Consumption]]</f>
        <v>29.9999897167</v>
      </c>
      <c r="K16750">
        <f>ABS((Table2[[#This Row],[Consumption]]-Table2[[#This Row],[Predicted Consumption]])/Table2[[#This Row],[Consumption]])</f>
        <v>0.10126647362658237</v>
      </c>
    </row>
    <row r="16751" spans="1:11" x14ac:dyDescent="0.25">
      <c r="A16751" s="1">
        <v>40535.46875</v>
      </c>
      <c r="B16751">
        <v>14.9</v>
      </c>
      <c r="D16751" s="3">
        <v>40535.46875</v>
      </c>
      <c r="E16751">
        <v>14.9</v>
      </c>
      <c r="F16751">
        <v>15.597009055799999</v>
      </c>
      <c r="G16751" s="5">
        <v>0.322617312453222</v>
      </c>
      <c r="I16751">
        <f t="shared" si="261"/>
        <v>0.69700905579999883</v>
      </c>
      <c r="J16751">
        <f>Table2[[#This Row],[Consumption]]+Table2[[#This Row],[Predicted Consumption]]</f>
        <v>30.4970090558</v>
      </c>
      <c r="K16751">
        <f>ABS((Table2[[#This Row],[Consumption]]-Table2[[#This Row],[Predicted Consumption]])/Table2[[#This Row],[Consumption]])</f>
        <v>4.6779131261744884E-2</v>
      </c>
    </row>
    <row r="16752" spans="1:11" x14ac:dyDescent="0.25">
      <c r="A16752" s="1">
        <v>40535.479166666664</v>
      </c>
      <c r="B16752">
        <v>12.6</v>
      </c>
      <c r="D16752" s="3">
        <v>40535.479166666664</v>
      </c>
      <c r="E16752">
        <v>12.6</v>
      </c>
      <c r="F16752">
        <v>15.597009055799999</v>
      </c>
      <c r="G16752" s="5">
        <v>0.16222375422447</v>
      </c>
      <c r="I16752">
        <f t="shared" si="261"/>
        <v>2.9970090557999995</v>
      </c>
      <c r="J16752">
        <f>Table2[[#This Row],[Consumption]]+Table2[[#This Row],[Predicted Consumption]]</f>
        <v>28.197009055799999</v>
      </c>
      <c r="K16752">
        <f>ABS((Table2[[#This Row],[Consumption]]-Table2[[#This Row],[Predicted Consumption]])/Table2[[#This Row],[Consumption]])</f>
        <v>0.23785786157142855</v>
      </c>
    </row>
    <row r="16753" spans="1:11" x14ac:dyDescent="0.25">
      <c r="A16753" s="1">
        <v>40535.489583333336</v>
      </c>
      <c r="B16753">
        <v>12.5</v>
      </c>
      <c r="D16753" s="3">
        <v>40535.489583333336</v>
      </c>
      <c r="E16753">
        <v>12.5</v>
      </c>
      <c r="F16753">
        <v>11.199935247799999</v>
      </c>
      <c r="G16753" s="5">
        <v>0.31161071981860999</v>
      </c>
      <c r="I16753">
        <f t="shared" si="261"/>
        <v>1.3000647522000008</v>
      </c>
      <c r="J16753">
        <f>Table2[[#This Row],[Consumption]]+Table2[[#This Row],[Predicted Consumption]]</f>
        <v>23.699935247799999</v>
      </c>
      <c r="K16753">
        <f>ABS((Table2[[#This Row],[Consumption]]-Table2[[#This Row],[Predicted Consumption]])/Table2[[#This Row],[Consumption]])</f>
        <v>0.10400518017600006</v>
      </c>
    </row>
    <row r="16754" spans="1:11" x14ac:dyDescent="0.25">
      <c r="A16754" s="1">
        <v>40535.5</v>
      </c>
      <c r="B16754">
        <v>12.4</v>
      </c>
      <c r="D16754" s="3">
        <v>40535.5</v>
      </c>
      <c r="E16754">
        <v>12.4</v>
      </c>
      <c r="F16754">
        <v>12.0999898437</v>
      </c>
      <c r="G16754" s="5">
        <v>0.244806371391288</v>
      </c>
      <c r="I16754">
        <f t="shared" si="261"/>
        <v>0.30001015630000083</v>
      </c>
      <c r="J16754">
        <f>Table2[[#This Row],[Consumption]]+Table2[[#This Row],[Predicted Consumption]]</f>
        <v>24.4999898437</v>
      </c>
      <c r="K16754">
        <f>ABS((Table2[[#This Row],[Consumption]]-Table2[[#This Row],[Predicted Consumption]])/Table2[[#This Row],[Consumption]])</f>
        <v>2.4194367443548453E-2</v>
      </c>
    </row>
    <row r="16755" spans="1:11" x14ac:dyDescent="0.25">
      <c r="A16755" s="1">
        <v>40535.510416666664</v>
      </c>
      <c r="B16755">
        <v>12.2</v>
      </c>
      <c r="D16755" s="3">
        <v>40535.510416666664</v>
      </c>
      <c r="E16755">
        <v>12.2</v>
      </c>
      <c r="F16755">
        <v>13.5999999877</v>
      </c>
      <c r="G16755" s="5">
        <v>0.46562401501936002</v>
      </c>
      <c r="I16755">
        <f t="shared" si="261"/>
        <v>1.3999999877000011</v>
      </c>
      <c r="J16755">
        <f>Table2[[#This Row],[Consumption]]+Table2[[#This Row],[Predicted Consumption]]</f>
        <v>25.799999987699998</v>
      </c>
      <c r="K16755">
        <f>ABS((Table2[[#This Row],[Consumption]]-Table2[[#This Row],[Predicted Consumption]])/Table2[[#This Row],[Consumption]])</f>
        <v>0.11475409735245912</v>
      </c>
    </row>
    <row r="16756" spans="1:11" x14ac:dyDescent="0.25">
      <c r="A16756" s="1">
        <v>40535.520833333336</v>
      </c>
      <c r="B16756">
        <v>12.5</v>
      </c>
      <c r="D16756" s="3">
        <v>40535.520833333336</v>
      </c>
      <c r="E16756">
        <v>12.5</v>
      </c>
      <c r="F16756">
        <v>11.199935247799999</v>
      </c>
      <c r="G16756" s="5">
        <v>0.543133679916877</v>
      </c>
      <c r="I16756">
        <f t="shared" si="261"/>
        <v>1.3000647522000008</v>
      </c>
      <c r="J16756">
        <f>Table2[[#This Row],[Consumption]]+Table2[[#This Row],[Predicted Consumption]]</f>
        <v>23.699935247799999</v>
      </c>
      <c r="K16756">
        <f>ABS((Table2[[#This Row],[Consumption]]-Table2[[#This Row],[Predicted Consumption]])/Table2[[#This Row],[Consumption]])</f>
        <v>0.10400518017600006</v>
      </c>
    </row>
    <row r="16757" spans="1:11" x14ac:dyDescent="0.25">
      <c r="A16757" s="1">
        <v>40535.53125</v>
      </c>
      <c r="B16757">
        <v>13.4</v>
      </c>
      <c r="D16757" s="3">
        <v>40535.53125</v>
      </c>
      <c r="E16757">
        <v>13.4</v>
      </c>
      <c r="F16757">
        <v>15.2999897313</v>
      </c>
      <c r="G16757" s="5">
        <v>0.20653676072737501</v>
      </c>
      <c r="I16757">
        <f t="shared" si="261"/>
        <v>1.8999897312999998</v>
      </c>
      <c r="J16757">
        <f>Table2[[#This Row],[Consumption]]+Table2[[#This Row],[Predicted Consumption]]</f>
        <v>28.699989731300001</v>
      </c>
      <c r="K16757">
        <f>ABS((Table2[[#This Row],[Consumption]]-Table2[[#This Row],[Predicted Consumption]])/Table2[[#This Row],[Consumption]])</f>
        <v>0.14179027845522385</v>
      </c>
    </row>
    <row r="16758" spans="1:11" x14ac:dyDescent="0.25">
      <c r="A16758" s="1">
        <v>40535.541666666664</v>
      </c>
      <c r="B16758">
        <v>12.2</v>
      </c>
      <c r="D16758" s="3">
        <v>40535.541666666664</v>
      </c>
      <c r="E16758">
        <v>12.2</v>
      </c>
      <c r="F16758">
        <v>13.199986857000001</v>
      </c>
      <c r="G16758" s="5">
        <v>0.269010848308258</v>
      </c>
      <c r="I16758">
        <f t="shared" si="261"/>
        <v>0.99998685700000145</v>
      </c>
      <c r="J16758">
        <f>Table2[[#This Row],[Consumption]]+Table2[[#This Row],[Predicted Consumption]]</f>
        <v>25.399986857000002</v>
      </c>
      <c r="K16758">
        <f>ABS((Table2[[#This Row],[Consumption]]-Table2[[#This Row],[Predicted Consumption]])/Table2[[#This Row],[Consumption]])</f>
        <v>8.1966135819672256E-2</v>
      </c>
    </row>
    <row r="16759" spans="1:11" x14ac:dyDescent="0.25">
      <c r="A16759" s="1">
        <v>40535.552083333336</v>
      </c>
      <c r="B16759">
        <v>12.4</v>
      </c>
      <c r="D16759" s="3">
        <v>40535.552083333336</v>
      </c>
      <c r="E16759">
        <v>12.4</v>
      </c>
      <c r="F16759">
        <v>12.5</v>
      </c>
      <c r="G16759" s="5">
        <v>0.74278619772658505</v>
      </c>
      <c r="I16759">
        <f t="shared" si="261"/>
        <v>9.9999999999999645E-2</v>
      </c>
      <c r="J16759">
        <f>Table2[[#This Row],[Consumption]]+Table2[[#This Row],[Predicted Consumption]]</f>
        <v>24.9</v>
      </c>
      <c r="K16759">
        <f>ABS((Table2[[#This Row],[Consumption]]-Table2[[#This Row],[Predicted Consumption]])/Table2[[#This Row],[Consumption]])</f>
        <v>8.0645161290322284E-3</v>
      </c>
    </row>
    <row r="16760" spans="1:11" x14ac:dyDescent="0.25">
      <c r="A16760" s="1">
        <v>40535.5625</v>
      </c>
      <c r="B16760">
        <v>12.4</v>
      </c>
      <c r="D16760" s="3">
        <v>40535.5625</v>
      </c>
      <c r="E16760">
        <v>12.4</v>
      </c>
      <c r="F16760">
        <v>12.3999999996</v>
      </c>
      <c r="G16760" s="5">
        <v>0.40537854954580299</v>
      </c>
      <c r="I16760">
        <f t="shared" si="261"/>
        <v>4.000000330961484E-10</v>
      </c>
      <c r="J16760">
        <f>Table2[[#This Row],[Consumption]]+Table2[[#This Row],[Predicted Consumption]]</f>
        <v>24.799999999600001</v>
      </c>
      <c r="K16760">
        <f>ABS((Table2[[#This Row],[Consumption]]-Table2[[#This Row],[Predicted Consumption]])/Table2[[#This Row],[Consumption]])</f>
        <v>3.2258067185173255E-11</v>
      </c>
    </row>
    <row r="16761" spans="1:11" x14ac:dyDescent="0.25">
      <c r="A16761" s="1">
        <v>40535.572916666664</v>
      </c>
      <c r="B16761">
        <v>12.4</v>
      </c>
      <c r="D16761" s="3">
        <v>40535.572916666664</v>
      </c>
      <c r="E16761">
        <v>12.4</v>
      </c>
      <c r="F16761">
        <v>12.199999997600001</v>
      </c>
      <c r="G16761" s="5">
        <v>0.81192169879257403</v>
      </c>
      <c r="I16761">
        <f t="shared" si="261"/>
        <v>0.20000000239999949</v>
      </c>
      <c r="J16761">
        <f>Table2[[#This Row],[Consumption]]+Table2[[#This Row],[Predicted Consumption]]</f>
        <v>24.599999997600001</v>
      </c>
      <c r="K16761">
        <f>ABS((Table2[[#This Row],[Consumption]]-Table2[[#This Row],[Predicted Consumption]])/Table2[[#This Row],[Consumption]])</f>
        <v>1.6129032451612863E-2</v>
      </c>
    </row>
    <row r="16762" spans="1:11" x14ac:dyDescent="0.25">
      <c r="A16762" s="1">
        <v>40535.583333333336</v>
      </c>
      <c r="B16762">
        <v>13.5</v>
      </c>
      <c r="D16762" s="3">
        <v>40535.583333333336</v>
      </c>
      <c r="E16762">
        <v>13.5</v>
      </c>
      <c r="F16762">
        <v>12.5</v>
      </c>
      <c r="G16762" s="5">
        <v>0.52298332464959696</v>
      </c>
      <c r="I16762">
        <f t="shared" si="261"/>
        <v>1</v>
      </c>
      <c r="J16762">
        <f>Table2[[#This Row],[Consumption]]+Table2[[#This Row],[Predicted Consumption]]</f>
        <v>26</v>
      </c>
      <c r="K16762">
        <f>ABS((Table2[[#This Row],[Consumption]]-Table2[[#This Row],[Predicted Consumption]])/Table2[[#This Row],[Consumption]])</f>
        <v>7.407407407407407E-2</v>
      </c>
    </row>
    <row r="16763" spans="1:11" x14ac:dyDescent="0.25">
      <c r="A16763" s="1">
        <v>40535.59375</v>
      </c>
      <c r="B16763">
        <v>13.2</v>
      </c>
      <c r="D16763" s="3">
        <v>40535.59375</v>
      </c>
      <c r="E16763">
        <v>13.2</v>
      </c>
      <c r="F16763">
        <v>12.199999997600001</v>
      </c>
      <c r="G16763" s="5">
        <v>0.53547937736375895</v>
      </c>
      <c r="I16763">
        <f t="shared" si="261"/>
        <v>1.0000000023999984</v>
      </c>
      <c r="J16763">
        <f>Table2[[#This Row],[Consumption]]+Table2[[#This Row],[Predicted Consumption]]</f>
        <v>25.399999997599998</v>
      </c>
      <c r="K16763">
        <f>ABS((Table2[[#This Row],[Consumption]]-Table2[[#This Row],[Predicted Consumption]])/Table2[[#This Row],[Consumption]])</f>
        <v>7.575757593939382E-2</v>
      </c>
    </row>
    <row r="16764" spans="1:11" x14ac:dyDescent="0.25">
      <c r="A16764" s="1">
        <v>40535.604166666664</v>
      </c>
      <c r="B16764">
        <v>13.2</v>
      </c>
      <c r="D16764" s="3">
        <v>40535.604166666664</v>
      </c>
      <c r="E16764">
        <v>13.2</v>
      </c>
      <c r="F16764">
        <v>12.199999997600001</v>
      </c>
      <c r="G16764" s="5">
        <v>0.26149954686226201</v>
      </c>
      <c r="I16764">
        <f t="shared" si="261"/>
        <v>1.0000000023999984</v>
      </c>
      <c r="J16764">
        <f>Table2[[#This Row],[Consumption]]+Table2[[#This Row],[Predicted Consumption]]</f>
        <v>25.399999997599998</v>
      </c>
      <c r="K16764">
        <f>ABS((Table2[[#This Row],[Consumption]]-Table2[[#This Row],[Predicted Consumption]])/Table2[[#This Row],[Consumption]])</f>
        <v>7.575757593939382E-2</v>
      </c>
    </row>
    <row r="16765" spans="1:11" x14ac:dyDescent="0.25">
      <c r="A16765" s="1">
        <v>40535.614583333336</v>
      </c>
      <c r="B16765">
        <v>13.7</v>
      </c>
      <c r="D16765" s="3">
        <v>40535.614583333336</v>
      </c>
      <c r="E16765">
        <v>13.7</v>
      </c>
      <c r="F16765">
        <v>13.1999907999</v>
      </c>
      <c r="G16765" s="5">
        <v>0.26976071957091802</v>
      </c>
      <c r="I16765">
        <f t="shared" si="261"/>
        <v>0.50000920009999916</v>
      </c>
      <c r="J16765">
        <f>Table2[[#This Row],[Consumption]]+Table2[[#This Row],[Predicted Consumption]]</f>
        <v>26.899990799899999</v>
      </c>
      <c r="K16765">
        <f>ABS((Table2[[#This Row],[Consumption]]-Table2[[#This Row],[Predicted Consumption]])/Table2[[#This Row],[Consumption]])</f>
        <v>3.6497021905109429E-2</v>
      </c>
    </row>
    <row r="16766" spans="1:11" x14ac:dyDescent="0.25">
      <c r="A16766" s="1">
        <v>40535.625</v>
      </c>
      <c r="B16766">
        <v>13.6</v>
      </c>
      <c r="D16766" s="3">
        <v>40535.625</v>
      </c>
      <c r="E16766">
        <v>13.6</v>
      </c>
      <c r="F16766">
        <v>12.3999999999</v>
      </c>
      <c r="G16766" s="5">
        <v>0.33032405918427299</v>
      </c>
      <c r="I16766">
        <f t="shared" si="261"/>
        <v>1.2000000000999993</v>
      </c>
      <c r="J16766">
        <f>Table2[[#This Row],[Consumption]]+Table2[[#This Row],[Predicted Consumption]]</f>
        <v>25.999999999899998</v>
      </c>
      <c r="K16766">
        <f>ABS((Table2[[#This Row],[Consumption]]-Table2[[#This Row],[Predicted Consumption]])/Table2[[#This Row],[Consumption]])</f>
        <v>8.8235294124999947E-2</v>
      </c>
    </row>
    <row r="16767" spans="1:11" x14ac:dyDescent="0.25">
      <c r="A16767" s="1">
        <v>40535.635416666664</v>
      </c>
      <c r="B16767">
        <v>12.6</v>
      </c>
      <c r="D16767" s="3">
        <v>40535.635416666664</v>
      </c>
      <c r="E16767">
        <v>12.6</v>
      </c>
      <c r="F16767">
        <v>13.6999999057</v>
      </c>
      <c r="G16767" s="5">
        <v>0.52039374818902495</v>
      </c>
      <c r="I16767">
        <f t="shared" si="261"/>
        <v>1.0999999057000007</v>
      </c>
      <c r="J16767">
        <f>Table2[[#This Row],[Consumption]]+Table2[[#This Row],[Predicted Consumption]]</f>
        <v>26.299999905699998</v>
      </c>
      <c r="K16767">
        <f>ABS((Table2[[#This Row],[Consumption]]-Table2[[#This Row],[Predicted Consumption]])/Table2[[#This Row],[Consumption]])</f>
        <v>8.7301579817460381E-2</v>
      </c>
    </row>
    <row r="16768" spans="1:11" x14ac:dyDescent="0.25">
      <c r="A16768" s="1">
        <v>40535.645833333336</v>
      </c>
      <c r="B16768">
        <v>12.7</v>
      </c>
      <c r="D16768" s="3">
        <v>40535.645833333336</v>
      </c>
      <c r="E16768">
        <v>12.7</v>
      </c>
      <c r="F16768">
        <v>11.199935247799999</v>
      </c>
      <c r="G16768" s="5">
        <v>0.232038400764597</v>
      </c>
      <c r="I16768">
        <f t="shared" si="261"/>
        <v>1.5000647522000001</v>
      </c>
      <c r="J16768">
        <f>Table2[[#This Row],[Consumption]]+Table2[[#This Row],[Predicted Consumption]]</f>
        <v>23.899935247799998</v>
      </c>
      <c r="K16768">
        <f>ABS((Table2[[#This Row],[Consumption]]-Table2[[#This Row],[Predicted Consumption]])/Table2[[#This Row],[Consumption]])</f>
        <v>0.11811533481889766</v>
      </c>
    </row>
    <row r="16769" spans="1:11" x14ac:dyDescent="0.25">
      <c r="A16769" s="1">
        <v>40535.65625</v>
      </c>
      <c r="B16769">
        <v>14.4</v>
      </c>
      <c r="D16769" s="3">
        <v>40535.65625</v>
      </c>
      <c r="E16769">
        <v>14.4</v>
      </c>
      <c r="F16769">
        <v>13.3999931017</v>
      </c>
      <c r="G16769" s="5">
        <v>0.40027438809398602</v>
      </c>
      <c r="I16769">
        <f t="shared" si="261"/>
        <v>1.0000068983000006</v>
      </c>
      <c r="J16769">
        <f>Table2[[#This Row],[Consumption]]+Table2[[#This Row],[Predicted Consumption]]</f>
        <v>27.7999931017</v>
      </c>
      <c r="K16769">
        <f>ABS((Table2[[#This Row],[Consumption]]-Table2[[#This Row],[Predicted Consumption]])/Table2[[#This Row],[Consumption]])</f>
        <v>6.9444923493055588E-2</v>
      </c>
    </row>
    <row r="16770" spans="1:11" x14ac:dyDescent="0.25">
      <c r="A16770" s="1">
        <v>40535.666666666664</v>
      </c>
      <c r="B16770">
        <v>12.5</v>
      </c>
      <c r="D16770" s="3">
        <v>40535.666666666664</v>
      </c>
      <c r="E16770">
        <v>12.5</v>
      </c>
      <c r="F16770">
        <v>16.337251002999999</v>
      </c>
      <c r="G16770" s="5">
        <v>0.37323725910713701</v>
      </c>
      <c r="I16770">
        <f t="shared" si="261"/>
        <v>3.8372510029999987</v>
      </c>
      <c r="J16770">
        <f>Table2[[#This Row],[Consumption]]+Table2[[#This Row],[Predicted Consumption]]</f>
        <v>28.837251002999999</v>
      </c>
      <c r="K16770">
        <f>ABS((Table2[[#This Row],[Consumption]]-Table2[[#This Row],[Predicted Consumption]])/Table2[[#This Row],[Consumption]])</f>
        <v>0.3069800802399999</v>
      </c>
    </row>
    <row r="16771" spans="1:11" x14ac:dyDescent="0.25">
      <c r="A16771" s="1">
        <v>40535.677083333336</v>
      </c>
      <c r="B16771">
        <v>15.6</v>
      </c>
      <c r="D16771" s="3">
        <v>40535.677083333336</v>
      </c>
      <c r="E16771">
        <v>15.6</v>
      </c>
      <c r="F16771">
        <v>13.3999931017</v>
      </c>
      <c r="G16771" s="5">
        <v>0.17190660815157899</v>
      </c>
      <c r="I16771">
        <f t="shared" si="261"/>
        <v>2.2000068982999998</v>
      </c>
      <c r="J16771">
        <f>Table2[[#This Row],[Consumption]]+Table2[[#This Row],[Predicted Consumption]]</f>
        <v>28.999993101699999</v>
      </c>
      <c r="K16771">
        <f>ABS((Table2[[#This Row],[Consumption]]-Table2[[#This Row],[Predicted Consumption]])/Table2[[#This Row],[Consumption]])</f>
        <v>0.14102608322435897</v>
      </c>
    </row>
    <row r="16772" spans="1:11" x14ac:dyDescent="0.25">
      <c r="A16772" s="1">
        <v>40535.6875</v>
      </c>
      <c r="B16772">
        <v>15.4</v>
      </c>
      <c r="D16772" s="3">
        <v>40535.6875</v>
      </c>
      <c r="E16772">
        <v>15.4</v>
      </c>
      <c r="F16772">
        <v>15.778677482499999</v>
      </c>
      <c r="G16772" s="5">
        <v>0.325599663338281</v>
      </c>
      <c r="I16772">
        <f t="shared" ref="I16772:I16835" si="262">ABS(F16772-E16772)</f>
        <v>0.37867748249999877</v>
      </c>
      <c r="J16772">
        <f>Table2[[#This Row],[Consumption]]+Table2[[#This Row],[Predicted Consumption]]</f>
        <v>31.178677482499999</v>
      </c>
      <c r="K16772">
        <f>ABS((Table2[[#This Row],[Consumption]]-Table2[[#This Row],[Predicted Consumption]])/Table2[[#This Row],[Consumption]])</f>
        <v>2.4589446915584335E-2</v>
      </c>
    </row>
    <row r="16773" spans="1:11" x14ac:dyDescent="0.25">
      <c r="A16773" s="1">
        <v>40535.697916666664</v>
      </c>
      <c r="B16773">
        <v>15</v>
      </c>
      <c r="D16773" s="3">
        <v>40535.697916666664</v>
      </c>
      <c r="E16773">
        <v>15</v>
      </c>
      <c r="F16773">
        <v>14.0998094629</v>
      </c>
      <c r="G16773" s="5">
        <v>0.19164218568840599</v>
      </c>
      <c r="I16773">
        <f t="shared" si="262"/>
        <v>0.9001905371000003</v>
      </c>
      <c r="J16773">
        <f>Table2[[#This Row],[Consumption]]+Table2[[#This Row],[Predicted Consumption]]</f>
        <v>29.099809462899998</v>
      </c>
      <c r="K16773">
        <f>ABS((Table2[[#This Row],[Consumption]]-Table2[[#This Row],[Predicted Consumption]])/Table2[[#This Row],[Consumption]])</f>
        <v>6.0012702473333353E-2</v>
      </c>
    </row>
    <row r="16774" spans="1:11" x14ac:dyDescent="0.25">
      <c r="A16774" s="1">
        <v>40535.708333333336</v>
      </c>
      <c r="B16774">
        <v>14.3</v>
      </c>
      <c r="D16774" s="3">
        <v>40535.708333333336</v>
      </c>
      <c r="E16774">
        <v>14.3</v>
      </c>
      <c r="F16774">
        <v>12.599999994899999</v>
      </c>
      <c r="G16774" s="5">
        <v>0.38325332391735101</v>
      </c>
      <c r="I16774">
        <f t="shared" si="262"/>
        <v>1.7000000051000015</v>
      </c>
      <c r="J16774">
        <f>Table2[[#This Row],[Consumption]]+Table2[[#This Row],[Predicted Consumption]]</f>
        <v>26.8999999949</v>
      </c>
      <c r="K16774">
        <f>ABS((Table2[[#This Row],[Consumption]]-Table2[[#This Row],[Predicted Consumption]])/Table2[[#This Row],[Consumption]])</f>
        <v>0.11888111923776233</v>
      </c>
    </row>
    <row r="16775" spans="1:11" x14ac:dyDescent="0.25">
      <c r="A16775" s="1">
        <v>40535.71875</v>
      </c>
      <c r="B16775">
        <v>14.7</v>
      </c>
      <c r="D16775" s="3">
        <v>40535.71875</v>
      </c>
      <c r="E16775">
        <v>14.7</v>
      </c>
      <c r="F16775">
        <v>12.5</v>
      </c>
      <c r="G16775" s="5">
        <v>0.30722587911302301</v>
      </c>
      <c r="I16775">
        <f t="shared" si="262"/>
        <v>2.1999999999999993</v>
      </c>
      <c r="J16775">
        <f>Table2[[#This Row],[Consumption]]+Table2[[#This Row],[Predicted Consumption]]</f>
        <v>27.2</v>
      </c>
      <c r="K16775">
        <f>ABS((Table2[[#This Row],[Consumption]]-Table2[[#This Row],[Predicted Consumption]])/Table2[[#This Row],[Consumption]])</f>
        <v>0.1496598639455782</v>
      </c>
    </row>
    <row r="16776" spans="1:11" x14ac:dyDescent="0.25">
      <c r="A16776" s="1">
        <v>40535.729166666664</v>
      </c>
      <c r="B16776">
        <v>14.6</v>
      </c>
      <c r="D16776" s="3">
        <v>40535.729166666664</v>
      </c>
      <c r="E16776">
        <v>14.6</v>
      </c>
      <c r="F16776">
        <v>13.7999997508</v>
      </c>
      <c r="G16776" s="5">
        <v>0.417351391136983</v>
      </c>
      <c r="I16776">
        <f t="shared" si="262"/>
        <v>0.80000024920000001</v>
      </c>
      <c r="J16776">
        <f>Table2[[#This Row],[Consumption]]+Table2[[#This Row],[Predicted Consumption]]</f>
        <v>28.399999750799999</v>
      </c>
      <c r="K16776">
        <f>ABS((Table2[[#This Row],[Consumption]]-Table2[[#This Row],[Predicted Consumption]])/Table2[[#This Row],[Consumption]])</f>
        <v>5.4794537616438356E-2</v>
      </c>
    </row>
    <row r="16777" spans="1:11" x14ac:dyDescent="0.25">
      <c r="A16777" s="1">
        <v>40535.739583333336</v>
      </c>
      <c r="B16777">
        <v>14.7</v>
      </c>
      <c r="D16777" s="3">
        <v>40535.739583333336</v>
      </c>
      <c r="E16777">
        <v>14.7</v>
      </c>
      <c r="F16777">
        <v>13.6999999057</v>
      </c>
      <c r="G16777" s="5">
        <v>0.23764865245644501</v>
      </c>
      <c r="I16777">
        <f t="shared" si="262"/>
        <v>1.0000000942999989</v>
      </c>
      <c r="J16777">
        <f>Table2[[#This Row],[Consumption]]+Table2[[#This Row],[Predicted Consumption]]</f>
        <v>28.3999999057</v>
      </c>
      <c r="K16777">
        <f>ABS((Table2[[#This Row],[Consumption]]-Table2[[#This Row],[Predicted Consumption]])/Table2[[#This Row],[Consumption]])</f>
        <v>6.8027217299319653E-2</v>
      </c>
    </row>
    <row r="16778" spans="1:11" x14ac:dyDescent="0.25">
      <c r="A16778" s="1">
        <v>40535.75</v>
      </c>
      <c r="B16778">
        <v>14.5</v>
      </c>
      <c r="D16778" s="3">
        <v>40535.75</v>
      </c>
      <c r="E16778">
        <v>14.5</v>
      </c>
      <c r="F16778">
        <v>14.5997301158</v>
      </c>
      <c r="G16778" s="5">
        <v>0.57158075875438197</v>
      </c>
      <c r="I16778">
        <f t="shared" si="262"/>
        <v>9.9730115799999908E-2</v>
      </c>
      <c r="J16778">
        <f>Table2[[#This Row],[Consumption]]+Table2[[#This Row],[Predicted Consumption]]</f>
        <v>29.0997301158</v>
      </c>
      <c r="K16778">
        <f>ABS((Table2[[#This Row],[Consumption]]-Table2[[#This Row],[Predicted Consumption]])/Table2[[#This Row],[Consumption]])</f>
        <v>6.8779390206896492E-3</v>
      </c>
    </row>
    <row r="16779" spans="1:11" x14ac:dyDescent="0.25">
      <c r="A16779" s="1">
        <v>40535.760416666664</v>
      </c>
      <c r="B16779">
        <v>14</v>
      </c>
      <c r="D16779" s="3">
        <v>40535.760416666664</v>
      </c>
      <c r="E16779">
        <v>14</v>
      </c>
      <c r="F16779">
        <v>14.6959747821</v>
      </c>
      <c r="G16779" s="5">
        <v>0.28595755331860001</v>
      </c>
      <c r="I16779">
        <f t="shared" si="262"/>
        <v>0.69597478210000041</v>
      </c>
      <c r="J16779">
        <f>Table2[[#This Row],[Consumption]]+Table2[[#This Row],[Predicted Consumption]]</f>
        <v>28.695974782100002</v>
      </c>
      <c r="K16779">
        <f>ABS((Table2[[#This Row],[Consumption]]-Table2[[#This Row],[Predicted Consumption]])/Table2[[#This Row],[Consumption]])</f>
        <v>4.9712484435714313E-2</v>
      </c>
    </row>
    <row r="16780" spans="1:11" x14ac:dyDescent="0.25">
      <c r="A16780" s="1">
        <v>40535.770833333336</v>
      </c>
      <c r="B16780">
        <v>12.7</v>
      </c>
      <c r="D16780" s="3">
        <v>40535.770833333336</v>
      </c>
      <c r="E16780">
        <v>12.7</v>
      </c>
      <c r="F16780">
        <v>12.5</v>
      </c>
      <c r="G16780" s="5">
        <v>0.223665387033324</v>
      </c>
      <c r="I16780">
        <f t="shared" si="262"/>
        <v>0.19999999999999929</v>
      </c>
      <c r="J16780">
        <f>Table2[[#This Row],[Consumption]]+Table2[[#This Row],[Predicted Consumption]]</f>
        <v>25.2</v>
      </c>
      <c r="K16780">
        <f>ABS((Table2[[#This Row],[Consumption]]-Table2[[#This Row],[Predicted Consumption]])/Table2[[#This Row],[Consumption]])</f>
        <v>1.5748031496062936E-2</v>
      </c>
    </row>
    <row r="16781" spans="1:11" x14ac:dyDescent="0.25">
      <c r="A16781" s="1">
        <v>40535.78125</v>
      </c>
      <c r="B16781">
        <v>13</v>
      </c>
      <c r="D16781" s="3">
        <v>40535.78125</v>
      </c>
      <c r="E16781">
        <v>13</v>
      </c>
      <c r="F16781">
        <v>15.5979063391</v>
      </c>
      <c r="G16781" s="5">
        <v>0.463642385156327</v>
      </c>
      <c r="I16781">
        <f t="shared" si="262"/>
        <v>2.5979063390999997</v>
      </c>
      <c r="J16781">
        <f>Table2[[#This Row],[Consumption]]+Table2[[#This Row],[Predicted Consumption]]</f>
        <v>28.5979063391</v>
      </c>
      <c r="K16781">
        <f>ABS((Table2[[#This Row],[Consumption]]-Table2[[#This Row],[Predicted Consumption]])/Table2[[#This Row],[Consumption]])</f>
        <v>0.19983894916153844</v>
      </c>
    </row>
    <row r="16782" spans="1:11" x14ac:dyDescent="0.25">
      <c r="A16782" s="1">
        <v>40535.791666666664</v>
      </c>
      <c r="B16782">
        <v>12.9</v>
      </c>
      <c r="D16782" s="3">
        <v>40535.791666666664</v>
      </c>
      <c r="E16782">
        <v>12.9</v>
      </c>
      <c r="F16782">
        <v>13.199993559899999</v>
      </c>
      <c r="G16782" s="5">
        <v>0.29105630252203901</v>
      </c>
      <c r="I16782">
        <f t="shared" si="262"/>
        <v>0.29999355989999898</v>
      </c>
      <c r="J16782">
        <f>Table2[[#This Row],[Consumption]]+Table2[[#This Row],[Predicted Consumption]]</f>
        <v>26.0999935599</v>
      </c>
      <c r="K16782">
        <f>ABS((Table2[[#This Row],[Consumption]]-Table2[[#This Row],[Predicted Consumption]])/Table2[[#This Row],[Consumption]])</f>
        <v>2.3255314720930152E-2</v>
      </c>
    </row>
    <row r="16783" spans="1:11" x14ac:dyDescent="0.25">
      <c r="A16783" s="1">
        <v>40535.802083333336</v>
      </c>
      <c r="B16783">
        <v>12.7</v>
      </c>
      <c r="D16783" s="3">
        <v>40535.802083333336</v>
      </c>
      <c r="E16783">
        <v>12.7</v>
      </c>
      <c r="F16783">
        <v>13.199993559899999</v>
      </c>
      <c r="G16783" s="5">
        <v>0.33852344969642001</v>
      </c>
      <c r="I16783">
        <f t="shared" si="262"/>
        <v>0.49999355990000005</v>
      </c>
      <c r="J16783">
        <f>Table2[[#This Row],[Consumption]]+Table2[[#This Row],[Predicted Consumption]]</f>
        <v>25.899993559899997</v>
      </c>
      <c r="K16783">
        <f>ABS((Table2[[#This Row],[Consumption]]-Table2[[#This Row],[Predicted Consumption]])/Table2[[#This Row],[Consumption]])</f>
        <v>3.9369571645669295E-2</v>
      </c>
    </row>
    <row r="16784" spans="1:11" x14ac:dyDescent="0.25">
      <c r="A16784" s="1">
        <v>40535.8125</v>
      </c>
      <c r="B16784">
        <v>11.3</v>
      </c>
      <c r="D16784" s="3">
        <v>40535.8125</v>
      </c>
      <c r="E16784">
        <v>11.3</v>
      </c>
      <c r="F16784">
        <v>13.199993559899999</v>
      </c>
      <c r="G16784" s="5">
        <v>0.34235728207988703</v>
      </c>
      <c r="I16784">
        <f t="shared" si="262"/>
        <v>1.8999935598999986</v>
      </c>
      <c r="J16784">
        <f>Table2[[#This Row],[Consumption]]+Table2[[#This Row],[Predicted Consumption]]</f>
        <v>24.499993559899998</v>
      </c>
      <c r="K16784">
        <f>ABS((Table2[[#This Row],[Consumption]]-Table2[[#This Row],[Predicted Consumption]])/Table2[[#This Row],[Consumption]])</f>
        <v>0.16814102299999986</v>
      </c>
    </row>
    <row r="16785" spans="1:11" x14ac:dyDescent="0.25">
      <c r="A16785" s="1">
        <v>40535.822916666664</v>
      </c>
      <c r="B16785">
        <v>6.6</v>
      </c>
      <c r="D16785" s="3">
        <v>40535.822916666664</v>
      </c>
      <c r="E16785">
        <v>6.6</v>
      </c>
      <c r="F16785">
        <v>11.3999511323</v>
      </c>
      <c r="G16785" s="5">
        <v>0.26030649311739701</v>
      </c>
      <c r="I16785">
        <f t="shared" si="262"/>
        <v>4.7999511323000004</v>
      </c>
      <c r="J16785">
        <f>Table2[[#This Row],[Consumption]]+Table2[[#This Row],[Predicted Consumption]]</f>
        <v>17.999951132299998</v>
      </c>
      <c r="K16785">
        <f>ABS((Table2[[#This Row],[Consumption]]-Table2[[#This Row],[Predicted Consumption]])/Table2[[#This Row],[Consumption]])</f>
        <v>0.72726532307575764</v>
      </c>
    </row>
    <row r="16786" spans="1:11" x14ac:dyDescent="0.25">
      <c r="A16786" s="1">
        <v>40535.833333333336</v>
      </c>
      <c r="B16786">
        <v>5.3</v>
      </c>
      <c r="D16786" s="3">
        <v>40535.833333333336</v>
      </c>
      <c r="E16786">
        <v>5.3</v>
      </c>
      <c r="F16786">
        <v>5.2999999277200001</v>
      </c>
      <c r="G16786" s="5">
        <v>0.47158919734576998</v>
      </c>
      <c r="I16786">
        <f t="shared" si="262"/>
        <v>7.2279999763225078E-8</v>
      </c>
      <c r="J16786">
        <f>Table2[[#This Row],[Consumption]]+Table2[[#This Row],[Predicted Consumption]]</f>
        <v>10.599999927719999</v>
      </c>
      <c r="K16786">
        <f>ABS((Table2[[#This Row],[Consumption]]-Table2[[#This Row],[Predicted Consumption]])/Table2[[#This Row],[Consumption]])</f>
        <v>1.3637735804382091E-8</v>
      </c>
    </row>
    <row r="16787" spans="1:11" x14ac:dyDescent="0.25">
      <c r="A16787" s="1">
        <v>40535.84375</v>
      </c>
      <c r="B16787">
        <v>2.8</v>
      </c>
      <c r="D16787" s="3">
        <v>40535.84375</v>
      </c>
      <c r="E16787">
        <v>2.8</v>
      </c>
      <c r="F16787">
        <v>17.771051612499999</v>
      </c>
      <c r="G16787" s="5">
        <v>0.46924932982748602</v>
      </c>
      <c r="I16787">
        <f t="shared" si="262"/>
        <v>14.971051612499998</v>
      </c>
      <c r="J16787">
        <f>Table2[[#This Row],[Consumption]]+Table2[[#This Row],[Predicted Consumption]]</f>
        <v>20.5710516125</v>
      </c>
      <c r="K16787">
        <f>ABS((Table2[[#This Row],[Consumption]]-Table2[[#This Row],[Predicted Consumption]])/Table2[[#This Row],[Consumption]])</f>
        <v>5.3468041473214285</v>
      </c>
    </row>
    <row r="16788" spans="1:11" x14ac:dyDescent="0.25">
      <c r="A16788" s="1">
        <v>40535.854166666664</v>
      </c>
      <c r="B16788">
        <v>1.2</v>
      </c>
      <c r="D16788" s="3">
        <v>40535.854166666664</v>
      </c>
      <c r="E16788">
        <v>1.2</v>
      </c>
      <c r="F16788">
        <v>13.899999856899999</v>
      </c>
      <c r="G16788" s="5">
        <v>0.34690148742594901</v>
      </c>
      <c r="I16788">
        <f t="shared" si="262"/>
        <v>12.6999998569</v>
      </c>
      <c r="J16788">
        <f>Table2[[#This Row],[Consumption]]+Table2[[#This Row],[Predicted Consumption]]</f>
        <v>15.099999856899998</v>
      </c>
      <c r="K16788">
        <f>ABS((Table2[[#This Row],[Consumption]]-Table2[[#This Row],[Predicted Consumption]])/Table2[[#This Row],[Consumption]])</f>
        <v>10.583333214083334</v>
      </c>
    </row>
    <row r="16789" spans="1:11" x14ac:dyDescent="0.25">
      <c r="A16789" s="1">
        <v>40535.864583333336</v>
      </c>
      <c r="B16789">
        <v>1.4</v>
      </c>
      <c r="D16789" s="3">
        <v>40535.864583333336</v>
      </c>
      <c r="E16789">
        <v>1.4</v>
      </c>
      <c r="F16789">
        <v>1.2</v>
      </c>
      <c r="G16789" s="5">
        <v>0.80166407037602705</v>
      </c>
      <c r="I16789">
        <f t="shared" si="262"/>
        <v>0.19999999999999996</v>
      </c>
      <c r="J16789">
        <f>Table2[[#This Row],[Consumption]]+Table2[[#This Row],[Predicted Consumption]]</f>
        <v>2.5999999999999996</v>
      </c>
      <c r="K16789">
        <f>ABS((Table2[[#This Row],[Consumption]]-Table2[[#This Row],[Predicted Consumption]])/Table2[[#This Row],[Consumption]])</f>
        <v>0.14285714285714282</v>
      </c>
    </row>
    <row r="16790" spans="1:11" x14ac:dyDescent="0.25">
      <c r="A16790" s="1">
        <v>40535.875</v>
      </c>
      <c r="B16790">
        <v>1.3</v>
      </c>
      <c r="D16790" s="3">
        <v>40535.875</v>
      </c>
      <c r="E16790">
        <v>1.3</v>
      </c>
      <c r="F16790">
        <v>5.3999999978500002</v>
      </c>
      <c r="G16790" s="5">
        <v>0.43505722565937399</v>
      </c>
      <c r="I16790">
        <f t="shared" si="262"/>
        <v>4.0999999978500004</v>
      </c>
      <c r="J16790">
        <f>Table2[[#This Row],[Consumption]]+Table2[[#This Row],[Predicted Consumption]]</f>
        <v>6.69999999785</v>
      </c>
      <c r="K16790">
        <f>ABS((Table2[[#This Row],[Consumption]]-Table2[[#This Row],[Predicted Consumption]])/Table2[[#This Row],[Consumption]])</f>
        <v>3.1538461521923078</v>
      </c>
    </row>
    <row r="16791" spans="1:11" x14ac:dyDescent="0.25">
      <c r="A16791" s="1">
        <v>40535.885416666664</v>
      </c>
      <c r="B16791">
        <v>1.3</v>
      </c>
      <c r="D16791" s="3">
        <v>40535.885416666664</v>
      </c>
      <c r="E16791">
        <v>1.3</v>
      </c>
      <c r="F16791">
        <v>1.3</v>
      </c>
      <c r="G16791" s="5">
        <v>0.52584341876745899</v>
      </c>
      <c r="I16791">
        <f t="shared" si="262"/>
        <v>0</v>
      </c>
      <c r="J16791">
        <f>Table2[[#This Row],[Consumption]]+Table2[[#This Row],[Predicted Consumption]]</f>
        <v>2.6</v>
      </c>
      <c r="K16791">
        <f>ABS((Table2[[#This Row],[Consumption]]-Table2[[#This Row],[Predicted Consumption]])/Table2[[#This Row],[Consumption]])</f>
        <v>0</v>
      </c>
    </row>
    <row r="16792" spans="1:11" x14ac:dyDescent="0.25">
      <c r="A16792" s="1">
        <v>40535.895833333336</v>
      </c>
      <c r="B16792">
        <v>1.2</v>
      </c>
      <c r="D16792" s="3">
        <v>40535.895833333336</v>
      </c>
      <c r="E16792">
        <v>1.2</v>
      </c>
      <c r="F16792">
        <v>1.2</v>
      </c>
      <c r="G16792" s="5">
        <v>0.47665732753154699</v>
      </c>
      <c r="I16792">
        <f t="shared" si="262"/>
        <v>0</v>
      </c>
      <c r="J16792">
        <f>Table2[[#This Row],[Consumption]]+Table2[[#This Row],[Predicted Consumption]]</f>
        <v>2.4</v>
      </c>
      <c r="K16792">
        <f>ABS((Table2[[#This Row],[Consumption]]-Table2[[#This Row],[Predicted Consumption]])/Table2[[#This Row],[Consumption]])</f>
        <v>0</v>
      </c>
    </row>
    <row r="16793" spans="1:11" x14ac:dyDescent="0.25">
      <c r="A16793" s="1">
        <v>40535.90625</v>
      </c>
      <c r="B16793">
        <v>4</v>
      </c>
      <c r="D16793" s="3">
        <v>40535.90625</v>
      </c>
      <c r="E16793">
        <v>4</v>
      </c>
      <c r="F16793">
        <v>1.2</v>
      </c>
      <c r="G16793" s="5">
        <v>0.482467623469998</v>
      </c>
      <c r="I16793">
        <f t="shared" si="262"/>
        <v>2.8</v>
      </c>
      <c r="J16793">
        <f>Table2[[#This Row],[Consumption]]+Table2[[#This Row],[Predicted Consumption]]</f>
        <v>5.2</v>
      </c>
      <c r="K16793">
        <f>ABS((Table2[[#This Row],[Consumption]]-Table2[[#This Row],[Predicted Consumption]])/Table2[[#This Row],[Consumption]])</f>
        <v>0.7</v>
      </c>
    </row>
    <row r="16794" spans="1:11" x14ac:dyDescent="0.25">
      <c r="A16794" s="1">
        <v>40535.916666666664</v>
      </c>
      <c r="B16794">
        <v>5.2</v>
      </c>
      <c r="D16794" s="3">
        <v>40535.916666666664</v>
      </c>
      <c r="E16794">
        <v>5.2</v>
      </c>
      <c r="F16794">
        <v>1.2</v>
      </c>
      <c r="G16794" s="5">
        <v>0.39982447336011001</v>
      </c>
      <c r="I16794">
        <f t="shared" si="262"/>
        <v>4</v>
      </c>
      <c r="J16794">
        <f>Table2[[#This Row],[Consumption]]+Table2[[#This Row],[Predicted Consumption]]</f>
        <v>6.4</v>
      </c>
      <c r="K16794">
        <f>ABS((Table2[[#This Row],[Consumption]]-Table2[[#This Row],[Predicted Consumption]])/Table2[[#This Row],[Consumption]])</f>
        <v>0.76923076923076916</v>
      </c>
    </row>
    <row r="16795" spans="1:11" x14ac:dyDescent="0.25">
      <c r="A16795" s="1">
        <v>40535.927083333336</v>
      </c>
      <c r="B16795">
        <v>5</v>
      </c>
      <c r="D16795" s="3">
        <v>40535.927083333336</v>
      </c>
      <c r="E16795">
        <v>5</v>
      </c>
      <c r="F16795">
        <v>2.7545320896900001</v>
      </c>
      <c r="G16795" s="5">
        <v>0.88630053877730197</v>
      </c>
      <c r="I16795">
        <f t="shared" si="262"/>
        <v>2.2454679103099999</v>
      </c>
      <c r="J16795">
        <f>Table2[[#This Row],[Consumption]]+Table2[[#This Row],[Predicted Consumption]]</f>
        <v>7.7545320896900005</v>
      </c>
      <c r="K16795">
        <f>ABS((Table2[[#This Row],[Consumption]]-Table2[[#This Row],[Predicted Consumption]])/Table2[[#This Row],[Consumption]])</f>
        <v>0.44909358206200001</v>
      </c>
    </row>
    <row r="16796" spans="1:11" x14ac:dyDescent="0.25">
      <c r="A16796" s="1">
        <v>40535.9375</v>
      </c>
      <c r="B16796">
        <v>5.2</v>
      </c>
      <c r="D16796" s="3">
        <v>40535.9375</v>
      </c>
      <c r="E16796">
        <v>5.2</v>
      </c>
      <c r="F16796">
        <v>1.3</v>
      </c>
      <c r="G16796" s="5">
        <v>0.65830204993671804</v>
      </c>
      <c r="I16796">
        <f t="shared" si="262"/>
        <v>3.9000000000000004</v>
      </c>
      <c r="J16796">
        <f>Table2[[#This Row],[Consumption]]+Table2[[#This Row],[Predicted Consumption]]</f>
        <v>6.5</v>
      </c>
      <c r="K16796">
        <f>ABS((Table2[[#This Row],[Consumption]]-Table2[[#This Row],[Predicted Consumption]])/Table2[[#This Row],[Consumption]])</f>
        <v>0.75</v>
      </c>
    </row>
    <row r="16797" spans="1:11" x14ac:dyDescent="0.25">
      <c r="A16797" s="1">
        <v>40535.947916666664</v>
      </c>
      <c r="B16797">
        <v>5.6</v>
      </c>
      <c r="D16797" s="3">
        <v>40535.947916666664</v>
      </c>
      <c r="E16797">
        <v>5.6</v>
      </c>
      <c r="F16797">
        <v>4.3860157058400002</v>
      </c>
      <c r="G16797" s="5">
        <v>0.38576941435898299</v>
      </c>
      <c r="I16797">
        <f t="shared" si="262"/>
        <v>1.2139842941599994</v>
      </c>
      <c r="J16797">
        <f>Table2[[#This Row],[Consumption]]+Table2[[#This Row],[Predicted Consumption]]</f>
        <v>9.9860157058399999</v>
      </c>
      <c r="K16797">
        <f>ABS((Table2[[#This Row],[Consumption]]-Table2[[#This Row],[Predicted Consumption]])/Table2[[#This Row],[Consumption]])</f>
        <v>0.21678290967142849</v>
      </c>
    </row>
    <row r="16798" spans="1:11" x14ac:dyDescent="0.25">
      <c r="A16798" s="1">
        <v>40535.958333333336</v>
      </c>
      <c r="B16798">
        <v>5.5</v>
      </c>
      <c r="D16798" s="3">
        <v>40535.958333333336</v>
      </c>
      <c r="E16798">
        <v>5.5</v>
      </c>
      <c r="I16798">
        <f t="shared" si="262"/>
        <v>5.5</v>
      </c>
      <c r="J16798">
        <f>Table2[[#This Row],[Consumption]]+Table2[[#This Row],[Predicted Consumption]]</f>
        <v>5.5</v>
      </c>
      <c r="K16798">
        <f>ABS((Table2[[#This Row],[Consumption]]-Table2[[#This Row],[Predicted Consumption]])/Table2[[#This Row],[Consumption]])</f>
        <v>1</v>
      </c>
    </row>
    <row r="16799" spans="1:11" x14ac:dyDescent="0.25">
      <c r="A16799" s="1">
        <v>40535.96875</v>
      </c>
      <c r="B16799">
        <v>5.6</v>
      </c>
      <c r="D16799" s="3">
        <v>40535.96875</v>
      </c>
      <c r="E16799">
        <v>5.6</v>
      </c>
      <c r="F16799">
        <v>1.3</v>
      </c>
      <c r="G16799" s="5">
        <v>0.75005114251401706</v>
      </c>
      <c r="I16799">
        <f t="shared" si="262"/>
        <v>4.3</v>
      </c>
      <c r="J16799">
        <f>Table2[[#This Row],[Consumption]]+Table2[[#This Row],[Predicted Consumption]]</f>
        <v>6.8999999999999995</v>
      </c>
      <c r="K16799">
        <f>ABS((Table2[[#This Row],[Consumption]]-Table2[[#This Row],[Predicted Consumption]])/Table2[[#This Row],[Consumption]])</f>
        <v>0.7678571428571429</v>
      </c>
    </row>
    <row r="16800" spans="1:11" x14ac:dyDescent="0.25">
      <c r="A16800" s="1">
        <v>40535.979166666664</v>
      </c>
      <c r="B16800">
        <v>5.6</v>
      </c>
      <c r="D16800" s="3">
        <v>40535.979166666664</v>
      </c>
      <c r="E16800">
        <v>5.6</v>
      </c>
      <c r="F16800">
        <v>5.4999999128799999</v>
      </c>
      <c r="G16800" s="5">
        <v>0.229002653252666</v>
      </c>
      <c r="I16800">
        <f t="shared" si="262"/>
        <v>0.10000008711999975</v>
      </c>
      <c r="J16800">
        <f>Table2[[#This Row],[Consumption]]+Table2[[#This Row],[Predicted Consumption]]</f>
        <v>11.09999991288</v>
      </c>
      <c r="K16800">
        <f>ABS((Table2[[#This Row],[Consumption]]-Table2[[#This Row],[Predicted Consumption]])/Table2[[#This Row],[Consumption]])</f>
        <v>1.785715841428567E-2</v>
      </c>
    </row>
    <row r="16801" spans="1:11" x14ac:dyDescent="0.25">
      <c r="A16801" s="1">
        <v>40535.989583333336</v>
      </c>
      <c r="B16801">
        <v>4.8</v>
      </c>
      <c r="D16801" s="3">
        <v>40535.989583333336</v>
      </c>
      <c r="E16801">
        <v>4.8</v>
      </c>
      <c r="F16801">
        <v>5.4999999128799999</v>
      </c>
      <c r="G16801" s="5">
        <v>0.47974494024654302</v>
      </c>
      <c r="I16801">
        <f t="shared" si="262"/>
        <v>0.69999991288000007</v>
      </c>
      <c r="J16801">
        <f>Table2[[#This Row],[Consumption]]+Table2[[#This Row],[Predicted Consumption]]</f>
        <v>10.299999912880001</v>
      </c>
      <c r="K16801">
        <f>ABS((Table2[[#This Row],[Consumption]]-Table2[[#This Row],[Predicted Consumption]])/Table2[[#This Row],[Consumption]])</f>
        <v>0.14583331518333337</v>
      </c>
    </row>
    <row r="16802" spans="1:11" x14ac:dyDescent="0.25">
      <c r="A16802" s="1">
        <v>40536</v>
      </c>
      <c r="B16802">
        <v>5.0999999999999996</v>
      </c>
      <c r="D16802" s="2">
        <v>40536</v>
      </c>
      <c r="E16802">
        <v>5.0999999999999996</v>
      </c>
      <c r="F16802">
        <v>1.3</v>
      </c>
      <c r="G16802" s="5">
        <v>0.49640643262518003</v>
      </c>
      <c r="I16802">
        <f t="shared" si="262"/>
        <v>3.8</v>
      </c>
      <c r="J16802">
        <f>Table2[[#This Row],[Consumption]]+Table2[[#This Row],[Predicted Consumption]]</f>
        <v>6.3999999999999995</v>
      </c>
      <c r="K16802">
        <f>ABS((Table2[[#This Row],[Consumption]]-Table2[[#This Row],[Predicted Consumption]])/Table2[[#This Row],[Consumption]])</f>
        <v>0.74509803921568629</v>
      </c>
    </row>
    <row r="16803" spans="1:11" x14ac:dyDescent="0.25">
      <c r="A16803" s="1">
        <v>40536.010416666664</v>
      </c>
      <c r="B16803">
        <v>1.2</v>
      </c>
      <c r="D16803" s="3">
        <v>40536.010416666664</v>
      </c>
      <c r="E16803">
        <v>1.2</v>
      </c>
      <c r="F16803">
        <v>5.0999826233899999</v>
      </c>
      <c r="G16803" s="5">
        <v>0.21602641943902801</v>
      </c>
      <c r="I16803">
        <f t="shared" si="262"/>
        <v>3.8999826233899997</v>
      </c>
      <c r="J16803">
        <f>Table2[[#This Row],[Consumption]]+Table2[[#This Row],[Predicted Consumption]]</f>
        <v>6.29998262339</v>
      </c>
      <c r="K16803">
        <f>ABS((Table2[[#This Row],[Consumption]]-Table2[[#This Row],[Predicted Consumption]])/Table2[[#This Row],[Consumption]])</f>
        <v>3.2499855194916667</v>
      </c>
    </row>
    <row r="16804" spans="1:11" x14ac:dyDescent="0.25">
      <c r="A16804" s="1">
        <v>40536.020833333336</v>
      </c>
      <c r="B16804">
        <v>1.2</v>
      </c>
      <c r="D16804" s="3">
        <v>40536.020833333336</v>
      </c>
      <c r="E16804">
        <v>1.2</v>
      </c>
      <c r="F16804">
        <v>3.8104832108400002</v>
      </c>
      <c r="G16804" s="5">
        <v>0.69349865288039303</v>
      </c>
      <c r="I16804">
        <f t="shared" si="262"/>
        <v>2.61048321084</v>
      </c>
      <c r="J16804">
        <f>Table2[[#This Row],[Consumption]]+Table2[[#This Row],[Predicted Consumption]]</f>
        <v>5.0104832108400004</v>
      </c>
      <c r="K16804">
        <f>ABS((Table2[[#This Row],[Consumption]]-Table2[[#This Row],[Predicted Consumption]])/Table2[[#This Row],[Consumption]])</f>
        <v>2.1754026757</v>
      </c>
    </row>
    <row r="16805" spans="1:11" x14ac:dyDescent="0.25">
      <c r="A16805" s="1">
        <v>40536.03125</v>
      </c>
      <c r="B16805">
        <v>1.2</v>
      </c>
      <c r="D16805" s="3">
        <v>40536.03125</v>
      </c>
      <c r="E16805">
        <v>1.2</v>
      </c>
      <c r="F16805">
        <v>1.3</v>
      </c>
      <c r="G16805" s="5">
        <v>0.38819698464656999</v>
      </c>
      <c r="I16805">
        <f t="shared" si="262"/>
        <v>0.10000000000000009</v>
      </c>
      <c r="J16805">
        <f>Table2[[#This Row],[Consumption]]+Table2[[#This Row],[Predicted Consumption]]</f>
        <v>2.5</v>
      </c>
      <c r="K16805">
        <f>ABS((Table2[[#This Row],[Consumption]]-Table2[[#This Row],[Predicted Consumption]])/Table2[[#This Row],[Consumption]])</f>
        <v>8.3333333333333412E-2</v>
      </c>
    </row>
    <row r="16806" spans="1:11" x14ac:dyDescent="0.25">
      <c r="A16806" s="1">
        <v>40536.041666666664</v>
      </c>
      <c r="B16806">
        <v>1.2</v>
      </c>
      <c r="D16806" s="3">
        <v>40536.041666666664</v>
      </c>
      <c r="E16806">
        <v>1.2</v>
      </c>
      <c r="F16806">
        <v>1.2</v>
      </c>
      <c r="G16806" s="5">
        <v>0.48431727750604803</v>
      </c>
      <c r="I16806">
        <f t="shared" si="262"/>
        <v>0</v>
      </c>
      <c r="J16806">
        <f>Table2[[#This Row],[Consumption]]+Table2[[#This Row],[Predicted Consumption]]</f>
        <v>2.4</v>
      </c>
      <c r="K16806">
        <f>ABS((Table2[[#This Row],[Consumption]]-Table2[[#This Row],[Predicted Consumption]])/Table2[[#This Row],[Consumption]])</f>
        <v>0</v>
      </c>
    </row>
    <row r="16807" spans="1:11" x14ac:dyDescent="0.25">
      <c r="A16807" s="1">
        <v>40536.052083333336</v>
      </c>
      <c r="B16807">
        <v>1.2</v>
      </c>
      <c r="D16807" s="3">
        <v>40536.052083333336</v>
      </c>
      <c r="E16807">
        <v>1.2</v>
      </c>
      <c r="F16807">
        <v>1.2</v>
      </c>
      <c r="G16807" s="5">
        <v>0.59514383770971602</v>
      </c>
      <c r="I16807">
        <f t="shared" si="262"/>
        <v>0</v>
      </c>
      <c r="J16807">
        <f>Table2[[#This Row],[Consumption]]+Table2[[#This Row],[Predicted Consumption]]</f>
        <v>2.4</v>
      </c>
      <c r="K16807">
        <f>ABS((Table2[[#This Row],[Consumption]]-Table2[[#This Row],[Predicted Consumption]])/Table2[[#This Row],[Consumption]])</f>
        <v>0</v>
      </c>
    </row>
    <row r="16808" spans="1:11" x14ac:dyDescent="0.25">
      <c r="A16808" s="1">
        <v>40536.0625</v>
      </c>
      <c r="B16808">
        <v>1.3</v>
      </c>
      <c r="D16808" s="3">
        <v>40536.0625</v>
      </c>
      <c r="E16808">
        <v>1.3</v>
      </c>
      <c r="F16808">
        <v>3.8104832108400002</v>
      </c>
      <c r="G16808" s="5">
        <v>0.48572550742625797</v>
      </c>
      <c r="I16808">
        <f t="shared" si="262"/>
        <v>2.5104832108400004</v>
      </c>
      <c r="J16808">
        <f>Table2[[#This Row],[Consumption]]+Table2[[#This Row],[Predicted Consumption]]</f>
        <v>5.11048321084</v>
      </c>
      <c r="K16808">
        <f>ABS((Table2[[#This Row],[Consumption]]-Table2[[#This Row],[Predicted Consumption]])/Table2[[#This Row],[Consumption]])</f>
        <v>1.9311409314153849</v>
      </c>
    </row>
    <row r="16809" spans="1:11" x14ac:dyDescent="0.25">
      <c r="A16809" s="1">
        <v>40536.072916666664</v>
      </c>
      <c r="B16809">
        <v>1.2</v>
      </c>
      <c r="D16809" s="3">
        <v>40536.072916666664</v>
      </c>
      <c r="E16809">
        <v>1.2</v>
      </c>
      <c r="F16809">
        <v>1.2</v>
      </c>
      <c r="G16809" s="5">
        <v>0.74960624413225696</v>
      </c>
      <c r="I16809">
        <f t="shared" si="262"/>
        <v>0</v>
      </c>
      <c r="J16809">
        <f>Table2[[#This Row],[Consumption]]+Table2[[#This Row],[Predicted Consumption]]</f>
        <v>2.4</v>
      </c>
      <c r="K16809">
        <f>ABS((Table2[[#This Row],[Consumption]]-Table2[[#This Row],[Predicted Consumption]])/Table2[[#This Row],[Consumption]])</f>
        <v>0</v>
      </c>
    </row>
    <row r="16810" spans="1:11" x14ac:dyDescent="0.25">
      <c r="A16810" s="1">
        <v>40536.083333333336</v>
      </c>
      <c r="B16810">
        <v>1.2</v>
      </c>
      <c r="D16810" s="3">
        <v>40536.083333333336</v>
      </c>
      <c r="E16810">
        <v>1.2</v>
      </c>
      <c r="F16810">
        <v>1.2</v>
      </c>
      <c r="G16810" s="5">
        <v>0.58316287068373596</v>
      </c>
      <c r="I16810">
        <f t="shared" si="262"/>
        <v>0</v>
      </c>
      <c r="J16810">
        <f>Table2[[#This Row],[Consumption]]+Table2[[#This Row],[Predicted Consumption]]</f>
        <v>2.4</v>
      </c>
      <c r="K16810">
        <f>ABS((Table2[[#This Row],[Consumption]]-Table2[[#This Row],[Predicted Consumption]])/Table2[[#This Row],[Consumption]])</f>
        <v>0</v>
      </c>
    </row>
    <row r="16811" spans="1:11" x14ac:dyDescent="0.25">
      <c r="A16811" s="1">
        <v>40536.09375</v>
      </c>
      <c r="B16811">
        <v>1.2</v>
      </c>
      <c r="D16811" s="3">
        <v>40536.09375</v>
      </c>
      <c r="E16811">
        <v>1.2</v>
      </c>
      <c r="F16811">
        <v>1.2</v>
      </c>
      <c r="G16811" s="5">
        <v>0.615707314123768</v>
      </c>
      <c r="I16811">
        <f t="shared" si="262"/>
        <v>0</v>
      </c>
      <c r="J16811">
        <f>Table2[[#This Row],[Consumption]]+Table2[[#This Row],[Predicted Consumption]]</f>
        <v>2.4</v>
      </c>
      <c r="K16811">
        <f>ABS((Table2[[#This Row],[Consumption]]-Table2[[#This Row],[Predicted Consumption]])/Table2[[#This Row],[Consumption]])</f>
        <v>0</v>
      </c>
    </row>
    <row r="16812" spans="1:11" x14ac:dyDescent="0.25">
      <c r="A16812" s="1">
        <v>40536.104166666664</v>
      </c>
      <c r="B16812">
        <v>1.2</v>
      </c>
      <c r="D16812" s="3">
        <v>40536.104166666664</v>
      </c>
      <c r="E16812">
        <v>1.2</v>
      </c>
      <c r="F16812">
        <v>1.2</v>
      </c>
      <c r="G16812" s="5">
        <v>0.57078355867139297</v>
      </c>
      <c r="I16812">
        <f t="shared" si="262"/>
        <v>0</v>
      </c>
      <c r="J16812">
        <f>Table2[[#This Row],[Consumption]]+Table2[[#This Row],[Predicted Consumption]]</f>
        <v>2.4</v>
      </c>
      <c r="K16812">
        <f>ABS((Table2[[#This Row],[Consumption]]-Table2[[#This Row],[Predicted Consumption]])/Table2[[#This Row],[Consumption]])</f>
        <v>0</v>
      </c>
    </row>
    <row r="16813" spans="1:11" x14ac:dyDescent="0.25">
      <c r="A16813" s="1">
        <v>40536.114583333336</v>
      </c>
      <c r="B16813">
        <v>1.3</v>
      </c>
      <c r="D16813" s="3">
        <v>40536.114583333336</v>
      </c>
      <c r="E16813">
        <v>1.3</v>
      </c>
      <c r="F16813">
        <v>1.2</v>
      </c>
      <c r="G16813" s="5">
        <v>0.66330863786042005</v>
      </c>
      <c r="I16813">
        <f t="shared" si="262"/>
        <v>0.10000000000000009</v>
      </c>
      <c r="J16813">
        <f>Table2[[#This Row],[Consumption]]+Table2[[#This Row],[Predicted Consumption]]</f>
        <v>2.5</v>
      </c>
      <c r="K16813">
        <f>ABS((Table2[[#This Row],[Consumption]]-Table2[[#This Row],[Predicted Consumption]])/Table2[[#This Row],[Consumption]])</f>
        <v>7.6923076923076983E-2</v>
      </c>
    </row>
    <row r="16814" spans="1:11" x14ac:dyDescent="0.25">
      <c r="A16814" s="1">
        <v>40536.125</v>
      </c>
      <c r="B16814">
        <v>1.2</v>
      </c>
      <c r="D16814" s="3">
        <v>40536.125</v>
      </c>
      <c r="E16814">
        <v>1.2</v>
      </c>
      <c r="F16814">
        <v>1.2</v>
      </c>
      <c r="G16814" s="5">
        <v>0.71979434802310405</v>
      </c>
      <c r="I16814">
        <f t="shared" si="262"/>
        <v>0</v>
      </c>
      <c r="J16814">
        <f>Table2[[#This Row],[Consumption]]+Table2[[#This Row],[Predicted Consumption]]</f>
        <v>2.4</v>
      </c>
      <c r="K16814">
        <f>ABS((Table2[[#This Row],[Consumption]]-Table2[[#This Row],[Predicted Consumption]])/Table2[[#This Row],[Consumption]])</f>
        <v>0</v>
      </c>
    </row>
    <row r="16815" spans="1:11" x14ac:dyDescent="0.25">
      <c r="A16815" s="1">
        <v>40536.135416666664</v>
      </c>
      <c r="B16815">
        <v>1.2</v>
      </c>
      <c r="D16815" s="3">
        <v>40536.135416666664</v>
      </c>
      <c r="E16815">
        <v>1.2</v>
      </c>
      <c r="F16815">
        <v>1.2</v>
      </c>
      <c r="G16815" s="5">
        <v>0.65215309715682201</v>
      </c>
      <c r="I16815">
        <f t="shared" si="262"/>
        <v>0</v>
      </c>
      <c r="J16815">
        <f>Table2[[#This Row],[Consumption]]+Table2[[#This Row],[Predicted Consumption]]</f>
        <v>2.4</v>
      </c>
      <c r="K16815">
        <f>ABS((Table2[[#This Row],[Consumption]]-Table2[[#This Row],[Predicted Consumption]])/Table2[[#This Row],[Consumption]])</f>
        <v>0</v>
      </c>
    </row>
    <row r="16816" spans="1:11" x14ac:dyDescent="0.25">
      <c r="A16816" s="1">
        <v>40536.145833333336</v>
      </c>
      <c r="B16816">
        <v>1.2</v>
      </c>
      <c r="D16816" s="3">
        <v>40536.145833333336</v>
      </c>
      <c r="E16816">
        <v>1.2</v>
      </c>
      <c r="F16816">
        <v>1.2</v>
      </c>
      <c r="G16816" s="5">
        <v>0.72456864262318998</v>
      </c>
      <c r="I16816">
        <f t="shared" si="262"/>
        <v>0</v>
      </c>
      <c r="J16816">
        <f>Table2[[#This Row],[Consumption]]+Table2[[#This Row],[Predicted Consumption]]</f>
        <v>2.4</v>
      </c>
      <c r="K16816">
        <f>ABS((Table2[[#This Row],[Consumption]]-Table2[[#This Row],[Predicted Consumption]])/Table2[[#This Row],[Consumption]])</f>
        <v>0</v>
      </c>
    </row>
    <row r="16817" spans="1:11" x14ac:dyDescent="0.25">
      <c r="A16817" s="1">
        <v>40536.15625</v>
      </c>
      <c r="B16817">
        <v>1.1000000000000001</v>
      </c>
      <c r="D16817" s="3">
        <v>40536.15625</v>
      </c>
      <c r="E16817">
        <v>1.1000000000000001</v>
      </c>
      <c r="F16817">
        <v>1.2</v>
      </c>
      <c r="G16817" s="5">
        <v>0.76128762694590102</v>
      </c>
      <c r="I16817">
        <f t="shared" si="262"/>
        <v>9.9999999999999867E-2</v>
      </c>
      <c r="J16817">
        <f>Table2[[#This Row],[Consumption]]+Table2[[#This Row],[Predicted Consumption]]</f>
        <v>2.2999999999999998</v>
      </c>
      <c r="K16817">
        <f>ABS((Table2[[#This Row],[Consumption]]-Table2[[#This Row],[Predicted Consumption]])/Table2[[#This Row],[Consumption]])</f>
        <v>9.0909090909090787E-2</v>
      </c>
    </row>
    <row r="16818" spans="1:11" x14ac:dyDescent="0.25">
      <c r="A16818" s="1">
        <v>40536.166666666664</v>
      </c>
      <c r="B16818">
        <v>1.3</v>
      </c>
      <c r="D16818" s="3">
        <v>40536.166666666664</v>
      </c>
      <c r="E16818">
        <v>1.3</v>
      </c>
      <c r="F16818">
        <v>1.3</v>
      </c>
      <c r="G16818" s="5">
        <v>0.68305664128752697</v>
      </c>
      <c r="I16818">
        <f t="shared" si="262"/>
        <v>0</v>
      </c>
      <c r="J16818">
        <f>Table2[[#This Row],[Consumption]]+Table2[[#This Row],[Predicted Consumption]]</f>
        <v>2.6</v>
      </c>
      <c r="K16818">
        <f>ABS((Table2[[#This Row],[Consumption]]-Table2[[#This Row],[Predicted Consumption]])/Table2[[#This Row],[Consumption]])</f>
        <v>0</v>
      </c>
    </row>
    <row r="16819" spans="1:11" x14ac:dyDescent="0.25">
      <c r="A16819" s="1">
        <v>40536.177083333336</v>
      </c>
      <c r="B16819">
        <v>1.2</v>
      </c>
      <c r="D16819" s="3">
        <v>40536.177083333336</v>
      </c>
      <c r="E16819">
        <v>1.2</v>
      </c>
      <c r="F16819">
        <v>1.2</v>
      </c>
      <c r="G16819" s="5">
        <v>0.61301567817625902</v>
      </c>
      <c r="I16819">
        <f t="shared" si="262"/>
        <v>0</v>
      </c>
      <c r="J16819">
        <f>Table2[[#This Row],[Consumption]]+Table2[[#This Row],[Predicted Consumption]]</f>
        <v>2.4</v>
      </c>
      <c r="K16819">
        <f>ABS((Table2[[#This Row],[Consumption]]-Table2[[#This Row],[Predicted Consumption]])/Table2[[#This Row],[Consumption]])</f>
        <v>0</v>
      </c>
    </row>
    <row r="16820" spans="1:11" x14ac:dyDescent="0.25">
      <c r="A16820" s="1">
        <v>40536.1875</v>
      </c>
      <c r="B16820">
        <v>1.4</v>
      </c>
      <c r="D16820" s="3">
        <v>40536.1875</v>
      </c>
      <c r="E16820">
        <v>1.4</v>
      </c>
      <c r="F16820">
        <v>1.2</v>
      </c>
      <c r="G16820" s="5">
        <v>0.57985593841395999</v>
      </c>
      <c r="I16820">
        <f t="shared" si="262"/>
        <v>0.19999999999999996</v>
      </c>
      <c r="J16820">
        <f>Table2[[#This Row],[Consumption]]+Table2[[#This Row],[Predicted Consumption]]</f>
        <v>2.5999999999999996</v>
      </c>
      <c r="K16820">
        <f>ABS((Table2[[#This Row],[Consumption]]-Table2[[#This Row],[Predicted Consumption]])/Table2[[#This Row],[Consumption]])</f>
        <v>0.14285714285714282</v>
      </c>
    </row>
    <row r="16821" spans="1:11" x14ac:dyDescent="0.25">
      <c r="A16821" s="1">
        <v>40536.197916666664</v>
      </c>
      <c r="B16821">
        <v>6.4</v>
      </c>
      <c r="D16821" s="3">
        <v>40536.197916666664</v>
      </c>
      <c r="E16821">
        <v>6.4</v>
      </c>
      <c r="F16821">
        <v>5.3999999978500002</v>
      </c>
      <c r="G16821" s="5">
        <v>0.31083653361411101</v>
      </c>
      <c r="I16821">
        <f t="shared" si="262"/>
        <v>1.0000000021500002</v>
      </c>
      <c r="J16821">
        <f>Table2[[#This Row],[Consumption]]+Table2[[#This Row],[Predicted Consumption]]</f>
        <v>11.799999997850001</v>
      </c>
      <c r="K16821">
        <f>ABS((Table2[[#This Row],[Consumption]]-Table2[[#This Row],[Predicted Consumption]])/Table2[[#This Row],[Consumption]])</f>
        <v>0.15625000033593753</v>
      </c>
    </row>
    <row r="16822" spans="1:11" x14ac:dyDescent="0.25">
      <c r="A16822" s="1">
        <v>40536.208333333336</v>
      </c>
      <c r="B16822">
        <v>17.2</v>
      </c>
      <c r="D16822" s="3">
        <v>40536.208333333336</v>
      </c>
      <c r="E16822">
        <v>17.2</v>
      </c>
      <c r="F16822">
        <v>5.2999999494000001</v>
      </c>
      <c r="G16822" s="5">
        <v>0.93262632515105504</v>
      </c>
      <c r="I16822">
        <f t="shared" si="262"/>
        <v>11.900000050599999</v>
      </c>
      <c r="J16822">
        <f>Table2[[#This Row],[Consumption]]+Table2[[#This Row],[Predicted Consumption]]</f>
        <v>22.499999949399999</v>
      </c>
      <c r="K16822">
        <f>ABS((Table2[[#This Row],[Consumption]]-Table2[[#This Row],[Predicted Consumption]])/Table2[[#This Row],[Consumption]])</f>
        <v>0.6918604680581395</v>
      </c>
    </row>
    <row r="16823" spans="1:11" x14ac:dyDescent="0.25">
      <c r="A16823" s="1">
        <v>40536.21875</v>
      </c>
      <c r="B16823">
        <v>13.6</v>
      </c>
      <c r="D16823" s="3">
        <v>40536.21875</v>
      </c>
      <c r="E16823">
        <v>13.6</v>
      </c>
      <c r="F16823">
        <v>16.699780233199998</v>
      </c>
      <c r="G16823" s="5">
        <v>0.29424358428860198</v>
      </c>
      <c r="I16823">
        <f t="shared" si="262"/>
        <v>3.0997802331999988</v>
      </c>
      <c r="J16823">
        <f>Table2[[#This Row],[Consumption]]+Table2[[#This Row],[Predicted Consumption]]</f>
        <v>30.299780233199996</v>
      </c>
      <c r="K16823">
        <f>ABS((Table2[[#This Row],[Consumption]]-Table2[[#This Row],[Predicted Consumption]])/Table2[[#This Row],[Consumption]])</f>
        <v>0.22792501714705873</v>
      </c>
    </row>
    <row r="16824" spans="1:11" x14ac:dyDescent="0.25">
      <c r="A16824" s="1">
        <v>40536.229166666664</v>
      </c>
      <c r="B16824">
        <v>12</v>
      </c>
      <c r="D16824" s="3">
        <v>40536.229166666664</v>
      </c>
      <c r="E16824">
        <v>12</v>
      </c>
      <c r="F16824">
        <v>13.199993559899999</v>
      </c>
      <c r="G16824" s="5">
        <v>0.171534136219197</v>
      </c>
      <c r="I16824">
        <f t="shared" si="262"/>
        <v>1.1999935598999993</v>
      </c>
      <c r="J16824">
        <f>Table2[[#This Row],[Consumption]]+Table2[[#This Row],[Predicted Consumption]]</f>
        <v>25.199993559900001</v>
      </c>
      <c r="K16824">
        <f>ABS((Table2[[#This Row],[Consumption]]-Table2[[#This Row],[Predicted Consumption]])/Table2[[#This Row],[Consumption]])</f>
        <v>9.999946332499994E-2</v>
      </c>
    </row>
    <row r="16825" spans="1:11" x14ac:dyDescent="0.25">
      <c r="A16825" s="1">
        <v>40536.239583333336</v>
      </c>
      <c r="B16825">
        <v>14.3</v>
      </c>
      <c r="D16825" s="3">
        <v>40536.239583333336</v>
      </c>
      <c r="E16825">
        <v>14.3</v>
      </c>
      <c r="F16825">
        <v>15.5979063391</v>
      </c>
      <c r="G16825" s="5">
        <v>0.25989585835557699</v>
      </c>
      <c r="I16825">
        <f t="shared" si="262"/>
        <v>1.297906339099999</v>
      </c>
      <c r="J16825">
        <f>Table2[[#This Row],[Consumption]]+Table2[[#This Row],[Predicted Consumption]]</f>
        <v>29.8979063391</v>
      </c>
      <c r="K16825">
        <f>ABS((Table2[[#This Row],[Consumption]]-Table2[[#This Row],[Predicted Consumption]])/Table2[[#This Row],[Consumption]])</f>
        <v>9.0762681055943983E-2</v>
      </c>
    </row>
    <row r="16826" spans="1:11" x14ac:dyDescent="0.25">
      <c r="A16826" s="1">
        <v>40536.25</v>
      </c>
      <c r="B16826">
        <v>13.8</v>
      </c>
      <c r="D16826" s="3">
        <v>40536.25</v>
      </c>
      <c r="E16826">
        <v>13.8</v>
      </c>
      <c r="F16826">
        <v>14.6959747821</v>
      </c>
      <c r="G16826" s="5">
        <v>0.29877527808313897</v>
      </c>
      <c r="I16826">
        <f t="shared" si="262"/>
        <v>0.8959747820999997</v>
      </c>
      <c r="J16826">
        <f>Table2[[#This Row],[Consumption]]+Table2[[#This Row],[Predicted Consumption]]</f>
        <v>28.495974782099999</v>
      </c>
      <c r="K16826">
        <f>ABS((Table2[[#This Row],[Consumption]]-Table2[[#This Row],[Predicted Consumption]])/Table2[[#This Row],[Consumption]])</f>
        <v>6.4925708847826058E-2</v>
      </c>
    </row>
    <row r="16827" spans="1:11" x14ac:dyDescent="0.25">
      <c r="A16827" s="1">
        <v>40536.260416666664</v>
      </c>
      <c r="B16827">
        <v>13.2</v>
      </c>
      <c r="D16827" s="3">
        <v>40536.260416666664</v>
      </c>
      <c r="E16827">
        <v>13.2</v>
      </c>
      <c r="F16827">
        <v>13.6999999057</v>
      </c>
      <c r="G16827" s="5">
        <v>0.21577359616725</v>
      </c>
      <c r="I16827">
        <f t="shared" si="262"/>
        <v>0.49999990570000108</v>
      </c>
      <c r="J16827">
        <f>Table2[[#This Row],[Consumption]]+Table2[[#This Row],[Predicted Consumption]]</f>
        <v>26.8999999057</v>
      </c>
      <c r="K16827">
        <f>ABS((Table2[[#This Row],[Consumption]]-Table2[[#This Row],[Predicted Consumption]])/Table2[[#This Row],[Consumption]])</f>
        <v>3.7878780734848572E-2</v>
      </c>
    </row>
    <row r="16828" spans="1:11" x14ac:dyDescent="0.25">
      <c r="A16828" s="1">
        <v>40536.270833333336</v>
      </c>
      <c r="B16828">
        <v>12</v>
      </c>
      <c r="D16828" s="3">
        <v>40536.270833333336</v>
      </c>
      <c r="E16828">
        <v>12</v>
      </c>
      <c r="F16828">
        <v>13.199993559899999</v>
      </c>
      <c r="G16828" s="5">
        <v>0.29548230307444101</v>
      </c>
      <c r="I16828">
        <f t="shared" si="262"/>
        <v>1.1999935598999993</v>
      </c>
      <c r="J16828">
        <f>Table2[[#This Row],[Consumption]]+Table2[[#This Row],[Predicted Consumption]]</f>
        <v>25.199993559900001</v>
      </c>
      <c r="K16828">
        <f>ABS((Table2[[#This Row],[Consumption]]-Table2[[#This Row],[Predicted Consumption]])/Table2[[#This Row],[Consumption]])</f>
        <v>9.999946332499994E-2</v>
      </c>
    </row>
    <row r="16829" spans="1:11" x14ac:dyDescent="0.25">
      <c r="A16829" s="1">
        <v>40536.28125</v>
      </c>
      <c r="B16829">
        <v>10.7</v>
      </c>
      <c r="D16829" s="3">
        <v>40536.28125</v>
      </c>
      <c r="E16829">
        <v>10.7</v>
      </c>
      <c r="F16829">
        <v>14.299977264200001</v>
      </c>
      <c r="G16829" s="5">
        <v>0.76141476315234202</v>
      </c>
      <c r="I16829">
        <f t="shared" si="262"/>
        <v>3.5999772642000014</v>
      </c>
      <c r="J16829">
        <f>Table2[[#This Row],[Consumption]]+Table2[[#This Row],[Predicted Consumption]]</f>
        <v>24.999977264199998</v>
      </c>
      <c r="K16829">
        <f>ABS((Table2[[#This Row],[Consumption]]-Table2[[#This Row],[Predicted Consumption]])/Table2[[#This Row],[Consumption]])</f>
        <v>0.33644647328971977</v>
      </c>
    </row>
    <row r="16830" spans="1:11" x14ac:dyDescent="0.25">
      <c r="A16830" s="1">
        <v>40536.291666666664</v>
      </c>
      <c r="B16830">
        <v>10.5</v>
      </c>
      <c r="D16830" s="3">
        <v>40536.291666666664</v>
      </c>
      <c r="E16830">
        <v>10.5</v>
      </c>
      <c r="F16830">
        <v>5.9545439926699997</v>
      </c>
      <c r="G16830" s="5">
        <v>0.49595448317759599</v>
      </c>
      <c r="I16830">
        <f t="shared" si="262"/>
        <v>4.5454560073300003</v>
      </c>
      <c r="J16830">
        <f>Table2[[#This Row],[Consumption]]+Table2[[#This Row],[Predicted Consumption]]</f>
        <v>16.454543992670001</v>
      </c>
      <c r="K16830">
        <f>ABS((Table2[[#This Row],[Consumption]]-Table2[[#This Row],[Predicted Consumption]])/Table2[[#This Row],[Consumption]])</f>
        <v>0.43290057212666672</v>
      </c>
    </row>
    <row r="16831" spans="1:11" x14ac:dyDescent="0.25">
      <c r="A16831" s="1">
        <v>40536.302083333336</v>
      </c>
      <c r="B16831">
        <v>11.2</v>
      </c>
      <c r="D16831" s="3">
        <v>40536.302083333336</v>
      </c>
      <c r="E16831">
        <v>11.2</v>
      </c>
      <c r="F16831">
        <v>5.9545439926699997</v>
      </c>
      <c r="G16831" s="5">
        <v>0.56529764894631795</v>
      </c>
      <c r="I16831">
        <f t="shared" si="262"/>
        <v>5.2454560073299996</v>
      </c>
      <c r="J16831">
        <f>Table2[[#This Row],[Consumption]]+Table2[[#This Row],[Predicted Consumption]]</f>
        <v>17.15454399267</v>
      </c>
      <c r="K16831">
        <f>ABS((Table2[[#This Row],[Consumption]]-Table2[[#This Row],[Predicted Consumption]])/Table2[[#This Row],[Consumption]])</f>
        <v>0.46834428636874997</v>
      </c>
    </row>
    <row r="16832" spans="1:11" x14ac:dyDescent="0.25">
      <c r="A16832" s="1">
        <v>40536.3125</v>
      </c>
      <c r="B16832">
        <v>11.4</v>
      </c>
      <c r="D16832" s="3">
        <v>40536.3125</v>
      </c>
      <c r="E16832">
        <v>11.4</v>
      </c>
      <c r="F16832">
        <v>6.5341061118299999</v>
      </c>
      <c r="G16832" s="5">
        <v>0.77159786566648003</v>
      </c>
      <c r="I16832">
        <f t="shared" si="262"/>
        <v>4.8658938881700005</v>
      </c>
      <c r="J16832">
        <f>Table2[[#This Row],[Consumption]]+Table2[[#This Row],[Predicted Consumption]]</f>
        <v>17.934106111830001</v>
      </c>
      <c r="K16832">
        <f>ABS((Table2[[#This Row],[Consumption]]-Table2[[#This Row],[Predicted Consumption]])/Table2[[#This Row],[Consumption]])</f>
        <v>0.42683279720789474</v>
      </c>
    </row>
    <row r="16833" spans="1:11" x14ac:dyDescent="0.25">
      <c r="A16833" s="1">
        <v>40536.322916666664</v>
      </c>
      <c r="B16833">
        <v>11</v>
      </c>
      <c r="D16833" s="3">
        <v>40536.322916666664</v>
      </c>
      <c r="E16833">
        <v>11</v>
      </c>
      <c r="F16833">
        <v>6.5341061118299999</v>
      </c>
      <c r="G16833" s="5">
        <v>0.59804693183504798</v>
      </c>
      <c r="I16833">
        <f t="shared" si="262"/>
        <v>4.4658938881700001</v>
      </c>
      <c r="J16833">
        <f>Table2[[#This Row],[Consumption]]+Table2[[#This Row],[Predicted Consumption]]</f>
        <v>17.534106111829999</v>
      </c>
      <c r="K16833">
        <f>ABS((Table2[[#This Row],[Consumption]]-Table2[[#This Row],[Predicted Consumption]])/Table2[[#This Row],[Consumption]])</f>
        <v>0.40599035347000001</v>
      </c>
    </row>
    <row r="16834" spans="1:11" x14ac:dyDescent="0.25">
      <c r="A16834" s="1">
        <v>40536.333333333336</v>
      </c>
      <c r="B16834">
        <v>11.5</v>
      </c>
      <c r="D16834" s="3">
        <v>40536.333333333336</v>
      </c>
      <c r="E16834">
        <v>11.5</v>
      </c>
      <c r="F16834">
        <v>10.699803860499999</v>
      </c>
      <c r="G16834" s="5">
        <v>0.24714643863184299</v>
      </c>
      <c r="I16834">
        <f t="shared" si="262"/>
        <v>0.80019613950000057</v>
      </c>
      <c r="J16834">
        <f>Table2[[#This Row],[Consumption]]+Table2[[#This Row],[Predicted Consumption]]</f>
        <v>22.199803860499998</v>
      </c>
      <c r="K16834">
        <f>ABS((Table2[[#This Row],[Consumption]]-Table2[[#This Row],[Predicted Consumption]])/Table2[[#This Row],[Consumption]])</f>
        <v>6.9582273000000056E-2</v>
      </c>
    </row>
    <row r="16835" spans="1:11" x14ac:dyDescent="0.25">
      <c r="A16835" s="1">
        <v>40536.34375</v>
      </c>
      <c r="B16835">
        <v>14.8</v>
      </c>
      <c r="D16835" s="3">
        <v>40536.34375</v>
      </c>
      <c r="E16835">
        <v>14.8</v>
      </c>
      <c r="F16835">
        <v>14.299977264200001</v>
      </c>
      <c r="G16835" s="5">
        <v>0.22872256357057699</v>
      </c>
      <c r="I16835">
        <f t="shared" si="262"/>
        <v>0.50002273580000001</v>
      </c>
      <c r="J16835">
        <f>Table2[[#This Row],[Consumption]]+Table2[[#This Row],[Predicted Consumption]]</f>
        <v>29.0999772642</v>
      </c>
      <c r="K16835">
        <f>ABS((Table2[[#This Row],[Consumption]]-Table2[[#This Row],[Predicted Consumption]])/Table2[[#This Row],[Consumption]])</f>
        <v>3.3785319986486484E-2</v>
      </c>
    </row>
    <row r="16836" spans="1:11" x14ac:dyDescent="0.25">
      <c r="A16836" s="1">
        <v>40536.354166666664</v>
      </c>
      <c r="B16836">
        <v>13.8</v>
      </c>
      <c r="D16836" s="3">
        <v>40536.354166666664</v>
      </c>
      <c r="E16836">
        <v>13.8</v>
      </c>
      <c r="F16836">
        <v>13.7999998255</v>
      </c>
      <c r="G16836" s="5">
        <v>0.305254782554364</v>
      </c>
      <c r="I16836">
        <f t="shared" ref="I16836:I16899" si="263">ABS(F16836-E16836)</f>
        <v>1.7450000022734002E-7</v>
      </c>
      <c r="J16836">
        <f>Table2[[#This Row],[Consumption]]+Table2[[#This Row],[Predicted Consumption]]</f>
        <v>27.599999825499999</v>
      </c>
      <c r="K16836">
        <f>ABS((Table2[[#This Row],[Consumption]]-Table2[[#This Row],[Predicted Consumption]])/Table2[[#This Row],[Consumption]])</f>
        <v>1.2644927552705798E-8</v>
      </c>
    </row>
    <row r="16837" spans="1:11" x14ac:dyDescent="0.25">
      <c r="A16837" s="1">
        <v>40536.364583333336</v>
      </c>
      <c r="B16837">
        <v>13.9</v>
      </c>
      <c r="D16837" s="3">
        <v>40536.364583333336</v>
      </c>
      <c r="E16837">
        <v>13.9</v>
      </c>
      <c r="F16837">
        <v>13.6999999057</v>
      </c>
      <c r="G16837" s="5">
        <v>0.31343244840558798</v>
      </c>
      <c r="I16837">
        <f t="shared" si="263"/>
        <v>0.20000009429999999</v>
      </c>
      <c r="J16837">
        <f>Table2[[#This Row],[Consumption]]+Table2[[#This Row],[Predicted Consumption]]</f>
        <v>27.599999905700003</v>
      </c>
      <c r="K16837">
        <f>ABS((Table2[[#This Row],[Consumption]]-Table2[[#This Row],[Predicted Consumption]])/Table2[[#This Row],[Consumption]])</f>
        <v>1.4388495992805754E-2</v>
      </c>
    </row>
    <row r="16838" spans="1:11" x14ac:dyDescent="0.25">
      <c r="A16838" s="1">
        <v>40536.375</v>
      </c>
      <c r="B16838">
        <v>13.9</v>
      </c>
      <c r="D16838" s="3">
        <v>40536.375</v>
      </c>
      <c r="E16838">
        <v>13.9</v>
      </c>
      <c r="F16838">
        <v>11.9999483295</v>
      </c>
      <c r="G16838" s="5">
        <v>0.63045072882337705</v>
      </c>
      <c r="I16838">
        <f t="shared" si="263"/>
        <v>1.9000516704999999</v>
      </c>
      <c r="J16838">
        <f>Table2[[#This Row],[Consumption]]+Table2[[#This Row],[Predicted Consumption]]</f>
        <v>25.899948329499999</v>
      </c>
      <c r="K16838">
        <f>ABS((Table2[[#This Row],[Consumption]]-Table2[[#This Row],[Predicted Consumption]])/Table2[[#This Row],[Consumption]])</f>
        <v>0.13669436478417266</v>
      </c>
    </row>
    <row r="16839" spans="1:11" x14ac:dyDescent="0.25">
      <c r="A16839" s="1">
        <v>40536.385416666664</v>
      </c>
      <c r="B16839">
        <v>14.2</v>
      </c>
      <c r="D16839" s="3">
        <v>40536.385416666664</v>
      </c>
      <c r="E16839">
        <v>14.2</v>
      </c>
      <c r="F16839">
        <v>11.9999483295</v>
      </c>
      <c r="G16839" s="5">
        <v>0.59279243294380501</v>
      </c>
      <c r="I16839">
        <f t="shared" si="263"/>
        <v>2.2000516704999988</v>
      </c>
      <c r="J16839">
        <f>Table2[[#This Row],[Consumption]]+Table2[[#This Row],[Predicted Consumption]]</f>
        <v>26.1999483295</v>
      </c>
      <c r="K16839">
        <f>ABS((Table2[[#This Row],[Consumption]]-Table2[[#This Row],[Predicted Consumption]])/Table2[[#This Row],[Consumption]])</f>
        <v>0.15493321623239428</v>
      </c>
    </row>
    <row r="16840" spans="1:11" x14ac:dyDescent="0.25">
      <c r="A16840" s="1">
        <v>40536.395833333336</v>
      </c>
      <c r="B16840">
        <v>14.8</v>
      </c>
      <c r="D16840" s="3">
        <v>40536.395833333336</v>
      </c>
      <c r="E16840">
        <v>14.8</v>
      </c>
      <c r="F16840">
        <v>13.799999877899999</v>
      </c>
      <c r="G16840" s="5">
        <v>0.44355830751355702</v>
      </c>
      <c r="I16840">
        <f t="shared" si="263"/>
        <v>1.0000001221000012</v>
      </c>
      <c r="J16840">
        <f>Table2[[#This Row],[Consumption]]+Table2[[#This Row],[Predicted Consumption]]</f>
        <v>28.5999998779</v>
      </c>
      <c r="K16840">
        <f>ABS((Table2[[#This Row],[Consumption]]-Table2[[#This Row],[Predicted Consumption]])/Table2[[#This Row],[Consumption]])</f>
        <v>6.7567575817567643E-2</v>
      </c>
    </row>
    <row r="16841" spans="1:11" x14ac:dyDescent="0.25">
      <c r="A16841" s="1">
        <v>40536.40625</v>
      </c>
      <c r="B16841">
        <v>14.7</v>
      </c>
      <c r="D16841" s="3">
        <v>40536.40625</v>
      </c>
      <c r="E16841">
        <v>14.7</v>
      </c>
      <c r="F16841">
        <v>17.394419001500001</v>
      </c>
      <c r="G16841" s="5">
        <v>0.26213592210897702</v>
      </c>
      <c r="I16841">
        <f t="shared" si="263"/>
        <v>2.6944190015000018</v>
      </c>
      <c r="J16841">
        <f>Table2[[#This Row],[Consumption]]+Table2[[#This Row],[Predicted Consumption]]</f>
        <v>32.0944190015</v>
      </c>
      <c r="K16841">
        <f>ABS((Table2[[#This Row],[Consumption]]-Table2[[#This Row],[Predicted Consumption]])/Table2[[#This Row],[Consumption]])</f>
        <v>0.18329380962585048</v>
      </c>
    </row>
    <row r="16842" spans="1:11" x14ac:dyDescent="0.25">
      <c r="A16842" s="1">
        <v>40536.416666666664</v>
      </c>
      <c r="B16842">
        <v>13.7</v>
      </c>
      <c r="D16842" s="3">
        <v>40536.416666666664</v>
      </c>
      <c r="E16842">
        <v>13.7</v>
      </c>
      <c r="F16842">
        <v>14.6959747821</v>
      </c>
      <c r="G16842" s="5">
        <v>0.40362029291912999</v>
      </c>
      <c r="I16842">
        <f t="shared" si="263"/>
        <v>0.99597478210000112</v>
      </c>
      <c r="J16842">
        <f>Table2[[#This Row],[Consumption]]+Table2[[#This Row],[Predicted Consumption]]</f>
        <v>28.395974782099998</v>
      </c>
      <c r="K16842">
        <f>ABS((Table2[[#This Row],[Consumption]]-Table2[[#This Row],[Predicted Consumption]])/Table2[[#This Row],[Consumption]])</f>
        <v>7.2698889204379641E-2</v>
      </c>
    </row>
    <row r="16843" spans="1:11" x14ac:dyDescent="0.25">
      <c r="A16843" s="1">
        <v>40536.427083333336</v>
      </c>
      <c r="B16843">
        <v>13.7</v>
      </c>
      <c r="D16843" s="3">
        <v>40536.427083333336</v>
      </c>
      <c r="E16843">
        <v>13.7</v>
      </c>
      <c r="F16843">
        <v>13.8999999299</v>
      </c>
      <c r="G16843" s="5">
        <v>0.354392807531625</v>
      </c>
      <c r="I16843">
        <f t="shared" si="263"/>
        <v>0.19999992990000059</v>
      </c>
      <c r="J16843">
        <f>Table2[[#This Row],[Consumption]]+Table2[[#This Row],[Predicted Consumption]]</f>
        <v>27.599999929900001</v>
      </c>
      <c r="K16843">
        <f>ABS((Table2[[#This Row],[Consumption]]-Table2[[#This Row],[Predicted Consumption]])/Table2[[#This Row],[Consumption]])</f>
        <v>1.4598535029197125E-2</v>
      </c>
    </row>
    <row r="16844" spans="1:11" x14ac:dyDescent="0.25">
      <c r="A16844" s="1">
        <v>40536.4375</v>
      </c>
      <c r="B16844">
        <v>13</v>
      </c>
      <c r="D16844" s="3">
        <v>40536.4375</v>
      </c>
      <c r="E16844">
        <v>13</v>
      </c>
      <c r="F16844">
        <v>13.199995491899999</v>
      </c>
      <c r="G16844" s="5">
        <v>0.30494527475382899</v>
      </c>
      <c r="I16844">
        <f t="shared" si="263"/>
        <v>0.19999549189999932</v>
      </c>
      <c r="J16844">
        <f>Table2[[#This Row],[Consumption]]+Table2[[#This Row],[Predicted Consumption]]</f>
        <v>26.199995491899998</v>
      </c>
      <c r="K16844">
        <f>ABS((Table2[[#This Row],[Consumption]]-Table2[[#This Row],[Predicted Consumption]])/Table2[[#This Row],[Consumption]])</f>
        <v>1.5384268607692255E-2</v>
      </c>
    </row>
    <row r="16845" spans="1:11" x14ac:dyDescent="0.25">
      <c r="A16845" s="1">
        <v>40536.447916666664</v>
      </c>
      <c r="B16845">
        <v>13.5</v>
      </c>
      <c r="D16845" s="3">
        <v>40536.447916666664</v>
      </c>
      <c r="E16845">
        <v>13.5</v>
      </c>
      <c r="F16845">
        <v>13.199995491899999</v>
      </c>
      <c r="G16845" s="5">
        <v>0.12393270387865001</v>
      </c>
      <c r="I16845">
        <f t="shared" si="263"/>
        <v>0.30000450810000068</v>
      </c>
      <c r="J16845">
        <f>Table2[[#This Row],[Consumption]]+Table2[[#This Row],[Predicted Consumption]]</f>
        <v>26.699995491899998</v>
      </c>
      <c r="K16845">
        <f>ABS((Table2[[#This Row],[Consumption]]-Table2[[#This Row],[Predicted Consumption]])/Table2[[#This Row],[Consumption]])</f>
        <v>2.2222556155555604E-2</v>
      </c>
    </row>
    <row r="16846" spans="1:11" x14ac:dyDescent="0.25">
      <c r="A16846" s="1">
        <v>40536.458333333336</v>
      </c>
      <c r="B16846">
        <v>13.2</v>
      </c>
      <c r="D16846" s="3">
        <v>40536.458333333336</v>
      </c>
      <c r="E16846">
        <v>13.2</v>
      </c>
      <c r="F16846">
        <v>13.199995491899999</v>
      </c>
      <c r="G16846" s="5">
        <v>0.269625328278291</v>
      </c>
      <c r="I16846">
        <f t="shared" si="263"/>
        <v>4.5080999999669302E-6</v>
      </c>
      <c r="J16846">
        <f>Table2[[#This Row],[Consumption]]+Table2[[#This Row],[Predicted Consumption]]</f>
        <v>26.3999954919</v>
      </c>
      <c r="K16846">
        <f>ABS((Table2[[#This Row],[Consumption]]-Table2[[#This Row],[Predicted Consumption]])/Table2[[#This Row],[Consumption]])</f>
        <v>3.4152272727022198E-7</v>
      </c>
    </row>
    <row r="16847" spans="1:11" x14ac:dyDescent="0.25">
      <c r="A16847" s="1">
        <v>40536.46875</v>
      </c>
      <c r="B16847">
        <v>12.7</v>
      </c>
      <c r="D16847" s="3">
        <v>40536.46875</v>
      </c>
      <c r="E16847">
        <v>12.7</v>
      </c>
      <c r="F16847">
        <v>13.4999860841</v>
      </c>
      <c r="G16847" s="5">
        <v>0.68344251198324102</v>
      </c>
      <c r="I16847">
        <f t="shared" si="263"/>
        <v>0.79998608410000038</v>
      </c>
      <c r="J16847">
        <f>Table2[[#This Row],[Consumption]]+Table2[[#This Row],[Predicted Consumption]]</f>
        <v>26.199986084099997</v>
      </c>
      <c r="K16847">
        <f>ABS((Table2[[#This Row],[Consumption]]-Table2[[#This Row],[Predicted Consumption]])/Table2[[#This Row],[Consumption]])</f>
        <v>6.2991030244094526E-2</v>
      </c>
    </row>
    <row r="16848" spans="1:11" x14ac:dyDescent="0.25">
      <c r="A16848" s="1">
        <v>40536.479166666664</v>
      </c>
      <c r="B16848">
        <v>12.6</v>
      </c>
      <c r="D16848" s="3">
        <v>40536.479166666664</v>
      </c>
      <c r="E16848">
        <v>12.6</v>
      </c>
      <c r="F16848">
        <v>14.7994491597</v>
      </c>
      <c r="G16848" s="5">
        <v>0.260823622868391</v>
      </c>
      <c r="I16848">
        <f t="shared" si="263"/>
        <v>2.1994491597000003</v>
      </c>
      <c r="J16848">
        <f>Table2[[#This Row],[Consumption]]+Table2[[#This Row],[Predicted Consumption]]</f>
        <v>27.399449159699998</v>
      </c>
      <c r="K16848">
        <f>ABS((Table2[[#This Row],[Consumption]]-Table2[[#This Row],[Predicted Consumption]])/Table2[[#This Row],[Consumption]])</f>
        <v>0.17455945711904766</v>
      </c>
    </row>
    <row r="16849" spans="1:11" x14ac:dyDescent="0.25">
      <c r="A16849" s="1">
        <v>40536.489583333336</v>
      </c>
      <c r="B16849">
        <v>11.1</v>
      </c>
      <c r="D16849" s="3">
        <v>40536.489583333336</v>
      </c>
      <c r="E16849">
        <v>11.1</v>
      </c>
      <c r="F16849">
        <v>13.4999860841</v>
      </c>
      <c r="G16849" s="5">
        <v>0.47799292077858802</v>
      </c>
      <c r="I16849">
        <f t="shared" si="263"/>
        <v>2.3999860841</v>
      </c>
      <c r="J16849">
        <f>Table2[[#This Row],[Consumption]]+Table2[[#This Row],[Predicted Consumption]]</f>
        <v>24.599986084099999</v>
      </c>
      <c r="K16849">
        <f>ABS((Table2[[#This Row],[Consumption]]-Table2[[#This Row],[Predicted Consumption]])/Table2[[#This Row],[Consumption]])</f>
        <v>0.21621496253153155</v>
      </c>
    </row>
    <row r="16850" spans="1:11" x14ac:dyDescent="0.25">
      <c r="A16850" s="1">
        <v>40536.5</v>
      </c>
      <c r="B16850">
        <v>11.2</v>
      </c>
      <c r="D16850" s="3">
        <v>40536.5</v>
      </c>
      <c r="E16850">
        <v>11.2</v>
      </c>
      <c r="F16850">
        <v>10.579634224799999</v>
      </c>
      <c r="G16850" s="5">
        <v>0.25283944473789499</v>
      </c>
      <c r="I16850">
        <f t="shared" si="263"/>
        <v>0.6203657751999998</v>
      </c>
      <c r="J16850">
        <f>Table2[[#This Row],[Consumption]]+Table2[[#This Row],[Predicted Consumption]]</f>
        <v>21.779634224799999</v>
      </c>
      <c r="K16850">
        <f>ABS((Table2[[#This Row],[Consumption]]-Table2[[#This Row],[Predicted Consumption]])/Table2[[#This Row],[Consumption]])</f>
        <v>5.5389801357142845E-2</v>
      </c>
    </row>
    <row r="16851" spans="1:11" x14ac:dyDescent="0.25">
      <c r="A16851" s="1">
        <v>40536.510416666664</v>
      </c>
      <c r="B16851">
        <v>12.5</v>
      </c>
      <c r="D16851" s="3">
        <v>40536.510416666664</v>
      </c>
      <c r="E16851">
        <v>12.5</v>
      </c>
      <c r="F16851">
        <v>11.3999657926</v>
      </c>
      <c r="G16851" s="5">
        <v>0.48572968162737501</v>
      </c>
      <c r="I16851">
        <f t="shared" si="263"/>
        <v>1.1000342074000002</v>
      </c>
      <c r="J16851">
        <f>Table2[[#This Row],[Consumption]]+Table2[[#This Row],[Predicted Consumption]]</f>
        <v>23.8999657926</v>
      </c>
      <c r="K16851">
        <f>ABS((Table2[[#This Row],[Consumption]]-Table2[[#This Row],[Predicted Consumption]])/Table2[[#This Row],[Consumption]])</f>
        <v>8.8002736592000017E-2</v>
      </c>
    </row>
    <row r="16852" spans="1:11" x14ac:dyDescent="0.25">
      <c r="A16852" s="1">
        <v>40536.520833333336</v>
      </c>
      <c r="B16852">
        <v>11.6</v>
      </c>
      <c r="D16852" s="3">
        <v>40536.520833333336</v>
      </c>
      <c r="E16852">
        <v>11.6</v>
      </c>
      <c r="F16852">
        <v>13.199996844399999</v>
      </c>
      <c r="G16852" s="5">
        <v>0.126326050439865</v>
      </c>
      <c r="I16852">
        <f t="shared" si="263"/>
        <v>1.5999968443999997</v>
      </c>
      <c r="J16852">
        <f>Table2[[#This Row],[Consumption]]+Table2[[#This Row],[Predicted Consumption]]</f>
        <v>24.799996844399999</v>
      </c>
      <c r="K16852">
        <f>ABS((Table2[[#This Row],[Consumption]]-Table2[[#This Row],[Predicted Consumption]])/Table2[[#This Row],[Consumption]])</f>
        <v>0.13793076244827585</v>
      </c>
    </row>
    <row r="16853" spans="1:11" x14ac:dyDescent="0.25">
      <c r="A16853" s="1">
        <v>40536.53125</v>
      </c>
      <c r="B16853">
        <v>11.4</v>
      </c>
      <c r="D16853" s="3">
        <v>40536.53125</v>
      </c>
      <c r="E16853">
        <v>11.4</v>
      </c>
      <c r="F16853">
        <v>14.7994491597</v>
      </c>
      <c r="G16853" s="5">
        <v>0.33239053238686</v>
      </c>
      <c r="I16853">
        <f t="shared" si="263"/>
        <v>3.3994491596999996</v>
      </c>
      <c r="J16853">
        <f>Table2[[#This Row],[Consumption]]+Table2[[#This Row],[Predicted Consumption]]</f>
        <v>26.199449159700002</v>
      </c>
      <c r="K16853">
        <f>ABS((Table2[[#This Row],[Consumption]]-Table2[[#This Row],[Predicted Consumption]])/Table2[[#This Row],[Consumption]])</f>
        <v>0.29819729471052625</v>
      </c>
    </row>
    <row r="16854" spans="1:11" x14ac:dyDescent="0.25">
      <c r="A16854" s="1">
        <v>40536.541666666664</v>
      </c>
      <c r="B16854">
        <v>12.3</v>
      </c>
      <c r="D16854" s="3">
        <v>40536.541666666664</v>
      </c>
      <c r="E16854">
        <v>12.3</v>
      </c>
      <c r="F16854">
        <v>14.7994491597</v>
      </c>
      <c r="G16854" s="5">
        <v>0.245772031084381</v>
      </c>
      <c r="I16854">
        <f t="shared" si="263"/>
        <v>2.4994491596999993</v>
      </c>
      <c r="J16854">
        <f>Table2[[#This Row],[Consumption]]+Table2[[#This Row],[Predicted Consumption]]</f>
        <v>27.099449159700001</v>
      </c>
      <c r="K16854">
        <f>ABS((Table2[[#This Row],[Consumption]]-Table2[[#This Row],[Predicted Consumption]])/Table2[[#This Row],[Consumption]])</f>
        <v>0.2032072487560975</v>
      </c>
    </row>
    <row r="16855" spans="1:11" x14ac:dyDescent="0.25">
      <c r="A16855" s="1">
        <v>40536.552083333336</v>
      </c>
      <c r="B16855">
        <v>11.9</v>
      </c>
      <c r="D16855" s="3">
        <v>40536.552083333336</v>
      </c>
      <c r="E16855">
        <v>11.9</v>
      </c>
      <c r="F16855">
        <v>11.599999044</v>
      </c>
      <c r="G16855" s="5">
        <v>0.60721509013604502</v>
      </c>
      <c r="I16855">
        <f t="shared" si="263"/>
        <v>0.30000095599999987</v>
      </c>
      <c r="J16855">
        <f>Table2[[#This Row],[Consumption]]+Table2[[#This Row],[Predicted Consumption]]</f>
        <v>23.499999043999999</v>
      </c>
      <c r="K16855">
        <f>ABS((Table2[[#This Row],[Consumption]]-Table2[[#This Row],[Predicted Consumption]])/Table2[[#This Row],[Consumption]])</f>
        <v>2.5210164369747889E-2</v>
      </c>
    </row>
    <row r="16856" spans="1:11" x14ac:dyDescent="0.25">
      <c r="A16856" s="1">
        <v>40536.5625</v>
      </c>
      <c r="B16856">
        <v>11.3</v>
      </c>
      <c r="D16856" s="3">
        <v>40536.5625</v>
      </c>
      <c r="E16856">
        <v>11.3</v>
      </c>
      <c r="F16856">
        <v>11.1999682714</v>
      </c>
      <c r="G16856" s="5">
        <v>0.24434230726125999</v>
      </c>
      <c r="I16856">
        <f t="shared" si="263"/>
        <v>0.1000317286000012</v>
      </c>
      <c r="J16856">
        <f>Table2[[#This Row],[Consumption]]+Table2[[#This Row],[Predicted Consumption]]</f>
        <v>22.4999682714</v>
      </c>
      <c r="K16856">
        <f>ABS((Table2[[#This Row],[Consumption]]-Table2[[#This Row],[Predicted Consumption]])/Table2[[#This Row],[Consumption]])</f>
        <v>8.8523653628319651E-3</v>
      </c>
    </row>
    <row r="16857" spans="1:11" x14ac:dyDescent="0.25">
      <c r="A16857" s="1">
        <v>40536.572916666664</v>
      </c>
      <c r="B16857">
        <v>11.6</v>
      </c>
      <c r="D16857" s="3">
        <v>40536.572916666664</v>
      </c>
      <c r="E16857">
        <v>11.6</v>
      </c>
      <c r="F16857">
        <v>11.1999682714</v>
      </c>
      <c r="G16857" s="5">
        <v>0.36223096929398202</v>
      </c>
      <c r="I16857">
        <f t="shared" si="263"/>
        <v>0.40003172860000014</v>
      </c>
      <c r="J16857">
        <f>Table2[[#This Row],[Consumption]]+Table2[[#This Row],[Predicted Consumption]]</f>
        <v>22.799968271399997</v>
      </c>
      <c r="K16857">
        <f>ABS((Table2[[#This Row],[Consumption]]-Table2[[#This Row],[Predicted Consumption]])/Table2[[#This Row],[Consumption]])</f>
        <v>3.4485493844827596E-2</v>
      </c>
    </row>
    <row r="16858" spans="1:11" x14ac:dyDescent="0.25">
      <c r="A16858" s="1">
        <v>40536.583333333336</v>
      </c>
      <c r="B16858">
        <v>11.1</v>
      </c>
      <c r="D16858" s="3">
        <v>40536.583333333336</v>
      </c>
      <c r="E16858">
        <v>11.1</v>
      </c>
      <c r="F16858">
        <v>12.5</v>
      </c>
      <c r="G16858" s="5">
        <v>0.24171107521240401</v>
      </c>
      <c r="I16858">
        <f t="shared" si="263"/>
        <v>1.4000000000000004</v>
      </c>
      <c r="J16858">
        <f>Table2[[#This Row],[Consumption]]+Table2[[#This Row],[Predicted Consumption]]</f>
        <v>23.6</v>
      </c>
      <c r="K16858">
        <f>ABS((Table2[[#This Row],[Consumption]]-Table2[[#This Row],[Predicted Consumption]])/Table2[[#This Row],[Consumption]])</f>
        <v>0.12612612612612617</v>
      </c>
    </row>
    <row r="16859" spans="1:11" x14ac:dyDescent="0.25">
      <c r="A16859" s="1">
        <v>40536.59375</v>
      </c>
      <c r="B16859">
        <v>11.1</v>
      </c>
      <c r="D16859" s="3">
        <v>40536.59375</v>
      </c>
      <c r="E16859">
        <v>11.1</v>
      </c>
      <c r="F16859">
        <v>11.1999682714</v>
      </c>
      <c r="G16859" s="5">
        <v>0.57782760878917205</v>
      </c>
      <c r="I16859">
        <f t="shared" si="263"/>
        <v>9.9968271399999864E-2</v>
      </c>
      <c r="J16859">
        <f>Table2[[#This Row],[Consumption]]+Table2[[#This Row],[Predicted Consumption]]</f>
        <v>22.299968271399997</v>
      </c>
      <c r="K16859">
        <f>ABS((Table2[[#This Row],[Consumption]]-Table2[[#This Row],[Predicted Consumption]])/Table2[[#This Row],[Consumption]])</f>
        <v>9.0061505765765652E-3</v>
      </c>
    </row>
    <row r="16860" spans="1:11" x14ac:dyDescent="0.25">
      <c r="A16860" s="1">
        <v>40536.604166666664</v>
      </c>
      <c r="B16860">
        <v>12.4</v>
      </c>
      <c r="D16860" s="3">
        <v>40536.604166666664</v>
      </c>
      <c r="E16860">
        <v>12.4</v>
      </c>
      <c r="F16860">
        <v>11.1999682714</v>
      </c>
      <c r="G16860" s="5">
        <v>0.40569128281941302</v>
      </c>
      <c r="I16860">
        <f t="shared" si="263"/>
        <v>1.2000317286000008</v>
      </c>
      <c r="J16860">
        <f>Table2[[#This Row],[Consumption]]+Table2[[#This Row],[Predicted Consumption]]</f>
        <v>23.599968271400002</v>
      </c>
      <c r="K16860">
        <f>ABS((Table2[[#This Row],[Consumption]]-Table2[[#This Row],[Predicted Consumption]])/Table2[[#This Row],[Consumption]])</f>
        <v>9.6776752306451677E-2</v>
      </c>
    </row>
    <row r="16861" spans="1:11" x14ac:dyDescent="0.25">
      <c r="A16861" s="1">
        <v>40536.614583333336</v>
      </c>
      <c r="B16861">
        <v>11.7</v>
      </c>
      <c r="D16861" s="3">
        <v>40536.614583333336</v>
      </c>
      <c r="E16861">
        <v>11.7</v>
      </c>
      <c r="F16861">
        <v>11.599999330799999</v>
      </c>
      <c r="G16861" s="5">
        <v>0.51488004920202901</v>
      </c>
      <c r="I16861">
        <f t="shared" si="263"/>
        <v>0.10000066919999995</v>
      </c>
      <c r="J16861">
        <f>Table2[[#This Row],[Consumption]]+Table2[[#This Row],[Predicted Consumption]]</f>
        <v>23.299999330799999</v>
      </c>
      <c r="K16861">
        <f>ABS((Table2[[#This Row],[Consumption]]-Table2[[#This Row],[Predicted Consumption]])/Table2[[#This Row],[Consumption]])</f>
        <v>8.5470657435897397E-3</v>
      </c>
    </row>
    <row r="16862" spans="1:11" x14ac:dyDescent="0.25">
      <c r="A16862" s="1">
        <v>40536.625</v>
      </c>
      <c r="B16862">
        <v>11.4</v>
      </c>
      <c r="D16862" s="3">
        <v>40536.625</v>
      </c>
      <c r="E16862">
        <v>11.4</v>
      </c>
      <c r="F16862">
        <v>11.3999760548</v>
      </c>
      <c r="G16862" s="5">
        <v>0.484748825042075</v>
      </c>
      <c r="I16862">
        <f t="shared" si="263"/>
        <v>2.3945200000596856E-5</v>
      </c>
      <c r="J16862">
        <f>Table2[[#This Row],[Consumption]]+Table2[[#This Row],[Predicted Consumption]]</f>
        <v>22.799976054799998</v>
      </c>
      <c r="K16862">
        <f>ABS((Table2[[#This Row],[Consumption]]-Table2[[#This Row],[Predicted Consumption]])/Table2[[#This Row],[Consumption]])</f>
        <v>2.1004561404032328E-6</v>
      </c>
    </row>
    <row r="16863" spans="1:11" x14ac:dyDescent="0.25">
      <c r="A16863" s="1">
        <v>40536.635416666664</v>
      </c>
      <c r="B16863">
        <v>10.7</v>
      </c>
      <c r="D16863" s="3">
        <v>40536.635416666664</v>
      </c>
      <c r="E16863">
        <v>10.7</v>
      </c>
      <c r="F16863">
        <v>12.2999999931</v>
      </c>
      <c r="G16863" s="5">
        <v>0.46157714891873303</v>
      </c>
      <c r="I16863">
        <f t="shared" si="263"/>
        <v>1.5999999931000009</v>
      </c>
      <c r="J16863">
        <f>Table2[[#This Row],[Consumption]]+Table2[[#This Row],[Predicted Consumption]]</f>
        <v>22.999999993099998</v>
      </c>
      <c r="K16863">
        <f>ABS((Table2[[#This Row],[Consumption]]-Table2[[#This Row],[Predicted Consumption]])/Table2[[#This Row],[Consumption]])</f>
        <v>0.1495327096355141</v>
      </c>
    </row>
    <row r="16864" spans="1:11" x14ac:dyDescent="0.25">
      <c r="A16864" s="1">
        <v>40536.645833333336</v>
      </c>
      <c r="B16864">
        <v>10.8</v>
      </c>
      <c r="D16864" s="3">
        <v>40536.645833333336</v>
      </c>
      <c r="E16864">
        <v>10.8</v>
      </c>
      <c r="F16864">
        <v>10.4782167345</v>
      </c>
      <c r="G16864" s="5">
        <v>0.42512327257244498</v>
      </c>
      <c r="I16864">
        <f t="shared" si="263"/>
        <v>0.32178326550000058</v>
      </c>
      <c r="J16864">
        <f>Table2[[#This Row],[Consumption]]+Table2[[#This Row],[Predicted Consumption]]</f>
        <v>21.278216734499999</v>
      </c>
      <c r="K16864">
        <f>ABS((Table2[[#This Row],[Consumption]]-Table2[[#This Row],[Predicted Consumption]])/Table2[[#This Row],[Consumption]])</f>
        <v>2.9794746805555609E-2</v>
      </c>
    </row>
    <row r="16865" spans="1:11" x14ac:dyDescent="0.25">
      <c r="A16865" s="1">
        <v>40536.65625</v>
      </c>
      <c r="B16865">
        <v>11.2</v>
      </c>
      <c r="D16865" s="3">
        <v>40536.65625</v>
      </c>
      <c r="E16865">
        <v>11.2</v>
      </c>
      <c r="F16865">
        <v>11.499951529600001</v>
      </c>
      <c r="G16865" s="5">
        <v>0.347086582558228</v>
      </c>
      <c r="I16865">
        <f t="shared" si="263"/>
        <v>0.29995152960000127</v>
      </c>
      <c r="J16865">
        <f>Table2[[#This Row],[Consumption]]+Table2[[#This Row],[Predicted Consumption]]</f>
        <v>22.6999515296</v>
      </c>
      <c r="K16865">
        <f>ABS((Table2[[#This Row],[Consumption]]-Table2[[#This Row],[Predicted Consumption]])/Table2[[#This Row],[Consumption]])</f>
        <v>2.6781386571428686E-2</v>
      </c>
    </row>
    <row r="16866" spans="1:11" x14ac:dyDescent="0.25">
      <c r="A16866" s="1">
        <v>40536.666666666664</v>
      </c>
      <c r="B16866">
        <v>10.9</v>
      </c>
      <c r="D16866" s="3">
        <v>40536.666666666664</v>
      </c>
      <c r="E16866">
        <v>10.9</v>
      </c>
      <c r="F16866">
        <v>12.5</v>
      </c>
      <c r="G16866" s="5">
        <v>0.27489949191209601</v>
      </c>
      <c r="I16866">
        <f t="shared" si="263"/>
        <v>1.5999999999999996</v>
      </c>
      <c r="J16866">
        <f>Table2[[#This Row],[Consumption]]+Table2[[#This Row],[Predicted Consumption]]</f>
        <v>23.4</v>
      </c>
      <c r="K16866">
        <f>ABS((Table2[[#This Row],[Consumption]]-Table2[[#This Row],[Predicted Consumption]])/Table2[[#This Row],[Consumption]])</f>
        <v>0.14678899082568803</v>
      </c>
    </row>
    <row r="16867" spans="1:11" x14ac:dyDescent="0.25">
      <c r="A16867" s="1">
        <v>40536.677083333336</v>
      </c>
      <c r="B16867">
        <v>11.6</v>
      </c>
      <c r="D16867" s="3">
        <v>40536.677083333336</v>
      </c>
      <c r="E16867">
        <v>11.6</v>
      </c>
      <c r="F16867">
        <v>5.9545439926699997</v>
      </c>
      <c r="G16867" s="5">
        <v>0.15955815573322399</v>
      </c>
      <c r="I16867">
        <f t="shared" si="263"/>
        <v>5.64545600733</v>
      </c>
      <c r="J16867">
        <f>Table2[[#This Row],[Consumption]]+Table2[[#This Row],[Predicted Consumption]]</f>
        <v>17.554543992669998</v>
      </c>
      <c r="K16867">
        <f>ABS((Table2[[#This Row],[Consumption]]-Table2[[#This Row],[Predicted Consumption]])/Table2[[#This Row],[Consumption]])</f>
        <v>0.48667724201120693</v>
      </c>
    </row>
    <row r="16868" spans="1:11" x14ac:dyDescent="0.25">
      <c r="A16868" s="1">
        <v>40536.6875</v>
      </c>
      <c r="B16868">
        <v>12.2</v>
      </c>
      <c r="D16868" s="3">
        <v>40536.6875</v>
      </c>
      <c r="E16868">
        <v>12.2</v>
      </c>
      <c r="F16868">
        <v>11.399983238400001</v>
      </c>
      <c r="G16868" s="5">
        <v>0.60141294119244904</v>
      </c>
      <c r="I16868">
        <f t="shared" si="263"/>
        <v>0.80001676159999846</v>
      </c>
      <c r="J16868">
        <f>Table2[[#This Row],[Consumption]]+Table2[[#This Row],[Predicted Consumption]]</f>
        <v>23.5999832384</v>
      </c>
      <c r="K16868">
        <f>ABS((Table2[[#This Row],[Consumption]]-Table2[[#This Row],[Predicted Consumption]])/Table2[[#This Row],[Consumption]])</f>
        <v>6.5575144393442503E-2</v>
      </c>
    </row>
    <row r="16869" spans="1:11" x14ac:dyDescent="0.25">
      <c r="A16869" s="1">
        <v>40536.697916666664</v>
      </c>
      <c r="B16869">
        <v>11.8</v>
      </c>
      <c r="D16869" s="3">
        <v>40536.697916666664</v>
      </c>
      <c r="E16869">
        <v>11.8</v>
      </c>
      <c r="F16869">
        <v>11.399983238400001</v>
      </c>
      <c r="G16869" s="5">
        <v>0.24407993098712699</v>
      </c>
      <c r="I16869">
        <f t="shared" si="263"/>
        <v>0.40001676159999988</v>
      </c>
      <c r="J16869">
        <f>Table2[[#This Row],[Consumption]]+Table2[[#This Row],[Predicted Consumption]]</f>
        <v>23.199983238400002</v>
      </c>
      <c r="K16869">
        <f>ABS((Table2[[#This Row],[Consumption]]-Table2[[#This Row],[Predicted Consumption]])/Table2[[#This Row],[Consumption]])</f>
        <v>3.3899725559322025E-2</v>
      </c>
    </row>
    <row r="16870" spans="1:11" x14ac:dyDescent="0.25">
      <c r="A16870" s="1">
        <v>40536.708333333336</v>
      </c>
      <c r="B16870">
        <v>11.9</v>
      </c>
      <c r="D16870" s="3">
        <v>40536.708333333336</v>
      </c>
      <c r="E16870">
        <v>11.9</v>
      </c>
      <c r="F16870">
        <v>11.2997172672</v>
      </c>
      <c r="G16870" s="5">
        <v>0.24420553656371299</v>
      </c>
      <c r="I16870">
        <f t="shared" si="263"/>
        <v>0.60028273280000022</v>
      </c>
      <c r="J16870">
        <f>Table2[[#This Row],[Consumption]]+Table2[[#This Row],[Predicted Consumption]]</f>
        <v>23.1997172672</v>
      </c>
      <c r="K16870">
        <f>ABS((Table2[[#This Row],[Consumption]]-Table2[[#This Row],[Predicted Consumption]])/Table2[[#This Row],[Consumption]])</f>
        <v>5.044392712605044E-2</v>
      </c>
    </row>
    <row r="16871" spans="1:11" x14ac:dyDescent="0.25">
      <c r="A16871" s="1">
        <v>40536.71875</v>
      </c>
      <c r="B16871">
        <v>7.1</v>
      </c>
      <c r="D16871" s="3">
        <v>40536.71875</v>
      </c>
      <c r="E16871">
        <v>7.1</v>
      </c>
      <c r="F16871">
        <v>11.099994668000001</v>
      </c>
      <c r="G16871" s="5">
        <v>0.23856624417147401</v>
      </c>
      <c r="I16871">
        <f t="shared" si="263"/>
        <v>3.9999946680000011</v>
      </c>
      <c r="J16871">
        <f>Table2[[#This Row],[Consumption]]+Table2[[#This Row],[Predicted Consumption]]</f>
        <v>18.199994668000002</v>
      </c>
      <c r="K16871">
        <f>ABS((Table2[[#This Row],[Consumption]]-Table2[[#This Row],[Predicted Consumption]])/Table2[[#This Row],[Consumption]])</f>
        <v>0.56337953070422553</v>
      </c>
    </row>
    <row r="16872" spans="1:11" x14ac:dyDescent="0.25">
      <c r="A16872" s="1">
        <v>40536.729166666664</v>
      </c>
      <c r="B16872">
        <v>6.4</v>
      </c>
      <c r="D16872" s="3">
        <v>40536.729166666664</v>
      </c>
      <c r="E16872">
        <v>6.4</v>
      </c>
      <c r="F16872">
        <v>17.166667557899999</v>
      </c>
      <c r="G16872" s="5">
        <v>0.66511890301264298</v>
      </c>
      <c r="I16872">
        <f t="shared" si="263"/>
        <v>10.766667557899998</v>
      </c>
      <c r="J16872">
        <f>Table2[[#This Row],[Consumption]]+Table2[[#This Row],[Predicted Consumption]]</f>
        <v>23.566667557899997</v>
      </c>
      <c r="K16872">
        <f>ABS((Table2[[#This Row],[Consumption]]-Table2[[#This Row],[Predicted Consumption]])/Table2[[#This Row],[Consumption]])</f>
        <v>1.6822918059218746</v>
      </c>
    </row>
    <row r="16873" spans="1:11" x14ac:dyDescent="0.25">
      <c r="A16873" s="1">
        <v>40536.739583333336</v>
      </c>
      <c r="B16873">
        <v>6.7</v>
      </c>
      <c r="D16873" s="3">
        <v>40536.739583333336</v>
      </c>
      <c r="E16873">
        <v>6.7</v>
      </c>
      <c r="F16873">
        <v>17.166667557899999</v>
      </c>
      <c r="G16873" s="5">
        <v>0.86532604725406903</v>
      </c>
      <c r="I16873">
        <f t="shared" si="263"/>
        <v>10.466667557899999</v>
      </c>
      <c r="J16873">
        <f>Table2[[#This Row],[Consumption]]+Table2[[#This Row],[Predicted Consumption]]</f>
        <v>23.866667557899998</v>
      </c>
      <c r="K16873">
        <f>ABS((Table2[[#This Row],[Consumption]]-Table2[[#This Row],[Predicted Consumption]])/Table2[[#This Row],[Consumption]])</f>
        <v>1.5621891877462686</v>
      </c>
    </row>
    <row r="16874" spans="1:11" x14ac:dyDescent="0.25">
      <c r="A16874" s="1">
        <v>40536.75</v>
      </c>
      <c r="B16874">
        <v>5.7</v>
      </c>
      <c r="D16874" s="3">
        <v>40536.75</v>
      </c>
      <c r="E16874">
        <v>5.7</v>
      </c>
      <c r="F16874">
        <v>6.2936599441899999</v>
      </c>
      <c r="G16874" s="5">
        <v>0.785716929170579</v>
      </c>
      <c r="I16874">
        <f t="shared" si="263"/>
        <v>0.59365994418999968</v>
      </c>
      <c r="J16874">
        <f>Table2[[#This Row],[Consumption]]+Table2[[#This Row],[Predicted Consumption]]</f>
        <v>11.99365994419</v>
      </c>
      <c r="K16874">
        <f>ABS((Table2[[#This Row],[Consumption]]-Table2[[#This Row],[Predicted Consumption]])/Table2[[#This Row],[Consumption]])</f>
        <v>0.10415086740175433</v>
      </c>
    </row>
    <row r="16875" spans="1:11" x14ac:dyDescent="0.25">
      <c r="A16875" s="1">
        <v>40536.760416666664</v>
      </c>
      <c r="B16875">
        <v>3.6</v>
      </c>
      <c r="D16875" s="3">
        <v>40536.760416666664</v>
      </c>
      <c r="E16875">
        <v>3.6</v>
      </c>
      <c r="F16875">
        <v>5.4999999128799999</v>
      </c>
      <c r="G16875" s="5">
        <v>0.29820030485541899</v>
      </c>
      <c r="I16875">
        <f t="shared" si="263"/>
        <v>1.8999999128799998</v>
      </c>
      <c r="J16875">
        <f>Table2[[#This Row],[Consumption]]+Table2[[#This Row],[Predicted Consumption]]</f>
        <v>9.0999999128799995</v>
      </c>
      <c r="K16875">
        <f>ABS((Table2[[#This Row],[Consumption]]-Table2[[#This Row],[Predicted Consumption]])/Table2[[#This Row],[Consumption]])</f>
        <v>0.52777775357777768</v>
      </c>
    </row>
    <row r="16876" spans="1:11" x14ac:dyDescent="0.25">
      <c r="A16876" s="1">
        <v>40536.770833333336</v>
      </c>
      <c r="B16876">
        <v>3.1</v>
      </c>
      <c r="D16876" s="3">
        <v>40536.770833333336</v>
      </c>
      <c r="E16876">
        <v>3.1</v>
      </c>
      <c r="F16876">
        <v>5.1999883431100002</v>
      </c>
      <c r="G16876" s="5">
        <v>0.58872037449465298</v>
      </c>
      <c r="I16876">
        <f t="shared" si="263"/>
        <v>2.0999883431100002</v>
      </c>
      <c r="J16876">
        <f>Table2[[#This Row],[Consumption]]+Table2[[#This Row],[Predicted Consumption]]</f>
        <v>8.2999883431099999</v>
      </c>
      <c r="K16876">
        <f>ABS((Table2[[#This Row],[Consumption]]-Table2[[#This Row],[Predicted Consumption]])/Table2[[#This Row],[Consumption]])</f>
        <v>0.67741559455161293</v>
      </c>
    </row>
    <row r="16877" spans="1:11" x14ac:dyDescent="0.25">
      <c r="A16877" s="1">
        <v>40536.78125</v>
      </c>
      <c r="B16877">
        <v>3.9</v>
      </c>
      <c r="D16877" s="3">
        <v>40536.78125</v>
      </c>
      <c r="E16877">
        <v>3.9</v>
      </c>
      <c r="F16877">
        <v>1.2</v>
      </c>
      <c r="G16877" s="5">
        <v>0.61251619765441401</v>
      </c>
      <c r="I16877">
        <f t="shared" si="263"/>
        <v>2.7</v>
      </c>
      <c r="J16877">
        <f>Table2[[#This Row],[Consumption]]+Table2[[#This Row],[Predicted Consumption]]</f>
        <v>5.0999999999999996</v>
      </c>
      <c r="K16877">
        <f>ABS((Table2[[#This Row],[Consumption]]-Table2[[#This Row],[Predicted Consumption]])/Table2[[#This Row],[Consumption]])</f>
        <v>0.6923076923076924</v>
      </c>
    </row>
    <row r="16878" spans="1:11" x14ac:dyDescent="0.25">
      <c r="A16878" s="1">
        <v>40536.791666666664</v>
      </c>
      <c r="B16878">
        <v>2.1</v>
      </c>
      <c r="D16878" s="3">
        <v>40536.791666666664</v>
      </c>
      <c r="E16878">
        <v>2.1</v>
      </c>
      <c r="F16878">
        <v>3.0203996950200001</v>
      </c>
      <c r="G16878" s="5">
        <v>0.75804969106751796</v>
      </c>
      <c r="I16878">
        <f t="shared" si="263"/>
        <v>0.92039969501999996</v>
      </c>
      <c r="J16878">
        <f>Table2[[#This Row],[Consumption]]+Table2[[#This Row],[Predicted Consumption]]</f>
        <v>5.1203996950199997</v>
      </c>
      <c r="K16878">
        <f>ABS((Table2[[#This Row],[Consumption]]-Table2[[#This Row],[Predicted Consumption]])/Table2[[#This Row],[Consumption]])</f>
        <v>0.43828556905714283</v>
      </c>
    </row>
    <row r="16879" spans="1:11" x14ac:dyDescent="0.25">
      <c r="A16879" s="1">
        <v>40536.802083333336</v>
      </c>
      <c r="B16879">
        <v>2.2000000000000002</v>
      </c>
      <c r="D16879" s="3">
        <v>40536.802083333336</v>
      </c>
      <c r="E16879">
        <v>2.2000000000000002</v>
      </c>
      <c r="F16879">
        <v>3.3190218920599999</v>
      </c>
      <c r="G16879" s="5">
        <v>0.54244516047519598</v>
      </c>
      <c r="I16879">
        <f t="shared" si="263"/>
        <v>1.1190218920599997</v>
      </c>
      <c r="J16879">
        <f>Table2[[#This Row],[Consumption]]+Table2[[#This Row],[Predicted Consumption]]</f>
        <v>5.5190218920599996</v>
      </c>
      <c r="K16879">
        <f>ABS((Table2[[#This Row],[Consumption]]-Table2[[#This Row],[Predicted Consumption]])/Table2[[#This Row],[Consumption]])</f>
        <v>0.50864631457272713</v>
      </c>
    </row>
    <row r="16880" spans="1:11" x14ac:dyDescent="0.25">
      <c r="A16880" s="1">
        <v>40536.8125</v>
      </c>
      <c r="B16880">
        <v>2.2000000000000002</v>
      </c>
      <c r="D16880" s="3">
        <v>40536.8125</v>
      </c>
      <c r="E16880">
        <v>2.2000000000000002</v>
      </c>
      <c r="F16880">
        <v>2.0995247358600002</v>
      </c>
      <c r="G16880" s="5">
        <v>0.67524805133829102</v>
      </c>
      <c r="I16880">
        <f t="shared" si="263"/>
        <v>0.10047526413999996</v>
      </c>
      <c r="J16880">
        <f>Table2[[#This Row],[Consumption]]+Table2[[#This Row],[Predicted Consumption]]</f>
        <v>4.2995247358600004</v>
      </c>
      <c r="K16880">
        <f>ABS((Table2[[#This Row],[Consumption]]-Table2[[#This Row],[Predicted Consumption]])/Table2[[#This Row],[Consumption]])</f>
        <v>4.5670574609090887E-2</v>
      </c>
    </row>
    <row r="16881" spans="1:11" x14ac:dyDescent="0.25">
      <c r="A16881" s="1">
        <v>40536.822916666664</v>
      </c>
      <c r="B16881">
        <v>3.5</v>
      </c>
      <c r="D16881" s="3">
        <v>40536.822916666664</v>
      </c>
      <c r="E16881">
        <v>3.5</v>
      </c>
      <c r="F16881">
        <v>2.0995247358600002</v>
      </c>
      <c r="G16881" s="5">
        <v>0.84473380852875402</v>
      </c>
      <c r="I16881">
        <f t="shared" si="263"/>
        <v>1.4004752641399998</v>
      </c>
      <c r="J16881">
        <f>Table2[[#This Row],[Consumption]]+Table2[[#This Row],[Predicted Consumption]]</f>
        <v>5.5995247358600002</v>
      </c>
      <c r="K16881">
        <f>ABS((Table2[[#This Row],[Consumption]]-Table2[[#This Row],[Predicted Consumption]])/Table2[[#This Row],[Consumption]])</f>
        <v>0.40013578975428565</v>
      </c>
    </row>
    <row r="16882" spans="1:11" x14ac:dyDescent="0.25">
      <c r="A16882" s="1">
        <v>40536.833333333336</v>
      </c>
      <c r="B16882">
        <v>1.3</v>
      </c>
      <c r="D16882" s="3">
        <v>40536.833333333336</v>
      </c>
      <c r="E16882">
        <v>1.3</v>
      </c>
      <c r="F16882">
        <v>3.0203996950200001</v>
      </c>
      <c r="G16882" s="5">
        <v>0.43278335181553301</v>
      </c>
      <c r="I16882">
        <f t="shared" si="263"/>
        <v>1.72039969502</v>
      </c>
      <c r="J16882">
        <f>Table2[[#This Row],[Consumption]]+Table2[[#This Row],[Predicted Consumption]]</f>
        <v>4.3203996950199999</v>
      </c>
      <c r="K16882">
        <f>ABS((Table2[[#This Row],[Consumption]]-Table2[[#This Row],[Predicted Consumption]])/Table2[[#This Row],[Consumption]])</f>
        <v>1.3233843807846153</v>
      </c>
    </row>
    <row r="16883" spans="1:11" x14ac:dyDescent="0.25">
      <c r="A16883" s="1">
        <v>40536.84375</v>
      </c>
      <c r="B16883">
        <v>1.4</v>
      </c>
      <c r="D16883" s="3">
        <v>40536.84375</v>
      </c>
      <c r="E16883">
        <v>1.4</v>
      </c>
      <c r="F16883">
        <v>1.2</v>
      </c>
      <c r="G16883" s="5">
        <v>0.59570520918203895</v>
      </c>
      <c r="I16883">
        <f t="shared" si="263"/>
        <v>0.19999999999999996</v>
      </c>
      <c r="J16883">
        <f>Table2[[#This Row],[Consumption]]+Table2[[#This Row],[Predicted Consumption]]</f>
        <v>2.5999999999999996</v>
      </c>
      <c r="K16883">
        <f>ABS((Table2[[#This Row],[Consumption]]-Table2[[#This Row],[Predicted Consumption]])/Table2[[#This Row],[Consumption]])</f>
        <v>0.14285714285714282</v>
      </c>
    </row>
    <row r="16884" spans="1:11" x14ac:dyDescent="0.25">
      <c r="A16884" s="1">
        <v>40536.854166666664</v>
      </c>
      <c r="B16884">
        <v>1.3</v>
      </c>
      <c r="D16884" s="3">
        <v>40536.854166666664</v>
      </c>
      <c r="E16884">
        <v>1.3</v>
      </c>
      <c r="F16884">
        <v>6.2936599441899999</v>
      </c>
      <c r="G16884" s="5">
        <v>0.69481134199044003</v>
      </c>
      <c r="I16884">
        <f t="shared" si="263"/>
        <v>4.99365994419</v>
      </c>
      <c r="J16884">
        <f>Table2[[#This Row],[Consumption]]+Table2[[#This Row],[Predicted Consumption]]</f>
        <v>7.5936599441899997</v>
      </c>
      <c r="K16884">
        <f>ABS((Table2[[#This Row],[Consumption]]-Table2[[#This Row],[Predicted Consumption]])/Table2[[#This Row],[Consumption]])</f>
        <v>3.8412768801461539</v>
      </c>
    </row>
    <row r="16885" spans="1:11" x14ac:dyDescent="0.25">
      <c r="A16885" s="1">
        <v>40536.864583333336</v>
      </c>
      <c r="B16885">
        <v>1.4</v>
      </c>
      <c r="D16885" s="3">
        <v>40536.864583333336</v>
      </c>
      <c r="E16885">
        <v>1.4</v>
      </c>
      <c r="F16885">
        <v>1.2</v>
      </c>
      <c r="G16885" s="5">
        <v>0.66690824837106799</v>
      </c>
      <c r="I16885">
        <f t="shared" si="263"/>
        <v>0.19999999999999996</v>
      </c>
      <c r="J16885">
        <f>Table2[[#This Row],[Consumption]]+Table2[[#This Row],[Predicted Consumption]]</f>
        <v>2.5999999999999996</v>
      </c>
      <c r="K16885">
        <f>ABS((Table2[[#This Row],[Consumption]]-Table2[[#This Row],[Predicted Consumption]])/Table2[[#This Row],[Consumption]])</f>
        <v>0.14285714285714282</v>
      </c>
    </row>
    <row r="16886" spans="1:11" x14ac:dyDescent="0.25">
      <c r="A16886" s="1">
        <v>40536.875</v>
      </c>
      <c r="B16886">
        <v>1.3</v>
      </c>
      <c r="D16886" s="3">
        <v>40536.875</v>
      </c>
      <c r="E16886">
        <v>1.3</v>
      </c>
      <c r="F16886">
        <v>1.2</v>
      </c>
      <c r="G16886" s="5">
        <v>0.43061514851032101</v>
      </c>
      <c r="I16886">
        <f t="shared" si="263"/>
        <v>0.10000000000000009</v>
      </c>
      <c r="J16886">
        <f>Table2[[#This Row],[Consumption]]+Table2[[#This Row],[Predicted Consumption]]</f>
        <v>2.5</v>
      </c>
      <c r="K16886">
        <f>ABS((Table2[[#This Row],[Consumption]]-Table2[[#This Row],[Predicted Consumption]])/Table2[[#This Row],[Consumption]])</f>
        <v>7.6923076923076983E-2</v>
      </c>
    </row>
    <row r="16887" spans="1:11" x14ac:dyDescent="0.25">
      <c r="A16887" s="1">
        <v>40536.885416666664</v>
      </c>
      <c r="B16887">
        <v>1.3</v>
      </c>
      <c r="D16887" s="3">
        <v>40536.885416666664</v>
      </c>
      <c r="E16887">
        <v>1.3</v>
      </c>
      <c r="F16887">
        <v>1.2</v>
      </c>
      <c r="G16887" s="5">
        <v>0.57783220880116903</v>
      </c>
      <c r="I16887">
        <f t="shared" si="263"/>
        <v>0.10000000000000009</v>
      </c>
      <c r="J16887">
        <f>Table2[[#This Row],[Consumption]]+Table2[[#This Row],[Predicted Consumption]]</f>
        <v>2.5</v>
      </c>
      <c r="K16887">
        <f>ABS((Table2[[#This Row],[Consumption]]-Table2[[#This Row],[Predicted Consumption]])/Table2[[#This Row],[Consumption]])</f>
        <v>7.6923076923076983E-2</v>
      </c>
    </row>
    <row r="16888" spans="1:11" x14ac:dyDescent="0.25">
      <c r="A16888" s="1">
        <v>40536.895833333336</v>
      </c>
      <c r="B16888">
        <v>1.3</v>
      </c>
      <c r="D16888" s="3">
        <v>40536.895833333336</v>
      </c>
      <c r="E16888">
        <v>1.3</v>
      </c>
      <c r="F16888">
        <v>1.3</v>
      </c>
      <c r="G16888" s="5">
        <v>0.44507870847425202</v>
      </c>
      <c r="I16888">
        <f t="shared" si="263"/>
        <v>0</v>
      </c>
      <c r="J16888">
        <f>Table2[[#This Row],[Consumption]]+Table2[[#This Row],[Predicted Consumption]]</f>
        <v>2.6</v>
      </c>
      <c r="K16888">
        <f>ABS((Table2[[#This Row],[Consumption]]-Table2[[#This Row],[Predicted Consumption]])/Table2[[#This Row],[Consumption]])</f>
        <v>0</v>
      </c>
    </row>
    <row r="16889" spans="1:11" x14ac:dyDescent="0.25">
      <c r="A16889" s="1">
        <v>40536.90625</v>
      </c>
      <c r="B16889">
        <v>1.2</v>
      </c>
      <c r="D16889" s="3">
        <v>40536.90625</v>
      </c>
      <c r="E16889">
        <v>1.2</v>
      </c>
      <c r="F16889">
        <v>1.3</v>
      </c>
      <c r="G16889" s="5">
        <v>0.62856068862330605</v>
      </c>
      <c r="I16889">
        <f t="shared" si="263"/>
        <v>0.10000000000000009</v>
      </c>
      <c r="J16889">
        <f>Table2[[#This Row],[Consumption]]+Table2[[#This Row],[Predicted Consumption]]</f>
        <v>2.5</v>
      </c>
      <c r="K16889">
        <f>ABS((Table2[[#This Row],[Consumption]]-Table2[[#This Row],[Predicted Consumption]])/Table2[[#This Row],[Consumption]])</f>
        <v>8.3333333333333412E-2</v>
      </c>
    </row>
    <row r="16890" spans="1:11" x14ac:dyDescent="0.25">
      <c r="A16890" s="1">
        <v>40536.916666666664</v>
      </c>
      <c r="B16890">
        <v>1.2</v>
      </c>
      <c r="D16890" s="3">
        <v>40536.916666666664</v>
      </c>
      <c r="E16890">
        <v>1.2</v>
      </c>
      <c r="F16890">
        <v>1.2</v>
      </c>
      <c r="G16890" s="5">
        <v>0.40768330141249398</v>
      </c>
      <c r="I16890">
        <f t="shared" si="263"/>
        <v>0</v>
      </c>
      <c r="J16890">
        <f>Table2[[#This Row],[Consumption]]+Table2[[#This Row],[Predicted Consumption]]</f>
        <v>2.4</v>
      </c>
      <c r="K16890">
        <f>ABS((Table2[[#This Row],[Consumption]]-Table2[[#This Row],[Predicted Consumption]])/Table2[[#This Row],[Consumption]])</f>
        <v>0</v>
      </c>
    </row>
    <row r="16891" spans="1:11" x14ac:dyDescent="0.25">
      <c r="A16891" s="1">
        <v>40536.927083333336</v>
      </c>
      <c r="B16891">
        <v>1.2</v>
      </c>
      <c r="D16891" s="3">
        <v>40536.927083333336</v>
      </c>
      <c r="E16891">
        <v>1.2</v>
      </c>
      <c r="F16891">
        <v>1.2</v>
      </c>
      <c r="G16891" s="5">
        <v>0.50622776216534704</v>
      </c>
      <c r="I16891">
        <f t="shared" si="263"/>
        <v>0</v>
      </c>
      <c r="J16891">
        <f>Table2[[#This Row],[Consumption]]+Table2[[#This Row],[Predicted Consumption]]</f>
        <v>2.4</v>
      </c>
      <c r="K16891">
        <f>ABS((Table2[[#This Row],[Consumption]]-Table2[[#This Row],[Predicted Consumption]])/Table2[[#This Row],[Consumption]])</f>
        <v>0</v>
      </c>
    </row>
    <row r="16892" spans="1:11" x14ac:dyDescent="0.25">
      <c r="A16892" s="1">
        <v>40536.9375</v>
      </c>
      <c r="B16892">
        <v>1.2</v>
      </c>
      <c r="D16892" s="3">
        <v>40536.9375</v>
      </c>
      <c r="E16892">
        <v>1.2</v>
      </c>
      <c r="F16892">
        <v>1.2</v>
      </c>
      <c r="G16892" s="5">
        <v>0.88024643664687596</v>
      </c>
      <c r="I16892">
        <f t="shared" si="263"/>
        <v>0</v>
      </c>
      <c r="J16892">
        <f>Table2[[#This Row],[Consumption]]+Table2[[#This Row],[Predicted Consumption]]</f>
        <v>2.4</v>
      </c>
      <c r="K16892">
        <f>ABS((Table2[[#This Row],[Consumption]]-Table2[[#This Row],[Predicted Consumption]])/Table2[[#This Row],[Consumption]])</f>
        <v>0</v>
      </c>
    </row>
    <row r="16893" spans="1:11" x14ac:dyDescent="0.25">
      <c r="A16893" s="1">
        <v>40536.947916666664</v>
      </c>
      <c r="B16893">
        <v>1.3</v>
      </c>
      <c r="D16893" s="3">
        <v>40536.947916666664</v>
      </c>
      <c r="E16893">
        <v>1.3</v>
      </c>
      <c r="F16893">
        <v>1.2</v>
      </c>
      <c r="G16893" s="5">
        <v>0.68309394847288096</v>
      </c>
      <c r="I16893">
        <f t="shared" si="263"/>
        <v>0.10000000000000009</v>
      </c>
      <c r="J16893">
        <f>Table2[[#This Row],[Consumption]]+Table2[[#This Row],[Predicted Consumption]]</f>
        <v>2.5</v>
      </c>
      <c r="K16893">
        <f>ABS((Table2[[#This Row],[Consumption]]-Table2[[#This Row],[Predicted Consumption]])/Table2[[#This Row],[Consumption]])</f>
        <v>7.6923076923076983E-2</v>
      </c>
    </row>
    <row r="16894" spans="1:11" x14ac:dyDescent="0.25">
      <c r="A16894" s="1">
        <v>40536.958333333336</v>
      </c>
      <c r="B16894">
        <v>1.2</v>
      </c>
      <c r="D16894" s="3">
        <v>40536.958333333336</v>
      </c>
      <c r="E16894">
        <v>1.2</v>
      </c>
      <c r="F16894">
        <v>1.3</v>
      </c>
      <c r="G16894" s="5">
        <v>0.52360539656555805</v>
      </c>
      <c r="I16894">
        <f t="shared" si="263"/>
        <v>0.10000000000000009</v>
      </c>
      <c r="J16894">
        <f>Table2[[#This Row],[Consumption]]+Table2[[#This Row],[Predicted Consumption]]</f>
        <v>2.5</v>
      </c>
      <c r="K16894">
        <f>ABS((Table2[[#This Row],[Consumption]]-Table2[[#This Row],[Predicted Consumption]])/Table2[[#This Row],[Consumption]])</f>
        <v>8.3333333333333412E-2</v>
      </c>
    </row>
    <row r="16895" spans="1:11" x14ac:dyDescent="0.25">
      <c r="A16895" s="1">
        <v>40536.96875</v>
      </c>
      <c r="B16895">
        <v>1.3</v>
      </c>
      <c r="D16895" s="3">
        <v>40536.96875</v>
      </c>
      <c r="E16895">
        <v>1.3</v>
      </c>
      <c r="F16895">
        <v>1.2</v>
      </c>
      <c r="G16895" s="5">
        <v>0.88027796462035601</v>
      </c>
      <c r="I16895">
        <f t="shared" si="263"/>
        <v>0.10000000000000009</v>
      </c>
      <c r="J16895">
        <f>Table2[[#This Row],[Consumption]]+Table2[[#This Row],[Predicted Consumption]]</f>
        <v>2.5</v>
      </c>
      <c r="K16895">
        <f>ABS((Table2[[#This Row],[Consumption]]-Table2[[#This Row],[Predicted Consumption]])/Table2[[#This Row],[Consumption]])</f>
        <v>7.6923076923076983E-2</v>
      </c>
    </row>
    <row r="16896" spans="1:11" x14ac:dyDescent="0.25">
      <c r="A16896" s="1">
        <v>40536.979166666664</v>
      </c>
      <c r="B16896">
        <v>2.4</v>
      </c>
      <c r="D16896" s="3">
        <v>40536.979166666664</v>
      </c>
      <c r="E16896">
        <v>2.4</v>
      </c>
      <c r="F16896">
        <v>1.2</v>
      </c>
      <c r="G16896" s="5">
        <v>0.49505097996286901</v>
      </c>
      <c r="I16896">
        <f t="shared" si="263"/>
        <v>1.2</v>
      </c>
      <c r="J16896">
        <f>Table2[[#This Row],[Consumption]]+Table2[[#This Row],[Predicted Consumption]]</f>
        <v>3.5999999999999996</v>
      </c>
      <c r="K16896">
        <f>ABS((Table2[[#This Row],[Consumption]]-Table2[[#This Row],[Predicted Consumption]])/Table2[[#This Row],[Consumption]])</f>
        <v>0.5</v>
      </c>
    </row>
    <row r="16897" spans="1:11" x14ac:dyDescent="0.25">
      <c r="A16897" s="1">
        <v>40536.989583333336</v>
      </c>
      <c r="B16897">
        <v>5.2</v>
      </c>
      <c r="D16897" s="3">
        <v>40536.989583333336</v>
      </c>
      <c r="E16897">
        <v>5.2</v>
      </c>
      <c r="F16897">
        <v>2.19915381633</v>
      </c>
      <c r="G16897" s="5">
        <v>0.53561703092635105</v>
      </c>
      <c r="I16897">
        <f t="shared" si="263"/>
        <v>3.0008461836700002</v>
      </c>
      <c r="J16897">
        <f>Table2[[#This Row],[Consumption]]+Table2[[#This Row],[Predicted Consumption]]</f>
        <v>7.3991538163300001</v>
      </c>
      <c r="K16897">
        <f>ABS((Table2[[#This Row],[Consumption]]-Table2[[#This Row],[Predicted Consumption]])/Table2[[#This Row],[Consumption]])</f>
        <v>0.57708580455192315</v>
      </c>
    </row>
    <row r="16898" spans="1:11" x14ac:dyDescent="0.25">
      <c r="A16898" s="1">
        <v>40537</v>
      </c>
      <c r="B16898">
        <v>1.3</v>
      </c>
      <c r="D16898" s="2">
        <v>40537</v>
      </c>
      <c r="E16898">
        <v>1.3</v>
      </c>
      <c r="F16898">
        <v>4.9980960425400003</v>
      </c>
      <c r="G16898" s="5">
        <v>0.49276368883636801</v>
      </c>
      <c r="I16898">
        <f t="shared" si="263"/>
        <v>3.6980960425400005</v>
      </c>
      <c r="J16898">
        <f>Table2[[#This Row],[Consumption]]+Table2[[#This Row],[Predicted Consumption]]</f>
        <v>6.2980960425400001</v>
      </c>
      <c r="K16898">
        <f>ABS((Table2[[#This Row],[Consumption]]-Table2[[#This Row],[Predicted Consumption]])/Table2[[#This Row],[Consumption]])</f>
        <v>2.8446892634923078</v>
      </c>
    </row>
    <row r="16899" spans="1:11" x14ac:dyDescent="0.25">
      <c r="A16899" s="1">
        <v>40537.010416666664</v>
      </c>
      <c r="B16899">
        <v>5.4</v>
      </c>
      <c r="D16899" s="3">
        <v>40537.010416666664</v>
      </c>
      <c r="E16899">
        <v>5.4</v>
      </c>
      <c r="F16899">
        <v>1.3</v>
      </c>
      <c r="G16899" s="5">
        <v>0.44618062346980097</v>
      </c>
      <c r="I16899">
        <f t="shared" si="263"/>
        <v>4.1000000000000005</v>
      </c>
      <c r="J16899">
        <f>Table2[[#This Row],[Consumption]]+Table2[[#This Row],[Predicted Consumption]]</f>
        <v>6.7</v>
      </c>
      <c r="K16899">
        <f>ABS((Table2[[#This Row],[Consumption]]-Table2[[#This Row],[Predicted Consumption]])/Table2[[#This Row],[Consumption]])</f>
        <v>0.7592592592592593</v>
      </c>
    </row>
    <row r="16900" spans="1:11" x14ac:dyDescent="0.25">
      <c r="A16900" s="1">
        <v>40537.020833333336</v>
      </c>
      <c r="B16900">
        <v>5.3</v>
      </c>
      <c r="D16900" s="3">
        <v>40537.020833333336</v>
      </c>
      <c r="E16900">
        <v>5.3</v>
      </c>
      <c r="F16900">
        <v>1.3</v>
      </c>
      <c r="G16900" s="5">
        <v>0.81523191820570595</v>
      </c>
      <c r="I16900">
        <f t="shared" ref="I16900:I16963" si="264">ABS(F16900-E16900)</f>
        <v>4</v>
      </c>
      <c r="J16900">
        <f>Table2[[#This Row],[Consumption]]+Table2[[#This Row],[Predicted Consumption]]</f>
        <v>6.6</v>
      </c>
      <c r="K16900">
        <f>ABS((Table2[[#This Row],[Consumption]]-Table2[[#This Row],[Predicted Consumption]])/Table2[[#This Row],[Consumption]])</f>
        <v>0.75471698113207553</v>
      </c>
    </row>
    <row r="16901" spans="1:11" x14ac:dyDescent="0.25">
      <c r="A16901" s="1">
        <v>40537.03125</v>
      </c>
      <c r="B16901">
        <v>5.4</v>
      </c>
      <c r="D16901" s="3">
        <v>40537.03125</v>
      </c>
      <c r="E16901">
        <v>5.4</v>
      </c>
      <c r="F16901">
        <v>1.2</v>
      </c>
      <c r="G16901" s="5">
        <v>0.29036301736532</v>
      </c>
      <c r="I16901">
        <f t="shared" si="264"/>
        <v>4.2</v>
      </c>
      <c r="J16901">
        <f>Table2[[#This Row],[Consumption]]+Table2[[#This Row],[Predicted Consumption]]</f>
        <v>6.6000000000000005</v>
      </c>
      <c r="K16901">
        <f>ABS((Table2[[#This Row],[Consumption]]-Table2[[#This Row],[Predicted Consumption]])/Table2[[#This Row],[Consumption]])</f>
        <v>0.77777777777777779</v>
      </c>
    </row>
    <row r="16902" spans="1:11" x14ac:dyDescent="0.25">
      <c r="A16902" s="1">
        <v>40537.041666666664</v>
      </c>
      <c r="B16902">
        <v>5.7</v>
      </c>
      <c r="D16902" s="3">
        <v>40537.041666666664</v>
      </c>
      <c r="E16902">
        <v>5.7</v>
      </c>
      <c r="F16902">
        <v>5.5999999892099996</v>
      </c>
      <c r="G16902" s="5">
        <v>0.54551481321471296</v>
      </c>
      <c r="I16902">
        <f t="shared" si="264"/>
        <v>0.10000001079000054</v>
      </c>
      <c r="J16902">
        <f>Table2[[#This Row],[Consumption]]+Table2[[#This Row],[Predicted Consumption]]</f>
        <v>11.299999989210001</v>
      </c>
      <c r="K16902">
        <f>ABS((Table2[[#This Row],[Consumption]]-Table2[[#This Row],[Predicted Consumption]])/Table2[[#This Row],[Consumption]])</f>
        <v>1.7543861542105358E-2</v>
      </c>
    </row>
    <row r="16903" spans="1:11" x14ac:dyDescent="0.25">
      <c r="A16903" s="1">
        <v>40537.052083333336</v>
      </c>
      <c r="B16903">
        <v>3.1</v>
      </c>
      <c r="D16903" s="3">
        <v>40537.052083333336</v>
      </c>
      <c r="E16903">
        <v>3.1</v>
      </c>
      <c r="F16903">
        <v>5.4999999128799999</v>
      </c>
      <c r="G16903" s="5">
        <v>0.67181836259952898</v>
      </c>
      <c r="I16903">
        <f t="shared" si="264"/>
        <v>2.3999999128799998</v>
      </c>
      <c r="J16903">
        <f>Table2[[#This Row],[Consumption]]+Table2[[#This Row],[Predicted Consumption]]</f>
        <v>8.5999999128799995</v>
      </c>
      <c r="K16903">
        <f>ABS((Table2[[#This Row],[Consumption]]-Table2[[#This Row],[Predicted Consumption]])/Table2[[#This Row],[Consumption]])</f>
        <v>0.7741935202838709</v>
      </c>
    </row>
    <row r="16904" spans="1:11" x14ac:dyDescent="0.25">
      <c r="A16904" s="1">
        <v>40537.0625</v>
      </c>
      <c r="B16904">
        <v>1.2</v>
      </c>
      <c r="D16904" s="3">
        <v>40537.0625</v>
      </c>
      <c r="E16904">
        <v>1.2</v>
      </c>
      <c r="F16904">
        <v>3.6433846535300001</v>
      </c>
      <c r="G16904" s="5">
        <v>0.35496584173419998</v>
      </c>
      <c r="I16904">
        <f t="shared" si="264"/>
        <v>2.4433846535299999</v>
      </c>
      <c r="J16904">
        <f>Table2[[#This Row],[Consumption]]+Table2[[#This Row],[Predicted Consumption]]</f>
        <v>4.8433846535300003</v>
      </c>
      <c r="K16904">
        <f>ABS((Table2[[#This Row],[Consumption]]-Table2[[#This Row],[Predicted Consumption]])/Table2[[#This Row],[Consumption]])</f>
        <v>2.0361538779416666</v>
      </c>
    </row>
    <row r="16905" spans="1:11" x14ac:dyDescent="0.25">
      <c r="A16905" s="1">
        <v>40537.072916666664</v>
      </c>
      <c r="B16905">
        <v>1.2</v>
      </c>
      <c r="D16905" s="3">
        <v>40537.072916666664</v>
      </c>
      <c r="E16905">
        <v>1.2</v>
      </c>
      <c r="F16905">
        <v>1.2</v>
      </c>
      <c r="G16905" s="5">
        <v>0.41848925672565701</v>
      </c>
      <c r="I16905">
        <f t="shared" si="264"/>
        <v>0</v>
      </c>
      <c r="J16905">
        <f>Table2[[#This Row],[Consumption]]+Table2[[#This Row],[Predicted Consumption]]</f>
        <v>2.4</v>
      </c>
      <c r="K16905">
        <f>ABS((Table2[[#This Row],[Consumption]]-Table2[[#This Row],[Predicted Consumption]])/Table2[[#This Row],[Consumption]])</f>
        <v>0</v>
      </c>
    </row>
    <row r="16906" spans="1:11" x14ac:dyDescent="0.25">
      <c r="A16906" s="1">
        <v>40537.083333333336</v>
      </c>
      <c r="B16906">
        <v>1.3</v>
      </c>
      <c r="D16906" s="3">
        <v>40537.083333333336</v>
      </c>
      <c r="E16906">
        <v>1.3</v>
      </c>
      <c r="F16906">
        <v>1.3</v>
      </c>
      <c r="G16906" s="5">
        <v>0.48351709588939101</v>
      </c>
      <c r="I16906">
        <f t="shared" si="264"/>
        <v>0</v>
      </c>
      <c r="J16906">
        <f>Table2[[#This Row],[Consumption]]+Table2[[#This Row],[Predicted Consumption]]</f>
        <v>2.6</v>
      </c>
      <c r="K16906">
        <f>ABS((Table2[[#This Row],[Consumption]]-Table2[[#This Row],[Predicted Consumption]])/Table2[[#This Row],[Consumption]])</f>
        <v>0</v>
      </c>
    </row>
    <row r="16907" spans="1:11" x14ac:dyDescent="0.25">
      <c r="A16907" s="1">
        <v>40537.09375</v>
      </c>
      <c r="B16907">
        <v>1.3</v>
      </c>
      <c r="D16907" s="3">
        <v>40537.09375</v>
      </c>
      <c r="E16907">
        <v>1.3</v>
      </c>
      <c r="F16907">
        <v>1.3</v>
      </c>
      <c r="G16907" s="5">
        <v>0.39338707323393401</v>
      </c>
      <c r="I16907">
        <f t="shared" si="264"/>
        <v>0</v>
      </c>
      <c r="J16907">
        <f>Table2[[#This Row],[Consumption]]+Table2[[#This Row],[Predicted Consumption]]</f>
        <v>2.6</v>
      </c>
      <c r="K16907">
        <f>ABS((Table2[[#This Row],[Consumption]]-Table2[[#This Row],[Predicted Consumption]])/Table2[[#This Row],[Consumption]])</f>
        <v>0</v>
      </c>
    </row>
    <row r="16908" spans="1:11" x14ac:dyDescent="0.25">
      <c r="A16908" s="1">
        <v>40537.104166666664</v>
      </c>
      <c r="B16908">
        <v>1.2</v>
      </c>
      <c r="D16908" s="3">
        <v>40537.104166666664</v>
      </c>
      <c r="E16908">
        <v>1.2</v>
      </c>
      <c r="F16908">
        <v>2.3881106999499999</v>
      </c>
      <c r="G16908" s="5">
        <v>0.34340711748907499</v>
      </c>
      <c r="I16908">
        <f t="shared" si="264"/>
        <v>1.18811069995</v>
      </c>
      <c r="J16908">
        <f>Table2[[#This Row],[Consumption]]+Table2[[#This Row],[Predicted Consumption]]</f>
        <v>3.5881106999499996</v>
      </c>
      <c r="K16908">
        <f>ABS((Table2[[#This Row],[Consumption]]-Table2[[#This Row],[Predicted Consumption]])/Table2[[#This Row],[Consumption]])</f>
        <v>0.99009224995833334</v>
      </c>
    </row>
    <row r="16909" spans="1:11" x14ac:dyDescent="0.25">
      <c r="A16909" s="1">
        <v>40537.114583333336</v>
      </c>
      <c r="B16909">
        <v>1.3</v>
      </c>
      <c r="D16909" s="3">
        <v>40537.114583333336</v>
      </c>
      <c r="E16909">
        <v>1.3</v>
      </c>
      <c r="F16909">
        <v>1.3</v>
      </c>
      <c r="G16909" s="5">
        <v>0.45372118130664602</v>
      </c>
      <c r="I16909">
        <f t="shared" si="264"/>
        <v>0</v>
      </c>
      <c r="J16909">
        <f>Table2[[#This Row],[Consumption]]+Table2[[#This Row],[Predicted Consumption]]</f>
        <v>2.6</v>
      </c>
      <c r="K16909">
        <f>ABS((Table2[[#This Row],[Consumption]]-Table2[[#This Row],[Predicted Consumption]])/Table2[[#This Row],[Consumption]])</f>
        <v>0</v>
      </c>
    </row>
    <row r="16910" spans="1:11" x14ac:dyDescent="0.25">
      <c r="A16910" s="1">
        <v>40537.125</v>
      </c>
      <c r="B16910">
        <v>1.3</v>
      </c>
      <c r="D16910" s="3">
        <v>40537.125</v>
      </c>
      <c r="E16910">
        <v>1.3</v>
      </c>
      <c r="F16910">
        <v>1.3</v>
      </c>
      <c r="G16910" s="5">
        <v>0.482534970463466</v>
      </c>
      <c r="I16910">
        <f t="shared" si="264"/>
        <v>0</v>
      </c>
      <c r="J16910">
        <f>Table2[[#This Row],[Consumption]]+Table2[[#This Row],[Predicted Consumption]]</f>
        <v>2.6</v>
      </c>
      <c r="K16910">
        <f>ABS((Table2[[#This Row],[Consumption]]-Table2[[#This Row],[Predicted Consumption]])/Table2[[#This Row],[Consumption]])</f>
        <v>0</v>
      </c>
    </row>
    <row r="16911" spans="1:11" x14ac:dyDescent="0.25">
      <c r="A16911" s="1">
        <v>40537.135416666664</v>
      </c>
      <c r="B16911">
        <v>1.2</v>
      </c>
      <c r="D16911" s="3">
        <v>40537.135416666664</v>
      </c>
      <c r="E16911">
        <v>1.2</v>
      </c>
      <c r="F16911">
        <v>2.3881106999499999</v>
      </c>
      <c r="G16911" s="5">
        <v>0.31858431037672102</v>
      </c>
      <c r="I16911">
        <f t="shared" si="264"/>
        <v>1.18811069995</v>
      </c>
      <c r="J16911">
        <f>Table2[[#This Row],[Consumption]]+Table2[[#This Row],[Predicted Consumption]]</f>
        <v>3.5881106999499996</v>
      </c>
      <c r="K16911">
        <f>ABS((Table2[[#This Row],[Consumption]]-Table2[[#This Row],[Predicted Consumption]])/Table2[[#This Row],[Consumption]])</f>
        <v>0.99009224995833334</v>
      </c>
    </row>
    <row r="16912" spans="1:11" x14ac:dyDescent="0.25">
      <c r="A16912" s="1">
        <v>40537.145833333336</v>
      </c>
      <c r="B16912">
        <v>1.3</v>
      </c>
      <c r="D16912" s="3">
        <v>40537.145833333336</v>
      </c>
      <c r="E16912">
        <v>1.3</v>
      </c>
      <c r="F16912">
        <v>1.2</v>
      </c>
      <c r="G16912" s="5">
        <v>0.48585893871284103</v>
      </c>
      <c r="I16912">
        <f t="shared" si="264"/>
        <v>0.10000000000000009</v>
      </c>
      <c r="J16912">
        <f>Table2[[#This Row],[Consumption]]+Table2[[#This Row],[Predicted Consumption]]</f>
        <v>2.5</v>
      </c>
      <c r="K16912">
        <f>ABS((Table2[[#This Row],[Consumption]]-Table2[[#This Row],[Predicted Consumption]])/Table2[[#This Row],[Consumption]])</f>
        <v>7.6923076923076983E-2</v>
      </c>
    </row>
    <row r="16913" spans="1:11" x14ac:dyDescent="0.25">
      <c r="A16913" s="1">
        <v>40537.15625</v>
      </c>
      <c r="B16913">
        <v>1.3</v>
      </c>
      <c r="D16913" s="3">
        <v>40537.15625</v>
      </c>
      <c r="E16913">
        <v>1.3</v>
      </c>
      <c r="F16913">
        <v>1.2</v>
      </c>
      <c r="G16913" s="5">
        <v>0.44168553968256802</v>
      </c>
      <c r="I16913">
        <f t="shared" si="264"/>
        <v>0.10000000000000009</v>
      </c>
      <c r="J16913">
        <f>Table2[[#This Row],[Consumption]]+Table2[[#This Row],[Predicted Consumption]]</f>
        <v>2.5</v>
      </c>
      <c r="K16913">
        <f>ABS((Table2[[#This Row],[Consumption]]-Table2[[#This Row],[Predicted Consumption]])/Table2[[#This Row],[Consumption]])</f>
        <v>7.6923076923076983E-2</v>
      </c>
    </row>
    <row r="16914" spans="1:11" x14ac:dyDescent="0.25">
      <c r="A16914" s="1">
        <v>40537.166666666664</v>
      </c>
      <c r="B16914">
        <v>1.2</v>
      </c>
      <c r="D16914" s="3">
        <v>40537.166666666664</v>
      </c>
      <c r="E16914">
        <v>1.2</v>
      </c>
      <c r="F16914">
        <v>1.2</v>
      </c>
      <c r="G16914" s="5">
        <v>0.69283654481956003</v>
      </c>
      <c r="I16914">
        <f t="shared" si="264"/>
        <v>0</v>
      </c>
      <c r="J16914">
        <f>Table2[[#This Row],[Consumption]]+Table2[[#This Row],[Predicted Consumption]]</f>
        <v>2.4</v>
      </c>
      <c r="K16914">
        <f>ABS((Table2[[#This Row],[Consumption]]-Table2[[#This Row],[Predicted Consumption]])/Table2[[#This Row],[Consumption]])</f>
        <v>0</v>
      </c>
    </row>
    <row r="16915" spans="1:11" x14ac:dyDescent="0.25">
      <c r="A16915" s="1">
        <v>40537.177083333336</v>
      </c>
      <c r="B16915">
        <v>1.3</v>
      </c>
      <c r="D16915" s="3">
        <v>40537.177083333336</v>
      </c>
      <c r="E16915">
        <v>1.3</v>
      </c>
      <c r="F16915">
        <v>1.2</v>
      </c>
      <c r="G16915" s="5">
        <v>0.65422277378636096</v>
      </c>
      <c r="I16915">
        <f t="shared" si="264"/>
        <v>0.10000000000000009</v>
      </c>
      <c r="J16915">
        <f>Table2[[#This Row],[Consumption]]+Table2[[#This Row],[Predicted Consumption]]</f>
        <v>2.5</v>
      </c>
      <c r="K16915">
        <f>ABS((Table2[[#This Row],[Consumption]]-Table2[[#This Row],[Predicted Consumption]])/Table2[[#This Row],[Consumption]])</f>
        <v>7.6923076923076983E-2</v>
      </c>
    </row>
    <row r="16916" spans="1:11" x14ac:dyDescent="0.25">
      <c r="A16916" s="1">
        <v>40537.1875</v>
      </c>
      <c r="B16916">
        <v>1.2</v>
      </c>
      <c r="D16916" s="3">
        <v>40537.1875</v>
      </c>
      <c r="E16916">
        <v>1.2</v>
      </c>
      <c r="F16916">
        <v>1.3</v>
      </c>
      <c r="G16916" s="5">
        <v>0.57067786002784204</v>
      </c>
      <c r="I16916">
        <f t="shared" si="264"/>
        <v>0.10000000000000009</v>
      </c>
      <c r="J16916">
        <f>Table2[[#This Row],[Consumption]]+Table2[[#This Row],[Predicted Consumption]]</f>
        <v>2.5</v>
      </c>
      <c r="K16916">
        <f>ABS((Table2[[#This Row],[Consumption]]-Table2[[#This Row],[Predicted Consumption]])/Table2[[#This Row],[Consumption]])</f>
        <v>8.3333333333333412E-2</v>
      </c>
    </row>
    <row r="16917" spans="1:11" x14ac:dyDescent="0.25">
      <c r="A16917" s="1">
        <v>40537.197916666664</v>
      </c>
      <c r="B16917">
        <v>1.2</v>
      </c>
      <c r="D16917" s="3">
        <v>40537.197916666664</v>
      </c>
      <c r="E16917">
        <v>1.2</v>
      </c>
      <c r="F16917">
        <v>1.3</v>
      </c>
      <c r="G16917" s="5">
        <v>0.633141858133484</v>
      </c>
      <c r="I16917">
        <f t="shared" si="264"/>
        <v>0.10000000000000009</v>
      </c>
      <c r="J16917">
        <f>Table2[[#This Row],[Consumption]]+Table2[[#This Row],[Predicted Consumption]]</f>
        <v>2.5</v>
      </c>
      <c r="K16917">
        <f>ABS((Table2[[#This Row],[Consumption]]-Table2[[#This Row],[Predicted Consumption]])/Table2[[#This Row],[Consumption]])</f>
        <v>8.3333333333333412E-2</v>
      </c>
    </row>
    <row r="16918" spans="1:11" x14ac:dyDescent="0.25">
      <c r="A16918" s="1">
        <v>40537.208333333336</v>
      </c>
      <c r="B16918">
        <v>1.3</v>
      </c>
      <c r="D16918" s="3">
        <v>40537.208333333336</v>
      </c>
      <c r="E16918">
        <v>1.3</v>
      </c>
      <c r="F16918">
        <v>1.3</v>
      </c>
      <c r="G16918" s="5">
        <v>0.61661247004922903</v>
      </c>
      <c r="I16918">
        <f t="shared" si="264"/>
        <v>0</v>
      </c>
      <c r="J16918">
        <f>Table2[[#This Row],[Consumption]]+Table2[[#This Row],[Predicted Consumption]]</f>
        <v>2.6</v>
      </c>
      <c r="K16918">
        <f>ABS((Table2[[#This Row],[Consumption]]-Table2[[#This Row],[Predicted Consumption]])/Table2[[#This Row],[Consumption]])</f>
        <v>0</v>
      </c>
    </row>
    <row r="16919" spans="1:11" x14ac:dyDescent="0.25">
      <c r="A16919" s="1">
        <v>40537.21875</v>
      </c>
      <c r="B16919">
        <v>1.3</v>
      </c>
      <c r="D16919" s="3">
        <v>40537.21875</v>
      </c>
      <c r="E16919">
        <v>1.3</v>
      </c>
      <c r="F16919">
        <v>1.2</v>
      </c>
      <c r="G16919" s="5">
        <v>0.56868227163984997</v>
      </c>
      <c r="I16919">
        <f t="shared" si="264"/>
        <v>0.10000000000000009</v>
      </c>
      <c r="J16919">
        <f>Table2[[#This Row],[Consumption]]+Table2[[#This Row],[Predicted Consumption]]</f>
        <v>2.5</v>
      </c>
      <c r="K16919">
        <f>ABS((Table2[[#This Row],[Consumption]]-Table2[[#This Row],[Predicted Consumption]])/Table2[[#This Row],[Consumption]])</f>
        <v>7.6923076923076983E-2</v>
      </c>
    </row>
    <row r="16920" spans="1:11" x14ac:dyDescent="0.25">
      <c r="A16920" s="1">
        <v>40537.229166666664</v>
      </c>
      <c r="B16920">
        <v>1.5</v>
      </c>
      <c r="D16920" s="3">
        <v>40537.229166666664</v>
      </c>
      <c r="E16920">
        <v>1.5</v>
      </c>
      <c r="F16920">
        <v>1.2</v>
      </c>
      <c r="G16920" s="5">
        <v>0.47860776202755601</v>
      </c>
      <c r="I16920">
        <f t="shared" si="264"/>
        <v>0.30000000000000004</v>
      </c>
      <c r="J16920">
        <f>Table2[[#This Row],[Consumption]]+Table2[[#This Row],[Predicted Consumption]]</f>
        <v>2.7</v>
      </c>
      <c r="K16920">
        <f>ABS((Table2[[#This Row],[Consumption]]-Table2[[#This Row],[Predicted Consumption]])/Table2[[#This Row],[Consumption]])</f>
        <v>0.20000000000000004</v>
      </c>
    </row>
    <row r="16921" spans="1:11" x14ac:dyDescent="0.25">
      <c r="A16921" s="1">
        <v>40537.239583333336</v>
      </c>
      <c r="B16921">
        <v>3.7</v>
      </c>
      <c r="D16921" s="3">
        <v>40537.239583333336</v>
      </c>
      <c r="E16921">
        <v>3.7</v>
      </c>
      <c r="F16921">
        <v>1.4</v>
      </c>
      <c r="G16921" s="5">
        <v>0.55520771122736001</v>
      </c>
      <c r="I16921">
        <f t="shared" si="264"/>
        <v>2.3000000000000003</v>
      </c>
      <c r="J16921">
        <f>Table2[[#This Row],[Consumption]]+Table2[[#This Row],[Predicted Consumption]]</f>
        <v>5.0999999999999996</v>
      </c>
      <c r="K16921">
        <f>ABS((Table2[[#This Row],[Consumption]]-Table2[[#This Row],[Predicted Consumption]])/Table2[[#This Row],[Consumption]])</f>
        <v>0.62162162162162171</v>
      </c>
    </row>
    <row r="16922" spans="1:11" x14ac:dyDescent="0.25">
      <c r="A16922" s="1">
        <v>40537.25</v>
      </c>
      <c r="B16922">
        <v>8.6999999999999993</v>
      </c>
      <c r="D16922" s="3">
        <v>40537.25</v>
      </c>
      <c r="E16922">
        <v>8.6999999999999993</v>
      </c>
      <c r="F16922">
        <v>1.2</v>
      </c>
      <c r="G16922" s="5">
        <v>0.25209229133968902</v>
      </c>
      <c r="I16922">
        <f t="shared" si="264"/>
        <v>7.4999999999999991</v>
      </c>
      <c r="J16922">
        <f>Table2[[#This Row],[Consumption]]+Table2[[#This Row],[Predicted Consumption]]</f>
        <v>9.8999999999999986</v>
      </c>
      <c r="K16922">
        <f>ABS((Table2[[#This Row],[Consumption]]-Table2[[#This Row],[Predicted Consumption]])/Table2[[#This Row],[Consumption]])</f>
        <v>0.86206896551724133</v>
      </c>
    </row>
    <row r="16923" spans="1:11" x14ac:dyDescent="0.25">
      <c r="A16923" s="1">
        <v>40537.260416666664</v>
      </c>
      <c r="B16923">
        <v>10</v>
      </c>
      <c r="D16923" s="3">
        <v>40537.260416666664</v>
      </c>
      <c r="E16923">
        <v>10</v>
      </c>
      <c r="F16923">
        <v>9.9774097772899992</v>
      </c>
      <c r="G16923" s="5">
        <v>0.43352186796002301</v>
      </c>
      <c r="I16923">
        <f t="shared" si="264"/>
        <v>2.2590222710000774E-2</v>
      </c>
      <c r="J16923">
        <f>Table2[[#This Row],[Consumption]]+Table2[[#This Row],[Predicted Consumption]]</f>
        <v>19.977409777289999</v>
      </c>
      <c r="K16923">
        <f>ABS((Table2[[#This Row],[Consumption]]-Table2[[#This Row],[Predicted Consumption]])/Table2[[#This Row],[Consumption]])</f>
        <v>2.2590222710000773E-3</v>
      </c>
    </row>
    <row r="16924" spans="1:11" x14ac:dyDescent="0.25">
      <c r="A16924" s="1">
        <v>40537.270833333336</v>
      </c>
      <c r="B16924">
        <v>6.7</v>
      </c>
      <c r="D16924" s="3">
        <v>40537.270833333336</v>
      </c>
      <c r="E16924">
        <v>6.7</v>
      </c>
      <c r="F16924">
        <v>14.7994491597</v>
      </c>
      <c r="G16924" s="5">
        <v>0.41271635932690798</v>
      </c>
      <c r="I16924">
        <f t="shared" si="264"/>
        <v>8.0994491597000007</v>
      </c>
      <c r="J16924">
        <f>Table2[[#This Row],[Consumption]]+Table2[[#This Row],[Predicted Consumption]]</f>
        <v>21.499449159699999</v>
      </c>
      <c r="K16924">
        <f>ABS((Table2[[#This Row],[Consumption]]-Table2[[#This Row],[Predicted Consumption]])/Table2[[#This Row],[Consumption]])</f>
        <v>1.2088730089104478</v>
      </c>
    </row>
    <row r="16925" spans="1:11" x14ac:dyDescent="0.25">
      <c r="A16925" s="1">
        <v>40537.28125</v>
      </c>
      <c r="B16925">
        <v>7.2</v>
      </c>
      <c r="D16925" s="3">
        <v>40537.28125</v>
      </c>
      <c r="E16925">
        <v>7.2</v>
      </c>
      <c r="F16925">
        <v>5.6999997486999998</v>
      </c>
      <c r="G16925" s="5">
        <v>0.31011879686604898</v>
      </c>
      <c r="I16925">
        <f t="shared" si="264"/>
        <v>1.5000002513000004</v>
      </c>
      <c r="J16925">
        <f>Table2[[#This Row],[Consumption]]+Table2[[#This Row],[Predicted Consumption]]</f>
        <v>12.899999748700001</v>
      </c>
      <c r="K16925">
        <f>ABS((Table2[[#This Row],[Consumption]]-Table2[[#This Row],[Predicted Consumption]])/Table2[[#This Row],[Consumption]])</f>
        <v>0.20833336823611115</v>
      </c>
    </row>
    <row r="16926" spans="1:11" x14ac:dyDescent="0.25">
      <c r="A16926" s="1">
        <v>40537.291666666664</v>
      </c>
      <c r="B16926">
        <v>6.2</v>
      </c>
      <c r="D16926" s="3">
        <v>40537.291666666664</v>
      </c>
      <c r="E16926">
        <v>6.2</v>
      </c>
      <c r="F16926">
        <v>6.2936599441899999</v>
      </c>
      <c r="G16926" s="5">
        <v>0.33828416396701499</v>
      </c>
      <c r="I16926">
        <f t="shared" si="264"/>
        <v>9.3659944189999678E-2</v>
      </c>
      <c r="J16926">
        <f>Table2[[#This Row],[Consumption]]+Table2[[#This Row],[Predicted Consumption]]</f>
        <v>12.49365994419</v>
      </c>
      <c r="K16926">
        <f>ABS((Table2[[#This Row],[Consumption]]-Table2[[#This Row],[Predicted Consumption]])/Table2[[#This Row],[Consumption]])</f>
        <v>1.510644261129027E-2</v>
      </c>
    </row>
    <row r="16927" spans="1:11" x14ac:dyDescent="0.25">
      <c r="A16927" s="1">
        <v>40537.302083333336</v>
      </c>
      <c r="B16927">
        <v>9.1999999999999993</v>
      </c>
      <c r="D16927" s="3">
        <v>40537.302083333336</v>
      </c>
      <c r="E16927">
        <v>9.1999999999999993</v>
      </c>
      <c r="F16927">
        <v>6.7797804355900002</v>
      </c>
      <c r="G16927" s="5">
        <v>0.41406667678296999</v>
      </c>
      <c r="I16927">
        <f t="shared" si="264"/>
        <v>2.4202195644099991</v>
      </c>
      <c r="J16927">
        <f>Table2[[#This Row],[Consumption]]+Table2[[#This Row],[Predicted Consumption]]</f>
        <v>15.979780435589999</v>
      </c>
      <c r="K16927">
        <f>ABS((Table2[[#This Row],[Consumption]]-Table2[[#This Row],[Predicted Consumption]])/Table2[[#This Row],[Consumption]])</f>
        <v>0.26306734395760861</v>
      </c>
    </row>
    <row r="16928" spans="1:11" x14ac:dyDescent="0.25">
      <c r="A16928" s="1">
        <v>40537.3125</v>
      </c>
      <c r="B16928">
        <v>11.1</v>
      </c>
      <c r="D16928" s="3">
        <v>40537.3125</v>
      </c>
      <c r="E16928">
        <v>11.1</v>
      </c>
      <c r="F16928">
        <v>9.9664876248199992</v>
      </c>
      <c r="G16928" s="5">
        <v>0.42307495020920399</v>
      </c>
      <c r="I16928">
        <f t="shared" si="264"/>
        <v>1.1335123751800005</v>
      </c>
      <c r="J16928">
        <f>Table2[[#This Row],[Consumption]]+Table2[[#This Row],[Predicted Consumption]]</f>
        <v>21.066487624819999</v>
      </c>
      <c r="K16928">
        <f>ABS((Table2[[#This Row],[Consumption]]-Table2[[#This Row],[Predicted Consumption]])/Table2[[#This Row],[Consumption]])</f>
        <v>0.10211823199819825</v>
      </c>
    </row>
    <row r="16929" spans="1:11" x14ac:dyDescent="0.25">
      <c r="A16929" s="1">
        <v>40537.322916666664</v>
      </c>
      <c r="B16929">
        <v>8</v>
      </c>
      <c r="D16929" s="3">
        <v>40537.322916666664</v>
      </c>
      <c r="E16929">
        <v>8</v>
      </c>
      <c r="F16929">
        <v>10.898412261700001</v>
      </c>
      <c r="G16929" s="5">
        <v>0.22508524843601599</v>
      </c>
      <c r="I16929">
        <f t="shared" si="264"/>
        <v>2.8984122617000008</v>
      </c>
      <c r="J16929">
        <f>Table2[[#This Row],[Consumption]]+Table2[[#This Row],[Predicted Consumption]]</f>
        <v>18.898412261700003</v>
      </c>
      <c r="K16929">
        <f>ABS((Table2[[#This Row],[Consumption]]-Table2[[#This Row],[Predicted Consumption]])/Table2[[#This Row],[Consumption]])</f>
        <v>0.3623015327125001</v>
      </c>
    </row>
    <row r="16930" spans="1:11" x14ac:dyDescent="0.25">
      <c r="A16930" s="1">
        <v>40537.333333333336</v>
      </c>
      <c r="B16930">
        <v>7.9</v>
      </c>
      <c r="D16930" s="3">
        <v>40537.333333333336</v>
      </c>
      <c r="E16930">
        <v>7.9</v>
      </c>
      <c r="F16930">
        <v>9.9664876248199992</v>
      </c>
      <c r="G16930" s="5">
        <v>0.51861130114978804</v>
      </c>
      <c r="I16930">
        <f t="shared" si="264"/>
        <v>2.0664876248199988</v>
      </c>
      <c r="J16930">
        <f>Table2[[#This Row],[Consumption]]+Table2[[#This Row],[Predicted Consumption]]</f>
        <v>17.86648762482</v>
      </c>
      <c r="K16930">
        <f>ABS((Table2[[#This Row],[Consumption]]-Table2[[#This Row],[Predicted Consumption]])/Table2[[#This Row],[Consumption]])</f>
        <v>0.26158071200253147</v>
      </c>
    </row>
    <row r="16931" spans="1:11" x14ac:dyDescent="0.25">
      <c r="A16931" s="1">
        <v>40537.34375</v>
      </c>
      <c r="B16931">
        <v>10.6</v>
      </c>
      <c r="D16931" s="3">
        <v>40537.34375</v>
      </c>
      <c r="E16931">
        <v>10.6</v>
      </c>
      <c r="F16931">
        <v>9.9664876248199992</v>
      </c>
      <c r="G16931" s="5">
        <v>0.58351125119293401</v>
      </c>
      <c r="I16931">
        <f t="shared" si="264"/>
        <v>0.63351237518000048</v>
      </c>
      <c r="J16931">
        <f>Table2[[#This Row],[Consumption]]+Table2[[#This Row],[Predicted Consumption]]</f>
        <v>20.566487624819999</v>
      </c>
      <c r="K16931">
        <f>ABS((Table2[[#This Row],[Consumption]]-Table2[[#This Row],[Predicted Consumption]])/Table2[[#This Row],[Consumption]])</f>
        <v>5.9765318413207591E-2</v>
      </c>
    </row>
    <row r="16932" spans="1:11" x14ac:dyDescent="0.25">
      <c r="A16932" s="1">
        <v>40537.354166666664</v>
      </c>
      <c r="B16932">
        <v>8.6</v>
      </c>
      <c r="D16932" s="3">
        <v>40537.354166666664</v>
      </c>
      <c r="E16932">
        <v>8.6</v>
      </c>
      <c r="F16932">
        <v>7.5248792729599998</v>
      </c>
      <c r="G16932" s="5">
        <v>0.40164003181285202</v>
      </c>
      <c r="I16932">
        <f t="shared" si="264"/>
        <v>1.0751207270399998</v>
      </c>
      <c r="J16932">
        <f>Table2[[#This Row],[Consumption]]+Table2[[#This Row],[Predicted Consumption]]</f>
        <v>16.124879272960001</v>
      </c>
      <c r="K16932">
        <f>ABS((Table2[[#This Row],[Consumption]]-Table2[[#This Row],[Predicted Consumption]])/Table2[[#This Row],[Consumption]])</f>
        <v>0.12501403802790698</v>
      </c>
    </row>
    <row r="16933" spans="1:11" x14ac:dyDescent="0.25">
      <c r="A16933" s="1">
        <v>40537.364583333336</v>
      </c>
      <c r="B16933">
        <v>9.6999999999999993</v>
      </c>
      <c r="D16933" s="3">
        <v>40537.364583333336</v>
      </c>
      <c r="E16933">
        <v>9.6999999999999993</v>
      </c>
      <c r="F16933">
        <v>9.9664876248199992</v>
      </c>
      <c r="G16933" s="5">
        <v>0.55448211750434695</v>
      </c>
      <c r="I16933">
        <f t="shared" si="264"/>
        <v>0.26648762481999988</v>
      </c>
      <c r="J16933">
        <f>Table2[[#This Row],[Consumption]]+Table2[[#This Row],[Predicted Consumption]]</f>
        <v>19.66648762482</v>
      </c>
      <c r="K16933">
        <f>ABS((Table2[[#This Row],[Consumption]]-Table2[[#This Row],[Predicted Consumption]])/Table2[[#This Row],[Consumption]])</f>
        <v>2.7472951012371124E-2</v>
      </c>
    </row>
    <row r="16934" spans="1:11" x14ac:dyDescent="0.25">
      <c r="A16934" s="1">
        <v>40537.375</v>
      </c>
      <c r="B16934">
        <v>8.6</v>
      </c>
      <c r="D16934" s="3">
        <v>40537.375</v>
      </c>
      <c r="E16934">
        <v>8.6</v>
      </c>
      <c r="F16934">
        <v>6.3316572814300001</v>
      </c>
      <c r="G16934" s="5">
        <v>0.35134000879216398</v>
      </c>
      <c r="I16934">
        <f t="shared" si="264"/>
        <v>2.2683427185699996</v>
      </c>
      <c r="J16934">
        <f>Table2[[#This Row],[Consumption]]+Table2[[#This Row],[Predicted Consumption]]</f>
        <v>14.931657281429999</v>
      </c>
      <c r="K16934">
        <f>ABS((Table2[[#This Row],[Consumption]]-Table2[[#This Row],[Predicted Consumption]])/Table2[[#This Row],[Consumption]])</f>
        <v>0.26376078122906971</v>
      </c>
    </row>
    <row r="16935" spans="1:11" x14ac:dyDescent="0.25">
      <c r="A16935" s="1">
        <v>40537.385416666664</v>
      </c>
      <c r="B16935">
        <v>9.4</v>
      </c>
      <c r="D16935" s="3">
        <v>40537.385416666664</v>
      </c>
      <c r="E16935">
        <v>9.4</v>
      </c>
      <c r="F16935">
        <v>9.6645842017899994</v>
      </c>
      <c r="G16935" s="5">
        <v>0.31361454355325502</v>
      </c>
      <c r="I16935">
        <f t="shared" si="264"/>
        <v>0.26458420178999909</v>
      </c>
      <c r="J16935">
        <f>Table2[[#This Row],[Consumption]]+Table2[[#This Row],[Predicted Consumption]]</f>
        <v>19.064584201789998</v>
      </c>
      <c r="K16935">
        <f>ABS((Table2[[#This Row],[Consumption]]-Table2[[#This Row],[Predicted Consumption]])/Table2[[#This Row],[Consumption]])</f>
        <v>2.8147255509574368E-2</v>
      </c>
    </row>
    <row r="16936" spans="1:11" x14ac:dyDescent="0.25">
      <c r="A16936" s="1">
        <v>40537.395833333336</v>
      </c>
      <c r="B16936">
        <v>8.1</v>
      </c>
      <c r="D16936" s="3">
        <v>40537.395833333336</v>
      </c>
      <c r="E16936">
        <v>8.1</v>
      </c>
      <c r="F16936">
        <v>8.0375815217500008</v>
      </c>
      <c r="G16936" s="5">
        <v>0.31685986069343802</v>
      </c>
      <c r="I16936">
        <f t="shared" si="264"/>
        <v>6.2418478249998799E-2</v>
      </c>
      <c r="J16936">
        <f>Table2[[#This Row],[Consumption]]+Table2[[#This Row],[Predicted Consumption]]</f>
        <v>16.13758152175</v>
      </c>
      <c r="K16936">
        <f>ABS((Table2[[#This Row],[Consumption]]-Table2[[#This Row],[Predicted Consumption]])/Table2[[#This Row],[Consumption]])</f>
        <v>7.7059849691356545E-3</v>
      </c>
    </row>
    <row r="16937" spans="1:11" x14ac:dyDescent="0.25">
      <c r="A16937" s="1">
        <v>40537.40625</v>
      </c>
      <c r="B16937">
        <v>8.1999999999999993</v>
      </c>
      <c r="D16937" s="3">
        <v>40537.40625</v>
      </c>
      <c r="E16937">
        <v>8.1999999999999993</v>
      </c>
      <c r="F16937">
        <v>6.8023994157100001</v>
      </c>
      <c r="G16937" s="5">
        <v>0.25642561045064799</v>
      </c>
      <c r="I16937">
        <f t="shared" si="264"/>
        <v>1.3976005842899992</v>
      </c>
      <c r="J16937">
        <f>Table2[[#This Row],[Consumption]]+Table2[[#This Row],[Predicted Consumption]]</f>
        <v>15.002399415709998</v>
      </c>
      <c r="K16937">
        <f>ABS((Table2[[#This Row],[Consumption]]-Table2[[#This Row],[Predicted Consumption]])/Table2[[#This Row],[Consumption]])</f>
        <v>0.17043909564512189</v>
      </c>
    </row>
    <row r="16938" spans="1:11" x14ac:dyDescent="0.25">
      <c r="A16938" s="1">
        <v>40537.416666666664</v>
      </c>
      <c r="B16938">
        <v>7.6</v>
      </c>
      <c r="D16938" s="3">
        <v>40537.416666666664</v>
      </c>
      <c r="E16938">
        <v>7.6</v>
      </c>
      <c r="F16938">
        <v>6.8023994157100001</v>
      </c>
      <c r="G16938" s="5">
        <v>0.24196323213061699</v>
      </c>
      <c r="I16938">
        <f t="shared" si="264"/>
        <v>0.79760058428999958</v>
      </c>
      <c r="J16938">
        <f>Table2[[#This Row],[Consumption]]+Table2[[#This Row],[Predicted Consumption]]</f>
        <v>14.402399415710001</v>
      </c>
      <c r="K16938">
        <f>ABS((Table2[[#This Row],[Consumption]]-Table2[[#This Row],[Predicted Consumption]])/Table2[[#This Row],[Consumption]])</f>
        <v>0.10494744530131574</v>
      </c>
    </row>
    <row r="16939" spans="1:11" x14ac:dyDescent="0.25">
      <c r="A16939" s="1">
        <v>40537.427083333336</v>
      </c>
      <c r="B16939">
        <v>8</v>
      </c>
      <c r="D16939" s="3">
        <v>40537.427083333336</v>
      </c>
      <c r="E16939">
        <v>8</v>
      </c>
      <c r="F16939">
        <v>7.7910319495699998</v>
      </c>
      <c r="G16939" s="5">
        <v>0.21211921330126099</v>
      </c>
      <c r="I16939">
        <f t="shared" si="264"/>
        <v>0.20896805043000022</v>
      </c>
      <c r="J16939">
        <f>Table2[[#This Row],[Consumption]]+Table2[[#This Row],[Predicted Consumption]]</f>
        <v>15.79103194957</v>
      </c>
      <c r="K16939">
        <f>ABS((Table2[[#This Row],[Consumption]]-Table2[[#This Row],[Predicted Consumption]])/Table2[[#This Row],[Consumption]])</f>
        <v>2.6121006303750027E-2</v>
      </c>
    </row>
    <row r="16940" spans="1:11" x14ac:dyDescent="0.25">
      <c r="A16940" s="1">
        <v>40537.4375</v>
      </c>
      <c r="B16940">
        <v>7.6</v>
      </c>
      <c r="D16940" s="3">
        <v>40537.4375</v>
      </c>
      <c r="E16940">
        <v>7.6</v>
      </c>
      <c r="F16940">
        <v>6.9182159726999997</v>
      </c>
      <c r="G16940" s="5">
        <v>0.18940437707573701</v>
      </c>
      <c r="I16940">
        <f t="shared" si="264"/>
        <v>0.68178402729999998</v>
      </c>
      <c r="J16940">
        <f>Table2[[#This Row],[Consumption]]+Table2[[#This Row],[Predicted Consumption]]</f>
        <v>14.518215972699998</v>
      </c>
      <c r="K16940">
        <f>ABS((Table2[[#This Row],[Consumption]]-Table2[[#This Row],[Predicted Consumption]])/Table2[[#This Row],[Consumption]])</f>
        <v>8.9708424644736842E-2</v>
      </c>
    </row>
    <row r="16941" spans="1:11" x14ac:dyDescent="0.25">
      <c r="A16941" s="1">
        <v>40537.447916666664</v>
      </c>
      <c r="B16941">
        <v>7.1</v>
      </c>
      <c r="D16941" s="3">
        <v>40537.447916666664</v>
      </c>
      <c r="E16941">
        <v>7.1</v>
      </c>
      <c r="F16941">
        <v>7.6674154910699999</v>
      </c>
      <c r="G16941" s="5">
        <v>0.22478664395681699</v>
      </c>
      <c r="I16941">
        <f t="shared" si="264"/>
        <v>0.56741549107000022</v>
      </c>
      <c r="J16941">
        <f>Table2[[#This Row],[Consumption]]+Table2[[#This Row],[Predicted Consumption]]</f>
        <v>14.76741549107</v>
      </c>
      <c r="K16941">
        <f>ABS((Table2[[#This Row],[Consumption]]-Table2[[#This Row],[Predicted Consumption]])/Table2[[#This Row],[Consumption]])</f>
        <v>7.991767479859159E-2</v>
      </c>
    </row>
    <row r="16942" spans="1:11" x14ac:dyDescent="0.25">
      <c r="A16942" s="1">
        <v>40537.458333333336</v>
      </c>
      <c r="B16942">
        <v>6.6</v>
      </c>
      <c r="D16942" s="3">
        <v>40537.458333333336</v>
      </c>
      <c r="E16942">
        <v>6.6</v>
      </c>
      <c r="F16942">
        <v>6.7797804355900002</v>
      </c>
      <c r="G16942" s="5">
        <v>0.17641138799414199</v>
      </c>
      <c r="I16942">
        <f t="shared" si="264"/>
        <v>0.17978043559000056</v>
      </c>
      <c r="J16942">
        <f>Table2[[#This Row],[Consumption]]+Table2[[#This Row],[Predicted Consumption]]</f>
        <v>13.37978043559</v>
      </c>
      <c r="K16942">
        <f>ABS((Table2[[#This Row],[Consumption]]-Table2[[#This Row],[Predicted Consumption]])/Table2[[#This Row],[Consumption]])</f>
        <v>2.7239459937878876E-2</v>
      </c>
    </row>
    <row r="16943" spans="1:11" x14ac:dyDescent="0.25">
      <c r="A16943" s="1">
        <v>40537.46875</v>
      </c>
      <c r="B16943">
        <v>7.2</v>
      </c>
      <c r="D16943" s="3">
        <v>40537.46875</v>
      </c>
      <c r="E16943">
        <v>7.2</v>
      </c>
      <c r="F16943">
        <v>7.8748634548899998</v>
      </c>
      <c r="G16943" s="5">
        <v>0.228390342544425</v>
      </c>
      <c r="I16943">
        <f t="shared" si="264"/>
        <v>0.67486345488999966</v>
      </c>
      <c r="J16943">
        <f>Table2[[#This Row],[Consumption]]+Table2[[#This Row],[Predicted Consumption]]</f>
        <v>15.07486345489</v>
      </c>
      <c r="K16943">
        <f>ABS((Table2[[#This Row],[Consumption]]-Table2[[#This Row],[Predicted Consumption]])/Table2[[#This Row],[Consumption]])</f>
        <v>9.3731035401388843E-2</v>
      </c>
    </row>
    <row r="16944" spans="1:11" x14ac:dyDescent="0.25">
      <c r="A16944" s="1">
        <v>40537.479166666664</v>
      </c>
      <c r="B16944">
        <v>7.1</v>
      </c>
      <c r="D16944" s="3">
        <v>40537.479166666664</v>
      </c>
      <c r="E16944">
        <v>7.1</v>
      </c>
      <c r="F16944">
        <v>6.5538742782800004</v>
      </c>
      <c r="G16944" s="5">
        <v>0.227291198811088</v>
      </c>
      <c r="I16944">
        <f t="shared" si="264"/>
        <v>0.54612572171999929</v>
      </c>
      <c r="J16944">
        <f>Table2[[#This Row],[Consumption]]+Table2[[#This Row],[Predicted Consumption]]</f>
        <v>13.65387427828</v>
      </c>
      <c r="K16944">
        <f>ABS((Table2[[#This Row],[Consumption]]-Table2[[#This Row],[Predicted Consumption]])/Table2[[#This Row],[Consumption]])</f>
        <v>7.6919115735211166E-2</v>
      </c>
    </row>
    <row r="16945" spans="1:11" x14ac:dyDescent="0.25">
      <c r="A16945" s="1">
        <v>40537.489583333336</v>
      </c>
      <c r="B16945">
        <v>7.1</v>
      </c>
      <c r="D16945" s="3">
        <v>40537.489583333336</v>
      </c>
      <c r="E16945">
        <v>7.1</v>
      </c>
      <c r="F16945">
        <v>6.9058463049099998</v>
      </c>
      <c r="G16945" s="5">
        <v>0.253322948962246</v>
      </c>
      <c r="I16945">
        <f t="shared" si="264"/>
        <v>0.1941536950899998</v>
      </c>
      <c r="J16945">
        <f>Table2[[#This Row],[Consumption]]+Table2[[#This Row],[Predicted Consumption]]</f>
        <v>14.005846304909999</v>
      </c>
      <c r="K16945">
        <f>ABS((Table2[[#This Row],[Consumption]]-Table2[[#This Row],[Predicted Consumption]])/Table2[[#This Row],[Consumption]])</f>
        <v>2.7345590857746453E-2</v>
      </c>
    </row>
    <row r="16946" spans="1:11" x14ac:dyDescent="0.25">
      <c r="A16946" s="1">
        <v>40537.5</v>
      </c>
      <c r="B16946">
        <v>6.9</v>
      </c>
      <c r="D16946" s="3">
        <v>40537.5</v>
      </c>
      <c r="E16946">
        <v>6.9</v>
      </c>
      <c r="F16946">
        <v>6.4949102700000001</v>
      </c>
      <c r="G16946" s="5">
        <v>0.25178191546224599</v>
      </c>
      <c r="I16946">
        <f t="shared" si="264"/>
        <v>0.40508973000000026</v>
      </c>
      <c r="J16946">
        <f>Table2[[#This Row],[Consumption]]+Table2[[#This Row],[Predicted Consumption]]</f>
        <v>13.39491027</v>
      </c>
      <c r="K16946">
        <f>ABS((Table2[[#This Row],[Consumption]]-Table2[[#This Row],[Predicted Consumption]])/Table2[[#This Row],[Consumption]])</f>
        <v>5.8708656521739164E-2</v>
      </c>
    </row>
    <row r="16947" spans="1:11" x14ac:dyDescent="0.25">
      <c r="A16947" s="1">
        <v>40537.510416666664</v>
      </c>
      <c r="B16947">
        <v>6.6</v>
      </c>
      <c r="D16947" s="3">
        <v>40537.510416666664</v>
      </c>
      <c r="E16947">
        <v>6.6</v>
      </c>
      <c r="F16947">
        <v>6.6764371889999996</v>
      </c>
      <c r="G16947" s="5">
        <v>0.326727153929181</v>
      </c>
      <c r="I16947">
        <f t="shared" si="264"/>
        <v>7.6437188999999961E-2</v>
      </c>
      <c r="J16947">
        <f>Table2[[#This Row],[Consumption]]+Table2[[#This Row],[Predicted Consumption]]</f>
        <v>13.276437188999999</v>
      </c>
      <c r="K16947">
        <f>ABS((Table2[[#This Row],[Consumption]]-Table2[[#This Row],[Predicted Consumption]])/Table2[[#This Row],[Consumption]])</f>
        <v>1.1581392272727267E-2</v>
      </c>
    </row>
    <row r="16948" spans="1:11" x14ac:dyDescent="0.25">
      <c r="A16948" s="1">
        <v>40537.520833333336</v>
      </c>
      <c r="B16948">
        <v>6.7</v>
      </c>
      <c r="D16948" s="3">
        <v>40537.520833333336</v>
      </c>
      <c r="E16948">
        <v>6.7</v>
      </c>
      <c r="F16948">
        <v>6.9058463049099998</v>
      </c>
      <c r="G16948" s="5">
        <v>0.24355263784779299</v>
      </c>
      <c r="I16948">
        <f t="shared" si="264"/>
        <v>0.20584630490999967</v>
      </c>
      <c r="J16948">
        <f>Table2[[#This Row],[Consumption]]+Table2[[#This Row],[Predicted Consumption]]</f>
        <v>13.605846304909999</v>
      </c>
      <c r="K16948">
        <f>ABS((Table2[[#This Row],[Consumption]]-Table2[[#This Row],[Predicted Consumption]])/Table2[[#This Row],[Consumption]])</f>
        <v>3.0723329091044724E-2</v>
      </c>
    </row>
    <row r="16949" spans="1:11" x14ac:dyDescent="0.25">
      <c r="A16949" s="1">
        <v>40537.53125</v>
      </c>
      <c r="B16949">
        <v>7.1</v>
      </c>
      <c r="D16949" s="3">
        <v>40537.53125</v>
      </c>
      <c r="E16949">
        <v>7.1</v>
      </c>
      <c r="F16949">
        <v>6.5677119947999998</v>
      </c>
      <c r="G16949" s="5">
        <v>0.21899121440960601</v>
      </c>
      <c r="I16949">
        <f t="shared" si="264"/>
        <v>0.53228800519999986</v>
      </c>
      <c r="J16949">
        <f>Table2[[#This Row],[Consumption]]+Table2[[#This Row],[Predicted Consumption]]</f>
        <v>13.667711994799999</v>
      </c>
      <c r="K16949">
        <f>ABS((Table2[[#This Row],[Consumption]]-Table2[[#This Row],[Predicted Consumption]])/Table2[[#This Row],[Consumption]])</f>
        <v>7.4970141577464774E-2</v>
      </c>
    </row>
    <row r="16950" spans="1:11" x14ac:dyDescent="0.25">
      <c r="A16950" s="1">
        <v>40537.541666666664</v>
      </c>
      <c r="B16950">
        <v>7.7</v>
      </c>
      <c r="D16950" s="3">
        <v>40537.541666666664</v>
      </c>
      <c r="E16950">
        <v>7.7</v>
      </c>
      <c r="F16950">
        <v>6.6764371889999996</v>
      </c>
      <c r="G16950" s="5">
        <v>0.24414962544891</v>
      </c>
      <c r="I16950">
        <f t="shared" si="264"/>
        <v>1.0235628110000006</v>
      </c>
      <c r="J16950">
        <f>Table2[[#This Row],[Consumption]]+Table2[[#This Row],[Predicted Consumption]]</f>
        <v>14.376437189000001</v>
      </c>
      <c r="K16950">
        <f>ABS((Table2[[#This Row],[Consumption]]-Table2[[#This Row],[Predicted Consumption]])/Table2[[#This Row],[Consumption]])</f>
        <v>0.13293023519480526</v>
      </c>
    </row>
    <row r="16951" spans="1:11" x14ac:dyDescent="0.25">
      <c r="A16951" s="1">
        <v>40537.552083333336</v>
      </c>
      <c r="B16951">
        <v>6.6</v>
      </c>
      <c r="D16951" s="3">
        <v>40537.552083333336</v>
      </c>
      <c r="E16951">
        <v>6.6</v>
      </c>
      <c r="F16951">
        <v>6.8035060322999996</v>
      </c>
      <c r="G16951" s="5">
        <v>0.24924795191724</v>
      </c>
      <c r="I16951">
        <f t="shared" si="264"/>
        <v>0.20350603229999997</v>
      </c>
      <c r="J16951">
        <f>Table2[[#This Row],[Consumption]]+Table2[[#This Row],[Predicted Consumption]]</f>
        <v>13.403506032299999</v>
      </c>
      <c r="K16951">
        <f>ABS((Table2[[#This Row],[Consumption]]-Table2[[#This Row],[Predicted Consumption]])/Table2[[#This Row],[Consumption]])</f>
        <v>3.0834247318181816E-2</v>
      </c>
    </row>
    <row r="16952" spans="1:11" x14ac:dyDescent="0.25">
      <c r="A16952" s="1">
        <v>40537.5625</v>
      </c>
      <c r="B16952">
        <v>6.7</v>
      </c>
      <c r="D16952" s="3">
        <v>40537.5625</v>
      </c>
      <c r="E16952">
        <v>6.7</v>
      </c>
      <c r="F16952">
        <v>6.8035060322999996</v>
      </c>
      <c r="G16952" s="5">
        <v>0.27170396265303398</v>
      </c>
      <c r="I16952">
        <f t="shared" si="264"/>
        <v>0.10350603229999944</v>
      </c>
      <c r="J16952">
        <f>Table2[[#This Row],[Consumption]]+Table2[[#This Row],[Predicted Consumption]]</f>
        <v>13.503506032299999</v>
      </c>
      <c r="K16952">
        <f>ABS((Table2[[#This Row],[Consumption]]-Table2[[#This Row],[Predicted Consumption]])/Table2[[#This Row],[Consumption]])</f>
        <v>1.5448661537313349E-2</v>
      </c>
    </row>
    <row r="16953" spans="1:11" x14ac:dyDescent="0.25">
      <c r="A16953" s="1">
        <v>40537.572916666664</v>
      </c>
      <c r="B16953">
        <v>6.9</v>
      </c>
      <c r="D16953" s="3">
        <v>40537.572916666664</v>
      </c>
      <c r="E16953">
        <v>6.9</v>
      </c>
      <c r="F16953">
        <v>6.8035060322999996</v>
      </c>
      <c r="G16953" s="5">
        <v>0.266846930601295</v>
      </c>
      <c r="I16953">
        <f t="shared" si="264"/>
        <v>9.6493967700000738E-2</v>
      </c>
      <c r="J16953">
        <f>Table2[[#This Row],[Consumption]]+Table2[[#This Row],[Predicted Consumption]]</f>
        <v>13.7035060323</v>
      </c>
      <c r="K16953">
        <f>ABS((Table2[[#This Row],[Consumption]]-Table2[[#This Row],[Predicted Consumption]])/Table2[[#This Row],[Consumption]])</f>
        <v>1.3984633000000106E-2</v>
      </c>
    </row>
    <row r="16954" spans="1:11" x14ac:dyDescent="0.25">
      <c r="A16954" s="1">
        <v>40537.583333333336</v>
      </c>
      <c r="B16954">
        <v>7.6</v>
      </c>
      <c r="D16954" s="3">
        <v>40537.583333333336</v>
      </c>
      <c r="E16954">
        <v>7.6</v>
      </c>
      <c r="F16954">
        <v>6.8035060322999996</v>
      </c>
      <c r="G16954" s="5">
        <v>0.24419913071653301</v>
      </c>
      <c r="I16954">
        <f t="shared" si="264"/>
        <v>0.79649396770000003</v>
      </c>
      <c r="J16954">
        <f>Table2[[#This Row],[Consumption]]+Table2[[#This Row],[Predicted Consumption]]</f>
        <v>14.403506032299999</v>
      </c>
      <c r="K16954">
        <f>ABS((Table2[[#This Row],[Consumption]]-Table2[[#This Row],[Predicted Consumption]])/Table2[[#This Row],[Consumption]])</f>
        <v>0.10480183785526316</v>
      </c>
    </row>
    <row r="16955" spans="1:11" x14ac:dyDescent="0.25">
      <c r="A16955" s="1">
        <v>40537.59375</v>
      </c>
      <c r="B16955">
        <v>7.2</v>
      </c>
      <c r="D16955" s="3">
        <v>40537.59375</v>
      </c>
      <c r="E16955">
        <v>7.2</v>
      </c>
      <c r="F16955">
        <v>6.5773983963599996</v>
      </c>
      <c r="G16955" s="5">
        <v>0.183062115364821</v>
      </c>
      <c r="I16955">
        <f t="shared" si="264"/>
        <v>0.62260160364000061</v>
      </c>
      <c r="J16955">
        <f>Table2[[#This Row],[Consumption]]+Table2[[#This Row],[Predicted Consumption]]</f>
        <v>13.777398396359999</v>
      </c>
      <c r="K16955">
        <f>ABS((Table2[[#This Row],[Consumption]]-Table2[[#This Row],[Predicted Consumption]])/Table2[[#This Row],[Consumption]])</f>
        <v>8.6472444950000088E-2</v>
      </c>
    </row>
    <row r="16956" spans="1:11" x14ac:dyDescent="0.25">
      <c r="A16956" s="1">
        <v>40537.604166666664</v>
      </c>
      <c r="B16956">
        <v>7.5</v>
      </c>
      <c r="D16956" s="3">
        <v>40537.604166666664</v>
      </c>
      <c r="E16956">
        <v>7.5</v>
      </c>
      <c r="F16956">
        <v>6.8035060322999996</v>
      </c>
      <c r="G16956" s="5">
        <v>0.20036822148583999</v>
      </c>
      <c r="I16956">
        <f t="shared" si="264"/>
        <v>0.69649396770000038</v>
      </c>
      <c r="J16956">
        <f>Table2[[#This Row],[Consumption]]+Table2[[#This Row],[Predicted Consumption]]</f>
        <v>14.3035060323</v>
      </c>
      <c r="K16956">
        <f>ABS((Table2[[#This Row],[Consumption]]-Table2[[#This Row],[Predicted Consumption]])/Table2[[#This Row],[Consumption]])</f>
        <v>9.2865862360000051E-2</v>
      </c>
    </row>
    <row r="16957" spans="1:11" x14ac:dyDescent="0.25">
      <c r="A16957" s="1">
        <v>40537.614583333336</v>
      </c>
      <c r="B16957">
        <v>6.7</v>
      </c>
      <c r="D16957" s="3">
        <v>40537.614583333336</v>
      </c>
      <c r="E16957">
        <v>6.7</v>
      </c>
      <c r="F16957">
        <v>6.8035060322999996</v>
      </c>
      <c r="G16957" s="5">
        <v>0.15733780999168701</v>
      </c>
      <c r="I16957">
        <f t="shared" si="264"/>
        <v>0.10350603229999944</v>
      </c>
      <c r="J16957">
        <f>Table2[[#This Row],[Consumption]]+Table2[[#This Row],[Predicted Consumption]]</f>
        <v>13.503506032299999</v>
      </c>
      <c r="K16957">
        <f>ABS((Table2[[#This Row],[Consumption]]-Table2[[#This Row],[Predicted Consumption]])/Table2[[#This Row],[Consumption]])</f>
        <v>1.5448661537313349E-2</v>
      </c>
    </row>
    <row r="16958" spans="1:11" x14ac:dyDescent="0.25">
      <c r="A16958" s="1">
        <v>40537.625</v>
      </c>
      <c r="B16958">
        <v>7.1</v>
      </c>
      <c r="D16958" s="3">
        <v>40537.625</v>
      </c>
      <c r="E16958">
        <v>7.1</v>
      </c>
      <c r="F16958">
        <v>6.8035060322999996</v>
      </c>
      <c r="G16958" s="5">
        <v>0.17251502899205001</v>
      </c>
      <c r="I16958">
        <f t="shared" si="264"/>
        <v>0.29649396770000003</v>
      </c>
      <c r="J16958">
        <f>Table2[[#This Row],[Consumption]]+Table2[[#This Row],[Predicted Consumption]]</f>
        <v>13.903506032299999</v>
      </c>
      <c r="K16958">
        <f>ABS((Table2[[#This Row],[Consumption]]-Table2[[#This Row],[Predicted Consumption]])/Table2[[#This Row],[Consumption]])</f>
        <v>4.1759713760563387E-2</v>
      </c>
    </row>
    <row r="16959" spans="1:11" x14ac:dyDescent="0.25">
      <c r="A16959" s="1">
        <v>40537.635416666664</v>
      </c>
      <c r="B16959">
        <v>5.0999999999999996</v>
      </c>
      <c r="D16959" s="3">
        <v>40537.635416666664</v>
      </c>
      <c r="E16959">
        <v>5.0999999999999996</v>
      </c>
      <c r="F16959">
        <v>6.8035060322999996</v>
      </c>
      <c r="G16959" s="5">
        <v>0.161553616350426</v>
      </c>
      <c r="I16959">
        <f t="shared" si="264"/>
        <v>1.7035060323</v>
      </c>
      <c r="J16959">
        <f>Table2[[#This Row],[Consumption]]+Table2[[#This Row],[Predicted Consumption]]</f>
        <v>11.903506032299999</v>
      </c>
      <c r="K16959">
        <f>ABS((Table2[[#This Row],[Consumption]]-Table2[[#This Row],[Predicted Consumption]])/Table2[[#This Row],[Consumption]])</f>
        <v>0.33402079064705886</v>
      </c>
    </row>
    <row r="16960" spans="1:11" x14ac:dyDescent="0.25">
      <c r="A16960" s="1">
        <v>40537.645833333336</v>
      </c>
      <c r="B16960">
        <v>7.5</v>
      </c>
      <c r="D16960" s="3">
        <v>40537.645833333336</v>
      </c>
      <c r="E16960">
        <v>7.5</v>
      </c>
      <c r="F16960">
        <v>1.3</v>
      </c>
      <c r="G16960" s="5">
        <v>0.36753722174105202</v>
      </c>
      <c r="I16960">
        <f t="shared" si="264"/>
        <v>6.2</v>
      </c>
      <c r="J16960">
        <f>Table2[[#This Row],[Consumption]]+Table2[[#This Row],[Predicted Consumption]]</f>
        <v>8.8000000000000007</v>
      </c>
      <c r="K16960">
        <f>ABS((Table2[[#This Row],[Consumption]]-Table2[[#This Row],[Predicted Consumption]])/Table2[[#This Row],[Consumption]])</f>
        <v>0.82666666666666666</v>
      </c>
    </row>
    <row r="16961" spans="1:11" x14ac:dyDescent="0.25">
      <c r="A16961" s="1">
        <v>40537.65625</v>
      </c>
      <c r="B16961">
        <v>2.5</v>
      </c>
      <c r="D16961" s="3">
        <v>40537.65625</v>
      </c>
      <c r="E16961">
        <v>2.5</v>
      </c>
      <c r="F16961">
        <v>6.8924542226099996</v>
      </c>
      <c r="G16961" s="5">
        <v>0.15851776484750801</v>
      </c>
      <c r="I16961">
        <f t="shared" si="264"/>
        <v>4.3924542226099996</v>
      </c>
      <c r="J16961">
        <f>Table2[[#This Row],[Consumption]]+Table2[[#This Row],[Predicted Consumption]]</f>
        <v>9.3924542226099987</v>
      </c>
      <c r="K16961">
        <f>ABS((Table2[[#This Row],[Consumption]]-Table2[[#This Row],[Predicted Consumption]])/Table2[[#This Row],[Consumption]])</f>
        <v>1.7569816890439998</v>
      </c>
    </row>
    <row r="16962" spans="1:11" x14ac:dyDescent="0.25">
      <c r="A16962" s="1">
        <v>40537.666666666664</v>
      </c>
      <c r="B16962">
        <v>5.3</v>
      </c>
      <c r="D16962" s="3">
        <v>40537.666666666664</v>
      </c>
      <c r="E16962">
        <v>5.3</v>
      </c>
      <c r="F16962">
        <v>5.19999184018</v>
      </c>
      <c r="G16962" s="5">
        <v>0.437683659627434</v>
      </c>
      <c r="I16962">
        <f t="shared" si="264"/>
        <v>0.10000815981999978</v>
      </c>
      <c r="J16962">
        <f>Table2[[#This Row],[Consumption]]+Table2[[#This Row],[Predicted Consumption]]</f>
        <v>10.49999184018</v>
      </c>
      <c r="K16962">
        <f>ABS((Table2[[#This Row],[Consumption]]-Table2[[#This Row],[Predicted Consumption]])/Table2[[#This Row],[Consumption]])</f>
        <v>1.886946411698109E-2</v>
      </c>
    </row>
    <row r="16963" spans="1:11" x14ac:dyDescent="0.25">
      <c r="A16963" s="1">
        <v>40537.677083333336</v>
      </c>
      <c r="B16963">
        <v>3.9</v>
      </c>
      <c r="D16963" s="3">
        <v>40537.677083333336</v>
      </c>
      <c r="E16963">
        <v>3.9</v>
      </c>
      <c r="F16963">
        <v>7.0588548969299998</v>
      </c>
      <c r="G16963" s="5">
        <v>0.70136463839104302</v>
      </c>
      <c r="I16963">
        <f t="shared" si="264"/>
        <v>3.1588548969299999</v>
      </c>
      <c r="J16963">
        <f>Table2[[#This Row],[Consumption]]+Table2[[#This Row],[Predicted Consumption]]</f>
        <v>10.958854896929999</v>
      </c>
      <c r="K16963">
        <f>ABS((Table2[[#This Row],[Consumption]]-Table2[[#This Row],[Predicted Consumption]])/Table2[[#This Row],[Consumption]])</f>
        <v>0.80996279408461536</v>
      </c>
    </row>
    <row r="16964" spans="1:11" x14ac:dyDescent="0.25">
      <c r="A16964" s="1">
        <v>40537.6875</v>
      </c>
      <c r="B16964">
        <v>2.4</v>
      </c>
      <c r="D16964" s="3">
        <v>40537.6875</v>
      </c>
      <c r="E16964">
        <v>2.4</v>
      </c>
      <c r="F16964">
        <v>8.40293873191</v>
      </c>
      <c r="G16964" s="5">
        <v>0.498028089602846</v>
      </c>
      <c r="I16964">
        <f t="shared" ref="I16964:I17027" si="265">ABS(F16964-E16964)</f>
        <v>6.0029387319099996</v>
      </c>
      <c r="J16964">
        <f>Table2[[#This Row],[Consumption]]+Table2[[#This Row],[Predicted Consumption]]</f>
        <v>10.80293873191</v>
      </c>
      <c r="K16964">
        <f>ABS((Table2[[#This Row],[Consumption]]-Table2[[#This Row],[Predicted Consumption]])/Table2[[#This Row],[Consumption]])</f>
        <v>2.5012244716291665</v>
      </c>
    </row>
    <row r="16965" spans="1:11" x14ac:dyDescent="0.25">
      <c r="A16965" s="1">
        <v>40537.697916666664</v>
      </c>
      <c r="B16965">
        <v>5.9</v>
      </c>
      <c r="D16965" s="3">
        <v>40537.697916666664</v>
      </c>
      <c r="E16965">
        <v>5.9</v>
      </c>
      <c r="F16965">
        <v>5.2999999752100004</v>
      </c>
      <c r="G16965" s="5">
        <v>0.64842138694097495</v>
      </c>
      <c r="I16965">
        <f t="shared" si="265"/>
        <v>0.60000002478999992</v>
      </c>
      <c r="J16965">
        <f>Table2[[#This Row],[Consumption]]+Table2[[#This Row],[Predicted Consumption]]</f>
        <v>11.199999975210002</v>
      </c>
      <c r="K16965">
        <f>ABS((Table2[[#This Row],[Consumption]]-Table2[[#This Row],[Predicted Consumption]])/Table2[[#This Row],[Consumption]])</f>
        <v>0.10169491945593219</v>
      </c>
    </row>
    <row r="16966" spans="1:11" x14ac:dyDescent="0.25">
      <c r="A16966" s="1">
        <v>40537.708333333336</v>
      </c>
      <c r="B16966">
        <v>1.6</v>
      </c>
      <c r="D16966" s="3">
        <v>40537.708333333336</v>
      </c>
      <c r="E16966">
        <v>1.6</v>
      </c>
      <c r="F16966">
        <v>3.7203692574699998</v>
      </c>
      <c r="G16966" s="5">
        <v>0.25225104296523199</v>
      </c>
      <c r="I16966">
        <f t="shared" si="265"/>
        <v>2.1203692574699997</v>
      </c>
      <c r="J16966">
        <f>Table2[[#This Row],[Consumption]]+Table2[[#This Row],[Predicted Consumption]]</f>
        <v>5.3203692574700003</v>
      </c>
      <c r="K16966">
        <f>ABS((Table2[[#This Row],[Consumption]]-Table2[[#This Row],[Predicted Consumption]])/Table2[[#This Row],[Consumption]])</f>
        <v>1.3252307859187498</v>
      </c>
    </row>
    <row r="16967" spans="1:11" x14ac:dyDescent="0.25">
      <c r="A16967" s="1">
        <v>40537.71875</v>
      </c>
      <c r="B16967">
        <v>1.4</v>
      </c>
      <c r="D16967" s="3">
        <v>40537.71875</v>
      </c>
      <c r="E16967">
        <v>1.4</v>
      </c>
      <c r="F16967">
        <v>1.3</v>
      </c>
      <c r="G16967" s="5">
        <v>0.70537906564494501</v>
      </c>
      <c r="I16967">
        <f t="shared" si="265"/>
        <v>9.9999999999999867E-2</v>
      </c>
      <c r="J16967">
        <f>Table2[[#This Row],[Consumption]]+Table2[[#This Row],[Predicted Consumption]]</f>
        <v>2.7</v>
      </c>
      <c r="K16967">
        <f>ABS((Table2[[#This Row],[Consumption]]-Table2[[#This Row],[Predicted Consumption]])/Table2[[#This Row],[Consumption]])</f>
        <v>7.1428571428571341E-2</v>
      </c>
    </row>
    <row r="16968" spans="1:11" x14ac:dyDescent="0.25">
      <c r="A16968" s="1">
        <v>40537.729166666664</v>
      </c>
      <c r="B16968">
        <v>1.4</v>
      </c>
      <c r="D16968" s="3">
        <v>40537.729166666664</v>
      </c>
      <c r="E16968">
        <v>1.4</v>
      </c>
      <c r="F16968">
        <v>1.3</v>
      </c>
      <c r="G16968" s="5">
        <v>0.53649503943104904</v>
      </c>
      <c r="I16968">
        <f t="shared" si="265"/>
        <v>9.9999999999999867E-2</v>
      </c>
      <c r="J16968">
        <f>Table2[[#This Row],[Consumption]]+Table2[[#This Row],[Predicted Consumption]]</f>
        <v>2.7</v>
      </c>
      <c r="K16968">
        <f>ABS((Table2[[#This Row],[Consumption]]-Table2[[#This Row],[Predicted Consumption]])/Table2[[#This Row],[Consumption]])</f>
        <v>7.1428571428571341E-2</v>
      </c>
    </row>
    <row r="16969" spans="1:11" x14ac:dyDescent="0.25">
      <c r="A16969" s="1">
        <v>40537.739583333336</v>
      </c>
      <c r="B16969">
        <v>1.3</v>
      </c>
      <c r="D16969" s="3">
        <v>40537.739583333336</v>
      </c>
      <c r="E16969">
        <v>1.3</v>
      </c>
      <c r="F16969">
        <v>1.3</v>
      </c>
      <c r="G16969" s="5">
        <v>0.51355958288154802</v>
      </c>
      <c r="I16969">
        <f t="shared" si="265"/>
        <v>0</v>
      </c>
      <c r="J16969">
        <f>Table2[[#This Row],[Consumption]]+Table2[[#This Row],[Predicted Consumption]]</f>
        <v>2.6</v>
      </c>
      <c r="K16969">
        <f>ABS((Table2[[#This Row],[Consumption]]-Table2[[#This Row],[Predicted Consumption]])/Table2[[#This Row],[Consumption]])</f>
        <v>0</v>
      </c>
    </row>
    <row r="16970" spans="1:11" x14ac:dyDescent="0.25">
      <c r="A16970" s="1">
        <v>40537.75</v>
      </c>
      <c r="B16970">
        <v>1.4</v>
      </c>
      <c r="D16970" s="3">
        <v>40537.75</v>
      </c>
      <c r="E16970">
        <v>1.4</v>
      </c>
      <c r="F16970">
        <v>1.3</v>
      </c>
      <c r="G16970" s="5">
        <v>0.39174414713522998</v>
      </c>
      <c r="I16970">
        <f t="shared" si="265"/>
        <v>9.9999999999999867E-2</v>
      </c>
      <c r="J16970">
        <f>Table2[[#This Row],[Consumption]]+Table2[[#This Row],[Predicted Consumption]]</f>
        <v>2.7</v>
      </c>
      <c r="K16970">
        <f>ABS((Table2[[#This Row],[Consumption]]-Table2[[#This Row],[Predicted Consumption]])/Table2[[#This Row],[Consumption]])</f>
        <v>7.1428571428571341E-2</v>
      </c>
    </row>
    <row r="16971" spans="1:11" x14ac:dyDescent="0.25">
      <c r="A16971" s="1">
        <v>40537.760416666664</v>
      </c>
      <c r="B16971">
        <v>1.3</v>
      </c>
      <c r="D16971" s="3">
        <v>40537.760416666664</v>
      </c>
      <c r="E16971">
        <v>1.3</v>
      </c>
      <c r="F16971">
        <v>1.3</v>
      </c>
      <c r="G16971" s="5">
        <v>0.51165336479705303</v>
      </c>
      <c r="I16971">
        <f t="shared" si="265"/>
        <v>0</v>
      </c>
      <c r="J16971">
        <f>Table2[[#This Row],[Consumption]]+Table2[[#This Row],[Predicted Consumption]]</f>
        <v>2.6</v>
      </c>
      <c r="K16971">
        <f>ABS((Table2[[#This Row],[Consumption]]-Table2[[#This Row],[Predicted Consumption]])/Table2[[#This Row],[Consumption]])</f>
        <v>0</v>
      </c>
    </row>
    <row r="16972" spans="1:11" x14ac:dyDescent="0.25">
      <c r="A16972" s="1">
        <v>40537.770833333336</v>
      </c>
      <c r="B16972">
        <v>1.4</v>
      </c>
      <c r="D16972" s="3">
        <v>40537.770833333336</v>
      </c>
      <c r="E16972">
        <v>1.4</v>
      </c>
      <c r="F16972">
        <v>1.3</v>
      </c>
      <c r="G16972" s="5">
        <v>0.429220182992194</v>
      </c>
      <c r="I16972">
        <f t="shared" si="265"/>
        <v>9.9999999999999867E-2</v>
      </c>
      <c r="J16972">
        <f>Table2[[#This Row],[Consumption]]+Table2[[#This Row],[Predicted Consumption]]</f>
        <v>2.7</v>
      </c>
      <c r="K16972">
        <f>ABS((Table2[[#This Row],[Consumption]]-Table2[[#This Row],[Predicted Consumption]])/Table2[[#This Row],[Consumption]])</f>
        <v>7.1428571428571341E-2</v>
      </c>
    </row>
    <row r="16973" spans="1:11" x14ac:dyDescent="0.25">
      <c r="A16973" s="1">
        <v>40537.78125</v>
      </c>
      <c r="B16973">
        <v>1.3</v>
      </c>
      <c r="D16973" s="3">
        <v>40537.78125</v>
      </c>
      <c r="E16973">
        <v>1.3</v>
      </c>
      <c r="F16973">
        <v>1.3</v>
      </c>
      <c r="G16973" s="5">
        <v>0.60302446606534998</v>
      </c>
      <c r="I16973">
        <f t="shared" si="265"/>
        <v>0</v>
      </c>
      <c r="J16973">
        <f>Table2[[#This Row],[Consumption]]+Table2[[#This Row],[Predicted Consumption]]</f>
        <v>2.6</v>
      </c>
      <c r="K16973">
        <f>ABS((Table2[[#This Row],[Consumption]]-Table2[[#This Row],[Predicted Consumption]])/Table2[[#This Row],[Consumption]])</f>
        <v>0</v>
      </c>
    </row>
    <row r="16974" spans="1:11" x14ac:dyDescent="0.25">
      <c r="A16974" s="1">
        <v>40537.791666666664</v>
      </c>
      <c r="B16974">
        <v>1.3</v>
      </c>
      <c r="D16974" s="3">
        <v>40537.791666666664</v>
      </c>
      <c r="E16974">
        <v>1.3</v>
      </c>
      <c r="F16974">
        <v>1.4</v>
      </c>
      <c r="G16974" s="5">
        <v>0.463465279053839</v>
      </c>
      <c r="I16974">
        <f t="shared" si="265"/>
        <v>9.9999999999999867E-2</v>
      </c>
      <c r="J16974">
        <f>Table2[[#This Row],[Consumption]]+Table2[[#This Row],[Predicted Consumption]]</f>
        <v>2.7</v>
      </c>
      <c r="K16974">
        <f>ABS((Table2[[#This Row],[Consumption]]-Table2[[#This Row],[Predicted Consumption]])/Table2[[#This Row],[Consumption]])</f>
        <v>7.6923076923076816E-2</v>
      </c>
    </row>
    <row r="16975" spans="1:11" x14ac:dyDescent="0.25">
      <c r="A16975" s="1">
        <v>40537.802083333336</v>
      </c>
      <c r="B16975">
        <v>1.4</v>
      </c>
      <c r="D16975" s="3">
        <v>40537.802083333336</v>
      </c>
      <c r="E16975">
        <v>1.4</v>
      </c>
      <c r="F16975">
        <v>1.4</v>
      </c>
      <c r="G16975" s="5">
        <v>0.40473933434953202</v>
      </c>
      <c r="I16975">
        <f t="shared" si="265"/>
        <v>0</v>
      </c>
      <c r="J16975">
        <f>Table2[[#This Row],[Consumption]]+Table2[[#This Row],[Predicted Consumption]]</f>
        <v>2.8</v>
      </c>
      <c r="K16975">
        <f>ABS((Table2[[#This Row],[Consumption]]-Table2[[#This Row],[Predicted Consumption]])/Table2[[#This Row],[Consumption]])</f>
        <v>0</v>
      </c>
    </row>
    <row r="16976" spans="1:11" x14ac:dyDescent="0.25">
      <c r="A16976" s="1">
        <v>40537.8125</v>
      </c>
      <c r="B16976">
        <v>1.3</v>
      </c>
      <c r="D16976" s="3">
        <v>40537.8125</v>
      </c>
      <c r="E16976">
        <v>1.3</v>
      </c>
      <c r="I16976">
        <f t="shared" si="265"/>
        <v>1.3</v>
      </c>
      <c r="J16976">
        <f>Table2[[#This Row],[Consumption]]+Table2[[#This Row],[Predicted Consumption]]</f>
        <v>1.3</v>
      </c>
      <c r="K16976">
        <f>ABS((Table2[[#This Row],[Consumption]]-Table2[[#This Row],[Predicted Consumption]])/Table2[[#This Row],[Consumption]])</f>
        <v>1</v>
      </c>
    </row>
    <row r="16977" spans="1:11" x14ac:dyDescent="0.25">
      <c r="A16977" s="1">
        <v>40537.822916666664</v>
      </c>
      <c r="B16977">
        <v>1.4</v>
      </c>
      <c r="D16977" s="3">
        <v>40537.822916666664</v>
      </c>
      <c r="E16977">
        <v>1.4</v>
      </c>
      <c r="F16977">
        <v>1.4</v>
      </c>
      <c r="G16977" s="5">
        <v>0.62526732475876501</v>
      </c>
      <c r="I16977">
        <f t="shared" si="265"/>
        <v>0</v>
      </c>
      <c r="J16977">
        <f>Table2[[#This Row],[Consumption]]+Table2[[#This Row],[Predicted Consumption]]</f>
        <v>2.8</v>
      </c>
      <c r="K16977">
        <f>ABS((Table2[[#This Row],[Consumption]]-Table2[[#This Row],[Predicted Consumption]])/Table2[[#This Row],[Consumption]])</f>
        <v>0</v>
      </c>
    </row>
    <row r="16978" spans="1:11" x14ac:dyDescent="0.25">
      <c r="A16978" s="1">
        <v>40537.833333333336</v>
      </c>
      <c r="B16978">
        <v>1.4</v>
      </c>
      <c r="D16978" s="3">
        <v>40537.833333333336</v>
      </c>
      <c r="E16978">
        <v>1.4</v>
      </c>
      <c r="F16978">
        <v>1.3</v>
      </c>
      <c r="G16978" s="5">
        <v>0.61404374018838304</v>
      </c>
      <c r="I16978">
        <f t="shared" si="265"/>
        <v>9.9999999999999867E-2</v>
      </c>
      <c r="J16978">
        <f>Table2[[#This Row],[Consumption]]+Table2[[#This Row],[Predicted Consumption]]</f>
        <v>2.7</v>
      </c>
      <c r="K16978">
        <f>ABS((Table2[[#This Row],[Consumption]]-Table2[[#This Row],[Predicted Consumption]])/Table2[[#This Row],[Consumption]])</f>
        <v>7.1428571428571341E-2</v>
      </c>
    </row>
    <row r="16979" spans="1:11" x14ac:dyDescent="0.25">
      <c r="A16979" s="1">
        <v>40537.84375</v>
      </c>
      <c r="B16979">
        <v>1.4</v>
      </c>
      <c r="D16979" s="3">
        <v>40537.84375</v>
      </c>
      <c r="E16979">
        <v>1.4</v>
      </c>
      <c r="F16979">
        <v>1.3</v>
      </c>
      <c r="G16979" s="5">
        <v>0.67160908652349205</v>
      </c>
      <c r="I16979">
        <f t="shared" si="265"/>
        <v>9.9999999999999867E-2</v>
      </c>
      <c r="J16979">
        <f>Table2[[#This Row],[Consumption]]+Table2[[#This Row],[Predicted Consumption]]</f>
        <v>2.7</v>
      </c>
      <c r="K16979">
        <f>ABS((Table2[[#This Row],[Consumption]]-Table2[[#This Row],[Predicted Consumption]])/Table2[[#This Row],[Consumption]])</f>
        <v>7.1428571428571341E-2</v>
      </c>
    </row>
    <row r="16980" spans="1:11" x14ac:dyDescent="0.25">
      <c r="A16980" s="1">
        <v>40537.854166666664</v>
      </c>
      <c r="B16980">
        <v>1.4</v>
      </c>
      <c r="D16980" s="3">
        <v>40537.854166666664</v>
      </c>
      <c r="E16980">
        <v>1.4</v>
      </c>
      <c r="F16980">
        <v>1.4</v>
      </c>
      <c r="G16980" s="5">
        <v>0.45193188970444598</v>
      </c>
      <c r="I16980">
        <f t="shared" si="265"/>
        <v>0</v>
      </c>
      <c r="J16980">
        <f>Table2[[#This Row],[Consumption]]+Table2[[#This Row],[Predicted Consumption]]</f>
        <v>2.8</v>
      </c>
      <c r="K16980">
        <f>ABS((Table2[[#This Row],[Consumption]]-Table2[[#This Row],[Predicted Consumption]])/Table2[[#This Row],[Consumption]])</f>
        <v>0</v>
      </c>
    </row>
    <row r="16981" spans="1:11" x14ac:dyDescent="0.25">
      <c r="A16981" s="1">
        <v>40537.864583333336</v>
      </c>
      <c r="B16981">
        <v>1.4</v>
      </c>
      <c r="D16981" s="3">
        <v>40537.864583333336</v>
      </c>
      <c r="E16981">
        <v>1.4</v>
      </c>
      <c r="F16981">
        <v>1.4</v>
      </c>
      <c r="G16981" s="5">
        <v>0.45204338901330199</v>
      </c>
      <c r="I16981">
        <f t="shared" si="265"/>
        <v>0</v>
      </c>
      <c r="J16981">
        <f>Table2[[#This Row],[Consumption]]+Table2[[#This Row],[Predicted Consumption]]</f>
        <v>2.8</v>
      </c>
      <c r="K16981">
        <f>ABS((Table2[[#This Row],[Consumption]]-Table2[[#This Row],[Predicted Consumption]])/Table2[[#This Row],[Consumption]])</f>
        <v>0</v>
      </c>
    </row>
    <row r="16982" spans="1:11" x14ac:dyDescent="0.25">
      <c r="A16982" s="1">
        <v>40537.875</v>
      </c>
      <c r="B16982">
        <v>1.3</v>
      </c>
      <c r="D16982" s="3">
        <v>40537.875</v>
      </c>
      <c r="E16982">
        <v>1.3</v>
      </c>
      <c r="F16982">
        <v>1.4</v>
      </c>
      <c r="G16982" s="5">
        <v>0.67174023862132004</v>
      </c>
      <c r="I16982">
        <f t="shared" si="265"/>
        <v>9.9999999999999867E-2</v>
      </c>
      <c r="J16982">
        <f>Table2[[#This Row],[Consumption]]+Table2[[#This Row],[Predicted Consumption]]</f>
        <v>2.7</v>
      </c>
      <c r="K16982">
        <f>ABS((Table2[[#This Row],[Consumption]]-Table2[[#This Row],[Predicted Consumption]])/Table2[[#This Row],[Consumption]])</f>
        <v>7.6923076923076816E-2</v>
      </c>
    </row>
    <row r="16983" spans="1:11" x14ac:dyDescent="0.25">
      <c r="A16983" s="1">
        <v>40537.885416666664</v>
      </c>
      <c r="B16983">
        <v>1.4</v>
      </c>
      <c r="D16983" s="3">
        <v>40537.885416666664</v>
      </c>
      <c r="E16983">
        <v>1.4</v>
      </c>
      <c r="F16983">
        <v>1.4</v>
      </c>
      <c r="G16983" s="5">
        <v>0.42813283895354498</v>
      </c>
      <c r="I16983">
        <f t="shared" si="265"/>
        <v>0</v>
      </c>
      <c r="J16983">
        <f>Table2[[#This Row],[Consumption]]+Table2[[#This Row],[Predicted Consumption]]</f>
        <v>2.8</v>
      </c>
      <c r="K16983">
        <f>ABS((Table2[[#This Row],[Consumption]]-Table2[[#This Row],[Predicted Consumption]])/Table2[[#This Row],[Consumption]])</f>
        <v>0</v>
      </c>
    </row>
    <row r="16984" spans="1:11" x14ac:dyDescent="0.25">
      <c r="A16984" s="1">
        <v>40537.895833333336</v>
      </c>
      <c r="B16984">
        <v>1.2</v>
      </c>
      <c r="D16984" s="3">
        <v>40537.895833333336</v>
      </c>
      <c r="E16984">
        <v>1.2</v>
      </c>
      <c r="F16984">
        <v>1.4</v>
      </c>
      <c r="G16984" s="5">
        <v>0.76512909267756202</v>
      </c>
      <c r="I16984">
        <f t="shared" si="265"/>
        <v>0.19999999999999996</v>
      </c>
      <c r="J16984">
        <f>Table2[[#This Row],[Consumption]]+Table2[[#This Row],[Predicted Consumption]]</f>
        <v>2.5999999999999996</v>
      </c>
      <c r="K16984">
        <f>ABS((Table2[[#This Row],[Consumption]]-Table2[[#This Row],[Predicted Consumption]])/Table2[[#This Row],[Consumption]])</f>
        <v>0.16666666666666663</v>
      </c>
    </row>
    <row r="16985" spans="1:11" x14ac:dyDescent="0.25">
      <c r="A16985" s="1">
        <v>40537.90625</v>
      </c>
      <c r="B16985">
        <v>1.3</v>
      </c>
      <c r="D16985" s="3">
        <v>40537.90625</v>
      </c>
      <c r="E16985">
        <v>1.3</v>
      </c>
      <c r="F16985">
        <v>1.3</v>
      </c>
      <c r="G16985" s="5">
        <v>0.581524014747416</v>
      </c>
      <c r="I16985">
        <f t="shared" si="265"/>
        <v>0</v>
      </c>
      <c r="J16985">
        <f>Table2[[#This Row],[Consumption]]+Table2[[#This Row],[Predicted Consumption]]</f>
        <v>2.6</v>
      </c>
      <c r="K16985">
        <f>ABS((Table2[[#This Row],[Consumption]]-Table2[[#This Row],[Predicted Consumption]])/Table2[[#This Row],[Consumption]])</f>
        <v>0</v>
      </c>
    </row>
    <row r="16986" spans="1:11" x14ac:dyDescent="0.25">
      <c r="A16986" s="1">
        <v>40537.916666666664</v>
      </c>
      <c r="B16986">
        <v>1.2</v>
      </c>
      <c r="D16986" s="3">
        <v>40537.916666666664</v>
      </c>
      <c r="E16986">
        <v>1.2</v>
      </c>
      <c r="F16986">
        <v>1.4</v>
      </c>
      <c r="G16986" s="5">
        <v>0.60272981295413097</v>
      </c>
      <c r="I16986">
        <f t="shared" si="265"/>
        <v>0.19999999999999996</v>
      </c>
      <c r="J16986">
        <f>Table2[[#This Row],[Consumption]]+Table2[[#This Row],[Predicted Consumption]]</f>
        <v>2.5999999999999996</v>
      </c>
      <c r="K16986">
        <f>ABS((Table2[[#This Row],[Consumption]]-Table2[[#This Row],[Predicted Consumption]])/Table2[[#This Row],[Consumption]])</f>
        <v>0.16666666666666663</v>
      </c>
    </row>
    <row r="16987" spans="1:11" x14ac:dyDescent="0.25">
      <c r="A16987" s="1">
        <v>40537.927083333336</v>
      </c>
      <c r="B16987">
        <v>1.3</v>
      </c>
      <c r="D16987" s="3">
        <v>40537.927083333336</v>
      </c>
      <c r="E16987">
        <v>1.3</v>
      </c>
      <c r="F16987">
        <v>1.3</v>
      </c>
      <c r="G16987" s="5">
        <v>0.85154490156393203</v>
      </c>
      <c r="I16987">
        <f t="shared" si="265"/>
        <v>0</v>
      </c>
      <c r="J16987">
        <f>Table2[[#This Row],[Consumption]]+Table2[[#This Row],[Predicted Consumption]]</f>
        <v>2.6</v>
      </c>
      <c r="K16987">
        <f>ABS((Table2[[#This Row],[Consumption]]-Table2[[#This Row],[Predicted Consumption]])/Table2[[#This Row],[Consumption]])</f>
        <v>0</v>
      </c>
    </row>
    <row r="16988" spans="1:11" x14ac:dyDescent="0.25">
      <c r="A16988" s="1">
        <v>40537.9375</v>
      </c>
      <c r="B16988">
        <v>1.3</v>
      </c>
      <c r="D16988" s="3">
        <v>40537.9375</v>
      </c>
      <c r="E16988">
        <v>1.3</v>
      </c>
      <c r="F16988">
        <v>1.2</v>
      </c>
      <c r="G16988" s="5">
        <v>0.55168080003383602</v>
      </c>
      <c r="I16988">
        <f t="shared" si="265"/>
        <v>0.10000000000000009</v>
      </c>
      <c r="J16988">
        <f>Table2[[#This Row],[Consumption]]+Table2[[#This Row],[Predicted Consumption]]</f>
        <v>2.5</v>
      </c>
      <c r="K16988">
        <f>ABS((Table2[[#This Row],[Consumption]]-Table2[[#This Row],[Predicted Consumption]])/Table2[[#This Row],[Consumption]])</f>
        <v>7.6923076923076983E-2</v>
      </c>
    </row>
    <row r="16989" spans="1:11" x14ac:dyDescent="0.25">
      <c r="A16989" s="1">
        <v>40537.947916666664</v>
      </c>
      <c r="B16989">
        <v>1.2</v>
      </c>
      <c r="D16989" s="3">
        <v>40537.947916666664</v>
      </c>
      <c r="E16989">
        <v>1.2</v>
      </c>
      <c r="F16989">
        <v>1.4</v>
      </c>
      <c r="G16989" s="5">
        <v>0.48579476490790502</v>
      </c>
      <c r="I16989">
        <f t="shared" si="265"/>
        <v>0.19999999999999996</v>
      </c>
      <c r="J16989">
        <f>Table2[[#This Row],[Consumption]]+Table2[[#This Row],[Predicted Consumption]]</f>
        <v>2.5999999999999996</v>
      </c>
      <c r="K16989">
        <f>ABS((Table2[[#This Row],[Consumption]]-Table2[[#This Row],[Predicted Consumption]])/Table2[[#This Row],[Consumption]])</f>
        <v>0.16666666666666663</v>
      </c>
    </row>
    <row r="16990" spans="1:11" x14ac:dyDescent="0.25">
      <c r="A16990" s="1">
        <v>40537.958333333336</v>
      </c>
      <c r="B16990">
        <v>1.2</v>
      </c>
      <c r="D16990" s="3">
        <v>40537.958333333336</v>
      </c>
      <c r="E16990">
        <v>1.2</v>
      </c>
      <c r="F16990">
        <v>1.3</v>
      </c>
      <c r="G16990" s="5">
        <v>0.94800014799658505</v>
      </c>
      <c r="I16990">
        <f t="shared" si="265"/>
        <v>0.10000000000000009</v>
      </c>
      <c r="J16990">
        <f>Table2[[#This Row],[Consumption]]+Table2[[#This Row],[Predicted Consumption]]</f>
        <v>2.5</v>
      </c>
      <c r="K16990">
        <f>ABS((Table2[[#This Row],[Consumption]]-Table2[[#This Row],[Predicted Consumption]])/Table2[[#This Row],[Consumption]])</f>
        <v>8.3333333333333412E-2</v>
      </c>
    </row>
    <row r="16991" spans="1:11" x14ac:dyDescent="0.25">
      <c r="A16991" s="1">
        <v>40537.96875</v>
      </c>
      <c r="B16991">
        <v>1.3</v>
      </c>
      <c r="D16991" s="3">
        <v>40537.96875</v>
      </c>
      <c r="E16991">
        <v>1.3</v>
      </c>
      <c r="F16991">
        <v>1.3</v>
      </c>
      <c r="G16991" s="5">
        <v>0.90469917115721399</v>
      </c>
      <c r="I16991">
        <f t="shared" si="265"/>
        <v>0</v>
      </c>
      <c r="J16991">
        <f>Table2[[#This Row],[Consumption]]+Table2[[#This Row],[Predicted Consumption]]</f>
        <v>2.6</v>
      </c>
      <c r="K16991">
        <f>ABS((Table2[[#This Row],[Consumption]]-Table2[[#This Row],[Predicted Consumption]])/Table2[[#This Row],[Consumption]])</f>
        <v>0</v>
      </c>
    </row>
    <row r="16992" spans="1:11" x14ac:dyDescent="0.25">
      <c r="A16992" s="1">
        <v>40537.979166666664</v>
      </c>
      <c r="B16992">
        <v>1.3</v>
      </c>
      <c r="D16992" s="3">
        <v>40537.979166666664</v>
      </c>
      <c r="E16992">
        <v>1.3</v>
      </c>
      <c r="F16992">
        <v>1.4</v>
      </c>
      <c r="G16992" s="5">
        <v>0.48487116611236197</v>
      </c>
      <c r="I16992">
        <f t="shared" si="265"/>
        <v>9.9999999999999867E-2</v>
      </c>
      <c r="J16992">
        <f>Table2[[#This Row],[Consumption]]+Table2[[#This Row],[Predicted Consumption]]</f>
        <v>2.7</v>
      </c>
      <c r="K16992">
        <f>ABS((Table2[[#This Row],[Consumption]]-Table2[[#This Row],[Predicted Consumption]])/Table2[[#This Row],[Consumption]])</f>
        <v>7.6923076923076816E-2</v>
      </c>
    </row>
    <row r="16993" spans="1:11" x14ac:dyDescent="0.25">
      <c r="A16993" s="1">
        <v>40537.989583333336</v>
      </c>
      <c r="B16993">
        <v>1.3</v>
      </c>
      <c r="D16993" s="3">
        <v>40537.989583333336</v>
      </c>
      <c r="E16993">
        <v>1.3</v>
      </c>
      <c r="F16993">
        <v>1.4</v>
      </c>
      <c r="G16993" s="5">
        <v>0.46105018629718503</v>
      </c>
      <c r="I16993">
        <f t="shared" si="265"/>
        <v>9.9999999999999867E-2</v>
      </c>
      <c r="J16993">
        <f>Table2[[#This Row],[Consumption]]+Table2[[#This Row],[Predicted Consumption]]</f>
        <v>2.7</v>
      </c>
      <c r="K16993">
        <f>ABS((Table2[[#This Row],[Consumption]]-Table2[[#This Row],[Predicted Consumption]])/Table2[[#This Row],[Consumption]])</f>
        <v>7.6923076923076816E-2</v>
      </c>
    </row>
    <row r="16994" spans="1:11" x14ac:dyDescent="0.25">
      <c r="A16994" s="1">
        <v>40538</v>
      </c>
      <c r="B16994">
        <v>1.2</v>
      </c>
      <c r="D16994" s="2">
        <v>40538</v>
      </c>
      <c r="E16994">
        <v>1.2</v>
      </c>
      <c r="F16994">
        <v>1.4</v>
      </c>
      <c r="G16994" s="5">
        <v>0.52310916350078496</v>
      </c>
      <c r="I16994">
        <f t="shared" si="265"/>
        <v>0.19999999999999996</v>
      </c>
      <c r="J16994">
        <f>Table2[[#This Row],[Consumption]]+Table2[[#This Row],[Predicted Consumption]]</f>
        <v>2.5999999999999996</v>
      </c>
      <c r="K16994">
        <f>ABS((Table2[[#This Row],[Consumption]]-Table2[[#This Row],[Predicted Consumption]])/Table2[[#This Row],[Consumption]])</f>
        <v>0.16666666666666663</v>
      </c>
    </row>
    <row r="16995" spans="1:11" x14ac:dyDescent="0.25">
      <c r="A16995" s="1">
        <v>40538.010416666664</v>
      </c>
      <c r="B16995">
        <v>1.2</v>
      </c>
      <c r="D16995" s="3">
        <v>40538.010416666664</v>
      </c>
      <c r="E16995">
        <v>1.2</v>
      </c>
      <c r="F16995">
        <v>1.3</v>
      </c>
      <c r="G16995" s="5">
        <v>0.50895855708891702</v>
      </c>
      <c r="I16995">
        <f t="shared" si="265"/>
        <v>0.10000000000000009</v>
      </c>
      <c r="J16995">
        <f>Table2[[#This Row],[Consumption]]+Table2[[#This Row],[Predicted Consumption]]</f>
        <v>2.5</v>
      </c>
      <c r="K16995">
        <f>ABS((Table2[[#This Row],[Consumption]]-Table2[[#This Row],[Predicted Consumption]])/Table2[[#This Row],[Consumption]])</f>
        <v>8.3333333333333412E-2</v>
      </c>
    </row>
    <row r="16996" spans="1:11" x14ac:dyDescent="0.25">
      <c r="A16996" s="1">
        <v>40538.020833333336</v>
      </c>
      <c r="B16996">
        <v>1.3</v>
      </c>
      <c r="D16996" s="3">
        <v>40538.020833333336</v>
      </c>
      <c r="E16996">
        <v>1.3</v>
      </c>
      <c r="F16996">
        <v>1.3</v>
      </c>
      <c r="G16996" s="5">
        <v>0.51032148952455703</v>
      </c>
      <c r="I16996">
        <f t="shared" si="265"/>
        <v>0</v>
      </c>
      <c r="J16996">
        <f>Table2[[#This Row],[Consumption]]+Table2[[#This Row],[Predicted Consumption]]</f>
        <v>2.6</v>
      </c>
      <c r="K16996">
        <f>ABS((Table2[[#This Row],[Consumption]]-Table2[[#This Row],[Predicted Consumption]])/Table2[[#This Row],[Consumption]])</f>
        <v>0</v>
      </c>
    </row>
    <row r="16997" spans="1:11" x14ac:dyDescent="0.25">
      <c r="A16997" s="1">
        <v>40538.03125</v>
      </c>
      <c r="B16997">
        <v>1.2</v>
      </c>
      <c r="D16997" s="3">
        <v>40538.03125</v>
      </c>
      <c r="E16997">
        <v>1.2</v>
      </c>
      <c r="F16997">
        <v>1.3</v>
      </c>
      <c r="G16997" s="5">
        <v>0.488999047001203</v>
      </c>
      <c r="I16997">
        <f t="shared" si="265"/>
        <v>0.10000000000000009</v>
      </c>
      <c r="J16997">
        <f>Table2[[#This Row],[Consumption]]+Table2[[#This Row],[Predicted Consumption]]</f>
        <v>2.5</v>
      </c>
      <c r="K16997">
        <f>ABS((Table2[[#This Row],[Consumption]]-Table2[[#This Row],[Predicted Consumption]])/Table2[[#This Row],[Consumption]])</f>
        <v>8.3333333333333412E-2</v>
      </c>
    </row>
    <row r="16998" spans="1:11" x14ac:dyDescent="0.25">
      <c r="A16998" s="1">
        <v>40538.041666666664</v>
      </c>
      <c r="B16998">
        <v>1.3</v>
      </c>
      <c r="D16998" s="3">
        <v>40538.041666666664</v>
      </c>
      <c r="E16998">
        <v>1.3</v>
      </c>
      <c r="F16998">
        <v>1.3</v>
      </c>
      <c r="G16998" s="5">
        <v>0.67793944014414198</v>
      </c>
      <c r="I16998">
        <f t="shared" si="265"/>
        <v>0</v>
      </c>
      <c r="J16998">
        <f>Table2[[#This Row],[Consumption]]+Table2[[#This Row],[Predicted Consumption]]</f>
        <v>2.6</v>
      </c>
      <c r="K16998">
        <f>ABS((Table2[[#This Row],[Consumption]]-Table2[[#This Row],[Predicted Consumption]])/Table2[[#This Row],[Consumption]])</f>
        <v>0</v>
      </c>
    </row>
    <row r="16999" spans="1:11" x14ac:dyDescent="0.25">
      <c r="A16999" s="1">
        <v>40538.052083333336</v>
      </c>
      <c r="B16999">
        <v>1.3</v>
      </c>
      <c r="D16999" s="3">
        <v>40538.052083333336</v>
      </c>
      <c r="E16999">
        <v>1.3</v>
      </c>
      <c r="F16999">
        <v>1.2</v>
      </c>
      <c r="G16999" s="5">
        <v>0.54782594201242796</v>
      </c>
      <c r="I16999">
        <f t="shared" si="265"/>
        <v>0.10000000000000009</v>
      </c>
      <c r="J16999">
        <f>Table2[[#This Row],[Consumption]]+Table2[[#This Row],[Predicted Consumption]]</f>
        <v>2.5</v>
      </c>
      <c r="K16999">
        <f>ABS((Table2[[#This Row],[Consumption]]-Table2[[#This Row],[Predicted Consumption]])/Table2[[#This Row],[Consumption]])</f>
        <v>7.6923076923076983E-2</v>
      </c>
    </row>
    <row r="17000" spans="1:11" x14ac:dyDescent="0.25">
      <c r="A17000" s="1">
        <v>40538.0625</v>
      </c>
      <c r="B17000">
        <v>1.3</v>
      </c>
      <c r="D17000" s="3">
        <v>40538.0625</v>
      </c>
      <c r="E17000">
        <v>1.3</v>
      </c>
      <c r="F17000">
        <v>1.2</v>
      </c>
      <c r="G17000" s="5">
        <v>0.416943180805875</v>
      </c>
      <c r="I17000">
        <f t="shared" si="265"/>
        <v>0.10000000000000009</v>
      </c>
      <c r="J17000">
        <f>Table2[[#This Row],[Consumption]]+Table2[[#This Row],[Predicted Consumption]]</f>
        <v>2.5</v>
      </c>
      <c r="K17000">
        <f>ABS((Table2[[#This Row],[Consumption]]-Table2[[#This Row],[Predicted Consumption]])/Table2[[#This Row],[Consumption]])</f>
        <v>7.6923076923076983E-2</v>
      </c>
    </row>
    <row r="17001" spans="1:11" x14ac:dyDescent="0.25">
      <c r="A17001" s="1">
        <v>40538.072916666664</v>
      </c>
      <c r="B17001">
        <v>1.3</v>
      </c>
      <c r="D17001" s="3">
        <v>40538.072916666664</v>
      </c>
      <c r="E17001">
        <v>1.3</v>
      </c>
      <c r="F17001">
        <v>1.3</v>
      </c>
      <c r="G17001" s="5">
        <v>0.45663847999461199</v>
      </c>
      <c r="I17001">
        <f t="shared" si="265"/>
        <v>0</v>
      </c>
      <c r="J17001">
        <f>Table2[[#This Row],[Consumption]]+Table2[[#This Row],[Predicted Consumption]]</f>
        <v>2.6</v>
      </c>
      <c r="K17001">
        <f>ABS((Table2[[#This Row],[Consumption]]-Table2[[#This Row],[Predicted Consumption]])/Table2[[#This Row],[Consumption]])</f>
        <v>0</v>
      </c>
    </row>
    <row r="17002" spans="1:11" x14ac:dyDescent="0.25">
      <c r="A17002" s="1">
        <v>40538.083333333336</v>
      </c>
      <c r="B17002">
        <v>1.2</v>
      </c>
      <c r="D17002" s="3">
        <v>40538.083333333336</v>
      </c>
      <c r="E17002">
        <v>1.2</v>
      </c>
      <c r="F17002">
        <v>1.3</v>
      </c>
      <c r="G17002" s="5">
        <v>0.51744456389719296</v>
      </c>
      <c r="I17002">
        <f t="shared" si="265"/>
        <v>0.10000000000000009</v>
      </c>
      <c r="J17002">
        <f>Table2[[#This Row],[Consumption]]+Table2[[#This Row],[Predicted Consumption]]</f>
        <v>2.5</v>
      </c>
      <c r="K17002">
        <f>ABS((Table2[[#This Row],[Consumption]]-Table2[[#This Row],[Predicted Consumption]])/Table2[[#This Row],[Consumption]])</f>
        <v>8.3333333333333412E-2</v>
      </c>
    </row>
    <row r="17003" spans="1:11" x14ac:dyDescent="0.25">
      <c r="A17003" s="1">
        <v>40538.09375</v>
      </c>
      <c r="B17003">
        <v>1.2</v>
      </c>
      <c r="D17003" s="3">
        <v>40538.09375</v>
      </c>
      <c r="E17003">
        <v>1.2</v>
      </c>
      <c r="F17003">
        <v>1.3</v>
      </c>
      <c r="G17003" s="5">
        <v>0.76752732814138303</v>
      </c>
      <c r="I17003">
        <f t="shared" si="265"/>
        <v>0.10000000000000009</v>
      </c>
      <c r="J17003">
        <f>Table2[[#This Row],[Consumption]]+Table2[[#This Row],[Predicted Consumption]]</f>
        <v>2.5</v>
      </c>
      <c r="K17003">
        <f>ABS((Table2[[#This Row],[Consumption]]-Table2[[#This Row],[Predicted Consumption]])/Table2[[#This Row],[Consumption]])</f>
        <v>8.3333333333333412E-2</v>
      </c>
    </row>
    <row r="17004" spans="1:11" x14ac:dyDescent="0.25">
      <c r="A17004" s="1">
        <v>40538.104166666664</v>
      </c>
      <c r="B17004">
        <v>1.4</v>
      </c>
      <c r="D17004" s="3">
        <v>40538.104166666664</v>
      </c>
      <c r="E17004">
        <v>1.4</v>
      </c>
      <c r="F17004">
        <v>1.2</v>
      </c>
      <c r="G17004" s="5">
        <v>0.45618948199584902</v>
      </c>
      <c r="I17004">
        <f t="shared" si="265"/>
        <v>0.19999999999999996</v>
      </c>
      <c r="J17004">
        <f>Table2[[#This Row],[Consumption]]+Table2[[#This Row],[Predicted Consumption]]</f>
        <v>2.5999999999999996</v>
      </c>
      <c r="K17004">
        <f>ABS((Table2[[#This Row],[Consumption]]-Table2[[#This Row],[Predicted Consumption]])/Table2[[#This Row],[Consumption]])</f>
        <v>0.14285714285714282</v>
      </c>
    </row>
    <row r="17005" spans="1:11" x14ac:dyDescent="0.25">
      <c r="A17005" s="1">
        <v>40538.114583333336</v>
      </c>
      <c r="B17005">
        <v>1.2</v>
      </c>
      <c r="D17005" s="3">
        <v>40538.114583333336</v>
      </c>
      <c r="E17005">
        <v>1.2</v>
      </c>
      <c r="F17005">
        <v>1.4</v>
      </c>
      <c r="G17005" s="5">
        <v>0.57168582623655495</v>
      </c>
      <c r="I17005">
        <f t="shared" si="265"/>
        <v>0.19999999999999996</v>
      </c>
      <c r="J17005">
        <f>Table2[[#This Row],[Consumption]]+Table2[[#This Row],[Predicted Consumption]]</f>
        <v>2.5999999999999996</v>
      </c>
      <c r="K17005">
        <f>ABS((Table2[[#This Row],[Consumption]]-Table2[[#This Row],[Predicted Consumption]])/Table2[[#This Row],[Consumption]])</f>
        <v>0.16666666666666663</v>
      </c>
    </row>
    <row r="17006" spans="1:11" x14ac:dyDescent="0.25">
      <c r="A17006" s="1">
        <v>40538.125</v>
      </c>
      <c r="B17006">
        <v>1.2</v>
      </c>
      <c r="D17006" s="3">
        <v>40538.125</v>
      </c>
      <c r="E17006">
        <v>1.2</v>
      </c>
      <c r="F17006">
        <v>1.3</v>
      </c>
      <c r="G17006" s="5">
        <v>0.61131213643441795</v>
      </c>
      <c r="I17006">
        <f t="shared" si="265"/>
        <v>0.10000000000000009</v>
      </c>
      <c r="J17006">
        <f>Table2[[#This Row],[Consumption]]+Table2[[#This Row],[Predicted Consumption]]</f>
        <v>2.5</v>
      </c>
      <c r="K17006">
        <f>ABS((Table2[[#This Row],[Consumption]]-Table2[[#This Row],[Predicted Consumption]])/Table2[[#This Row],[Consumption]])</f>
        <v>8.3333333333333412E-2</v>
      </c>
    </row>
    <row r="17007" spans="1:11" x14ac:dyDescent="0.25">
      <c r="A17007" s="1">
        <v>40538.135416666664</v>
      </c>
      <c r="B17007">
        <v>1.2</v>
      </c>
      <c r="D17007" s="3">
        <v>40538.135416666664</v>
      </c>
      <c r="E17007">
        <v>1.2</v>
      </c>
      <c r="F17007">
        <v>1.3</v>
      </c>
      <c r="G17007" s="5">
        <v>0.62074351714848497</v>
      </c>
      <c r="I17007">
        <f t="shared" si="265"/>
        <v>0.10000000000000009</v>
      </c>
      <c r="J17007">
        <f>Table2[[#This Row],[Consumption]]+Table2[[#This Row],[Predicted Consumption]]</f>
        <v>2.5</v>
      </c>
      <c r="K17007">
        <f>ABS((Table2[[#This Row],[Consumption]]-Table2[[#This Row],[Predicted Consumption]])/Table2[[#This Row],[Consumption]])</f>
        <v>8.3333333333333412E-2</v>
      </c>
    </row>
    <row r="17008" spans="1:11" x14ac:dyDescent="0.25">
      <c r="A17008" s="1">
        <v>40538.145833333336</v>
      </c>
      <c r="B17008">
        <v>1.3</v>
      </c>
      <c r="D17008" s="3">
        <v>40538.145833333336</v>
      </c>
      <c r="E17008">
        <v>1.3</v>
      </c>
      <c r="F17008">
        <v>1.2</v>
      </c>
      <c r="G17008" s="5">
        <v>0.536885835209162</v>
      </c>
      <c r="I17008">
        <f t="shared" si="265"/>
        <v>0.10000000000000009</v>
      </c>
      <c r="J17008">
        <f>Table2[[#This Row],[Consumption]]+Table2[[#This Row],[Predicted Consumption]]</f>
        <v>2.5</v>
      </c>
      <c r="K17008">
        <f>ABS((Table2[[#This Row],[Consumption]]-Table2[[#This Row],[Predicted Consumption]])/Table2[[#This Row],[Consumption]])</f>
        <v>7.6923076923076983E-2</v>
      </c>
    </row>
    <row r="17009" spans="1:11" x14ac:dyDescent="0.25">
      <c r="A17009" s="1">
        <v>40538.15625</v>
      </c>
      <c r="B17009">
        <v>1.3</v>
      </c>
      <c r="D17009" s="3">
        <v>40538.15625</v>
      </c>
      <c r="E17009">
        <v>1.3</v>
      </c>
      <c r="F17009">
        <v>1.3</v>
      </c>
      <c r="G17009" s="5">
        <v>0.52914988297058396</v>
      </c>
      <c r="I17009">
        <f t="shared" si="265"/>
        <v>0</v>
      </c>
      <c r="J17009">
        <f>Table2[[#This Row],[Consumption]]+Table2[[#This Row],[Predicted Consumption]]</f>
        <v>2.6</v>
      </c>
      <c r="K17009">
        <f>ABS((Table2[[#This Row],[Consumption]]-Table2[[#This Row],[Predicted Consumption]])/Table2[[#This Row],[Consumption]])</f>
        <v>0</v>
      </c>
    </row>
    <row r="17010" spans="1:11" x14ac:dyDescent="0.25">
      <c r="A17010" s="1">
        <v>40538.166666666664</v>
      </c>
      <c r="B17010">
        <v>1.2</v>
      </c>
      <c r="D17010" s="3">
        <v>40538.166666666664</v>
      </c>
      <c r="E17010">
        <v>1.2</v>
      </c>
      <c r="F17010">
        <v>1.2</v>
      </c>
      <c r="G17010" s="5">
        <v>0.35946208220822901</v>
      </c>
      <c r="I17010">
        <f t="shared" si="265"/>
        <v>0</v>
      </c>
      <c r="J17010">
        <f>Table2[[#This Row],[Consumption]]+Table2[[#This Row],[Predicted Consumption]]</f>
        <v>2.4</v>
      </c>
      <c r="K17010">
        <f>ABS((Table2[[#This Row],[Consumption]]-Table2[[#This Row],[Predicted Consumption]])/Table2[[#This Row],[Consumption]])</f>
        <v>0</v>
      </c>
    </row>
    <row r="17011" spans="1:11" x14ac:dyDescent="0.25">
      <c r="A17011" s="1">
        <v>40538.177083333336</v>
      </c>
      <c r="B17011">
        <v>1.3</v>
      </c>
      <c r="D17011" s="3">
        <v>40538.177083333336</v>
      </c>
      <c r="E17011">
        <v>1.3</v>
      </c>
      <c r="F17011">
        <v>1.2</v>
      </c>
      <c r="G17011" s="5">
        <v>0.54440683015021596</v>
      </c>
      <c r="I17011">
        <f t="shared" si="265"/>
        <v>0.10000000000000009</v>
      </c>
      <c r="J17011">
        <f>Table2[[#This Row],[Consumption]]+Table2[[#This Row],[Predicted Consumption]]</f>
        <v>2.5</v>
      </c>
      <c r="K17011">
        <f>ABS((Table2[[#This Row],[Consumption]]-Table2[[#This Row],[Predicted Consumption]])/Table2[[#This Row],[Consumption]])</f>
        <v>7.6923076923076983E-2</v>
      </c>
    </row>
    <row r="17012" spans="1:11" x14ac:dyDescent="0.25">
      <c r="A17012" s="1">
        <v>40538.1875</v>
      </c>
      <c r="B17012">
        <v>1.3</v>
      </c>
      <c r="D17012" s="3">
        <v>40538.1875</v>
      </c>
      <c r="E17012">
        <v>1.3</v>
      </c>
      <c r="F17012">
        <v>1.3</v>
      </c>
      <c r="G17012" s="5">
        <v>0.52480494919992204</v>
      </c>
      <c r="I17012">
        <f t="shared" si="265"/>
        <v>0</v>
      </c>
      <c r="J17012">
        <f>Table2[[#This Row],[Consumption]]+Table2[[#This Row],[Predicted Consumption]]</f>
        <v>2.6</v>
      </c>
      <c r="K17012">
        <f>ABS((Table2[[#This Row],[Consumption]]-Table2[[#This Row],[Predicted Consumption]])/Table2[[#This Row],[Consumption]])</f>
        <v>0</v>
      </c>
    </row>
    <row r="17013" spans="1:11" x14ac:dyDescent="0.25">
      <c r="A17013" s="1">
        <v>40538.197916666664</v>
      </c>
      <c r="B17013">
        <v>1.2</v>
      </c>
      <c r="D17013" s="3">
        <v>40538.197916666664</v>
      </c>
      <c r="E17013">
        <v>1.2</v>
      </c>
      <c r="F17013">
        <v>1.2</v>
      </c>
      <c r="G17013" s="5">
        <v>0.52015996730478997</v>
      </c>
      <c r="I17013">
        <f t="shared" si="265"/>
        <v>0</v>
      </c>
      <c r="J17013">
        <f>Table2[[#This Row],[Consumption]]+Table2[[#This Row],[Predicted Consumption]]</f>
        <v>2.4</v>
      </c>
      <c r="K17013">
        <f>ABS((Table2[[#This Row],[Consumption]]-Table2[[#This Row],[Predicted Consumption]])/Table2[[#This Row],[Consumption]])</f>
        <v>0</v>
      </c>
    </row>
    <row r="17014" spans="1:11" x14ac:dyDescent="0.25">
      <c r="A17014" s="1">
        <v>40538.208333333336</v>
      </c>
      <c r="B17014">
        <v>1.3</v>
      </c>
      <c r="D17014" s="3">
        <v>40538.208333333336</v>
      </c>
      <c r="E17014">
        <v>1.3</v>
      </c>
      <c r="F17014">
        <v>1.3</v>
      </c>
      <c r="G17014" s="5">
        <v>0.60089198481564798</v>
      </c>
      <c r="I17014">
        <f t="shared" si="265"/>
        <v>0</v>
      </c>
      <c r="J17014">
        <f>Table2[[#This Row],[Consumption]]+Table2[[#This Row],[Predicted Consumption]]</f>
        <v>2.6</v>
      </c>
      <c r="K17014">
        <f>ABS((Table2[[#This Row],[Consumption]]-Table2[[#This Row],[Predicted Consumption]])/Table2[[#This Row],[Consumption]])</f>
        <v>0</v>
      </c>
    </row>
    <row r="17015" spans="1:11" x14ac:dyDescent="0.25">
      <c r="A17015" s="1">
        <v>40538.21875</v>
      </c>
      <c r="B17015">
        <v>1.4</v>
      </c>
      <c r="D17015" s="3">
        <v>40538.21875</v>
      </c>
      <c r="E17015">
        <v>1.4</v>
      </c>
      <c r="F17015">
        <v>1.3</v>
      </c>
      <c r="G17015" s="5">
        <v>0.41658452449336197</v>
      </c>
      <c r="I17015">
        <f t="shared" si="265"/>
        <v>9.9999999999999867E-2</v>
      </c>
      <c r="J17015">
        <f>Table2[[#This Row],[Consumption]]+Table2[[#This Row],[Predicted Consumption]]</f>
        <v>2.7</v>
      </c>
      <c r="K17015">
        <f>ABS((Table2[[#This Row],[Consumption]]-Table2[[#This Row],[Predicted Consumption]])/Table2[[#This Row],[Consumption]])</f>
        <v>7.1428571428571341E-2</v>
      </c>
    </row>
    <row r="17016" spans="1:11" x14ac:dyDescent="0.25">
      <c r="A17016" s="1">
        <v>40538.229166666664</v>
      </c>
      <c r="B17016">
        <v>1.4</v>
      </c>
      <c r="D17016" s="3">
        <v>40538.229166666664</v>
      </c>
      <c r="E17016">
        <v>1.4</v>
      </c>
      <c r="F17016">
        <v>1.2</v>
      </c>
      <c r="G17016" s="5">
        <v>0.41852897905300301</v>
      </c>
      <c r="I17016">
        <f t="shared" si="265"/>
        <v>0.19999999999999996</v>
      </c>
      <c r="J17016">
        <f>Table2[[#This Row],[Consumption]]+Table2[[#This Row],[Predicted Consumption]]</f>
        <v>2.5999999999999996</v>
      </c>
      <c r="K17016">
        <f>ABS((Table2[[#This Row],[Consumption]]-Table2[[#This Row],[Predicted Consumption]])/Table2[[#This Row],[Consumption]])</f>
        <v>0.14285714285714282</v>
      </c>
    </row>
    <row r="17017" spans="1:11" x14ac:dyDescent="0.25">
      <c r="A17017" s="1">
        <v>40538.239583333336</v>
      </c>
      <c r="B17017">
        <v>1.5</v>
      </c>
      <c r="D17017" s="3">
        <v>40538.239583333336</v>
      </c>
      <c r="E17017">
        <v>1.5</v>
      </c>
      <c r="F17017">
        <v>1.3</v>
      </c>
      <c r="G17017" s="5">
        <v>0.470779183354192</v>
      </c>
      <c r="I17017">
        <f t="shared" si="265"/>
        <v>0.19999999999999996</v>
      </c>
      <c r="J17017">
        <f>Table2[[#This Row],[Consumption]]+Table2[[#This Row],[Predicted Consumption]]</f>
        <v>2.8</v>
      </c>
      <c r="K17017">
        <f>ABS((Table2[[#This Row],[Consumption]]-Table2[[#This Row],[Predicted Consumption]])/Table2[[#This Row],[Consumption]])</f>
        <v>0.1333333333333333</v>
      </c>
    </row>
    <row r="17018" spans="1:11" x14ac:dyDescent="0.25">
      <c r="A17018" s="1">
        <v>40538.25</v>
      </c>
      <c r="B17018">
        <v>1.4</v>
      </c>
      <c r="D17018" s="3">
        <v>40538.25</v>
      </c>
      <c r="E17018">
        <v>1.4</v>
      </c>
      <c r="F17018">
        <v>1.4</v>
      </c>
      <c r="G17018" s="5">
        <v>0.44848457076336801</v>
      </c>
      <c r="I17018">
        <f t="shared" si="265"/>
        <v>0</v>
      </c>
      <c r="J17018">
        <f>Table2[[#This Row],[Consumption]]+Table2[[#This Row],[Predicted Consumption]]</f>
        <v>2.8</v>
      </c>
      <c r="K17018">
        <f>ABS((Table2[[#This Row],[Consumption]]-Table2[[#This Row],[Predicted Consumption]])/Table2[[#This Row],[Consumption]])</f>
        <v>0</v>
      </c>
    </row>
    <row r="17019" spans="1:11" x14ac:dyDescent="0.25">
      <c r="A17019" s="1">
        <v>40538.260416666664</v>
      </c>
      <c r="B17019">
        <v>2.2000000000000002</v>
      </c>
      <c r="D17019" s="3">
        <v>40538.260416666664</v>
      </c>
      <c r="E17019">
        <v>2.2000000000000002</v>
      </c>
      <c r="F17019">
        <v>1.2</v>
      </c>
      <c r="G17019" s="5">
        <v>0.41608969450109501</v>
      </c>
      <c r="I17019">
        <f t="shared" si="265"/>
        <v>1.0000000000000002</v>
      </c>
      <c r="J17019">
        <f>Table2[[#This Row],[Consumption]]+Table2[[#This Row],[Predicted Consumption]]</f>
        <v>3.4000000000000004</v>
      </c>
      <c r="K17019">
        <f>ABS((Table2[[#This Row],[Consumption]]-Table2[[#This Row],[Predicted Consumption]])/Table2[[#This Row],[Consumption]])</f>
        <v>0.45454545454545459</v>
      </c>
    </row>
    <row r="17020" spans="1:11" x14ac:dyDescent="0.25">
      <c r="A17020" s="1">
        <v>40538.270833333336</v>
      </c>
      <c r="B17020">
        <v>2.1</v>
      </c>
      <c r="D17020" s="3">
        <v>40538.270833333336</v>
      </c>
      <c r="E17020">
        <v>2.1</v>
      </c>
      <c r="F17020">
        <v>5.8408263485700003</v>
      </c>
      <c r="G17020" s="5">
        <v>0.47220866895652303</v>
      </c>
      <c r="I17020">
        <f t="shared" si="265"/>
        <v>3.7408263485700002</v>
      </c>
      <c r="J17020">
        <f>Table2[[#This Row],[Consumption]]+Table2[[#This Row],[Predicted Consumption]]</f>
        <v>7.9408263485700008</v>
      </c>
      <c r="K17020">
        <f>ABS((Table2[[#This Row],[Consumption]]-Table2[[#This Row],[Predicted Consumption]])/Table2[[#This Row],[Consumption]])</f>
        <v>1.7813458802714286</v>
      </c>
    </row>
    <row r="17021" spans="1:11" x14ac:dyDescent="0.25">
      <c r="A17021" s="1">
        <v>40538.28125</v>
      </c>
      <c r="B17021">
        <v>2.2000000000000002</v>
      </c>
      <c r="D17021" s="3">
        <v>40538.28125</v>
      </c>
      <c r="E17021">
        <v>2.2000000000000002</v>
      </c>
      <c r="F17021">
        <v>2.0995247358600002</v>
      </c>
      <c r="G17021" s="5">
        <v>0.67409710376020204</v>
      </c>
      <c r="I17021">
        <f t="shared" si="265"/>
        <v>0.10047526413999996</v>
      </c>
      <c r="J17021">
        <f>Table2[[#This Row],[Consumption]]+Table2[[#This Row],[Predicted Consumption]]</f>
        <v>4.2995247358600004</v>
      </c>
      <c r="K17021">
        <f>ABS((Table2[[#This Row],[Consumption]]-Table2[[#This Row],[Predicted Consumption]])/Table2[[#This Row],[Consumption]])</f>
        <v>4.5670574609090887E-2</v>
      </c>
    </row>
    <row r="17022" spans="1:11" x14ac:dyDescent="0.25">
      <c r="A17022" s="1">
        <v>40538.291666666664</v>
      </c>
      <c r="B17022">
        <v>6.9</v>
      </c>
      <c r="D17022" s="3">
        <v>40538.291666666664</v>
      </c>
      <c r="E17022">
        <v>6.9</v>
      </c>
      <c r="F17022">
        <v>3.4809124637500002</v>
      </c>
      <c r="G17022" s="5">
        <v>0.86230901992919695</v>
      </c>
      <c r="I17022">
        <f t="shared" si="265"/>
        <v>3.4190875362500002</v>
      </c>
      <c r="J17022">
        <f>Table2[[#This Row],[Consumption]]+Table2[[#This Row],[Predicted Consumption]]</f>
        <v>10.380912463750001</v>
      </c>
      <c r="K17022">
        <f>ABS((Table2[[#This Row],[Consumption]]-Table2[[#This Row],[Predicted Consumption]])/Table2[[#This Row],[Consumption]])</f>
        <v>0.49551993278985507</v>
      </c>
    </row>
    <row r="17023" spans="1:11" x14ac:dyDescent="0.25">
      <c r="A17023" s="1">
        <v>40538.302083333336</v>
      </c>
      <c r="B17023">
        <v>3.5</v>
      </c>
      <c r="D17023" s="3">
        <v>40538.302083333336</v>
      </c>
      <c r="E17023">
        <v>3.5</v>
      </c>
      <c r="F17023">
        <v>6.8924542226099996</v>
      </c>
      <c r="G17023" s="5">
        <v>0.19042734825556501</v>
      </c>
      <c r="I17023">
        <f t="shared" si="265"/>
        <v>3.3924542226099996</v>
      </c>
      <c r="J17023">
        <f>Table2[[#This Row],[Consumption]]+Table2[[#This Row],[Predicted Consumption]]</f>
        <v>10.392454222609999</v>
      </c>
      <c r="K17023">
        <f>ABS((Table2[[#This Row],[Consumption]]-Table2[[#This Row],[Predicted Consumption]])/Table2[[#This Row],[Consumption]])</f>
        <v>0.96927263503142846</v>
      </c>
    </row>
    <row r="17024" spans="1:11" x14ac:dyDescent="0.25">
      <c r="A17024" s="1">
        <v>40538.3125</v>
      </c>
      <c r="B17024">
        <v>7.9</v>
      </c>
      <c r="D17024" s="3">
        <v>40538.3125</v>
      </c>
      <c r="E17024">
        <v>7.9</v>
      </c>
      <c r="F17024">
        <v>2.3916774899600002</v>
      </c>
      <c r="G17024" s="5">
        <v>0.56586880703576004</v>
      </c>
      <c r="I17024">
        <f t="shared" si="265"/>
        <v>5.5083225100400002</v>
      </c>
      <c r="J17024">
        <f>Table2[[#This Row],[Consumption]]+Table2[[#This Row],[Predicted Consumption]]</f>
        <v>10.291677489960001</v>
      </c>
      <c r="K17024">
        <f>ABS((Table2[[#This Row],[Consumption]]-Table2[[#This Row],[Predicted Consumption]])/Table2[[#This Row],[Consumption]])</f>
        <v>0.69725601392911396</v>
      </c>
    </row>
    <row r="17025" spans="1:11" x14ac:dyDescent="0.25">
      <c r="A17025" s="1">
        <v>40538.322916666664</v>
      </c>
      <c r="B17025">
        <v>5.8</v>
      </c>
      <c r="D17025" s="3">
        <v>40538.322916666664</v>
      </c>
      <c r="E17025">
        <v>5.8</v>
      </c>
      <c r="F17025">
        <v>3.4866387246300001</v>
      </c>
      <c r="G17025" s="5">
        <v>0.32476897512026398</v>
      </c>
      <c r="I17025">
        <f t="shared" si="265"/>
        <v>2.3133612753699997</v>
      </c>
      <c r="J17025">
        <f>Table2[[#This Row],[Consumption]]+Table2[[#This Row],[Predicted Consumption]]</f>
        <v>9.2866387246300004</v>
      </c>
      <c r="K17025">
        <f>ABS((Table2[[#This Row],[Consumption]]-Table2[[#This Row],[Predicted Consumption]])/Table2[[#This Row],[Consumption]])</f>
        <v>0.39885539230517236</v>
      </c>
    </row>
    <row r="17026" spans="1:11" x14ac:dyDescent="0.25">
      <c r="A17026" s="1">
        <v>40538.333333333336</v>
      </c>
      <c r="B17026">
        <v>12.2</v>
      </c>
      <c r="D17026" s="3">
        <v>40538.333333333336</v>
      </c>
      <c r="E17026">
        <v>12.2</v>
      </c>
      <c r="F17026">
        <v>1.5999417436700001</v>
      </c>
      <c r="G17026" s="5">
        <v>0.36117157882919598</v>
      </c>
      <c r="I17026">
        <f t="shared" si="265"/>
        <v>10.60005825633</v>
      </c>
      <c r="J17026">
        <f>Table2[[#This Row],[Consumption]]+Table2[[#This Row],[Predicted Consumption]]</f>
        <v>13.799941743669999</v>
      </c>
      <c r="K17026">
        <f>ABS((Table2[[#This Row],[Consumption]]-Table2[[#This Row],[Predicted Consumption]])/Table2[[#This Row],[Consumption]])</f>
        <v>0.86885723412540983</v>
      </c>
    </row>
    <row r="17027" spans="1:11" x14ac:dyDescent="0.25">
      <c r="A17027" s="1">
        <v>40538.34375</v>
      </c>
      <c r="B17027">
        <v>10.9</v>
      </c>
      <c r="D17027" s="3">
        <v>40538.34375</v>
      </c>
      <c r="E17027">
        <v>10.9</v>
      </c>
      <c r="F17027">
        <v>6.8924542226099996</v>
      </c>
      <c r="G17027" s="5">
        <v>0.25420773233194399</v>
      </c>
      <c r="I17027">
        <f t="shared" si="265"/>
        <v>4.0075457773900007</v>
      </c>
      <c r="J17027">
        <f>Table2[[#This Row],[Consumption]]+Table2[[#This Row],[Predicted Consumption]]</f>
        <v>17.792454222610001</v>
      </c>
      <c r="K17027">
        <f>ABS((Table2[[#This Row],[Consumption]]-Table2[[#This Row],[Predicted Consumption]])/Table2[[#This Row],[Consumption]])</f>
        <v>0.36766475021926609</v>
      </c>
    </row>
    <row r="17028" spans="1:11" x14ac:dyDescent="0.25">
      <c r="A17028" s="1">
        <v>40538.354166666664</v>
      </c>
      <c r="B17028">
        <v>8.1</v>
      </c>
      <c r="D17028" s="3">
        <v>40538.354166666664</v>
      </c>
      <c r="E17028">
        <v>8.1</v>
      </c>
      <c r="F17028">
        <v>11.5999995316</v>
      </c>
      <c r="G17028" s="5">
        <v>0.51458817645462895</v>
      </c>
      <c r="I17028">
        <f t="shared" ref="I17028:I17091" si="266">ABS(F17028-E17028)</f>
        <v>3.4999995316000003</v>
      </c>
      <c r="J17028">
        <f>Table2[[#This Row],[Consumption]]+Table2[[#This Row],[Predicted Consumption]]</f>
        <v>19.6999995316</v>
      </c>
      <c r="K17028">
        <f>ABS((Table2[[#This Row],[Consumption]]-Table2[[#This Row],[Predicted Consumption]])/Table2[[#This Row],[Consumption]])</f>
        <v>0.43209870760493835</v>
      </c>
    </row>
    <row r="17029" spans="1:11" x14ac:dyDescent="0.25">
      <c r="A17029" s="1">
        <v>40538.364583333336</v>
      </c>
      <c r="B17029">
        <v>7.7</v>
      </c>
      <c r="D17029" s="3">
        <v>40538.364583333336</v>
      </c>
      <c r="E17029">
        <v>7.7</v>
      </c>
      <c r="F17029">
        <v>5.79992271413</v>
      </c>
      <c r="G17029" s="5">
        <v>0.60976410621681598</v>
      </c>
      <c r="I17029">
        <f t="shared" si="266"/>
        <v>1.9000772858700001</v>
      </c>
      <c r="J17029">
        <f>Table2[[#This Row],[Consumption]]+Table2[[#This Row],[Predicted Consumption]]</f>
        <v>13.499922714130001</v>
      </c>
      <c r="K17029">
        <f>ABS((Table2[[#This Row],[Consumption]]-Table2[[#This Row],[Predicted Consumption]])/Table2[[#This Row],[Consumption]])</f>
        <v>0.24676328387922078</v>
      </c>
    </row>
    <row r="17030" spans="1:11" x14ac:dyDescent="0.25">
      <c r="A17030" s="1">
        <v>40538.375</v>
      </c>
      <c r="B17030">
        <v>8.8000000000000007</v>
      </c>
      <c r="D17030" s="3">
        <v>40538.375</v>
      </c>
      <c r="E17030">
        <v>8.8000000000000007</v>
      </c>
      <c r="F17030">
        <v>5.79992271413</v>
      </c>
      <c r="G17030" s="5">
        <v>0.53641465866017501</v>
      </c>
      <c r="I17030">
        <f t="shared" si="266"/>
        <v>3.0000772858700007</v>
      </c>
      <c r="J17030">
        <f>Table2[[#This Row],[Consumption]]+Table2[[#This Row],[Predicted Consumption]]</f>
        <v>14.599922714130001</v>
      </c>
      <c r="K17030">
        <f>ABS((Table2[[#This Row],[Consumption]]-Table2[[#This Row],[Predicted Consumption]])/Table2[[#This Row],[Consumption]])</f>
        <v>0.34091787339431823</v>
      </c>
    </row>
    <row r="17031" spans="1:11" x14ac:dyDescent="0.25">
      <c r="A17031" s="1">
        <v>40538.385416666664</v>
      </c>
      <c r="B17031">
        <v>7.8</v>
      </c>
      <c r="D17031" s="3">
        <v>40538.385416666664</v>
      </c>
      <c r="E17031">
        <v>7.8</v>
      </c>
      <c r="F17031">
        <v>7.3517400507600001</v>
      </c>
      <c r="G17031" s="5">
        <v>0.20192080279208399</v>
      </c>
      <c r="I17031">
        <f t="shared" si="266"/>
        <v>0.44825994923999968</v>
      </c>
      <c r="J17031">
        <f>Table2[[#This Row],[Consumption]]+Table2[[#This Row],[Predicted Consumption]]</f>
        <v>15.151740050760001</v>
      </c>
      <c r="K17031">
        <f>ABS((Table2[[#This Row],[Consumption]]-Table2[[#This Row],[Predicted Consumption]])/Table2[[#This Row],[Consumption]])</f>
        <v>5.7469224261538422E-2</v>
      </c>
    </row>
    <row r="17032" spans="1:11" x14ac:dyDescent="0.25">
      <c r="A17032" s="1">
        <v>40538.395833333336</v>
      </c>
      <c r="B17032">
        <v>7.9</v>
      </c>
      <c r="D17032" s="3">
        <v>40538.395833333336</v>
      </c>
      <c r="E17032">
        <v>7.9</v>
      </c>
      <c r="F17032">
        <v>8.2811011560699992</v>
      </c>
      <c r="G17032" s="5">
        <v>0.327065816372826</v>
      </c>
      <c r="I17032">
        <f t="shared" si="266"/>
        <v>0.38110115606999884</v>
      </c>
      <c r="J17032">
        <f>Table2[[#This Row],[Consumption]]+Table2[[#This Row],[Predicted Consumption]]</f>
        <v>16.18110115607</v>
      </c>
      <c r="K17032">
        <f>ABS((Table2[[#This Row],[Consumption]]-Table2[[#This Row],[Predicted Consumption]])/Table2[[#This Row],[Consumption]])</f>
        <v>4.8240652667088456E-2</v>
      </c>
    </row>
    <row r="17033" spans="1:11" x14ac:dyDescent="0.25">
      <c r="A17033" s="1">
        <v>40538.40625</v>
      </c>
      <c r="B17033">
        <v>7.4</v>
      </c>
      <c r="D17033" s="3">
        <v>40538.40625</v>
      </c>
      <c r="E17033">
        <v>7.4</v>
      </c>
      <c r="F17033">
        <v>8.2811011560699992</v>
      </c>
      <c r="G17033" s="5">
        <v>0.28883564706912002</v>
      </c>
      <c r="I17033">
        <f t="shared" si="266"/>
        <v>0.88110115606999884</v>
      </c>
      <c r="J17033">
        <f>Table2[[#This Row],[Consumption]]+Table2[[#This Row],[Predicted Consumption]]</f>
        <v>15.68110115607</v>
      </c>
      <c r="K17033">
        <f>ABS((Table2[[#This Row],[Consumption]]-Table2[[#This Row],[Predicted Consumption]])/Table2[[#This Row],[Consumption]])</f>
        <v>0.11906772379324308</v>
      </c>
    </row>
    <row r="17034" spans="1:11" x14ac:dyDescent="0.25">
      <c r="A17034" s="1">
        <v>40538.416666666664</v>
      </c>
      <c r="B17034">
        <v>5.9</v>
      </c>
      <c r="D17034" s="3">
        <v>40538.416666666664</v>
      </c>
      <c r="E17034">
        <v>5.9</v>
      </c>
      <c r="F17034">
        <v>3.4866387246300001</v>
      </c>
      <c r="G17034" s="5">
        <v>0.196590361336592</v>
      </c>
      <c r="I17034">
        <f t="shared" si="266"/>
        <v>2.4133612753700002</v>
      </c>
      <c r="J17034">
        <f>Table2[[#This Row],[Consumption]]+Table2[[#This Row],[Predicted Consumption]]</f>
        <v>9.38663872463</v>
      </c>
      <c r="K17034">
        <f>ABS((Table2[[#This Row],[Consumption]]-Table2[[#This Row],[Predicted Consumption]])/Table2[[#This Row],[Consumption]])</f>
        <v>0.40904428396101694</v>
      </c>
    </row>
    <row r="17035" spans="1:11" x14ac:dyDescent="0.25">
      <c r="A17035" s="1">
        <v>40538.427083333336</v>
      </c>
      <c r="B17035">
        <v>7.1</v>
      </c>
      <c r="D17035" s="3">
        <v>40538.427083333336</v>
      </c>
      <c r="E17035">
        <v>7.1</v>
      </c>
      <c r="F17035">
        <v>12.199999998799999</v>
      </c>
      <c r="G17035" s="5">
        <v>0.75301839141073601</v>
      </c>
      <c r="I17035">
        <f t="shared" si="266"/>
        <v>5.0999999987999995</v>
      </c>
      <c r="J17035">
        <f>Table2[[#This Row],[Consumption]]+Table2[[#This Row],[Predicted Consumption]]</f>
        <v>19.299999998799997</v>
      </c>
      <c r="K17035">
        <f>ABS((Table2[[#This Row],[Consumption]]-Table2[[#This Row],[Predicted Consumption]])/Table2[[#This Row],[Consumption]])</f>
        <v>0.71830985898591548</v>
      </c>
    </row>
    <row r="17036" spans="1:11" x14ac:dyDescent="0.25">
      <c r="A17036" s="1">
        <v>40538.4375</v>
      </c>
      <c r="B17036">
        <v>7.3</v>
      </c>
      <c r="D17036" s="3">
        <v>40538.4375</v>
      </c>
      <c r="E17036">
        <v>7.3</v>
      </c>
      <c r="F17036">
        <v>5.8585784439999999</v>
      </c>
      <c r="G17036" s="5">
        <v>0.20618165685319101</v>
      </c>
      <c r="I17036">
        <f t="shared" si="266"/>
        <v>1.4414215559999999</v>
      </c>
      <c r="J17036">
        <f>Table2[[#This Row],[Consumption]]+Table2[[#This Row],[Predicted Consumption]]</f>
        <v>13.158578444</v>
      </c>
      <c r="K17036">
        <f>ABS((Table2[[#This Row],[Consumption]]-Table2[[#This Row],[Predicted Consumption]])/Table2[[#This Row],[Consumption]])</f>
        <v>0.19745500767123286</v>
      </c>
    </row>
    <row r="17037" spans="1:11" x14ac:dyDescent="0.25">
      <c r="A17037" s="1">
        <v>40538.447916666664</v>
      </c>
      <c r="B17037">
        <v>6.9</v>
      </c>
      <c r="D17037" s="3">
        <v>40538.447916666664</v>
      </c>
      <c r="E17037">
        <v>6.9</v>
      </c>
      <c r="F17037">
        <v>5.8585784439999999</v>
      </c>
      <c r="G17037" s="5">
        <v>0.201150646022523</v>
      </c>
      <c r="I17037">
        <f t="shared" si="266"/>
        <v>1.0414215560000004</v>
      </c>
      <c r="J17037">
        <f>Table2[[#This Row],[Consumption]]+Table2[[#This Row],[Predicted Consumption]]</f>
        <v>12.758578444000001</v>
      </c>
      <c r="K17037">
        <f>ABS((Table2[[#This Row],[Consumption]]-Table2[[#This Row],[Predicted Consumption]])/Table2[[#This Row],[Consumption]])</f>
        <v>0.15093066028985513</v>
      </c>
    </row>
    <row r="17038" spans="1:11" x14ac:dyDescent="0.25">
      <c r="A17038" s="1">
        <v>40538.458333333336</v>
      </c>
      <c r="B17038">
        <v>5.9</v>
      </c>
      <c r="D17038" s="3">
        <v>40538.458333333336</v>
      </c>
      <c r="E17038">
        <v>5.9</v>
      </c>
      <c r="F17038">
        <v>6.8191540593099997</v>
      </c>
      <c r="G17038" s="5">
        <v>0.219383654723107</v>
      </c>
      <c r="I17038">
        <f t="shared" si="266"/>
        <v>0.91915405930999938</v>
      </c>
      <c r="J17038">
        <f>Table2[[#This Row],[Consumption]]+Table2[[#This Row],[Predicted Consumption]]</f>
        <v>12.71915405931</v>
      </c>
      <c r="K17038">
        <f>ABS((Table2[[#This Row],[Consumption]]-Table2[[#This Row],[Predicted Consumption]])/Table2[[#This Row],[Consumption]])</f>
        <v>0.1557888236118643</v>
      </c>
    </row>
    <row r="17039" spans="1:11" x14ac:dyDescent="0.25">
      <c r="A17039" s="1">
        <v>40538.46875</v>
      </c>
      <c r="B17039">
        <v>6.7</v>
      </c>
      <c r="D17039" s="3">
        <v>40538.46875</v>
      </c>
      <c r="E17039">
        <v>6.7</v>
      </c>
      <c r="F17039">
        <v>3.5160616041999999</v>
      </c>
      <c r="G17039" s="5">
        <v>0.38877530059221399</v>
      </c>
      <c r="I17039">
        <f t="shared" si="266"/>
        <v>3.1839383958000003</v>
      </c>
      <c r="J17039">
        <f>Table2[[#This Row],[Consumption]]+Table2[[#This Row],[Predicted Consumption]]</f>
        <v>10.2160616042</v>
      </c>
      <c r="K17039">
        <f>ABS((Table2[[#This Row],[Consumption]]-Table2[[#This Row],[Predicted Consumption]])/Table2[[#This Row],[Consumption]])</f>
        <v>0.47521468594029853</v>
      </c>
    </row>
    <row r="17040" spans="1:11" x14ac:dyDescent="0.25">
      <c r="A17040" s="1">
        <v>40538.479166666664</v>
      </c>
      <c r="B17040">
        <v>6.6</v>
      </c>
      <c r="D17040" s="3">
        <v>40538.479166666664</v>
      </c>
      <c r="E17040">
        <v>6.6</v>
      </c>
      <c r="F17040">
        <v>5.8710049108</v>
      </c>
      <c r="G17040" s="5">
        <v>0.27945458216618702</v>
      </c>
      <c r="I17040">
        <f t="shared" si="266"/>
        <v>0.72899508919999967</v>
      </c>
      <c r="J17040">
        <f>Table2[[#This Row],[Consumption]]+Table2[[#This Row],[Predicted Consumption]]</f>
        <v>12.4710049108</v>
      </c>
      <c r="K17040">
        <f>ABS((Table2[[#This Row],[Consumption]]-Table2[[#This Row],[Predicted Consumption]])/Table2[[#This Row],[Consumption]])</f>
        <v>0.11045380139393934</v>
      </c>
    </row>
    <row r="17041" spans="1:11" x14ac:dyDescent="0.25">
      <c r="A17041" s="1">
        <v>40538.489583333336</v>
      </c>
      <c r="B17041">
        <v>6.8</v>
      </c>
      <c r="D17041" s="3">
        <v>40538.489583333336</v>
      </c>
      <c r="E17041">
        <v>6.8</v>
      </c>
      <c r="F17041">
        <v>5.8710049108</v>
      </c>
      <c r="G17041" s="5">
        <v>0.26171311319246299</v>
      </c>
      <c r="I17041">
        <f t="shared" si="266"/>
        <v>0.92899508919999985</v>
      </c>
      <c r="J17041">
        <f>Table2[[#This Row],[Consumption]]+Table2[[#This Row],[Predicted Consumption]]</f>
        <v>12.671004910800001</v>
      </c>
      <c r="K17041">
        <f>ABS((Table2[[#This Row],[Consumption]]-Table2[[#This Row],[Predicted Consumption]])/Table2[[#This Row],[Consumption]])</f>
        <v>0.13661692488235291</v>
      </c>
    </row>
    <row r="17042" spans="1:11" x14ac:dyDescent="0.25">
      <c r="A17042" s="1">
        <v>40538.5</v>
      </c>
      <c r="B17042">
        <v>6.3</v>
      </c>
      <c r="D17042" s="3">
        <v>40538.5</v>
      </c>
      <c r="E17042">
        <v>6.3</v>
      </c>
      <c r="F17042">
        <v>5.8710049108</v>
      </c>
      <c r="G17042" s="5">
        <v>0.220708992610959</v>
      </c>
      <c r="I17042">
        <f t="shared" si="266"/>
        <v>0.42899508919999985</v>
      </c>
      <c r="J17042">
        <f>Table2[[#This Row],[Consumption]]+Table2[[#This Row],[Predicted Consumption]]</f>
        <v>12.171004910800001</v>
      </c>
      <c r="K17042">
        <f>ABS((Table2[[#This Row],[Consumption]]-Table2[[#This Row],[Predicted Consumption]])/Table2[[#This Row],[Consumption]])</f>
        <v>6.8094458603174576E-2</v>
      </c>
    </row>
    <row r="17043" spans="1:11" x14ac:dyDescent="0.25">
      <c r="A17043" s="1">
        <v>40538.510416666664</v>
      </c>
      <c r="B17043">
        <v>6.6</v>
      </c>
      <c r="D17043" s="3">
        <v>40538.510416666664</v>
      </c>
      <c r="E17043">
        <v>6.6</v>
      </c>
      <c r="F17043">
        <v>6.9547179558299996</v>
      </c>
      <c r="G17043" s="5">
        <v>0.164737834162625</v>
      </c>
      <c r="I17043">
        <f t="shared" si="266"/>
        <v>0.35471795582999999</v>
      </c>
      <c r="J17043">
        <f>Table2[[#This Row],[Consumption]]+Table2[[#This Row],[Predicted Consumption]]</f>
        <v>13.55471795583</v>
      </c>
      <c r="K17043">
        <f>ABS((Table2[[#This Row],[Consumption]]-Table2[[#This Row],[Predicted Consumption]])/Table2[[#This Row],[Consumption]])</f>
        <v>5.3745144822727277E-2</v>
      </c>
    </row>
    <row r="17044" spans="1:11" x14ac:dyDescent="0.25">
      <c r="A17044" s="1">
        <v>40538.520833333336</v>
      </c>
      <c r="B17044">
        <v>6.9</v>
      </c>
      <c r="D17044" s="3">
        <v>40538.520833333336</v>
      </c>
      <c r="E17044">
        <v>6.9</v>
      </c>
      <c r="F17044">
        <v>6.2005420497500001</v>
      </c>
      <c r="G17044" s="5">
        <v>0.151907434049531</v>
      </c>
      <c r="I17044">
        <f t="shared" si="266"/>
        <v>0.69945795025000024</v>
      </c>
      <c r="J17044">
        <f>Table2[[#This Row],[Consumption]]+Table2[[#This Row],[Predicted Consumption]]</f>
        <v>13.10054204975</v>
      </c>
      <c r="K17044">
        <f>ABS((Table2[[#This Row],[Consumption]]-Table2[[#This Row],[Predicted Consumption]])/Table2[[#This Row],[Consumption]])</f>
        <v>0.10137071742753626</v>
      </c>
    </row>
    <row r="17045" spans="1:11" x14ac:dyDescent="0.25">
      <c r="A17045" s="1">
        <v>40538.53125</v>
      </c>
      <c r="B17045">
        <v>7.5</v>
      </c>
      <c r="D17045" s="3">
        <v>40538.53125</v>
      </c>
      <c r="E17045">
        <v>7.5</v>
      </c>
      <c r="F17045">
        <v>7.3621757137000001</v>
      </c>
      <c r="G17045" s="5">
        <v>0.39726879880282501</v>
      </c>
      <c r="I17045">
        <f t="shared" si="266"/>
        <v>0.13782428629999988</v>
      </c>
      <c r="J17045">
        <f>Table2[[#This Row],[Consumption]]+Table2[[#This Row],[Predicted Consumption]]</f>
        <v>14.862175713700001</v>
      </c>
      <c r="K17045">
        <f>ABS((Table2[[#This Row],[Consumption]]-Table2[[#This Row],[Predicted Consumption]])/Table2[[#This Row],[Consumption]])</f>
        <v>1.8376571506666651E-2</v>
      </c>
    </row>
    <row r="17046" spans="1:11" x14ac:dyDescent="0.25">
      <c r="A17046" s="1">
        <v>40538.541666666664</v>
      </c>
      <c r="B17046">
        <v>7.4</v>
      </c>
      <c r="D17046" s="3">
        <v>40538.541666666664</v>
      </c>
      <c r="E17046">
        <v>7.4</v>
      </c>
      <c r="F17046">
        <v>6.8563252442599998</v>
      </c>
      <c r="G17046" s="5">
        <v>0.12751062331218199</v>
      </c>
      <c r="I17046">
        <f t="shared" si="266"/>
        <v>0.54367475574000057</v>
      </c>
      <c r="J17046">
        <f>Table2[[#This Row],[Consumption]]+Table2[[#This Row],[Predicted Consumption]]</f>
        <v>14.256325244260001</v>
      </c>
      <c r="K17046">
        <f>ABS((Table2[[#This Row],[Consumption]]-Table2[[#This Row],[Predicted Consumption]])/Table2[[#This Row],[Consumption]])</f>
        <v>7.3469561586486556E-2</v>
      </c>
    </row>
    <row r="17047" spans="1:11" x14ac:dyDescent="0.25">
      <c r="A17047" s="1">
        <v>40538.552083333336</v>
      </c>
      <c r="B17047">
        <v>6.6</v>
      </c>
      <c r="D17047" s="3">
        <v>40538.552083333336</v>
      </c>
      <c r="E17047">
        <v>6.6</v>
      </c>
      <c r="F17047">
        <v>6.8563252442599998</v>
      </c>
      <c r="G17047" s="5">
        <v>0.14343437854430599</v>
      </c>
      <c r="I17047">
        <f t="shared" si="266"/>
        <v>0.25632524426000014</v>
      </c>
      <c r="J17047">
        <f>Table2[[#This Row],[Consumption]]+Table2[[#This Row],[Predicted Consumption]]</f>
        <v>13.45632524426</v>
      </c>
      <c r="K17047">
        <f>ABS((Table2[[#This Row],[Consumption]]-Table2[[#This Row],[Predicted Consumption]])/Table2[[#This Row],[Consumption]])</f>
        <v>3.8837158221212142E-2</v>
      </c>
    </row>
    <row r="17048" spans="1:11" x14ac:dyDescent="0.25">
      <c r="A17048" s="1">
        <v>40538.5625</v>
      </c>
      <c r="B17048">
        <v>7.3</v>
      </c>
      <c r="D17048" s="3">
        <v>40538.5625</v>
      </c>
      <c r="E17048">
        <v>7.3</v>
      </c>
      <c r="F17048">
        <v>6.5889252142099997</v>
      </c>
      <c r="G17048" s="5">
        <v>0.21563078685401699</v>
      </c>
      <c r="I17048">
        <f t="shared" si="266"/>
        <v>0.71107478579000016</v>
      </c>
      <c r="J17048">
        <f>Table2[[#This Row],[Consumption]]+Table2[[#This Row],[Predicted Consumption]]</f>
        <v>13.888925214209999</v>
      </c>
      <c r="K17048">
        <f>ABS((Table2[[#This Row],[Consumption]]-Table2[[#This Row],[Predicted Consumption]])/Table2[[#This Row],[Consumption]])</f>
        <v>9.740750490273975E-2</v>
      </c>
    </row>
    <row r="17049" spans="1:11" x14ac:dyDescent="0.25">
      <c r="A17049" s="1">
        <v>40538.572916666664</v>
      </c>
      <c r="B17049">
        <v>7.5</v>
      </c>
      <c r="D17049" s="3">
        <v>40538.572916666664</v>
      </c>
      <c r="E17049">
        <v>7.5</v>
      </c>
      <c r="F17049">
        <v>6.59224764995</v>
      </c>
      <c r="G17049" s="5">
        <v>0.20492306582438899</v>
      </c>
      <c r="I17049">
        <f t="shared" si="266"/>
        <v>0.90775235004999999</v>
      </c>
      <c r="J17049">
        <f>Table2[[#This Row],[Consumption]]+Table2[[#This Row],[Predicted Consumption]]</f>
        <v>14.09224764995</v>
      </c>
      <c r="K17049">
        <f>ABS((Table2[[#This Row],[Consumption]]-Table2[[#This Row],[Predicted Consumption]])/Table2[[#This Row],[Consumption]])</f>
        <v>0.12103364667333333</v>
      </c>
    </row>
    <row r="17050" spans="1:11" x14ac:dyDescent="0.25">
      <c r="A17050" s="1">
        <v>40538.583333333336</v>
      </c>
      <c r="B17050">
        <v>8.3000000000000007</v>
      </c>
      <c r="D17050" s="3">
        <v>40538.583333333336</v>
      </c>
      <c r="E17050">
        <v>8.3000000000000007</v>
      </c>
      <c r="F17050">
        <v>7.0357760229700004</v>
      </c>
      <c r="G17050" s="5">
        <v>0.187573478613484</v>
      </c>
      <c r="I17050">
        <f t="shared" si="266"/>
        <v>1.2642239770300003</v>
      </c>
      <c r="J17050">
        <f>Table2[[#This Row],[Consumption]]+Table2[[#This Row],[Predicted Consumption]]</f>
        <v>15.335776022970002</v>
      </c>
      <c r="K17050">
        <f>ABS((Table2[[#This Row],[Consumption]]-Table2[[#This Row],[Predicted Consumption]])/Table2[[#This Row],[Consumption]])</f>
        <v>0.15231614181084341</v>
      </c>
    </row>
    <row r="17051" spans="1:11" x14ac:dyDescent="0.25">
      <c r="A17051" s="1">
        <v>40538.59375</v>
      </c>
      <c r="B17051">
        <v>7.5</v>
      </c>
      <c r="D17051" s="3">
        <v>40538.59375</v>
      </c>
      <c r="E17051">
        <v>7.5</v>
      </c>
      <c r="F17051">
        <v>7.1040371559500004</v>
      </c>
      <c r="G17051" s="5">
        <v>0.38187652359235502</v>
      </c>
      <c r="I17051">
        <f t="shared" si="266"/>
        <v>0.3959628440499996</v>
      </c>
      <c r="J17051">
        <f>Table2[[#This Row],[Consumption]]+Table2[[#This Row],[Predicted Consumption]]</f>
        <v>14.60403715595</v>
      </c>
      <c r="K17051">
        <f>ABS((Table2[[#This Row],[Consumption]]-Table2[[#This Row],[Predicted Consumption]])/Table2[[#This Row],[Consumption]])</f>
        <v>5.2795045873333279E-2</v>
      </c>
    </row>
    <row r="17052" spans="1:11" x14ac:dyDescent="0.25">
      <c r="A17052" s="1">
        <v>40538.604166666664</v>
      </c>
      <c r="B17052">
        <v>7.9</v>
      </c>
      <c r="D17052" s="3">
        <v>40538.604166666664</v>
      </c>
      <c r="E17052">
        <v>7.9</v>
      </c>
      <c r="F17052">
        <v>7.0357760229700004</v>
      </c>
      <c r="G17052" s="5">
        <v>0.14672230804848599</v>
      </c>
      <c r="I17052">
        <f t="shared" si="266"/>
        <v>0.86422397702999998</v>
      </c>
      <c r="J17052">
        <f>Table2[[#This Row],[Consumption]]+Table2[[#This Row],[Predicted Consumption]]</f>
        <v>14.93577602297</v>
      </c>
      <c r="K17052">
        <f>ABS((Table2[[#This Row],[Consumption]]-Table2[[#This Row],[Predicted Consumption]])/Table2[[#This Row],[Consumption]])</f>
        <v>0.10939544013037975</v>
      </c>
    </row>
    <row r="17053" spans="1:11" x14ac:dyDescent="0.25">
      <c r="A17053" s="1">
        <v>40538.614583333336</v>
      </c>
      <c r="B17053">
        <v>8.6</v>
      </c>
      <c r="D17053" s="3">
        <v>40538.614583333336</v>
      </c>
      <c r="E17053">
        <v>8.6</v>
      </c>
      <c r="F17053">
        <v>7.3486872296500003</v>
      </c>
      <c r="G17053" s="5">
        <v>0.198583098849891</v>
      </c>
      <c r="I17053">
        <f t="shared" si="266"/>
        <v>1.2513127703499993</v>
      </c>
      <c r="J17053">
        <f>Table2[[#This Row],[Consumption]]+Table2[[#This Row],[Predicted Consumption]]</f>
        <v>15.94868722965</v>
      </c>
      <c r="K17053">
        <f>ABS((Table2[[#This Row],[Consumption]]-Table2[[#This Row],[Predicted Consumption]])/Table2[[#This Row],[Consumption]])</f>
        <v>0.14550148492441853</v>
      </c>
    </row>
    <row r="17054" spans="1:11" x14ac:dyDescent="0.25">
      <c r="A17054" s="1">
        <v>40538.625</v>
      </c>
      <c r="B17054">
        <v>7.7</v>
      </c>
      <c r="D17054" s="3">
        <v>40538.625</v>
      </c>
      <c r="E17054">
        <v>7.7</v>
      </c>
      <c r="F17054">
        <v>7.3486872296500003</v>
      </c>
      <c r="G17054" s="5">
        <v>0.37126388935277599</v>
      </c>
      <c r="I17054">
        <f t="shared" si="266"/>
        <v>0.35131277034999986</v>
      </c>
      <c r="J17054">
        <f>Table2[[#This Row],[Consumption]]+Table2[[#This Row],[Predicted Consumption]]</f>
        <v>15.04868722965</v>
      </c>
      <c r="K17054">
        <f>ABS((Table2[[#This Row],[Consumption]]-Table2[[#This Row],[Predicted Consumption]])/Table2[[#This Row],[Consumption]])</f>
        <v>4.5625035110389588E-2</v>
      </c>
    </row>
    <row r="17055" spans="1:11" x14ac:dyDescent="0.25">
      <c r="A17055" s="1">
        <v>40538.635416666664</v>
      </c>
      <c r="B17055">
        <v>3.1</v>
      </c>
      <c r="D17055" s="3">
        <v>40538.635416666664</v>
      </c>
      <c r="E17055">
        <v>3.1</v>
      </c>
      <c r="F17055">
        <v>7.3486872296500003</v>
      </c>
      <c r="G17055" s="5">
        <v>0.133203977625478</v>
      </c>
      <c r="I17055">
        <f t="shared" si="266"/>
        <v>4.2486872296500007</v>
      </c>
      <c r="J17055">
        <f>Table2[[#This Row],[Consumption]]+Table2[[#This Row],[Predicted Consumption]]</f>
        <v>10.44868722965</v>
      </c>
      <c r="K17055">
        <f>ABS((Table2[[#This Row],[Consumption]]-Table2[[#This Row],[Predicted Consumption]])/Table2[[#This Row],[Consumption]])</f>
        <v>1.3705442676290325</v>
      </c>
    </row>
    <row r="17056" spans="1:11" x14ac:dyDescent="0.25">
      <c r="A17056" s="1">
        <v>40538.645833333336</v>
      </c>
      <c r="B17056">
        <v>7.1</v>
      </c>
      <c r="D17056" s="3">
        <v>40538.645833333336</v>
      </c>
      <c r="E17056">
        <v>7.1</v>
      </c>
      <c r="F17056">
        <v>7.5235229995899999</v>
      </c>
      <c r="G17056" s="5">
        <v>0.474042739780908</v>
      </c>
      <c r="I17056">
        <f t="shared" si="266"/>
        <v>0.42352299959000028</v>
      </c>
      <c r="J17056">
        <f>Table2[[#This Row],[Consumption]]+Table2[[#This Row],[Predicted Consumption]]</f>
        <v>14.62352299959</v>
      </c>
      <c r="K17056">
        <f>ABS((Table2[[#This Row],[Consumption]]-Table2[[#This Row],[Predicted Consumption]])/Table2[[#This Row],[Consumption]])</f>
        <v>5.9651126702816942E-2</v>
      </c>
    </row>
    <row r="17057" spans="1:11" x14ac:dyDescent="0.25">
      <c r="A17057" s="1">
        <v>40538.65625</v>
      </c>
      <c r="B17057">
        <v>2.2000000000000002</v>
      </c>
      <c r="D17057" s="3">
        <v>40538.65625</v>
      </c>
      <c r="E17057">
        <v>2.2000000000000002</v>
      </c>
      <c r="F17057">
        <v>6.59224764995</v>
      </c>
      <c r="G17057" s="5">
        <v>0.131213907814209</v>
      </c>
      <c r="I17057">
        <f t="shared" si="266"/>
        <v>4.3922476499499998</v>
      </c>
      <c r="J17057">
        <f>Table2[[#This Row],[Consumption]]+Table2[[#This Row],[Predicted Consumption]]</f>
        <v>8.7922476499499993</v>
      </c>
      <c r="K17057">
        <f>ABS((Table2[[#This Row],[Consumption]]-Table2[[#This Row],[Predicted Consumption]])/Table2[[#This Row],[Consumption]])</f>
        <v>1.9964762045227271</v>
      </c>
    </row>
    <row r="17058" spans="1:11" x14ac:dyDescent="0.25">
      <c r="A17058" s="1">
        <v>40538.666666666664</v>
      </c>
      <c r="B17058">
        <v>1.7</v>
      </c>
      <c r="D17058" s="3">
        <v>40538.666666666664</v>
      </c>
      <c r="E17058">
        <v>1.7</v>
      </c>
      <c r="F17058">
        <v>2.0996673151</v>
      </c>
      <c r="G17058" s="5">
        <v>0.70799539488490004</v>
      </c>
      <c r="I17058">
        <f t="shared" si="266"/>
        <v>0.39966731510000009</v>
      </c>
      <c r="J17058">
        <f>Table2[[#This Row],[Consumption]]+Table2[[#This Row],[Predicted Consumption]]</f>
        <v>3.7996673150999998</v>
      </c>
      <c r="K17058">
        <f>ABS((Table2[[#This Row],[Consumption]]-Table2[[#This Row],[Predicted Consumption]])/Table2[[#This Row],[Consumption]])</f>
        <v>0.23509842064705888</v>
      </c>
    </row>
    <row r="17059" spans="1:11" x14ac:dyDescent="0.25">
      <c r="A17059" s="1">
        <v>40538.677083333336</v>
      </c>
      <c r="B17059">
        <v>1.4</v>
      </c>
      <c r="D17059" s="3">
        <v>40538.677083333336</v>
      </c>
      <c r="E17059">
        <v>1.4</v>
      </c>
      <c r="F17059">
        <v>2.0996673151</v>
      </c>
      <c r="G17059" s="5">
        <v>0.40421738948068803</v>
      </c>
      <c r="I17059">
        <f t="shared" si="266"/>
        <v>0.69966731510000013</v>
      </c>
      <c r="J17059">
        <f>Table2[[#This Row],[Consumption]]+Table2[[#This Row],[Predicted Consumption]]</f>
        <v>3.4996673151</v>
      </c>
      <c r="K17059">
        <f>ABS((Table2[[#This Row],[Consumption]]-Table2[[#This Row],[Predicted Consumption]])/Table2[[#This Row],[Consumption]])</f>
        <v>0.49976236792857154</v>
      </c>
    </row>
    <row r="17060" spans="1:11" x14ac:dyDescent="0.25">
      <c r="A17060" s="1">
        <v>40538.6875</v>
      </c>
      <c r="B17060">
        <v>1.4</v>
      </c>
      <c r="D17060" s="3">
        <v>40538.6875</v>
      </c>
      <c r="E17060">
        <v>1.4</v>
      </c>
      <c r="F17060">
        <v>1.2</v>
      </c>
      <c r="G17060" s="5">
        <v>0.39774246496739901</v>
      </c>
      <c r="I17060">
        <f t="shared" si="266"/>
        <v>0.19999999999999996</v>
      </c>
      <c r="J17060">
        <f>Table2[[#This Row],[Consumption]]+Table2[[#This Row],[Predicted Consumption]]</f>
        <v>2.5999999999999996</v>
      </c>
      <c r="K17060">
        <f>ABS((Table2[[#This Row],[Consumption]]-Table2[[#This Row],[Predicted Consumption]])/Table2[[#This Row],[Consumption]])</f>
        <v>0.14285714285714282</v>
      </c>
    </row>
    <row r="17061" spans="1:11" x14ac:dyDescent="0.25">
      <c r="A17061" s="1">
        <v>40538.697916666664</v>
      </c>
      <c r="B17061">
        <v>1.5</v>
      </c>
      <c r="D17061" s="3">
        <v>40538.697916666664</v>
      </c>
      <c r="E17061">
        <v>1.5</v>
      </c>
      <c r="F17061">
        <v>1.4</v>
      </c>
      <c r="G17061" s="5">
        <v>0.457871333813402</v>
      </c>
      <c r="I17061">
        <f t="shared" si="266"/>
        <v>0.10000000000000009</v>
      </c>
      <c r="J17061">
        <f>Table2[[#This Row],[Consumption]]+Table2[[#This Row],[Predicted Consumption]]</f>
        <v>2.9</v>
      </c>
      <c r="K17061">
        <f>ABS((Table2[[#This Row],[Consumption]]-Table2[[#This Row],[Predicted Consumption]])/Table2[[#This Row],[Consumption]])</f>
        <v>6.6666666666666721E-2</v>
      </c>
    </row>
    <row r="17062" spans="1:11" x14ac:dyDescent="0.25">
      <c r="A17062" s="1">
        <v>40538.708333333336</v>
      </c>
      <c r="B17062">
        <v>1.4</v>
      </c>
      <c r="D17062" s="3">
        <v>40538.708333333336</v>
      </c>
      <c r="E17062">
        <v>1.4</v>
      </c>
      <c r="F17062">
        <v>1.4</v>
      </c>
      <c r="G17062" s="5">
        <v>0.79826027026369895</v>
      </c>
      <c r="I17062">
        <f t="shared" si="266"/>
        <v>0</v>
      </c>
      <c r="J17062">
        <f>Table2[[#This Row],[Consumption]]+Table2[[#This Row],[Predicted Consumption]]</f>
        <v>2.8</v>
      </c>
      <c r="K17062">
        <f>ABS((Table2[[#This Row],[Consumption]]-Table2[[#This Row],[Predicted Consumption]])/Table2[[#This Row],[Consumption]])</f>
        <v>0</v>
      </c>
    </row>
    <row r="17063" spans="1:11" x14ac:dyDescent="0.25">
      <c r="A17063" s="1">
        <v>40538.71875</v>
      </c>
      <c r="B17063">
        <v>1.4</v>
      </c>
      <c r="D17063" s="3">
        <v>40538.71875</v>
      </c>
      <c r="E17063">
        <v>1.4</v>
      </c>
      <c r="F17063">
        <v>2.1997097590000001</v>
      </c>
      <c r="G17063" s="5">
        <v>0.52376854231079195</v>
      </c>
      <c r="I17063">
        <f t="shared" si="266"/>
        <v>0.79970975900000019</v>
      </c>
      <c r="J17063">
        <f>Table2[[#This Row],[Consumption]]+Table2[[#This Row],[Predicted Consumption]]</f>
        <v>3.599709759</v>
      </c>
      <c r="K17063">
        <f>ABS((Table2[[#This Row],[Consumption]]-Table2[[#This Row],[Predicted Consumption]])/Table2[[#This Row],[Consumption]])</f>
        <v>0.57122125642857158</v>
      </c>
    </row>
    <row r="17064" spans="1:11" x14ac:dyDescent="0.25">
      <c r="A17064" s="1">
        <v>40538.729166666664</v>
      </c>
      <c r="B17064">
        <v>1.4</v>
      </c>
      <c r="D17064" s="3">
        <v>40538.729166666664</v>
      </c>
      <c r="E17064">
        <v>1.4</v>
      </c>
      <c r="F17064">
        <v>1.4</v>
      </c>
      <c r="G17064" s="5">
        <v>0.28980803657743398</v>
      </c>
      <c r="I17064">
        <f t="shared" si="266"/>
        <v>0</v>
      </c>
      <c r="J17064">
        <f>Table2[[#This Row],[Consumption]]+Table2[[#This Row],[Predicted Consumption]]</f>
        <v>2.8</v>
      </c>
      <c r="K17064">
        <f>ABS((Table2[[#This Row],[Consumption]]-Table2[[#This Row],[Predicted Consumption]])/Table2[[#This Row],[Consumption]])</f>
        <v>0</v>
      </c>
    </row>
    <row r="17065" spans="1:11" x14ac:dyDescent="0.25">
      <c r="A17065" s="1">
        <v>40538.739583333336</v>
      </c>
      <c r="B17065">
        <v>1.3</v>
      </c>
      <c r="D17065" s="3">
        <v>40538.739583333336</v>
      </c>
      <c r="E17065">
        <v>1.3</v>
      </c>
      <c r="F17065">
        <v>1.4</v>
      </c>
      <c r="G17065" s="5">
        <v>0.60646854972176401</v>
      </c>
      <c r="I17065">
        <f t="shared" si="266"/>
        <v>9.9999999999999867E-2</v>
      </c>
      <c r="J17065">
        <f>Table2[[#This Row],[Consumption]]+Table2[[#This Row],[Predicted Consumption]]</f>
        <v>2.7</v>
      </c>
      <c r="K17065">
        <f>ABS((Table2[[#This Row],[Consumption]]-Table2[[#This Row],[Predicted Consumption]])/Table2[[#This Row],[Consumption]])</f>
        <v>7.6923076923076816E-2</v>
      </c>
    </row>
    <row r="17066" spans="1:11" x14ac:dyDescent="0.25">
      <c r="A17066" s="1">
        <v>40538.75</v>
      </c>
      <c r="B17066">
        <v>1.4</v>
      </c>
      <c r="D17066" s="3">
        <v>40538.75</v>
      </c>
      <c r="E17066">
        <v>1.4</v>
      </c>
      <c r="F17066">
        <v>1.4</v>
      </c>
      <c r="G17066" s="5">
        <v>0.46403548624214502</v>
      </c>
      <c r="I17066">
        <f t="shared" si="266"/>
        <v>0</v>
      </c>
      <c r="J17066">
        <f>Table2[[#This Row],[Consumption]]+Table2[[#This Row],[Predicted Consumption]]</f>
        <v>2.8</v>
      </c>
      <c r="K17066">
        <f>ABS((Table2[[#This Row],[Consumption]]-Table2[[#This Row],[Predicted Consumption]])/Table2[[#This Row],[Consumption]])</f>
        <v>0</v>
      </c>
    </row>
    <row r="17067" spans="1:11" x14ac:dyDescent="0.25">
      <c r="A17067" s="1">
        <v>40538.760416666664</v>
      </c>
      <c r="B17067">
        <v>1.4</v>
      </c>
      <c r="D17067" s="3">
        <v>40538.760416666664</v>
      </c>
      <c r="E17067">
        <v>1.4</v>
      </c>
      <c r="F17067">
        <v>1.4</v>
      </c>
      <c r="G17067" s="5">
        <v>0.66500382000524705</v>
      </c>
      <c r="I17067">
        <f t="shared" si="266"/>
        <v>0</v>
      </c>
      <c r="J17067">
        <f>Table2[[#This Row],[Consumption]]+Table2[[#This Row],[Predicted Consumption]]</f>
        <v>2.8</v>
      </c>
      <c r="K17067">
        <f>ABS((Table2[[#This Row],[Consumption]]-Table2[[#This Row],[Predicted Consumption]])/Table2[[#This Row],[Consumption]])</f>
        <v>0</v>
      </c>
    </row>
    <row r="17068" spans="1:11" x14ac:dyDescent="0.25">
      <c r="A17068" s="1">
        <v>40538.770833333336</v>
      </c>
      <c r="B17068">
        <v>1.4</v>
      </c>
      <c r="D17068" s="3">
        <v>40538.770833333336</v>
      </c>
      <c r="E17068">
        <v>1.4</v>
      </c>
      <c r="F17068">
        <v>1.4</v>
      </c>
      <c r="G17068" s="5">
        <v>0.63238567722348205</v>
      </c>
      <c r="I17068">
        <f t="shared" si="266"/>
        <v>0</v>
      </c>
      <c r="J17068">
        <f>Table2[[#This Row],[Consumption]]+Table2[[#This Row],[Predicted Consumption]]</f>
        <v>2.8</v>
      </c>
      <c r="K17068">
        <f>ABS((Table2[[#This Row],[Consumption]]-Table2[[#This Row],[Predicted Consumption]])/Table2[[#This Row],[Consumption]])</f>
        <v>0</v>
      </c>
    </row>
    <row r="17069" spans="1:11" x14ac:dyDescent="0.25">
      <c r="A17069" s="1">
        <v>40538.78125</v>
      </c>
      <c r="B17069">
        <v>1.3</v>
      </c>
      <c r="D17069" s="3">
        <v>40538.78125</v>
      </c>
      <c r="E17069">
        <v>1.3</v>
      </c>
      <c r="F17069">
        <v>1.4</v>
      </c>
      <c r="G17069" s="5">
        <v>0.74560928150018901</v>
      </c>
      <c r="I17069">
        <f t="shared" si="266"/>
        <v>9.9999999999999867E-2</v>
      </c>
      <c r="J17069">
        <f>Table2[[#This Row],[Consumption]]+Table2[[#This Row],[Predicted Consumption]]</f>
        <v>2.7</v>
      </c>
      <c r="K17069">
        <f>ABS((Table2[[#This Row],[Consumption]]-Table2[[#This Row],[Predicted Consumption]])/Table2[[#This Row],[Consumption]])</f>
        <v>7.6923076923076816E-2</v>
      </c>
    </row>
    <row r="17070" spans="1:11" x14ac:dyDescent="0.25">
      <c r="A17070" s="1">
        <v>40538.791666666664</v>
      </c>
      <c r="B17070">
        <v>1.4</v>
      </c>
      <c r="D17070" s="3">
        <v>40538.791666666664</v>
      </c>
      <c r="E17070">
        <v>1.4</v>
      </c>
      <c r="F17070">
        <v>1.4</v>
      </c>
      <c r="G17070" s="5">
        <v>0.53872985298804099</v>
      </c>
      <c r="I17070">
        <f t="shared" si="266"/>
        <v>0</v>
      </c>
      <c r="J17070">
        <f>Table2[[#This Row],[Consumption]]+Table2[[#This Row],[Predicted Consumption]]</f>
        <v>2.8</v>
      </c>
      <c r="K17070">
        <f>ABS((Table2[[#This Row],[Consumption]]-Table2[[#This Row],[Predicted Consumption]])/Table2[[#This Row],[Consumption]])</f>
        <v>0</v>
      </c>
    </row>
    <row r="17071" spans="1:11" x14ac:dyDescent="0.25">
      <c r="A17071" s="1">
        <v>40538.802083333336</v>
      </c>
      <c r="B17071">
        <v>1.4</v>
      </c>
      <c r="D17071" s="3">
        <v>40538.802083333336</v>
      </c>
      <c r="E17071">
        <v>1.4</v>
      </c>
      <c r="F17071">
        <v>1.4</v>
      </c>
      <c r="G17071" s="5">
        <v>0.68219942463455296</v>
      </c>
      <c r="I17071">
        <f t="shared" si="266"/>
        <v>0</v>
      </c>
      <c r="J17071">
        <f>Table2[[#This Row],[Consumption]]+Table2[[#This Row],[Predicted Consumption]]</f>
        <v>2.8</v>
      </c>
      <c r="K17071">
        <f>ABS((Table2[[#This Row],[Consumption]]-Table2[[#This Row],[Predicted Consumption]])/Table2[[#This Row],[Consumption]])</f>
        <v>0</v>
      </c>
    </row>
    <row r="17072" spans="1:11" x14ac:dyDescent="0.25">
      <c r="A17072" s="1">
        <v>40538.8125</v>
      </c>
      <c r="B17072">
        <v>1.3</v>
      </c>
      <c r="D17072" s="3">
        <v>40538.8125</v>
      </c>
      <c r="E17072">
        <v>1.3</v>
      </c>
      <c r="F17072">
        <v>1.4</v>
      </c>
      <c r="G17072" s="5">
        <v>0.78036347410540496</v>
      </c>
      <c r="I17072">
        <f t="shared" si="266"/>
        <v>9.9999999999999867E-2</v>
      </c>
      <c r="J17072">
        <f>Table2[[#This Row],[Consumption]]+Table2[[#This Row],[Predicted Consumption]]</f>
        <v>2.7</v>
      </c>
      <c r="K17072">
        <f>ABS((Table2[[#This Row],[Consumption]]-Table2[[#This Row],[Predicted Consumption]])/Table2[[#This Row],[Consumption]])</f>
        <v>7.6923076923076816E-2</v>
      </c>
    </row>
    <row r="17073" spans="1:11" x14ac:dyDescent="0.25">
      <c r="A17073" s="1">
        <v>40538.822916666664</v>
      </c>
      <c r="B17073">
        <v>1.4</v>
      </c>
      <c r="D17073" s="3">
        <v>40538.822916666664</v>
      </c>
      <c r="E17073">
        <v>1.4</v>
      </c>
      <c r="F17073">
        <v>1.4</v>
      </c>
      <c r="G17073" s="5">
        <v>0.74872546017951902</v>
      </c>
      <c r="I17073">
        <f t="shared" si="266"/>
        <v>0</v>
      </c>
      <c r="J17073">
        <f>Table2[[#This Row],[Consumption]]+Table2[[#This Row],[Predicted Consumption]]</f>
        <v>2.8</v>
      </c>
      <c r="K17073">
        <f>ABS((Table2[[#This Row],[Consumption]]-Table2[[#This Row],[Predicted Consumption]])/Table2[[#This Row],[Consumption]])</f>
        <v>0</v>
      </c>
    </row>
    <row r="17074" spans="1:11" x14ac:dyDescent="0.25">
      <c r="A17074" s="1">
        <v>40538.833333333336</v>
      </c>
      <c r="B17074">
        <v>1.4</v>
      </c>
      <c r="D17074" s="3">
        <v>40538.833333333336</v>
      </c>
      <c r="E17074">
        <v>1.4</v>
      </c>
      <c r="F17074">
        <v>1.4</v>
      </c>
      <c r="G17074" s="5">
        <v>0.57347066294846305</v>
      </c>
      <c r="I17074">
        <f t="shared" si="266"/>
        <v>0</v>
      </c>
      <c r="J17074">
        <f>Table2[[#This Row],[Consumption]]+Table2[[#This Row],[Predicted Consumption]]</f>
        <v>2.8</v>
      </c>
      <c r="K17074">
        <f>ABS((Table2[[#This Row],[Consumption]]-Table2[[#This Row],[Predicted Consumption]])/Table2[[#This Row],[Consumption]])</f>
        <v>0</v>
      </c>
    </row>
    <row r="17075" spans="1:11" x14ac:dyDescent="0.25">
      <c r="A17075" s="1">
        <v>40538.84375</v>
      </c>
      <c r="B17075">
        <v>1.3</v>
      </c>
      <c r="D17075" s="3">
        <v>40538.84375</v>
      </c>
      <c r="E17075">
        <v>1.3</v>
      </c>
      <c r="F17075">
        <v>1.4</v>
      </c>
      <c r="G17075" s="5">
        <v>0.71112673828985395</v>
      </c>
      <c r="I17075">
        <f t="shared" si="266"/>
        <v>9.9999999999999867E-2</v>
      </c>
      <c r="J17075">
        <f>Table2[[#This Row],[Consumption]]+Table2[[#This Row],[Predicted Consumption]]</f>
        <v>2.7</v>
      </c>
      <c r="K17075">
        <f>ABS((Table2[[#This Row],[Consumption]]-Table2[[#This Row],[Predicted Consumption]])/Table2[[#This Row],[Consumption]])</f>
        <v>7.6923076923076816E-2</v>
      </c>
    </row>
    <row r="17076" spans="1:11" x14ac:dyDescent="0.25">
      <c r="A17076" s="1">
        <v>40538.854166666664</v>
      </c>
      <c r="B17076">
        <v>1.4</v>
      </c>
      <c r="D17076" s="3">
        <v>40538.854166666664</v>
      </c>
      <c r="E17076">
        <v>1.4</v>
      </c>
      <c r="F17076">
        <v>1.4</v>
      </c>
      <c r="G17076" s="5">
        <v>0.77847058669678404</v>
      </c>
      <c r="I17076">
        <f t="shared" si="266"/>
        <v>0</v>
      </c>
      <c r="J17076">
        <f>Table2[[#This Row],[Consumption]]+Table2[[#This Row],[Predicted Consumption]]</f>
        <v>2.8</v>
      </c>
      <c r="K17076">
        <f>ABS((Table2[[#This Row],[Consumption]]-Table2[[#This Row],[Predicted Consumption]])/Table2[[#This Row],[Consumption]])</f>
        <v>0</v>
      </c>
    </row>
    <row r="17077" spans="1:11" x14ac:dyDescent="0.25">
      <c r="A17077" s="1">
        <v>40538.864583333336</v>
      </c>
      <c r="B17077">
        <v>1.4</v>
      </c>
      <c r="D17077" s="3">
        <v>40538.864583333336</v>
      </c>
      <c r="E17077">
        <v>1.4</v>
      </c>
      <c r="F17077">
        <v>1.4</v>
      </c>
      <c r="G17077" s="5">
        <v>0.55520691898974694</v>
      </c>
      <c r="I17077">
        <f t="shared" si="266"/>
        <v>0</v>
      </c>
      <c r="J17077">
        <f>Table2[[#This Row],[Consumption]]+Table2[[#This Row],[Predicted Consumption]]</f>
        <v>2.8</v>
      </c>
      <c r="K17077">
        <f>ABS((Table2[[#This Row],[Consumption]]-Table2[[#This Row],[Predicted Consumption]])/Table2[[#This Row],[Consumption]])</f>
        <v>0</v>
      </c>
    </row>
    <row r="17078" spans="1:11" x14ac:dyDescent="0.25">
      <c r="A17078" s="1">
        <v>40538.875</v>
      </c>
      <c r="B17078">
        <v>1.4</v>
      </c>
      <c r="D17078" s="3">
        <v>40538.875</v>
      </c>
      <c r="E17078">
        <v>1.4</v>
      </c>
      <c r="F17078">
        <v>1.4</v>
      </c>
      <c r="G17078" s="5">
        <v>0.71177383652353599</v>
      </c>
      <c r="I17078">
        <f t="shared" si="266"/>
        <v>0</v>
      </c>
      <c r="J17078">
        <f>Table2[[#This Row],[Consumption]]+Table2[[#This Row],[Predicted Consumption]]</f>
        <v>2.8</v>
      </c>
      <c r="K17078">
        <f>ABS((Table2[[#This Row],[Consumption]]-Table2[[#This Row],[Predicted Consumption]])/Table2[[#This Row],[Consumption]])</f>
        <v>0</v>
      </c>
    </row>
    <row r="17079" spans="1:11" x14ac:dyDescent="0.25">
      <c r="A17079" s="1">
        <v>40538.885416666664</v>
      </c>
      <c r="B17079">
        <v>1.3</v>
      </c>
      <c r="D17079" s="3">
        <v>40538.885416666664</v>
      </c>
      <c r="E17079">
        <v>1.3</v>
      </c>
      <c r="F17079">
        <v>1.4</v>
      </c>
      <c r="G17079" s="5">
        <v>0.70103758021148799</v>
      </c>
      <c r="I17079">
        <f t="shared" si="266"/>
        <v>9.9999999999999867E-2</v>
      </c>
      <c r="J17079">
        <f>Table2[[#This Row],[Consumption]]+Table2[[#This Row],[Predicted Consumption]]</f>
        <v>2.7</v>
      </c>
      <c r="K17079">
        <f>ABS((Table2[[#This Row],[Consumption]]-Table2[[#This Row],[Predicted Consumption]])/Table2[[#This Row],[Consumption]])</f>
        <v>7.6923076923076816E-2</v>
      </c>
    </row>
    <row r="17080" spans="1:11" x14ac:dyDescent="0.25">
      <c r="A17080" s="1">
        <v>40538.895833333336</v>
      </c>
      <c r="B17080">
        <v>1.2</v>
      </c>
      <c r="D17080" s="3">
        <v>40538.895833333336</v>
      </c>
      <c r="E17080">
        <v>1.2</v>
      </c>
      <c r="F17080">
        <v>1.4</v>
      </c>
      <c r="G17080" s="5">
        <v>0.72890281821502001</v>
      </c>
      <c r="I17080">
        <f t="shared" si="266"/>
        <v>0.19999999999999996</v>
      </c>
      <c r="J17080">
        <f>Table2[[#This Row],[Consumption]]+Table2[[#This Row],[Predicted Consumption]]</f>
        <v>2.5999999999999996</v>
      </c>
      <c r="K17080">
        <f>ABS((Table2[[#This Row],[Consumption]]-Table2[[#This Row],[Predicted Consumption]])/Table2[[#This Row],[Consumption]])</f>
        <v>0.16666666666666663</v>
      </c>
    </row>
    <row r="17081" spans="1:11" x14ac:dyDescent="0.25">
      <c r="A17081" s="1">
        <v>40538.90625</v>
      </c>
      <c r="B17081">
        <v>1.3</v>
      </c>
      <c r="D17081" s="3">
        <v>40538.90625</v>
      </c>
      <c r="E17081">
        <v>1.3</v>
      </c>
      <c r="F17081">
        <v>1.3</v>
      </c>
      <c r="G17081" s="5">
        <v>0.62067227711599304</v>
      </c>
      <c r="I17081">
        <f t="shared" si="266"/>
        <v>0</v>
      </c>
      <c r="J17081">
        <f>Table2[[#This Row],[Consumption]]+Table2[[#This Row],[Predicted Consumption]]</f>
        <v>2.6</v>
      </c>
      <c r="K17081">
        <f>ABS((Table2[[#This Row],[Consumption]]-Table2[[#This Row],[Predicted Consumption]])/Table2[[#This Row],[Consumption]])</f>
        <v>0</v>
      </c>
    </row>
    <row r="17082" spans="1:11" x14ac:dyDescent="0.25">
      <c r="A17082" s="1">
        <v>40538.916666666664</v>
      </c>
      <c r="B17082">
        <v>1.2</v>
      </c>
      <c r="D17082" s="3">
        <v>40538.916666666664</v>
      </c>
      <c r="E17082">
        <v>1.2</v>
      </c>
      <c r="F17082">
        <v>1.4</v>
      </c>
      <c r="G17082" s="5">
        <v>0.57320380406883298</v>
      </c>
      <c r="I17082">
        <f t="shared" si="266"/>
        <v>0.19999999999999996</v>
      </c>
      <c r="J17082">
        <f>Table2[[#This Row],[Consumption]]+Table2[[#This Row],[Predicted Consumption]]</f>
        <v>2.5999999999999996</v>
      </c>
      <c r="K17082">
        <f>ABS((Table2[[#This Row],[Consumption]]-Table2[[#This Row],[Predicted Consumption]])/Table2[[#This Row],[Consumption]])</f>
        <v>0.16666666666666663</v>
      </c>
    </row>
    <row r="17083" spans="1:11" x14ac:dyDescent="0.25">
      <c r="A17083" s="1">
        <v>40538.927083333336</v>
      </c>
      <c r="B17083">
        <v>1.2</v>
      </c>
      <c r="D17083" s="3">
        <v>40538.927083333336</v>
      </c>
      <c r="E17083">
        <v>1.2</v>
      </c>
      <c r="F17083">
        <v>1.3</v>
      </c>
      <c r="G17083" s="5">
        <v>0.80222893246259397</v>
      </c>
      <c r="I17083">
        <f t="shared" si="266"/>
        <v>0.10000000000000009</v>
      </c>
      <c r="J17083">
        <f>Table2[[#This Row],[Consumption]]+Table2[[#This Row],[Predicted Consumption]]</f>
        <v>2.5</v>
      </c>
      <c r="K17083">
        <f>ABS((Table2[[#This Row],[Consumption]]-Table2[[#This Row],[Predicted Consumption]])/Table2[[#This Row],[Consumption]])</f>
        <v>8.3333333333333412E-2</v>
      </c>
    </row>
    <row r="17084" spans="1:11" x14ac:dyDescent="0.25">
      <c r="A17084" s="1">
        <v>40538.9375</v>
      </c>
      <c r="B17084">
        <v>1.3</v>
      </c>
      <c r="D17084" s="3">
        <v>40538.9375</v>
      </c>
      <c r="E17084">
        <v>1.3</v>
      </c>
      <c r="F17084">
        <v>1.3</v>
      </c>
      <c r="G17084" s="5">
        <v>0.46803930902443402</v>
      </c>
      <c r="I17084">
        <f t="shared" si="266"/>
        <v>0</v>
      </c>
      <c r="J17084">
        <f>Table2[[#This Row],[Consumption]]+Table2[[#This Row],[Predicted Consumption]]</f>
        <v>2.6</v>
      </c>
      <c r="K17084">
        <f>ABS((Table2[[#This Row],[Consumption]]-Table2[[#This Row],[Predicted Consumption]])/Table2[[#This Row],[Consumption]])</f>
        <v>0</v>
      </c>
    </row>
    <row r="17085" spans="1:11" x14ac:dyDescent="0.25">
      <c r="A17085" s="1">
        <v>40538.947916666664</v>
      </c>
      <c r="B17085">
        <v>1.2</v>
      </c>
      <c r="D17085" s="3">
        <v>40538.947916666664</v>
      </c>
      <c r="E17085">
        <v>1.2</v>
      </c>
      <c r="F17085">
        <v>1.4</v>
      </c>
      <c r="G17085" s="5">
        <v>0.40860007702226597</v>
      </c>
      <c r="I17085">
        <f t="shared" si="266"/>
        <v>0.19999999999999996</v>
      </c>
      <c r="J17085">
        <f>Table2[[#This Row],[Consumption]]+Table2[[#This Row],[Predicted Consumption]]</f>
        <v>2.5999999999999996</v>
      </c>
      <c r="K17085">
        <f>ABS((Table2[[#This Row],[Consumption]]-Table2[[#This Row],[Predicted Consumption]])/Table2[[#This Row],[Consumption]])</f>
        <v>0.16666666666666663</v>
      </c>
    </row>
    <row r="17086" spans="1:11" x14ac:dyDescent="0.25">
      <c r="A17086" s="1">
        <v>40538.958333333336</v>
      </c>
      <c r="B17086">
        <v>1.2</v>
      </c>
      <c r="D17086" s="3">
        <v>40538.958333333336</v>
      </c>
      <c r="E17086">
        <v>1.2</v>
      </c>
      <c r="F17086">
        <v>1.3</v>
      </c>
      <c r="G17086" s="5">
        <v>0.781727152455163</v>
      </c>
      <c r="I17086">
        <f t="shared" si="266"/>
        <v>0.10000000000000009</v>
      </c>
      <c r="J17086">
        <f>Table2[[#This Row],[Consumption]]+Table2[[#This Row],[Predicted Consumption]]</f>
        <v>2.5</v>
      </c>
      <c r="K17086">
        <f>ABS((Table2[[#This Row],[Consumption]]-Table2[[#This Row],[Predicted Consumption]])/Table2[[#This Row],[Consumption]])</f>
        <v>8.3333333333333412E-2</v>
      </c>
    </row>
    <row r="17087" spans="1:11" x14ac:dyDescent="0.25">
      <c r="A17087" s="1">
        <v>40538.96875</v>
      </c>
      <c r="B17087">
        <v>1.3</v>
      </c>
      <c r="D17087" s="3">
        <v>40538.96875</v>
      </c>
      <c r="E17087">
        <v>1.3</v>
      </c>
      <c r="F17087">
        <v>1.3</v>
      </c>
      <c r="G17087" s="5">
        <v>0.61420987881174105</v>
      </c>
      <c r="I17087">
        <f t="shared" si="266"/>
        <v>0</v>
      </c>
      <c r="J17087">
        <f>Table2[[#This Row],[Consumption]]+Table2[[#This Row],[Predicted Consumption]]</f>
        <v>2.6</v>
      </c>
      <c r="K17087">
        <f>ABS((Table2[[#This Row],[Consumption]]-Table2[[#This Row],[Predicted Consumption]])/Table2[[#This Row],[Consumption]])</f>
        <v>0</v>
      </c>
    </row>
    <row r="17088" spans="1:11" x14ac:dyDescent="0.25">
      <c r="A17088" s="1">
        <v>40538.979166666664</v>
      </c>
      <c r="B17088">
        <v>1.2</v>
      </c>
      <c r="D17088" s="3">
        <v>40538.979166666664</v>
      </c>
      <c r="E17088">
        <v>1.2</v>
      </c>
      <c r="F17088">
        <v>1.2</v>
      </c>
      <c r="G17088" s="5">
        <v>0.496715369822539</v>
      </c>
      <c r="I17088">
        <f t="shared" si="266"/>
        <v>0</v>
      </c>
      <c r="J17088">
        <f>Table2[[#This Row],[Consumption]]+Table2[[#This Row],[Predicted Consumption]]</f>
        <v>2.4</v>
      </c>
      <c r="K17088">
        <f>ABS((Table2[[#This Row],[Consumption]]-Table2[[#This Row],[Predicted Consumption]])/Table2[[#This Row],[Consumption]])</f>
        <v>0</v>
      </c>
    </row>
    <row r="17089" spans="1:11" x14ac:dyDescent="0.25">
      <c r="A17089" s="1">
        <v>40538.989583333336</v>
      </c>
      <c r="B17089">
        <v>1.3</v>
      </c>
      <c r="D17089" s="3">
        <v>40538.989583333336</v>
      </c>
      <c r="E17089">
        <v>1.3</v>
      </c>
      <c r="F17089">
        <v>1.3</v>
      </c>
      <c r="G17089" s="5">
        <v>0.54892091974606805</v>
      </c>
      <c r="I17089">
        <f t="shared" si="266"/>
        <v>0</v>
      </c>
      <c r="J17089">
        <f>Table2[[#This Row],[Consumption]]+Table2[[#This Row],[Predicted Consumption]]</f>
        <v>2.6</v>
      </c>
      <c r="K17089">
        <f>ABS((Table2[[#This Row],[Consumption]]-Table2[[#This Row],[Predicted Consumption]])/Table2[[#This Row],[Consumption]])</f>
        <v>0</v>
      </c>
    </row>
    <row r="17090" spans="1:11" x14ac:dyDescent="0.25">
      <c r="A17090" s="1">
        <v>40539</v>
      </c>
      <c r="B17090">
        <v>5.3</v>
      </c>
      <c r="D17090" s="2">
        <v>40539</v>
      </c>
      <c r="E17090">
        <v>5.3</v>
      </c>
      <c r="F17090">
        <v>1.3</v>
      </c>
      <c r="G17090" s="5">
        <v>0.55916001573902596</v>
      </c>
      <c r="I17090">
        <f t="shared" si="266"/>
        <v>4</v>
      </c>
      <c r="J17090">
        <f>Table2[[#This Row],[Consumption]]+Table2[[#This Row],[Predicted Consumption]]</f>
        <v>6.6</v>
      </c>
      <c r="K17090">
        <f>ABS((Table2[[#This Row],[Consumption]]-Table2[[#This Row],[Predicted Consumption]])/Table2[[#This Row],[Consumption]])</f>
        <v>0.75471698113207553</v>
      </c>
    </row>
    <row r="17091" spans="1:11" x14ac:dyDescent="0.25">
      <c r="A17091" s="1">
        <v>40539.010416666664</v>
      </c>
      <c r="B17091">
        <v>1.3</v>
      </c>
      <c r="D17091" s="3">
        <v>40539.010416666664</v>
      </c>
      <c r="E17091">
        <v>1.3</v>
      </c>
      <c r="F17091">
        <v>3.7203692574699998</v>
      </c>
      <c r="G17091" s="5">
        <v>0.257832414687578</v>
      </c>
      <c r="I17091">
        <f t="shared" si="266"/>
        <v>2.42036925747</v>
      </c>
      <c r="J17091">
        <f>Table2[[#This Row],[Consumption]]+Table2[[#This Row],[Predicted Consumption]]</f>
        <v>5.0203692574699996</v>
      </c>
      <c r="K17091">
        <f>ABS((Table2[[#This Row],[Consumption]]-Table2[[#This Row],[Predicted Consumption]])/Table2[[#This Row],[Consumption]])</f>
        <v>1.8618225057461537</v>
      </c>
    </row>
    <row r="17092" spans="1:11" x14ac:dyDescent="0.25">
      <c r="A17092" s="1">
        <v>40539.020833333336</v>
      </c>
      <c r="B17092">
        <v>1.3</v>
      </c>
      <c r="D17092" s="3">
        <v>40539.020833333336</v>
      </c>
      <c r="E17092">
        <v>1.3</v>
      </c>
      <c r="F17092">
        <v>1.4</v>
      </c>
      <c r="G17092" s="5">
        <v>0.35699276922656697</v>
      </c>
      <c r="I17092">
        <f t="shared" ref="I17092:I17155" si="267">ABS(F17092-E17092)</f>
        <v>9.9999999999999867E-2</v>
      </c>
      <c r="J17092">
        <f>Table2[[#This Row],[Consumption]]+Table2[[#This Row],[Predicted Consumption]]</f>
        <v>2.7</v>
      </c>
      <c r="K17092">
        <f>ABS((Table2[[#This Row],[Consumption]]-Table2[[#This Row],[Predicted Consumption]])/Table2[[#This Row],[Consumption]])</f>
        <v>7.6923076923076816E-2</v>
      </c>
    </row>
    <row r="17093" spans="1:11" x14ac:dyDescent="0.25">
      <c r="A17093" s="1">
        <v>40539.03125</v>
      </c>
      <c r="B17093">
        <v>1.2</v>
      </c>
      <c r="D17093" s="3">
        <v>40539.03125</v>
      </c>
      <c r="E17093">
        <v>1.2</v>
      </c>
      <c r="F17093">
        <v>1.3</v>
      </c>
      <c r="G17093" s="5">
        <v>0.30322648308723199</v>
      </c>
      <c r="I17093">
        <f t="shared" si="267"/>
        <v>0.10000000000000009</v>
      </c>
      <c r="J17093">
        <f>Table2[[#This Row],[Consumption]]+Table2[[#This Row],[Predicted Consumption]]</f>
        <v>2.5</v>
      </c>
      <c r="K17093">
        <f>ABS((Table2[[#This Row],[Consumption]]-Table2[[#This Row],[Predicted Consumption]])/Table2[[#This Row],[Consumption]])</f>
        <v>8.3333333333333412E-2</v>
      </c>
    </row>
    <row r="17094" spans="1:11" x14ac:dyDescent="0.25">
      <c r="A17094" s="1">
        <v>40539.041666666664</v>
      </c>
      <c r="B17094">
        <v>1.3</v>
      </c>
      <c r="D17094" s="3">
        <v>40539.041666666664</v>
      </c>
      <c r="E17094">
        <v>1.3</v>
      </c>
      <c r="F17094">
        <v>1.3</v>
      </c>
      <c r="G17094" s="5">
        <v>0.52604181678296702</v>
      </c>
      <c r="I17094">
        <f t="shared" si="267"/>
        <v>0</v>
      </c>
      <c r="J17094">
        <f>Table2[[#This Row],[Consumption]]+Table2[[#This Row],[Predicted Consumption]]</f>
        <v>2.6</v>
      </c>
      <c r="K17094">
        <f>ABS((Table2[[#This Row],[Consumption]]-Table2[[#This Row],[Predicted Consumption]])/Table2[[#This Row],[Consumption]])</f>
        <v>0</v>
      </c>
    </row>
    <row r="17095" spans="1:11" x14ac:dyDescent="0.25">
      <c r="A17095" s="1">
        <v>40539.052083333336</v>
      </c>
      <c r="B17095">
        <v>1.2</v>
      </c>
      <c r="D17095" s="3">
        <v>40539.052083333336</v>
      </c>
      <c r="E17095">
        <v>1.2</v>
      </c>
      <c r="F17095">
        <v>1.2</v>
      </c>
      <c r="G17095" s="5">
        <v>0.469306012786947</v>
      </c>
      <c r="I17095">
        <f t="shared" si="267"/>
        <v>0</v>
      </c>
      <c r="J17095">
        <f>Table2[[#This Row],[Consumption]]+Table2[[#This Row],[Predicted Consumption]]</f>
        <v>2.4</v>
      </c>
      <c r="K17095">
        <f>ABS((Table2[[#This Row],[Consumption]]-Table2[[#This Row],[Predicted Consumption]])/Table2[[#This Row],[Consumption]])</f>
        <v>0</v>
      </c>
    </row>
    <row r="17096" spans="1:11" x14ac:dyDescent="0.25">
      <c r="A17096" s="1">
        <v>40539.0625</v>
      </c>
      <c r="B17096">
        <v>1.2</v>
      </c>
      <c r="D17096" s="3">
        <v>40539.0625</v>
      </c>
      <c r="E17096">
        <v>1.2</v>
      </c>
      <c r="F17096">
        <v>1.3</v>
      </c>
      <c r="G17096" s="5">
        <v>0.65719414279227495</v>
      </c>
      <c r="I17096">
        <f t="shared" si="267"/>
        <v>0.10000000000000009</v>
      </c>
      <c r="J17096">
        <f>Table2[[#This Row],[Consumption]]+Table2[[#This Row],[Predicted Consumption]]</f>
        <v>2.5</v>
      </c>
      <c r="K17096">
        <f>ABS((Table2[[#This Row],[Consumption]]-Table2[[#This Row],[Predicted Consumption]])/Table2[[#This Row],[Consumption]])</f>
        <v>8.3333333333333412E-2</v>
      </c>
    </row>
    <row r="17097" spans="1:11" x14ac:dyDescent="0.25">
      <c r="A17097" s="1">
        <v>40539.072916666664</v>
      </c>
      <c r="B17097">
        <v>1.3</v>
      </c>
      <c r="D17097" s="3">
        <v>40539.072916666664</v>
      </c>
      <c r="E17097">
        <v>1.3</v>
      </c>
      <c r="F17097">
        <v>1.3</v>
      </c>
      <c r="G17097" s="5">
        <v>0.65700591906367301</v>
      </c>
      <c r="I17097">
        <f t="shared" si="267"/>
        <v>0</v>
      </c>
      <c r="J17097">
        <f>Table2[[#This Row],[Consumption]]+Table2[[#This Row],[Predicted Consumption]]</f>
        <v>2.6</v>
      </c>
      <c r="K17097">
        <f>ABS((Table2[[#This Row],[Consumption]]-Table2[[#This Row],[Predicted Consumption]])/Table2[[#This Row],[Consumption]])</f>
        <v>0</v>
      </c>
    </row>
    <row r="17098" spans="1:11" x14ac:dyDescent="0.25">
      <c r="A17098" s="1">
        <v>40539.083333333336</v>
      </c>
      <c r="B17098">
        <v>1.2</v>
      </c>
      <c r="D17098" s="3">
        <v>40539.083333333336</v>
      </c>
      <c r="E17098">
        <v>1.2</v>
      </c>
      <c r="F17098">
        <v>1.2</v>
      </c>
      <c r="G17098" s="5">
        <v>0.45232764022669802</v>
      </c>
      <c r="I17098">
        <f t="shared" si="267"/>
        <v>0</v>
      </c>
      <c r="J17098">
        <f>Table2[[#This Row],[Consumption]]+Table2[[#This Row],[Predicted Consumption]]</f>
        <v>2.4</v>
      </c>
      <c r="K17098">
        <f>ABS((Table2[[#This Row],[Consumption]]-Table2[[#This Row],[Predicted Consumption]])/Table2[[#This Row],[Consumption]])</f>
        <v>0</v>
      </c>
    </row>
    <row r="17099" spans="1:11" x14ac:dyDescent="0.25">
      <c r="A17099" s="1">
        <v>40539.09375</v>
      </c>
      <c r="B17099">
        <v>1.2</v>
      </c>
      <c r="D17099" s="3">
        <v>40539.09375</v>
      </c>
      <c r="E17099">
        <v>1.2</v>
      </c>
      <c r="F17099">
        <v>1.3</v>
      </c>
      <c r="G17099" s="5">
        <v>0.396612739307106</v>
      </c>
      <c r="I17099">
        <f t="shared" si="267"/>
        <v>0.10000000000000009</v>
      </c>
      <c r="J17099">
        <f>Table2[[#This Row],[Consumption]]+Table2[[#This Row],[Predicted Consumption]]</f>
        <v>2.5</v>
      </c>
      <c r="K17099">
        <f>ABS((Table2[[#This Row],[Consumption]]-Table2[[#This Row],[Predicted Consumption]])/Table2[[#This Row],[Consumption]])</f>
        <v>8.3333333333333412E-2</v>
      </c>
    </row>
    <row r="17100" spans="1:11" x14ac:dyDescent="0.25">
      <c r="A17100" s="1">
        <v>40539.104166666664</v>
      </c>
      <c r="B17100">
        <v>1.3</v>
      </c>
      <c r="D17100" s="3">
        <v>40539.104166666664</v>
      </c>
      <c r="E17100">
        <v>1.3</v>
      </c>
      <c r="F17100">
        <v>1.3</v>
      </c>
      <c r="G17100" s="5">
        <v>0.77598454895093105</v>
      </c>
      <c r="I17100">
        <f t="shared" si="267"/>
        <v>0</v>
      </c>
      <c r="J17100">
        <f>Table2[[#This Row],[Consumption]]+Table2[[#This Row],[Predicted Consumption]]</f>
        <v>2.6</v>
      </c>
      <c r="K17100">
        <f>ABS((Table2[[#This Row],[Consumption]]-Table2[[#This Row],[Predicted Consumption]])/Table2[[#This Row],[Consumption]])</f>
        <v>0</v>
      </c>
    </row>
    <row r="17101" spans="1:11" x14ac:dyDescent="0.25">
      <c r="A17101" s="1">
        <v>40539.114583333336</v>
      </c>
      <c r="B17101">
        <v>1.2</v>
      </c>
      <c r="D17101" s="3">
        <v>40539.114583333336</v>
      </c>
      <c r="E17101">
        <v>1.2</v>
      </c>
      <c r="F17101">
        <v>1.2</v>
      </c>
      <c r="G17101" s="5">
        <v>0.73681931067069595</v>
      </c>
      <c r="I17101">
        <f t="shared" si="267"/>
        <v>0</v>
      </c>
      <c r="J17101">
        <f>Table2[[#This Row],[Consumption]]+Table2[[#This Row],[Predicted Consumption]]</f>
        <v>2.4</v>
      </c>
      <c r="K17101">
        <f>ABS((Table2[[#This Row],[Consumption]]-Table2[[#This Row],[Predicted Consumption]])/Table2[[#This Row],[Consumption]])</f>
        <v>0</v>
      </c>
    </row>
    <row r="17102" spans="1:11" x14ac:dyDescent="0.25">
      <c r="A17102" s="1">
        <v>40539.125</v>
      </c>
      <c r="B17102">
        <v>1.3</v>
      </c>
      <c r="D17102" s="3">
        <v>40539.125</v>
      </c>
      <c r="E17102">
        <v>1.3</v>
      </c>
      <c r="F17102">
        <v>1.3</v>
      </c>
      <c r="G17102" s="5">
        <v>0.82372334200322705</v>
      </c>
      <c r="I17102">
        <f t="shared" si="267"/>
        <v>0</v>
      </c>
      <c r="J17102">
        <f>Table2[[#This Row],[Consumption]]+Table2[[#This Row],[Predicted Consumption]]</f>
        <v>2.6</v>
      </c>
      <c r="K17102">
        <f>ABS((Table2[[#This Row],[Consumption]]-Table2[[#This Row],[Predicted Consumption]])/Table2[[#This Row],[Consumption]])</f>
        <v>0</v>
      </c>
    </row>
    <row r="17103" spans="1:11" x14ac:dyDescent="0.25">
      <c r="A17103" s="1">
        <v>40539.135416666664</v>
      </c>
      <c r="B17103">
        <v>1.2</v>
      </c>
      <c r="D17103" s="3">
        <v>40539.135416666664</v>
      </c>
      <c r="E17103">
        <v>1.2</v>
      </c>
      <c r="F17103">
        <v>1.2</v>
      </c>
      <c r="G17103" s="5">
        <v>0.48188865563209399</v>
      </c>
      <c r="I17103">
        <f t="shared" si="267"/>
        <v>0</v>
      </c>
      <c r="J17103">
        <f>Table2[[#This Row],[Consumption]]+Table2[[#This Row],[Predicted Consumption]]</f>
        <v>2.4</v>
      </c>
      <c r="K17103">
        <f>ABS((Table2[[#This Row],[Consumption]]-Table2[[#This Row],[Predicted Consumption]])/Table2[[#This Row],[Consumption]])</f>
        <v>0</v>
      </c>
    </row>
    <row r="17104" spans="1:11" x14ac:dyDescent="0.25">
      <c r="A17104" s="1">
        <v>40539.145833333336</v>
      </c>
      <c r="B17104">
        <v>1.2</v>
      </c>
      <c r="D17104" s="3">
        <v>40539.145833333336</v>
      </c>
      <c r="E17104">
        <v>1.2</v>
      </c>
      <c r="F17104">
        <v>1.3</v>
      </c>
      <c r="G17104" s="5">
        <v>0.72776110284811402</v>
      </c>
      <c r="I17104">
        <f t="shared" si="267"/>
        <v>0.10000000000000009</v>
      </c>
      <c r="J17104">
        <f>Table2[[#This Row],[Consumption]]+Table2[[#This Row],[Predicted Consumption]]</f>
        <v>2.5</v>
      </c>
      <c r="K17104">
        <f>ABS((Table2[[#This Row],[Consumption]]-Table2[[#This Row],[Predicted Consumption]])/Table2[[#This Row],[Consumption]])</f>
        <v>8.3333333333333412E-2</v>
      </c>
    </row>
    <row r="17105" spans="1:11" x14ac:dyDescent="0.25">
      <c r="A17105" s="1">
        <v>40539.15625</v>
      </c>
      <c r="B17105">
        <v>1.4</v>
      </c>
      <c r="D17105" s="3">
        <v>40539.15625</v>
      </c>
      <c r="E17105">
        <v>1.4</v>
      </c>
      <c r="F17105">
        <v>1.3</v>
      </c>
      <c r="G17105" s="5">
        <v>0.74731095001778403</v>
      </c>
      <c r="I17105">
        <f t="shared" si="267"/>
        <v>9.9999999999999867E-2</v>
      </c>
      <c r="J17105">
        <f>Table2[[#This Row],[Consumption]]+Table2[[#This Row],[Predicted Consumption]]</f>
        <v>2.7</v>
      </c>
      <c r="K17105">
        <f>ABS((Table2[[#This Row],[Consumption]]-Table2[[#This Row],[Predicted Consumption]])/Table2[[#This Row],[Consumption]])</f>
        <v>7.1428571428571341E-2</v>
      </c>
    </row>
    <row r="17106" spans="1:11" x14ac:dyDescent="0.25">
      <c r="A17106" s="1">
        <v>40539.166666666664</v>
      </c>
      <c r="B17106">
        <v>1.2</v>
      </c>
      <c r="D17106" s="3">
        <v>40539.166666666664</v>
      </c>
      <c r="E17106">
        <v>1.2</v>
      </c>
      <c r="F17106">
        <v>1.4</v>
      </c>
      <c r="G17106" s="5">
        <v>0.57819118845739503</v>
      </c>
      <c r="I17106">
        <f t="shared" si="267"/>
        <v>0.19999999999999996</v>
      </c>
      <c r="J17106">
        <f>Table2[[#This Row],[Consumption]]+Table2[[#This Row],[Predicted Consumption]]</f>
        <v>2.5999999999999996</v>
      </c>
      <c r="K17106">
        <f>ABS((Table2[[#This Row],[Consumption]]-Table2[[#This Row],[Predicted Consumption]])/Table2[[#This Row],[Consumption]])</f>
        <v>0.16666666666666663</v>
      </c>
    </row>
    <row r="17107" spans="1:11" x14ac:dyDescent="0.25">
      <c r="A17107" s="1">
        <v>40539.177083333336</v>
      </c>
      <c r="B17107">
        <v>1.3</v>
      </c>
      <c r="D17107" s="3">
        <v>40539.177083333336</v>
      </c>
      <c r="E17107">
        <v>1.3</v>
      </c>
      <c r="F17107">
        <v>1.3</v>
      </c>
      <c r="G17107" s="5">
        <v>0.55709510411821195</v>
      </c>
      <c r="I17107">
        <f t="shared" si="267"/>
        <v>0</v>
      </c>
      <c r="J17107">
        <f>Table2[[#This Row],[Consumption]]+Table2[[#This Row],[Predicted Consumption]]</f>
        <v>2.6</v>
      </c>
      <c r="K17107">
        <f>ABS((Table2[[#This Row],[Consumption]]-Table2[[#This Row],[Predicted Consumption]])/Table2[[#This Row],[Consumption]])</f>
        <v>0</v>
      </c>
    </row>
    <row r="17108" spans="1:11" x14ac:dyDescent="0.25">
      <c r="A17108" s="1">
        <v>40539.1875</v>
      </c>
      <c r="B17108">
        <v>1.4</v>
      </c>
      <c r="D17108" s="3">
        <v>40539.1875</v>
      </c>
      <c r="E17108">
        <v>1.4</v>
      </c>
      <c r="F17108">
        <v>1.2</v>
      </c>
      <c r="G17108" s="5">
        <v>0.68898448779400101</v>
      </c>
      <c r="I17108">
        <f t="shared" si="267"/>
        <v>0.19999999999999996</v>
      </c>
      <c r="J17108">
        <f>Table2[[#This Row],[Consumption]]+Table2[[#This Row],[Predicted Consumption]]</f>
        <v>2.5999999999999996</v>
      </c>
      <c r="K17108">
        <f>ABS((Table2[[#This Row],[Consumption]]-Table2[[#This Row],[Predicted Consumption]])/Table2[[#This Row],[Consumption]])</f>
        <v>0.14285714285714282</v>
      </c>
    </row>
    <row r="17109" spans="1:11" x14ac:dyDescent="0.25">
      <c r="A17109" s="1">
        <v>40539.197916666664</v>
      </c>
      <c r="B17109">
        <v>3.8</v>
      </c>
      <c r="D17109" s="3">
        <v>40539.197916666664</v>
      </c>
      <c r="E17109">
        <v>3.8</v>
      </c>
      <c r="F17109">
        <v>1.2</v>
      </c>
      <c r="G17109" s="5">
        <v>0.47554617878515898</v>
      </c>
      <c r="I17109">
        <f t="shared" si="267"/>
        <v>2.5999999999999996</v>
      </c>
      <c r="J17109">
        <f>Table2[[#This Row],[Consumption]]+Table2[[#This Row],[Predicted Consumption]]</f>
        <v>5</v>
      </c>
      <c r="K17109">
        <f>ABS((Table2[[#This Row],[Consumption]]-Table2[[#This Row],[Predicted Consumption]])/Table2[[#This Row],[Consumption]])</f>
        <v>0.68421052631578938</v>
      </c>
    </row>
    <row r="17110" spans="1:11" x14ac:dyDescent="0.25">
      <c r="A17110" s="1">
        <v>40539.208333333336</v>
      </c>
      <c r="B17110">
        <v>11</v>
      </c>
      <c r="D17110" s="3">
        <v>40539.208333333336</v>
      </c>
      <c r="E17110">
        <v>11</v>
      </c>
      <c r="F17110">
        <v>6.9983025690799998</v>
      </c>
      <c r="G17110" s="5">
        <v>0.38352807310845699</v>
      </c>
      <c r="I17110">
        <f t="shared" si="267"/>
        <v>4.0016974309200002</v>
      </c>
      <c r="J17110">
        <f>Table2[[#This Row],[Consumption]]+Table2[[#This Row],[Predicted Consumption]]</f>
        <v>17.99830256908</v>
      </c>
      <c r="K17110">
        <f>ABS((Table2[[#This Row],[Consumption]]-Table2[[#This Row],[Predicted Consumption]])/Table2[[#This Row],[Consumption]])</f>
        <v>0.36379067553818184</v>
      </c>
    </row>
    <row r="17111" spans="1:11" x14ac:dyDescent="0.25">
      <c r="A17111" s="1">
        <v>40539.21875</v>
      </c>
      <c r="B17111">
        <v>9</v>
      </c>
      <c r="D17111" s="3">
        <v>40539.21875</v>
      </c>
      <c r="E17111">
        <v>9</v>
      </c>
      <c r="F17111">
        <v>7.6674154910699999</v>
      </c>
      <c r="G17111" s="5">
        <v>0.35277691360055102</v>
      </c>
      <c r="I17111">
        <f t="shared" si="267"/>
        <v>1.3325845089300001</v>
      </c>
      <c r="J17111">
        <f>Table2[[#This Row],[Consumption]]+Table2[[#This Row],[Predicted Consumption]]</f>
        <v>16.667415491069999</v>
      </c>
      <c r="K17111">
        <f>ABS((Table2[[#This Row],[Consumption]]-Table2[[#This Row],[Predicted Consumption]])/Table2[[#This Row],[Consumption]])</f>
        <v>0.14806494543666668</v>
      </c>
    </row>
    <row r="17112" spans="1:11" x14ac:dyDescent="0.25">
      <c r="A17112" s="1">
        <v>40539.229166666664</v>
      </c>
      <c r="B17112">
        <v>5.5</v>
      </c>
      <c r="D17112" s="3">
        <v>40539.229166666664</v>
      </c>
      <c r="E17112">
        <v>5.5</v>
      </c>
      <c r="F17112">
        <v>7.4562180355300001</v>
      </c>
      <c r="G17112" s="5">
        <v>0.30865758010049599</v>
      </c>
      <c r="I17112">
        <f t="shared" si="267"/>
        <v>1.9562180355300001</v>
      </c>
      <c r="J17112">
        <f>Table2[[#This Row],[Consumption]]+Table2[[#This Row],[Predicted Consumption]]</f>
        <v>12.95621803553</v>
      </c>
      <c r="K17112">
        <f>ABS((Table2[[#This Row],[Consumption]]-Table2[[#This Row],[Predicted Consumption]])/Table2[[#This Row],[Consumption]])</f>
        <v>0.35567600646000003</v>
      </c>
    </row>
    <row r="17113" spans="1:11" x14ac:dyDescent="0.25">
      <c r="A17113" s="1">
        <v>40539.239583333336</v>
      </c>
      <c r="B17113">
        <v>6.3</v>
      </c>
      <c r="D17113" s="3">
        <v>40539.239583333336</v>
      </c>
      <c r="E17113">
        <v>6.3</v>
      </c>
      <c r="F17113">
        <v>1.3</v>
      </c>
      <c r="G17113" s="5">
        <v>0.75622637921047697</v>
      </c>
      <c r="I17113">
        <f t="shared" si="267"/>
        <v>5</v>
      </c>
      <c r="J17113">
        <f>Table2[[#This Row],[Consumption]]+Table2[[#This Row],[Predicted Consumption]]</f>
        <v>7.6</v>
      </c>
      <c r="K17113">
        <f>ABS((Table2[[#This Row],[Consumption]]-Table2[[#This Row],[Predicted Consumption]])/Table2[[#This Row],[Consumption]])</f>
        <v>0.79365079365079372</v>
      </c>
    </row>
    <row r="17114" spans="1:11" x14ac:dyDescent="0.25">
      <c r="A17114" s="1">
        <v>40539.25</v>
      </c>
      <c r="B17114">
        <v>5.3</v>
      </c>
      <c r="D17114" s="3">
        <v>40539.25</v>
      </c>
      <c r="E17114">
        <v>5.3</v>
      </c>
      <c r="F17114">
        <v>6.59224764995</v>
      </c>
      <c r="G17114" s="5">
        <v>0.181405637005873</v>
      </c>
      <c r="I17114">
        <f t="shared" si="267"/>
        <v>1.2922476499500002</v>
      </c>
      <c r="J17114">
        <f>Table2[[#This Row],[Consumption]]+Table2[[#This Row],[Predicted Consumption]]</f>
        <v>11.892247649950001</v>
      </c>
      <c r="K17114">
        <f>ABS((Table2[[#This Row],[Consumption]]-Table2[[#This Row],[Predicted Consumption]])/Table2[[#This Row],[Consumption]])</f>
        <v>0.24382031131132079</v>
      </c>
    </row>
    <row r="17115" spans="1:11" x14ac:dyDescent="0.25">
      <c r="A17115" s="1">
        <v>40539.260416666664</v>
      </c>
      <c r="B17115">
        <v>4.8</v>
      </c>
      <c r="D17115" s="3">
        <v>40539.260416666664</v>
      </c>
      <c r="E17115">
        <v>4.8</v>
      </c>
      <c r="F17115">
        <v>6.2176399842399999</v>
      </c>
      <c r="G17115" s="5">
        <v>0.60228159022407002</v>
      </c>
      <c r="I17115">
        <f t="shared" si="267"/>
        <v>1.41763998424</v>
      </c>
      <c r="J17115">
        <f>Table2[[#This Row],[Consumption]]+Table2[[#This Row],[Predicted Consumption]]</f>
        <v>11.017639984239999</v>
      </c>
      <c r="K17115">
        <f>ABS((Table2[[#This Row],[Consumption]]-Table2[[#This Row],[Predicted Consumption]])/Table2[[#This Row],[Consumption]])</f>
        <v>0.29534166338333334</v>
      </c>
    </row>
    <row r="17116" spans="1:11" x14ac:dyDescent="0.25">
      <c r="A17116" s="1">
        <v>40539.270833333336</v>
      </c>
      <c r="B17116">
        <v>7.8</v>
      </c>
      <c r="D17116" s="3">
        <v>40539.270833333336</v>
      </c>
      <c r="E17116">
        <v>7.8</v>
      </c>
      <c r="F17116">
        <v>5.0999914854600004</v>
      </c>
      <c r="G17116" s="5">
        <v>0.67975113448295799</v>
      </c>
      <c r="I17116">
        <f t="shared" si="267"/>
        <v>2.7000085145399995</v>
      </c>
      <c r="J17116">
        <f>Table2[[#This Row],[Consumption]]+Table2[[#This Row],[Predicted Consumption]]</f>
        <v>12.899991485459999</v>
      </c>
      <c r="K17116">
        <f>ABS((Table2[[#This Row],[Consumption]]-Table2[[#This Row],[Predicted Consumption]])/Table2[[#This Row],[Consumption]])</f>
        <v>0.34615493776153838</v>
      </c>
    </row>
    <row r="17117" spans="1:11" x14ac:dyDescent="0.25">
      <c r="A17117" s="1">
        <v>40539.28125</v>
      </c>
      <c r="B17117">
        <v>3.8</v>
      </c>
      <c r="D17117" s="3">
        <v>40539.28125</v>
      </c>
      <c r="E17117">
        <v>3.8</v>
      </c>
      <c r="F17117">
        <v>5.2999999878499997</v>
      </c>
      <c r="G17117" s="5">
        <v>0.14638673753100101</v>
      </c>
      <c r="I17117">
        <f t="shared" si="267"/>
        <v>1.4999999878499999</v>
      </c>
      <c r="J17117">
        <f>Table2[[#This Row],[Consumption]]+Table2[[#This Row],[Predicted Consumption]]</f>
        <v>9.0999999878499995</v>
      </c>
      <c r="K17117">
        <f>ABS((Table2[[#This Row],[Consumption]]-Table2[[#This Row],[Predicted Consumption]])/Table2[[#This Row],[Consumption]])</f>
        <v>0.39473683890789474</v>
      </c>
    </row>
    <row r="17118" spans="1:11" x14ac:dyDescent="0.25">
      <c r="A17118" s="1">
        <v>40539.291666666664</v>
      </c>
      <c r="B17118">
        <v>3.4</v>
      </c>
      <c r="D17118" s="3">
        <v>40539.291666666664</v>
      </c>
      <c r="E17118">
        <v>3.4</v>
      </c>
      <c r="F17118">
        <v>10.9996951441</v>
      </c>
      <c r="G17118" s="5">
        <v>0.895282179388876</v>
      </c>
      <c r="I17118">
        <f t="shared" si="267"/>
        <v>7.5996951441</v>
      </c>
      <c r="J17118">
        <f>Table2[[#This Row],[Consumption]]+Table2[[#This Row],[Predicted Consumption]]</f>
        <v>14.399695144100001</v>
      </c>
      <c r="K17118">
        <f>ABS((Table2[[#This Row],[Consumption]]-Table2[[#This Row],[Predicted Consumption]])/Table2[[#This Row],[Consumption]])</f>
        <v>2.235204454147059</v>
      </c>
    </row>
    <row r="17119" spans="1:11" x14ac:dyDescent="0.25">
      <c r="A17119" s="1">
        <v>40539.302083333336</v>
      </c>
      <c r="B17119">
        <v>6.4</v>
      </c>
      <c r="D17119" s="3">
        <v>40539.302083333336</v>
      </c>
      <c r="E17119">
        <v>6.4</v>
      </c>
      <c r="F17119">
        <v>10.9996951441</v>
      </c>
      <c r="G17119" s="5">
        <v>0.64570168178637799</v>
      </c>
      <c r="I17119">
        <f t="shared" si="267"/>
        <v>4.5996951441</v>
      </c>
      <c r="J17119">
        <f>Table2[[#This Row],[Consumption]]+Table2[[#This Row],[Predicted Consumption]]</f>
        <v>17.399695144100001</v>
      </c>
      <c r="K17119">
        <f>ABS((Table2[[#This Row],[Consumption]]-Table2[[#This Row],[Predicted Consumption]])/Table2[[#This Row],[Consumption]])</f>
        <v>0.718702366265625</v>
      </c>
    </row>
    <row r="17120" spans="1:11" x14ac:dyDescent="0.25">
      <c r="A17120" s="1">
        <v>40539.3125</v>
      </c>
      <c r="B17120">
        <v>5.6</v>
      </c>
      <c r="D17120" s="3">
        <v>40539.3125</v>
      </c>
      <c r="E17120">
        <v>5.6</v>
      </c>
      <c r="F17120">
        <v>5.2999999878499997</v>
      </c>
      <c r="G17120" s="5">
        <v>0.49786964392543198</v>
      </c>
      <c r="I17120">
        <f t="shared" si="267"/>
        <v>0.30000001214999994</v>
      </c>
      <c r="J17120">
        <f>Table2[[#This Row],[Consumption]]+Table2[[#This Row],[Predicted Consumption]]</f>
        <v>10.899999987849998</v>
      </c>
      <c r="K17120">
        <f>ABS((Table2[[#This Row],[Consumption]]-Table2[[#This Row],[Predicted Consumption]])/Table2[[#This Row],[Consumption]])</f>
        <v>5.3571430741071423E-2</v>
      </c>
    </row>
    <row r="17121" spans="1:11" x14ac:dyDescent="0.25">
      <c r="A17121" s="1">
        <v>40539.322916666664</v>
      </c>
      <c r="B17121">
        <v>5.8</v>
      </c>
      <c r="D17121" s="3">
        <v>40539.322916666664</v>
      </c>
      <c r="E17121">
        <v>5.8</v>
      </c>
      <c r="F17121">
        <v>5.0999914854600004</v>
      </c>
      <c r="G17121" s="5">
        <v>0.41406498550457599</v>
      </c>
      <c r="I17121">
        <f t="shared" si="267"/>
        <v>0.70000851453999946</v>
      </c>
      <c r="J17121">
        <f>Table2[[#This Row],[Consumption]]+Table2[[#This Row],[Predicted Consumption]]</f>
        <v>10.899991485459999</v>
      </c>
      <c r="K17121">
        <f>ABS((Table2[[#This Row],[Consumption]]-Table2[[#This Row],[Predicted Consumption]])/Table2[[#This Row],[Consumption]])</f>
        <v>0.12069112319655163</v>
      </c>
    </row>
    <row r="17122" spans="1:11" x14ac:dyDescent="0.25">
      <c r="A17122" s="1">
        <v>40539.333333333336</v>
      </c>
      <c r="B17122">
        <v>10.3</v>
      </c>
      <c r="D17122" s="3">
        <v>40539.333333333336</v>
      </c>
      <c r="E17122">
        <v>10.3</v>
      </c>
      <c r="F17122">
        <v>6.61156091327</v>
      </c>
      <c r="G17122" s="5">
        <v>0.42692491260978599</v>
      </c>
      <c r="I17122">
        <f t="shared" si="267"/>
        <v>3.6884390867300008</v>
      </c>
      <c r="J17122">
        <f>Table2[[#This Row],[Consumption]]+Table2[[#This Row],[Predicted Consumption]]</f>
        <v>16.911560913270002</v>
      </c>
      <c r="K17122">
        <f>ABS((Table2[[#This Row],[Consumption]]-Table2[[#This Row],[Predicted Consumption]])/Table2[[#This Row],[Consumption]])</f>
        <v>0.35810088220679615</v>
      </c>
    </row>
    <row r="17123" spans="1:11" x14ac:dyDescent="0.25">
      <c r="A17123" s="1">
        <v>40539.34375</v>
      </c>
      <c r="B17123">
        <v>18.100000000000001</v>
      </c>
      <c r="D17123" s="3">
        <v>40539.34375</v>
      </c>
      <c r="E17123">
        <v>18.100000000000001</v>
      </c>
      <c r="F17123">
        <v>8.5343877358300002</v>
      </c>
      <c r="G17123" s="5">
        <v>0.49886442024512201</v>
      </c>
      <c r="I17123">
        <f t="shared" si="267"/>
        <v>9.5656122641700012</v>
      </c>
      <c r="J17123">
        <f>Table2[[#This Row],[Consumption]]+Table2[[#This Row],[Predicted Consumption]]</f>
        <v>26.634387735830003</v>
      </c>
      <c r="K17123">
        <f>ABS((Table2[[#This Row],[Consumption]]-Table2[[#This Row],[Predicted Consumption]])/Table2[[#This Row],[Consumption]])</f>
        <v>0.52848686542375689</v>
      </c>
    </row>
    <row r="17124" spans="1:11" x14ac:dyDescent="0.25">
      <c r="A17124" s="1">
        <v>40539.354166666664</v>
      </c>
      <c r="B17124">
        <v>17.600000000000001</v>
      </c>
      <c r="D17124" s="3">
        <v>40539.354166666664</v>
      </c>
      <c r="E17124">
        <v>17.600000000000001</v>
      </c>
      <c r="F17124">
        <v>17.3650269396</v>
      </c>
      <c r="G17124" s="5">
        <v>0.19218750000000501</v>
      </c>
      <c r="I17124">
        <f t="shared" si="267"/>
        <v>0.23497306040000154</v>
      </c>
      <c r="J17124">
        <f>Table2[[#This Row],[Consumption]]+Table2[[#This Row],[Predicted Consumption]]</f>
        <v>34.965026939600001</v>
      </c>
      <c r="K17124">
        <f>ABS((Table2[[#This Row],[Consumption]]-Table2[[#This Row],[Predicted Consumption]])/Table2[[#This Row],[Consumption]])</f>
        <v>1.3350742068181905E-2</v>
      </c>
    </row>
    <row r="17125" spans="1:11" x14ac:dyDescent="0.25">
      <c r="A17125" s="1">
        <v>40539.364583333336</v>
      </c>
      <c r="B17125">
        <v>18.2</v>
      </c>
      <c r="D17125" s="3">
        <v>40539.364583333336</v>
      </c>
      <c r="E17125">
        <v>18.2</v>
      </c>
      <c r="F17125">
        <v>13.599999993999999</v>
      </c>
      <c r="G17125" s="5">
        <v>0.42054215832299202</v>
      </c>
      <c r="I17125">
        <f t="shared" si="267"/>
        <v>4.6000000060000001</v>
      </c>
      <c r="J17125">
        <f>Table2[[#This Row],[Consumption]]+Table2[[#This Row],[Predicted Consumption]]</f>
        <v>31.799999993999997</v>
      </c>
      <c r="K17125">
        <f>ABS((Table2[[#This Row],[Consumption]]-Table2[[#This Row],[Predicted Consumption]])/Table2[[#This Row],[Consumption]])</f>
        <v>0.25274725307692308</v>
      </c>
    </row>
    <row r="17126" spans="1:11" x14ac:dyDescent="0.25">
      <c r="A17126" s="1">
        <v>40539.375</v>
      </c>
      <c r="B17126">
        <v>19.7</v>
      </c>
      <c r="D17126" s="3">
        <v>40539.375</v>
      </c>
      <c r="E17126">
        <v>19.7</v>
      </c>
      <c r="F17126">
        <v>17.5022817722</v>
      </c>
      <c r="G17126" s="5">
        <v>0.374999994821335</v>
      </c>
      <c r="I17126">
        <f t="shared" si="267"/>
        <v>2.1977182277999994</v>
      </c>
      <c r="J17126">
        <f>Table2[[#This Row],[Consumption]]+Table2[[#This Row],[Predicted Consumption]]</f>
        <v>37.202281772199996</v>
      </c>
      <c r="K17126">
        <f>ABS((Table2[[#This Row],[Consumption]]-Table2[[#This Row],[Predicted Consumption]])/Table2[[#This Row],[Consumption]])</f>
        <v>0.11155930090355327</v>
      </c>
    </row>
    <row r="17127" spans="1:11" x14ac:dyDescent="0.25">
      <c r="A17127" s="1">
        <v>40539.385416666664</v>
      </c>
      <c r="B17127">
        <v>18.100000000000001</v>
      </c>
      <c r="D17127" s="3">
        <v>40539.385416666664</v>
      </c>
      <c r="E17127">
        <v>18.100000000000001</v>
      </c>
      <c r="F17127">
        <v>18.929320674900001</v>
      </c>
      <c r="G17127" s="5">
        <v>0.39999999999993002</v>
      </c>
      <c r="I17127">
        <f t="shared" si="267"/>
        <v>0.82932067489999994</v>
      </c>
      <c r="J17127">
        <f>Table2[[#This Row],[Consumption]]+Table2[[#This Row],[Predicted Consumption]]</f>
        <v>37.029320674900006</v>
      </c>
      <c r="K17127">
        <f>ABS((Table2[[#This Row],[Consumption]]-Table2[[#This Row],[Predicted Consumption]])/Table2[[#This Row],[Consumption]])</f>
        <v>4.5818821817679552E-2</v>
      </c>
    </row>
    <row r="17128" spans="1:11" x14ac:dyDescent="0.25">
      <c r="A17128" s="1">
        <v>40539.395833333336</v>
      </c>
      <c r="B17128">
        <v>16.5</v>
      </c>
      <c r="D17128" s="3">
        <v>40539.395833333336</v>
      </c>
      <c r="E17128">
        <v>16.5</v>
      </c>
      <c r="F17128">
        <v>18.585524024200001</v>
      </c>
      <c r="G17128" s="5">
        <v>0.45429219705823598</v>
      </c>
      <c r="I17128">
        <f t="shared" si="267"/>
        <v>2.0855240242000015</v>
      </c>
      <c r="J17128">
        <f>Table2[[#This Row],[Consumption]]+Table2[[#This Row],[Predicted Consumption]]</f>
        <v>35.085524024199998</v>
      </c>
      <c r="K17128">
        <f>ABS((Table2[[#This Row],[Consumption]]-Table2[[#This Row],[Predicted Consumption]])/Table2[[#This Row],[Consumption]])</f>
        <v>0.12639539540606071</v>
      </c>
    </row>
    <row r="17129" spans="1:11" x14ac:dyDescent="0.25">
      <c r="A17129" s="1">
        <v>40539.40625</v>
      </c>
      <c r="B17129">
        <v>15.6</v>
      </c>
      <c r="D17129" s="3">
        <v>40539.40625</v>
      </c>
      <c r="E17129">
        <v>15.6</v>
      </c>
      <c r="F17129">
        <v>15.2999897313</v>
      </c>
      <c r="G17129" s="5">
        <v>0.39994837442782299</v>
      </c>
      <c r="I17129">
        <f t="shared" si="267"/>
        <v>0.30001026869999947</v>
      </c>
      <c r="J17129">
        <f>Table2[[#This Row],[Consumption]]+Table2[[#This Row],[Predicted Consumption]]</f>
        <v>30.8999897313</v>
      </c>
      <c r="K17129">
        <f>ABS((Table2[[#This Row],[Consumption]]-Table2[[#This Row],[Predicted Consumption]])/Table2[[#This Row],[Consumption]])</f>
        <v>1.9231427480769198E-2</v>
      </c>
    </row>
    <row r="17130" spans="1:11" x14ac:dyDescent="0.25">
      <c r="A17130" s="1">
        <v>40539.416666666664</v>
      </c>
      <c r="B17130">
        <v>14.4</v>
      </c>
      <c r="D17130" s="3">
        <v>40539.416666666664</v>
      </c>
      <c r="E17130">
        <v>14.4</v>
      </c>
      <c r="F17130">
        <v>15.3975985569</v>
      </c>
      <c r="G17130" s="5">
        <v>0.40393054742183099</v>
      </c>
      <c r="I17130">
        <f t="shared" si="267"/>
        <v>0.99759855689999988</v>
      </c>
      <c r="J17130">
        <f>Table2[[#This Row],[Consumption]]+Table2[[#This Row],[Predicted Consumption]]</f>
        <v>29.797598556899999</v>
      </c>
      <c r="K17130">
        <f>ABS((Table2[[#This Row],[Consumption]]-Table2[[#This Row],[Predicted Consumption]])/Table2[[#This Row],[Consumption]])</f>
        <v>6.9277677562499987E-2</v>
      </c>
    </row>
    <row r="17131" spans="1:11" x14ac:dyDescent="0.25">
      <c r="A17131" s="1">
        <v>40539.427083333336</v>
      </c>
      <c r="B17131">
        <v>12.8</v>
      </c>
      <c r="D17131" s="3">
        <v>40539.427083333336</v>
      </c>
      <c r="E17131">
        <v>12.8</v>
      </c>
      <c r="F17131">
        <v>13.799999877899999</v>
      </c>
      <c r="G17131" s="5">
        <v>0.35223844402561599</v>
      </c>
      <c r="I17131">
        <f t="shared" si="267"/>
        <v>0.99999987789999878</v>
      </c>
      <c r="J17131">
        <f>Table2[[#This Row],[Consumption]]+Table2[[#This Row],[Predicted Consumption]]</f>
        <v>26.5999998779</v>
      </c>
      <c r="K17131">
        <f>ABS((Table2[[#This Row],[Consumption]]-Table2[[#This Row],[Predicted Consumption]])/Table2[[#This Row],[Consumption]])</f>
        <v>7.8124990460937405E-2</v>
      </c>
    </row>
    <row r="17132" spans="1:11" x14ac:dyDescent="0.25">
      <c r="A17132" s="1">
        <v>40539.4375</v>
      </c>
      <c r="B17132">
        <v>13.3</v>
      </c>
      <c r="D17132" s="3">
        <v>40539.4375</v>
      </c>
      <c r="E17132">
        <v>13.3</v>
      </c>
      <c r="F17132">
        <v>14.299977264200001</v>
      </c>
      <c r="G17132" s="5">
        <v>0.19357548494164301</v>
      </c>
      <c r="I17132">
        <f t="shared" si="267"/>
        <v>0.99997726419999999</v>
      </c>
      <c r="J17132">
        <f>Table2[[#This Row],[Consumption]]+Table2[[#This Row],[Predicted Consumption]]</f>
        <v>27.5999772642</v>
      </c>
      <c r="K17132">
        <f>ABS((Table2[[#This Row],[Consumption]]-Table2[[#This Row],[Predicted Consumption]])/Table2[[#This Row],[Consumption]])</f>
        <v>7.5186260466165403E-2</v>
      </c>
    </row>
    <row r="17133" spans="1:11" x14ac:dyDescent="0.25">
      <c r="A17133" s="1">
        <v>40539.447916666664</v>
      </c>
      <c r="B17133">
        <v>13</v>
      </c>
      <c r="D17133" s="3">
        <v>40539.447916666664</v>
      </c>
      <c r="E17133">
        <v>13</v>
      </c>
      <c r="F17133">
        <v>13.199996844399999</v>
      </c>
      <c r="G17133" s="5">
        <v>0.30031528786357897</v>
      </c>
      <c r="I17133">
        <f t="shared" si="267"/>
        <v>0.19999684439999932</v>
      </c>
      <c r="J17133">
        <f>Table2[[#This Row],[Consumption]]+Table2[[#This Row],[Predicted Consumption]]</f>
        <v>26.199996844399998</v>
      </c>
      <c r="K17133">
        <f>ABS((Table2[[#This Row],[Consumption]]-Table2[[#This Row],[Predicted Consumption]])/Table2[[#This Row],[Consumption]])</f>
        <v>1.5384372646153794E-2</v>
      </c>
    </row>
    <row r="17134" spans="1:11" x14ac:dyDescent="0.25">
      <c r="A17134" s="1">
        <v>40539.458333333336</v>
      </c>
      <c r="B17134">
        <v>12.9</v>
      </c>
      <c r="D17134" s="3">
        <v>40539.458333333336</v>
      </c>
      <c r="E17134">
        <v>12.9</v>
      </c>
      <c r="F17134">
        <v>13.4999860841</v>
      </c>
      <c r="G17134" s="5">
        <v>0.18359801098955</v>
      </c>
      <c r="I17134">
        <f t="shared" si="267"/>
        <v>0.59998608409999932</v>
      </c>
      <c r="J17134">
        <f>Table2[[#This Row],[Consumption]]+Table2[[#This Row],[Predicted Consumption]]</f>
        <v>26.3999860841</v>
      </c>
      <c r="K17134">
        <f>ABS((Table2[[#This Row],[Consumption]]-Table2[[#This Row],[Predicted Consumption]])/Table2[[#This Row],[Consumption]])</f>
        <v>4.6510549155038702E-2</v>
      </c>
    </row>
    <row r="17135" spans="1:11" x14ac:dyDescent="0.25">
      <c r="A17135" s="1">
        <v>40539.46875</v>
      </c>
      <c r="B17135">
        <v>12.1</v>
      </c>
      <c r="D17135" s="3">
        <v>40539.46875</v>
      </c>
      <c r="E17135">
        <v>12.1</v>
      </c>
      <c r="F17135">
        <v>11.5999995316</v>
      </c>
      <c r="G17135" s="5">
        <v>0.39058794215526699</v>
      </c>
      <c r="I17135">
        <f t="shared" si="267"/>
        <v>0.50000046839999968</v>
      </c>
      <c r="J17135">
        <f>Table2[[#This Row],[Consumption]]+Table2[[#This Row],[Predicted Consumption]]</f>
        <v>23.6999995316</v>
      </c>
      <c r="K17135">
        <f>ABS((Table2[[#This Row],[Consumption]]-Table2[[#This Row],[Predicted Consumption]])/Table2[[#This Row],[Consumption]])</f>
        <v>4.1322352760330555E-2</v>
      </c>
    </row>
    <row r="17136" spans="1:11" x14ac:dyDescent="0.25">
      <c r="A17136" s="1">
        <v>40539.479166666664</v>
      </c>
      <c r="B17136">
        <v>11.2</v>
      </c>
      <c r="D17136" s="3">
        <v>40539.479166666664</v>
      </c>
      <c r="E17136">
        <v>11.2</v>
      </c>
      <c r="F17136">
        <v>13.299977844000001</v>
      </c>
      <c r="G17136" s="5">
        <v>0.16666623284785501</v>
      </c>
      <c r="I17136">
        <f t="shared" si="267"/>
        <v>2.0999778440000014</v>
      </c>
      <c r="J17136">
        <f>Table2[[#This Row],[Consumption]]+Table2[[#This Row],[Predicted Consumption]]</f>
        <v>24.499977844</v>
      </c>
      <c r="K17136">
        <f>ABS((Table2[[#This Row],[Consumption]]-Table2[[#This Row],[Predicted Consumption]])/Table2[[#This Row],[Consumption]])</f>
        <v>0.18749802178571442</v>
      </c>
    </row>
    <row r="17137" spans="1:11" x14ac:dyDescent="0.25">
      <c r="A17137" s="1">
        <v>40539.489583333336</v>
      </c>
      <c r="B17137">
        <v>10.9</v>
      </c>
      <c r="D17137" s="3">
        <v>40539.489583333336</v>
      </c>
      <c r="E17137">
        <v>10.9</v>
      </c>
      <c r="F17137">
        <v>7.56809977127</v>
      </c>
      <c r="G17137" s="5">
        <v>0.39820457417365901</v>
      </c>
      <c r="I17137">
        <f t="shared" si="267"/>
        <v>3.3319002287300004</v>
      </c>
      <c r="J17137">
        <f>Table2[[#This Row],[Consumption]]+Table2[[#This Row],[Predicted Consumption]]</f>
        <v>18.468099771270001</v>
      </c>
      <c r="K17137">
        <f>ABS((Table2[[#This Row],[Consumption]]-Table2[[#This Row],[Predicted Consumption]])/Table2[[#This Row],[Consumption]])</f>
        <v>0.3056789200669725</v>
      </c>
    </row>
    <row r="17138" spans="1:11" x14ac:dyDescent="0.25">
      <c r="A17138" s="1">
        <v>40539.5</v>
      </c>
      <c r="B17138">
        <v>10.7</v>
      </c>
      <c r="D17138" s="3">
        <v>40539.5</v>
      </c>
      <c r="E17138">
        <v>10.7</v>
      </c>
      <c r="F17138">
        <v>11.5999995316</v>
      </c>
      <c r="G17138" s="5">
        <v>0.37759338459573699</v>
      </c>
      <c r="I17138">
        <f t="shared" si="267"/>
        <v>0.89999953160000068</v>
      </c>
      <c r="J17138">
        <f>Table2[[#This Row],[Consumption]]+Table2[[#This Row],[Predicted Consumption]]</f>
        <v>22.299999531600001</v>
      </c>
      <c r="K17138">
        <f>ABS((Table2[[#This Row],[Consumption]]-Table2[[#This Row],[Predicted Consumption]])/Table2[[#This Row],[Consumption]])</f>
        <v>8.411210575700942E-2</v>
      </c>
    </row>
    <row r="17139" spans="1:11" x14ac:dyDescent="0.25">
      <c r="A17139" s="1">
        <v>40539.510416666664</v>
      </c>
      <c r="B17139">
        <v>11.1</v>
      </c>
      <c r="D17139" s="3">
        <v>40539.510416666664</v>
      </c>
      <c r="E17139">
        <v>11.1</v>
      </c>
      <c r="F17139">
        <v>12.3999999999</v>
      </c>
      <c r="G17139" s="5">
        <v>0.283747359211452</v>
      </c>
      <c r="I17139">
        <f t="shared" si="267"/>
        <v>1.2999999999000007</v>
      </c>
      <c r="J17139">
        <f>Table2[[#This Row],[Consumption]]+Table2[[#This Row],[Predicted Consumption]]</f>
        <v>23.499999999899998</v>
      </c>
      <c r="K17139">
        <f>ABS((Table2[[#This Row],[Consumption]]-Table2[[#This Row],[Predicted Consumption]])/Table2[[#This Row],[Consumption]])</f>
        <v>0.11711711710810818</v>
      </c>
    </row>
    <row r="17140" spans="1:11" x14ac:dyDescent="0.25">
      <c r="A17140" s="1">
        <v>40539.520833333336</v>
      </c>
      <c r="B17140">
        <v>11.6</v>
      </c>
      <c r="D17140" s="3">
        <v>40539.520833333336</v>
      </c>
      <c r="E17140">
        <v>11.6</v>
      </c>
      <c r="F17140">
        <v>10.6999038916</v>
      </c>
      <c r="G17140" s="5">
        <v>0.33835333949766699</v>
      </c>
      <c r="I17140">
        <f t="shared" si="267"/>
        <v>0.90009610839999965</v>
      </c>
      <c r="J17140">
        <f>Table2[[#This Row],[Consumption]]+Table2[[#This Row],[Predicted Consumption]]</f>
        <v>22.2999038916</v>
      </c>
      <c r="K17140">
        <f>ABS((Table2[[#This Row],[Consumption]]-Table2[[#This Row],[Predicted Consumption]])/Table2[[#This Row],[Consumption]])</f>
        <v>7.7594492103448251E-2</v>
      </c>
    </row>
    <row r="17141" spans="1:11" x14ac:dyDescent="0.25">
      <c r="A17141" s="1">
        <v>40539.53125</v>
      </c>
      <c r="B17141">
        <v>11.9</v>
      </c>
      <c r="D17141" s="3">
        <v>40539.53125</v>
      </c>
      <c r="E17141">
        <v>11.9</v>
      </c>
      <c r="F17141">
        <v>10.899222008200001</v>
      </c>
      <c r="G17141" s="5">
        <v>0.30335427483041399</v>
      </c>
      <c r="I17141">
        <f t="shared" si="267"/>
        <v>1.0007779917999997</v>
      </c>
      <c r="J17141">
        <f>Table2[[#This Row],[Consumption]]+Table2[[#This Row],[Predicted Consumption]]</f>
        <v>22.799222008200001</v>
      </c>
      <c r="K17141">
        <f>ABS((Table2[[#This Row],[Consumption]]-Table2[[#This Row],[Predicted Consumption]])/Table2[[#This Row],[Consumption]])</f>
        <v>8.4098990907562995E-2</v>
      </c>
    </row>
    <row r="17142" spans="1:11" x14ac:dyDescent="0.25">
      <c r="A17142" s="1">
        <v>40539.541666666664</v>
      </c>
      <c r="B17142">
        <v>12.1</v>
      </c>
      <c r="D17142" s="3">
        <v>40539.541666666664</v>
      </c>
      <c r="E17142">
        <v>12.1</v>
      </c>
      <c r="F17142">
        <v>10.899222008200001</v>
      </c>
      <c r="G17142" s="5">
        <v>0.35245404367768601</v>
      </c>
      <c r="I17142">
        <f t="shared" si="267"/>
        <v>1.200777991799999</v>
      </c>
      <c r="J17142">
        <f>Table2[[#This Row],[Consumption]]+Table2[[#This Row],[Predicted Consumption]]</f>
        <v>22.9992220082</v>
      </c>
      <c r="K17142">
        <f>ABS((Table2[[#This Row],[Consumption]]-Table2[[#This Row],[Predicted Consumption]])/Table2[[#This Row],[Consumption]])</f>
        <v>9.9237850561983393E-2</v>
      </c>
    </row>
    <row r="17143" spans="1:11" x14ac:dyDescent="0.25">
      <c r="A17143" s="1">
        <v>40539.552083333336</v>
      </c>
      <c r="B17143">
        <v>11.1</v>
      </c>
      <c r="D17143" s="3">
        <v>40539.552083333336</v>
      </c>
      <c r="E17143">
        <v>11.1</v>
      </c>
      <c r="F17143">
        <v>11.199984453000001</v>
      </c>
      <c r="G17143" s="5">
        <v>0.34924852229410502</v>
      </c>
      <c r="I17143">
        <f t="shared" si="267"/>
        <v>9.9984453000001139E-2</v>
      </c>
      <c r="J17143">
        <f>Table2[[#This Row],[Consumption]]+Table2[[#This Row],[Predicted Consumption]]</f>
        <v>22.299984453</v>
      </c>
      <c r="K17143">
        <f>ABS((Table2[[#This Row],[Consumption]]-Table2[[#This Row],[Predicted Consumption]])/Table2[[#This Row],[Consumption]])</f>
        <v>9.0076083783784816E-3</v>
      </c>
    </row>
    <row r="17144" spans="1:11" x14ac:dyDescent="0.25">
      <c r="A17144" s="1">
        <v>40539.5625</v>
      </c>
      <c r="B17144">
        <v>11</v>
      </c>
      <c r="D17144" s="3">
        <v>40539.5625</v>
      </c>
      <c r="E17144">
        <v>11</v>
      </c>
      <c r="F17144">
        <v>11.599999672099999</v>
      </c>
      <c r="G17144" s="5">
        <v>0.39976727811896301</v>
      </c>
      <c r="I17144">
        <f t="shared" si="267"/>
        <v>0.59999967209999916</v>
      </c>
      <c r="J17144">
        <f>Table2[[#This Row],[Consumption]]+Table2[[#This Row],[Predicted Consumption]]</f>
        <v>22.599999672099997</v>
      </c>
      <c r="K17144">
        <f>ABS((Table2[[#This Row],[Consumption]]-Table2[[#This Row],[Predicted Consumption]])/Table2[[#This Row],[Consumption]])</f>
        <v>5.4545424736363562E-2</v>
      </c>
    </row>
    <row r="17145" spans="1:11" x14ac:dyDescent="0.25">
      <c r="A17145" s="1">
        <v>40539.572916666664</v>
      </c>
      <c r="B17145">
        <v>10.6</v>
      </c>
      <c r="D17145" s="3">
        <v>40539.572916666664</v>
      </c>
      <c r="E17145">
        <v>10.6</v>
      </c>
      <c r="F17145">
        <v>12.3999999999</v>
      </c>
      <c r="G17145" s="5">
        <v>0.288255377618023</v>
      </c>
      <c r="I17145">
        <f t="shared" si="267"/>
        <v>1.7999999999000007</v>
      </c>
      <c r="J17145">
        <f>Table2[[#This Row],[Consumption]]+Table2[[#This Row],[Predicted Consumption]]</f>
        <v>22.999999999899998</v>
      </c>
      <c r="K17145">
        <f>ABS((Table2[[#This Row],[Consumption]]-Table2[[#This Row],[Predicted Consumption]])/Table2[[#This Row],[Consumption]])</f>
        <v>0.1698113207452831</v>
      </c>
    </row>
    <row r="17146" spans="1:11" x14ac:dyDescent="0.25">
      <c r="A17146" s="1">
        <v>40539.583333333336</v>
      </c>
      <c r="B17146">
        <v>10.1</v>
      </c>
      <c r="D17146" s="3">
        <v>40539.583333333336</v>
      </c>
      <c r="E17146">
        <v>10.1</v>
      </c>
      <c r="F17146">
        <v>5.9545439926699997</v>
      </c>
      <c r="G17146" s="5">
        <v>0.363782381542815</v>
      </c>
      <c r="I17146">
        <f t="shared" si="267"/>
        <v>4.14545600733</v>
      </c>
      <c r="J17146">
        <f>Table2[[#This Row],[Consumption]]+Table2[[#This Row],[Predicted Consumption]]</f>
        <v>16.054543992669998</v>
      </c>
      <c r="K17146">
        <f>ABS((Table2[[#This Row],[Consumption]]-Table2[[#This Row],[Predicted Consumption]])/Table2[[#This Row],[Consumption]])</f>
        <v>0.41044118884455449</v>
      </c>
    </row>
    <row r="17147" spans="1:11" x14ac:dyDescent="0.25">
      <c r="A17147" s="1">
        <v>40539.59375</v>
      </c>
      <c r="B17147">
        <v>10.7</v>
      </c>
      <c r="D17147" s="3">
        <v>40539.59375</v>
      </c>
      <c r="E17147">
        <v>10.7</v>
      </c>
      <c r="F17147">
        <v>17.917624300899998</v>
      </c>
      <c r="G17147" s="5">
        <v>0.34780061939211698</v>
      </c>
      <c r="I17147">
        <f t="shared" si="267"/>
        <v>7.217624300899999</v>
      </c>
      <c r="J17147">
        <f>Table2[[#This Row],[Consumption]]+Table2[[#This Row],[Predicted Consumption]]</f>
        <v>28.617624300899998</v>
      </c>
      <c r="K17147">
        <f>ABS((Table2[[#This Row],[Consumption]]-Table2[[#This Row],[Predicted Consumption]])/Table2[[#This Row],[Consumption]])</f>
        <v>0.67454432718691582</v>
      </c>
    </row>
    <row r="17148" spans="1:11" x14ac:dyDescent="0.25">
      <c r="A17148" s="1">
        <v>40539.604166666664</v>
      </c>
      <c r="B17148">
        <v>11.1</v>
      </c>
      <c r="D17148" s="3">
        <v>40539.604166666664</v>
      </c>
      <c r="E17148">
        <v>11.1</v>
      </c>
      <c r="F17148">
        <v>10.6999038916</v>
      </c>
      <c r="G17148" s="5">
        <v>0.212015360166352</v>
      </c>
      <c r="I17148">
        <f t="shared" si="267"/>
        <v>0.40009610839999965</v>
      </c>
      <c r="J17148">
        <f>Table2[[#This Row],[Consumption]]+Table2[[#This Row],[Predicted Consumption]]</f>
        <v>21.7999038916</v>
      </c>
      <c r="K17148">
        <f>ABS((Table2[[#This Row],[Consumption]]-Table2[[#This Row],[Predicted Consumption]])/Table2[[#This Row],[Consumption]])</f>
        <v>3.6044694450450422E-2</v>
      </c>
    </row>
    <row r="17149" spans="1:11" x14ac:dyDescent="0.25">
      <c r="A17149" s="1">
        <v>40539.614583333336</v>
      </c>
      <c r="B17149">
        <v>11.8</v>
      </c>
      <c r="D17149" s="3">
        <v>40539.614583333336</v>
      </c>
      <c r="E17149">
        <v>11.8</v>
      </c>
      <c r="F17149">
        <v>10.590020770200001</v>
      </c>
      <c r="G17149" s="5">
        <v>0.202222347583916</v>
      </c>
      <c r="I17149">
        <f t="shared" si="267"/>
        <v>1.2099792298000001</v>
      </c>
      <c r="J17149">
        <f>Table2[[#This Row],[Consumption]]+Table2[[#This Row],[Predicted Consumption]]</f>
        <v>22.390020770200003</v>
      </c>
      <c r="K17149">
        <f>ABS((Table2[[#This Row],[Consumption]]-Table2[[#This Row],[Predicted Consumption]])/Table2[[#This Row],[Consumption]])</f>
        <v>0.10254061269491525</v>
      </c>
    </row>
    <row r="17150" spans="1:11" x14ac:dyDescent="0.25">
      <c r="A17150" s="1">
        <v>40539.625</v>
      </c>
      <c r="B17150">
        <v>11.6</v>
      </c>
      <c r="D17150" s="3">
        <v>40539.625</v>
      </c>
      <c r="E17150">
        <v>11.6</v>
      </c>
      <c r="F17150">
        <v>12.0999950234</v>
      </c>
      <c r="G17150" s="5">
        <v>0.38803271385680899</v>
      </c>
      <c r="I17150">
        <f t="shared" si="267"/>
        <v>0.49999502340000035</v>
      </c>
      <c r="J17150">
        <f>Table2[[#This Row],[Consumption]]+Table2[[#This Row],[Predicted Consumption]]</f>
        <v>23.6999950234</v>
      </c>
      <c r="K17150">
        <f>ABS((Table2[[#This Row],[Consumption]]-Table2[[#This Row],[Predicted Consumption]])/Table2[[#This Row],[Consumption]])</f>
        <v>4.3103019258620721E-2</v>
      </c>
    </row>
    <row r="17151" spans="1:11" x14ac:dyDescent="0.25">
      <c r="A17151" s="1">
        <v>40539.635416666664</v>
      </c>
      <c r="B17151">
        <v>11.3</v>
      </c>
      <c r="D17151" s="3">
        <v>40539.635416666664</v>
      </c>
      <c r="E17151">
        <v>11.3</v>
      </c>
      <c r="F17151">
        <v>12.0999950234</v>
      </c>
      <c r="G17151" s="5">
        <v>0.34119244916356101</v>
      </c>
      <c r="I17151">
        <f t="shared" si="267"/>
        <v>0.79999502339999928</v>
      </c>
      <c r="J17151">
        <f>Table2[[#This Row],[Consumption]]+Table2[[#This Row],[Predicted Consumption]]</f>
        <v>23.399995023400002</v>
      </c>
      <c r="K17151">
        <f>ABS((Table2[[#This Row],[Consumption]]-Table2[[#This Row],[Predicted Consumption]])/Table2[[#This Row],[Consumption]])</f>
        <v>7.0796019769911442E-2</v>
      </c>
    </row>
    <row r="17152" spans="1:11" x14ac:dyDescent="0.25">
      <c r="A17152" s="1">
        <v>40539.645833333336</v>
      </c>
      <c r="B17152">
        <v>11.3</v>
      </c>
      <c r="D17152" s="3">
        <v>40539.645833333336</v>
      </c>
      <c r="E17152">
        <v>11.3</v>
      </c>
      <c r="F17152">
        <v>10.899222008200001</v>
      </c>
      <c r="G17152" s="5">
        <v>0.235440918464453</v>
      </c>
      <c r="I17152">
        <f t="shared" si="267"/>
        <v>0.40077799180000007</v>
      </c>
      <c r="J17152">
        <f>Table2[[#This Row],[Consumption]]+Table2[[#This Row],[Predicted Consumption]]</f>
        <v>22.199222008200003</v>
      </c>
      <c r="K17152">
        <f>ABS((Table2[[#This Row],[Consumption]]-Table2[[#This Row],[Predicted Consumption]])/Table2[[#This Row],[Consumption]])</f>
        <v>3.5467078920353987E-2</v>
      </c>
    </row>
    <row r="17153" spans="1:11" x14ac:dyDescent="0.25">
      <c r="A17153" s="1">
        <v>40539.65625</v>
      </c>
      <c r="B17153">
        <v>10.1</v>
      </c>
      <c r="D17153" s="3">
        <v>40539.65625</v>
      </c>
      <c r="E17153">
        <v>10.1</v>
      </c>
      <c r="F17153">
        <v>11.2998020871</v>
      </c>
      <c r="G17153" s="5">
        <v>0.18341050262528</v>
      </c>
      <c r="I17153">
        <f t="shared" si="267"/>
        <v>1.1998020871000001</v>
      </c>
      <c r="J17153">
        <f>Table2[[#This Row],[Consumption]]+Table2[[#This Row],[Predicted Consumption]]</f>
        <v>21.399802087099999</v>
      </c>
      <c r="K17153">
        <f>ABS((Table2[[#This Row],[Consumption]]-Table2[[#This Row],[Predicted Consumption]])/Table2[[#This Row],[Consumption]])</f>
        <v>0.11879228585148517</v>
      </c>
    </row>
    <row r="17154" spans="1:11" x14ac:dyDescent="0.25">
      <c r="A17154" s="1">
        <v>40539.666666666664</v>
      </c>
      <c r="B17154">
        <v>10</v>
      </c>
      <c r="D17154" s="3">
        <v>40539.666666666664</v>
      </c>
      <c r="E17154">
        <v>10</v>
      </c>
      <c r="F17154">
        <v>10.6999327242</v>
      </c>
      <c r="G17154" s="5">
        <v>0.54240148976146196</v>
      </c>
      <c r="I17154">
        <f t="shared" si="267"/>
        <v>0.69993272419999997</v>
      </c>
      <c r="J17154">
        <f>Table2[[#This Row],[Consumption]]+Table2[[#This Row],[Predicted Consumption]]</f>
        <v>20.6999327242</v>
      </c>
      <c r="K17154">
        <f>ABS((Table2[[#This Row],[Consumption]]-Table2[[#This Row],[Predicted Consumption]])/Table2[[#This Row],[Consumption]])</f>
        <v>6.9993272420000002E-2</v>
      </c>
    </row>
    <row r="17155" spans="1:11" x14ac:dyDescent="0.25">
      <c r="A17155" s="1">
        <v>40539.677083333336</v>
      </c>
      <c r="B17155">
        <v>11.9</v>
      </c>
      <c r="D17155" s="3">
        <v>40539.677083333336</v>
      </c>
      <c r="E17155">
        <v>11.9</v>
      </c>
      <c r="F17155">
        <v>10.6999327242</v>
      </c>
      <c r="G17155" s="5">
        <v>0.54073979127860505</v>
      </c>
      <c r="I17155">
        <f t="shared" si="267"/>
        <v>1.2000672758000004</v>
      </c>
      <c r="J17155">
        <f>Table2[[#This Row],[Consumption]]+Table2[[#This Row],[Predicted Consumption]]</f>
        <v>22.599932724200002</v>
      </c>
      <c r="K17155">
        <f>ABS((Table2[[#This Row],[Consumption]]-Table2[[#This Row],[Predicted Consumption]])/Table2[[#This Row],[Consumption]])</f>
        <v>0.10084598956302523</v>
      </c>
    </row>
    <row r="17156" spans="1:11" x14ac:dyDescent="0.25">
      <c r="A17156" s="1">
        <v>40539.6875</v>
      </c>
      <c r="B17156">
        <v>10.199999999999999</v>
      </c>
      <c r="D17156" s="3">
        <v>40539.6875</v>
      </c>
      <c r="E17156">
        <v>10.199999999999999</v>
      </c>
      <c r="F17156">
        <v>11.5999997705</v>
      </c>
      <c r="G17156" s="5">
        <v>0.24158240718254001</v>
      </c>
      <c r="I17156">
        <f t="shared" ref="I17156:I17219" si="268">ABS(F17156-E17156)</f>
        <v>1.3999997705000009</v>
      </c>
      <c r="J17156">
        <f>Table2[[#This Row],[Consumption]]+Table2[[#This Row],[Predicted Consumption]]</f>
        <v>21.799999770500001</v>
      </c>
      <c r="K17156">
        <f>ABS((Table2[[#This Row],[Consumption]]-Table2[[#This Row],[Predicted Consumption]])/Table2[[#This Row],[Consumption]])</f>
        <v>0.13725487946078441</v>
      </c>
    </row>
    <row r="17157" spans="1:11" x14ac:dyDescent="0.25">
      <c r="A17157" s="1">
        <v>40539.697916666664</v>
      </c>
      <c r="B17157">
        <v>10.4</v>
      </c>
      <c r="D17157" s="3">
        <v>40539.697916666664</v>
      </c>
      <c r="E17157">
        <v>10.4</v>
      </c>
      <c r="F17157">
        <v>9.9765413373699996</v>
      </c>
      <c r="G17157" s="5">
        <v>0.25149975907391398</v>
      </c>
      <c r="I17157">
        <f t="shared" si="268"/>
        <v>0.42345866263000076</v>
      </c>
      <c r="J17157">
        <f>Table2[[#This Row],[Consumption]]+Table2[[#This Row],[Predicted Consumption]]</f>
        <v>20.37654133737</v>
      </c>
      <c r="K17157">
        <f>ABS((Table2[[#This Row],[Consumption]]-Table2[[#This Row],[Predicted Consumption]])/Table2[[#This Row],[Consumption]])</f>
        <v>4.0717179099038533E-2</v>
      </c>
    </row>
    <row r="17158" spans="1:11" x14ac:dyDescent="0.25">
      <c r="A17158" s="1">
        <v>40539.708333333336</v>
      </c>
      <c r="B17158">
        <v>10.199999999999999</v>
      </c>
      <c r="D17158" s="3">
        <v>40539.708333333336</v>
      </c>
      <c r="E17158">
        <v>10.199999999999999</v>
      </c>
      <c r="F17158">
        <v>11.0999987198</v>
      </c>
      <c r="G17158" s="5">
        <v>0.202786029052936</v>
      </c>
      <c r="I17158">
        <f t="shared" si="268"/>
        <v>0.89999871980000101</v>
      </c>
      <c r="J17158">
        <f>Table2[[#This Row],[Consumption]]+Table2[[#This Row],[Predicted Consumption]]</f>
        <v>21.299998719800001</v>
      </c>
      <c r="K17158">
        <f>ABS((Table2[[#This Row],[Consumption]]-Table2[[#This Row],[Predicted Consumption]])/Table2[[#This Row],[Consumption]])</f>
        <v>8.8235168607843237E-2</v>
      </c>
    </row>
    <row r="17159" spans="1:11" x14ac:dyDescent="0.25">
      <c r="A17159" s="1">
        <v>40539.71875</v>
      </c>
      <c r="B17159">
        <v>8.4</v>
      </c>
      <c r="D17159" s="3">
        <v>40539.71875</v>
      </c>
      <c r="E17159">
        <v>8.4</v>
      </c>
      <c r="F17159">
        <v>10.2754993881</v>
      </c>
      <c r="G17159" s="5">
        <v>0.29106854445128899</v>
      </c>
      <c r="I17159">
        <f t="shared" si="268"/>
        <v>1.8754993880999997</v>
      </c>
      <c r="J17159">
        <f>Table2[[#This Row],[Consumption]]+Table2[[#This Row],[Predicted Consumption]]</f>
        <v>18.6754993881</v>
      </c>
      <c r="K17159">
        <f>ABS((Table2[[#This Row],[Consumption]]-Table2[[#This Row],[Predicted Consumption]])/Table2[[#This Row],[Consumption]])</f>
        <v>0.22327373667857139</v>
      </c>
    </row>
    <row r="17160" spans="1:11" x14ac:dyDescent="0.25">
      <c r="A17160" s="1">
        <v>40539.729166666664</v>
      </c>
      <c r="B17160">
        <v>6.6</v>
      </c>
      <c r="D17160" s="3">
        <v>40539.729166666664</v>
      </c>
      <c r="E17160">
        <v>6.6</v>
      </c>
      <c r="F17160">
        <v>7.5235229995899999</v>
      </c>
      <c r="G17160" s="5">
        <v>0.28369647614682503</v>
      </c>
      <c r="I17160">
        <f t="shared" si="268"/>
        <v>0.92352299959000028</v>
      </c>
      <c r="J17160">
        <f>Table2[[#This Row],[Consumption]]+Table2[[#This Row],[Predicted Consumption]]</f>
        <v>14.12352299959</v>
      </c>
      <c r="K17160">
        <f>ABS((Table2[[#This Row],[Consumption]]-Table2[[#This Row],[Predicted Consumption]])/Table2[[#This Row],[Consumption]])</f>
        <v>0.13992772721060612</v>
      </c>
    </row>
    <row r="17161" spans="1:11" x14ac:dyDescent="0.25">
      <c r="A17161" s="1">
        <v>40539.739583333336</v>
      </c>
      <c r="B17161">
        <v>6.2</v>
      </c>
      <c r="D17161" s="3">
        <v>40539.739583333336</v>
      </c>
      <c r="E17161">
        <v>6.2</v>
      </c>
      <c r="F17161">
        <v>5.5999999924399999</v>
      </c>
      <c r="G17161" s="5">
        <v>0.37803902767250602</v>
      </c>
      <c r="I17161">
        <f t="shared" si="268"/>
        <v>0.60000000756000027</v>
      </c>
      <c r="J17161">
        <f>Table2[[#This Row],[Consumption]]+Table2[[#This Row],[Predicted Consumption]]</f>
        <v>11.79999999244</v>
      </c>
      <c r="K17161">
        <f>ABS((Table2[[#This Row],[Consumption]]-Table2[[#This Row],[Predicted Consumption]])/Table2[[#This Row],[Consumption]])</f>
        <v>9.6774194767741975E-2</v>
      </c>
    </row>
    <row r="17162" spans="1:11" x14ac:dyDescent="0.25">
      <c r="A17162" s="1">
        <v>40539.75</v>
      </c>
      <c r="B17162">
        <v>6.3</v>
      </c>
      <c r="D17162" s="3">
        <v>40539.75</v>
      </c>
      <c r="E17162">
        <v>6.3</v>
      </c>
      <c r="F17162">
        <v>5.5999999924399999</v>
      </c>
      <c r="G17162" s="5">
        <v>0.275568105898777</v>
      </c>
      <c r="I17162">
        <f t="shared" si="268"/>
        <v>0.70000000755999991</v>
      </c>
      <c r="J17162">
        <f>Table2[[#This Row],[Consumption]]+Table2[[#This Row],[Predicted Consumption]]</f>
        <v>11.89999999244</v>
      </c>
      <c r="K17162">
        <f>ABS((Table2[[#This Row],[Consumption]]-Table2[[#This Row],[Predicted Consumption]])/Table2[[#This Row],[Consumption]])</f>
        <v>0.11111111231111111</v>
      </c>
    </row>
    <row r="17163" spans="1:11" x14ac:dyDescent="0.25">
      <c r="A17163" s="1">
        <v>40539.760416666664</v>
      </c>
      <c r="B17163">
        <v>6.5</v>
      </c>
      <c r="D17163" s="3">
        <v>40539.760416666664</v>
      </c>
      <c r="E17163">
        <v>6.5</v>
      </c>
      <c r="F17163">
        <v>7.5235229995899999</v>
      </c>
      <c r="G17163" s="5">
        <v>0.207638681793445</v>
      </c>
      <c r="I17163">
        <f t="shared" si="268"/>
        <v>1.0235229995899999</v>
      </c>
      <c r="J17163">
        <f>Table2[[#This Row],[Consumption]]+Table2[[#This Row],[Predicted Consumption]]</f>
        <v>14.02352299959</v>
      </c>
      <c r="K17163">
        <f>ABS((Table2[[#This Row],[Consumption]]-Table2[[#This Row],[Predicted Consumption]])/Table2[[#This Row],[Consumption]])</f>
        <v>0.15746507686</v>
      </c>
    </row>
    <row r="17164" spans="1:11" x14ac:dyDescent="0.25">
      <c r="A17164" s="1">
        <v>40539.770833333336</v>
      </c>
      <c r="B17164">
        <v>6.1</v>
      </c>
      <c r="D17164" s="3">
        <v>40539.770833333336</v>
      </c>
      <c r="E17164">
        <v>6.1</v>
      </c>
      <c r="F17164">
        <v>10.243513096899999</v>
      </c>
      <c r="G17164" s="5">
        <v>0.26760904201215402</v>
      </c>
      <c r="I17164">
        <f t="shared" si="268"/>
        <v>4.1435130968999996</v>
      </c>
      <c r="J17164">
        <f>Table2[[#This Row],[Consumption]]+Table2[[#This Row],[Predicted Consumption]]</f>
        <v>16.343513096899997</v>
      </c>
      <c r="K17164">
        <f>ABS((Table2[[#This Row],[Consumption]]-Table2[[#This Row],[Predicted Consumption]])/Table2[[#This Row],[Consumption]])</f>
        <v>0.67926444211475412</v>
      </c>
    </row>
    <row r="17165" spans="1:11" x14ac:dyDescent="0.25">
      <c r="A17165" s="1">
        <v>40539.78125</v>
      </c>
      <c r="B17165">
        <v>5.9</v>
      </c>
      <c r="D17165" s="3">
        <v>40539.78125</v>
      </c>
      <c r="E17165">
        <v>5.9</v>
      </c>
      <c r="F17165">
        <v>10.243513096899999</v>
      </c>
      <c r="G17165" s="5">
        <v>0.36800633713250103</v>
      </c>
      <c r="I17165">
        <f t="shared" si="268"/>
        <v>4.3435130968999989</v>
      </c>
      <c r="J17165">
        <f>Table2[[#This Row],[Consumption]]+Table2[[#This Row],[Predicted Consumption]]</f>
        <v>16.143513096900001</v>
      </c>
      <c r="K17165">
        <f>ABS((Table2[[#This Row],[Consumption]]-Table2[[#This Row],[Predicted Consumption]])/Table2[[#This Row],[Consumption]])</f>
        <v>0.7361886604915252</v>
      </c>
    </row>
    <row r="17166" spans="1:11" x14ac:dyDescent="0.25">
      <c r="A17166" s="1">
        <v>40539.791666666664</v>
      </c>
      <c r="B17166">
        <v>5.2</v>
      </c>
      <c r="D17166" s="3">
        <v>40539.791666666664</v>
      </c>
      <c r="E17166">
        <v>5.2</v>
      </c>
      <c r="F17166">
        <v>6.3079199325399999</v>
      </c>
      <c r="G17166" s="5">
        <v>0.291503664907653</v>
      </c>
      <c r="I17166">
        <f t="shared" si="268"/>
        <v>1.1079199325399998</v>
      </c>
      <c r="J17166">
        <f>Table2[[#This Row],[Consumption]]+Table2[[#This Row],[Predicted Consumption]]</f>
        <v>11.50791993254</v>
      </c>
      <c r="K17166">
        <f>ABS((Table2[[#This Row],[Consumption]]-Table2[[#This Row],[Predicted Consumption]])/Table2[[#This Row],[Consumption]])</f>
        <v>0.2130615254884615</v>
      </c>
    </row>
    <row r="17167" spans="1:11" x14ac:dyDescent="0.25">
      <c r="A17167" s="1">
        <v>40539.802083333336</v>
      </c>
      <c r="B17167">
        <v>5.2</v>
      </c>
      <c r="D17167" s="3">
        <v>40539.802083333336</v>
      </c>
      <c r="E17167">
        <v>5.2</v>
      </c>
      <c r="F17167">
        <v>5.0999914854600004</v>
      </c>
      <c r="G17167" s="5">
        <v>0.193898318433813</v>
      </c>
      <c r="I17167">
        <f t="shared" si="268"/>
        <v>0.10000851453999982</v>
      </c>
      <c r="J17167">
        <f>Table2[[#This Row],[Consumption]]+Table2[[#This Row],[Predicted Consumption]]</f>
        <v>10.299991485460001</v>
      </c>
      <c r="K17167">
        <f>ABS((Table2[[#This Row],[Consumption]]-Table2[[#This Row],[Predicted Consumption]])/Table2[[#This Row],[Consumption]])</f>
        <v>1.9232406642307655E-2</v>
      </c>
    </row>
    <row r="17168" spans="1:11" x14ac:dyDescent="0.25">
      <c r="A17168" s="1">
        <v>40539.8125</v>
      </c>
      <c r="B17168">
        <v>5.2</v>
      </c>
      <c r="D17168" s="3">
        <v>40539.8125</v>
      </c>
      <c r="E17168">
        <v>5.2</v>
      </c>
      <c r="F17168">
        <v>5.0999914854600004</v>
      </c>
      <c r="G17168" s="5">
        <v>0.38087508413049798</v>
      </c>
      <c r="I17168">
        <f t="shared" si="268"/>
        <v>0.10000851453999982</v>
      </c>
      <c r="J17168">
        <f>Table2[[#This Row],[Consumption]]+Table2[[#This Row],[Predicted Consumption]]</f>
        <v>10.299991485460001</v>
      </c>
      <c r="K17168">
        <f>ABS((Table2[[#This Row],[Consumption]]-Table2[[#This Row],[Predicted Consumption]])/Table2[[#This Row],[Consumption]])</f>
        <v>1.9232406642307655E-2</v>
      </c>
    </row>
    <row r="17169" spans="1:11" x14ac:dyDescent="0.25">
      <c r="A17169" s="1">
        <v>40539.822916666664</v>
      </c>
      <c r="B17169">
        <v>3.4</v>
      </c>
      <c r="D17169" s="3">
        <v>40539.822916666664</v>
      </c>
      <c r="E17169">
        <v>3.4</v>
      </c>
      <c r="F17169">
        <v>5.1999960016899998</v>
      </c>
      <c r="G17169" s="5">
        <v>0.35837562818173102</v>
      </c>
      <c r="I17169">
        <f t="shared" si="268"/>
        <v>1.7999960016899998</v>
      </c>
      <c r="J17169">
        <f>Table2[[#This Row],[Consumption]]+Table2[[#This Row],[Predicted Consumption]]</f>
        <v>8.5999960016900001</v>
      </c>
      <c r="K17169">
        <f>ABS((Table2[[#This Row],[Consumption]]-Table2[[#This Row],[Predicted Consumption]])/Table2[[#This Row],[Consumption]])</f>
        <v>0.52941058873235292</v>
      </c>
    </row>
    <row r="17170" spans="1:11" x14ac:dyDescent="0.25">
      <c r="A17170" s="1">
        <v>40539.833333333336</v>
      </c>
      <c r="B17170">
        <v>2</v>
      </c>
      <c r="D17170" s="3">
        <v>40539.833333333336</v>
      </c>
      <c r="E17170">
        <v>2</v>
      </c>
      <c r="F17170">
        <v>6.32556196093</v>
      </c>
      <c r="G17170" s="5">
        <v>0.52367883565736495</v>
      </c>
      <c r="I17170">
        <f t="shared" si="268"/>
        <v>4.32556196093</v>
      </c>
      <c r="J17170">
        <f>Table2[[#This Row],[Consumption]]+Table2[[#This Row],[Predicted Consumption]]</f>
        <v>8.3255619609299991</v>
      </c>
      <c r="K17170">
        <f>ABS((Table2[[#This Row],[Consumption]]-Table2[[#This Row],[Predicted Consumption]])/Table2[[#This Row],[Consumption]])</f>
        <v>2.162780980465</v>
      </c>
    </row>
    <row r="17171" spans="1:11" x14ac:dyDescent="0.25">
      <c r="A17171" s="1">
        <v>40539.84375</v>
      </c>
      <c r="B17171">
        <v>1.4</v>
      </c>
      <c r="D17171" s="3">
        <v>40539.84375</v>
      </c>
      <c r="E17171">
        <v>1.4</v>
      </c>
      <c r="F17171">
        <v>1.6968155494599999</v>
      </c>
      <c r="G17171" s="5">
        <v>0.44124867207298901</v>
      </c>
      <c r="I17171">
        <f t="shared" si="268"/>
        <v>0.29681554945999999</v>
      </c>
      <c r="J17171">
        <f>Table2[[#This Row],[Consumption]]+Table2[[#This Row],[Predicted Consumption]]</f>
        <v>3.0968155494599996</v>
      </c>
      <c r="K17171">
        <f>ABS((Table2[[#This Row],[Consumption]]-Table2[[#This Row],[Predicted Consumption]])/Table2[[#This Row],[Consumption]])</f>
        <v>0.21201110675714285</v>
      </c>
    </row>
    <row r="17172" spans="1:11" x14ac:dyDescent="0.25">
      <c r="A17172" s="1">
        <v>40539.854166666664</v>
      </c>
      <c r="B17172">
        <v>1.2</v>
      </c>
      <c r="D17172" s="3">
        <v>40539.854166666664</v>
      </c>
      <c r="E17172">
        <v>1.2</v>
      </c>
      <c r="F17172">
        <v>1.4</v>
      </c>
      <c r="G17172" s="5">
        <v>0.51241063879925097</v>
      </c>
      <c r="I17172">
        <f t="shared" si="268"/>
        <v>0.19999999999999996</v>
      </c>
      <c r="J17172">
        <f>Table2[[#This Row],[Consumption]]+Table2[[#This Row],[Predicted Consumption]]</f>
        <v>2.5999999999999996</v>
      </c>
      <c r="K17172">
        <f>ABS((Table2[[#This Row],[Consumption]]-Table2[[#This Row],[Predicted Consumption]])/Table2[[#This Row],[Consumption]])</f>
        <v>0.16666666666666663</v>
      </c>
    </row>
    <row r="17173" spans="1:11" x14ac:dyDescent="0.25">
      <c r="A17173" s="1">
        <v>40539.864583333336</v>
      </c>
      <c r="B17173">
        <v>1.4</v>
      </c>
      <c r="D17173" s="3">
        <v>40539.864583333336</v>
      </c>
      <c r="E17173">
        <v>1.4</v>
      </c>
      <c r="F17173">
        <v>1.3</v>
      </c>
      <c r="G17173" s="5">
        <v>0.32068339856077399</v>
      </c>
      <c r="I17173">
        <f t="shared" si="268"/>
        <v>9.9999999999999867E-2</v>
      </c>
      <c r="J17173">
        <f>Table2[[#This Row],[Consumption]]+Table2[[#This Row],[Predicted Consumption]]</f>
        <v>2.7</v>
      </c>
      <c r="K17173">
        <f>ABS((Table2[[#This Row],[Consumption]]-Table2[[#This Row],[Predicted Consumption]])/Table2[[#This Row],[Consumption]])</f>
        <v>7.1428571428571341E-2</v>
      </c>
    </row>
    <row r="17174" spans="1:11" x14ac:dyDescent="0.25">
      <c r="A17174" s="1">
        <v>40539.875</v>
      </c>
      <c r="B17174">
        <v>1.3</v>
      </c>
      <c r="D17174" s="3">
        <v>40539.875</v>
      </c>
      <c r="E17174">
        <v>1.3</v>
      </c>
      <c r="F17174">
        <v>1.2</v>
      </c>
      <c r="G17174" s="5">
        <v>0.36298491532636901</v>
      </c>
      <c r="I17174">
        <f t="shared" si="268"/>
        <v>0.10000000000000009</v>
      </c>
      <c r="J17174">
        <f>Table2[[#This Row],[Consumption]]+Table2[[#This Row],[Predicted Consumption]]</f>
        <v>2.5</v>
      </c>
      <c r="K17174">
        <f>ABS((Table2[[#This Row],[Consumption]]-Table2[[#This Row],[Predicted Consumption]])/Table2[[#This Row],[Consumption]])</f>
        <v>7.6923076923076983E-2</v>
      </c>
    </row>
    <row r="17175" spans="1:11" x14ac:dyDescent="0.25">
      <c r="A17175" s="1">
        <v>40539.885416666664</v>
      </c>
      <c r="B17175">
        <v>1.3</v>
      </c>
      <c r="D17175" s="3">
        <v>40539.885416666664</v>
      </c>
      <c r="E17175">
        <v>1.3</v>
      </c>
      <c r="F17175">
        <v>1.4</v>
      </c>
      <c r="G17175" s="5">
        <v>0.45634179260135199</v>
      </c>
      <c r="I17175">
        <f t="shared" si="268"/>
        <v>9.9999999999999867E-2</v>
      </c>
      <c r="J17175">
        <f>Table2[[#This Row],[Consumption]]+Table2[[#This Row],[Predicted Consumption]]</f>
        <v>2.7</v>
      </c>
      <c r="K17175">
        <f>ABS((Table2[[#This Row],[Consumption]]-Table2[[#This Row],[Predicted Consumption]])/Table2[[#This Row],[Consumption]])</f>
        <v>7.6923076923076816E-2</v>
      </c>
    </row>
    <row r="17176" spans="1:11" x14ac:dyDescent="0.25">
      <c r="A17176" s="1">
        <v>40539.895833333336</v>
      </c>
      <c r="B17176">
        <v>1.2</v>
      </c>
      <c r="D17176" s="3">
        <v>40539.895833333336</v>
      </c>
      <c r="E17176">
        <v>1.2</v>
      </c>
      <c r="F17176">
        <v>1.4</v>
      </c>
      <c r="G17176" s="5">
        <v>0.41445817238222699</v>
      </c>
      <c r="I17176">
        <f t="shared" si="268"/>
        <v>0.19999999999999996</v>
      </c>
      <c r="J17176">
        <f>Table2[[#This Row],[Consumption]]+Table2[[#This Row],[Predicted Consumption]]</f>
        <v>2.5999999999999996</v>
      </c>
      <c r="K17176">
        <f>ABS((Table2[[#This Row],[Consumption]]-Table2[[#This Row],[Predicted Consumption]])/Table2[[#This Row],[Consumption]])</f>
        <v>0.16666666666666663</v>
      </c>
    </row>
    <row r="17177" spans="1:11" x14ac:dyDescent="0.25">
      <c r="A17177" s="1">
        <v>40539.90625</v>
      </c>
      <c r="B17177">
        <v>1.2</v>
      </c>
      <c r="D17177" s="3">
        <v>40539.90625</v>
      </c>
      <c r="E17177">
        <v>1.2</v>
      </c>
      <c r="F17177">
        <v>1.3</v>
      </c>
      <c r="G17177" s="5">
        <v>0.50281055469221203</v>
      </c>
      <c r="I17177">
        <f t="shared" si="268"/>
        <v>0.10000000000000009</v>
      </c>
      <c r="J17177">
        <f>Table2[[#This Row],[Consumption]]+Table2[[#This Row],[Predicted Consumption]]</f>
        <v>2.5</v>
      </c>
      <c r="K17177">
        <f>ABS((Table2[[#This Row],[Consumption]]-Table2[[#This Row],[Predicted Consumption]])/Table2[[#This Row],[Consumption]])</f>
        <v>8.3333333333333412E-2</v>
      </c>
    </row>
    <row r="17178" spans="1:11" x14ac:dyDescent="0.25">
      <c r="A17178" s="1">
        <v>40539.916666666664</v>
      </c>
      <c r="B17178">
        <v>1.2</v>
      </c>
      <c r="D17178" s="3">
        <v>40539.916666666664</v>
      </c>
      <c r="E17178">
        <v>1.2</v>
      </c>
      <c r="F17178">
        <v>1.3</v>
      </c>
      <c r="G17178" s="5">
        <v>0.60301318756381805</v>
      </c>
      <c r="I17178">
        <f t="shared" si="268"/>
        <v>0.10000000000000009</v>
      </c>
      <c r="J17178">
        <f>Table2[[#This Row],[Consumption]]+Table2[[#This Row],[Predicted Consumption]]</f>
        <v>2.5</v>
      </c>
      <c r="K17178">
        <f>ABS((Table2[[#This Row],[Consumption]]-Table2[[#This Row],[Predicted Consumption]])/Table2[[#This Row],[Consumption]])</f>
        <v>8.3333333333333412E-2</v>
      </c>
    </row>
    <row r="17179" spans="1:11" x14ac:dyDescent="0.25">
      <c r="A17179" s="1">
        <v>40539.927083333336</v>
      </c>
      <c r="B17179">
        <v>1.2</v>
      </c>
      <c r="D17179" s="3">
        <v>40539.927083333336</v>
      </c>
      <c r="E17179">
        <v>1.2</v>
      </c>
      <c r="F17179">
        <v>1.3</v>
      </c>
      <c r="G17179" s="5">
        <v>0.555872590495608</v>
      </c>
      <c r="I17179">
        <f t="shared" si="268"/>
        <v>0.10000000000000009</v>
      </c>
      <c r="J17179">
        <f>Table2[[#This Row],[Consumption]]+Table2[[#This Row],[Predicted Consumption]]</f>
        <v>2.5</v>
      </c>
      <c r="K17179">
        <f>ABS((Table2[[#This Row],[Consumption]]-Table2[[#This Row],[Predicted Consumption]])/Table2[[#This Row],[Consumption]])</f>
        <v>8.3333333333333412E-2</v>
      </c>
    </row>
    <row r="17180" spans="1:11" x14ac:dyDescent="0.25">
      <c r="A17180" s="1">
        <v>40539.9375</v>
      </c>
      <c r="B17180">
        <v>1.2</v>
      </c>
      <c r="D17180" s="3">
        <v>40539.9375</v>
      </c>
      <c r="E17180">
        <v>1.2</v>
      </c>
      <c r="F17180">
        <v>1.2</v>
      </c>
      <c r="G17180" s="5">
        <v>0.90380805410061205</v>
      </c>
      <c r="I17180">
        <f t="shared" si="268"/>
        <v>0</v>
      </c>
      <c r="J17180">
        <f>Table2[[#This Row],[Consumption]]+Table2[[#This Row],[Predicted Consumption]]</f>
        <v>2.4</v>
      </c>
      <c r="K17180">
        <f>ABS((Table2[[#This Row],[Consumption]]-Table2[[#This Row],[Predicted Consumption]])/Table2[[#This Row],[Consumption]])</f>
        <v>0</v>
      </c>
    </row>
    <row r="17181" spans="1:11" x14ac:dyDescent="0.25">
      <c r="A17181" s="1">
        <v>40539.947916666664</v>
      </c>
      <c r="B17181">
        <v>1.3</v>
      </c>
      <c r="D17181" s="3">
        <v>40539.947916666664</v>
      </c>
      <c r="E17181">
        <v>1.3</v>
      </c>
      <c r="F17181">
        <v>1.2</v>
      </c>
      <c r="G17181" s="5">
        <v>0.509225980861998</v>
      </c>
      <c r="I17181">
        <f t="shared" si="268"/>
        <v>0.10000000000000009</v>
      </c>
      <c r="J17181">
        <f>Table2[[#This Row],[Consumption]]+Table2[[#This Row],[Predicted Consumption]]</f>
        <v>2.5</v>
      </c>
      <c r="K17181">
        <f>ABS((Table2[[#This Row],[Consumption]]-Table2[[#This Row],[Predicted Consumption]])/Table2[[#This Row],[Consumption]])</f>
        <v>7.6923076923076983E-2</v>
      </c>
    </row>
    <row r="17182" spans="1:11" x14ac:dyDescent="0.25">
      <c r="A17182" s="1">
        <v>40539.958333333336</v>
      </c>
      <c r="B17182">
        <v>5.2</v>
      </c>
      <c r="D17182" s="3">
        <v>40539.958333333336</v>
      </c>
      <c r="E17182">
        <v>5.2</v>
      </c>
      <c r="F17182">
        <v>1.2</v>
      </c>
      <c r="G17182" s="5">
        <v>0.77825370747317602</v>
      </c>
      <c r="I17182">
        <f t="shared" si="268"/>
        <v>4</v>
      </c>
      <c r="J17182">
        <f>Table2[[#This Row],[Consumption]]+Table2[[#This Row],[Predicted Consumption]]</f>
        <v>6.4</v>
      </c>
      <c r="K17182">
        <f>ABS((Table2[[#This Row],[Consumption]]-Table2[[#This Row],[Predicted Consumption]])/Table2[[#This Row],[Consumption]])</f>
        <v>0.76923076923076916</v>
      </c>
    </row>
    <row r="17183" spans="1:11" x14ac:dyDescent="0.25">
      <c r="A17183" s="1">
        <v>40539.96875</v>
      </c>
      <c r="B17183">
        <v>5</v>
      </c>
      <c r="D17183" s="3">
        <v>40539.96875</v>
      </c>
      <c r="E17183">
        <v>5</v>
      </c>
      <c r="F17183">
        <v>6.2423479889699998</v>
      </c>
      <c r="G17183" s="5">
        <v>0.30300648829840399</v>
      </c>
      <c r="I17183">
        <f t="shared" si="268"/>
        <v>1.2423479889699998</v>
      </c>
      <c r="J17183">
        <f>Table2[[#This Row],[Consumption]]+Table2[[#This Row],[Predicted Consumption]]</f>
        <v>11.24234798897</v>
      </c>
      <c r="K17183">
        <f>ABS((Table2[[#This Row],[Consumption]]-Table2[[#This Row],[Predicted Consumption]])/Table2[[#This Row],[Consumption]])</f>
        <v>0.24846959779399996</v>
      </c>
    </row>
    <row r="17184" spans="1:11" x14ac:dyDescent="0.25">
      <c r="A17184" s="1">
        <v>40539.979166666664</v>
      </c>
      <c r="B17184">
        <v>5.2</v>
      </c>
      <c r="D17184" s="3">
        <v>40539.979166666664</v>
      </c>
      <c r="E17184">
        <v>5.2</v>
      </c>
      <c r="F17184">
        <v>7.3128260091700001</v>
      </c>
      <c r="G17184" s="5">
        <v>0.76529352301074904</v>
      </c>
      <c r="I17184">
        <f t="shared" si="268"/>
        <v>2.11282600917</v>
      </c>
      <c r="J17184">
        <f>Table2[[#This Row],[Consumption]]+Table2[[#This Row],[Predicted Consumption]]</f>
        <v>12.51282600917</v>
      </c>
      <c r="K17184">
        <f>ABS((Table2[[#This Row],[Consumption]]-Table2[[#This Row],[Predicted Consumption]])/Table2[[#This Row],[Consumption]])</f>
        <v>0.40631269407115383</v>
      </c>
    </row>
    <row r="17185" spans="1:11" x14ac:dyDescent="0.25">
      <c r="A17185" s="1">
        <v>40539.989583333336</v>
      </c>
      <c r="B17185">
        <v>5.2</v>
      </c>
      <c r="D17185" s="3">
        <v>40539.989583333336</v>
      </c>
      <c r="E17185">
        <v>5.2</v>
      </c>
      <c r="F17185">
        <v>3.3534062900400001</v>
      </c>
      <c r="G17185" s="5">
        <v>0.48864272429675798</v>
      </c>
      <c r="I17185">
        <f t="shared" si="268"/>
        <v>1.8465937099600001</v>
      </c>
      <c r="J17185">
        <f>Table2[[#This Row],[Consumption]]+Table2[[#This Row],[Predicted Consumption]]</f>
        <v>8.5534062900399999</v>
      </c>
      <c r="K17185">
        <f>ABS((Table2[[#This Row],[Consumption]]-Table2[[#This Row],[Predicted Consumption]])/Table2[[#This Row],[Consumption]])</f>
        <v>0.35511417499230769</v>
      </c>
    </row>
    <row r="17186" spans="1:11" x14ac:dyDescent="0.25">
      <c r="A17186" s="1">
        <v>40540</v>
      </c>
      <c r="B17186">
        <v>5.6</v>
      </c>
      <c r="D17186" s="2">
        <v>40540</v>
      </c>
      <c r="E17186">
        <v>5.6</v>
      </c>
      <c r="F17186">
        <v>3.3534062900400001</v>
      </c>
      <c r="G17186" s="5">
        <v>0.54301528027440704</v>
      </c>
      <c r="I17186">
        <f t="shared" si="268"/>
        <v>2.2465937099599995</v>
      </c>
      <c r="J17186">
        <f>Table2[[#This Row],[Consumption]]+Table2[[#This Row],[Predicted Consumption]]</f>
        <v>8.9534062900400002</v>
      </c>
      <c r="K17186">
        <f>ABS((Table2[[#This Row],[Consumption]]-Table2[[#This Row],[Predicted Consumption]])/Table2[[#This Row],[Consumption]])</f>
        <v>0.40117744820714279</v>
      </c>
    </row>
    <row r="17187" spans="1:11" x14ac:dyDescent="0.25">
      <c r="A17187" s="1">
        <v>40540.010416666664</v>
      </c>
      <c r="B17187">
        <v>5.5</v>
      </c>
      <c r="D17187" s="3">
        <v>40540.010416666664</v>
      </c>
      <c r="E17187">
        <v>5.5</v>
      </c>
      <c r="F17187">
        <v>10.243513096899999</v>
      </c>
      <c r="G17187" s="5">
        <v>0.27267402476708902</v>
      </c>
      <c r="I17187">
        <f t="shared" si="268"/>
        <v>4.7435130968999992</v>
      </c>
      <c r="J17187">
        <f>Table2[[#This Row],[Consumption]]+Table2[[#This Row],[Predicted Consumption]]</f>
        <v>15.743513096899999</v>
      </c>
      <c r="K17187">
        <f>ABS((Table2[[#This Row],[Consumption]]-Table2[[#This Row],[Predicted Consumption]])/Table2[[#This Row],[Consumption]])</f>
        <v>0.8624569267090908</v>
      </c>
    </row>
    <row r="17188" spans="1:11" x14ac:dyDescent="0.25">
      <c r="A17188" s="1">
        <v>40540.020833333336</v>
      </c>
      <c r="B17188">
        <v>5.6</v>
      </c>
      <c r="D17188" s="3">
        <v>40540.020833333336</v>
      </c>
      <c r="E17188">
        <v>5.6</v>
      </c>
      <c r="F17188">
        <v>5.1999990399999998</v>
      </c>
      <c r="G17188" s="5">
        <v>0.218526594272904</v>
      </c>
      <c r="I17188">
        <f t="shared" si="268"/>
        <v>0.40000095999999985</v>
      </c>
      <c r="J17188">
        <f>Table2[[#This Row],[Consumption]]+Table2[[#This Row],[Predicted Consumption]]</f>
        <v>10.799999039999999</v>
      </c>
      <c r="K17188">
        <f>ABS((Table2[[#This Row],[Consumption]]-Table2[[#This Row],[Predicted Consumption]])/Table2[[#This Row],[Consumption]])</f>
        <v>7.1428742857142832E-2</v>
      </c>
    </row>
    <row r="17189" spans="1:11" x14ac:dyDescent="0.25">
      <c r="A17189" s="1">
        <v>40540.03125</v>
      </c>
      <c r="B17189">
        <v>4.0999999999999996</v>
      </c>
      <c r="D17189" s="3">
        <v>40540.03125</v>
      </c>
      <c r="E17189">
        <v>4.0999999999999996</v>
      </c>
      <c r="F17189">
        <v>5.49999995731</v>
      </c>
      <c r="G17189" s="5">
        <v>0.37343117925962099</v>
      </c>
      <c r="I17189">
        <f t="shared" si="268"/>
        <v>1.3999999573100004</v>
      </c>
      <c r="J17189">
        <f>Table2[[#This Row],[Consumption]]+Table2[[#This Row],[Predicted Consumption]]</f>
        <v>9.5999999573100006</v>
      </c>
      <c r="K17189">
        <f>ABS((Table2[[#This Row],[Consumption]]-Table2[[#This Row],[Predicted Consumption]])/Table2[[#This Row],[Consumption]])</f>
        <v>0.34146340422195132</v>
      </c>
    </row>
    <row r="17190" spans="1:11" x14ac:dyDescent="0.25">
      <c r="A17190" s="1">
        <v>40540.041666666664</v>
      </c>
      <c r="B17190">
        <v>1.3</v>
      </c>
      <c r="D17190" s="3">
        <v>40540.041666666664</v>
      </c>
      <c r="E17190">
        <v>1.3</v>
      </c>
      <c r="F17190">
        <v>1.98977843135</v>
      </c>
      <c r="G17190" s="5">
        <v>0.55583620196172601</v>
      </c>
      <c r="I17190">
        <f t="shared" si="268"/>
        <v>0.68977843134999994</v>
      </c>
      <c r="J17190">
        <f>Table2[[#This Row],[Consumption]]+Table2[[#This Row],[Predicted Consumption]]</f>
        <v>3.2897784313500003</v>
      </c>
      <c r="K17190">
        <f>ABS((Table2[[#This Row],[Consumption]]-Table2[[#This Row],[Predicted Consumption]])/Table2[[#This Row],[Consumption]])</f>
        <v>0.53059879334615379</v>
      </c>
    </row>
    <row r="17191" spans="1:11" x14ac:dyDescent="0.25">
      <c r="A17191" s="1">
        <v>40540.052083333336</v>
      </c>
      <c r="B17191">
        <v>1.1000000000000001</v>
      </c>
      <c r="D17191" s="3">
        <v>40540.052083333336</v>
      </c>
      <c r="E17191">
        <v>1.1000000000000001</v>
      </c>
      <c r="F17191">
        <v>1.2</v>
      </c>
      <c r="G17191" s="5">
        <v>0.485986380737923</v>
      </c>
      <c r="I17191">
        <f t="shared" si="268"/>
        <v>9.9999999999999867E-2</v>
      </c>
      <c r="J17191">
        <f>Table2[[#This Row],[Consumption]]+Table2[[#This Row],[Predicted Consumption]]</f>
        <v>2.2999999999999998</v>
      </c>
      <c r="K17191">
        <f>ABS((Table2[[#This Row],[Consumption]]-Table2[[#This Row],[Predicted Consumption]])/Table2[[#This Row],[Consumption]])</f>
        <v>9.0909090909090787E-2</v>
      </c>
    </row>
    <row r="17192" spans="1:11" x14ac:dyDescent="0.25">
      <c r="A17192" s="1">
        <v>40540.0625</v>
      </c>
      <c r="B17192">
        <v>1.3</v>
      </c>
      <c r="D17192" s="3">
        <v>40540.0625</v>
      </c>
      <c r="E17192">
        <v>1.3</v>
      </c>
      <c r="F17192">
        <v>1.3</v>
      </c>
      <c r="G17192" s="5">
        <v>0.81563900316031601</v>
      </c>
      <c r="I17192">
        <f t="shared" si="268"/>
        <v>0</v>
      </c>
      <c r="J17192">
        <f>Table2[[#This Row],[Consumption]]+Table2[[#This Row],[Predicted Consumption]]</f>
        <v>2.6</v>
      </c>
      <c r="K17192">
        <f>ABS((Table2[[#This Row],[Consumption]]-Table2[[#This Row],[Predicted Consumption]])/Table2[[#This Row],[Consumption]])</f>
        <v>0</v>
      </c>
    </row>
    <row r="17193" spans="1:11" x14ac:dyDescent="0.25">
      <c r="A17193" s="1">
        <v>40540.072916666664</v>
      </c>
      <c r="B17193">
        <v>1.2</v>
      </c>
      <c r="D17193" s="3">
        <v>40540.072916666664</v>
      </c>
      <c r="E17193">
        <v>1.2</v>
      </c>
      <c r="F17193">
        <v>1.3</v>
      </c>
      <c r="G17193" s="5">
        <v>0.55730007975182305</v>
      </c>
      <c r="I17193">
        <f t="shared" si="268"/>
        <v>0.10000000000000009</v>
      </c>
      <c r="J17193">
        <f>Table2[[#This Row],[Consumption]]+Table2[[#This Row],[Predicted Consumption]]</f>
        <v>2.5</v>
      </c>
      <c r="K17193">
        <f>ABS((Table2[[#This Row],[Consumption]]-Table2[[#This Row],[Predicted Consumption]])/Table2[[#This Row],[Consumption]])</f>
        <v>8.3333333333333412E-2</v>
      </c>
    </row>
    <row r="17194" spans="1:11" x14ac:dyDescent="0.25">
      <c r="A17194" s="1">
        <v>40540.083333333336</v>
      </c>
      <c r="B17194">
        <v>1.1000000000000001</v>
      </c>
      <c r="D17194" s="3">
        <v>40540.083333333336</v>
      </c>
      <c r="E17194">
        <v>1.1000000000000001</v>
      </c>
      <c r="F17194">
        <v>1.3</v>
      </c>
      <c r="G17194" s="5">
        <v>0.64171168639297105</v>
      </c>
      <c r="I17194">
        <f t="shared" si="268"/>
        <v>0.19999999999999996</v>
      </c>
      <c r="J17194">
        <f>Table2[[#This Row],[Consumption]]+Table2[[#This Row],[Predicted Consumption]]</f>
        <v>2.4000000000000004</v>
      </c>
      <c r="K17194">
        <f>ABS((Table2[[#This Row],[Consumption]]-Table2[[#This Row],[Predicted Consumption]])/Table2[[#This Row],[Consumption]])</f>
        <v>0.18181818181818177</v>
      </c>
    </row>
    <row r="17195" spans="1:11" x14ac:dyDescent="0.25">
      <c r="A17195" s="1">
        <v>40540.09375</v>
      </c>
      <c r="B17195">
        <v>1.3</v>
      </c>
      <c r="D17195" s="3">
        <v>40540.09375</v>
      </c>
      <c r="E17195">
        <v>1.3</v>
      </c>
      <c r="F17195">
        <v>1.3</v>
      </c>
      <c r="G17195" s="5">
        <v>0.70946451408011102</v>
      </c>
      <c r="I17195">
        <f t="shared" si="268"/>
        <v>0</v>
      </c>
      <c r="J17195">
        <f>Table2[[#This Row],[Consumption]]+Table2[[#This Row],[Predicted Consumption]]</f>
        <v>2.6</v>
      </c>
      <c r="K17195">
        <f>ABS((Table2[[#This Row],[Consumption]]-Table2[[#This Row],[Predicted Consumption]])/Table2[[#This Row],[Consumption]])</f>
        <v>0</v>
      </c>
    </row>
    <row r="17196" spans="1:11" x14ac:dyDescent="0.25">
      <c r="A17196" s="1">
        <v>40540.104166666664</v>
      </c>
      <c r="B17196">
        <v>1.2</v>
      </c>
      <c r="D17196" s="3">
        <v>40540.104166666664</v>
      </c>
      <c r="E17196">
        <v>1.2</v>
      </c>
      <c r="F17196">
        <v>1.2</v>
      </c>
      <c r="G17196" s="5">
        <v>0.433427526717103</v>
      </c>
      <c r="I17196">
        <f t="shared" si="268"/>
        <v>0</v>
      </c>
      <c r="J17196">
        <f>Table2[[#This Row],[Consumption]]+Table2[[#This Row],[Predicted Consumption]]</f>
        <v>2.4</v>
      </c>
      <c r="K17196">
        <f>ABS((Table2[[#This Row],[Consumption]]-Table2[[#This Row],[Predicted Consumption]])/Table2[[#This Row],[Consumption]])</f>
        <v>0</v>
      </c>
    </row>
    <row r="17197" spans="1:11" x14ac:dyDescent="0.25">
      <c r="A17197" s="1">
        <v>40540.114583333336</v>
      </c>
      <c r="B17197">
        <v>1.2</v>
      </c>
      <c r="D17197" s="3">
        <v>40540.114583333336</v>
      </c>
      <c r="E17197">
        <v>1.2</v>
      </c>
      <c r="F17197">
        <v>1.2</v>
      </c>
      <c r="G17197" s="5">
        <v>0.63235019529820202</v>
      </c>
      <c r="I17197">
        <f t="shared" si="268"/>
        <v>0</v>
      </c>
      <c r="J17197">
        <f>Table2[[#This Row],[Consumption]]+Table2[[#This Row],[Predicted Consumption]]</f>
        <v>2.4</v>
      </c>
      <c r="K17197">
        <f>ABS((Table2[[#This Row],[Consumption]]-Table2[[#This Row],[Predicted Consumption]])/Table2[[#This Row],[Consumption]])</f>
        <v>0</v>
      </c>
    </row>
    <row r="17198" spans="1:11" x14ac:dyDescent="0.25">
      <c r="A17198" s="1">
        <v>40540.125</v>
      </c>
      <c r="B17198">
        <v>1.2</v>
      </c>
      <c r="D17198" s="3">
        <v>40540.125</v>
      </c>
      <c r="E17198">
        <v>1.2</v>
      </c>
      <c r="F17198">
        <v>1.2</v>
      </c>
      <c r="G17198" s="5">
        <v>0.64987399548556601</v>
      </c>
      <c r="I17198">
        <f t="shared" si="268"/>
        <v>0</v>
      </c>
      <c r="J17198">
        <f>Table2[[#This Row],[Consumption]]+Table2[[#This Row],[Predicted Consumption]]</f>
        <v>2.4</v>
      </c>
      <c r="K17198">
        <f>ABS((Table2[[#This Row],[Consumption]]-Table2[[#This Row],[Predicted Consumption]])/Table2[[#This Row],[Consumption]])</f>
        <v>0</v>
      </c>
    </row>
    <row r="17199" spans="1:11" x14ac:dyDescent="0.25">
      <c r="A17199" s="1">
        <v>40540.135416666664</v>
      </c>
      <c r="B17199">
        <v>1.2</v>
      </c>
      <c r="D17199" s="3">
        <v>40540.135416666664</v>
      </c>
      <c r="E17199">
        <v>1.2</v>
      </c>
      <c r="F17199">
        <v>1.3</v>
      </c>
      <c r="G17199" s="5">
        <v>0.44497216536860701</v>
      </c>
      <c r="I17199">
        <f t="shared" si="268"/>
        <v>0.10000000000000009</v>
      </c>
      <c r="J17199">
        <f>Table2[[#This Row],[Consumption]]+Table2[[#This Row],[Predicted Consumption]]</f>
        <v>2.5</v>
      </c>
      <c r="K17199">
        <f>ABS((Table2[[#This Row],[Consumption]]-Table2[[#This Row],[Predicted Consumption]])/Table2[[#This Row],[Consumption]])</f>
        <v>8.3333333333333412E-2</v>
      </c>
    </row>
    <row r="17200" spans="1:11" x14ac:dyDescent="0.25">
      <c r="A17200" s="1">
        <v>40540.145833333336</v>
      </c>
      <c r="B17200">
        <v>1.3</v>
      </c>
      <c r="D17200" s="3">
        <v>40540.145833333336</v>
      </c>
      <c r="E17200">
        <v>1.3</v>
      </c>
      <c r="F17200">
        <v>1.2</v>
      </c>
      <c r="G17200" s="5">
        <v>0.67015726537980702</v>
      </c>
      <c r="I17200">
        <f t="shared" si="268"/>
        <v>0.10000000000000009</v>
      </c>
      <c r="J17200">
        <f>Table2[[#This Row],[Consumption]]+Table2[[#This Row],[Predicted Consumption]]</f>
        <v>2.5</v>
      </c>
      <c r="K17200">
        <f>ABS((Table2[[#This Row],[Consumption]]-Table2[[#This Row],[Predicted Consumption]])/Table2[[#This Row],[Consumption]])</f>
        <v>7.6923076923076983E-2</v>
      </c>
    </row>
    <row r="17201" spans="1:11" x14ac:dyDescent="0.25">
      <c r="A17201" s="1">
        <v>40540.15625</v>
      </c>
      <c r="B17201">
        <v>1.2</v>
      </c>
      <c r="D17201" s="3">
        <v>40540.15625</v>
      </c>
      <c r="E17201">
        <v>1.2</v>
      </c>
      <c r="F17201">
        <v>1.2</v>
      </c>
      <c r="G17201" s="5">
        <v>0.69105538115539</v>
      </c>
      <c r="I17201">
        <f t="shared" si="268"/>
        <v>0</v>
      </c>
      <c r="J17201">
        <f>Table2[[#This Row],[Consumption]]+Table2[[#This Row],[Predicted Consumption]]</f>
        <v>2.4</v>
      </c>
      <c r="K17201">
        <f>ABS((Table2[[#This Row],[Consumption]]-Table2[[#This Row],[Predicted Consumption]])/Table2[[#This Row],[Consumption]])</f>
        <v>0</v>
      </c>
    </row>
    <row r="17202" spans="1:11" x14ac:dyDescent="0.25">
      <c r="A17202" s="1">
        <v>40540.166666666664</v>
      </c>
      <c r="B17202">
        <v>1.2</v>
      </c>
      <c r="D17202" s="3">
        <v>40540.166666666664</v>
      </c>
      <c r="E17202">
        <v>1.2</v>
      </c>
      <c r="F17202">
        <v>1.2</v>
      </c>
      <c r="G17202" s="5">
        <v>0.55183180725106795</v>
      </c>
      <c r="I17202">
        <f t="shared" si="268"/>
        <v>0</v>
      </c>
      <c r="J17202">
        <f>Table2[[#This Row],[Consumption]]+Table2[[#This Row],[Predicted Consumption]]</f>
        <v>2.4</v>
      </c>
      <c r="K17202">
        <f>ABS((Table2[[#This Row],[Consumption]]-Table2[[#This Row],[Predicted Consumption]])/Table2[[#This Row],[Consumption]])</f>
        <v>0</v>
      </c>
    </row>
    <row r="17203" spans="1:11" x14ac:dyDescent="0.25">
      <c r="A17203" s="1">
        <v>40540.177083333336</v>
      </c>
      <c r="B17203">
        <v>1.2</v>
      </c>
      <c r="D17203" s="3">
        <v>40540.177083333336</v>
      </c>
      <c r="E17203">
        <v>1.2</v>
      </c>
      <c r="F17203">
        <v>1.2</v>
      </c>
      <c r="G17203" s="5">
        <v>0.537798965467992</v>
      </c>
      <c r="I17203">
        <f t="shared" si="268"/>
        <v>0</v>
      </c>
      <c r="J17203">
        <f>Table2[[#This Row],[Consumption]]+Table2[[#This Row],[Predicted Consumption]]</f>
        <v>2.4</v>
      </c>
      <c r="K17203">
        <f>ABS((Table2[[#This Row],[Consumption]]-Table2[[#This Row],[Predicted Consumption]])/Table2[[#This Row],[Consumption]])</f>
        <v>0</v>
      </c>
    </row>
    <row r="17204" spans="1:11" x14ac:dyDescent="0.25">
      <c r="A17204" s="1">
        <v>40540.1875</v>
      </c>
      <c r="B17204">
        <v>1.3</v>
      </c>
      <c r="D17204" s="3">
        <v>40540.1875</v>
      </c>
      <c r="E17204">
        <v>1.3</v>
      </c>
      <c r="F17204">
        <v>1.2</v>
      </c>
      <c r="G17204" s="5">
        <v>0.71729650196630101</v>
      </c>
      <c r="I17204">
        <f t="shared" si="268"/>
        <v>0.10000000000000009</v>
      </c>
      <c r="J17204">
        <f>Table2[[#This Row],[Consumption]]+Table2[[#This Row],[Predicted Consumption]]</f>
        <v>2.5</v>
      </c>
      <c r="K17204">
        <f>ABS((Table2[[#This Row],[Consumption]]-Table2[[#This Row],[Predicted Consumption]])/Table2[[#This Row],[Consumption]])</f>
        <v>7.6923076923076983E-2</v>
      </c>
    </row>
    <row r="17205" spans="1:11" x14ac:dyDescent="0.25">
      <c r="A17205" s="1">
        <v>40540.197916666664</v>
      </c>
      <c r="B17205">
        <v>3.5</v>
      </c>
      <c r="D17205" s="3">
        <v>40540.197916666664</v>
      </c>
      <c r="E17205">
        <v>3.5</v>
      </c>
      <c r="F17205">
        <v>1.2</v>
      </c>
      <c r="G17205" s="5">
        <v>0.84439912124607897</v>
      </c>
      <c r="I17205">
        <f t="shared" si="268"/>
        <v>2.2999999999999998</v>
      </c>
      <c r="J17205">
        <f>Table2[[#This Row],[Consumption]]+Table2[[#This Row],[Predicted Consumption]]</f>
        <v>4.7</v>
      </c>
      <c r="K17205">
        <f>ABS((Table2[[#This Row],[Consumption]]-Table2[[#This Row],[Predicted Consumption]])/Table2[[#This Row],[Consumption]])</f>
        <v>0.65714285714285714</v>
      </c>
    </row>
    <row r="17206" spans="1:11" x14ac:dyDescent="0.25">
      <c r="A17206" s="1">
        <v>40540.208333333336</v>
      </c>
      <c r="B17206">
        <v>8.1</v>
      </c>
      <c r="D17206" s="3">
        <v>40540.208333333336</v>
      </c>
      <c r="E17206">
        <v>8.1</v>
      </c>
      <c r="F17206">
        <v>1.3</v>
      </c>
      <c r="G17206" s="5">
        <v>0.48268690338852499</v>
      </c>
      <c r="I17206">
        <f t="shared" si="268"/>
        <v>6.8</v>
      </c>
      <c r="J17206">
        <f>Table2[[#This Row],[Consumption]]+Table2[[#This Row],[Predicted Consumption]]</f>
        <v>9.4</v>
      </c>
      <c r="K17206">
        <f>ABS((Table2[[#This Row],[Consumption]]-Table2[[#This Row],[Predicted Consumption]])/Table2[[#This Row],[Consumption]])</f>
        <v>0.83950617283950624</v>
      </c>
    </row>
    <row r="17207" spans="1:11" x14ac:dyDescent="0.25">
      <c r="A17207" s="1">
        <v>40540.21875</v>
      </c>
      <c r="B17207">
        <v>5.8</v>
      </c>
      <c r="D17207" s="3">
        <v>40540.21875</v>
      </c>
      <c r="E17207">
        <v>5.8</v>
      </c>
      <c r="F17207">
        <v>6.5945733549699996</v>
      </c>
      <c r="G17207" s="5">
        <v>0.57376853870891797</v>
      </c>
      <c r="I17207">
        <f t="shared" si="268"/>
        <v>0.79457335496999981</v>
      </c>
      <c r="J17207">
        <f>Table2[[#This Row],[Consumption]]+Table2[[#This Row],[Predicted Consumption]]</f>
        <v>12.394573354969999</v>
      </c>
      <c r="K17207">
        <f>ABS((Table2[[#This Row],[Consumption]]-Table2[[#This Row],[Predicted Consumption]])/Table2[[#This Row],[Consumption]])</f>
        <v>0.13699540602931032</v>
      </c>
    </row>
    <row r="17208" spans="1:11" x14ac:dyDescent="0.25">
      <c r="A17208" s="1">
        <v>40540.229166666664</v>
      </c>
      <c r="B17208">
        <v>4.3</v>
      </c>
      <c r="D17208" s="3">
        <v>40540.229166666664</v>
      </c>
      <c r="E17208">
        <v>4.3</v>
      </c>
      <c r="F17208">
        <v>4.9986672297799997</v>
      </c>
      <c r="G17208" s="5">
        <v>0.31428420081617697</v>
      </c>
      <c r="I17208">
        <f t="shared" si="268"/>
        <v>0.69866722977999984</v>
      </c>
      <c r="J17208">
        <f>Table2[[#This Row],[Consumption]]+Table2[[#This Row],[Predicted Consumption]]</f>
        <v>9.2986672297799995</v>
      </c>
      <c r="K17208">
        <f>ABS((Table2[[#This Row],[Consumption]]-Table2[[#This Row],[Predicted Consumption]])/Table2[[#This Row],[Consumption]])</f>
        <v>0.16248075111162788</v>
      </c>
    </row>
    <row r="17209" spans="1:11" x14ac:dyDescent="0.25">
      <c r="A17209" s="1">
        <v>40540.239583333336</v>
      </c>
      <c r="B17209">
        <v>5.9</v>
      </c>
      <c r="D17209" s="3">
        <v>40540.239583333336</v>
      </c>
      <c r="E17209">
        <v>5.9</v>
      </c>
      <c r="F17209">
        <v>1.3</v>
      </c>
      <c r="G17209" s="5">
        <v>0.44113739208890301</v>
      </c>
      <c r="I17209">
        <f t="shared" si="268"/>
        <v>4.6000000000000005</v>
      </c>
      <c r="J17209">
        <f>Table2[[#This Row],[Consumption]]+Table2[[#This Row],[Predicted Consumption]]</f>
        <v>7.2</v>
      </c>
      <c r="K17209">
        <f>ABS((Table2[[#This Row],[Consumption]]-Table2[[#This Row],[Predicted Consumption]])/Table2[[#This Row],[Consumption]])</f>
        <v>0.77966101694915257</v>
      </c>
    </row>
    <row r="17210" spans="1:11" x14ac:dyDescent="0.25">
      <c r="A17210" s="1">
        <v>40540.25</v>
      </c>
      <c r="B17210">
        <v>4.4000000000000004</v>
      </c>
      <c r="D17210" s="3">
        <v>40540.25</v>
      </c>
      <c r="E17210">
        <v>4.4000000000000004</v>
      </c>
      <c r="F17210">
        <v>3.98430740502</v>
      </c>
      <c r="G17210" s="5">
        <v>0.690103543394326</v>
      </c>
      <c r="I17210">
        <f t="shared" si="268"/>
        <v>0.41569259498000033</v>
      </c>
      <c r="J17210">
        <f>Table2[[#This Row],[Consumption]]+Table2[[#This Row],[Predicted Consumption]]</f>
        <v>8.3843074050199995</v>
      </c>
      <c r="K17210">
        <f>ABS((Table2[[#This Row],[Consumption]]-Table2[[#This Row],[Predicted Consumption]])/Table2[[#This Row],[Consumption]])</f>
        <v>9.4475589768181892E-2</v>
      </c>
    </row>
    <row r="17211" spans="1:11" x14ac:dyDescent="0.25">
      <c r="A17211" s="1">
        <v>40540.260416666664</v>
      </c>
      <c r="B17211">
        <v>4.4000000000000004</v>
      </c>
      <c r="D17211" s="3">
        <v>40540.260416666664</v>
      </c>
      <c r="E17211">
        <v>4.4000000000000004</v>
      </c>
      <c r="F17211">
        <v>5.8857924062900002</v>
      </c>
      <c r="G17211" s="5">
        <v>0.43045216200505598</v>
      </c>
      <c r="I17211">
        <f t="shared" si="268"/>
        <v>1.4857924062899999</v>
      </c>
      <c r="J17211">
        <f>Table2[[#This Row],[Consumption]]+Table2[[#This Row],[Predicted Consumption]]</f>
        <v>10.28579240629</v>
      </c>
      <c r="K17211">
        <f>ABS((Table2[[#This Row],[Consumption]]-Table2[[#This Row],[Predicted Consumption]])/Table2[[#This Row],[Consumption]])</f>
        <v>0.33768009233863633</v>
      </c>
    </row>
    <row r="17212" spans="1:11" x14ac:dyDescent="0.25">
      <c r="A17212" s="1">
        <v>40540.270833333336</v>
      </c>
      <c r="B17212">
        <v>6.2</v>
      </c>
      <c r="D17212" s="3">
        <v>40540.270833333336</v>
      </c>
      <c r="E17212">
        <v>6.2</v>
      </c>
      <c r="F17212">
        <v>5.8857924062900002</v>
      </c>
      <c r="G17212" s="5">
        <v>0.454778380336469</v>
      </c>
      <c r="I17212">
        <f t="shared" si="268"/>
        <v>0.31420759370999995</v>
      </c>
      <c r="J17212">
        <f>Table2[[#This Row],[Consumption]]+Table2[[#This Row],[Predicted Consumption]]</f>
        <v>12.08579240629</v>
      </c>
      <c r="K17212">
        <f>ABS((Table2[[#This Row],[Consumption]]-Table2[[#This Row],[Predicted Consumption]])/Table2[[#This Row],[Consumption]])</f>
        <v>5.0678644146774185E-2</v>
      </c>
    </row>
    <row r="17213" spans="1:11" x14ac:dyDescent="0.25">
      <c r="A17213" s="1">
        <v>40540.28125</v>
      </c>
      <c r="B17213">
        <v>4</v>
      </c>
      <c r="D17213" s="3">
        <v>40540.28125</v>
      </c>
      <c r="E17213">
        <v>4</v>
      </c>
      <c r="F17213">
        <v>4.2652925775000003</v>
      </c>
      <c r="G17213" s="5">
        <v>0.33444208567584099</v>
      </c>
      <c r="I17213">
        <f t="shared" si="268"/>
        <v>0.26529257750000035</v>
      </c>
      <c r="J17213">
        <f>Table2[[#This Row],[Consumption]]+Table2[[#This Row],[Predicted Consumption]]</f>
        <v>8.2652925775000003</v>
      </c>
      <c r="K17213">
        <f>ABS((Table2[[#This Row],[Consumption]]-Table2[[#This Row],[Predicted Consumption]])/Table2[[#This Row],[Consumption]])</f>
        <v>6.6323144375000087E-2</v>
      </c>
    </row>
    <row r="17214" spans="1:11" x14ac:dyDescent="0.25">
      <c r="A17214" s="1">
        <v>40540.291666666664</v>
      </c>
      <c r="B17214">
        <v>3.6</v>
      </c>
      <c r="D17214" s="3">
        <v>40540.291666666664</v>
      </c>
      <c r="E17214">
        <v>3.6</v>
      </c>
      <c r="F17214">
        <v>5.8857924062900002</v>
      </c>
      <c r="G17214" s="5">
        <v>0.24448801110038301</v>
      </c>
      <c r="I17214">
        <f t="shared" si="268"/>
        <v>2.2857924062900001</v>
      </c>
      <c r="J17214">
        <f>Table2[[#This Row],[Consumption]]+Table2[[#This Row],[Predicted Consumption]]</f>
        <v>9.4857924062900008</v>
      </c>
      <c r="K17214">
        <f>ABS((Table2[[#This Row],[Consumption]]-Table2[[#This Row],[Predicted Consumption]])/Table2[[#This Row],[Consumption]])</f>
        <v>0.63494233508055553</v>
      </c>
    </row>
    <row r="17215" spans="1:11" x14ac:dyDescent="0.25">
      <c r="A17215" s="1">
        <v>40540.302083333336</v>
      </c>
      <c r="B17215">
        <v>3.8</v>
      </c>
      <c r="D17215" s="3">
        <v>40540.302083333336</v>
      </c>
      <c r="E17215">
        <v>3.8</v>
      </c>
      <c r="F17215">
        <v>7.7276698398899999</v>
      </c>
      <c r="G17215" s="5">
        <v>0.39804283452181499</v>
      </c>
      <c r="I17215">
        <f t="shared" si="268"/>
        <v>3.9276698398900001</v>
      </c>
      <c r="J17215">
        <f>Table2[[#This Row],[Consumption]]+Table2[[#This Row],[Predicted Consumption]]</f>
        <v>11.527669839889999</v>
      </c>
      <c r="K17215">
        <f>ABS((Table2[[#This Row],[Consumption]]-Table2[[#This Row],[Predicted Consumption]])/Table2[[#This Row],[Consumption]])</f>
        <v>1.0335973262868421</v>
      </c>
    </row>
    <row r="17216" spans="1:11" x14ac:dyDescent="0.25">
      <c r="A17216" s="1">
        <v>40540.3125</v>
      </c>
      <c r="B17216">
        <v>6.4</v>
      </c>
      <c r="D17216" s="3">
        <v>40540.3125</v>
      </c>
      <c r="E17216">
        <v>6.4</v>
      </c>
      <c r="F17216">
        <v>3.5412431229400001</v>
      </c>
      <c r="G17216" s="5">
        <v>0.201823543163025</v>
      </c>
      <c r="I17216">
        <f t="shared" si="268"/>
        <v>2.8587568770600003</v>
      </c>
      <c r="J17216">
        <f>Table2[[#This Row],[Consumption]]+Table2[[#This Row],[Predicted Consumption]]</f>
        <v>9.9412431229400013</v>
      </c>
      <c r="K17216">
        <f>ABS((Table2[[#This Row],[Consumption]]-Table2[[#This Row],[Predicted Consumption]])/Table2[[#This Row],[Consumption]])</f>
        <v>0.44668076204062501</v>
      </c>
    </row>
    <row r="17217" spans="1:11" x14ac:dyDescent="0.25">
      <c r="A17217" s="1">
        <v>40540.322916666664</v>
      </c>
      <c r="B17217">
        <v>5.6</v>
      </c>
      <c r="D17217" s="3">
        <v>40540.322916666664</v>
      </c>
      <c r="E17217">
        <v>5.6</v>
      </c>
      <c r="F17217">
        <v>3.8673382475900002</v>
      </c>
      <c r="G17217" s="5">
        <v>0.38135710917443699</v>
      </c>
      <c r="I17217">
        <f t="shared" si="268"/>
        <v>1.7326617524099994</v>
      </c>
      <c r="J17217">
        <f>Table2[[#This Row],[Consumption]]+Table2[[#This Row],[Predicted Consumption]]</f>
        <v>9.4673382475899999</v>
      </c>
      <c r="K17217">
        <f>ABS((Table2[[#This Row],[Consumption]]-Table2[[#This Row],[Predicted Consumption]])/Table2[[#This Row],[Consumption]])</f>
        <v>0.30940388435892846</v>
      </c>
    </row>
    <row r="17218" spans="1:11" x14ac:dyDescent="0.25">
      <c r="A17218" s="1">
        <v>40540.333333333336</v>
      </c>
      <c r="B17218">
        <v>8.1999999999999993</v>
      </c>
      <c r="D17218" s="3">
        <v>40540.333333333336</v>
      </c>
      <c r="E17218">
        <v>8.1999999999999993</v>
      </c>
      <c r="F17218">
        <v>5.7999621299199999</v>
      </c>
      <c r="G17218" s="5">
        <v>0.22069095663898899</v>
      </c>
      <c r="I17218">
        <f t="shared" si="268"/>
        <v>2.4000378700799994</v>
      </c>
      <c r="J17218">
        <f>Table2[[#This Row],[Consumption]]+Table2[[#This Row],[Predicted Consumption]]</f>
        <v>13.99996212992</v>
      </c>
      <c r="K17218">
        <f>ABS((Table2[[#This Row],[Consumption]]-Table2[[#This Row],[Predicted Consumption]])/Table2[[#This Row],[Consumption]])</f>
        <v>0.29268754513170725</v>
      </c>
    </row>
    <row r="17219" spans="1:11" x14ac:dyDescent="0.25">
      <c r="A17219" s="1">
        <v>40540.34375</v>
      </c>
      <c r="B17219">
        <v>14.5</v>
      </c>
      <c r="D17219" s="3">
        <v>40540.34375</v>
      </c>
      <c r="E17219">
        <v>14.5</v>
      </c>
      <c r="F17219">
        <v>5.7999621299199999</v>
      </c>
      <c r="G17219" s="5">
        <v>0.74928379492739805</v>
      </c>
      <c r="I17219">
        <f t="shared" si="268"/>
        <v>8.7000378700799992</v>
      </c>
      <c r="J17219">
        <f>Table2[[#This Row],[Consumption]]+Table2[[#This Row],[Predicted Consumption]]</f>
        <v>20.299962129920001</v>
      </c>
      <c r="K17219">
        <f>ABS((Table2[[#This Row],[Consumption]]-Table2[[#This Row],[Predicted Consumption]])/Table2[[#This Row],[Consumption]])</f>
        <v>0.60000261172965508</v>
      </c>
    </row>
    <row r="17220" spans="1:11" x14ac:dyDescent="0.25">
      <c r="A17220" s="1">
        <v>40540.354166666664</v>
      </c>
      <c r="B17220">
        <v>15.5</v>
      </c>
      <c r="D17220" s="3">
        <v>40540.354166666664</v>
      </c>
      <c r="E17220">
        <v>15.5</v>
      </c>
      <c r="F17220">
        <v>12.799999469599999</v>
      </c>
      <c r="G17220" s="5">
        <v>0.69903818232279802</v>
      </c>
      <c r="I17220">
        <f t="shared" ref="I17220:I17283" si="269">ABS(F17220-E17220)</f>
        <v>2.7000005304000005</v>
      </c>
      <c r="J17220">
        <f>Table2[[#This Row],[Consumption]]+Table2[[#This Row],[Predicted Consumption]]</f>
        <v>28.299999469599999</v>
      </c>
      <c r="K17220">
        <f>ABS((Table2[[#This Row],[Consumption]]-Table2[[#This Row],[Predicted Consumption]])/Table2[[#This Row],[Consumption]])</f>
        <v>0.17419358260645165</v>
      </c>
    </row>
    <row r="17221" spans="1:11" x14ac:dyDescent="0.25">
      <c r="A17221" s="1">
        <v>40540.364583333336</v>
      </c>
      <c r="B17221">
        <v>15.3</v>
      </c>
      <c r="D17221" s="3">
        <v>40540.364583333336</v>
      </c>
      <c r="E17221">
        <v>15.3</v>
      </c>
      <c r="F17221">
        <v>14.399957172900001</v>
      </c>
      <c r="G17221" s="5">
        <v>0.61055941017690496</v>
      </c>
      <c r="I17221">
        <f t="shared" si="269"/>
        <v>0.90004282710000005</v>
      </c>
      <c r="J17221">
        <f>Table2[[#This Row],[Consumption]]+Table2[[#This Row],[Predicted Consumption]]</f>
        <v>29.6999571729</v>
      </c>
      <c r="K17221">
        <f>ABS((Table2[[#This Row],[Consumption]]-Table2[[#This Row],[Predicted Consumption]])/Table2[[#This Row],[Consumption]])</f>
        <v>5.8826328568627455E-2</v>
      </c>
    </row>
    <row r="17222" spans="1:11" x14ac:dyDescent="0.25">
      <c r="A17222" s="1">
        <v>40540.375</v>
      </c>
      <c r="B17222">
        <v>14.6</v>
      </c>
      <c r="D17222" s="3">
        <v>40540.375</v>
      </c>
      <c r="E17222">
        <v>14.6</v>
      </c>
      <c r="F17222">
        <v>14.399957172900001</v>
      </c>
      <c r="G17222" s="5">
        <v>0.31471739022975398</v>
      </c>
      <c r="I17222">
        <f t="shared" si="269"/>
        <v>0.20004282709999899</v>
      </c>
      <c r="J17222">
        <f>Table2[[#This Row],[Consumption]]+Table2[[#This Row],[Predicted Consumption]]</f>
        <v>28.9999571729</v>
      </c>
      <c r="K17222">
        <f>ABS((Table2[[#This Row],[Consumption]]-Table2[[#This Row],[Predicted Consumption]])/Table2[[#This Row],[Consumption]])</f>
        <v>1.370156349999993E-2</v>
      </c>
    </row>
    <row r="17223" spans="1:11" x14ac:dyDescent="0.25">
      <c r="A17223" s="1">
        <v>40540.385416666664</v>
      </c>
      <c r="B17223">
        <v>15.4</v>
      </c>
      <c r="D17223" s="3">
        <v>40540.385416666664</v>
      </c>
      <c r="E17223">
        <v>15.4</v>
      </c>
      <c r="F17223">
        <v>14.6971823475</v>
      </c>
      <c r="G17223" s="5">
        <v>0.44953455092674699</v>
      </c>
      <c r="I17223">
        <f t="shared" si="269"/>
        <v>0.70281765250000028</v>
      </c>
      <c r="J17223">
        <f>Table2[[#This Row],[Consumption]]+Table2[[#This Row],[Predicted Consumption]]</f>
        <v>30.097182347500002</v>
      </c>
      <c r="K17223">
        <f>ABS((Table2[[#This Row],[Consumption]]-Table2[[#This Row],[Predicted Consumption]])/Table2[[#This Row],[Consumption]])</f>
        <v>4.563750990259742E-2</v>
      </c>
    </row>
    <row r="17224" spans="1:11" x14ac:dyDescent="0.25">
      <c r="A17224" s="1">
        <v>40540.395833333336</v>
      </c>
      <c r="B17224">
        <v>13.5</v>
      </c>
      <c r="D17224" s="3">
        <v>40540.395833333336</v>
      </c>
      <c r="E17224">
        <v>13.5</v>
      </c>
      <c r="F17224">
        <v>14.5998110811</v>
      </c>
      <c r="G17224" s="5">
        <v>0.38689652024819099</v>
      </c>
      <c r="I17224">
        <f t="shared" si="269"/>
        <v>1.0998110811000004</v>
      </c>
      <c r="J17224">
        <f>Table2[[#This Row],[Consumption]]+Table2[[#This Row],[Predicted Consumption]]</f>
        <v>28.0998110811</v>
      </c>
      <c r="K17224">
        <f>ABS((Table2[[#This Row],[Consumption]]-Table2[[#This Row],[Predicted Consumption]])/Table2[[#This Row],[Consumption]])</f>
        <v>8.1467487488888921E-2</v>
      </c>
    </row>
    <row r="17225" spans="1:11" x14ac:dyDescent="0.25">
      <c r="A17225" s="1">
        <v>40540.40625</v>
      </c>
      <c r="B17225">
        <v>13.7</v>
      </c>
      <c r="D17225" s="3">
        <v>40540.40625</v>
      </c>
      <c r="E17225">
        <v>13.7</v>
      </c>
      <c r="F17225">
        <v>12.999999628699999</v>
      </c>
      <c r="G17225" s="5">
        <v>0.29684093811084</v>
      </c>
      <c r="I17225">
        <f t="shared" si="269"/>
        <v>0.70000037129999981</v>
      </c>
      <c r="J17225">
        <f>Table2[[#This Row],[Consumption]]+Table2[[#This Row],[Predicted Consumption]]</f>
        <v>26.699999628699999</v>
      </c>
      <c r="K17225">
        <f>ABS((Table2[[#This Row],[Consumption]]-Table2[[#This Row],[Predicted Consumption]])/Table2[[#This Row],[Consumption]])</f>
        <v>5.1094917613138675E-2</v>
      </c>
    </row>
    <row r="17226" spans="1:11" x14ac:dyDescent="0.25">
      <c r="A17226" s="1">
        <v>40540.416666666664</v>
      </c>
      <c r="B17226">
        <v>14.1</v>
      </c>
      <c r="D17226" s="3">
        <v>40540.416666666664</v>
      </c>
      <c r="E17226">
        <v>14.1</v>
      </c>
      <c r="F17226">
        <v>13.199996844399999</v>
      </c>
      <c r="G17226" s="5">
        <v>0.48636144566685202</v>
      </c>
      <c r="I17226">
        <f t="shared" si="269"/>
        <v>0.90000315560000033</v>
      </c>
      <c r="J17226">
        <f>Table2[[#This Row],[Consumption]]+Table2[[#This Row],[Predicted Consumption]]</f>
        <v>27.299996844399999</v>
      </c>
      <c r="K17226">
        <f>ABS((Table2[[#This Row],[Consumption]]-Table2[[#This Row],[Predicted Consumption]])/Table2[[#This Row],[Consumption]])</f>
        <v>6.3830011035461015E-2</v>
      </c>
    </row>
    <row r="17227" spans="1:11" x14ac:dyDescent="0.25">
      <c r="A17227" s="1">
        <v>40540.427083333336</v>
      </c>
      <c r="B17227">
        <v>13.8</v>
      </c>
      <c r="D17227" s="3">
        <v>40540.427083333336</v>
      </c>
      <c r="E17227">
        <v>13.8</v>
      </c>
      <c r="F17227">
        <v>15.498822306199999</v>
      </c>
      <c r="G17227" s="5">
        <v>0.32984252035422401</v>
      </c>
      <c r="I17227">
        <f t="shared" si="269"/>
        <v>1.6988223061999985</v>
      </c>
      <c r="J17227">
        <f>Table2[[#This Row],[Consumption]]+Table2[[#This Row],[Predicted Consumption]]</f>
        <v>29.298822306200002</v>
      </c>
      <c r="K17227">
        <f>ABS((Table2[[#This Row],[Consumption]]-Table2[[#This Row],[Predicted Consumption]])/Table2[[#This Row],[Consumption]])</f>
        <v>0.12310306566666655</v>
      </c>
    </row>
    <row r="17228" spans="1:11" x14ac:dyDescent="0.25">
      <c r="A17228" s="1">
        <v>40540.4375</v>
      </c>
      <c r="B17228">
        <v>12.9</v>
      </c>
      <c r="D17228" s="3">
        <v>40540.4375</v>
      </c>
      <c r="E17228">
        <v>12.9</v>
      </c>
      <c r="F17228">
        <v>12.999999628699999</v>
      </c>
      <c r="G17228" s="5">
        <v>0.24405175216452499</v>
      </c>
      <c r="I17228">
        <f t="shared" si="269"/>
        <v>9.9999628699999121E-2</v>
      </c>
      <c r="J17228">
        <f>Table2[[#This Row],[Consumption]]+Table2[[#This Row],[Predicted Consumption]]</f>
        <v>25.899999628700002</v>
      </c>
      <c r="K17228">
        <f>ABS((Table2[[#This Row],[Consumption]]-Table2[[#This Row],[Predicted Consumption]])/Table2[[#This Row],[Consumption]])</f>
        <v>7.7519092015503194E-3</v>
      </c>
    </row>
    <row r="17229" spans="1:11" x14ac:dyDescent="0.25">
      <c r="A17229" s="1">
        <v>40540.447916666664</v>
      </c>
      <c r="B17229">
        <v>13.7</v>
      </c>
      <c r="D17229" s="3">
        <v>40540.447916666664</v>
      </c>
      <c r="E17229">
        <v>13.7</v>
      </c>
      <c r="F17229">
        <v>12.999999628699999</v>
      </c>
      <c r="G17229" s="5">
        <v>0.27444229553952798</v>
      </c>
      <c r="I17229">
        <f t="shared" si="269"/>
        <v>0.70000037129999981</v>
      </c>
      <c r="J17229">
        <f>Table2[[#This Row],[Consumption]]+Table2[[#This Row],[Predicted Consumption]]</f>
        <v>26.699999628699999</v>
      </c>
      <c r="K17229">
        <f>ABS((Table2[[#This Row],[Consumption]]-Table2[[#This Row],[Predicted Consumption]])/Table2[[#This Row],[Consumption]])</f>
        <v>5.1094917613138675E-2</v>
      </c>
    </row>
    <row r="17230" spans="1:11" x14ac:dyDescent="0.25">
      <c r="A17230" s="1">
        <v>40540.458333333336</v>
      </c>
      <c r="B17230">
        <v>12.2</v>
      </c>
      <c r="D17230" s="3">
        <v>40540.458333333336</v>
      </c>
      <c r="E17230">
        <v>12.2</v>
      </c>
      <c r="F17230">
        <v>14.099866624000001</v>
      </c>
      <c r="G17230" s="5">
        <v>0.291993555376653</v>
      </c>
      <c r="I17230">
        <f t="shared" si="269"/>
        <v>1.8998666240000013</v>
      </c>
      <c r="J17230">
        <f>Table2[[#This Row],[Consumption]]+Table2[[#This Row],[Predicted Consumption]]</f>
        <v>26.299866624</v>
      </c>
      <c r="K17230">
        <f>ABS((Table2[[#This Row],[Consumption]]-Table2[[#This Row],[Predicted Consumption]])/Table2[[#This Row],[Consumption]])</f>
        <v>0.1557267724590165</v>
      </c>
    </row>
    <row r="17231" spans="1:11" x14ac:dyDescent="0.25">
      <c r="A17231" s="1">
        <v>40540.46875</v>
      </c>
      <c r="B17231">
        <v>11</v>
      </c>
      <c r="D17231" s="3">
        <v>40540.46875</v>
      </c>
      <c r="E17231">
        <v>11</v>
      </c>
      <c r="F17231">
        <v>11.797379041599999</v>
      </c>
      <c r="G17231" s="5">
        <v>0.34477333206786598</v>
      </c>
      <c r="I17231">
        <f t="shared" si="269"/>
        <v>0.79737904159999928</v>
      </c>
      <c r="J17231">
        <f>Table2[[#This Row],[Consumption]]+Table2[[#This Row],[Predicted Consumption]]</f>
        <v>22.797379041599999</v>
      </c>
      <c r="K17231">
        <f>ABS((Table2[[#This Row],[Consumption]]-Table2[[#This Row],[Predicted Consumption]])/Table2[[#This Row],[Consumption]])</f>
        <v>7.248900378181812E-2</v>
      </c>
    </row>
    <row r="17232" spans="1:11" x14ac:dyDescent="0.25">
      <c r="A17232" s="1">
        <v>40540.479166666664</v>
      </c>
      <c r="B17232">
        <v>10.7</v>
      </c>
      <c r="D17232" s="3">
        <v>40540.479166666664</v>
      </c>
      <c r="E17232">
        <v>10.7</v>
      </c>
      <c r="F17232">
        <v>10.6999327242</v>
      </c>
      <c r="G17232" s="5">
        <v>0.59349342236464298</v>
      </c>
      <c r="I17232">
        <f t="shared" si="269"/>
        <v>6.7275799999322317E-5</v>
      </c>
      <c r="J17232">
        <f>Table2[[#This Row],[Consumption]]+Table2[[#This Row],[Predicted Consumption]]</f>
        <v>21.399932724199999</v>
      </c>
      <c r="K17232">
        <f>ABS((Table2[[#This Row],[Consumption]]-Table2[[#This Row],[Predicted Consumption]])/Table2[[#This Row],[Consumption]])</f>
        <v>6.2874579438618992E-6</v>
      </c>
    </row>
    <row r="17233" spans="1:11" x14ac:dyDescent="0.25">
      <c r="A17233" s="1">
        <v>40540.489583333336</v>
      </c>
      <c r="B17233">
        <v>10.5</v>
      </c>
      <c r="D17233" s="3">
        <v>40540.489583333336</v>
      </c>
      <c r="E17233">
        <v>10.5</v>
      </c>
      <c r="F17233">
        <v>11.199984453000001</v>
      </c>
      <c r="G17233" s="5">
        <v>0.194240080981671</v>
      </c>
      <c r="I17233">
        <f t="shared" si="269"/>
        <v>0.69998445300000078</v>
      </c>
      <c r="J17233">
        <f>Table2[[#This Row],[Consumption]]+Table2[[#This Row],[Predicted Consumption]]</f>
        <v>21.699984452999999</v>
      </c>
      <c r="K17233">
        <f>ABS((Table2[[#This Row],[Consumption]]-Table2[[#This Row],[Predicted Consumption]])/Table2[[#This Row],[Consumption]])</f>
        <v>6.6665186000000071E-2</v>
      </c>
    </row>
    <row r="17234" spans="1:11" x14ac:dyDescent="0.25">
      <c r="A17234" s="1">
        <v>40540.5</v>
      </c>
      <c r="B17234">
        <v>11.1</v>
      </c>
      <c r="D17234" s="3">
        <v>40540.5</v>
      </c>
      <c r="E17234">
        <v>11.1</v>
      </c>
      <c r="F17234">
        <v>10.0399307909</v>
      </c>
      <c r="G17234" s="5">
        <v>0.41707686822902901</v>
      </c>
      <c r="I17234">
        <f t="shared" si="269"/>
        <v>1.0600692090999999</v>
      </c>
      <c r="J17234">
        <f>Table2[[#This Row],[Consumption]]+Table2[[#This Row],[Predicted Consumption]]</f>
        <v>21.139930790899999</v>
      </c>
      <c r="K17234">
        <f>ABS((Table2[[#This Row],[Consumption]]-Table2[[#This Row],[Predicted Consumption]])/Table2[[#This Row],[Consumption]])</f>
        <v>9.5501730549549538E-2</v>
      </c>
    </row>
    <row r="17235" spans="1:11" x14ac:dyDescent="0.25">
      <c r="A17235" s="1">
        <v>40540.510416666664</v>
      </c>
      <c r="B17235">
        <v>9.9</v>
      </c>
      <c r="D17235" s="3">
        <v>40540.510416666664</v>
      </c>
      <c r="E17235">
        <v>9.9</v>
      </c>
      <c r="F17235">
        <v>11.5999997705</v>
      </c>
      <c r="G17235" s="5">
        <v>0.25948666718472102</v>
      </c>
      <c r="I17235">
        <f t="shared" si="269"/>
        <v>1.6999997704999998</v>
      </c>
      <c r="J17235">
        <f>Table2[[#This Row],[Consumption]]+Table2[[#This Row],[Predicted Consumption]]</f>
        <v>21.499999770500001</v>
      </c>
      <c r="K17235">
        <f>ABS((Table2[[#This Row],[Consumption]]-Table2[[#This Row],[Predicted Consumption]])/Table2[[#This Row],[Consumption]])</f>
        <v>0.17171714853535353</v>
      </c>
    </row>
    <row r="17236" spans="1:11" x14ac:dyDescent="0.25">
      <c r="A17236" s="1">
        <v>40540.520833333336</v>
      </c>
      <c r="B17236">
        <v>10.7</v>
      </c>
      <c r="D17236" s="3">
        <v>40540.520833333336</v>
      </c>
      <c r="E17236">
        <v>10.7</v>
      </c>
      <c r="F17236">
        <v>11.899995754600001</v>
      </c>
      <c r="G17236" s="5">
        <v>0.25038535523657302</v>
      </c>
      <c r="I17236">
        <f t="shared" si="269"/>
        <v>1.1999957546000015</v>
      </c>
      <c r="J17236">
        <f>Table2[[#This Row],[Consumption]]+Table2[[#This Row],[Predicted Consumption]]</f>
        <v>22.599995754600002</v>
      </c>
      <c r="K17236">
        <f>ABS((Table2[[#This Row],[Consumption]]-Table2[[#This Row],[Predicted Consumption]])/Table2[[#This Row],[Consumption]])</f>
        <v>0.11214913594392538</v>
      </c>
    </row>
    <row r="17237" spans="1:11" x14ac:dyDescent="0.25">
      <c r="A17237" s="1">
        <v>40540.53125</v>
      </c>
      <c r="B17237">
        <v>10.7</v>
      </c>
      <c r="D17237" s="3">
        <v>40540.53125</v>
      </c>
      <c r="E17237">
        <v>10.7</v>
      </c>
      <c r="F17237">
        <v>11.0999991039</v>
      </c>
      <c r="G17237" s="5">
        <v>0.241470902614834</v>
      </c>
      <c r="I17237">
        <f t="shared" si="269"/>
        <v>0.39999910390000082</v>
      </c>
      <c r="J17237">
        <f>Table2[[#This Row],[Consumption]]+Table2[[#This Row],[Predicted Consumption]]</f>
        <v>21.799999103899999</v>
      </c>
      <c r="K17237">
        <f>ABS((Table2[[#This Row],[Consumption]]-Table2[[#This Row],[Predicted Consumption]])/Table2[[#This Row],[Consumption]])</f>
        <v>3.7383093822429984E-2</v>
      </c>
    </row>
    <row r="17238" spans="1:11" x14ac:dyDescent="0.25">
      <c r="A17238" s="1">
        <v>40540.541666666664</v>
      </c>
      <c r="B17238">
        <v>10.9</v>
      </c>
      <c r="D17238" s="3">
        <v>40540.541666666664</v>
      </c>
      <c r="E17238">
        <v>10.9</v>
      </c>
      <c r="F17238">
        <v>11.0999991039</v>
      </c>
      <c r="G17238" s="5">
        <v>0.624729198103113</v>
      </c>
      <c r="I17238">
        <f t="shared" si="269"/>
        <v>0.19999910389999975</v>
      </c>
      <c r="J17238">
        <f>Table2[[#This Row],[Consumption]]+Table2[[#This Row],[Predicted Consumption]]</f>
        <v>21.999999103900002</v>
      </c>
      <c r="K17238">
        <f>ABS((Table2[[#This Row],[Consumption]]-Table2[[#This Row],[Predicted Consumption]])/Table2[[#This Row],[Consumption]])</f>
        <v>1.8348541642201812E-2</v>
      </c>
    </row>
    <row r="17239" spans="1:11" x14ac:dyDescent="0.25">
      <c r="A17239" s="1">
        <v>40540.552083333336</v>
      </c>
      <c r="B17239">
        <v>11</v>
      </c>
      <c r="D17239" s="3">
        <v>40540.552083333336</v>
      </c>
      <c r="E17239">
        <v>11</v>
      </c>
      <c r="F17239">
        <v>10.6999769244</v>
      </c>
      <c r="G17239" s="5">
        <v>0.32768003112992899</v>
      </c>
      <c r="I17239">
        <f t="shared" si="269"/>
        <v>0.30002307560000041</v>
      </c>
      <c r="J17239">
        <f>Table2[[#This Row],[Consumption]]+Table2[[#This Row],[Predicted Consumption]]</f>
        <v>21.699976924399998</v>
      </c>
      <c r="K17239">
        <f>ABS((Table2[[#This Row],[Consumption]]-Table2[[#This Row],[Predicted Consumption]])/Table2[[#This Row],[Consumption]])</f>
        <v>2.7274825054545492E-2</v>
      </c>
    </row>
    <row r="17240" spans="1:11" x14ac:dyDescent="0.25">
      <c r="A17240" s="1">
        <v>40540.5625</v>
      </c>
      <c r="B17240">
        <v>10.4</v>
      </c>
      <c r="D17240" s="3">
        <v>40540.5625</v>
      </c>
      <c r="E17240">
        <v>10.4</v>
      </c>
      <c r="F17240">
        <v>11.797379041599999</v>
      </c>
      <c r="G17240" s="5">
        <v>0.34734226706107801</v>
      </c>
      <c r="I17240">
        <f t="shared" si="269"/>
        <v>1.3973790415999989</v>
      </c>
      <c r="J17240">
        <f>Table2[[#This Row],[Consumption]]+Table2[[#This Row],[Predicted Consumption]]</f>
        <v>22.197379041600001</v>
      </c>
      <c r="K17240">
        <f>ABS((Table2[[#This Row],[Consumption]]-Table2[[#This Row],[Predicted Consumption]])/Table2[[#This Row],[Consumption]])</f>
        <v>0.13436336938461527</v>
      </c>
    </row>
    <row r="17241" spans="1:11" x14ac:dyDescent="0.25">
      <c r="A17241" s="1">
        <v>40540.572916666664</v>
      </c>
      <c r="B17241">
        <v>10.8</v>
      </c>
      <c r="D17241" s="3">
        <v>40540.572916666664</v>
      </c>
      <c r="E17241">
        <v>10.8</v>
      </c>
      <c r="F17241">
        <v>10.0399307909</v>
      </c>
      <c r="G17241" s="5">
        <v>0.19097101331337801</v>
      </c>
      <c r="I17241">
        <f t="shared" si="269"/>
        <v>0.76006920910000098</v>
      </c>
      <c r="J17241">
        <f>Table2[[#This Row],[Consumption]]+Table2[[#This Row],[Predicted Consumption]]</f>
        <v>20.839930790899999</v>
      </c>
      <c r="K17241">
        <f>ABS((Table2[[#This Row],[Consumption]]-Table2[[#This Row],[Predicted Consumption]])/Table2[[#This Row],[Consumption]])</f>
        <v>7.037677862037045E-2</v>
      </c>
    </row>
    <row r="17242" spans="1:11" x14ac:dyDescent="0.25">
      <c r="A17242" s="1">
        <v>40540.583333333336</v>
      </c>
      <c r="B17242">
        <v>12.6</v>
      </c>
      <c r="D17242" s="3">
        <v>40540.583333333336</v>
      </c>
      <c r="E17242">
        <v>12.6</v>
      </c>
      <c r="F17242">
        <v>10.312849571699999</v>
      </c>
      <c r="G17242" s="5">
        <v>0.28079846886340998</v>
      </c>
      <c r="I17242">
        <f t="shared" si="269"/>
        <v>2.2871504283000004</v>
      </c>
      <c r="J17242">
        <f>Table2[[#This Row],[Consumption]]+Table2[[#This Row],[Predicted Consumption]]</f>
        <v>22.912849571700001</v>
      </c>
      <c r="K17242">
        <f>ABS((Table2[[#This Row],[Consumption]]-Table2[[#This Row],[Predicted Consumption]])/Table2[[#This Row],[Consumption]])</f>
        <v>0.1815198752619048</v>
      </c>
    </row>
    <row r="17243" spans="1:11" x14ac:dyDescent="0.25">
      <c r="A17243" s="1">
        <v>40540.59375</v>
      </c>
      <c r="B17243">
        <v>11.6</v>
      </c>
      <c r="D17243" s="3">
        <v>40540.59375</v>
      </c>
      <c r="E17243">
        <v>11.6</v>
      </c>
      <c r="F17243">
        <v>13.699999977399999</v>
      </c>
      <c r="G17243" s="5">
        <v>0.31812066472927902</v>
      </c>
      <c r="I17243">
        <f t="shared" si="269"/>
        <v>2.0999999773999996</v>
      </c>
      <c r="J17243">
        <f>Table2[[#This Row],[Consumption]]+Table2[[#This Row],[Predicted Consumption]]</f>
        <v>25.299999977399999</v>
      </c>
      <c r="K17243">
        <f>ABS((Table2[[#This Row],[Consumption]]-Table2[[#This Row],[Predicted Consumption]])/Table2[[#This Row],[Consumption]])</f>
        <v>0.18103448081034479</v>
      </c>
    </row>
    <row r="17244" spans="1:11" x14ac:dyDescent="0.25">
      <c r="A17244" s="1">
        <v>40540.604166666664</v>
      </c>
      <c r="B17244">
        <v>10.6</v>
      </c>
      <c r="D17244" s="3">
        <v>40540.604166666664</v>
      </c>
      <c r="E17244">
        <v>10.6</v>
      </c>
      <c r="F17244">
        <v>12.599999997499999</v>
      </c>
      <c r="G17244" s="5">
        <v>0.38288675988373599</v>
      </c>
      <c r="I17244">
        <f t="shared" si="269"/>
        <v>1.9999999974999998</v>
      </c>
      <c r="J17244">
        <f>Table2[[#This Row],[Consumption]]+Table2[[#This Row],[Predicted Consumption]]</f>
        <v>23.199999997500001</v>
      </c>
      <c r="K17244">
        <f>ABS((Table2[[#This Row],[Consumption]]-Table2[[#This Row],[Predicted Consumption]])/Table2[[#This Row],[Consumption]])</f>
        <v>0.18867924504716979</v>
      </c>
    </row>
    <row r="17245" spans="1:11" x14ac:dyDescent="0.25">
      <c r="A17245" s="1">
        <v>40540.614583333336</v>
      </c>
      <c r="B17245">
        <v>10.6</v>
      </c>
      <c r="D17245" s="3">
        <v>40540.614583333336</v>
      </c>
      <c r="E17245">
        <v>10.6</v>
      </c>
      <c r="F17245">
        <v>10.7941811536</v>
      </c>
      <c r="G17245" s="5">
        <v>0.49234159912499498</v>
      </c>
      <c r="I17245">
        <f t="shared" si="269"/>
        <v>0.19418115360000066</v>
      </c>
      <c r="J17245">
        <f>Table2[[#This Row],[Consumption]]+Table2[[#This Row],[Predicted Consumption]]</f>
        <v>21.394181153600002</v>
      </c>
      <c r="K17245">
        <f>ABS((Table2[[#This Row],[Consumption]]-Table2[[#This Row],[Predicted Consumption]])/Table2[[#This Row],[Consumption]])</f>
        <v>1.8318976754717043E-2</v>
      </c>
    </row>
    <row r="17246" spans="1:11" x14ac:dyDescent="0.25">
      <c r="A17246" s="1">
        <v>40540.625</v>
      </c>
      <c r="B17246">
        <v>10.5</v>
      </c>
      <c r="D17246" s="3">
        <v>40540.625</v>
      </c>
      <c r="E17246">
        <v>10.5</v>
      </c>
      <c r="F17246">
        <v>10.7941811536</v>
      </c>
      <c r="G17246" s="5">
        <v>0.53725098799220905</v>
      </c>
      <c r="I17246">
        <f t="shared" si="269"/>
        <v>0.2941811536000003</v>
      </c>
      <c r="J17246">
        <f>Table2[[#This Row],[Consumption]]+Table2[[#This Row],[Predicted Consumption]]</f>
        <v>21.2941811536</v>
      </c>
      <c r="K17246">
        <f>ABS((Table2[[#This Row],[Consumption]]-Table2[[#This Row],[Predicted Consumption]])/Table2[[#This Row],[Consumption]])</f>
        <v>2.8017252723809553E-2</v>
      </c>
    </row>
    <row r="17247" spans="1:11" x14ac:dyDescent="0.25">
      <c r="A17247" s="1">
        <v>40540.635416666664</v>
      </c>
      <c r="B17247">
        <v>10.9</v>
      </c>
      <c r="D17247" s="3">
        <v>40540.635416666664</v>
      </c>
      <c r="E17247">
        <v>10.9</v>
      </c>
      <c r="F17247">
        <v>10.5951101774</v>
      </c>
      <c r="G17247" s="5">
        <v>0.30647708752173303</v>
      </c>
      <c r="I17247">
        <f t="shared" si="269"/>
        <v>0.30488982259999986</v>
      </c>
      <c r="J17247">
        <f>Table2[[#This Row],[Consumption]]+Table2[[#This Row],[Predicted Consumption]]</f>
        <v>21.495110177400001</v>
      </c>
      <c r="K17247">
        <f>ABS((Table2[[#This Row],[Consumption]]-Table2[[#This Row],[Predicted Consumption]])/Table2[[#This Row],[Consumption]])</f>
        <v>2.797154335779815E-2</v>
      </c>
    </row>
    <row r="17248" spans="1:11" x14ac:dyDescent="0.25">
      <c r="A17248" s="1">
        <v>40540.645833333336</v>
      </c>
      <c r="B17248">
        <v>11</v>
      </c>
      <c r="D17248" s="3">
        <v>40540.645833333336</v>
      </c>
      <c r="E17248">
        <v>11</v>
      </c>
      <c r="F17248">
        <v>10.312849571699999</v>
      </c>
      <c r="G17248" s="5">
        <v>0.343672618528094</v>
      </c>
      <c r="I17248">
        <f t="shared" si="269"/>
        <v>0.68715042830000073</v>
      </c>
      <c r="J17248">
        <f>Table2[[#This Row],[Consumption]]+Table2[[#This Row],[Predicted Consumption]]</f>
        <v>21.312849571699999</v>
      </c>
      <c r="K17248">
        <f>ABS((Table2[[#This Row],[Consumption]]-Table2[[#This Row],[Predicted Consumption]])/Table2[[#This Row],[Consumption]])</f>
        <v>6.2468220754545521E-2</v>
      </c>
    </row>
    <row r="17249" spans="1:11" x14ac:dyDescent="0.25">
      <c r="A17249" s="1">
        <v>40540.65625</v>
      </c>
      <c r="B17249">
        <v>10</v>
      </c>
      <c r="D17249" s="3">
        <v>40540.65625</v>
      </c>
      <c r="E17249">
        <v>10</v>
      </c>
      <c r="F17249">
        <v>10.312849571699999</v>
      </c>
      <c r="G17249" s="5">
        <v>0.41570283778315098</v>
      </c>
      <c r="I17249">
        <f t="shared" si="269"/>
        <v>0.31284957169999927</v>
      </c>
      <c r="J17249">
        <f>Table2[[#This Row],[Consumption]]+Table2[[#This Row],[Predicted Consumption]]</f>
        <v>20.312849571699999</v>
      </c>
      <c r="K17249">
        <f>ABS((Table2[[#This Row],[Consumption]]-Table2[[#This Row],[Predicted Consumption]])/Table2[[#This Row],[Consumption]])</f>
        <v>3.1284957169999926E-2</v>
      </c>
    </row>
    <row r="17250" spans="1:11" x14ac:dyDescent="0.25">
      <c r="A17250" s="1">
        <v>40540.666666666664</v>
      </c>
      <c r="B17250">
        <v>10.6</v>
      </c>
      <c r="D17250" s="3">
        <v>40540.666666666664</v>
      </c>
      <c r="E17250">
        <v>10.6</v>
      </c>
      <c r="F17250">
        <v>10.6999769244</v>
      </c>
      <c r="G17250" s="5">
        <v>0.79771552324456396</v>
      </c>
      <c r="I17250">
        <f t="shared" si="269"/>
        <v>9.9976924399999945E-2</v>
      </c>
      <c r="J17250">
        <f>Table2[[#This Row],[Consumption]]+Table2[[#This Row],[Predicted Consumption]]</f>
        <v>21.299976924399999</v>
      </c>
      <c r="K17250">
        <f>ABS((Table2[[#This Row],[Consumption]]-Table2[[#This Row],[Predicted Consumption]])/Table2[[#This Row],[Consumption]])</f>
        <v>9.4317853207547125E-3</v>
      </c>
    </row>
    <row r="17251" spans="1:11" x14ac:dyDescent="0.25">
      <c r="A17251" s="1">
        <v>40540.677083333336</v>
      </c>
      <c r="B17251">
        <v>10</v>
      </c>
      <c r="D17251" s="3">
        <v>40540.677083333336</v>
      </c>
      <c r="E17251">
        <v>10</v>
      </c>
      <c r="F17251">
        <v>10.6999769244</v>
      </c>
      <c r="G17251" s="5">
        <v>0.78874131310722495</v>
      </c>
      <c r="I17251">
        <f t="shared" si="269"/>
        <v>0.69997692439999959</v>
      </c>
      <c r="J17251">
        <f>Table2[[#This Row],[Consumption]]+Table2[[#This Row],[Predicted Consumption]]</f>
        <v>20.699976924399998</v>
      </c>
      <c r="K17251">
        <f>ABS((Table2[[#This Row],[Consumption]]-Table2[[#This Row],[Predicted Consumption]])/Table2[[#This Row],[Consumption]])</f>
        <v>6.9997692439999953E-2</v>
      </c>
    </row>
    <row r="17252" spans="1:11" x14ac:dyDescent="0.25">
      <c r="A17252" s="1">
        <v>40540.6875</v>
      </c>
      <c r="B17252">
        <v>9.6999999999999993</v>
      </c>
      <c r="D17252" s="3">
        <v>40540.6875</v>
      </c>
      <c r="E17252">
        <v>9.6999999999999993</v>
      </c>
      <c r="F17252">
        <v>10.5965771242</v>
      </c>
      <c r="G17252" s="5">
        <v>0.60486434099277597</v>
      </c>
      <c r="I17252">
        <f t="shared" si="269"/>
        <v>0.89657712420000024</v>
      </c>
      <c r="J17252">
        <f>Table2[[#This Row],[Consumption]]+Table2[[#This Row],[Predicted Consumption]]</f>
        <v>20.296577124199999</v>
      </c>
      <c r="K17252">
        <f>ABS((Table2[[#This Row],[Consumption]]-Table2[[#This Row],[Predicted Consumption]])/Table2[[#This Row],[Consumption]])</f>
        <v>9.2430631360824772E-2</v>
      </c>
    </row>
    <row r="17253" spans="1:11" x14ac:dyDescent="0.25">
      <c r="A17253" s="1">
        <v>40540.697916666664</v>
      </c>
      <c r="B17253">
        <v>10.8</v>
      </c>
      <c r="D17253" s="3">
        <v>40540.697916666664</v>
      </c>
      <c r="E17253">
        <v>10.8</v>
      </c>
      <c r="F17253">
        <v>10.5965771242</v>
      </c>
      <c r="G17253" s="5">
        <v>0.410251934756932</v>
      </c>
      <c r="I17253">
        <f t="shared" si="269"/>
        <v>0.20342287580000118</v>
      </c>
      <c r="J17253">
        <f>Table2[[#This Row],[Consumption]]+Table2[[#This Row],[Predicted Consumption]]</f>
        <v>21.3965771242</v>
      </c>
      <c r="K17253">
        <f>ABS((Table2[[#This Row],[Consumption]]-Table2[[#This Row],[Predicted Consumption]])/Table2[[#This Row],[Consumption]])</f>
        <v>1.883545146296307E-2</v>
      </c>
    </row>
    <row r="17254" spans="1:11" x14ac:dyDescent="0.25">
      <c r="A17254" s="1">
        <v>40540.708333333336</v>
      </c>
      <c r="B17254">
        <v>10.199999999999999</v>
      </c>
      <c r="D17254" s="3">
        <v>40540.708333333336</v>
      </c>
      <c r="E17254">
        <v>10.199999999999999</v>
      </c>
      <c r="F17254">
        <v>9.9885052553100007</v>
      </c>
      <c r="G17254" s="5">
        <v>0.40365939878054302</v>
      </c>
      <c r="I17254">
        <f t="shared" si="269"/>
        <v>0.21149474468999863</v>
      </c>
      <c r="J17254">
        <f>Table2[[#This Row],[Consumption]]+Table2[[#This Row],[Predicted Consumption]]</f>
        <v>20.188505255309998</v>
      </c>
      <c r="K17254">
        <f>ABS((Table2[[#This Row],[Consumption]]-Table2[[#This Row],[Predicted Consumption]])/Table2[[#This Row],[Consumption]])</f>
        <v>2.0734778891176336E-2</v>
      </c>
    </row>
    <row r="17255" spans="1:11" x14ac:dyDescent="0.25">
      <c r="A17255" s="1">
        <v>40540.71875</v>
      </c>
      <c r="B17255">
        <v>7.7</v>
      </c>
      <c r="D17255" s="3">
        <v>40540.71875</v>
      </c>
      <c r="E17255">
        <v>7.7</v>
      </c>
      <c r="F17255">
        <v>9.9885052553100007</v>
      </c>
      <c r="G17255" s="5">
        <v>0.21428381990076101</v>
      </c>
      <c r="I17255">
        <f t="shared" si="269"/>
        <v>2.2885052553100005</v>
      </c>
      <c r="J17255">
        <f>Table2[[#This Row],[Consumption]]+Table2[[#This Row],[Predicted Consumption]]</f>
        <v>17.688505255310002</v>
      </c>
      <c r="K17255">
        <f>ABS((Table2[[#This Row],[Consumption]]-Table2[[#This Row],[Predicted Consumption]])/Table2[[#This Row],[Consumption]])</f>
        <v>0.29720847471558448</v>
      </c>
    </row>
    <row r="17256" spans="1:11" x14ac:dyDescent="0.25">
      <c r="A17256" s="1">
        <v>40540.729166666664</v>
      </c>
      <c r="B17256">
        <v>6.3</v>
      </c>
      <c r="D17256" s="3">
        <v>40540.729166666664</v>
      </c>
      <c r="E17256">
        <v>6.3</v>
      </c>
      <c r="F17256">
        <v>14.4980378397</v>
      </c>
      <c r="G17256" s="5">
        <v>0.42744929829733103</v>
      </c>
      <c r="I17256">
        <f t="shared" si="269"/>
        <v>8.1980378396999996</v>
      </c>
      <c r="J17256">
        <f>Table2[[#This Row],[Consumption]]+Table2[[#This Row],[Predicted Consumption]]</f>
        <v>20.798037839700001</v>
      </c>
      <c r="K17256">
        <f>ABS((Table2[[#This Row],[Consumption]]-Table2[[#This Row],[Predicted Consumption]])/Table2[[#This Row],[Consumption]])</f>
        <v>1.3012758475714286</v>
      </c>
    </row>
    <row r="17257" spans="1:11" x14ac:dyDescent="0.25">
      <c r="A17257" s="1">
        <v>40540.739583333336</v>
      </c>
      <c r="B17257">
        <v>6.2</v>
      </c>
      <c r="D17257" s="3">
        <v>40540.739583333336</v>
      </c>
      <c r="E17257">
        <v>6.2</v>
      </c>
      <c r="F17257">
        <v>5.5999999974100003</v>
      </c>
      <c r="G17257" s="5">
        <v>0.39128226773361402</v>
      </c>
      <c r="I17257">
        <f t="shared" si="269"/>
        <v>0.60000000258999986</v>
      </c>
      <c r="J17257">
        <f>Table2[[#This Row],[Consumption]]+Table2[[#This Row],[Predicted Consumption]]</f>
        <v>11.799999997410001</v>
      </c>
      <c r="K17257">
        <f>ABS((Table2[[#This Row],[Consumption]]-Table2[[#This Row],[Predicted Consumption]])/Table2[[#This Row],[Consumption]])</f>
        <v>9.6774193966129005E-2</v>
      </c>
    </row>
    <row r="17258" spans="1:11" x14ac:dyDescent="0.25">
      <c r="A17258" s="1">
        <v>40540.75</v>
      </c>
      <c r="B17258">
        <v>6.6</v>
      </c>
      <c r="D17258" s="3">
        <v>40540.75</v>
      </c>
      <c r="E17258">
        <v>6.6</v>
      </c>
      <c r="F17258">
        <v>7.9137223646999999</v>
      </c>
      <c r="G17258" s="5">
        <v>0.24424517855917999</v>
      </c>
      <c r="I17258">
        <f t="shared" si="269"/>
        <v>1.3137223647000003</v>
      </c>
      <c r="J17258">
        <f>Table2[[#This Row],[Consumption]]+Table2[[#This Row],[Predicted Consumption]]</f>
        <v>14.5137223647</v>
      </c>
      <c r="K17258">
        <f>ABS((Table2[[#This Row],[Consumption]]-Table2[[#This Row],[Predicted Consumption]])/Table2[[#This Row],[Consumption]])</f>
        <v>0.19904884313636367</v>
      </c>
    </row>
    <row r="17259" spans="1:11" x14ac:dyDescent="0.25">
      <c r="A17259" s="1">
        <v>40540.760416666664</v>
      </c>
      <c r="B17259">
        <v>6.9</v>
      </c>
      <c r="D17259" s="3">
        <v>40540.760416666664</v>
      </c>
      <c r="E17259">
        <v>6.9</v>
      </c>
      <c r="F17259">
        <v>6.0655227041900002</v>
      </c>
      <c r="G17259" s="5">
        <v>0.60031632060168805</v>
      </c>
      <c r="I17259">
        <f t="shared" si="269"/>
        <v>0.83447729581000019</v>
      </c>
      <c r="J17259">
        <f>Table2[[#This Row],[Consumption]]+Table2[[#This Row],[Predicted Consumption]]</f>
        <v>12.965522704190001</v>
      </c>
      <c r="K17259">
        <f>ABS((Table2[[#This Row],[Consumption]]-Table2[[#This Row],[Predicted Consumption]])/Table2[[#This Row],[Consumption]])</f>
        <v>0.12093873852318843</v>
      </c>
    </row>
    <row r="17260" spans="1:11" x14ac:dyDescent="0.25">
      <c r="A17260" s="1">
        <v>40540.770833333336</v>
      </c>
      <c r="B17260">
        <v>7.3</v>
      </c>
      <c r="D17260" s="3">
        <v>40540.770833333336</v>
      </c>
      <c r="E17260">
        <v>7.3</v>
      </c>
      <c r="F17260">
        <v>7.3486872296500003</v>
      </c>
      <c r="G17260" s="5">
        <v>0.50649544135256097</v>
      </c>
      <c r="I17260">
        <f t="shared" si="269"/>
        <v>4.8687229650000496E-2</v>
      </c>
      <c r="J17260">
        <f>Table2[[#This Row],[Consumption]]+Table2[[#This Row],[Predicted Consumption]]</f>
        <v>14.648687229650001</v>
      </c>
      <c r="K17260">
        <f>ABS((Table2[[#This Row],[Consumption]]-Table2[[#This Row],[Predicted Consumption]])/Table2[[#This Row],[Consumption]])</f>
        <v>6.6694835136986985E-3</v>
      </c>
    </row>
    <row r="17261" spans="1:11" x14ac:dyDescent="0.25">
      <c r="A17261" s="1">
        <v>40540.78125</v>
      </c>
      <c r="B17261">
        <v>6</v>
      </c>
      <c r="D17261" s="3">
        <v>40540.78125</v>
      </c>
      <c r="E17261">
        <v>6</v>
      </c>
      <c r="F17261">
        <v>6.5962013484800002</v>
      </c>
      <c r="G17261" s="5">
        <v>0.49396701611676003</v>
      </c>
      <c r="I17261">
        <f t="shared" si="269"/>
        <v>0.59620134848000017</v>
      </c>
      <c r="J17261">
        <f>Table2[[#This Row],[Consumption]]+Table2[[#This Row],[Predicted Consumption]]</f>
        <v>12.596201348480001</v>
      </c>
      <c r="K17261">
        <f>ABS((Table2[[#This Row],[Consumption]]-Table2[[#This Row],[Predicted Consumption]])/Table2[[#This Row],[Consumption]])</f>
        <v>9.9366891413333366E-2</v>
      </c>
    </row>
    <row r="17262" spans="1:11" x14ac:dyDescent="0.25">
      <c r="A17262" s="1">
        <v>40540.791666666664</v>
      </c>
      <c r="B17262">
        <v>6.9</v>
      </c>
      <c r="D17262" s="3">
        <v>40540.791666666664</v>
      </c>
      <c r="E17262">
        <v>6.9</v>
      </c>
      <c r="F17262">
        <v>6.0655227041900002</v>
      </c>
      <c r="G17262" s="5">
        <v>0.30705981679555999</v>
      </c>
      <c r="I17262">
        <f t="shared" si="269"/>
        <v>0.83447729581000019</v>
      </c>
      <c r="J17262">
        <f>Table2[[#This Row],[Consumption]]+Table2[[#This Row],[Predicted Consumption]]</f>
        <v>12.965522704190001</v>
      </c>
      <c r="K17262">
        <f>ABS((Table2[[#This Row],[Consumption]]-Table2[[#This Row],[Predicted Consumption]])/Table2[[#This Row],[Consumption]])</f>
        <v>0.12093873852318843</v>
      </c>
    </row>
    <row r="17263" spans="1:11" x14ac:dyDescent="0.25">
      <c r="A17263" s="1">
        <v>40540.802083333336</v>
      </c>
      <c r="B17263">
        <v>6.3</v>
      </c>
      <c r="D17263" s="3">
        <v>40540.802083333336</v>
      </c>
      <c r="E17263">
        <v>6.3</v>
      </c>
      <c r="F17263">
        <v>6.8694276709800004</v>
      </c>
      <c r="G17263" s="5">
        <v>0.33097222425131401</v>
      </c>
      <c r="I17263">
        <f t="shared" si="269"/>
        <v>0.56942767098000058</v>
      </c>
      <c r="J17263">
        <f>Table2[[#This Row],[Consumption]]+Table2[[#This Row],[Predicted Consumption]]</f>
        <v>13.169427670979999</v>
      </c>
      <c r="K17263">
        <f>ABS((Table2[[#This Row],[Consumption]]-Table2[[#This Row],[Predicted Consumption]])/Table2[[#This Row],[Consumption]])</f>
        <v>9.0385344600000098E-2</v>
      </c>
    </row>
    <row r="17264" spans="1:11" x14ac:dyDescent="0.25">
      <c r="A17264" s="1">
        <v>40540.8125</v>
      </c>
      <c r="B17264">
        <v>6.1</v>
      </c>
      <c r="D17264" s="3">
        <v>40540.8125</v>
      </c>
      <c r="E17264">
        <v>6.1</v>
      </c>
      <c r="F17264">
        <v>6.8785993696899999</v>
      </c>
      <c r="G17264" s="5">
        <v>0.51806389955417098</v>
      </c>
      <c r="I17264">
        <f t="shared" si="269"/>
        <v>0.77859936969000021</v>
      </c>
      <c r="J17264">
        <f>Table2[[#This Row],[Consumption]]+Table2[[#This Row],[Predicted Consumption]]</f>
        <v>12.978599369689999</v>
      </c>
      <c r="K17264">
        <f>ABS((Table2[[#This Row],[Consumption]]-Table2[[#This Row],[Predicted Consumption]])/Table2[[#This Row],[Consumption]])</f>
        <v>0.12763924093278692</v>
      </c>
    </row>
    <row r="17265" spans="1:11" x14ac:dyDescent="0.25">
      <c r="A17265" s="1">
        <v>40540.822916666664</v>
      </c>
      <c r="B17265">
        <v>3.9</v>
      </c>
      <c r="D17265" s="3">
        <v>40540.822916666664</v>
      </c>
      <c r="E17265">
        <v>3.9</v>
      </c>
      <c r="F17265">
        <v>6.5962013484800002</v>
      </c>
      <c r="G17265" s="5">
        <v>0.75863670982867104</v>
      </c>
      <c r="I17265">
        <f t="shared" si="269"/>
        <v>2.6962013484800003</v>
      </c>
      <c r="J17265">
        <f>Table2[[#This Row],[Consumption]]+Table2[[#This Row],[Predicted Consumption]]</f>
        <v>10.49620134848</v>
      </c>
      <c r="K17265">
        <f>ABS((Table2[[#This Row],[Consumption]]-Table2[[#This Row],[Predicted Consumption]])/Table2[[#This Row],[Consumption]])</f>
        <v>0.69133367909743593</v>
      </c>
    </row>
    <row r="17266" spans="1:11" x14ac:dyDescent="0.25">
      <c r="A17266" s="1">
        <v>40540.833333333336</v>
      </c>
      <c r="B17266">
        <v>2</v>
      </c>
      <c r="D17266" s="3">
        <v>40540.833333333336</v>
      </c>
      <c r="E17266">
        <v>2</v>
      </c>
      <c r="F17266">
        <v>6.3478933726499998</v>
      </c>
      <c r="G17266" s="5">
        <v>0.23645385054003201</v>
      </c>
      <c r="I17266">
        <f t="shared" si="269"/>
        <v>4.3478933726499998</v>
      </c>
      <c r="J17266">
        <f>Table2[[#This Row],[Consumption]]+Table2[[#This Row],[Predicted Consumption]]</f>
        <v>8.3478933726499989</v>
      </c>
      <c r="K17266">
        <f>ABS((Table2[[#This Row],[Consumption]]-Table2[[#This Row],[Predicted Consumption]])/Table2[[#This Row],[Consumption]])</f>
        <v>2.1739466863249999</v>
      </c>
    </row>
    <row r="17267" spans="1:11" x14ac:dyDescent="0.25">
      <c r="A17267" s="1">
        <v>40540.84375</v>
      </c>
      <c r="B17267">
        <v>1.3</v>
      </c>
      <c r="D17267" s="3">
        <v>40540.84375</v>
      </c>
      <c r="E17267">
        <v>1.3</v>
      </c>
      <c r="F17267">
        <v>1.4</v>
      </c>
      <c r="G17267" s="5">
        <v>0.88842476228284994</v>
      </c>
      <c r="I17267">
        <f t="shared" si="269"/>
        <v>9.9999999999999867E-2</v>
      </c>
      <c r="J17267">
        <f>Table2[[#This Row],[Consumption]]+Table2[[#This Row],[Predicted Consumption]]</f>
        <v>2.7</v>
      </c>
      <c r="K17267">
        <f>ABS((Table2[[#This Row],[Consumption]]-Table2[[#This Row],[Predicted Consumption]])/Table2[[#This Row],[Consumption]])</f>
        <v>7.6923076923076816E-2</v>
      </c>
    </row>
    <row r="17268" spans="1:11" x14ac:dyDescent="0.25">
      <c r="A17268" s="1">
        <v>40540.854166666664</v>
      </c>
      <c r="B17268">
        <v>1.3</v>
      </c>
      <c r="D17268" s="3">
        <v>40540.854166666664</v>
      </c>
      <c r="E17268">
        <v>1.3</v>
      </c>
      <c r="F17268">
        <v>1.2</v>
      </c>
      <c r="G17268" s="5">
        <v>0.71306597025423302</v>
      </c>
      <c r="I17268">
        <f t="shared" si="269"/>
        <v>0.10000000000000009</v>
      </c>
      <c r="J17268">
        <f>Table2[[#This Row],[Consumption]]+Table2[[#This Row],[Predicted Consumption]]</f>
        <v>2.5</v>
      </c>
      <c r="K17268">
        <f>ABS((Table2[[#This Row],[Consumption]]-Table2[[#This Row],[Predicted Consumption]])/Table2[[#This Row],[Consumption]])</f>
        <v>7.6923076923076983E-2</v>
      </c>
    </row>
    <row r="17269" spans="1:11" x14ac:dyDescent="0.25">
      <c r="A17269" s="1">
        <v>40540.864583333336</v>
      </c>
      <c r="B17269">
        <v>1.4</v>
      </c>
      <c r="D17269" s="3">
        <v>40540.864583333336</v>
      </c>
      <c r="E17269">
        <v>1.4</v>
      </c>
      <c r="F17269">
        <v>1.2</v>
      </c>
      <c r="G17269" s="5">
        <v>0.449974748309169</v>
      </c>
      <c r="I17269">
        <f t="shared" si="269"/>
        <v>0.19999999999999996</v>
      </c>
      <c r="J17269">
        <f>Table2[[#This Row],[Consumption]]+Table2[[#This Row],[Predicted Consumption]]</f>
        <v>2.5999999999999996</v>
      </c>
      <c r="K17269">
        <f>ABS((Table2[[#This Row],[Consumption]]-Table2[[#This Row],[Predicted Consumption]])/Table2[[#This Row],[Consumption]])</f>
        <v>0.14285714285714282</v>
      </c>
    </row>
    <row r="17270" spans="1:11" x14ac:dyDescent="0.25">
      <c r="A17270" s="1">
        <v>40540.875</v>
      </c>
      <c r="B17270">
        <v>1.3</v>
      </c>
      <c r="D17270" s="3">
        <v>40540.875</v>
      </c>
      <c r="E17270">
        <v>1.3</v>
      </c>
      <c r="F17270">
        <v>1.2</v>
      </c>
      <c r="G17270" s="5">
        <v>0.46279785700709403</v>
      </c>
      <c r="I17270">
        <f t="shared" si="269"/>
        <v>0.10000000000000009</v>
      </c>
      <c r="J17270">
        <f>Table2[[#This Row],[Consumption]]+Table2[[#This Row],[Predicted Consumption]]</f>
        <v>2.5</v>
      </c>
      <c r="K17270">
        <f>ABS((Table2[[#This Row],[Consumption]]-Table2[[#This Row],[Predicted Consumption]])/Table2[[#This Row],[Consumption]])</f>
        <v>7.6923076923076983E-2</v>
      </c>
    </row>
    <row r="17271" spans="1:11" x14ac:dyDescent="0.25">
      <c r="A17271" s="1">
        <v>40540.885416666664</v>
      </c>
      <c r="B17271">
        <v>1.3</v>
      </c>
      <c r="D17271" s="3">
        <v>40540.885416666664</v>
      </c>
      <c r="E17271">
        <v>1.3</v>
      </c>
      <c r="F17271">
        <v>1.2</v>
      </c>
      <c r="G17271" s="5">
        <v>0.44195396962404498</v>
      </c>
      <c r="I17271">
        <f t="shared" si="269"/>
        <v>0.10000000000000009</v>
      </c>
      <c r="J17271">
        <f>Table2[[#This Row],[Consumption]]+Table2[[#This Row],[Predicted Consumption]]</f>
        <v>2.5</v>
      </c>
      <c r="K17271">
        <f>ABS((Table2[[#This Row],[Consumption]]-Table2[[#This Row],[Predicted Consumption]])/Table2[[#This Row],[Consumption]])</f>
        <v>7.6923076923076983E-2</v>
      </c>
    </row>
    <row r="17272" spans="1:11" x14ac:dyDescent="0.25">
      <c r="A17272" s="1">
        <v>40540.895833333336</v>
      </c>
      <c r="B17272">
        <v>1.3</v>
      </c>
      <c r="D17272" s="3">
        <v>40540.895833333336</v>
      </c>
      <c r="E17272">
        <v>1.3</v>
      </c>
      <c r="F17272">
        <v>1.2</v>
      </c>
      <c r="G17272" s="5">
        <v>0.59479186646492899</v>
      </c>
      <c r="I17272">
        <f t="shared" si="269"/>
        <v>0.10000000000000009</v>
      </c>
      <c r="J17272">
        <f>Table2[[#This Row],[Consumption]]+Table2[[#This Row],[Predicted Consumption]]</f>
        <v>2.5</v>
      </c>
      <c r="K17272">
        <f>ABS((Table2[[#This Row],[Consumption]]-Table2[[#This Row],[Predicted Consumption]])/Table2[[#This Row],[Consumption]])</f>
        <v>7.6923076923076983E-2</v>
      </c>
    </row>
    <row r="17273" spans="1:11" x14ac:dyDescent="0.25">
      <c r="A17273" s="1">
        <v>40540.90625</v>
      </c>
      <c r="B17273">
        <v>1.2</v>
      </c>
      <c r="D17273" s="3">
        <v>40540.90625</v>
      </c>
      <c r="E17273">
        <v>1.2</v>
      </c>
      <c r="F17273">
        <v>1.2</v>
      </c>
      <c r="G17273" s="5">
        <v>0.59200826979180798</v>
      </c>
      <c r="I17273">
        <f t="shared" si="269"/>
        <v>0</v>
      </c>
      <c r="J17273">
        <f>Table2[[#This Row],[Consumption]]+Table2[[#This Row],[Predicted Consumption]]</f>
        <v>2.4</v>
      </c>
      <c r="K17273">
        <f>ABS((Table2[[#This Row],[Consumption]]-Table2[[#This Row],[Predicted Consumption]])/Table2[[#This Row],[Consumption]])</f>
        <v>0</v>
      </c>
    </row>
    <row r="17274" spans="1:11" x14ac:dyDescent="0.25">
      <c r="A17274" s="1">
        <v>40540.916666666664</v>
      </c>
      <c r="B17274">
        <v>1.2</v>
      </c>
      <c r="D17274" s="3">
        <v>40540.916666666664</v>
      </c>
      <c r="E17274">
        <v>1.2</v>
      </c>
      <c r="F17274">
        <v>1.2</v>
      </c>
      <c r="G17274" s="5">
        <v>0.547490793757898</v>
      </c>
      <c r="I17274">
        <f t="shared" si="269"/>
        <v>0</v>
      </c>
      <c r="J17274">
        <f>Table2[[#This Row],[Consumption]]+Table2[[#This Row],[Predicted Consumption]]</f>
        <v>2.4</v>
      </c>
      <c r="K17274">
        <f>ABS((Table2[[#This Row],[Consumption]]-Table2[[#This Row],[Predicted Consumption]])/Table2[[#This Row],[Consumption]])</f>
        <v>0</v>
      </c>
    </row>
    <row r="17275" spans="1:11" x14ac:dyDescent="0.25">
      <c r="A17275" s="1">
        <v>40540.927083333336</v>
      </c>
      <c r="B17275">
        <v>1.3</v>
      </c>
      <c r="D17275" s="3">
        <v>40540.927083333336</v>
      </c>
      <c r="E17275">
        <v>1.3</v>
      </c>
      <c r="F17275">
        <v>1.2</v>
      </c>
      <c r="G17275" s="5">
        <v>0.56589363883519395</v>
      </c>
      <c r="I17275">
        <f t="shared" si="269"/>
        <v>0.10000000000000009</v>
      </c>
      <c r="J17275">
        <f>Table2[[#This Row],[Consumption]]+Table2[[#This Row],[Predicted Consumption]]</f>
        <v>2.5</v>
      </c>
      <c r="K17275">
        <f>ABS((Table2[[#This Row],[Consumption]]-Table2[[#This Row],[Predicted Consumption]])/Table2[[#This Row],[Consumption]])</f>
        <v>7.6923076923076983E-2</v>
      </c>
    </row>
    <row r="17276" spans="1:11" x14ac:dyDescent="0.25">
      <c r="A17276" s="1">
        <v>40540.9375</v>
      </c>
      <c r="B17276">
        <v>3.5</v>
      </c>
      <c r="D17276" s="3">
        <v>40540.9375</v>
      </c>
      <c r="E17276">
        <v>3.5</v>
      </c>
      <c r="I17276">
        <f t="shared" si="269"/>
        <v>3.5</v>
      </c>
      <c r="J17276">
        <f>Table2[[#This Row],[Consumption]]+Table2[[#This Row],[Predicted Consumption]]</f>
        <v>3.5</v>
      </c>
      <c r="K17276">
        <f>ABS((Table2[[#This Row],[Consumption]]-Table2[[#This Row],[Predicted Consumption]])/Table2[[#This Row],[Consumption]])</f>
        <v>1</v>
      </c>
    </row>
    <row r="17277" spans="1:11" x14ac:dyDescent="0.25">
      <c r="A17277" s="1">
        <v>40540.947916666664</v>
      </c>
      <c r="B17277">
        <v>5.2</v>
      </c>
      <c r="D17277" s="3">
        <v>40540.947916666664</v>
      </c>
      <c r="E17277">
        <v>5.2</v>
      </c>
      <c r="F17277">
        <v>1.9928449019400001</v>
      </c>
      <c r="G17277" s="5">
        <v>0.48375591237356402</v>
      </c>
      <c r="I17277">
        <f t="shared" si="269"/>
        <v>3.2071550980600003</v>
      </c>
      <c r="J17277">
        <f>Table2[[#This Row],[Consumption]]+Table2[[#This Row],[Predicted Consumption]]</f>
        <v>7.19284490194</v>
      </c>
      <c r="K17277">
        <f>ABS((Table2[[#This Row],[Consumption]]-Table2[[#This Row],[Predicted Consumption]])/Table2[[#This Row],[Consumption]])</f>
        <v>0.61676059578076925</v>
      </c>
    </row>
    <row r="17278" spans="1:11" x14ac:dyDescent="0.25">
      <c r="A17278" s="1">
        <v>40540.958333333336</v>
      </c>
      <c r="B17278">
        <v>5</v>
      </c>
      <c r="D17278" s="3">
        <v>40540.958333333336</v>
      </c>
      <c r="E17278">
        <v>5</v>
      </c>
      <c r="F17278">
        <v>4.9986672297799997</v>
      </c>
      <c r="G17278" s="5">
        <v>0.225420935002283</v>
      </c>
      <c r="I17278">
        <f t="shared" si="269"/>
        <v>1.3327702200003344E-3</v>
      </c>
      <c r="J17278">
        <f>Table2[[#This Row],[Consumption]]+Table2[[#This Row],[Predicted Consumption]]</f>
        <v>9.9986672297800006</v>
      </c>
      <c r="K17278">
        <f>ABS((Table2[[#This Row],[Consumption]]-Table2[[#This Row],[Predicted Consumption]])/Table2[[#This Row],[Consumption]])</f>
        <v>2.6655404400006689E-4</v>
      </c>
    </row>
    <row r="17279" spans="1:11" x14ac:dyDescent="0.25">
      <c r="A17279" s="1">
        <v>40540.96875</v>
      </c>
      <c r="B17279">
        <v>5.2</v>
      </c>
      <c r="D17279" s="3">
        <v>40540.96875</v>
      </c>
      <c r="E17279">
        <v>5.2</v>
      </c>
      <c r="F17279">
        <v>5.1999993279999996</v>
      </c>
      <c r="G17279" s="5">
        <v>0.46345062670334403</v>
      </c>
      <c r="I17279">
        <f t="shared" si="269"/>
        <v>6.7200000053446729E-7</v>
      </c>
      <c r="J17279">
        <f>Table2[[#This Row],[Consumption]]+Table2[[#This Row],[Predicted Consumption]]</f>
        <v>10.399999328</v>
      </c>
      <c r="K17279">
        <f>ABS((Table2[[#This Row],[Consumption]]-Table2[[#This Row],[Predicted Consumption]])/Table2[[#This Row],[Consumption]])</f>
        <v>1.2923076933355139E-7</v>
      </c>
    </row>
    <row r="17280" spans="1:11" x14ac:dyDescent="0.25">
      <c r="A17280" s="1">
        <v>40540.979166666664</v>
      </c>
      <c r="B17280">
        <v>5.5</v>
      </c>
      <c r="D17280" s="3">
        <v>40540.979166666664</v>
      </c>
      <c r="E17280">
        <v>5.5</v>
      </c>
      <c r="F17280">
        <v>5.1999993279999996</v>
      </c>
      <c r="G17280" s="5">
        <v>0.87905003568122697</v>
      </c>
      <c r="I17280">
        <f t="shared" si="269"/>
        <v>0.30000067200000036</v>
      </c>
      <c r="J17280">
        <f>Table2[[#This Row],[Consumption]]+Table2[[#This Row],[Predicted Consumption]]</f>
        <v>10.699999328000001</v>
      </c>
      <c r="K17280">
        <f>ABS((Table2[[#This Row],[Consumption]]-Table2[[#This Row],[Predicted Consumption]])/Table2[[#This Row],[Consumption]])</f>
        <v>5.4545576727272789E-2</v>
      </c>
    </row>
    <row r="17281" spans="1:11" x14ac:dyDescent="0.25">
      <c r="A17281" s="1">
        <v>40540.989583333336</v>
      </c>
      <c r="B17281">
        <v>5.5</v>
      </c>
      <c r="D17281" s="3">
        <v>40540.989583333336</v>
      </c>
      <c r="E17281">
        <v>5.5</v>
      </c>
      <c r="F17281">
        <v>7.9137223646999999</v>
      </c>
      <c r="G17281" s="5">
        <v>0.193098922753485</v>
      </c>
      <c r="I17281">
        <f t="shared" si="269"/>
        <v>2.4137223646999999</v>
      </c>
      <c r="J17281">
        <f>Table2[[#This Row],[Consumption]]+Table2[[#This Row],[Predicted Consumption]]</f>
        <v>13.4137223647</v>
      </c>
      <c r="K17281">
        <f>ABS((Table2[[#This Row],[Consumption]]-Table2[[#This Row],[Predicted Consumption]])/Table2[[#This Row],[Consumption]])</f>
        <v>0.43885861176363633</v>
      </c>
    </row>
    <row r="17282" spans="1:11" x14ac:dyDescent="0.25">
      <c r="A17282" s="1">
        <v>40541</v>
      </c>
      <c r="B17282">
        <v>5.5</v>
      </c>
      <c r="D17282" s="2">
        <v>40541</v>
      </c>
      <c r="E17282">
        <v>5.5</v>
      </c>
      <c r="F17282">
        <v>5.4999999701200002</v>
      </c>
      <c r="G17282" s="5">
        <v>0.33413814329027802</v>
      </c>
      <c r="I17282">
        <f t="shared" si="269"/>
        <v>2.9879999807747026E-8</v>
      </c>
      <c r="J17282">
        <f>Table2[[#This Row],[Consumption]]+Table2[[#This Row],[Predicted Consumption]]</f>
        <v>10.999999970120001</v>
      </c>
      <c r="K17282">
        <f>ABS((Table2[[#This Row],[Consumption]]-Table2[[#This Row],[Predicted Consumption]])/Table2[[#This Row],[Consumption]])</f>
        <v>5.4327272377721865E-9</v>
      </c>
    </row>
    <row r="17283" spans="1:11" x14ac:dyDescent="0.25">
      <c r="A17283" s="1">
        <v>40541.010416666664</v>
      </c>
      <c r="B17283">
        <v>2.2999999999999998</v>
      </c>
      <c r="D17283" s="3">
        <v>40541.010416666664</v>
      </c>
      <c r="E17283">
        <v>2.2999999999999998</v>
      </c>
      <c r="F17283">
        <v>5.5999999974100003</v>
      </c>
      <c r="G17283" s="5">
        <v>0.34306882452780602</v>
      </c>
      <c r="I17283">
        <f t="shared" si="269"/>
        <v>3.2999999974100005</v>
      </c>
      <c r="J17283">
        <f>Table2[[#This Row],[Consumption]]+Table2[[#This Row],[Predicted Consumption]]</f>
        <v>7.8999999974100001</v>
      </c>
      <c r="K17283">
        <f>ABS((Table2[[#This Row],[Consumption]]-Table2[[#This Row],[Predicted Consumption]])/Table2[[#This Row],[Consumption]])</f>
        <v>1.4347826075695655</v>
      </c>
    </row>
    <row r="17284" spans="1:11" x14ac:dyDescent="0.25">
      <c r="A17284" s="1">
        <v>40541.020833333336</v>
      </c>
      <c r="B17284">
        <v>1.2</v>
      </c>
      <c r="D17284" s="3">
        <v>40541.020833333336</v>
      </c>
      <c r="E17284">
        <v>1.2</v>
      </c>
      <c r="F17284">
        <v>1.3</v>
      </c>
      <c r="G17284" s="5">
        <v>0.72057564027644805</v>
      </c>
      <c r="I17284">
        <f t="shared" ref="I17284:I17347" si="270">ABS(F17284-E17284)</f>
        <v>0.10000000000000009</v>
      </c>
      <c r="J17284">
        <f>Table2[[#This Row],[Consumption]]+Table2[[#This Row],[Predicted Consumption]]</f>
        <v>2.5</v>
      </c>
      <c r="K17284">
        <f>ABS((Table2[[#This Row],[Consumption]]-Table2[[#This Row],[Predicted Consumption]])/Table2[[#This Row],[Consumption]])</f>
        <v>8.3333333333333412E-2</v>
      </c>
    </row>
    <row r="17285" spans="1:11" x14ac:dyDescent="0.25">
      <c r="A17285" s="1">
        <v>40541.03125</v>
      </c>
      <c r="B17285">
        <v>1.2</v>
      </c>
      <c r="D17285" s="3">
        <v>40541.03125</v>
      </c>
      <c r="E17285">
        <v>1.2</v>
      </c>
      <c r="F17285">
        <v>1.3</v>
      </c>
      <c r="G17285" s="5">
        <v>0.67970253883005405</v>
      </c>
      <c r="I17285">
        <f t="shared" si="270"/>
        <v>0.10000000000000009</v>
      </c>
      <c r="J17285">
        <f>Table2[[#This Row],[Consumption]]+Table2[[#This Row],[Predicted Consumption]]</f>
        <v>2.5</v>
      </c>
      <c r="K17285">
        <f>ABS((Table2[[#This Row],[Consumption]]-Table2[[#This Row],[Predicted Consumption]])/Table2[[#This Row],[Consumption]])</f>
        <v>8.3333333333333412E-2</v>
      </c>
    </row>
    <row r="17286" spans="1:11" x14ac:dyDescent="0.25">
      <c r="A17286" s="1">
        <v>40541.041666666664</v>
      </c>
      <c r="B17286">
        <v>1.2</v>
      </c>
      <c r="D17286" s="3">
        <v>40541.041666666664</v>
      </c>
      <c r="E17286">
        <v>1.2</v>
      </c>
      <c r="F17286">
        <v>1.4</v>
      </c>
      <c r="G17286" s="5">
        <v>0.38340561971453602</v>
      </c>
      <c r="I17286">
        <f t="shared" si="270"/>
        <v>0.19999999999999996</v>
      </c>
      <c r="J17286">
        <f>Table2[[#This Row],[Consumption]]+Table2[[#This Row],[Predicted Consumption]]</f>
        <v>2.5999999999999996</v>
      </c>
      <c r="K17286">
        <f>ABS((Table2[[#This Row],[Consumption]]-Table2[[#This Row],[Predicted Consumption]])/Table2[[#This Row],[Consumption]])</f>
        <v>0.16666666666666663</v>
      </c>
    </row>
    <row r="17287" spans="1:11" x14ac:dyDescent="0.25">
      <c r="A17287" s="1">
        <v>40541.052083333336</v>
      </c>
      <c r="B17287">
        <v>1.3</v>
      </c>
      <c r="D17287" s="3">
        <v>40541.052083333336</v>
      </c>
      <c r="E17287">
        <v>1.3</v>
      </c>
      <c r="F17287">
        <v>1.3</v>
      </c>
      <c r="G17287" s="5">
        <v>0.49098595644726201</v>
      </c>
      <c r="I17287">
        <f t="shared" si="270"/>
        <v>0</v>
      </c>
      <c r="J17287">
        <f>Table2[[#This Row],[Consumption]]+Table2[[#This Row],[Predicted Consumption]]</f>
        <v>2.6</v>
      </c>
      <c r="K17287">
        <f>ABS((Table2[[#This Row],[Consumption]]-Table2[[#This Row],[Predicted Consumption]])/Table2[[#This Row],[Consumption]])</f>
        <v>0</v>
      </c>
    </row>
    <row r="17288" spans="1:11" x14ac:dyDescent="0.25">
      <c r="A17288" s="1">
        <v>40541.0625</v>
      </c>
      <c r="B17288">
        <v>1.3</v>
      </c>
      <c r="D17288" s="3">
        <v>40541.0625</v>
      </c>
      <c r="E17288">
        <v>1.3</v>
      </c>
      <c r="F17288">
        <v>1.3</v>
      </c>
      <c r="G17288" s="5">
        <v>0.57813902803139205</v>
      </c>
      <c r="I17288">
        <f t="shared" si="270"/>
        <v>0</v>
      </c>
      <c r="J17288">
        <f>Table2[[#This Row],[Consumption]]+Table2[[#This Row],[Predicted Consumption]]</f>
        <v>2.6</v>
      </c>
      <c r="K17288">
        <f>ABS((Table2[[#This Row],[Consumption]]-Table2[[#This Row],[Predicted Consumption]])/Table2[[#This Row],[Consumption]])</f>
        <v>0</v>
      </c>
    </row>
    <row r="17289" spans="1:11" x14ac:dyDescent="0.25">
      <c r="A17289" s="1">
        <v>40541.072916666664</v>
      </c>
      <c r="B17289">
        <v>1.2</v>
      </c>
      <c r="D17289" s="3">
        <v>40541.072916666664</v>
      </c>
      <c r="E17289">
        <v>1.2</v>
      </c>
      <c r="F17289">
        <v>1.2</v>
      </c>
      <c r="G17289" s="5">
        <v>0.40306229648332698</v>
      </c>
      <c r="I17289">
        <f t="shared" si="270"/>
        <v>0</v>
      </c>
      <c r="J17289">
        <f>Table2[[#This Row],[Consumption]]+Table2[[#This Row],[Predicted Consumption]]</f>
        <v>2.4</v>
      </c>
      <c r="K17289">
        <f>ABS((Table2[[#This Row],[Consumption]]-Table2[[#This Row],[Predicted Consumption]])/Table2[[#This Row],[Consumption]])</f>
        <v>0</v>
      </c>
    </row>
    <row r="17290" spans="1:11" x14ac:dyDescent="0.25">
      <c r="A17290" s="1">
        <v>40541.083333333336</v>
      </c>
      <c r="B17290">
        <v>1.2</v>
      </c>
      <c r="D17290" s="3">
        <v>40541.083333333336</v>
      </c>
      <c r="E17290">
        <v>1.2</v>
      </c>
      <c r="F17290">
        <v>1.3</v>
      </c>
      <c r="G17290" s="5">
        <v>0.49538883542432499</v>
      </c>
      <c r="I17290">
        <f t="shared" si="270"/>
        <v>0.10000000000000009</v>
      </c>
      <c r="J17290">
        <f>Table2[[#This Row],[Consumption]]+Table2[[#This Row],[Predicted Consumption]]</f>
        <v>2.5</v>
      </c>
      <c r="K17290">
        <f>ABS((Table2[[#This Row],[Consumption]]-Table2[[#This Row],[Predicted Consumption]])/Table2[[#This Row],[Consumption]])</f>
        <v>8.3333333333333412E-2</v>
      </c>
    </row>
    <row r="17291" spans="1:11" x14ac:dyDescent="0.25">
      <c r="A17291" s="1">
        <v>40541.09375</v>
      </c>
      <c r="B17291">
        <v>1.3</v>
      </c>
      <c r="D17291" s="3">
        <v>40541.09375</v>
      </c>
      <c r="E17291">
        <v>1.3</v>
      </c>
      <c r="F17291">
        <v>1.3</v>
      </c>
      <c r="G17291" s="5">
        <v>0.50911641041056099</v>
      </c>
      <c r="I17291">
        <f t="shared" si="270"/>
        <v>0</v>
      </c>
      <c r="J17291">
        <f>Table2[[#This Row],[Consumption]]+Table2[[#This Row],[Predicted Consumption]]</f>
        <v>2.6</v>
      </c>
      <c r="K17291">
        <f>ABS((Table2[[#This Row],[Consumption]]-Table2[[#This Row],[Predicted Consumption]])/Table2[[#This Row],[Consumption]])</f>
        <v>0</v>
      </c>
    </row>
    <row r="17292" spans="1:11" x14ac:dyDescent="0.25">
      <c r="A17292" s="1">
        <v>40541.104166666664</v>
      </c>
      <c r="B17292">
        <v>1.2</v>
      </c>
      <c r="D17292" s="3">
        <v>40541.104166666664</v>
      </c>
      <c r="E17292">
        <v>1.2</v>
      </c>
      <c r="F17292">
        <v>1.2</v>
      </c>
      <c r="G17292" s="5">
        <v>0.45210264458814098</v>
      </c>
      <c r="I17292">
        <f t="shared" si="270"/>
        <v>0</v>
      </c>
      <c r="J17292">
        <f>Table2[[#This Row],[Consumption]]+Table2[[#This Row],[Predicted Consumption]]</f>
        <v>2.4</v>
      </c>
      <c r="K17292">
        <f>ABS((Table2[[#This Row],[Consumption]]-Table2[[#This Row],[Predicted Consumption]])/Table2[[#This Row],[Consumption]])</f>
        <v>0</v>
      </c>
    </row>
    <row r="17293" spans="1:11" x14ac:dyDescent="0.25">
      <c r="A17293" s="1">
        <v>40541.114583333336</v>
      </c>
      <c r="B17293">
        <v>1.2</v>
      </c>
      <c r="D17293" s="3">
        <v>40541.114583333336</v>
      </c>
      <c r="E17293">
        <v>1.2</v>
      </c>
      <c r="F17293">
        <v>1.3</v>
      </c>
      <c r="G17293" s="5">
        <v>0.44451021158510801</v>
      </c>
      <c r="I17293">
        <f t="shared" si="270"/>
        <v>0.10000000000000009</v>
      </c>
      <c r="J17293">
        <f>Table2[[#This Row],[Consumption]]+Table2[[#This Row],[Predicted Consumption]]</f>
        <v>2.5</v>
      </c>
      <c r="K17293">
        <f>ABS((Table2[[#This Row],[Consumption]]-Table2[[#This Row],[Predicted Consumption]])/Table2[[#This Row],[Consumption]])</f>
        <v>8.3333333333333412E-2</v>
      </c>
    </row>
    <row r="17294" spans="1:11" x14ac:dyDescent="0.25">
      <c r="A17294" s="1">
        <v>40541.125</v>
      </c>
      <c r="B17294">
        <v>1.2</v>
      </c>
      <c r="D17294" s="3">
        <v>40541.125</v>
      </c>
      <c r="E17294">
        <v>1.2</v>
      </c>
      <c r="F17294">
        <v>1.3</v>
      </c>
      <c r="G17294" s="5">
        <v>0.45748168808182899</v>
      </c>
      <c r="I17294">
        <f t="shared" si="270"/>
        <v>0.10000000000000009</v>
      </c>
      <c r="J17294">
        <f>Table2[[#This Row],[Consumption]]+Table2[[#This Row],[Predicted Consumption]]</f>
        <v>2.5</v>
      </c>
      <c r="K17294">
        <f>ABS((Table2[[#This Row],[Consumption]]-Table2[[#This Row],[Predicted Consumption]])/Table2[[#This Row],[Consumption]])</f>
        <v>8.3333333333333412E-2</v>
      </c>
    </row>
    <row r="17295" spans="1:11" x14ac:dyDescent="0.25">
      <c r="A17295" s="1">
        <v>40541.135416666664</v>
      </c>
      <c r="B17295">
        <v>1.2</v>
      </c>
      <c r="D17295" s="3">
        <v>40541.135416666664</v>
      </c>
      <c r="E17295">
        <v>1.2</v>
      </c>
      <c r="F17295">
        <v>1.2</v>
      </c>
      <c r="G17295" s="5">
        <v>0.72787781832940301</v>
      </c>
      <c r="I17295">
        <f t="shared" si="270"/>
        <v>0</v>
      </c>
      <c r="J17295">
        <f>Table2[[#This Row],[Consumption]]+Table2[[#This Row],[Predicted Consumption]]</f>
        <v>2.4</v>
      </c>
      <c r="K17295">
        <f>ABS((Table2[[#This Row],[Consumption]]-Table2[[#This Row],[Predicted Consumption]])/Table2[[#This Row],[Consumption]])</f>
        <v>0</v>
      </c>
    </row>
    <row r="17296" spans="1:11" x14ac:dyDescent="0.25">
      <c r="A17296" s="1">
        <v>40541.145833333336</v>
      </c>
      <c r="B17296">
        <v>1.2</v>
      </c>
      <c r="D17296" s="3">
        <v>40541.145833333336</v>
      </c>
      <c r="E17296">
        <v>1.2</v>
      </c>
      <c r="F17296">
        <v>1.3</v>
      </c>
      <c r="G17296" s="5">
        <v>0.55744390727293402</v>
      </c>
      <c r="I17296">
        <f t="shared" si="270"/>
        <v>0.10000000000000009</v>
      </c>
      <c r="J17296">
        <f>Table2[[#This Row],[Consumption]]+Table2[[#This Row],[Predicted Consumption]]</f>
        <v>2.5</v>
      </c>
      <c r="K17296">
        <f>ABS((Table2[[#This Row],[Consumption]]-Table2[[#This Row],[Predicted Consumption]])/Table2[[#This Row],[Consumption]])</f>
        <v>8.3333333333333412E-2</v>
      </c>
    </row>
    <row r="17297" spans="1:11" x14ac:dyDescent="0.25">
      <c r="A17297" s="1">
        <v>40541.15625</v>
      </c>
      <c r="B17297">
        <v>1.2</v>
      </c>
      <c r="D17297" s="3">
        <v>40541.15625</v>
      </c>
      <c r="E17297">
        <v>1.2</v>
      </c>
      <c r="F17297">
        <v>1.2</v>
      </c>
      <c r="G17297" s="5">
        <v>0.61800509451817898</v>
      </c>
      <c r="I17297">
        <f t="shared" si="270"/>
        <v>0</v>
      </c>
      <c r="J17297">
        <f>Table2[[#This Row],[Consumption]]+Table2[[#This Row],[Predicted Consumption]]</f>
        <v>2.4</v>
      </c>
      <c r="K17297">
        <f>ABS((Table2[[#This Row],[Consumption]]-Table2[[#This Row],[Predicted Consumption]])/Table2[[#This Row],[Consumption]])</f>
        <v>0</v>
      </c>
    </row>
    <row r="17298" spans="1:11" x14ac:dyDescent="0.25">
      <c r="A17298" s="1">
        <v>40541.166666666664</v>
      </c>
      <c r="B17298">
        <v>1.3</v>
      </c>
      <c r="D17298" s="3">
        <v>40541.166666666664</v>
      </c>
      <c r="E17298">
        <v>1.3</v>
      </c>
      <c r="F17298">
        <v>1.2</v>
      </c>
      <c r="G17298" s="5">
        <v>0.93000929528260201</v>
      </c>
      <c r="I17298">
        <f t="shared" si="270"/>
        <v>0.10000000000000009</v>
      </c>
      <c r="J17298">
        <f>Table2[[#This Row],[Consumption]]+Table2[[#This Row],[Predicted Consumption]]</f>
        <v>2.5</v>
      </c>
      <c r="K17298">
        <f>ABS((Table2[[#This Row],[Consumption]]-Table2[[#This Row],[Predicted Consumption]])/Table2[[#This Row],[Consumption]])</f>
        <v>7.6923076923076983E-2</v>
      </c>
    </row>
    <row r="17299" spans="1:11" x14ac:dyDescent="0.25">
      <c r="A17299" s="1">
        <v>40541.177083333336</v>
      </c>
      <c r="B17299">
        <v>1.2</v>
      </c>
      <c r="D17299" s="3">
        <v>40541.177083333336</v>
      </c>
      <c r="E17299">
        <v>1.2</v>
      </c>
      <c r="F17299">
        <v>1.2</v>
      </c>
      <c r="G17299" s="5">
        <v>0.50297267309558402</v>
      </c>
      <c r="I17299">
        <f t="shared" si="270"/>
        <v>0</v>
      </c>
      <c r="J17299">
        <f>Table2[[#This Row],[Consumption]]+Table2[[#This Row],[Predicted Consumption]]</f>
        <v>2.4</v>
      </c>
      <c r="K17299">
        <f>ABS((Table2[[#This Row],[Consumption]]-Table2[[#This Row],[Predicted Consumption]])/Table2[[#This Row],[Consumption]])</f>
        <v>0</v>
      </c>
    </row>
    <row r="17300" spans="1:11" x14ac:dyDescent="0.25">
      <c r="A17300" s="1">
        <v>40541.1875</v>
      </c>
      <c r="B17300">
        <v>1.3</v>
      </c>
      <c r="D17300" s="3">
        <v>40541.1875</v>
      </c>
      <c r="E17300">
        <v>1.3</v>
      </c>
      <c r="F17300">
        <v>1.2</v>
      </c>
      <c r="G17300" s="5">
        <v>0.90130798027672698</v>
      </c>
      <c r="I17300">
        <f t="shared" si="270"/>
        <v>0.10000000000000009</v>
      </c>
      <c r="J17300">
        <f>Table2[[#This Row],[Consumption]]+Table2[[#This Row],[Predicted Consumption]]</f>
        <v>2.5</v>
      </c>
      <c r="K17300">
        <f>ABS((Table2[[#This Row],[Consumption]]-Table2[[#This Row],[Predicted Consumption]])/Table2[[#This Row],[Consumption]])</f>
        <v>7.6923076923076983E-2</v>
      </c>
    </row>
    <row r="17301" spans="1:11" x14ac:dyDescent="0.25">
      <c r="A17301" s="1">
        <v>40541.197916666664</v>
      </c>
      <c r="B17301">
        <v>3.7</v>
      </c>
      <c r="D17301" s="3">
        <v>40541.197916666664</v>
      </c>
      <c r="E17301">
        <v>3.7</v>
      </c>
      <c r="F17301">
        <v>1.2</v>
      </c>
      <c r="G17301" s="5">
        <v>0.60964079050187203</v>
      </c>
      <c r="I17301">
        <f t="shared" si="270"/>
        <v>2.5</v>
      </c>
      <c r="J17301">
        <f>Table2[[#This Row],[Consumption]]+Table2[[#This Row],[Predicted Consumption]]</f>
        <v>4.9000000000000004</v>
      </c>
      <c r="K17301">
        <f>ABS((Table2[[#This Row],[Consumption]]-Table2[[#This Row],[Predicted Consumption]])/Table2[[#This Row],[Consumption]])</f>
        <v>0.67567567567567566</v>
      </c>
    </row>
    <row r="17302" spans="1:11" x14ac:dyDescent="0.25">
      <c r="A17302" s="1">
        <v>40541.208333333336</v>
      </c>
      <c r="B17302">
        <v>12.7</v>
      </c>
      <c r="D17302" s="3">
        <v>40541.208333333336</v>
      </c>
      <c r="E17302">
        <v>12.7</v>
      </c>
      <c r="F17302">
        <v>5.1999995296000003</v>
      </c>
      <c r="G17302" s="5">
        <v>0.56638018419075697</v>
      </c>
      <c r="I17302">
        <f t="shared" si="270"/>
        <v>7.500000470399999</v>
      </c>
      <c r="J17302">
        <f>Table2[[#This Row],[Consumption]]+Table2[[#This Row],[Predicted Consumption]]</f>
        <v>17.899999529599999</v>
      </c>
      <c r="K17302">
        <f>ABS((Table2[[#This Row],[Consumption]]-Table2[[#This Row],[Predicted Consumption]])/Table2[[#This Row],[Consumption]])</f>
        <v>0.59055121814173228</v>
      </c>
    </row>
    <row r="17303" spans="1:11" x14ac:dyDescent="0.25">
      <c r="A17303" s="1">
        <v>40541.21875</v>
      </c>
      <c r="B17303">
        <v>11</v>
      </c>
      <c r="D17303" s="3">
        <v>40541.21875</v>
      </c>
      <c r="E17303">
        <v>11</v>
      </c>
      <c r="F17303">
        <v>11.599999839300001</v>
      </c>
      <c r="G17303" s="5">
        <v>0.82985956764720903</v>
      </c>
      <c r="I17303">
        <f t="shared" si="270"/>
        <v>0.59999983930000056</v>
      </c>
      <c r="J17303">
        <f>Table2[[#This Row],[Consumption]]+Table2[[#This Row],[Predicted Consumption]]</f>
        <v>22.599999839300001</v>
      </c>
      <c r="K17303">
        <f>ABS((Table2[[#This Row],[Consumption]]-Table2[[#This Row],[Predicted Consumption]])/Table2[[#This Row],[Consumption]])</f>
        <v>5.4545439936363689E-2</v>
      </c>
    </row>
    <row r="17304" spans="1:11" x14ac:dyDescent="0.25">
      <c r="A17304" s="1">
        <v>40541.229166666664</v>
      </c>
      <c r="B17304">
        <v>11.1</v>
      </c>
      <c r="D17304" s="3">
        <v>40541.229166666664</v>
      </c>
      <c r="E17304">
        <v>11.1</v>
      </c>
      <c r="F17304">
        <v>10.1907782829</v>
      </c>
      <c r="G17304" s="5">
        <v>0.34121088636535502</v>
      </c>
      <c r="I17304">
        <f t="shared" si="270"/>
        <v>0.90922171709999944</v>
      </c>
      <c r="J17304">
        <f>Table2[[#This Row],[Consumption]]+Table2[[#This Row],[Predicted Consumption]]</f>
        <v>21.2907782829</v>
      </c>
      <c r="K17304">
        <f>ABS((Table2[[#This Row],[Consumption]]-Table2[[#This Row],[Predicted Consumption]])/Table2[[#This Row],[Consumption]])</f>
        <v>8.1911866405405362E-2</v>
      </c>
    </row>
    <row r="17305" spans="1:11" x14ac:dyDescent="0.25">
      <c r="A17305" s="1">
        <v>40541.239583333336</v>
      </c>
      <c r="B17305">
        <v>11.5</v>
      </c>
      <c r="D17305" s="3">
        <v>40541.239583333336</v>
      </c>
      <c r="E17305">
        <v>11.5</v>
      </c>
      <c r="F17305">
        <v>11.797379041599999</v>
      </c>
      <c r="G17305" s="5">
        <v>0.20480734782366</v>
      </c>
      <c r="I17305">
        <f t="shared" si="270"/>
        <v>0.29737904159999928</v>
      </c>
      <c r="J17305">
        <f>Table2[[#This Row],[Consumption]]+Table2[[#This Row],[Predicted Consumption]]</f>
        <v>23.297379041599999</v>
      </c>
      <c r="K17305">
        <f>ABS((Table2[[#This Row],[Consumption]]-Table2[[#This Row],[Predicted Consumption]])/Table2[[#This Row],[Consumption]])</f>
        <v>2.5859047095652111E-2</v>
      </c>
    </row>
    <row r="17306" spans="1:11" x14ac:dyDescent="0.25">
      <c r="A17306" s="1">
        <v>40541.25</v>
      </c>
      <c r="B17306">
        <v>12.7</v>
      </c>
      <c r="D17306" s="3">
        <v>40541.25</v>
      </c>
      <c r="E17306">
        <v>12.7</v>
      </c>
      <c r="F17306">
        <v>11.099999372699999</v>
      </c>
      <c r="G17306" s="5">
        <v>0.35879780795809701</v>
      </c>
      <c r="I17306">
        <f t="shared" si="270"/>
        <v>1.6000006273</v>
      </c>
      <c r="J17306">
        <f>Table2[[#This Row],[Consumption]]+Table2[[#This Row],[Predicted Consumption]]</f>
        <v>23.7999993727</v>
      </c>
      <c r="K17306">
        <f>ABS((Table2[[#This Row],[Consumption]]-Table2[[#This Row],[Predicted Consumption]])/Table2[[#This Row],[Consumption]])</f>
        <v>0.12598430136220473</v>
      </c>
    </row>
    <row r="17307" spans="1:11" x14ac:dyDescent="0.25">
      <c r="A17307" s="1">
        <v>40541.260416666664</v>
      </c>
      <c r="B17307">
        <v>11.3</v>
      </c>
      <c r="D17307" s="3">
        <v>40541.260416666664</v>
      </c>
      <c r="E17307">
        <v>11.3</v>
      </c>
      <c r="F17307">
        <v>12.999999628699999</v>
      </c>
      <c r="G17307" s="5">
        <v>0.341449284470138</v>
      </c>
      <c r="I17307">
        <f t="shared" si="270"/>
        <v>1.6999996286999988</v>
      </c>
      <c r="J17307">
        <f>Table2[[#This Row],[Consumption]]+Table2[[#This Row],[Predicted Consumption]]</f>
        <v>24.2999996287</v>
      </c>
      <c r="K17307">
        <f>ABS((Table2[[#This Row],[Consumption]]-Table2[[#This Row],[Predicted Consumption]])/Table2[[#This Row],[Consumption]])</f>
        <v>0.15044244501769899</v>
      </c>
    </row>
    <row r="17308" spans="1:11" x14ac:dyDescent="0.25">
      <c r="A17308" s="1">
        <v>40541.270833333336</v>
      </c>
      <c r="B17308">
        <v>9.6999999999999993</v>
      </c>
      <c r="D17308" s="3">
        <v>40541.270833333336</v>
      </c>
      <c r="E17308">
        <v>9.6999999999999993</v>
      </c>
      <c r="F17308">
        <v>12.7</v>
      </c>
      <c r="G17308" s="5">
        <v>0.38435265716885603</v>
      </c>
      <c r="I17308">
        <f t="shared" si="270"/>
        <v>3</v>
      </c>
      <c r="J17308">
        <f>Table2[[#This Row],[Consumption]]+Table2[[#This Row],[Predicted Consumption]]</f>
        <v>22.4</v>
      </c>
      <c r="K17308">
        <f>ABS((Table2[[#This Row],[Consumption]]-Table2[[#This Row],[Predicted Consumption]])/Table2[[#This Row],[Consumption]])</f>
        <v>0.30927835051546393</v>
      </c>
    </row>
    <row r="17309" spans="1:11" x14ac:dyDescent="0.25">
      <c r="A17309" s="1">
        <v>40541.28125</v>
      </c>
      <c r="B17309">
        <v>10.7</v>
      </c>
      <c r="D17309" s="3">
        <v>40541.28125</v>
      </c>
      <c r="E17309">
        <v>10.7</v>
      </c>
      <c r="F17309">
        <v>10.795926807500001</v>
      </c>
      <c r="G17309" s="5">
        <v>0.387375576910855</v>
      </c>
      <c r="I17309">
        <f t="shared" si="270"/>
        <v>9.5926807500001487E-2</v>
      </c>
      <c r="J17309">
        <f>Table2[[#This Row],[Consumption]]+Table2[[#This Row],[Predicted Consumption]]</f>
        <v>21.495926807499998</v>
      </c>
      <c r="K17309">
        <f>ABS((Table2[[#This Row],[Consumption]]-Table2[[#This Row],[Predicted Consumption]])/Table2[[#This Row],[Consumption]])</f>
        <v>8.9651221962618217E-3</v>
      </c>
    </row>
    <row r="17310" spans="1:11" x14ac:dyDescent="0.25">
      <c r="A17310" s="1">
        <v>40541.291666666664</v>
      </c>
      <c r="B17310">
        <v>10.7</v>
      </c>
      <c r="D17310" s="3">
        <v>40541.291666666664</v>
      </c>
      <c r="E17310">
        <v>10.7</v>
      </c>
      <c r="F17310">
        <v>11.099999372699999</v>
      </c>
      <c r="G17310" s="5">
        <v>0.38024995902467401</v>
      </c>
      <c r="I17310">
        <f t="shared" si="270"/>
        <v>0.39999937269999997</v>
      </c>
      <c r="J17310">
        <f>Table2[[#This Row],[Consumption]]+Table2[[#This Row],[Predicted Consumption]]</f>
        <v>21.7999993727</v>
      </c>
      <c r="K17310">
        <f>ABS((Table2[[#This Row],[Consumption]]-Table2[[#This Row],[Predicted Consumption]])/Table2[[#This Row],[Consumption]])</f>
        <v>3.738311894392523E-2</v>
      </c>
    </row>
    <row r="17311" spans="1:11" x14ac:dyDescent="0.25">
      <c r="A17311" s="1">
        <v>40541.302083333336</v>
      </c>
      <c r="B17311">
        <v>11.1</v>
      </c>
      <c r="D17311" s="3">
        <v>40541.302083333336</v>
      </c>
      <c r="E17311">
        <v>11.1</v>
      </c>
      <c r="F17311">
        <v>11.499966070699999</v>
      </c>
      <c r="G17311" s="5">
        <v>0.396530428377871</v>
      </c>
      <c r="I17311">
        <f t="shared" si="270"/>
        <v>0.39996607069999968</v>
      </c>
      <c r="J17311">
        <f>Table2[[#This Row],[Consumption]]+Table2[[#This Row],[Predicted Consumption]]</f>
        <v>22.599966070699999</v>
      </c>
      <c r="K17311">
        <f>ABS((Table2[[#This Row],[Consumption]]-Table2[[#This Row],[Predicted Consumption]])/Table2[[#This Row],[Consumption]])</f>
        <v>3.6032979342342314E-2</v>
      </c>
    </row>
    <row r="17312" spans="1:11" x14ac:dyDescent="0.25">
      <c r="A17312" s="1">
        <v>40541.3125</v>
      </c>
      <c r="B17312">
        <v>11.6</v>
      </c>
      <c r="D17312" s="3">
        <v>40541.3125</v>
      </c>
      <c r="E17312">
        <v>11.6</v>
      </c>
      <c r="F17312">
        <v>11.499966070699999</v>
      </c>
      <c r="G17312" s="5">
        <v>0.43402861827192102</v>
      </c>
      <c r="I17312">
        <f t="shared" si="270"/>
        <v>0.10003392930000032</v>
      </c>
      <c r="J17312">
        <f>Table2[[#This Row],[Consumption]]+Table2[[#This Row],[Predicted Consumption]]</f>
        <v>23.099966070699999</v>
      </c>
      <c r="K17312">
        <f>ABS((Table2[[#This Row],[Consumption]]-Table2[[#This Row],[Predicted Consumption]])/Table2[[#This Row],[Consumption]])</f>
        <v>8.6236145948276142E-3</v>
      </c>
    </row>
    <row r="17313" spans="1:11" x14ac:dyDescent="0.25">
      <c r="A17313" s="1">
        <v>40541.322916666664</v>
      </c>
      <c r="B17313">
        <v>12.2</v>
      </c>
      <c r="D17313" s="3">
        <v>40541.322916666664</v>
      </c>
      <c r="E17313">
        <v>12.2</v>
      </c>
      <c r="F17313">
        <v>11.499966070699999</v>
      </c>
      <c r="G17313" s="5">
        <v>0.21478213758487899</v>
      </c>
      <c r="I17313">
        <f t="shared" si="270"/>
        <v>0.70003392929999997</v>
      </c>
      <c r="J17313">
        <f>Table2[[#This Row],[Consumption]]+Table2[[#This Row],[Predicted Consumption]]</f>
        <v>23.6999660707</v>
      </c>
      <c r="K17313">
        <f>ABS((Table2[[#This Row],[Consumption]]-Table2[[#This Row],[Predicted Consumption]])/Table2[[#This Row],[Consumption]])</f>
        <v>5.7379830270491802E-2</v>
      </c>
    </row>
    <row r="17314" spans="1:11" x14ac:dyDescent="0.25">
      <c r="A17314" s="1">
        <v>40541.333333333336</v>
      </c>
      <c r="B17314">
        <v>12.8</v>
      </c>
      <c r="D17314" s="3">
        <v>40541.333333333336</v>
      </c>
      <c r="E17314">
        <v>12.8</v>
      </c>
      <c r="F17314">
        <v>11.299903022700001</v>
      </c>
      <c r="G17314" s="5">
        <v>0.46542102457587498</v>
      </c>
      <c r="I17314">
        <f t="shared" si="270"/>
        <v>1.5000969773000001</v>
      </c>
      <c r="J17314">
        <f>Table2[[#This Row],[Consumption]]+Table2[[#This Row],[Predicted Consumption]]</f>
        <v>24.099903022700001</v>
      </c>
      <c r="K17314">
        <f>ABS((Table2[[#This Row],[Consumption]]-Table2[[#This Row],[Predicted Consumption]])/Table2[[#This Row],[Consumption]])</f>
        <v>0.11719507635156251</v>
      </c>
    </row>
    <row r="17315" spans="1:11" x14ac:dyDescent="0.25">
      <c r="A17315" s="1">
        <v>40541.34375</v>
      </c>
      <c r="B17315">
        <v>17.600000000000001</v>
      </c>
      <c r="D17315" s="3">
        <v>40541.34375</v>
      </c>
      <c r="E17315">
        <v>17.600000000000001</v>
      </c>
      <c r="F17315">
        <v>11.099999560900001</v>
      </c>
      <c r="G17315" s="5">
        <v>0.20200610473116801</v>
      </c>
      <c r="I17315">
        <f t="shared" si="270"/>
        <v>6.5000004391000008</v>
      </c>
      <c r="J17315">
        <f>Table2[[#This Row],[Consumption]]+Table2[[#This Row],[Predicted Consumption]]</f>
        <v>28.699999560900004</v>
      </c>
      <c r="K17315">
        <f>ABS((Table2[[#This Row],[Consumption]]-Table2[[#This Row],[Predicted Consumption]])/Table2[[#This Row],[Consumption]])</f>
        <v>0.36931820676704546</v>
      </c>
    </row>
    <row r="17316" spans="1:11" x14ac:dyDescent="0.25">
      <c r="A17316" s="1">
        <v>40541.354166666664</v>
      </c>
      <c r="B17316">
        <v>17</v>
      </c>
      <c r="D17316" s="3">
        <v>40541.354166666664</v>
      </c>
      <c r="E17316">
        <v>17</v>
      </c>
      <c r="F17316">
        <v>17.946967822600001</v>
      </c>
      <c r="G17316" s="5">
        <v>0.63859602921797298</v>
      </c>
      <c r="I17316">
        <f t="shared" si="270"/>
        <v>0.94696782260000134</v>
      </c>
      <c r="J17316">
        <f>Table2[[#This Row],[Consumption]]+Table2[[#This Row],[Predicted Consumption]]</f>
        <v>34.946967822600001</v>
      </c>
      <c r="K17316">
        <f>ABS((Table2[[#This Row],[Consumption]]-Table2[[#This Row],[Predicted Consumption]])/Table2[[#This Row],[Consumption]])</f>
        <v>5.5703989564705958E-2</v>
      </c>
    </row>
    <row r="17317" spans="1:11" x14ac:dyDescent="0.25">
      <c r="A17317" s="1">
        <v>40541.364583333336</v>
      </c>
      <c r="B17317">
        <v>19</v>
      </c>
      <c r="D17317" s="3">
        <v>40541.364583333336</v>
      </c>
      <c r="E17317">
        <v>19</v>
      </c>
      <c r="F17317">
        <v>17.378601908</v>
      </c>
      <c r="G17317" s="5">
        <v>0.450132428558567</v>
      </c>
      <c r="I17317">
        <f t="shared" si="270"/>
        <v>1.6213980919999997</v>
      </c>
      <c r="J17317">
        <f>Table2[[#This Row],[Consumption]]+Table2[[#This Row],[Predicted Consumption]]</f>
        <v>36.378601908</v>
      </c>
      <c r="K17317">
        <f>ABS((Table2[[#This Row],[Consumption]]-Table2[[#This Row],[Predicted Consumption]])/Table2[[#This Row],[Consumption]])</f>
        <v>8.5336741684210515E-2</v>
      </c>
    </row>
    <row r="17318" spans="1:11" x14ac:dyDescent="0.25">
      <c r="A17318" s="1">
        <v>40541.375</v>
      </c>
      <c r="B17318">
        <v>19.3</v>
      </c>
      <c r="D17318" s="3">
        <v>40541.375</v>
      </c>
      <c r="E17318">
        <v>19.3</v>
      </c>
      <c r="F17318">
        <v>18.216876909300002</v>
      </c>
      <c r="G17318" s="5">
        <v>0.27421874281356701</v>
      </c>
      <c r="I17318">
        <f t="shared" si="270"/>
        <v>1.0831230906999991</v>
      </c>
      <c r="J17318">
        <f>Table2[[#This Row],[Consumption]]+Table2[[#This Row],[Predicted Consumption]]</f>
        <v>37.516876909300002</v>
      </c>
      <c r="K17318">
        <f>ABS((Table2[[#This Row],[Consumption]]-Table2[[#This Row],[Predicted Consumption]])/Table2[[#This Row],[Consumption]])</f>
        <v>5.6120367393782337E-2</v>
      </c>
    </row>
    <row r="17319" spans="1:11" x14ac:dyDescent="0.25">
      <c r="A17319" s="1">
        <v>40541.385416666664</v>
      </c>
      <c r="B17319">
        <v>17.7</v>
      </c>
      <c r="D17319" s="3">
        <v>40541.385416666664</v>
      </c>
      <c r="E17319">
        <v>17.7</v>
      </c>
      <c r="F17319">
        <v>16.337251002999999</v>
      </c>
      <c r="G17319" s="5">
        <v>0.43814126065014097</v>
      </c>
      <c r="I17319">
        <f t="shared" si="270"/>
        <v>1.3627489970000006</v>
      </c>
      <c r="J17319">
        <f>Table2[[#This Row],[Consumption]]+Table2[[#This Row],[Predicted Consumption]]</f>
        <v>34.037251002999994</v>
      </c>
      <c r="K17319">
        <f>ABS((Table2[[#This Row],[Consumption]]-Table2[[#This Row],[Predicted Consumption]])/Table2[[#This Row],[Consumption]])</f>
        <v>7.6991468757062184E-2</v>
      </c>
    </row>
    <row r="17320" spans="1:11" x14ac:dyDescent="0.25">
      <c r="A17320" s="1">
        <v>40541.395833333336</v>
      </c>
      <c r="B17320">
        <v>15.1</v>
      </c>
      <c r="D17320" s="3">
        <v>40541.395833333336</v>
      </c>
      <c r="E17320">
        <v>15.1</v>
      </c>
      <c r="F17320">
        <v>16.9945900182</v>
      </c>
      <c r="G17320" s="5">
        <v>0.64737629740764702</v>
      </c>
      <c r="I17320">
        <f t="shared" si="270"/>
        <v>1.8945900182000006</v>
      </c>
      <c r="J17320">
        <f>Table2[[#This Row],[Consumption]]+Table2[[#This Row],[Predicted Consumption]]</f>
        <v>32.094590018200002</v>
      </c>
      <c r="K17320">
        <f>ABS((Table2[[#This Row],[Consumption]]-Table2[[#This Row],[Predicted Consumption]])/Table2[[#This Row],[Consumption]])</f>
        <v>0.12546953762913912</v>
      </c>
    </row>
    <row r="17321" spans="1:11" x14ac:dyDescent="0.25">
      <c r="A17321" s="1">
        <v>40541.40625</v>
      </c>
      <c r="B17321">
        <v>15.2</v>
      </c>
      <c r="D17321" s="3">
        <v>40541.40625</v>
      </c>
      <c r="E17321">
        <v>15.2</v>
      </c>
      <c r="F17321">
        <v>14.5998110811</v>
      </c>
      <c r="G17321" s="5">
        <v>0.27988863036510098</v>
      </c>
      <c r="I17321">
        <f t="shared" si="270"/>
        <v>0.60018891889999892</v>
      </c>
      <c r="J17321">
        <f>Table2[[#This Row],[Consumption]]+Table2[[#This Row],[Predicted Consumption]]</f>
        <v>29.7998110811</v>
      </c>
      <c r="K17321">
        <f>ABS((Table2[[#This Row],[Consumption]]-Table2[[#This Row],[Predicted Consumption]])/Table2[[#This Row],[Consumption]])</f>
        <v>3.9486113085526249E-2</v>
      </c>
    </row>
    <row r="17322" spans="1:11" x14ac:dyDescent="0.25">
      <c r="A17322" s="1">
        <v>40541.416666666664</v>
      </c>
      <c r="B17322">
        <v>14.1</v>
      </c>
      <c r="D17322" s="3">
        <v>40541.416666666664</v>
      </c>
      <c r="E17322">
        <v>14.1</v>
      </c>
      <c r="F17322">
        <v>16.088721274899999</v>
      </c>
      <c r="G17322" s="5">
        <v>0.35555635825136001</v>
      </c>
      <c r="I17322">
        <f t="shared" si="270"/>
        <v>1.9887212748999996</v>
      </c>
      <c r="J17322">
        <f>Table2[[#This Row],[Consumption]]+Table2[[#This Row],[Predicted Consumption]]</f>
        <v>30.188721274899997</v>
      </c>
      <c r="K17322">
        <f>ABS((Table2[[#This Row],[Consumption]]-Table2[[#This Row],[Predicted Consumption]])/Table2[[#This Row],[Consumption]])</f>
        <v>0.14104406204964537</v>
      </c>
    </row>
    <row r="17323" spans="1:11" x14ac:dyDescent="0.25">
      <c r="A17323" s="1">
        <v>40541.427083333336</v>
      </c>
      <c r="B17323">
        <v>15.7</v>
      </c>
      <c r="D17323" s="3">
        <v>40541.427083333336</v>
      </c>
      <c r="E17323">
        <v>15.7</v>
      </c>
      <c r="F17323">
        <v>13.799999914500001</v>
      </c>
      <c r="G17323" s="5">
        <v>0.49275695839051697</v>
      </c>
      <c r="I17323">
        <f t="shared" si="270"/>
        <v>1.9000000854999985</v>
      </c>
      <c r="J17323">
        <f>Table2[[#This Row],[Consumption]]+Table2[[#This Row],[Predicted Consumption]]</f>
        <v>29.499999914500002</v>
      </c>
      <c r="K17323">
        <f>ABS((Table2[[#This Row],[Consumption]]-Table2[[#This Row],[Predicted Consumption]])/Table2[[#This Row],[Consumption]])</f>
        <v>0.12101911372611457</v>
      </c>
    </row>
    <row r="17324" spans="1:11" x14ac:dyDescent="0.25">
      <c r="A17324" s="1">
        <v>40541.4375</v>
      </c>
      <c r="B17324">
        <v>14.4</v>
      </c>
      <c r="D17324" s="3">
        <v>40541.4375</v>
      </c>
      <c r="E17324">
        <v>14.4</v>
      </c>
      <c r="F17324">
        <v>15.1996155833</v>
      </c>
      <c r="G17324" s="5">
        <v>0.222714493516806</v>
      </c>
      <c r="I17324">
        <f t="shared" si="270"/>
        <v>0.7996155832999996</v>
      </c>
      <c r="J17324">
        <f>Table2[[#This Row],[Consumption]]+Table2[[#This Row],[Predicted Consumption]]</f>
        <v>29.5996155833</v>
      </c>
      <c r="K17324">
        <f>ABS((Table2[[#This Row],[Consumption]]-Table2[[#This Row],[Predicted Consumption]])/Table2[[#This Row],[Consumption]])</f>
        <v>5.5528859951388856E-2</v>
      </c>
    </row>
    <row r="17325" spans="1:11" x14ac:dyDescent="0.25">
      <c r="A17325" s="1">
        <v>40541.447916666664</v>
      </c>
      <c r="B17325">
        <v>14.9</v>
      </c>
      <c r="D17325" s="3">
        <v>40541.447916666664</v>
      </c>
      <c r="E17325">
        <v>14.9</v>
      </c>
      <c r="F17325">
        <v>15.6950109844</v>
      </c>
      <c r="G17325" s="5">
        <v>0.42828414666760201</v>
      </c>
      <c r="I17325">
        <f t="shared" si="270"/>
        <v>0.79501098439999929</v>
      </c>
      <c r="J17325">
        <f>Table2[[#This Row],[Consumption]]+Table2[[#This Row],[Predicted Consumption]]</f>
        <v>30.595010984399998</v>
      </c>
      <c r="K17325">
        <f>ABS((Table2[[#This Row],[Consumption]]-Table2[[#This Row],[Predicted Consumption]])/Table2[[#This Row],[Consumption]])</f>
        <v>5.335644190604022E-2</v>
      </c>
    </row>
    <row r="17326" spans="1:11" x14ac:dyDescent="0.25">
      <c r="A17326" s="1">
        <v>40541.458333333336</v>
      </c>
      <c r="B17326">
        <v>13.6</v>
      </c>
      <c r="D17326" s="3">
        <v>40541.458333333336</v>
      </c>
      <c r="E17326">
        <v>13.6</v>
      </c>
      <c r="F17326">
        <v>14.299977264200001</v>
      </c>
      <c r="G17326" s="5">
        <v>0.28405390310471501</v>
      </c>
      <c r="I17326">
        <f t="shared" si="270"/>
        <v>0.69997726420000106</v>
      </c>
      <c r="J17326">
        <f>Table2[[#This Row],[Consumption]]+Table2[[#This Row],[Predicted Consumption]]</f>
        <v>27.8999772642</v>
      </c>
      <c r="K17326">
        <f>ABS((Table2[[#This Row],[Consumption]]-Table2[[#This Row],[Predicted Consumption]])/Table2[[#This Row],[Consumption]])</f>
        <v>5.1468916485294197E-2</v>
      </c>
    </row>
    <row r="17327" spans="1:11" x14ac:dyDescent="0.25">
      <c r="A17327" s="1">
        <v>40541.46875</v>
      </c>
      <c r="B17327">
        <v>13.1</v>
      </c>
      <c r="D17327" s="3">
        <v>40541.46875</v>
      </c>
      <c r="E17327">
        <v>13.1</v>
      </c>
      <c r="F17327">
        <v>12.8999891532</v>
      </c>
      <c r="G17327" s="5">
        <v>0.37028315572128601</v>
      </c>
      <c r="I17327">
        <f t="shared" si="270"/>
        <v>0.2000108467999997</v>
      </c>
      <c r="J17327">
        <f>Table2[[#This Row],[Consumption]]+Table2[[#This Row],[Predicted Consumption]]</f>
        <v>25.999989153199998</v>
      </c>
      <c r="K17327">
        <f>ABS((Table2[[#This Row],[Consumption]]-Table2[[#This Row],[Predicted Consumption]])/Table2[[#This Row],[Consumption]])</f>
        <v>1.5268003572519062E-2</v>
      </c>
    </row>
    <row r="17328" spans="1:11" x14ac:dyDescent="0.25">
      <c r="A17328" s="1">
        <v>40541.479166666664</v>
      </c>
      <c r="B17328">
        <v>12.7</v>
      </c>
      <c r="D17328" s="3">
        <v>40541.479166666664</v>
      </c>
      <c r="E17328">
        <v>12.7</v>
      </c>
      <c r="F17328">
        <v>13.299977844000001</v>
      </c>
      <c r="G17328" s="5">
        <v>0.25621490537107999</v>
      </c>
      <c r="I17328">
        <f t="shared" si="270"/>
        <v>0.59997784400000143</v>
      </c>
      <c r="J17328">
        <f>Table2[[#This Row],[Consumption]]+Table2[[#This Row],[Predicted Consumption]]</f>
        <v>25.999977844</v>
      </c>
      <c r="K17328">
        <f>ABS((Table2[[#This Row],[Consumption]]-Table2[[#This Row],[Predicted Consumption]])/Table2[[#This Row],[Consumption]])</f>
        <v>4.724234992125996E-2</v>
      </c>
    </row>
    <row r="17329" spans="1:11" x14ac:dyDescent="0.25">
      <c r="A17329" s="1">
        <v>40541.489583333336</v>
      </c>
      <c r="B17329">
        <v>12.4</v>
      </c>
      <c r="D17329" s="3">
        <v>40541.489583333336</v>
      </c>
      <c r="E17329">
        <v>12.4</v>
      </c>
      <c r="F17329">
        <v>12.199999999399999</v>
      </c>
      <c r="G17329" s="5">
        <v>0.163980508663465</v>
      </c>
      <c r="I17329">
        <f t="shared" si="270"/>
        <v>0.20000000060000112</v>
      </c>
      <c r="J17329">
        <f>Table2[[#This Row],[Consumption]]+Table2[[#This Row],[Predicted Consumption]]</f>
        <v>24.599999999399998</v>
      </c>
      <c r="K17329">
        <f>ABS((Table2[[#This Row],[Consumption]]-Table2[[#This Row],[Predicted Consumption]])/Table2[[#This Row],[Consumption]])</f>
        <v>1.6129032306451702E-2</v>
      </c>
    </row>
    <row r="17330" spans="1:11" x14ac:dyDescent="0.25">
      <c r="A17330" s="1">
        <v>40541.5</v>
      </c>
      <c r="B17330">
        <v>12.2</v>
      </c>
      <c r="D17330" s="3">
        <v>40541.5</v>
      </c>
      <c r="E17330">
        <v>12.2</v>
      </c>
      <c r="F17330">
        <v>12.199999999399999</v>
      </c>
      <c r="G17330" s="5">
        <v>0.169849800740528</v>
      </c>
      <c r="I17330">
        <f t="shared" si="270"/>
        <v>6.000000496442226E-10</v>
      </c>
      <c r="J17330">
        <f>Table2[[#This Row],[Consumption]]+Table2[[#This Row],[Predicted Consumption]]</f>
        <v>24.399999999399999</v>
      </c>
      <c r="K17330">
        <f>ABS((Table2[[#This Row],[Consumption]]-Table2[[#This Row],[Predicted Consumption]])/Table2[[#This Row],[Consumption]])</f>
        <v>4.9180331938051038E-11</v>
      </c>
    </row>
    <row r="17331" spans="1:11" x14ac:dyDescent="0.25">
      <c r="A17331" s="1">
        <v>40541.510416666664</v>
      </c>
      <c r="B17331">
        <v>12.4</v>
      </c>
      <c r="D17331" s="3">
        <v>40541.510416666664</v>
      </c>
      <c r="E17331">
        <v>12.4</v>
      </c>
      <c r="F17331">
        <v>12.199999999399999</v>
      </c>
      <c r="G17331" s="5">
        <v>0.217441629344931</v>
      </c>
      <c r="I17331">
        <f t="shared" si="270"/>
        <v>0.20000000060000112</v>
      </c>
      <c r="J17331">
        <f>Table2[[#This Row],[Consumption]]+Table2[[#This Row],[Predicted Consumption]]</f>
        <v>24.599999999399998</v>
      </c>
      <c r="K17331">
        <f>ABS((Table2[[#This Row],[Consumption]]-Table2[[#This Row],[Predicted Consumption]])/Table2[[#This Row],[Consumption]])</f>
        <v>1.6129032306451702E-2</v>
      </c>
    </row>
    <row r="17332" spans="1:11" x14ac:dyDescent="0.25">
      <c r="A17332" s="1">
        <v>40541.520833333336</v>
      </c>
      <c r="B17332">
        <v>12.5</v>
      </c>
      <c r="D17332" s="3">
        <v>40541.520833333336</v>
      </c>
      <c r="E17332">
        <v>12.5</v>
      </c>
      <c r="F17332">
        <v>12.199999999599999</v>
      </c>
      <c r="G17332" s="5">
        <v>0.54018170375522301</v>
      </c>
      <c r="I17332">
        <f t="shared" si="270"/>
        <v>0.30000000040000074</v>
      </c>
      <c r="J17332">
        <f>Table2[[#This Row],[Consumption]]+Table2[[#This Row],[Predicted Consumption]]</f>
        <v>24.699999999599999</v>
      </c>
      <c r="K17332">
        <f>ABS((Table2[[#This Row],[Consumption]]-Table2[[#This Row],[Predicted Consumption]])/Table2[[#This Row],[Consumption]])</f>
        <v>2.4000000032000059E-2</v>
      </c>
    </row>
    <row r="17333" spans="1:11" x14ac:dyDescent="0.25">
      <c r="A17333" s="1">
        <v>40541.53125</v>
      </c>
      <c r="B17333">
        <v>11.6</v>
      </c>
      <c r="D17333" s="3">
        <v>40541.53125</v>
      </c>
      <c r="E17333">
        <v>11.6</v>
      </c>
      <c r="F17333">
        <v>12.4</v>
      </c>
      <c r="G17333" s="5">
        <v>0.63888695296084397</v>
      </c>
      <c r="I17333">
        <f t="shared" si="270"/>
        <v>0.80000000000000071</v>
      </c>
      <c r="J17333">
        <f>Table2[[#This Row],[Consumption]]+Table2[[#This Row],[Predicted Consumption]]</f>
        <v>24</v>
      </c>
      <c r="K17333">
        <f>ABS((Table2[[#This Row],[Consumption]]-Table2[[#This Row],[Predicted Consumption]])/Table2[[#This Row],[Consumption]])</f>
        <v>6.8965517241379379E-2</v>
      </c>
    </row>
    <row r="17334" spans="1:11" x14ac:dyDescent="0.25">
      <c r="A17334" s="1">
        <v>40541.541666666664</v>
      </c>
      <c r="B17334">
        <v>11</v>
      </c>
      <c r="D17334" s="3">
        <v>40541.541666666664</v>
      </c>
      <c r="E17334">
        <v>11</v>
      </c>
      <c r="F17334">
        <v>9.6826462588699993</v>
      </c>
      <c r="G17334" s="5">
        <v>0.36046511627906902</v>
      </c>
      <c r="I17334">
        <f t="shared" si="270"/>
        <v>1.3173537411300007</v>
      </c>
      <c r="J17334">
        <f>Table2[[#This Row],[Consumption]]+Table2[[#This Row],[Predicted Consumption]]</f>
        <v>20.682646258870001</v>
      </c>
      <c r="K17334">
        <f>ABS((Table2[[#This Row],[Consumption]]-Table2[[#This Row],[Predicted Consumption]])/Table2[[#This Row],[Consumption]])</f>
        <v>0.11975943101181824</v>
      </c>
    </row>
    <row r="17335" spans="1:11" x14ac:dyDescent="0.25">
      <c r="A17335" s="1">
        <v>40541.552083333336</v>
      </c>
      <c r="B17335">
        <v>10.8</v>
      </c>
      <c r="D17335" s="3">
        <v>40541.552083333336</v>
      </c>
      <c r="E17335">
        <v>10.8</v>
      </c>
      <c r="F17335">
        <v>11.5999999213</v>
      </c>
      <c r="G17335" s="5">
        <v>0.28891192553858602</v>
      </c>
      <c r="I17335">
        <f t="shared" si="270"/>
        <v>0.79999992129999953</v>
      </c>
      <c r="J17335">
        <f>Table2[[#This Row],[Consumption]]+Table2[[#This Row],[Predicted Consumption]]</f>
        <v>22.399999921300001</v>
      </c>
      <c r="K17335">
        <f>ABS((Table2[[#This Row],[Consumption]]-Table2[[#This Row],[Predicted Consumption]])/Table2[[#This Row],[Consumption]])</f>
        <v>7.4074066787036985E-2</v>
      </c>
    </row>
    <row r="17336" spans="1:11" x14ac:dyDescent="0.25">
      <c r="A17336" s="1">
        <v>40541.5625</v>
      </c>
      <c r="B17336">
        <v>12.5</v>
      </c>
      <c r="D17336" s="3">
        <v>40541.5625</v>
      </c>
      <c r="E17336">
        <v>12.5</v>
      </c>
      <c r="F17336">
        <v>11.499966070699999</v>
      </c>
      <c r="G17336" s="5">
        <v>0.25696661635420498</v>
      </c>
      <c r="I17336">
        <f t="shared" si="270"/>
        <v>1.0000339293000007</v>
      </c>
      <c r="J17336">
        <f>Table2[[#This Row],[Consumption]]+Table2[[#This Row],[Predicted Consumption]]</f>
        <v>23.999966070699998</v>
      </c>
      <c r="K17336">
        <f>ABS((Table2[[#This Row],[Consumption]]-Table2[[#This Row],[Predicted Consumption]])/Table2[[#This Row],[Consumption]])</f>
        <v>8.0002714344000053E-2</v>
      </c>
    </row>
    <row r="17337" spans="1:11" x14ac:dyDescent="0.25">
      <c r="A17337" s="1">
        <v>40541.572916666664</v>
      </c>
      <c r="B17337">
        <v>12.4</v>
      </c>
      <c r="D17337" s="3">
        <v>40541.572916666664</v>
      </c>
      <c r="E17337">
        <v>12.4</v>
      </c>
      <c r="F17337">
        <v>10.999964134000001</v>
      </c>
      <c r="G17337" s="5">
        <v>0.37873549344407698</v>
      </c>
      <c r="I17337">
        <f t="shared" si="270"/>
        <v>1.4000358659999996</v>
      </c>
      <c r="J17337">
        <f>Table2[[#This Row],[Consumption]]+Table2[[#This Row],[Predicted Consumption]]</f>
        <v>23.399964134000001</v>
      </c>
      <c r="K17337">
        <f>ABS((Table2[[#This Row],[Consumption]]-Table2[[#This Row],[Predicted Consumption]])/Table2[[#This Row],[Consumption]])</f>
        <v>0.11290611822580641</v>
      </c>
    </row>
    <row r="17338" spans="1:11" x14ac:dyDescent="0.25">
      <c r="A17338" s="1">
        <v>40541.583333333336</v>
      </c>
      <c r="B17338">
        <v>12.7</v>
      </c>
      <c r="D17338" s="3">
        <v>40541.583333333336</v>
      </c>
      <c r="E17338">
        <v>12.7</v>
      </c>
      <c r="F17338">
        <v>12.4</v>
      </c>
      <c r="G17338" s="5">
        <v>0.26262381338183999</v>
      </c>
      <c r="I17338">
        <f t="shared" si="270"/>
        <v>0.29999999999999893</v>
      </c>
      <c r="J17338">
        <f>Table2[[#This Row],[Consumption]]+Table2[[#This Row],[Predicted Consumption]]</f>
        <v>25.1</v>
      </c>
      <c r="K17338">
        <f>ABS((Table2[[#This Row],[Consumption]]-Table2[[#This Row],[Predicted Consumption]])/Table2[[#This Row],[Consumption]])</f>
        <v>2.3622047244094405E-2</v>
      </c>
    </row>
    <row r="17339" spans="1:11" x14ac:dyDescent="0.25">
      <c r="A17339" s="1">
        <v>40541.59375</v>
      </c>
      <c r="B17339">
        <v>12.7</v>
      </c>
      <c r="D17339" s="3">
        <v>40541.59375</v>
      </c>
      <c r="E17339">
        <v>12.7</v>
      </c>
      <c r="F17339">
        <v>12.4</v>
      </c>
      <c r="G17339" s="5">
        <v>0.32002838662116101</v>
      </c>
      <c r="I17339">
        <f t="shared" si="270"/>
        <v>0.29999999999999893</v>
      </c>
      <c r="J17339">
        <f>Table2[[#This Row],[Consumption]]+Table2[[#This Row],[Predicted Consumption]]</f>
        <v>25.1</v>
      </c>
      <c r="K17339">
        <f>ABS((Table2[[#This Row],[Consumption]]-Table2[[#This Row],[Predicted Consumption]])/Table2[[#This Row],[Consumption]])</f>
        <v>2.3622047244094405E-2</v>
      </c>
    </row>
    <row r="17340" spans="1:11" x14ac:dyDescent="0.25">
      <c r="A17340" s="1">
        <v>40541.604166666664</v>
      </c>
      <c r="B17340">
        <v>11.7</v>
      </c>
      <c r="D17340" s="3">
        <v>40541.604166666664</v>
      </c>
      <c r="E17340">
        <v>11.7</v>
      </c>
      <c r="F17340">
        <v>12.4</v>
      </c>
      <c r="G17340" s="5">
        <v>0.21268044140926701</v>
      </c>
      <c r="I17340">
        <f t="shared" si="270"/>
        <v>0.70000000000000107</v>
      </c>
      <c r="J17340">
        <f>Table2[[#This Row],[Consumption]]+Table2[[#This Row],[Predicted Consumption]]</f>
        <v>24.1</v>
      </c>
      <c r="K17340">
        <f>ABS((Table2[[#This Row],[Consumption]]-Table2[[#This Row],[Predicted Consumption]])/Table2[[#This Row],[Consumption]])</f>
        <v>5.9829059829059922E-2</v>
      </c>
    </row>
    <row r="17341" spans="1:11" x14ac:dyDescent="0.25">
      <c r="A17341" s="1">
        <v>40541.614583333336</v>
      </c>
      <c r="B17341">
        <v>12.5</v>
      </c>
      <c r="D17341" s="3">
        <v>40541.614583333336</v>
      </c>
      <c r="E17341">
        <v>12.5</v>
      </c>
      <c r="F17341">
        <v>10.999964134000001</v>
      </c>
      <c r="G17341" s="5">
        <v>0.43007039154955501</v>
      </c>
      <c r="I17341">
        <f t="shared" si="270"/>
        <v>1.5000358659999993</v>
      </c>
      <c r="J17341">
        <f>Table2[[#This Row],[Consumption]]+Table2[[#This Row],[Predicted Consumption]]</f>
        <v>23.499964134000003</v>
      </c>
      <c r="K17341">
        <f>ABS((Table2[[#This Row],[Consumption]]-Table2[[#This Row],[Predicted Consumption]])/Table2[[#This Row],[Consumption]])</f>
        <v>0.12000286927999994</v>
      </c>
    </row>
    <row r="17342" spans="1:11" x14ac:dyDescent="0.25">
      <c r="A17342" s="1">
        <v>40541.625</v>
      </c>
      <c r="B17342">
        <v>11.5</v>
      </c>
      <c r="D17342" s="3">
        <v>40541.625</v>
      </c>
      <c r="E17342">
        <v>11.5</v>
      </c>
      <c r="F17342">
        <v>12.7</v>
      </c>
      <c r="G17342" s="5">
        <v>0.28838947941777399</v>
      </c>
      <c r="I17342">
        <f t="shared" si="270"/>
        <v>1.1999999999999993</v>
      </c>
      <c r="J17342">
        <f>Table2[[#This Row],[Consumption]]+Table2[[#This Row],[Predicted Consumption]]</f>
        <v>24.2</v>
      </c>
      <c r="K17342">
        <f>ABS((Table2[[#This Row],[Consumption]]-Table2[[#This Row],[Predicted Consumption]])/Table2[[#This Row],[Consumption]])</f>
        <v>0.10434782608695646</v>
      </c>
    </row>
    <row r="17343" spans="1:11" x14ac:dyDescent="0.25">
      <c r="A17343" s="1">
        <v>40541.635416666664</v>
      </c>
      <c r="B17343">
        <v>12.6</v>
      </c>
      <c r="D17343" s="3">
        <v>40541.635416666664</v>
      </c>
      <c r="E17343">
        <v>12.6</v>
      </c>
      <c r="F17343">
        <v>12.5</v>
      </c>
      <c r="G17343" s="5">
        <v>0.34038223598046702</v>
      </c>
      <c r="I17343">
        <f t="shared" si="270"/>
        <v>9.9999999999999645E-2</v>
      </c>
      <c r="J17343">
        <f>Table2[[#This Row],[Consumption]]+Table2[[#This Row],[Predicted Consumption]]</f>
        <v>25.1</v>
      </c>
      <c r="K17343">
        <f>ABS((Table2[[#This Row],[Consumption]]-Table2[[#This Row],[Predicted Consumption]])/Table2[[#This Row],[Consumption]])</f>
        <v>7.9365079365079083E-3</v>
      </c>
    </row>
    <row r="17344" spans="1:11" x14ac:dyDescent="0.25">
      <c r="A17344" s="1">
        <v>40541.645833333336</v>
      </c>
      <c r="B17344">
        <v>11.5</v>
      </c>
      <c r="D17344" s="3">
        <v>40541.645833333336</v>
      </c>
      <c r="E17344">
        <v>11.5</v>
      </c>
      <c r="F17344">
        <v>11.699863413399999</v>
      </c>
      <c r="G17344" s="5">
        <v>0.200960545864178</v>
      </c>
      <c r="I17344">
        <f t="shared" si="270"/>
        <v>0.19986341339999925</v>
      </c>
      <c r="J17344">
        <f>Table2[[#This Row],[Consumption]]+Table2[[#This Row],[Predicted Consumption]]</f>
        <v>23.199863413399999</v>
      </c>
      <c r="K17344">
        <f>ABS((Table2[[#This Row],[Consumption]]-Table2[[#This Row],[Predicted Consumption]])/Table2[[#This Row],[Consumption]])</f>
        <v>1.7379427252173847E-2</v>
      </c>
    </row>
    <row r="17345" spans="1:11" x14ac:dyDescent="0.25">
      <c r="A17345" s="1">
        <v>40541.65625</v>
      </c>
      <c r="B17345">
        <v>11.6</v>
      </c>
      <c r="D17345" s="3">
        <v>40541.65625</v>
      </c>
      <c r="E17345">
        <v>11.6</v>
      </c>
      <c r="F17345">
        <v>12.599999998199999</v>
      </c>
      <c r="G17345" s="5">
        <v>0.19682745398738899</v>
      </c>
      <c r="I17345">
        <f t="shared" si="270"/>
        <v>0.99999999819999985</v>
      </c>
      <c r="J17345">
        <f>Table2[[#This Row],[Consumption]]+Table2[[#This Row],[Predicted Consumption]]</f>
        <v>24.199999998199999</v>
      </c>
      <c r="K17345">
        <f>ABS((Table2[[#This Row],[Consumption]]-Table2[[#This Row],[Predicted Consumption]])/Table2[[#This Row],[Consumption]])</f>
        <v>8.6206896396551713E-2</v>
      </c>
    </row>
    <row r="17346" spans="1:11" x14ac:dyDescent="0.25">
      <c r="A17346" s="1">
        <v>40541.666666666664</v>
      </c>
      <c r="B17346">
        <v>12.5</v>
      </c>
      <c r="D17346" s="3">
        <v>40541.666666666664</v>
      </c>
      <c r="E17346">
        <v>12.5</v>
      </c>
      <c r="F17346">
        <v>12.4</v>
      </c>
      <c r="G17346" s="5">
        <v>0.20331739699779999</v>
      </c>
      <c r="I17346">
        <f t="shared" si="270"/>
        <v>9.9999999999999645E-2</v>
      </c>
      <c r="J17346">
        <f>Table2[[#This Row],[Consumption]]+Table2[[#This Row],[Predicted Consumption]]</f>
        <v>24.9</v>
      </c>
      <c r="K17346">
        <f>ABS((Table2[[#This Row],[Consumption]]-Table2[[#This Row],[Predicted Consumption]])/Table2[[#This Row],[Consumption]])</f>
        <v>7.9999999999999724E-3</v>
      </c>
    </row>
    <row r="17347" spans="1:11" x14ac:dyDescent="0.25">
      <c r="A17347" s="1">
        <v>40541.677083333336</v>
      </c>
      <c r="B17347">
        <v>14.7</v>
      </c>
      <c r="D17347" s="3">
        <v>40541.677083333336</v>
      </c>
      <c r="E17347">
        <v>14.7</v>
      </c>
      <c r="F17347">
        <v>11.499983374599999</v>
      </c>
      <c r="G17347" s="5">
        <v>0.50612835620269603</v>
      </c>
      <c r="I17347">
        <f t="shared" si="270"/>
        <v>3.2000166254</v>
      </c>
      <c r="J17347">
        <f>Table2[[#This Row],[Consumption]]+Table2[[#This Row],[Predicted Consumption]]</f>
        <v>26.199983374599999</v>
      </c>
      <c r="K17347">
        <f>ABS((Table2[[#This Row],[Consumption]]-Table2[[#This Row],[Predicted Consumption]])/Table2[[#This Row],[Consumption]])</f>
        <v>0.21768820580952383</v>
      </c>
    </row>
    <row r="17348" spans="1:11" x14ac:dyDescent="0.25">
      <c r="A17348" s="1">
        <v>40541.6875</v>
      </c>
      <c r="B17348">
        <v>13.4</v>
      </c>
      <c r="D17348" s="3">
        <v>40541.6875</v>
      </c>
      <c r="E17348">
        <v>13.4</v>
      </c>
      <c r="F17348">
        <v>15.1996155833</v>
      </c>
      <c r="G17348" s="5">
        <v>0.38457244521485201</v>
      </c>
      <c r="I17348">
        <f t="shared" ref="I17348:I17411" si="271">ABS(F17348-E17348)</f>
        <v>1.7996155832999996</v>
      </c>
      <c r="J17348">
        <f>Table2[[#This Row],[Consumption]]+Table2[[#This Row],[Predicted Consumption]]</f>
        <v>28.5996155833</v>
      </c>
      <c r="K17348">
        <f>ABS((Table2[[#This Row],[Consumption]]-Table2[[#This Row],[Predicted Consumption]])/Table2[[#This Row],[Consumption]])</f>
        <v>0.13429967039552235</v>
      </c>
    </row>
    <row r="17349" spans="1:11" x14ac:dyDescent="0.25">
      <c r="A17349" s="1">
        <v>40541.697916666664</v>
      </c>
      <c r="B17349">
        <v>14.3</v>
      </c>
      <c r="D17349" s="3">
        <v>40541.697916666664</v>
      </c>
      <c r="E17349">
        <v>14.3</v>
      </c>
      <c r="F17349">
        <v>13.099973177300001</v>
      </c>
      <c r="G17349" s="5">
        <v>0.53336308560385204</v>
      </c>
      <c r="I17349">
        <f t="shared" si="271"/>
        <v>1.2000268226999999</v>
      </c>
      <c r="J17349">
        <f>Table2[[#This Row],[Consumption]]+Table2[[#This Row],[Predicted Consumption]]</f>
        <v>27.399973177300001</v>
      </c>
      <c r="K17349">
        <f>ABS((Table2[[#This Row],[Consumption]]-Table2[[#This Row],[Predicted Consumption]])/Table2[[#This Row],[Consumption]])</f>
        <v>8.3917959629370625E-2</v>
      </c>
    </row>
    <row r="17350" spans="1:11" x14ac:dyDescent="0.25">
      <c r="A17350" s="1">
        <v>40541.708333333336</v>
      </c>
      <c r="B17350">
        <v>15</v>
      </c>
      <c r="D17350" s="3">
        <v>40541.708333333336</v>
      </c>
      <c r="E17350">
        <v>15</v>
      </c>
      <c r="F17350">
        <v>13.3999951712</v>
      </c>
      <c r="G17350" s="5">
        <v>0.33102710007946101</v>
      </c>
      <c r="I17350">
        <f t="shared" si="271"/>
        <v>1.6000048287999995</v>
      </c>
      <c r="J17350">
        <f>Table2[[#This Row],[Consumption]]+Table2[[#This Row],[Predicted Consumption]]</f>
        <v>28.3999951712</v>
      </c>
      <c r="K17350">
        <f>ABS((Table2[[#This Row],[Consumption]]-Table2[[#This Row],[Predicted Consumption]])/Table2[[#This Row],[Consumption]])</f>
        <v>0.10666698858666664</v>
      </c>
    </row>
    <row r="17351" spans="1:11" x14ac:dyDescent="0.25">
      <c r="A17351" s="1">
        <v>40541.71875</v>
      </c>
      <c r="B17351">
        <v>16.899999999999999</v>
      </c>
      <c r="D17351" s="3">
        <v>40541.71875</v>
      </c>
      <c r="E17351">
        <v>16.899999999999999</v>
      </c>
      <c r="F17351">
        <v>13.599999995799999</v>
      </c>
      <c r="G17351" s="5">
        <v>0.55213538079311997</v>
      </c>
      <c r="I17351">
        <f t="shared" si="271"/>
        <v>3.3000000041999993</v>
      </c>
      <c r="J17351">
        <f>Table2[[#This Row],[Consumption]]+Table2[[#This Row],[Predicted Consumption]]</f>
        <v>30.499999995799996</v>
      </c>
      <c r="K17351">
        <f>ABS((Table2[[#This Row],[Consumption]]-Table2[[#This Row],[Predicted Consumption]])/Table2[[#This Row],[Consumption]])</f>
        <v>0.19526627243786979</v>
      </c>
    </row>
    <row r="17352" spans="1:11" x14ac:dyDescent="0.25">
      <c r="A17352" s="1">
        <v>40541.729166666664</v>
      </c>
      <c r="B17352">
        <v>16</v>
      </c>
      <c r="D17352" s="3">
        <v>40541.729166666664</v>
      </c>
      <c r="E17352">
        <v>16</v>
      </c>
      <c r="F17352">
        <v>18.911206184800001</v>
      </c>
      <c r="G17352" s="5">
        <v>0.44621909027617501</v>
      </c>
      <c r="I17352">
        <f t="shared" si="271"/>
        <v>2.911206184800001</v>
      </c>
      <c r="J17352">
        <f>Table2[[#This Row],[Consumption]]+Table2[[#This Row],[Predicted Consumption]]</f>
        <v>34.911206184800001</v>
      </c>
      <c r="K17352">
        <f>ABS((Table2[[#This Row],[Consumption]]-Table2[[#This Row],[Predicted Consumption]])/Table2[[#This Row],[Consumption]])</f>
        <v>0.18195038655000007</v>
      </c>
    </row>
    <row r="17353" spans="1:11" x14ac:dyDescent="0.25">
      <c r="A17353" s="1">
        <v>40541.739583333336</v>
      </c>
      <c r="B17353">
        <v>13.9</v>
      </c>
      <c r="D17353" s="3">
        <v>40541.739583333336</v>
      </c>
      <c r="E17353">
        <v>13.9</v>
      </c>
      <c r="F17353">
        <v>15.5985344373</v>
      </c>
      <c r="G17353" s="5">
        <v>0.46228141903570003</v>
      </c>
      <c r="I17353">
        <f t="shared" si="271"/>
        <v>1.6985344372999993</v>
      </c>
      <c r="J17353">
        <f>Table2[[#This Row],[Consumption]]+Table2[[#This Row],[Predicted Consumption]]</f>
        <v>29.498534437300002</v>
      </c>
      <c r="K17353">
        <f>ABS((Table2[[#This Row],[Consumption]]-Table2[[#This Row],[Predicted Consumption]])/Table2[[#This Row],[Consumption]])</f>
        <v>0.12219672210791362</v>
      </c>
    </row>
    <row r="17354" spans="1:11" x14ac:dyDescent="0.25">
      <c r="A17354" s="1">
        <v>40541.75</v>
      </c>
      <c r="B17354">
        <v>14.5</v>
      </c>
      <c r="D17354" s="3">
        <v>40541.75</v>
      </c>
      <c r="E17354">
        <v>14.5</v>
      </c>
      <c r="F17354">
        <v>13.699999977399999</v>
      </c>
      <c r="G17354" s="5">
        <v>0.22376484592728199</v>
      </c>
      <c r="I17354">
        <f t="shared" si="271"/>
        <v>0.8000000226000008</v>
      </c>
      <c r="J17354">
        <f>Table2[[#This Row],[Consumption]]+Table2[[#This Row],[Predicted Consumption]]</f>
        <v>28.199999977399997</v>
      </c>
      <c r="K17354">
        <f>ABS((Table2[[#This Row],[Consumption]]-Table2[[#This Row],[Predicted Consumption]])/Table2[[#This Row],[Consumption]])</f>
        <v>5.5172415351724194E-2</v>
      </c>
    </row>
    <row r="17355" spans="1:11" x14ac:dyDescent="0.25">
      <c r="A17355" s="1">
        <v>40541.760416666664</v>
      </c>
      <c r="B17355">
        <v>14.1</v>
      </c>
      <c r="D17355" s="3">
        <v>40541.760416666664</v>
      </c>
      <c r="E17355">
        <v>14.1</v>
      </c>
      <c r="F17355">
        <v>14.997486389100001</v>
      </c>
      <c r="G17355" s="5">
        <v>0.30805652346276302</v>
      </c>
      <c r="I17355">
        <f t="shared" si="271"/>
        <v>0.89748638910000089</v>
      </c>
      <c r="J17355">
        <f>Table2[[#This Row],[Consumption]]+Table2[[#This Row],[Predicted Consumption]]</f>
        <v>29.097486389099998</v>
      </c>
      <c r="K17355">
        <f>ABS((Table2[[#This Row],[Consumption]]-Table2[[#This Row],[Predicted Consumption]])/Table2[[#This Row],[Consumption]])</f>
        <v>6.3651516957446877E-2</v>
      </c>
    </row>
    <row r="17356" spans="1:11" x14ac:dyDescent="0.25">
      <c r="A17356" s="1">
        <v>40541.770833333336</v>
      </c>
      <c r="B17356">
        <v>13.4</v>
      </c>
      <c r="D17356" s="3">
        <v>40541.770833333336</v>
      </c>
      <c r="E17356">
        <v>13.4</v>
      </c>
      <c r="F17356">
        <v>14.0999066368</v>
      </c>
      <c r="G17356" s="5">
        <v>0.332291266759008</v>
      </c>
      <c r="I17356">
        <f t="shared" si="271"/>
        <v>0.69990663679999976</v>
      </c>
      <c r="J17356">
        <f>Table2[[#This Row],[Consumption]]+Table2[[#This Row],[Predicted Consumption]]</f>
        <v>27.499906636799999</v>
      </c>
      <c r="K17356">
        <f>ABS((Table2[[#This Row],[Consumption]]-Table2[[#This Row],[Predicted Consumption]])/Table2[[#This Row],[Consumption]])</f>
        <v>5.2231838567164159E-2</v>
      </c>
    </row>
    <row r="17357" spans="1:11" x14ac:dyDescent="0.25">
      <c r="A17357" s="1">
        <v>40541.78125</v>
      </c>
      <c r="B17357">
        <v>12.2</v>
      </c>
      <c r="D17357" s="3">
        <v>40541.78125</v>
      </c>
      <c r="E17357">
        <v>12.2</v>
      </c>
      <c r="F17357">
        <v>11.499983374599999</v>
      </c>
      <c r="G17357" s="5">
        <v>0.28677241464889502</v>
      </c>
      <c r="I17357">
        <f t="shared" si="271"/>
        <v>0.70001662539999998</v>
      </c>
      <c r="J17357">
        <f>Table2[[#This Row],[Consumption]]+Table2[[#This Row],[Predicted Consumption]]</f>
        <v>23.699983374599999</v>
      </c>
      <c r="K17357">
        <f>ABS((Table2[[#This Row],[Consumption]]-Table2[[#This Row],[Predicted Consumption]])/Table2[[#This Row],[Consumption]])</f>
        <v>5.7378411918032786E-2</v>
      </c>
    </row>
    <row r="17358" spans="1:11" x14ac:dyDescent="0.25">
      <c r="A17358" s="1">
        <v>40541.791666666664</v>
      </c>
      <c r="B17358">
        <v>12.3</v>
      </c>
      <c r="D17358" s="3">
        <v>40541.791666666664</v>
      </c>
      <c r="E17358">
        <v>12.3</v>
      </c>
      <c r="F17358">
        <v>12.4</v>
      </c>
      <c r="G17358" s="5">
        <v>0.33191312260227601</v>
      </c>
      <c r="I17358">
        <f t="shared" si="271"/>
        <v>9.9999999999999645E-2</v>
      </c>
      <c r="J17358">
        <f>Table2[[#This Row],[Consumption]]+Table2[[#This Row],[Predicted Consumption]]</f>
        <v>24.700000000000003</v>
      </c>
      <c r="K17358">
        <f>ABS((Table2[[#This Row],[Consumption]]-Table2[[#This Row],[Predicted Consumption]])/Table2[[#This Row],[Consumption]])</f>
        <v>8.1300813008129795E-3</v>
      </c>
    </row>
    <row r="17359" spans="1:11" x14ac:dyDescent="0.25">
      <c r="A17359" s="1">
        <v>40541.802083333336</v>
      </c>
      <c r="B17359">
        <v>11.6</v>
      </c>
      <c r="D17359" s="3">
        <v>40541.802083333336</v>
      </c>
      <c r="E17359">
        <v>11.6</v>
      </c>
      <c r="F17359">
        <v>12.7</v>
      </c>
      <c r="G17359" s="5">
        <v>0.24289047741089501</v>
      </c>
      <c r="I17359">
        <f t="shared" si="271"/>
        <v>1.0999999999999996</v>
      </c>
      <c r="J17359">
        <f>Table2[[#This Row],[Consumption]]+Table2[[#This Row],[Predicted Consumption]]</f>
        <v>24.299999999999997</v>
      </c>
      <c r="K17359">
        <f>ABS((Table2[[#This Row],[Consumption]]-Table2[[#This Row],[Predicted Consumption]])/Table2[[#This Row],[Consumption]])</f>
        <v>9.4827586206896519E-2</v>
      </c>
    </row>
    <row r="17360" spans="1:11" x14ac:dyDescent="0.25">
      <c r="A17360" s="1">
        <v>40541.8125</v>
      </c>
      <c r="B17360">
        <v>11.4</v>
      </c>
      <c r="D17360" s="3">
        <v>40541.8125</v>
      </c>
      <c r="E17360">
        <v>11.4</v>
      </c>
      <c r="F17360">
        <v>11.5999999449</v>
      </c>
      <c r="G17360" s="5">
        <v>0.214179118315969</v>
      </c>
      <c r="I17360">
        <f t="shared" si="271"/>
        <v>0.19999994490000006</v>
      </c>
      <c r="J17360">
        <f>Table2[[#This Row],[Consumption]]+Table2[[#This Row],[Predicted Consumption]]</f>
        <v>22.999999944900001</v>
      </c>
      <c r="K17360">
        <f>ABS((Table2[[#This Row],[Consumption]]-Table2[[#This Row],[Predicted Consumption]])/Table2[[#This Row],[Consumption]])</f>
        <v>1.7543854815789479E-2</v>
      </c>
    </row>
    <row r="17361" spans="1:11" x14ac:dyDescent="0.25">
      <c r="A17361" s="1">
        <v>40541.822916666664</v>
      </c>
      <c r="B17361">
        <v>7.5</v>
      </c>
      <c r="D17361" s="3">
        <v>40541.822916666664</v>
      </c>
      <c r="E17361">
        <v>7.5</v>
      </c>
      <c r="F17361">
        <v>12.199999999699999</v>
      </c>
      <c r="G17361" s="5">
        <v>0.30533633070129801</v>
      </c>
      <c r="I17361">
        <f t="shared" si="271"/>
        <v>4.6999999996999993</v>
      </c>
      <c r="J17361">
        <f>Table2[[#This Row],[Consumption]]+Table2[[#This Row],[Predicted Consumption]]</f>
        <v>19.699999999699997</v>
      </c>
      <c r="K17361">
        <f>ABS((Table2[[#This Row],[Consumption]]-Table2[[#This Row],[Predicted Consumption]])/Table2[[#This Row],[Consumption]])</f>
        <v>0.62666666662666659</v>
      </c>
    </row>
    <row r="17362" spans="1:11" x14ac:dyDescent="0.25">
      <c r="A17362" s="1">
        <v>40541.833333333336</v>
      </c>
      <c r="B17362">
        <v>8.9</v>
      </c>
      <c r="D17362" s="3">
        <v>40541.833333333336</v>
      </c>
      <c r="E17362">
        <v>8.9</v>
      </c>
      <c r="F17362">
        <v>6.2717505145999999</v>
      </c>
      <c r="G17362" s="5">
        <v>0.66827113735434196</v>
      </c>
      <c r="I17362">
        <f t="shared" si="271"/>
        <v>2.6282494854000005</v>
      </c>
      <c r="J17362">
        <f>Table2[[#This Row],[Consumption]]+Table2[[#This Row],[Predicted Consumption]]</f>
        <v>15.171750514599999</v>
      </c>
      <c r="K17362">
        <f>ABS((Table2[[#This Row],[Consumption]]-Table2[[#This Row],[Predicted Consumption]])/Table2[[#This Row],[Consumption]])</f>
        <v>0.29530893094382027</v>
      </c>
    </row>
    <row r="17363" spans="1:11" x14ac:dyDescent="0.25">
      <c r="A17363" s="1">
        <v>40541.84375</v>
      </c>
      <c r="B17363">
        <v>5.9</v>
      </c>
      <c r="D17363" s="3">
        <v>40541.84375</v>
      </c>
      <c r="E17363">
        <v>5.9</v>
      </c>
      <c r="F17363">
        <v>6.5962013484800002</v>
      </c>
      <c r="G17363" s="5">
        <v>0.40709047838464602</v>
      </c>
      <c r="I17363">
        <f t="shared" si="271"/>
        <v>0.69620134847999982</v>
      </c>
      <c r="J17363">
        <f>Table2[[#This Row],[Consumption]]+Table2[[#This Row],[Predicted Consumption]]</f>
        <v>12.49620134848</v>
      </c>
      <c r="K17363">
        <f>ABS((Table2[[#This Row],[Consumption]]-Table2[[#This Row],[Predicted Consumption]])/Table2[[#This Row],[Consumption]])</f>
        <v>0.11800022855593216</v>
      </c>
    </row>
    <row r="17364" spans="1:11" x14ac:dyDescent="0.25">
      <c r="A17364" s="1">
        <v>40541.854166666664</v>
      </c>
      <c r="B17364">
        <v>5.0999999999999996</v>
      </c>
      <c r="D17364" s="3">
        <v>40541.854166666664</v>
      </c>
      <c r="E17364">
        <v>5.0999999999999996</v>
      </c>
      <c r="F17364">
        <v>6.8785993696899999</v>
      </c>
      <c r="G17364" s="5">
        <v>0.29795062273967698</v>
      </c>
      <c r="I17364">
        <f t="shared" si="271"/>
        <v>1.7785993696900002</v>
      </c>
      <c r="J17364">
        <f>Table2[[#This Row],[Consumption]]+Table2[[#This Row],[Predicted Consumption]]</f>
        <v>11.978599369689999</v>
      </c>
      <c r="K17364">
        <f>ABS((Table2[[#This Row],[Consumption]]-Table2[[#This Row],[Predicted Consumption]])/Table2[[#This Row],[Consumption]])</f>
        <v>0.3487449744490197</v>
      </c>
    </row>
    <row r="17365" spans="1:11" x14ac:dyDescent="0.25">
      <c r="A17365" s="1">
        <v>40541.864583333336</v>
      </c>
      <c r="B17365">
        <v>5.2</v>
      </c>
      <c r="D17365" s="3">
        <v>40541.864583333336</v>
      </c>
      <c r="E17365">
        <v>5.2</v>
      </c>
      <c r="F17365">
        <v>5.1999995296000003</v>
      </c>
      <c r="G17365" s="5">
        <v>0.37536145606462201</v>
      </c>
      <c r="I17365">
        <f t="shared" si="271"/>
        <v>4.7039999984122005E-7</v>
      </c>
      <c r="J17365">
        <f>Table2[[#This Row],[Consumption]]+Table2[[#This Row],[Predicted Consumption]]</f>
        <v>10.399999529600001</v>
      </c>
      <c r="K17365">
        <f>ABS((Table2[[#This Row],[Consumption]]-Table2[[#This Row],[Predicted Consumption]])/Table2[[#This Row],[Consumption]])</f>
        <v>9.0461538431003859E-8</v>
      </c>
    </row>
    <row r="17366" spans="1:11" x14ac:dyDescent="0.25">
      <c r="A17366" s="1">
        <v>40541.875</v>
      </c>
      <c r="B17366">
        <v>3.4</v>
      </c>
      <c r="D17366" s="3">
        <v>40541.875</v>
      </c>
      <c r="E17366">
        <v>3.4</v>
      </c>
      <c r="F17366">
        <v>5.1999995296000003</v>
      </c>
      <c r="G17366" s="5">
        <v>0.31236597689088003</v>
      </c>
      <c r="I17366">
        <f t="shared" si="271"/>
        <v>1.7999995296000004</v>
      </c>
      <c r="J17366">
        <f>Table2[[#This Row],[Consumption]]+Table2[[#This Row],[Predicted Consumption]]</f>
        <v>8.5999995295999998</v>
      </c>
      <c r="K17366">
        <f>ABS((Table2[[#This Row],[Consumption]]-Table2[[#This Row],[Predicted Consumption]])/Table2[[#This Row],[Consumption]])</f>
        <v>0.52941162635294137</v>
      </c>
    </row>
    <row r="17367" spans="1:11" x14ac:dyDescent="0.25">
      <c r="A17367" s="1">
        <v>40541.885416666664</v>
      </c>
      <c r="B17367">
        <v>1.4</v>
      </c>
      <c r="D17367" s="3">
        <v>40541.885416666664</v>
      </c>
      <c r="E17367">
        <v>1.4</v>
      </c>
      <c r="F17367">
        <v>12.7</v>
      </c>
      <c r="G17367" s="5">
        <v>0.58151984776943499</v>
      </c>
      <c r="I17367">
        <f t="shared" si="271"/>
        <v>11.299999999999999</v>
      </c>
      <c r="J17367">
        <f>Table2[[#This Row],[Consumption]]+Table2[[#This Row],[Predicted Consumption]]</f>
        <v>14.1</v>
      </c>
      <c r="K17367">
        <f>ABS((Table2[[#This Row],[Consumption]]-Table2[[#This Row],[Predicted Consumption]])/Table2[[#This Row],[Consumption]])</f>
        <v>8.0714285714285712</v>
      </c>
    </row>
    <row r="17368" spans="1:11" x14ac:dyDescent="0.25">
      <c r="A17368" s="1">
        <v>40541.895833333336</v>
      </c>
      <c r="B17368">
        <v>1.3</v>
      </c>
      <c r="D17368" s="3">
        <v>40541.895833333336</v>
      </c>
      <c r="E17368">
        <v>1.3</v>
      </c>
      <c r="F17368">
        <v>1.3</v>
      </c>
      <c r="G17368" s="5">
        <v>0.75003462985281499</v>
      </c>
      <c r="I17368">
        <f t="shared" si="271"/>
        <v>0</v>
      </c>
      <c r="J17368">
        <f>Table2[[#This Row],[Consumption]]+Table2[[#This Row],[Predicted Consumption]]</f>
        <v>2.6</v>
      </c>
      <c r="K17368">
        <f>ABS((Table2[[#This Row],[Consumption]]-Table2[[#This Row],[Predicted Consumption]])/Table2[[#This Row],[Consumption]])</f>
        <v>0</v>
      </c>
    </row>
    <row r="17369" spans="1:11" x14ac:dyDescent="0.25">
      <c r="A17369" s="1">
        <v>40541.90625</v>
      </c>
      <c r="B17369">
        <v>1.1000000000000001</v>
      </c>
      <c r="D17369" s="3">
        <v>40541.90625</v>
      </c>
      <c r="E17369">
        <v>1.1000000000000001</v>
      </c>
      <c r="F17369">
        <v>1.2</v>
      </c>
      <c r="G17369" s="5">
        <v>0.52414973621751204</v>
      </c>
      <c r="I17369">
        <f t="shared" si="271"/>
        <v>9.9999999999999867E-2</v>
      </c>
      <c r="J17369">
        <f>Table2[[#This Row],[Consumption]]+Table2[[#This Row],[Predicted Consumption]]</f>
        <v>2.2999999999999998</v>
      </c>
      <c r="K17369">
        <f>ABS((Table2[[#This Row],[Consumption]]-Table2[[#This Row],[Predicted Consumption]])/Table2[[#This Row],[Consumption]])</f>
        <v>9.0909090909090787E-2</v>
      </c>
    </row>
    <row r="17370" spans="1:11" x14ac:dyDescent="0.25">
      <c r="A17370" s="1">
        <v>40541.916666666664</v>
      </c>
      <c r="B17370">
        <v>1.3</v>
      </c>
      <c r="D17370" s="3">
        <v>40541.916666666664</v>
      </c>
      <c r="E17370">
        <v>1.3</v>
      </c>
      <c r="F17370">
        <v>1.3</v>
      </c>
      <c r="G17370" s="5">
        <v>0.94667789966629101</v>
      </c>
      <c r="I17370">
        <f t="shared" si="271"/>
        <v>0</v>
      </c>
      <c r="J17370">
        <f>Table2[[#This Row],[Consumption]]+Table2[[#This Row],[Predicted Consumption]]</f>
        <v>2.6</v>
      </c>
      <c r="K17370">
        <f>ABS((Table2[[#This Row],[Consumption]]-Table2[[#This Row],[Predicted Consumption]])/Table2[[#This Row],[Consumption]])</f>
        <v>0</v>
      </c>
    </row>
    <row r="17371" spans="1:11" x14ac:dyDescent="0.25">
      <c r="A17371" s="1">
        <v>40541.927083333336</v>
      </c>
      <c r="B17371">
        <v>4.3</v>
      </c>
      <c r="D17371" s="3">
        <v>40541.927083333336</v>
      </c>
      <c r="E17371">
        <v>4.3</v>
      </c>
      <c r="F17371">
        <v>1.3</v>
      </c>
      <c r="G17371" s="5">
        <v>0.33911223213234298</v>
      </c>
      <c r="I17371">
        <f t="shared" si="271"/>
        <v>3</v>
      </c>
      <c r="J17371">
        <f>Table2[[#This Row],[Consumption]]+Table2[[#This Row],[Predicted Consumption]]</f>
        <v>5.6</v>
      </c>
      <c r="K17371">
        <f>ABS((Table2[[#This Row],[Consumption]]-Table2[[#This Row],[Predicted Consumption]])/Table2[[#This Row],[Consumption]])</f>
        <v>0.69767441860465118</v>
      </c>
    </row>
    <row r="17372" spans="1:11" x14ac:dyDescent="0.25">
      <c r="A17372" s="1">
        <v>40541.9375</v>
      </c>
      <c r="B17372">
        <v>5.0999999999999996</v>
      </c>
      <c r="D17372" s="3">
        <v>40541.9375</v>
      </c>
      <c r="E17372">
        <v>5.0999999999999996</v>
      </c>
      <c r="F17372">
        <v>1.4</v>
      </c>
      <c r="G17372" s="5">
        <v>0.55956534137550995</v>
      </c>
      <c r="I17372">
        <f t="shared" si="271"/>
        <v>3.6999999999999997</v>
      </c>
      <c r="J17372">
        <f>Table2[[#This Row],[Consumption]]+Table2[[#This Row],[Predicted Consumption]]</f>
        <v>6.5</v>
      </c>
      <c r="K17372">
        <f>ABS((Table2[[#This Row],[Consumption]]-Table2[[#This Row],[Predicted Consumption]])/Table2[[#This Row],[Consumption]])</f>
        <v>0.72549019607843135</v>
      </c>
    </row>
    <row r="17373" spans="1:11" x14ac:dyDescent="0.25">
      <c r="A17373" s="1">
        <v>40541.947916666664</v>
      </c>
      <c r="B17373">
        <v>5.2</v>
      </c>
      <c r="D17373" s="3">
        <v>40541.947916666664</v>
      </c>
      <c r="E17373">
        <v>5.2</v>
      </c>
      <c r="F17373">
        <v>5.0999940398200003</v>
      </c>
      <c r="G17373" s="5">
        <v>0.32691257982832</v>
      </c>
      <c r="I17373">
        <f t="shared" si="271"/>
        <v>0.10000596017999985</v>
      </c>
      <c r="J17373">
        <f>Table2[[#This Row],[Consumption]]+Table2[[#This Row],[Predicted Consumption]]</f>
        <v>10.29999403982</v>
      </c>
      <c r="K17373">
        <f>ABS((Table2[[#This Row],[Consumption]]-Table2[[#This Row],[Predicted Consumption]])/Table2[[#This Row],[Consumption]])</f>
        <v>1.9231915419230739E-2</v>
      </c>
    </row>
    <row r="17374" spans="1:11" x14ac:dyDescent="0.25">
      <c r="A17374" s="1">
        <v>40541.958333333336</v>
      </c>
      <c r="B17374">
        <v>5.3</v>
      </c>
      <c r="D17374" s="3">
        <v>40541.958333333336</v>
      </c>
      <c r="E17374">
        <v>5.3</v>
      </c>
      <c r="F17374">
        <v>3.36738440303</v>
      </c>
      <c r="G17374" s="5">
        <v>0.48021725984114599</v>
      </c>
      <c r="I17374">
        <f t="shared" si="271"/>
        <v>1.9326155969699998</v>
      </c>
      <c r="J17374">
        <f>Table2[[#This Row],[Consumption]]+Table2[[#This Row],[Predicted Consumption]]</f>
        <v>8.6673844030299989</v>
      </c>
      <c r="K17374">
        <f>ABS((Table2[[#This Row],[Consumption]]-Table2[[#This Row],[Predicted Consumption]])/Table2[[#This Row],[Consumption]])</f>
        <v>0.36464445225849057</v>
      </c>
    </row>
    <row r="17375" spans="1:11" x14ac:dyDescent="0.25">
      <c r="A17375" s="1">
        <v>40541.96875</v>
      </c>
      <c r="B17375">
        <v>5.4</v>
      </c>
      <c r="D17375" s="3">
        <v>40541.96875</v>
      </c>
      <c r="E17375">
        <v>5.4</v>
      </c>
      <c r="F17375">
        <v>3.36738440303</v>
      </c>
      <c r="G17375" s="5">
        <v>0.84196065515063501</v>
      </c>
      <c r="I17375">
        <f t="shared" si="271"/>
        <v>2.0326155969700004</v>
      </c>
      <c r="J17375">
        <f>Table2[[#This Row],[Consumption]]+Table2[[#This Row],[Predicted Consumption]]</f>
        <v>8.7673844030300003</v>
      </c>
      <c r="K17375">
        <f>ABS((Table2[[#This Row],[Consumption]]-Table2[[#This Row],[Predicted Consumption]])/Table2[[#This Row],[Consumption]])</f>
        <v>0.37641029573518525</v>
      </c>
    </row>
    <row r="17376" spans="1:11" x14ac:dyDescent="0.25">
      <c r="A17376" s="1">
        <v>40541.979166666664</v>
      </c>
      <c r="B17376">
        <v>5.4</v>
      </c>
      <c r="D17376" s="3">
        <v>40541.979166666664</v>
      </c>
      <c r="E17376">
        <v>5.4</v>
      </c>
      <c r="F17376">
        <v>5.4999999853599997</v>
      </c>
      <c r="G17376" s="5">
        <v>0.38654731459457198</v>
      </c>
      <c r="I17376">
        <f t="shared" si="271"/>
        <v>9.9999985359999322E-2</v>
      </c>
      <c r="J17376">
        <f>Table2[[#This Row],[Consumption]]+Table2[[#This Row],[Predicted Consumption]]</f>
        <v>10.899999985360001</v>
      </c>
      <c r="K17376">
        <f>ABS((Table2[[#This Row],[Consumption]]-Table2[[#This Row],[Predicted Consumption]])/Table2[[#This Row],[Consumption]])</f>
        <v>1.8518515807407279E-2</v>
      </c>
    </row>
    <row r="17377" spans="1:11" x14ac:dyDescent="0.25">
      <c r="A17377" s="1">
        <v>40541.989583333336</v>
      </c>
      <c r="B17377">
        <v>5.5</v>
      </c>
      <c r="D17377" s="3">
        <v>40541.989583333336</v>
      </c>
      <c r="E17377">
        <v>5.5</v>
      </c>
      <c r="F17377">
        <v>5.4999999853599997</v>
      </c>
      <c r="G17377" s="5">
        <v>0.40838989144044902</v>
      </c>
      <c r="I17377">
        <f t="shared" si="271"/>
        <v>1.4640000323140612E-8</v>
      </c>
      <c r="J17377">
        <f>Table2[[#This Row],[Consumption]]+Table2[[#This Row],[Predicted Consumption]]</f>
        <v>10.999999985359999</v>
      </c>
      <c r="K17377">
        <f>ABS((Table2[[#This Row],[Consumption]]-Table2[[#This Row],[Predicted Consumption]])/Table2[[#This Row],[Consumption]])</f>
        <v>2.6618182405710204E-9</v>
      </c>
    </row>
    <row r="17378" spans="1:11" x14ac:dyDescent="0.25">
      <c r="A17378" s="1">
        <v>40542</v>
      </c>
      <c r="B17378">
        <v>5</v>
      </c>
      <c r="D17378" s="2">
        <v>40542</v>
      </c>
      <c r="E17378">
        <v>5</v>
      </c>
      <c r="F17378">
        <v>2.28835647997</v>
      </c>
      <c r="G17378" s="5">
        <v>0.42226679298410502</v>
      </c>
      <c r="I17378">
        <f t="shared" si="271"/>
        <v>2.71164352003</v>
      </c>
      <c r="J17378">
        <f>Table2[[#This Row],[Consumption]]+Table2[[#This Row],[Predicted Consumption]]</f>
        <v>7.28835647997</v>
      </c>
      <c r="K17378">
        <f>ABS((Table2[[#This Row],[Consumption]]-Table2[[#This Row],[Predicted Consumption]])/Table2[[#This Row],[Consumption]])</f>
        <v>0.54232870400599997</v>
      </c>
    </row>
    <row r="17379" spans="1:11" x14ac:dyDescent="0.25">
      <c r="A17379" s="1">
        <v>40542.010416666664</v>
      </c>
      <c r="B17379">
        <v>4.0999999999999996</v>
      </c>
      <c r="D17379" s="3">
        <v>40542.010416666664</v>
      </c>
      <c r="E17379">
        <v>4.0999999999999996</v>
      </c>
      <c r="F17379">
        <v>5.1999997695099998</v>
      </c>
      <c r="G17379" s="5">
        <v>0.74050126273187</v>
      </c>
      <c r="I17379">
        <f t="shared" si="271"/>
        <v>1.0999997695100001</v>
      </c>
      <c r="J17379">
        <f>Table2[[#This Row],[Consumption]]+Table2[[#This Row],[Predicted Consumption]]</f>
        <v>9.2999997695099985</v>
      </c>
      <c r="K17379">
        <f>ABS((Table2[[#This Row],[Consumption]]-Table2[[#This Row],[Predicted Consumption]])/Table2[[#This Row],[Consumption]])</f>
        <v>0.26829262670975612</v>
      </c>
    </row>
    <row r="17380" spans="1:11" x14ac:dyDescent="0.25">
      <c r="A17380" s="1">
        <v>40542.020833333336</v>
      </c>
      <c r="B17380">
        <v>1.3</v>
      </c>
      <c r="D17380" s="3">
        <v>40542.020833333336</v>
      </c>
      <c r="E17380">
        <v>1.3</v>
      </c>
      <c r="F17380">
        <v>5.0999958278799999</v>
      </c>
      <c r="G17380" s="5">
        <v>0.566897788251709</v>
      </c>
      <c r="I17380">
        <f t="shared" si="271"/>
        <v>3.7999958278800001</v>
      </c>
      <c r="J17380">
        <f>Table2[[#This Row],[Consumption]]+Table2[[#This Row],[Predicted Consumption]]</f>
        <v>6.3999958278799998</v>
      </c>
      <c r="K17380">
        <f>ABS((Table2[[#This Row],[Consumption]]-Table2[[#This Row],[Predicted Consumption]])/Table2[[#This Row],[Consumption]])</f>
        <v>2.9230737137538463</v>
      </c>
    </row>
    <row r="17381" spans="1:11" x14ac:dyDescent="0.25">
      <c r="A17381" s="1">
        <v>40542.03125</v>
      </c>
      <c r="B17381">
        <v>1.3</v>
      </c>
      <c r="D17381" s="3">
        <v>40542.03125</v>
      </c>
      <c r="E17381">
        <v>1.3</v>
      </c>
      <c r="F17381">
        <v>1.3</v>
      </c>
      <c r="G17381" s="5">
        <v>0.31783795903856299</v>
      </c>
      <c r="I17381">
        <f t="shared" si="271"/>
        <v>0</v>
      </c>
      <c r="J17381">
        <f>Table2[[#This Row],[Consumption]]+Table2[[#This Row],[Predicted Consumption]]</f>
        <v>2.6</v>
      </c>
      <c r="K17381">
        <f>ABS((Table2[[#This Row],[Consumption]]-Table2[[#This Row],[Predicted Consumption]])/Table2[[#This Row],[Consumption]])</f>
        <v>0</v>
      </c>
    </row>
    <row r="17382" spans="1:11" x14ac:dyDescent="0.25">
      <c r="A17382" s="1">
        <v>40542.041666666664</v>
      </c>
      <c r="B17382">
        <v>1.2</v>
      </c>
      <c r="D17382" s="3">
        <v>40542.041666666664</v>
      </c>
      <c r="E17382">
        <v>1.2</v>
      </c>
      <c r="F17382">
        <v>1.1000000000000001</v>
      </c>
      <c r="G17382" s="5">
        <v>0.63841948043114805</v>
      </c>
      <c r="I17382">
        <f t="shared" si="271"/>
        <v>9.9999999999999867E-2</v>
      </c>
      <c r="J17382">
        <f>Table2[[#This Row],[Consumption]]+Table2[[#This Row],[Predicted Consumption]]</f>
        <v>2.2999999999999998</v>
      </c>
      <c r="K17382">
        <f>ABS((Table2[[#This Row],[Consumption]]-Table2[[#This Row],[Predicted Consumption]])/Table2[[#This Row],[Consumption]])</f>
        <v>8.3333333333333232E-2</v>
      </c>
    </row>
    <row r="17383" spans="1:11" x14ac:dyDescent="0.25">
      <c r="A17383" s="1">
        <v>40542.052083333336</v>
      </c>
      <c r="B17383">
        <v>1.3</v>
      </c>
      <c r="D17383" s="3">
        <v>40542.052083333336</v>
      </c>
      <c r="E17383">
        <v>1.3</v>
      </c>
      <c r="F17383">
        <v>1.3</v>
      </c>
      <c r="G17383" s="5">
        <v>0.60496814125111198</v>
      </c>
      <c r="I17383">
        <f t="shared" si="271"/>
        <v>0</v>
      </c>
      <c r="J17383">
        <f>Table2[[#This Row],[Consumption]]+Table2[[#This Row],[Predicted Consumption]]</f>
        <v>2.6</v>
      </c>
      <c r="K17383">
        <f>ABS((Table2[[#This Row],[Consumption]]-Table2[[#This Row],[Predicted Consumption]])/Table2[[#This Row],[Consumption]])</f>
        <v>0</v>
      </c>
    </row>
    <row r="17384" spans="1:11" x14ac:dyDescent="0.25">
      <c r="A17384" s="1">
        <v>40542.0625</v>
      </c>
      <c r="B17384">
        <v>1.3</v>
      </c>
      <c r="D17384" s="3">
        <v>40542.0625</v>
      </c>
      <c r="E17384">
        <v>1.3</v>
      </c>
      <c r="F17384">
        <v>4.0790151835100001</v>
      </c>
      <c r="G17384" s="5">
        <v>0.81091461368845397</v>
      </c>
      <c r="I17384">
        <f t="shared" si="271"/>
        <v>2.7790151835100003</v>
      </c>
      <c r="J17384">
        <f>Table2[[#This Row],[Consumption]]+Table2[[#This Row],[Predicted Consumption]]</f>
        <v>5.37901518351</v>
      </c>
      <c r="K17384">
        <f>ABS((Table2[[#This Row],[Consumption]]-Table2[[#This Row],[Predicted Consumption]])/Table2[[#This Row],[Consumption]])</f>
        <v>2.1377039873153847</v>
      </c>
    </row>
    <row r="17385" spans="1:11" x14ac:dyDescent="0.25">
      <c r="A17385" s="1">
        <v>40542.072916666664</v>
      </c>
      <c r="B17385">
        <v>1.2</v>
      </c>
      <c r="D17385" s="3">
        <v>40542.072916666664</v>
      </c>
      <c r="E17385">
        <v>1.2</v>
      </c>
      <c r="F17385">
        <v>1.3</v>
      </c>
      <c r="G17385" s="5">
        <v>0.48145181362358702</v>
      </c>
      <c r="I17385">
        <f t="shared" si="271"/>
        <v>0.10000000000000009</v>
      </c>
      <c r="J17385">
        <f>Table2[[#This Row],[Consumption]]+Table2[[#This Row],[Predicted Consumption]]</f>
        <v>2.5</v>
      </c>
      <c r="K17385">
        <f>ABS((Table2[[#This Row],[Consumption]]-Table2[[#This Row],[Predicted Consumption]])/Table2[[#This Row],[Consumption]])</f>
        <v>8.3333333333333412E-2</v>
      </c>
    </row>
    <row r="17386" spans="1:11" x14ac:dyDescent="0.25">
      <c r="A17386" s="1">
        <v>40542.083333333336</v>
      </c>
      <c r="B17386">
        <v>1.3</v>
      </c>
      <c r="D17386" s="3">
        <v>40542.083333333336</v>
      </c>
      <c r="E17386">
        <v>1.3</v>
      </c>
      <c r="F17386">
        <v>1.2</v>
      </c>
      <c r="G17386" s="5">
        <v>0.46050319920152399</v>
      </c>
      <c r="I17386">
        <f t="shared" si="271"/>
        <v>0.10000000000000009</v>
      </c>
      <c r="J17386">
        <f>Table2[[#This Row],[Consumption]]+Table2[[#This Row],[Predicted Consumption]]</f>
        <v>2.5</v>
      </c>
      <c r="K17386">
        <f>ABS((Table2[[#This Row],[Consumption]]-Table2[[#This Row],[Predicted Consumption]])/Table2[[#This Row],[Consumption]])</f>
        <v>7.6923076923076983E-2</v>
      </c>
    </row>
    <row r="17387" spans="1:11" x14ac:dyDescent="0.25">
      <c r="A17387" s="1">
        <v>40542.09375</v>
      </c>
      <c r="B17387">
        <v>1.2</v>
      </c>
      <c r="D17387" s="3">
        <v>40542.09375</v>
      </c>
      <c r="E17387">
        <v>1.2</v>
      </c>
      <c r="F17387">
        <v>1.2</v>
      </c>
      <c r="G17387" s="5">
        <v>0.54493522547847695</v>
      </c>
      <c r="I17387">
        <f t="shared" si="271"/>
        <v>0</v>
      </c>
      <c r="J17387">
        <f>Table2[[#This Row],[Consumption]]+Table2[[#This Row],[Predicted Consumption]]</f>
        <v>2.4</v>
      </c>
      <c r="K17387">
        <f>ABS((Table2[[#This Row],[Consumption]]-Table2[[#This Row],[Predicted Consumption]])/Table2[[#This Row],[Consumption]])</f>
        <v>0</v>
      </c>
    </row>
    <row r="17388" spans="1:11" x14ac:dyDescent="0.25">
      <c r="A17388" s="1">
        <v>40542.104166666664</v>
      </c>
      <c r="B17388">
        <v>1.3</v>
      </c>
      <c r="D17388" s="3">
        <v>40542.104166666664</v>
      </c>
      <c r="E17388">
        <v>1.3</v>
      </c>
      <c r="F17388">
        <v>1.2</v>
      </c>
      <c r="G17388" s="5">
        <v>0.50979908282625497</v>
      </c>
      <c r="I17388">
        <f t="shared" si="271"/>
        <v>0.10000000000000009</v>
      </c>
      <c r="J17388">
        <f>Table2[[#This Row],[Consumption]]+Table2[[#This Row],[Predicted Consumption]]</f>
        <v>2.5</v>
      </c>
      <c r="K17388">
        <f>ABS((Table2[[#This Row],[Consumption]]-Table2[[#This Row],[Predicted Consumption]])/Table2[[#This Row],[Consumption]])</f>
        <v>7.6923076923076983E-2</v>
      </c>
    </row>
    <row r="17389" spans="1:11" x14ac:dyDescent="0.25">
      <c r="A17389" s="1">
        <v>40542.114583333336</v>
      </c>
      <c r="B17389">
        <v>1.2</v>
      </c>
      <c r="D17389" s="3">
        <v>40542.114583333336</v>
      </c>
      <c r="E17389">
        <v>1.2</v>
      </c>
      <c r="F17389">
        <v>1.2</v>
      </c>
      <c r="G17389" s="5">
        <v>0.45189839087800099</v>
      </c>
      <c r="I17389">
        <f t="shared" si="271"/>
        <v>0</v>
      </c>
      <c r="J17389">
        <f>Table2[[#This Row],[Consumption]]+Table2[[#This Row],[Predicted Consumption]]</f>
        <v>2.4</v>
      </c>
      <c r="K17389">
        <f>ABS((Table2[[#This Row],[Consumption]]-Table2[[#This Row],[Predicted Consumption]])/Table2[[#This Row],[Consumption]])</f>
        <v>0</v>
      </c>
    </row>
    <row r="17390" spans="1:11" x14ac:dyDescent="0.25">
      <c r="A17390" s="1">
        <v>40542.125</v>
      </c>
      <c r="B17390">
        <v>1.2</v>
      </c>
      <c r="D17390" s="3">
        <v>40542.125</v>
      </c>
      <c r="E17390">
        <v>1.2</v>
      </c>
      <c r="F17390">
        <v>1.3</v>
      </c>
      <c r="G17390" s="5">
        <v>0.56047149515781602</v>
      </c>
      <c r="I17390">
        <f t="shared" si="271"/>
        <v>0.10000000000000009</v>
      </c>
      <c r="J17390">
        <f>Table2[[#This Row],[Consumption]]+Table2[[#This Row],[Predicted Consumption]]</f>
        <v>2.5</v>
      </c>
      <c r="K17390">
        <f>ABS((Table2[[#This Row],[Consumption]]-Table2[[#This Row],[Predicted Consumption]])/Table2[[#This Row],[Consumption]])</f>
        <v>8.3333333333333412E-2</v>
      </c>
    </row>
    <row r="17391" spans="1:11" x14ac:dyDescent="0.25">
      <c r="A17391" s="1">
        <v>40542.135416666664</v>
      </c>
      <c r="B17391">
        <v>1.2</v>
      </c>
      <c r="D17391" s="3">
        <v>40542.135416666664</v>
      </c>
      <c r="E17391">
        <v>1.2</v>
      </c>
      <c r="F17391">
        <v>1.2</v>
      </c>
      <c r="G17391" s="5">
        <v>0.48161339010719201</v>
      </c>
      <c r="I17391">
        <f t="shared" si="271"/>
        <v>0</v>
      </c>
      <c r="J17391">
        <f>Table2[[#This Row],[Consumption]]+Table2[[#This Row],[Predicted Consumption]]</f>
        <v>2.4</v>
      </c>
      <c r="K17391">
        <f>ABS((Table2[[#This Row],[Consumption]]-Table2[[#This Row],[Predicted Consumption]])/Table2[[#This Row],[Consumption]])</f>
        <v>0</v>
      </c>
    </row>
    <row r="17392" spans="1:11" x14ac:dyDescent="0.25">
      <c r="A17392" s="1">
        <v>40542.145833333336</v>
      </c>
      <c r="B17392">
        <v>1.2</v>
      </c>
      <c r="D17392" s="3">
        <v>40542.145833333336</v>
      </c>
      <c r="E17392">
        <v>1.2</v>
      </c>
      <c r="F17392">
        <v>1.3</v>
      </c>
      <c r="G17392" s="5">
        <v>0.48789405193282798</v>
      </c>
      <c r="I17392">
        <f t="shared" si="271"/>
        <v>0.10000000000000009</v>
      </c>
      <c r="J17392">
        <f>Table2[[#This Row],[Consumption]]+Table2[[#This Row],[Predicted Consumption]]</f>
        <v>2.5</v>
      </c>
      <c r="K17392">
        <f>ABS((Table2[[#This Row],[Consumption]]-Table2[[#This Row],[Predicted Consumption]])/Table2[[#This Row],[Consumption]])</f>
        <v>8.3333333333333412E-2</v>
      </c>
    </row>
    <row r="17393" spans="1:11" x14ac:dyDescent="0.25">
      <c r="A17393" s="1">
        <v>40542.15625</v>
      </c>
      <c r="B17393">
        <v>1.3</v>
      </c>
      <c r="D17393" s="3">
        <v>40542.15625</v>
      </c>
      <c r="E17393">
        <v>1.3</v>
      </c>
      <c r="F17393">
        <v>1.2</v>
      </c>
      <c r="G17393" s="5">
        <v>0.65769934903969995</v>
      </c>
      <c r="I17393">
        <f t="shared" si="271"/>
        <v>0.10000000000000009</v>
      </c>
      <c r="J17393">
        <f>Table2[[#This Row],[Consumption]]+Table2[[#This Row],[Predicted Consumption]]</f>
        <v>2.5</v>
      </c>
      <c r="K17393">
        <f>ABS((Table2[[#This Row],[Consumption]]-Table2[[#This Row],[Predicted Consumption]])/Table2[[#This Row],[Consumption]])</f>
        <v>7.6923076923076983E-2</v>
      </c>
    </row>
    <row r="17394" spans="1:11" x14ac:dyDescent="0.25">
      <c r="A17394" s="1">
        <v>40542.166666666664</v>
      </c>
      <c r="B17394">
        <v>1.2</v>
      </c>
      <c r="D17394" s="3">
        <v>40542.166666666664</v>
      </c>
      <c r="E17394">
        <v>1.2</v>
      </c>
      <c r="F17394">
        <v>1.2</v>
      </c>
      <c r="G17394" s="5">
        <v>0.38631871300332099</v>
      </c>
      <c r="I17394">
        <f t="shared" si="271"/>
        <v>0</v>
      </c>
      <c r="J17394">
        <f>Table2[[#This Row],[Consumption]]+Table2[[#This Row],[Predicted Consumption]]</f>
        <v>2.4</v>
      </c>
      <c r="K17394">
        <f>ABS((Table2[[#This Row],[Consumption]]-Table2[[#This Row],[Predicted Consumption]])/Table2[[#This Row],[Consumption]])</f>
        <v>0</v>
      </c>
    </row>
    <row r="17395" spans="1:11" x14ac:dyDescent="0.25">
      <c r="A17395" s="1">
        <v>40542.177083333336</v>
      </c>
      <c r="B17395">
        <v>1.3</v>
      </c>
      <c r="D17395" s="3">
        <v>40542.177083333336</v>
      </c>
      <c r="E17395">
        <v>1.3</v>
      </c>
      <c r="F17395">
        <v>1.2</v>
      </c>
      <c r="G17395" s="5">
        <v>0.63156769664507395</v>
      </c>
      <c r="I17395">
        <f t="shared" si="271"/>
        <v>0.10000000000000009</v>
      </c>
      <c r="J17395">
        <f>Table2[[#This Row],[Consumption]]+Table2[[#This Row],[Predicted Consumption]]</f>
        <v>2.5</v>
      </c>
      <c r="K17395">
        <f>ABS((Table2[[#This Row],[Consumption]]-Table2[[#This Row],[Predicted Consumption]])/Table2[[#This Row],[Consumption]])</f>
        <v>7.6923076923076983E-2</v>
      </c>
    </row>
    <row r="17396" spans="1:11" x14ac:dyDescent="0.25">
      <c r="A17396" s="1">
        <v>40542.1875</v>
      </c>
      <c r="B17396">
        <v>1.4</v>
      </c>
      <c r="D17396" s="3">
        <v>40542.1875</v>
      </c>
      <c r="E17396">
        <v>1.4</v>
      </c>
      <c r="F17396">
        <v>1.2</v>
      </c>
      <c r="G17396" s="5">
        <v>0.733439759984581</v>
      </c>
      <c r="I17396">
        <f t="shared" si="271"/>
        <v>0.19999999999999996</v>
      </c>
      <c r="J17396">
        <f>Table2[[#This Row],[Consumption]]+Table2[[#This Row],[Predicted Consumption]]</f>
        <v>2.5999999999999996</v>
      </c>
      <c r="K17396">
        <f>ABS((Table2[[#This Row],[Consumption]]-Table2[[#This Row],[Predicted Consumption]])/Table2[[#This Row],[Consumption]])</f>
        <v>0.14285714285714282</v>
      </c>
    </row>
    <row r="17397" spans="1:11" x14ac:dyDescent="0.25">
      <c r="A17397" s="1">
        <v>40542.197916666664</v>
      </c>
      <c r="B17397">
        <v>3.7</v>
      </c>
      <c r="D17397" s="3">
        <v>40542.197916666664</v>
      </c>
      <c r="E17397">
        <v>3.7</v>
      </c>
      <c r="F17397">
        <v>1.3</v>
      </c>
      <c r="G17397" s="5">
        <v>0.47796796366419197</v>
      </c>
      <c r="I17397">
        <f t="shared" si="271"/>
        <v>2.4000000000000004</v>
      </c>
      <c r="J17397">
        <f>Table2[[#This Row],[Consumption]]+Table2[[#This Row],[Predicted Consumption]]</f>
        <v>5</v>
      </c>
      <c r="K17397">
        <f>ABS((Table2[[#This Row],[Consumption]]-Table2[[#This Row],[Predicted Consumption]])/Table2[[#This Row],[Consumption]])</f>
        <v>0.64864864864864868</v>
      </c>
    </row>
    <row r="17398" spans="1:11" x14ac:dyDescent="0.25">
      <c r="A17398" s="1">
        <v>40542.208333333336</v>
      </c>
      <c r="B17398">
        <v>14.4</v>
      </c>
      <c r="D17398" s="3">
        <v>40542.208333333336</v>
      </c>
      <c r="E17398">
        <v>14.4</v>
      </c>
      <c r="F17398">
        <v>1.3</v>
      </c>
      <c r="G17398" s="5">
        <v>0.35261160418362603</v>
      </c>
      <c r="I17398">
        <f t="shared" si="271"/>
        <v>13.1</v>
      </c>
      <c r="J17398">
        <f>Table2[[#This Row],[Consumption]]+Table2[[#This Row],[Predicted Consumption]]</f>
        <v>15.700000000000001</v>
      </c>
      <c r="K17398">
        <f>ABS((Table2[[#This Row],[Consumption]]-Table2[[#This Row],[Predicted Consumption]])/Table2[[#This Row],[Consumption]])</f>
        <v>0.90972222222222221</v>
      </c>
    </row>
    <row r="17399" spans="1:11" x14ac:dyDescent="0.25">
      <c r="A17399" s="1">
        <v>40542.21875</v>
      </c>
      <c r="B17399">
        <v>13.7</v>
      </c>
      <c r="D17399" s="3">
        <v>40542.21875</v>
      </c>
      <c r="E17399">
        <v>13.7</v>
      </c>
      <c r="F17399">
        <v>14.099934645799999</v>
      </c>
      <c r="G17399" s="5">
        <v>0.31958192670601498</v>
      </c>
      <c r="I17399">
        <f t="shared" si="271"/>
        <v>0.39993464580000015</v>
      </c>
      <c r="J17399">
        <f>Table2[[#This Row],[Consumption]]+Table2[[#This Row],[Predicted Consumption]]</f>
        <v>27.799934645800001</v>
      </c>
      <c r="K17399">
        <f>ABS((Table2[[#This Row],[Consumption]]-Table2[[#This Row],[Predicted Consumption]])/Table2[[#This Row],[Consumption]])</f>
        <v>2.9192309912408773E-2</v>
      </c>
    </row>
    <row r="17400" spans="1:11" x14ac:dyDescent="0.25">
      <c r="A17400" s="1">
        <v>40542.229166666664</v>
      </c>
      <c r="B17400">
        <v>11.1</v>
      </c>
      <c r="D17400" s="3">
        <v>40542.229166666664</v>
      </c>
      <c r="E17400">
        <v>11.1</v>
      </c>
      <c r="F17400">
        <v>12.199999999699999</v>
      </c>
      <c r="G17400" s="5">
        <v>0.271113382958446</v>
      </c>
      <c r="I17400">
        <f t="shared" si="271"/>
        <v>1.0999999996999996</v>
      </c>
      <c r="J17400">
        <f>Table2[[#This Row],[Consumption]]+Table2[[#This Row],[Predicted Consumption]]</f>
        <v>23.299999999699999</v>
      </c>
      <c r="K17400">
        <f>ABS((Table2[[#This Row],[Consumption]]-Table2[[#This Row],[Predicted Consumption]])/Table2[[#This Row],[Consumption]])</f>
        <v>9.9099099072072039E-2</v>
      </c>
    </row>
    <row r="17401" spans="1:11" x14ac:dyDescent="0.25">
      <c r="A17401" s="1">
        <v>40542.239583333336</v>
      </c>
      <c r="B17401">
        <v>10.5</v>
      </c>
      <c r="D17401" s="3">
        <v>40542.239583333336</v>
      </c>
      <c r="E17401">
        <v>10.5</v>
      </c>
      <c r="F17401">
        <v>12.5</v>
      </c>
      <c r="G17401" s="5">
        <v>0.30484031618401602</v>
      </c>
      <c r="I17401">
        <f t="shared" si="271"/>
        <v>2</v>
      </c>
      <c r="J17401">
        <f>Table2[[#This Row],[Consumption]]+Table2[[#This Row],[Predicted Consumption]]</f>
        <v>23</v>
      </c>
      <c r="K17401">
        <f>ABS((Table2[[#This Row],[Consumption]]-Table2[[#This Row],[Predicted Consumption]])/Table2[[#This Row],[Consumption]])</f>
        <v>0.19047619047619047</v>
      </c>
    </row>
    <row r="17402" spans="1:11" x14ac:dyDescent="0.25">
      <c r="A17402" s="1">
        <v>40542.25</v>
      </c>
      <c r="B17402">
        <v>13.2</v>
      </c>
      <c r="D17402" s="3">
        <v>40542.25</v>
      </c>
      <c r="E17402">
        <v>13.2</v>
      </c>
      <c r="F17402">
        <v>10.797148765299999</v>
      </c>
      <c r="G17402" s="5">
        <v>0.39831786249228301</v>
      </c>
      <c r="I17402">
        <f t="shared" si="271"/>
        <v>2.4028512346999999</v>
      </c>
      <c r="J17402">
        <f>Table2[[#This Row],[Consumption]]+Table2[[#This Row],[Predicted Consumption]]</f>
        <v>23.997148765299997</v>
      </c>
      <c r="K17402">
        <f>ABS((Table2[[#This Row],[Consumption]]-Table2[[#This Row],[Predicted Consumption]])/Table2[[#This Row],[Consumption]])</f>
        <v>0.1820341844469697</v>
      </c>
    </row>
    <row r="17403" spans="1:11" x14ac:dyDescent="0.25">
      <c r="A17403" s="1">
        <v>40542.260416666664</v>
      </c>
      <c r="B17403">
        <v>12.8</v>
      </c>
      <c r="D17403" s="3">
        <v>40542.260416666664</v>
      </c>
      <c r="E17403">
        <v>12.8</v>
      </c>
      <c r="F17403">
        <v>14.498626487799999</v>
      </c>
      <c r="G17403" s="5">
        <v>0.33607234722212598</v>
      </c>
      <c r="I17403">
        <f t="shared" si="271"/>
        <v>1.6986264877999986</v>
      </c>
      <c r="J17403">
        <f>Table2[[#This Row],[Consumption]]+Table2[[#This Row],[Predicted Consumption]]</f>
        <v>27.2986264878</v>
      </c>
      <c r="K17403">
        <f>ABS((Table2[[#This Row],[Consumption]]-Table2[[#This Row],[Predicted Consumption]])/Table2[[#This Row],[Consumption]])</f>
        <v>0.13270519435937489</v>
      </c>
    </row>
    <row r="17404" spans="1:11" x14ac:dyDescent="0.25">
      <c r="A17404" s="1">
        <v>40542.270833333336</v>
      </c>
      <c r="B17404">
        <v>12</v>
      </c>
      <c r="D17404" s="3">
        <v>40542.270833333336</v>
      </c>
      <c r="E17404">
        <v>12</v>
      </c>
      <c r="F17404">
        <v>12.7</v>
      </c>
      <c r="G17404" s="5">
        <v>0.243074262066303</v>
      </c>
      <c r="I17404">
        <f t="shared" si="271"/>
        <v>0.69999999999999929</v>
      </c>
      <c r="J17404">
        <f>Table2[[#This Row],[Consumption]]+Table2[[#This Row],[Predicted Consumption]]</f>
        <v>24.7</v>
      </c>
      <c r="K17404">
        <f>ABS((Table2[[#This Row],[Consumption]]-Table2[[#This Row],[Predicted Consumption]])/Table2[[#This Row],[Consumption]])</f>
        <v>5.8333333333333272E-2</v>
      </c>
    </row>
    <row r="17405" spans="1:11" x14ac:dyDescent="0.25">
      <c r="A17405" s="1">
        <v>40542.28125</v>
      </c>
      <c r="B17405">
        <v>12.5</v>
      </c>
      <c r="D17405" s="3">
        <v>40542.28125</v>
      </c>
      <c r="E17405">
        <v>12.5</v>
      </c>
      <c r="F17405">
        <v>11.5999999614</v>
      </c>
      <c r="G17405" s="5">
        <v>0.277463476119298</v>
      </c>
      <c r="I17405">
        <f t="shared" si="271"/>
        <v>0.9000000386</v>
      </c>
      <c r="J17405">
        <f>Table2[[#This Row],[Consumption]]+Table2[[#This Row],[Predicted Consumption]]</f>
        <v>24.099999961400002</v>
      </c>
      <c r="K17405">
        <f>ABS((Table2[[#This Row],[Consumption]]-Table2[[#This Row],[Predicted Consumption]])/Table2[[#This Row],[Consumption]])</f>
        <v>7.2000003088000003E-2</v>
      </c>
    </row>
    <row r="17406" spans="1:11" x14ac:dyDescent="0.25">
      <c r="A17406" s="1">
        <v>40542.291666666664</v>
      </c>
      <c r="B17406">
        <v>12.6</v>
      </c>
      <c r="D17406" s="3">
        <v>40542.291666666664</v>
      </c>
      <c r="E17406">
        <v>12.6</v>
      </c>
      <c r="F17406">
        <v>11.499983374599999</v>
      </c>
      <c r="G17406" s="5">
        <v>0.29614625268574901</v>
      </c>
      <c r="I17406">
        <f t="shared" si="271"/>
        <v>1.1000166254000003</v>
      </c>
      <c r="J17406">
        <f>Table2[[#This Row],[Consumption]]+Table2[[#This Row],[Predicted Consumption]]</f>
        <v>24.099983374600001</v>
      </c>
      <c r="K17406">
        <f>ABS((Table2[[#This Row],[Consumption]]-Table2[[#This Row],[Predicted Consumption]])/Table2[[#This Row],[Consumption]])</f>
        <v>8.73029067777778E-2</v>
      </c>
    </row>
    <row r="17407" spans="1:11" x14ac:dyDescent="0.25">
      <c r="A17407" s="1">
        <v>40542.302083333336</v>
      </c>
      <c r="B17407">
        <v>12.5</v>
      </c>
      <c r="D17407" s="3">
        <v>40542.302083333336</v>
      </c>
      <c r="E17407">
        <v>12.5</v>
      </c>
      <c r="F17407">
        <v>11.699863413399999</v>
      </c>
      <c r="G17407" s="5">
        <v>0.35165575130934701</v>
      </c>
      <c r="I17407">
        <f t="shared" si="271"/>
        <v>0.80013658660000075</v>
      </c>
      <c r="J17407">
        <f>Table2[[#This Row],[Consumption]]+Table2[[#This Row],[Predicted Consumption]]</f>
        <v>24.199863413399999</v>
      </c>
      <c r="K17407">
        <f>ABS((Table2[[#This Row],[Consumption]]-Table2[[#This Row],[Predicted Consumption]])/Table2[[#This Row],[Consumption]])</f>
        <v>6.4010926928000061E-2</v>
      </c>
    </row>
    <row r="17408" spans="1:11" x14ac:dyDescent="0.25">
      <c r="A17408" s="1">
        <v>40542.3125</v>
      </c>
      <c r="B17408">
        <v>12.3</v>
      </c>
      <c r="D17408" s="3">
        <v>40542.3125</v>
      </c>
      <c r="E17408">
        <v>12.3</v>
      </c>
      <c r="F17408">
        <v>12.5999999988</v>
      </c>
      <c r="G17408" s="5">
        <v>0.30576594678026098</v>
      </c>
      <c r="I17408">
        <f t="shared" si="271"/>
        <v>0.29999999879999883</v>
      </c>
      <c r="J17408">
        <f>Table2[[#This Row],[Consumption]]+Table2[[#This Row],[Predicted Consumption]]</f>
        <v>24.899999998799998</v>
      </c>
      <c r="K17408">
        <f>ABS((Table2[[#This Row],[Consumption]]-Table2[[#This Row],[Predicted Consumption]])/Table2[[#This Row],[Consumption]])</f>
        <v>2.4390243804877951E-2</v>
      </c>
    </row>
    <row r="17409" spans="1:11" x14ac:dyDescent="0.25">
      <c r="A17409" s="1">
        <v>40542.322916666664</v>
      </c>
      <c r="B17409">
        <v>12.5</v>
      </c>
      <c r="D17409" s="3">
        <v>40542.322916666664</v>
      </c>
      <c r="E17409">
        <v>12.5</v>
      </c>
      <c r="F17409">
        <v>12.5</v>
      </c>
      <c r="G17409" s="5">
        <v>0.45430785675027902</v>
      </c>
      <c r="I17409">
        <f t="shared" si="271"/>
        <v>0</v>
      </c>
      <c r="J17409">
        <f>Table2[[#This Row],[Consumption]]+Table2[[#This Row],[Predicted Consumption]]</f>
        <v>25</v>
      </c>
      <c r="K17409">
        <f>ABS((Table2[[#This Row],[Consumption]]-Table2[[#This Row],[Predicted Consumption]])/Table2[[#This Row],[Consumption]])</f>
        <v>0</v>
      </c>
    </row>
    <row r="17410" spans="1:11" x14ac:dyDescent="0.25">
      <c r="A17410" s="1">
        <v>40542.333333333336</v>
      </c>
      <c r="B17410">
        <v>14.7</v>
      </c>
      <c r="D17410" s="3">
        <v>40542.333333333336</v>
      </c>
      <c r="E17410">
        <v>14.7</v>
      </c>
      <c r="F17410">
        <v>12.2999999966</v>
      </c>
      <c r="G17410" s="5">
        <v>0.325142439185024</v>
      </c>
      <c r="I17410">
        <f t="shared" si="271"/>
        <v>2.4000000033999989</v>
      </c>
      <c r="J17410">
        <f>Table2[[#This Row],[Consumption]]+Table2[[#This Row],[Predicted Consumption]]</f>
        <v>26.9999999966</v>
      </c>
      <c r="K17410">
        <f>ABS((Table2[[#This Row],[Consumption]]-Table2[[#This Row],[Predicted Consumption]])/Table2[[#This Row],[Consumption]])</f>
        <v>0.16326530635374142</v>
      </c>
    </row>
    <row r="17411" spans="1:11" x14ac:dyDescent="0.25">
      <c r="A17411" s="1">
        <v>40542.34375</v>
      </c>
      <c r="B17411">
        <v>18.7</v>
      </c>
      <c r="D17411" s="3">
        <v>40542.34375</v>
      </c>
      <c r="E17411">
        <v>18.7</v>
      </c>
      <c r="F17411">
        <v>13.6999999841</v>
      </c>
      <c r="G17411" s="5">
        <v>0.45258121517871702</v>
      </c>
      <c r="I17411">
        <f t="shared" si="271"/>
        <v>5.0000000158999995</v>
      </c>
      <c r="J17411">
        <f>Table2[[#This Row],[Consumption]]+Table2[[#This Row],[Predicted Consumption]]</f>
        <v>32.399999984099999</v>
      </c>
      <c r="K17411">
        <f>ABS((Table2[[#This Row],[Consumption]]-Table2[[#This Row],[Predicted Consumption]])/Table2[[#This Row],[Consumption]])</f>
        <v>0.2673796799946524</v>
      </c>
    </row>
    <row r="17412" spans="1:11" x14ac:dyDescent="0.25">
      <c r="A17412" s="1">
        <v>40542.354166666664</v>
      </c>
      <c r="B17412">
        <v>19.600000000000001</v>
      </c>
      <c r="D17412" s="3">
        <v>40542.354166666664</v>
      </c>
      <c r="E17412">
        <v>19.600000000000001</v>
      </c>
      <c r="F17412">
        <v>15.892998368800001</v>
      </c>
      <c r="G17412" s="5">
        <v>0.39785862331306399</v>
      </c>
      <c r="I17412">
        <f t="shared" ref="I17412:I17475" si="272">ABS(F17412-E17412)</f>
        <v>3.7070016312000007</v>
      </c>
      <c r="J17412">
        <f>Table2[[#This Row],[Consumption]]+Table2[[#This Row],[Predicted Consumption]]</f>
        <v>35.492998368800002</v>
      </c>
      <c r="K17412">
        <f>ABS((Table2[[#This Row],[Consumption]]-Table2[[#This Row],[Predicted Consumption]])/Table2[[#This Row],[Consumption]])</f>
        <v>0.18913273628571431</v>
      </c>
    </row>
    <row r="17413" spans="1:11" x14ac:dyDescent="0.25">
      <c r="A17413" s="1">
        <v>40542.364583333336</v>
      </c>
      <c r="B17413">
        <v>19.600000000000001</v>
      </c>
      <c r="D17413" s="3">
        <v>40542.364583333336</v>
      </c>
      <c r="E17413">
        <v>19.600000000000001</v>
      </c>
      <c r="F17413">
        <v>18.3074039603</v>
      </c>
      <c r="G17413" s="5">
        <v>0.52472239165119405</v>
      </c>
      <c r="I17413">
        <f t="shared" si="272"/>
        <v>1.2925960397000011</v>
      </c>
      <c r="J17413">
        <f>Table2[[#This Row],[Consumption]]+Table2[[#This Row],[Predicted Consumption]]</f>
        <v>37.907403960300002</v>
      </c>
      <c r="K17413">
        <f>ABS((Table2[[#This Row],[Consumption]]-Table2[[#This Row],[Predicted Consumption]])/Table2[[#This Row],[Consumption]])</f>
        <v>6.5948777535714334E-2</v>
      </c>
    </row>
    <row r="17414" spans="1:11" x14ac:dyDescent="0.25">
      <c r="A17414" s="1">
        <v>40542.375</v>
      </c>
      <c r="B17414">
        <v>19.5</v>
      </c>
      <c r="D17414" s="3">
        <v>40542.375</v>
      </c>
      <c r="E17414">
        <v>19.5</v>
      </c>
      <c r="F17414">
        <v>18.3074039603</v>
      </c>
      <c r="G17414" s="5">
        <v>0.55918676218934604</v>
      </c>
      <c r="I17414">
        <f t="shared" si="272"/>
        <v>1.1925960396999997</v>
      </c>
      <c r="J17414">
        <f>Table2[[#This Row],[Consumption]]+Table2[[#This Row],[Predicted Consumption]]</f>
        <v>37.8074039603</v>
      </c>
      <c r="K17414">
        <f>ABS((Table2[[#This Row],[Consumption]]-Table2[[#This Row],[Predicted Consumption]])/Table2[[#This Row],[Consumption]])</f>
        <v>6.1158771266666655E-2</v>
      </c>
    </row>
    <row r="17415" spans="1:11" x14ac:dyDescent="0.25">
      <c r="A17415" s="1">
        <v>40542.385416666664</v>
      </c>
      <c r="B17415">
        <v>18.5</v>
      </c>
      <c r="D17415" s="3">
        <v>40542.385416666664</v>
      </c>
      <c r="E17415">
        <v>18.5</v>
      </c>
      <c r="F17415">
        <v>16.337251002999999</v>
      </c>
      <c r="G17415" s="5">
        <v>0.25000000000054301</v>
      </c>
      <c r="I17415">
        <f t="shared" si="272"/>
        <v>2.1627489970000013</v>
      </c>
      <c r="J17415">
        <f>Table2[[#This Row],[Consumption]]+Table2[[#This Row],[Predicted Consumption]]</f>
        <v>34.837251002999999</v>
      </c>
      <c r="K17415">
        <f>ABS((Table2[[#This Row],[Consumption]]-Table2[[#This Row],[Predicted Consumption]])/Table2[[#This Row],[Consumption]])</f>
        <v>0.11690535118918927</v>
      </c>
    </row>
    <row r="17416" spans="1:11" x14ac:dyDescent="0.25">
      <c r="A17416" s="1">
        <v>40542.395833333336</v>
      </c>
      <c r="B17416">
        <v>16.3</v>
      </c>
      <c r="D17416" s="3">
        <v>40542.395833333336</v>
      </c>
      <c r="E17416">
        <v>16.3</v>
      </c>
      <c r="F17416">
        <v>19.462647345099999</v>
      </c>
      <c r="G17416" s="5">
        <v>0.69584115826783299</v>
      </c>
      <c r="I17416">
        <f t="shared" si="272"/>
        <v>3.1626473450999981</v>
      </c>
      <c r="J17416">
        <f>Table2[[#This Row],[Consumption]]+Table2[[#This Row],[Predicted Consumption]]</f>
        <v>35.7626473451</v>
      </c>
      <c r="K17416">
        <f>ABS((Table2[[#This Row],[Consumption]]-Table2[[#This Row],[Predicted Consumption]])/Table2[[#This Row],[Consumption]])</f>
        <v>0.19402744448466244</v>
      </c>
    </row>
    <row r="17417" spans="1:11" x14ac:dyDescent="0.25">
      <c r="A17417" s="1">
        <v>40542.40625</v>
      </c>
      <c r="B17417">
        <v>16.600000000000001</v>
      </c>
      <c r="D17417" s="3">
        <v>40542.40625</v>
      </c>
      <c r="E17417">
        <v>16.600000000000001</v>
      </c>
      <c r="F17417">
        <v>15.299992811899999</v>
      </c>
      <c r="G17417" s="5">
        <v>0.26900296729307899</v>
      </c>
      <c r="I17417">
        <f t="shared" si="272"/>
        <v>1.3000071881000022</v>
      </c>
      <c r="J17417">
        <f>Table2[[#This Row],[Consumption]]+Table2[[#This Row],[Predicted Consumption]]</f>
        <v>31.899992811899999</v>
      </c>
      <c r="K17417">
        <f>ABS((Table2[[#This Row],[Consumption]]-Table2[[#This Row],[Predicted Consumption]])/Table2[[#This Row],[Consumption]])</f>
        <v>7.8313686030120608E-2</v>
      </c>
    </row>
    <row r="17418" spans="1:11" x14ac:dyDescent="0.25">
      <c r="A17418" s="1">
        <v>40542.416666666664</v>
      </c>
      <c r="B17418">
        <v>17.600000000000001</v>
      </c>
      <c r="D17418" s="3">
        <v>40542.416666666664</v>
      </c>
      <c r="E17418">
        <v>17.600000000000001</v>
      </c>
      <c r="F17418">
        <v>15.3983189898</v>
      </c>
      <c r="G17418" s="5">
        <v>0.325000000000013</v>
      </c>
      <c r="I17418">
        <f t="shared" si="272"/>
        <v>2.2016810102000015</v>
      </c>
      <c r="J17418">
        <f>Table2[[#This Row],[Consumption]]+Table2[[#This Row],[Predicted Consumption]]</f>
        <v>32.998318989799998</v>
      </c>
      <c r="K17418">
        <f>ABS((Table2[[#This Row],[Consumption]]-Table2[[#This Row],[Predicted Consumption]])/Table2[[#This Row],[Consumption]])</f>
        <v>0.12509551194318189</v>
      </c>
    </row>
    <row r="17419" spans="1:11" x14ac:dyDescent="0.25">
      <c r="A17419" s="1">
        <v>40542.427083333336</v>
      </c>
      <c r="B17419">
        <v>17.3</v>
      </c>
      <c r="D17419" s="3">
        <v>40542.427083333336</v>
      </c>
      <c r="E17419">
        <v>17.3</v>
      </c>
      <c r="F17419">
        <v>15.098882592700001</v>
      </c>
      <c r="G17419" s="5">
        <v>0.353752551832199</v>
      </c>
      <c r="I17419">
        <f t="shared" si="272"/>
        <v>2.2011174072999999</v>
      </c>
      <c r="J17419">
        <f>Table2[[#This Row],[Consumption]]+Table2[[#This Row],[Predicted Consumption]]</f>
        <v>32.398882592700005</v>
      </c>
      <c r="K17419">
        <f>ABS((Table2[[#This Row],[Consumption]]-Table2[[#This Row],[Predicted Consumption]])/Table2[[#This Row],[Consumption]])</f>
        <v>0.12723222007514451</v>
      </c>
    </row>
    <row r="17420" spans="1:11" x14ac:dyDescent="0.25">
      <c r="A17420" s="1">
        <v>40542.4375</v>
      </c>
      <c r="B17420">
        <v>18.100000000000001</v>
      </c>
      <c r="D17420" s="3">
        <v>40542.4375</v>
      </c>
      <c r="E17420">
        <v>18.100000000000001</v>
      </c>
      <c r="F17420">
        <v>13.599999995799999</v>
      </c>
      <c r="G17420" s="5">
        <v>0.19993529679754199</v>
      </c>
      <c r="I17420">
        <f t="shared" si="272"/>
        <v>4.5000000042000021</v>
      </c>
      <c r="J17420">
        <f>Table2[[#This Row],[Consumption]]+Table2[[#This Row],[Predicted Consumption]]</f>
        <v>31.699999995799999</v>
      </c>
      <c r="K17420">
        <f>ABS((Table2[[#This Row],[Consumption]]-Table2[[#This Row],[Predicted Consumption]])/Table2[[#This Row],[Consumption]])</f>
        <v>0.24861878476243104</v>
      </c>
    </row>
    <row r="17421" spans="1:11" x14ac:dyDescent="0.25">
      <c r="A17421" s="1">
        <v>40542.447916666664</v>
      </c>
      <c r="B17421">
        <v>17.100000000000001</v>
      </c>
      <c r="D17421" s="3">
        <v>40542.447916666664</v>
      </c>
      <c r="E17421">
        <v>17.100000000000001</v>
      </c>
      <c r="F17421">
        <v>17.060447372199999</v>
      </c>
      <c r="G17421" s="5">
        <v>0.27117860478742001</v>
      </c>
      <c r="I17421">
        <f t="shared" si="272"/>
        <v>3.9552627800002682E-2</v>
      </c>
      <c r="J17421">
        <f>Table2[[#This Row],[Consumption]]+Table2[[#This Row],[Predicted Consumption]]</f>
        <v>34.160447372199997</v>
      </c>
      <c r="K17421">
        <f>ABS((Table2[[#This Row],[Consumption]]-Table2[[#This Row],[Predicted Consumption]])/Table2[[#This Row],[Consumption]])</f>
        <v>2.3130191695908001E-3</v>
      </c>
    </row>
    <row r="17422" spans="1:11" x14ac:dyDescent="0.25">
      <c r="A17422" s="1">
        <v>40542.458333333336</v>
      </c>
      <c r="B17422">
        <v>16.399999999999999</v>
      </c>
      <c r="D17422" s="3">
        <v>40542.458333333336</v>
      </c>
      <c r="E17422">
        <v>16.399999999999999</v>
      </c>
      <c r="F17422">
        <v>17.9723370106</v>
      </c>
      <c r="G17422" s="5">
        <v>0.29556307802973902</v>
      </c>
      <c r="I17422">
        <f t="shared" si="272"/>
        <v>1.5723370106000019</v>
      </c>
      <c r="J17422">
        <f>Table2[[#This Row],[Consumption]]+Table2[[#This Row],[Predicted Consumption]]</f>
        <v>34.372337010599999</v>
      </c>
      <c r="K17422">
        <f>ABS((Table2[[#This Row],[Consumption]]-Table2[[#This Row],[Predicted Consumption]])/Table2[[#This Row],[Consumption]])</f>
        <v>9.5874207963414754E-2</v>
      </c>
    </row>
    <row r="17423" spans="1:11" x14ac:dyDescent="0.25">
      <c r="A17423" s="1">
        <v>40542.46875</v>
      </c>
      <c r="B17423">
        <v>14.4</v>
      </c>
      <c r="D17423" s="3">
        <v>40542.46875</v>
      </c>
      <c r="E17423">
        <v>14.4</v>
      </c>
      <c r="F17423">
        <v>15.299992811899999</v>
      </c>
      <c r="G17423" s="5">
        <v>0.44623629218501598</v>
      </c>
      <c r="I17423">
        <f t="shared" si="272"/>
        <v>0.89999281189999891</v>
      </c>
      <c r="J17423">
        <f>Table2[[#This Row],[Consumption]]+Table2[[#This Row],[Predicted Consumption]]</f>
        <v>29.6999928119</v>
      </c>
      <c r="K17423">
        <f>ABS((Table2[[#This Row],[Consumption]]-Table2[[#This Row],[Predicted Consumption]])/Table2[[#This Row],[Consumption]])</f>
        <v>6.2499500826388811E-2</v>
      </c>
    </row>
    <row r="17424" spans="1:11" x14ac:dyDescent="0.25">
      <c r="A17424" s="1">
        <v>40542.479166666664</v>
      </c>
      <c r="B17424">
        <v>14.2</v>
      </c>
      <c r="D17424" s="3">
        <v>40542.479166666664</v>
      </c>
      <c r="E17424">
        <v>14.2</v>
      </c>
      <c r="F17424">
        <v>13.6999999841</v>
      </c>
      <c r="G17424" s="5">
        <v>0.50536911749569202</v>
      </c>
      <c r="I17424">
        <f t="shared" si="272"/>
        <v>0.50000001589999954</v>
      </c>
      <c r="J17424">
        <f>Table2[[#This Row],[Consumption]]+Table2[[#This Row],[Predicted Consumption]]</f>
        <v>27.899999984099999</v>
      </c>
      <c r="K17424">
        <f>ABS((Table2[[#This Row],[Consumption]]-Table2[[#This Row],[Predicted Consumption]])/Table2[[#This Row],[Consumption]])</f>
        <v>3.5211268725352081E-2</v>
      </c>
    </row>
    <row r="17425" spans="1:11" x14ac:dyDescent="0.25">
      <c r="A17425" s="1">
        <v>40542.489583333336</v>
      </c>
      <c r="B17425">
        <v>13.4</v>
      </c>
      <c r="D17425" s="3">
        <v>40542.489583333336</v>
      </c>
      <c r="E17425">
        <v>13.4</v>
      </c>
      <c r="F17425">
        <v>13.4999902589</v>
      </c>
      <c r="G17425" s="5">
        <v>0.187499999914539</v>
      </c>
      <c r="I17425">
        <f t="shared" si="272"/>
        <v>9.9990258900000129E-2</v>
      </c>
      <c r="J17425">
        <f>Table2[[#This Row],[Consumption]]+Table2[[#This Row],[Predicted Consumption]]</f>
        <v>26.899990258900001</v>
      </c>
      <c r="K17425">
        <f>ABS((Table2[[#This Row],[Consumption]]-Table2[[#This Row],[Predicted Consumption]])/Table2[[#This Row],[Consumption]])</f>
        <v>7.4619596194029948E-3</v>
      </c>
    </row>
    <row r="17426" spans="1:11" x14ac:dyDescent="0.25">
      <c r="A17426" s="1">
        <v>40542.5</v>
      </c>
      <c r="B17426">
        <v>12.8</v>
      </c>
      <c r="D17426" s="3">
        <v>40542.5</v>
      </c>
      <c r="E17426">
        <v>12.8</v>
      </c>
      <c r="F17426">
        <v>11.099999692600001</v>
      </c>
      <c r="G17426" s="5">
        <v>0.59568122555047198</v>
      </c>
      <c r="I17426">
        <f t="shared" si="272"/>
        <v>1.7000003073999999</v>
      </c>
      <c r="J17426">
        <f>Table2[[#This Row],[Consumption]]+Table2[[#This Row],[Predicted Consumption]]</f>
        <v>23.899999692600002</v>
      </c>
      <c r="K17426">
        <f>ABS((Table2[[#This Row],[Consumption]]-Table2[[#This Row],[Predicted Consumption]])/Table2[[#This Row],[Consumption]])</f>
        <v>0.13281252401562499</v>
      </c>
    </row>
    <row r="17427" spans="1:11" x14ac:dyDescent="0.25">
      <c r="A17427" s="1">
        <v>40542.510416666664</v>
      </c>
      <c r="B17427">
        <v>12.6</v>
      </c>
      <c r="D17427" s="3">
        <v>40542.510416666664</v>
      </c>
      <c r="E17427">
        <v>12.6</v>
      </c>
      <c r="F17427">
        <v>12.5999999988</v>
      </c>
      <c r="G17427" s="5">
        <v>0.196149923197079</v>
      </c>
      <c r="I17427">
        <f t="shared" si="272"/>
        <v>1.2000000992884452E-9</v>
      </c>
      <c r="J17427">
        <f>Table2[[#This Row],[Consumption]]+Table2[[#This Row],[Predicted Consumption]]</f>
        <v>25.199999998799999</v>
      </c>
      <c r="K17427">
        <f>ABS((Table2[[#This Row],[Consumption]]-Table2[[#This Row],[Predicted Consumption]])/Table2[[#This Row],[Consumption]])</f>
        <v>9.5238103118130577E-11</v>
      </c>
    </row>
    <row r="17428" spans="1:11" x14ac:dyDescent="0.25">
      <c r="A17428" s="1">
        <v>40542.520833333336</v>
      </c>
      <c r="B17428">
        <v>13.5</v>
      </c>
      <c r="D17428" s="3">
        <v>40542.520833333336</v>
      </c>
      <c r="E17428">
        <v>13.5</v>
      </c>
      <c r="F17428">
        <v>12.5999999988</v>
      </c>
      <c r="G17428" s="5">
        <v>0.22493205115832801</v>
      </c>
      <c r="I17428">
        <f t="shared" si="272"/>
        <v>0.90000000120000045</v>
      </c>
      <c r="J17428">
        <f>Table2[[#This Row],[Consumption]]+Table2[[#This Row],[Predicted Consumption]]</f>
        <v>26.099999998800001</v>
      </c>
      <c r="K17428">
        <f>ABS((Table2[[#This Row],[Consumption]]-Table2[[#This Row],[Predicted Consumption]])/Table2[[#This Row],[Consumption]])</f>
        <v>6.666666675555559E-2</v>
      </c>
    </row>
    <row r="17429" spans="1:11" x14ac:dyDescent="0.25">
      <c r="A17429" s="1">
        <v>40542.53125</v>
      </c>
      <c r="B17429">
        <v>12.5</v>
      </c>
      <c r="D17429" s="3">
        <v>40542.53125</v>
      </c>
      <c r="E17429">
        <v>12.5</v>
      </c>
      <c r="F17429">
        <v>13.099973177300001</v>
      </c>
      <c r="G17429" s="5">
        <v>0.258424344037814</v>
      </c>
      <c r="I17429">
        <f t="shared" si="272"/>
        <v>0.59997317730000077</v>
      </c>
      <c r="J17429">
        <f>Table2[[#This Row],[Consumption]]+Table2[[#This Row],[Predicted Consumption]]</f>
        <v>25.599973177300001</v>
      </c>
      <c r="K17429">
        <f>ABS((Table2[[#This Row],[Consumption]]-Table2[[#This Row],[Predicted Consumption]])/Table2[[#This Row],[Consumption]])</f>
        <v>4.7997854184000065E-2</v>
      </c>
    </row>
    <row r="17430" spans="1:11" x14ac:dyDescent="0.25">
      <c r="A17430" s="1">
        <v>40542.541666666664</v>
      </c>
      <c r="B17430">
        <v>12.6</v>
      </c>
      <c r="D17430" s="3">
        <v>40542.541666666664</v>
      </c>
      <c r="E17430">
        <v>12.6</v>
      </c>
      <c r="F17430">
        <v>12.5</v>
      </c>
      <c r="G17430" s="5">
        <v>0.23348160850438199</v>
      </c>
      <c r="I17430">
        <f t="shared" si="272"/>
        <v>9.9999999999999645E-2</v>
      </c>
      <c r="J17430">
        <f>Table2[[#This Row],[Consumption]]+Table2[[#This Row],[Predicted Consumption]]</f>
        <v>25.1</v>
      </c>
      <c r="K17430">
        <f>ABS((Table2[[#This Row],[Consumption]]-Table2[[#This Row],[Predicted Consumption]])/Table2[[#This Row],[Consumption]])</f>
        <v>7.9365079365079083E-3</v>
      </c>
    </row>
    <row r="17431" spans="1:11" x14ac:dyDescent="0.25">
      <c r="A17431" s="1">
        <v>40542.552083333336</v>
      </c>
      <c r="B17431">
        <v>13.3</v>
      </c>
      <c r="D17431" s="3">
        <v>40542.552083333336</v>
      </c>
      <c r="E17431">
        <v>13.3</v>
      </c>
      <c r="F17431">
        <v>12.5999999991</v>
      </c>
      <c r="G17431" s="5">
        <v>0.252487467320757</v>
      </c>
      <c r="I17431">
        <f t="shared" si="272"/>
        <v>0.70000000090000114</v>
      </c>
      <c r="J17431">
        <f>Table2[[#This Row],[Consumption]]+Table2[[#This Row],[Predicted Consumption]]</f>
        <v>25.8999999991</v>
      </c>
      <c r="K17431">
        <f>ABS((Table2[[#This Row],[Consumption]]-Table2[[#This Row],[Predicted Consumption]])/Table2[[#This Row],[Consumption]])</f>
        <v>5.2631579015037677E-2</v>
      </c>
    </row>
    <row r="17432" spans="1:11" x14ac:dyDescent="0.25">
      <c r="A17432" s="1">
        <v>40542.5625</v>
      </c>
      <c r="B17432">
        <v>12.4</v>
      </c>
      <c r="D17432" s="3">
        <v>40542.5625</v>
      </c>
      <c r="E17432">
        <v>12.4</v>
      </c>
      <c r="F17432">
        <v>12.5</v>
      </c>
      <c r="G17432" s="5">
        <v>0.83913325669584804</v>
      </c>
      <c r="I17432">
        <f t="shared" si="272"/>
        <v>9.9999999999999645E-2</v>
      </c>
      <c r="J17432">
        <f>Table2[[#This Row],[Consumption]]+Table2[[#This Row],[Predicted Consumption]]</f>
        <v>24.9</v>
      </c>
      <c r="K17432">
        <f>ABS((Table2[[#This Row],[Consumption]]-Table2[[#This Row],[Predicted Consumption]])/Table2[[#This Row],[Consumption]])</f>
        <v>8.0645161290322284E-3</v>
      </c>
    </row>
    <row r="17433" spans="1:11" x14ac:dyDescent="0.25">
      <c r="A17433" s="1">
        <v>40542.572916666664</v>
      </c>
      <c r="B17433">
        <v>12.5</v>
      </c>
      <c r="D17433" s="3">
        <v>40542.572916666664</v>
      </c>
      <c r="E17433">
        <v>12.5</v>
      </c>
      <c r="F17433">
        <v>12.5</v>
      </c>
      <c r="G17433" s="5">
        <v>0.44249338154038897</v>
      </c>
      <c r="I17433">
        <f t="shared" si="272"/>
        <v>0</v>
      </c>
      <c r="J17433">
        <f>Table2[[#This Row],[Consumption]]+Table2[[#This Row],[Predicted Consumption]]</f>
        <v>25</v>
      </c>
      <c r="K17433">
        <f>ABS((Table2[[#This Row],[Consumption]]-Table2[[#This Row],[Predicted Consumption]])/Table2[[#This Row],[Consumption]])</f>
        <v>0</v>
      </c>
    </row>
    <row r="17434" spans="1:11" x14ac:dyDescent="0.25">
      <c r="A17434" s="1">
        <v>40542.583333333336</v>
      </c>
      <c r="B17434">
        <v>12.6</v>
      </c>
      <c r="D17434" s="3">
        <v>40542.583333333336</v>
      </c>
      <c r="E17434">
        <v>12.6</v>
      </c>
      <c r="F17434">
        <v>13.2999844908</v>
      </c>
      <c r="G17434" s="5">
        <v>0.53589507826514104</v>
      </c>
      <c r="I17434">
        <f t="shared" si="272"/>
        <v>0.69998449080000036</v>
      </c>
      <c r="J17434">
        <f>Table2[[#This Row],[Consumption]]+Table2[[#This Row],[Predicted Consumption]]</f>
        <v>25.899984490800001</v>
      </c>
      <c r="K17434">
        <f>ABS((Table2[[#This Row],[Consumption]]-Table2[[#This Row],[Predicted Consumption]])/Table2[[#This Row],[Consumption]])</f>
        <v>5.5554324666666696E-2</v>
      </c>
    </row>
    <row r="17435" spans="1:11" x14ac:dyDescent="0.25">
      <c r="A17435" s="1">
        <v>40542.59375</v>
      </c>
      <c r="B17435">
        <v>12.5</v>
      </c>
      <c r="D17435" s="3">
        <v>40542.59375</v>
      </c>
      <c r="E17435">
        <v>12.5</v>
      </c>
      <c r="F17435">
        <v>13.2999844908</v>
      </c>
      <c r="G17435" s="5">
        <v>0.393596667480133</v>
      </c>
      <c r="I17435">
        <f t="shared" si="272"/>
        <v>0.7999844908</v>
      </c>
      <c r="J17435">
        <f>Table2[[#This Row],[Consumption]]+Table2[[#This Row],[Predicted Consumption]]</f>
        <v>25.7999844908</v>
      </c>
      <c r="K17435">
        <f>ABS((Table2[[#This Row],[Consumption]]-Table2[[#This Row],[Predicted Consumption]])/Table2[[#This Row],[Consumption]])</f>
        <v>6.3998759264000005E-2</v>
      </c>
    </row>
    <row r="17436" spans="1:11" x14ac:dyDescent="0.25">
      <c r="A17436" s="1">
        <v>40542.604166666664</v>
      </c>
      <c r="B17436">
        <v>13.7</v>
      </c>
      <c r="D17436" s="3">
        <v>40542.604166666664</v>
      </c>
      <c r="E17436">
        <v>13.7</v>
      </c>
      <c r="F17436">
        <v>12.5999999996</v>
      </c>
      <c r="G17436" s="5">
        <v>0.31135049496343398</v>
      </c>
      <c r="I17436">
        <f t="shared" si="272"/>
        <v>1.1000000003999997</v>
      </c>
      <c r="J17436">
        <f>Table2[[#This Row],[Consumption]]+Table2[[#This Row],[Predicted Consumption]]</f>
        <v>26.299999999599997</v>
      </c>
      <c r="K17436">
        <f>ABS((Table2[[#This Row],[Consumption]]-Table2[[#This Row],[Predicted Consumption]])/Table2[[#This Row],[Consumption]])</f>
        <v>8.0291970832116769E-2</v>
      </c>
    </row>
    <row r="17437" spans="1:11" x14ac:dyDescent="0.25">
      <c r="A17437" s="1">
        <v>40542.614583333336</v>
      </c>
      <c r="B17437">
        <v>13.6</v>
      </c>
      <c r="D17437" s="3">
        <v>40542.614583333336</v>
      </c>
      <c r="E17437">
        <v>13.6</v>
      </c>
      <c r="F17437">
        <v>12.5</v>
      </c>
      <c r="G17437" s="5">
        <v>0.52440214570202703</v>
      </c>
      <c r="I17437">
        <f t="shared" si="272"/>
        <v>1.0999999999999996</v>
      </c>
      <c r="J17437">
        <f>Table2[[#This Row],[Consumption]]+Table2[[#This Row],[Predicted Consumption]]</f>
        <v>26.1</v>
      </c>
      <c r="K17437">
        <f>ABS((Table2[[#This Row],[Consumption]]-Table2[[#This Row],[Predicted Consumption]])/Table2[[#This Row],[Consumption]])</f>
        <v>8.0882352941176447E-2</v>
      </c>
    </row>
    <row r="17438" spans="1:11" x14ac:dyDescent="0.25">
      <c r="A17438" s="1">
        <v>40542.625</v>
      </c>
      <c r="B17438">
        <v>13.4</v>
      </c>
      <c r="D17438" s="3">
        <v>40542.625</v>
      </c>
      <c r="E17438">
        <v>13.4</v>
      </c>
      <c r="F17438">
        <v>11.099999692600001</v>
      </c>
      <c r="G17438" s="5">
        <v>0.25806009739175001</v>
      </c>
      <c r="I17438">
        <f t="shared" si="272"/>
        <v>2.3000003073999995</v>
      </c>
      <c r="J17438">
        <f>Table2[[#This Row],[Consumption]]+Table2[[#This Row],[Predicted Consumption]]</f>
        <v>24.499999692599999</v>
      </c>
      <c r="K17438">
        <f>ABS((Table2[[#This Row],[Consumption]]-Table2[[#This Row],[Predicted Consumption]])/Table2[[#This Row],[Consumption]])</f>
        <v>0.17164181398507458</v>
      </c>
    </row>
    <row r="17439" spans="1:11" x14ac:dyDescent="0.25">
      <c r="A17439" s="1">
        <v>40542.635416666664</v>
      </c>
      <c r="B17439">
        <v>12.8</v>
      </c>
      <c r="D17439" s="3">
        <v>40542.635416666664</v>
      </c>
      <c r="E17439">
        <v>12.8</v>
      </c>
      <c r="F17439">
        <v>13.099973177300001</v>
      </c>
      <c r="G17439" s="5">
        <v>0.276622056525897</v>
      </c>
      <c r="I17439">
        <f t="shared" si="272"/>
        <v>0.29997317730000006</v>
      </c>
      <c r="J17439">
        <f>Table2[[#This Row],[Consumption]]+Table2[[#This Row],[Predicted Consumption]]</f>
        <v>25.899973177300001</v>
      </c>
      <c r="K17439">
        <f>ABS((Table2[[#This Row],[Consumption]]-Table2[[#This Row],[Predicted Consumption]])/Table2[[#This Row],[Consumption]])</f>
        <v>2.3435404476562505E-2</v>
      </c>
    </row>
    <row r="17440" spans="1:11" x14ac:dyDescent="0.25">
      <c r="A17440" s="1">
        <v>40542.645833333336</v>
      </c>
      <c r="B17440">
        <v>13.8</v>
      </c>
      <c r="D17440" s="3">
        <v>40542.645833333336</v>
      </c>
      <c r="E17440">
        <v>13.8</v>
      </c>
      <c r="F17440">
        <v>12.5999999996</v>
      </c>
      <c r="G17440" s="5">
        <v>0.44397030385695102</v>
      </c>
      <c r="I17440">
        <f t="shared" si="272"/>
        <v>1.2000000004000011</v>
      </c>
      <c r="J17440">
        <f>Table2[[#This Row],[Consumption]]+Table2[[#This Row],[Predicted Consumption]]</f>
        <v>26.399999999599999</v>
      </c>
      <c r="K17440">
        <f>ABS((Table2[[#This Row],[Consumption]]-Table2[[#This Row],[Predicted Consumption]])/Table2[[#This Row],[Consumption]])</f>
        <v>8.6956521768116024E-2</v>
      </c>
    </row>
    <row r="17441" spans="1:11" x14ac:dyDescent="0.25">
      <c r="A17441" s="1">
        <v>40542.65625</v>
      </c>
      <c r="B17441">
        <v>13.7</v>
      </c>
      <c r="D17441" s="3">
        <v>40542.65625</v>
      </c>
      <c r="E17441">
        <v>13.7</v>
      </c>
      <c r="F17441">
        <v>13.599999997099999</v>
      </c>
      <c r="G17441" s="5">
        <v>0.30383079218343201</v>
      </c>
      <c r="I17441">
        <f t="shared" si="272"/>
        <v>0.10000000289999988</v>
      </c>
      <c r="J17441">
        <f>Table2[[#This Row],[Consumption]]+Table2[[#This Row],[Predicted Consumption]]</f>
        <v>27.299999997099999</v>
      </c>
      <c r="K17441">
        <f>ABS((Table2[[#This Row],[Consumption]]-Table2[[#This Row],[Predicted Consumption]])/Table2[[#This Row],[Consumption]])</f>
        <v>7.2992702846715251E-3</v>
      </c>
    </row>
    <row r="17442" spans="1:11" x14ac:dyDescent="0.25">
      <c r="A17442" s="1">
        <v>40542.666666666664</v>
      </c>
      <c r="B17442">
        <v>12.9</v>
      </c>
      <c r="D17442" s="3">
        <v>40542.666666666664</v>
      </c>
      <c r="E17442">
        <v>12.9</v>
      </c>
      <c r="F17442">
        <v>13.3999983437</v>
      </c>
      <c r="G17442" s="5">
        <v>0.60924801167526799</v>
      </c>
      <c r="I17442">
        <f t="shared" si="272"/>
        <v>0.49999834369999974</v>
      </c>
      <c r="J17442">
        <f>Table2[[#This Row],[Consumption]]+Table2[[#This Row],[Predicted Consumption]]</f>
        <v>26.2999983437</v>
      </c>
      <c r="K17442">
        <f>ABS((Table2[[#This Row],[Consumption]]-Table2[[#This Row],[Predicted Consumption]])/Table2[[#This Row],[Consumption]])</f>
        <v>3.875956152713176E-2</v>
      </c>
    </row>
    <row r="17443" spans="1:11" x14ac:dyDescent="0.25">
      <c r="A17443" s="1">
        <v>40542.677083333336</v>
      </c>
      <c r="B17443">
        <v>16.5</v>
      </c>
      <c r="D17443" s="3">
        <v>40542.677083333336</v>
      </c>
      <c r="E17443">
        <v>16.5</v>
      </c>
      <c r="F17443">
        <v>12.5999999996</v>
      </c>
      <c r="G17443" s="5">
        <v>0.29007185982996803</v>
      </c>
      <c r="I17443">
        <f t="shared" si="272"/>
        <v>3.9000000004000004</v>
      </c>
      <c r="J17443">
        <f>Table2[[#This Row],[Consumption]]+Table2[[#This Row],[Predicted Consumption]]</f>
        <v>29.099999999600001</v>
      </c>
      <c r="K17443">
        <f>ABS((Table2[[#This Row],[Consumption]]-Table2[[#This Row],[Predicted Consumption]])/Table2[[#This Row],[Consumption]])</f>
        <v>0.2363636363878788</v>
      </c>
    </row>
    <row r="17444" spans="1:11" x14ac:dyDescent="0.25">
      <c r="A17444" s="1">
        <v>40542.6875</v>
      </c>
      <c r="B17444">
        <v>14.5</v>
      </c>
      <c r="D17444" s="3">
        <v>40542.6875</v>
      </c>
      <c r="E17444">
        <v>14.5</v>
      </c>
      <c r="F17444">
        <v>17.552118068399999</v>
      </c>
      <c r="G17444" s="5">
        <v>0.33415267209241101</v>
      </c>
      <c r="I17444">
        <f t="shared" si="272"/>
        <v>3.0521180683999987</v>
      </c>
      <c r="J17444">
        <f>Table2[[#This Row],[Consumption]]+Table2[[#This Row],[Predicted Consumption]]</f>
        <v>32.052118068399999</v>
      </c>
      <c r="K17444">
        <f>ABS((Table2[[#This Row],[Consumption]]-Table2[[#This Row],[Predicted Consumption]])/Table2[[#This Row],[Consumption]])</f>
        <v>0.21049090126896541</v>
      </c>
    </row>
    <row r="17445" spans="1:11" x14ac:dyDescent="0.25">
      <c r="A17445" s="1">
        <v>40542.697916666664</v>
      </c>
      <c r="B17445">
        <v>15</v>
      </c>
      <c r="D17445" s="3">
        <v>40542.697916666664</v>
      </c>
      <c r="E17445">
        <v>15</v>
      </c>
      <c r="F17445">
        <v>14.1999949612</v>
      </c>
      <c r="G17445" s="5">
        <v>0.41578963247206302</v>
      </c>
      <c r="I17445">
        <f t="shared" si="272"/>
        <v>0.80000503880000018</v>
      </c>
      <c r="J17445">
        <f>Table2[[#This Row],[Consumption]]+Table2[[#This Row],[Predicted Consumption]]</f>
        <v>29.199994961199998</v>
      </c>
      <c r="K17445">
        <f>ABS((Table2[[#This Row],[Consumption]]-Table2[[#This Row],[Predicted Consumption]])/Table2[[#This Row],[Consumption]])</f>
        <v>5.3333669253333348E-2</v>
      </c>
    </row>
    <row r="17446" spans="1:11" x14ac:dyDescent="0.25">
      <c r="A17446" s="1">
        <v>40542.708333333336</v>
      </c>
      <c r="B17446">
        <v>15.1</v>
      </c>
      <c r="D17446" s="3">
        <v>40542.708333333336</v>
      </c>
      <c r="E17446">
        <v>15.1</v>
      </c>
      <c r="F17446">
        <v>16.855523645800002</v>
      </c>
      <c r="G17446" s="5">
        <v>0.29092943385236097</v>
      </c>
      <c r="I17446">
        <f t="shared" si="272"/>
        <v>1.7555236458000021</v>
      </c>
      <c r="J17446">
        <f>Table2[[#This Row],[Consumption]]+Table2[[#This Row],[Predicted Consumption]]</f>
        <v>31.9555236458</v>
      </c>
      <c r="K17446">
        <f>ABS((Table2[[#This Row],[Consumption]]-Table2[[#This Row],[Predicted Consumption]])/Table2[[#This Row],[Consumption]])</f>
        <v>0.11625984409271538</v>
      </c>
    </row>
    <row r="17447" spans="1:11" x14ac:dyDescent="0.25">
      <c r="A17447" s="1">
        <v>40542.71875</v>
      </c>
      <c r="B17447">
        <v>15.4</v>
      </c>
      <c r="D17447" s="3">
        <v>40542.71875</v>
      </c>
      <c r="E17447">
        <v>15.4</v>
      </c>
      <c r="F17447">
        <v>14.099934645799999</v>
      </c>
      <c r="G17447" s="5">
        <v>0.60197833740250595</v>
      </c>
      <c r="I17447">
        <f t="shared" si="272"/>
        <v>1.3000653542000009</v>
      </c>
      <c r="J17447">
        <f>Table2[[#This Row],[Consumption]]+Table2[[#This Row],[Predicted Consumption]]</f>
        <v>29.4999346458</v>
      </c>
      <c r="K17447">
        <f>ABS((Table2[[#This Row],[Consumption]]-Table2[[#This Row],[Predicted Consumption]])/Table2[[#This Row],[Consumption]])</f>
        <v>8.4419828194805258E-2</v>
      </c>
    </row>
    <row r="17448" spans="1:11" x14ac:dyDescent="0.25">
      <c r="A17448" s="1">
        <v>40542.729166666664</v>
      </c>
      <c r="B17448">
        <v>15.7</v>
      </c>
      <c r="D17448" s="3">
        <v>40542.729166666664</v>
      </c>
      <c r="E17448">
        <v>15.7</v>
      </c>
      <c r="F17448">
        <v>13.499993181200001</v>
      </c>
      <c r="G17448" s="5">
        <v>0.25793541154479599</v>
      </c>
      <c r="I17448">
        <f t="shared" si="272"/>
        <v>2.2000068187999986</v>
      </c>
      <c r="J17448">
        <f>Table2[[#This Row],[Consumption]]+Table2[[#This Row],[Predicted Consumption]]</f>
        <v>29.1999931812</v>
      </c>
      <c r="K17448">
        <f>ABS((Table2[[#This Row],[Consumption]]-Table2[[#This Row],[Predicted Consumption]])/Table2[[#This Row],[Consumption]])</f>
        <v>0.14012782285350311</v>
      </c>
    </row>
    <row r="17449" spans="1:11" x14ac:dyDescent="0.25">
      <c r="A17449" s="1">
        <v>40542.739583333336</v>
      </c>
      <c r="B17449">
        <v>14.5</v>
      </c>
      <c r="D17449" s="3">
        <v>40542.739583333336</v>
      </c>
      <c r="E17449">
        <v>14.5</v>
      </c>
      <c r="F17449">
        <v>14.3999853103</v>
      </c>
      <c r="G17449" s="5">
        <v>0.478853993796032</v>
      </c>
      <c r="I17449">
        <f t="shared" si="272"/>
        <v>0.10001468970000005</v>
      </c>
      <c r="J17449">
        <f>Table2[[#This Row],[Consumption]]+Table2[[#This Row],[Predicted Consumption]]</f>
        <v>28.8999853103</v>
      </c>
      <c r="K17449">
        <f>ABS((Table2[[#This Row],[Consumption]]-Table2[[#This Row],[Predicted Consumption]])/Table2[[#This Row],[Consumption]])</f>
        <v>6.8975648068965549E-3</v>
      </c>
    </row>
    <row r="17450" spans="1:11" x14ac:dyDescent="0.25">
      <c r="A17450" s="1">
        <v>40542.75</v>
      </c>
      <c r="B17450">
        <v>15.4</v>
      </c>
      <c r="D17450" s="3">
        <v>40542.75</v>
      </c>
      <c r="E17450">
        <v>15.4</v>
      </c>
      <c r="F17450">
        <v>14.998240472299999</v>
      </c>
      <c r="G17450" s="5">
        <v>0.59913327482162004</v>
      </c>
      <c r="I17450">
        <f t="shared" si="272"/>
        <v>0.40175952770000123</v>
      </c>
      <c r="J17450">
        <f>Table2[[#This Row],[Consumption]]+Table2[[#This Row],[Predicted Consumption]]</f>
        <v>30.398240472299999</v>
      </c>
      <c r="K17450">
        <f>ABS((Table2[[#This Row],[Consumption]]-Table2[[#This Row],[Predicted Consumption]])/Table2[[#This Row],[Consumption]])</f>
        <v>2.6088281019480599E-2</v>
      </c>
    </row>
    <row r="17451" spans="1:11" x14ac:dyDescent="0.25">
      <c r="A17451" s="1">
        <v>40542.760416666664</v>
      </c>
      <c r="B17451">
        <v>13.3</v>
      </c>
      <c r="D17451" s="3">
        <v>40542.760416666664</v>
      </c>
      <c r="E17451">
        <v>13.3</v>
      </c>
      <c r="F17451">
        <v>15.696507689100001</v>
      </c>
      <c r="G17451" s="5">
        <v>0.66279508658750996</v>
      </c>
      <c r="I17451">
        <f t="shared" si="272"/>
        <v>2.3965076890999999</v>
      </c>
      <c r="J17451">
        <f>Table2[[#This Row],[Consumption]]+Table2[[#This Row],[Predicted Consumption]]</f>
        <v>28.9965076891</v>
      </c>
      <c r="K17451">
        <f>ABS((Table2[[#This Row],[Consumption]]-Table2[[#This Row],[Predicted Consumption]])/Table2[[#This Row],[Consumption]])</f>
        <v>0.18018854805263157</v>
      </c>
    </row>
    <row r="17452" spans="1:11" x14ac:dyDescent="0.25">
      <c r="A17452" s="1">
        <v>40542.770833333336</v>
      </c>
      <c r="B17452">
        <v>13.6</v>
      </c>
      <c r="D17452" s="3">
        <v>40542.770833333336</v>
      </c>
      <c r="E17452">
        <v>13.6</v>
      </c>
      <c r="F17452">
        <v>12.799999872700001</v>
      </c>
      <c r="G17452" s="5">
        <v>0.488366692715546</v>
      </c>
      <c r="I17452">
        <f t="shared" si="272"/>
        <v>0.80000012729999881</v>
      </c>
      <c r="J17452">
        <f>Table2[[#This Row],[Consumption]]+Table2[[#This Row],[Predicted Consumption]]</f>
        <v>26.3999998727</v>
      </c>
      <c r="K17452">
        <f>ABS((Table2[[#This Row],[Consumption]]-Table2[[#This Row],[Predicted Consumption]])/Table2[[#This Row],[Consumption]])</f>
        <v>5.8823538772058738E-2</v>
      </c>
    </row>
    <row r="17453" spans="1:11" x14ac:dyDescent="0.25">
      <c r="A17453" s="1">
        <v>40542.78125</v>
      </c>
      <c r="B17453">
        <v>12.9</v>
      </c>
      <c r="D17453" s="3">
        <v>40542.78125</v>
      </c>
      <c r="E17453">
        <v>12.9</v>
      </c>
      <c r="F17453">
        <v>12.799999872700001</v>
      </c>
      <c r="G17453" s="5">
        <v>0.22359238924094901</v>
      </c>
      <c r="I17453">
        <f t="shared" si="272"/>
        <v>0.10000012729999952</v>
      </c>
      <c r="J17453">
        <f>Table2[[#This Row],[Consumption]]+Table2[[#This Row],[Predicted Consumption]]</f>
        <v>25.699999872700001</v>
      </c>
      <c r="K17453">
        <f>ABS((Table2[[#This Row],[Consumption]]-Table2[[#This Row],[Predicted Consumption]])/Table2[[#This Row],[Consumption]])</f>
        <v>7.7519478527131409E-3</v>
      </c>
    </row>
    <row r="17454" spans="1:11" x14ac:dyDescent="0.25">
      <c r="A17454" s="1">
        <v>40542.791666666664</v>
      </c>
      <c r="B17454">
        <v>12.6</v>
      </c>
      <c r="D17454" s="3">
        <v>40542.791666666664</v>
      </c>
      <c r="E17454">
        <v>12.6</v>
      </c>
      <c r="F17454">
        <v>16.488929799600001</v>
      </c>
      <c r="G17454" s="5">
        <v>0.34584801428581702</v>
      </c>
      <c r="I17454">
        <f t="shared" si="272"/>
        <v>3.8889297996000014</v>
      </c>
      <c r="J17454">
        <f>Table2[[#This Row],[Consumption]]+Table2[[#This Row],[Predicted Consumption]]</f>
        <v>29.088929799600002</v>
      </c>
      <c r="K17454">
        <f>ABS((Table2[[#This Row],[Consumption]]-Table2[[#This Row],[Predicted Consumption]])/Table2[[#This Row],[Consumption]])</f>
        <v>0.3086452221904763</v>
      </c>
    </row>
    <row r="17455" spans="1:11" x14ac:dyDescent="0.25">
      <c r="A17455" s="1">
        <v>40542.802083333336</v>
      </c>
      <c r="B17455">
        <v>7.5</v>
      </c>
      <c r="D17455" s="3">
        <v>40542.802083333336</v>
      </c>
      <c r="E17455">
        <v>7.5</v>
      </c>
      <c r="F17455">
        <v>13.2999891436</v>
      </c>
      <c r="G17455" s="5">
        <v>0.34413267080896298</v>
      </c>
      <c r="I17455">
        <f t="shared" si="272"/>
        <v>5.7999891435999995</v>
      </c>
      <c r="J17455">
        <f>Table2[[#This Row],[Consumption]]+Table2[[#This Row],[Predicted Consumption]]</f>
        <v>20.799989143600001</v>
      </c>
      <c r="K17455">
        <f>ABS((Table2[[#This Row],[Consumption]]-Table2[[#This Row],[Predicted Consumption]])/Table2[[#This Row],[Consumption]])</f>
        <v>0.77333188581333323</v>
      </c>
    </row>
    <row r="17456" spans="1:11" x14ac:dyDescent="0.25">
      <c r="A17456" s="1">
        <v>40542.8125</v>
      </c>
      <c r="B17456">
        <v>10.1</v>
      </c>
      <c r="D17456" s="3">
        <v>40542.8125</v>
      </c>
      <c r="E17456">
        <v>10.1</v>
      </c>
      <c r="F17456">
        <v>8.5615565070000006</v>
      </c>
      <c r="G17456" s="5">
        <v>0.89896575207649698</v>
      </c>
      <c r="I17456">
        <f t="shared" si="272"/>
        <v>1.5384434929999991</v>
      </c>
      <c r="J17456">
        <f>Table2[[#This Row],[Consumption]]+Table2[[#This Row],[Predicted Consumption]]</f>
        <v>18.661556507</v>
      </c>
      <c r="K17456">
        <f>ABS((Table2[[#This Row],[Consumption]]-Table2[[#This Row],[Predicted Consumption]])/Table2[[#This Row],[Consumption]])</f>
        <v>0.15232113792079199</v>
      </c>
    </row>
    <row r="17457" spans="1:11" x14ac:dyDescent="0.25">
      <c r="A17457" s="1">
        <v>40542.822916666664</v>
      </c>
      <c r="B17457">
        <v>6.2</v>
      </c>
      <c r="D17457" s="3">
        <v>40542.822916666664</v>
      </c>
      <c r="E17457">
        <v>6.2</v>
      </c>
      <c r="F17457">
        <v>10.6999886929</v>
      </c>
      <c r="G17457" s="5">
        <v>0.46038402465151701</v>
      </c>
      <c r="I17457">
        <f t="shared" si="272"/>
        <v>4.4999886928999997</v>
      </c>
      <c r="J17457">
        <f>Table2[[#This Row],[Consumption]]+Table2[[#This Row],[Predicted Consumption]]</f>
        <v>16.899988692899999</v>
      </c>
      <c r="K17457">
        <f>ABS((Table2[[#This Row],[Consumption]]-Table2[[#This Row],[Predicted Consumption]])/Table2[[#This Row],[Consumption]])</f>
        <v>0.72580462788709665</v>
      </c>
    </row>
    <row r="17458" spans="1:11" x14ac:dyDescent="0.25">
      <c r="A17458" s="1">
        <v>40542.833333333336</v>
      </c>
      <c r="B17458">
        <v>5.2</v>
      </c>
      <c r="D17458" s="3">
        <v>40542.833333333336</v>
      </c>
      <c r="E17458">
        <v>5.2</v>
      </c>
      <c r="F17458">
        <v>5.0999958278799999</v>
      </c>
      <c r="G17458" s="5">
        <v>0.51506689980603004</v>
      </c>
      <c r="I17458">
        <f t="shared" si="272"/>
        <v>0.10000417212000023</v>
      </c>
      <c r="J17458">
        <f>Table2[[#This Row],[Consumption]]+Table2[[#This Row],[Predicted Consumption]]</f>
        <v>10.29999582788</v>
      </c>
      <c r="K17458">
        <f>ABS((Table2[[#This Row],[Consumption]]-Table2[[#This Row],[Predicted Consumption]])/Table2[[#This Row],[Consumption]])</f>
        <v>1.9231571561538506E-2</v>
      </c>
    </row>
    <row r="17459" spans="1:11" x14ac:dyDescent="0.25">
      <c r="A17459" s="1">
        <v>40542.84375</v>
      </c>
      <c r="B17459">
        <v>5.0999999999999996</v>
      </c>
      <c r="D17459" s="3">
        <v>40542.84375</v>
      </c>
      <c r="E17459">
        <v>5.0999999999999996</v>
      </c>
      <c r="F17459">
        <v>5.1999997695099998</v>
      </c>
      <c r="G17459" s="5">
        <v>0.623624051838926</v>
      </c>
      <c r="I17459">
        <f t="shared" si="272"/>
        <v>9.9999769510000114E-2</v>
      </c>
      <c r="J17459">
        <f>Table2[[#This Row],[Consumption]]+Table2[[#This Row],[Predicted Consumption]]</f>
        <v>10.299999769509999</v>
      </c>
      <c r="K17459">
        <f>ABS((Table2[[#This Row],[Consumption]]-Table2[[#This Row],[Predicted Consumption]])/Table2[[#This Row],[Consumption]])</f>
        <v>1.960779794313728E-2</v>
      </c>
    </row>
    <row r="17460" spans="1:11" x14ac:dyDescent="0.25">
      <c r="A17460" s="1">
        <v>40542.854166666664</v>
      </c>
      <c r="B17460">
        <v>2.4</v>
      </c>
      <c r="D17460" s="3">
        <v>40542.854166666664</v>
      </c>
      <c r="E17460">
        <v>2.4</v>
      </c>
      <c r="F17460">
        <v>5.2999999915</v>
      </c>
      <c r="G17460" s="5">
        <v>0.52178271100340401</v>
      </c>
      <c r="I17460">
        <f t="shared" si="272"/>
        <v>2.8999999915000001</v>
      </c>
      <c r="J17460">
        <f>Table2[[#This Row],[Consumption]]+Table2[[#This Row],[Predicted Consumption]]</f>
        <v>7.6999999915000004</v>
      </c>
      <c r="K17460">
        <f>ABS((Table2[[#This Row],[Consumption]]-Table2[[#This Row],[Predicted Consumption]])/Table2[[#This Row],[Consumption]])</f>
        <v>1.2083333297916667</v>
      </c>
    </row>
    <row r="17461" spans="1:11" x14ac:dyDescent="0.25">
      <c r="A17461" s="1">
        <v>40542.864583333336</v>
      </c>
      <c r="B17461">
        <v>1.4</v>
      </c>
      <c r="D17461" s="3">
        <v>40542.864583333336</v>
      </c>
      <c r="E17461">
        <v>1.4</v>
      </c>
      <c r="F17461">
        <v>1.2</v>
      </c>
      <c r="G17461" s="5">
        <v>0.49843382369884098</v>
      </c>
      <c r="I17461">
        <f t="shared" si="272"/>
        <v>0.19999999999999996</v>
      </c>
      <c r="J17461">
        <f>Table2[[#This Row],[Consumption]]+Table2[[#This Row],[Predicted Consumption]]</f>
        <v>2.5999999999999996</v>
      </c>
      <c r="K17461">
        <f>ABS((Table2[[#This Row],[Consumption]]-Table2[[#This Row],[Predicted Consumption]])/Table2[[#This Row],[Consumption]])</f>
        <v>0.14285714285714282</v>
      </c>
    </row>
    <row r="17462" spans="1:11" x14ac:dyDescent="0.25">
      <c r="A17462" s="1">
        <v>40542.875</v>
      </c>
      <c r="B17462">
        <v>1.3</v>
      </c>
      <c r="D17462" s="3">
        <v>40542.875</v>
      </c>
      <c r="E17462">
        <v>1.3</v>
      </c>
      <c r="F17462">
        <v>1.2</v>
      </c>
      <c r="G17462" s="5">
        <v>0.59081993030422897</v>
      </c>
      <c r="I17462">
        <f t="shared" si="272"/>
        <v>0.10000000000000009</v>
      </c>
      <c r="J17462">
        <f>Table2[[#This Row],[Consumption]]+Table2[[#This Row],[Predicted Consumption]]</f>
        <v>2.5</v>
      </c>
      <c r="K17462">
        <f>ABS((Table2[[#This Row],[Consumption]]-Table2[[#This Row],[Predicted Consumption]])/Table2[[#This Row],[Consumption]])</f>
        <v>7.6923076923076983E-2</v>
      </c>
    </row>
    <row r="17463" spans="1:11" x14ac:dyDescent="0.25">
      <c r="A17463" s="1">
        <v>40542.885416666664</v>
      </c>
      <c r="B17463">
        <v>3.5</v>
      </c>
      <c r="D17463" s="3">
        <v>40542.885416666664</v>
      </c>
      <c r="E17463">
        <v>3.5</v>
      </c>
      <c r="F17463">
        <v>1.2</v>
      </c>
      <c r="G17463" s="5">
        <v>0.44874922478568002</v>
      </c>
      <c r="I17463">
        <f t="shared" si="272"/>
        <v>2.2999999999999998</v>
      </c>
      <c r="J17463">
        <f>Table2[[#This Row],[Consumption]]+Table2[[#This Row],[Predicted Consumption]]</f>
        <v>4.7</v>
      </c>
      <c r="K17463">
        <f>ABS((Table2[[#This Row],[Consumption]]-Table2[[#This Row],[Predicted Consumption]])/Table2[[#This Row],[Consumption]])</f>
        <v>0.65714285714285714</v>
      </c>
    </row>
    <row r="17464" spans="1:11" x14ac:dyDescent="0.25">
      <c r="A17464" s="1">
        <v>40542.895833333336</v>
      </c>
      <c r="B17464">
        <v>5.2</v>
      </c>
      <c r="D17464" s="3">
        <v>40542.895833333336</v>
      </c>
      <c r="E17464">
        <v>5.2</v>
      </c>
      <c r="F17464">
        <v>14.3999853103</v>
      </c>
      <c r="G17464" s="5">
        <v>0.52911307352588299</v>
      </c>
      <c r="I17464">
        <f t="shared" si="272"/>
        <v>9.1999853103000007</v>
      </c>
      <c r="J17464">
        <f>Table2[[#This Row],[Consumption]]+Table2[[#This Row],[Predicted Consumption]]</f>
        <v>19.599985310299999</v>
      </c>
      <c r="K17464">
        <f>ABS((Table2[[#This Row],[Consumption]]-Table2[[#This Row],[Predicted Consumption]])/Table2[[#This Row],[Consumption]])</f>
        <v>1.7692279442884615</v>
      </c>
    </row>
    <row r="17465" spans="1:11" x14ac:dyDescent="0.25">
      <c r="A17465" s="1">
        <v>40542.90625</v>
      </c>
      <c r="B17465">
        <v>5</v>
      </c>
      <c r="D17465" s="3">
        <v>40542.90625</v>
      </c>
      <c r="E17465">
        <v>5</v>
      </c>
      <c r="F17465">
        <v>3.36738440303</v>
      </c>
      <c r="G17465" s="5">
        <v>0.19051639472142301</v>
      </c>
      <c r="I17465">
        <f t="shared" si="272"/>
        <v>1.63261559697</v>
      </c>
      <c r="J17465">
        <f>Table2[[#This Row],[Consumption]]+Table2[[#This Row],[Predicted Consumption]]</f>
        <v>8.36738440303</v>
      </c>
      <c r="K17465">
        <f>ABS((Table2[[#This Row],[Consumption]]-Table2[[#This Row],[Predicted Consumption]])/Table2[[#This Row],[Consumption]])</f>
        <v>0.32652311939400003</v>
      </c>
    </row>
    <row r="17466" spans="1:11" x14ac:dyDescent="0.25">
      <c r="A17466" s="1">
        <v>40542.916666666664</v>
      </c>
      <c r="B17466">
        <v>5.3</v>
      </c>
      <c r="D17466" s="3">
        <v>40542.916666666664</v>
      </c>
      <c r="E17466">
        <v>5.3</v>
      </c>
      <c r="F17466">
        <v>3.95031834638</v>
      </c>
      <c r="G17466" s="5">
        <v>0.389620348272322</v>
      </c>
      <c r="I17466">
        <f t="shared" si="272"/>
        <v>1.3496816536199998</v>
      </c>
      <c r="J17466">
        <f>Table2[[#This Row],[Consumption]]+Table2[[#This Row],[Predicted Consumption]]</f>
        <v>9.2503183463800003</v>
      </c>
      <c r="K17466">
        <f>ABS((Table2[[#This Row],[Consumption]]-Table2[[#This Row],[Predicted Consumption]])/Table2[[#This Row],[Consumption]])</f>
        <v>0.25465691577735844</v>
      </c>
    </row>
    <row r="17467" spans="1:11" x14ac:dyDescent="0.25">
      <c r="A17467" s="1">
        <v>40542.927083333336</v>
      </c>
      <c r="B17467">
        <v>5.5</v>
      </c>
      <c r="D17467" s="3">
        <v>40542.927083333336</v>
      </c>
      <c r="E17467">
        <v>5.5</v>
      </c>
      <c r="F17467">
        <v>4.99954285981</v>
      </c>
      <c r="G17467" s="5">
        <v>0.22844169173225001</v>
      </c>
      <c r="I17467">
        <f t="shared" si="272"/>
        <v>0.50045714018999998</v>
      </c>
      <c r="J17467">
        <f>Table2[[#This Row],[Consumption]]+Table2[[#This Row],[Predicted Consumption]]</f>
        <v>10.499542859809999</v>
      </c>
      <c r="K17467">
        <f>ABS((Table2[[#This Row],[Consumption]]-Table2[[#This Row],[Predicted Consumption]])/Table2[[#This Row],[Consumption]])</f>
        <v>9.0992207307272727E-2</v>
      </c>
    </row>
    <row r="17468" spans="1:11" x14ac:dyDescent="0.25">
      <c r="A17468" s="1">
        <v>40542.9375</v>
      </c>
      <c r="B17468">
        <v>5.3</v>
      </c>
      <c r="D17468" s="3">
        <v>40542.9375</v>
      </c>
      <c r="E17468">
        <v>5.3</v>
      </c>
      <c r="F17468">
        <v>4.99954285981</v>
      </c>
      <c r="G17468" s="5">
        <v>0.25931649355699699</v>
      </c>
      <c r="I17468">
        <f t="shared" si="272"/>
        <v>0.30045714018999981</v>
      </c>
      <c r="J17468">
        <f>Table2[[#This Row],[Consumption]]+Table2[[#This Row],[Predicted Consumption]]</f>
        <v>10.29954285981</v>
      </c>
      <c r="K17468">
        <f>ABS((Table2[[#This Row],[Consumption]]-Table2[[#This Row],[Predicted Consumption]])/Table2[[#This Row],[Consumption]])</f>
        <v>5.6690026450943364E-2</v>
      </c>
    </row>
    <row r="17469" spans="1:11" x14ac:dyDescent="0.25">
      <c r="A17469" s="1">
        <v>40542.947916666664</v>
      </c>
      <c r="B17469">
        <v>5.3</v>
      </c>
      <c r="D17469" s="3">
        <v>40542.947916666664</v>
      </c>
      <c r="E17469">
        <v>5.3</v>
      </c>
      <c r="F17469">
        <v>5.4999999928300003</v>
      </c>
      <c r="G17469" s="5">
        <v>0.50342541847629496</v>
      </c>
      <c r="I17469">
        <f t="shared" si="272"/>
        <v>0.19999999283000047</v>
      </c>
      <c r="J17469">
        <f>Table2[[#This Row],[Consumption]]+Table2[[#This Row],[Predicted Consumption]]</f>
        <v>10.799999992829999</v>
      </c>
      <c r="K17469">
        <f>ABS((Table2[[#This Row],[Consumption]]-Table2[[#This Row],[Predicted Consumption]])/Table2[[#This Row],[Consumption]])</f>
        <v>3.7735847703773674E-2</v>
      </c>
    </row>
    <row r="17470" spans="1:11" x14ac:dyDescent="0.25">
      <c r="A17470" s="1">
        <v>40542.958333333336</v>
      </c>
      <c r="B17470">
        <v>5.4</v>
      </c>
      <c r="D17470" s="3">
        <v>40542.958333333336</v>
      </c>
      <c r="E17470">
        <v>5.4</v>
      </c>
      <c r="F17470">
        <v>5.4999999928300003</v>
      </c>
      <c r="G17470" s="5">
        <v>0.39350988593210701</v>
      </c>
      <c r="I17470">
        <f t="shared" si="272"/>
        <v>9.999999282999994E-2</v>
      </c>
      <c r="J17470">
        <f>Table2[[#This Row],[Consumption]]+Table2[[#This Row],[Predicted Consumption]]</f>
        <v>10.899999992830001</v>
      </c>
      <c r="K17470">
        <f>ABS((Table2[[#This Row],[Consumption]]-Table2[[#This Row],[Predicted Consumption]])/Table2[[#This Row],[Consumption]])</f>
        <v>1.8518517190740727E-2</v>
      </c>
    </row>
    <row r="17471" spans="1:11" x14ac:dyDescent="0.25">
      <c r="A17471" s="1">
        <v>40542.96875</v>
      </c>
      <c r="B17471">
        <v>5.3</v>
      </c>
      <c r="D17471" s="3">
        <v>40542.96875</v>
      </c>
      <c r="E17471">
        <v>5.3</v>
      </c>
      <c r="F17471">
        <v>4.99954285981</v>
      </c>
      <c r="G17471" s="5">
        <v>0.28386487424845203</v>
      </c>
      <c r="I17471">
        <f t="shared" si="272"/>
        <v>0.30045714018999981</v>
      </c>
      <c r="J17471">
        <f>Table2[[#This Row],[Consumption]]+Table2[[#This Row],[Predicted Consumption]]</f>
        <v>10.29954285981</v>
      </c>
      <c r="K17471">
        <f>ABS((Table2[[#This Row],[Consumption]]-Table2[[#This Row],[Predicted Consumption]])/Table2[[#This Row],[Consumption]])</f>
        <v>5.6690026450943364E-2</v>
      </c>
    </row>
    <row r="17472" spans="1:11" x14ac:dyDescent="0.25">
      <c r="A17472" s="1">
        <v>40542.979166666664</v>
      </c>
      <c r="B17472">
        <v>5.7</v>
      </c>
      <c r="D17472" s="3">
        <v>40542.979166666664</v>
      </c>
      <c r="E17472">
        <v>5.7</v>
      </c>
      <c r="F17472">
        <v>5.3999999996400003</v>
      </c>
      <c r="G17472" s="5">
        <v>0.39193237040419499</v>
      </c>
      <c r="I17472">
        <f t="shared" si="272"/>
        <v>0.30000000035999985</v>
      </c>
      <c r="J17472">
        <f>Table2[[#This Row],[Consumption]]+Table2[[#This Row],[Predicted Consumption]]</f>
        <v>11.099999999640001</v>
      </c>
      <c r="K17472">
        <f>ABS((Table2[[#This Row],[Consumption]]-Table2[[#This Row],[Predicted Consumption]])/Table2[[#This Row],[Consumption]])</f>
        <v>5.2631579010526286E-2</v>
      </c>
    </row>
    <row r="17473" spans="1:11" x14ac:dyDescent="0.25">
      <c r="A17473" s="1">
        <v>40542.989583333336</v>
      </c>
      <c r="B17473">
        <v>5.6</v>
      </c>
      <c r="D17473" s="3">
        <v>40542.989583333336</v>
      </c>
      <c r="E17473">
        <v>5.6</v>
      </c>
      <c r="F17473">
        <v>6.5962013484800002</v>
      </c>
      <c r="G17473" s="5">
        <v>0.20212979293580799</v>
      </c>
      <c r="I17473">
        <f t="shared" si="272"/>
        <v>0.99620134848000053</v>
      </c>
      <c r="J17473">
        <f>Table2[[#This Row],[Consumption]]+Table2[[#This Row],[Predicted Consumption]]</f>
        <v>12.196201348479999</v>
      </c>
      <c r="K17473">
        <f>ABS((Table2[[#This Row],[Consumption]]-Table2[[#This Row],[Predicted Consumption]])/Table2[[#This Row],[Consumption]])</f>
        <v>0.17789309794285724</v>
      </c>
    </row>
    <row r="17474" spans="1:11" x14ac:dyDescent="0.25">
      <c r="A17474" s="1">
        <v>40543</v>
      </c>
      <c r="B17474">
        <v>1.3</v>
      </c>
      <c r="D17474" s="2">
        <v>40543</v>
      </c>
      <c r="E17474">
        <v>1.3</v>
      </c>
      <c r="F17474">
        <v>5.2999999979599997</v>
      </c>
      <c r="G17474" s="5">
        <v>0.20020736142713899</v>
      </c>
      <c r="I17474">
        <f t="shared" si="272"/>
        <v>3.9999999979599998</v>
      </c>
      <c r="J17474">
        <f>Table2[[#This Row],[Consumption]]+Table2[[#This Row],[Predicted Consumption]]</f>
        <v>6.5999999979599995</v>
      </c>
      <c r="K17474">
        <f>ABS((Table2[[#This Row],[Consumption]]-Table2[[#This Row],[Predicted Consumption]])/Table2[[#This Row],[Consumption]])</f>
        <v>3.0769230753538461</v>
      </c>
    </row>
    <row r="17475" spans="1:11" x14ac:dyDescent="0.25">
      <c r="A17475" s="1">
        <v>40543.010416666664</v>
      </c>
      <c r="B17475">
        <v>1.3</v>
      </c>
      <c r="D17475" s="3">
        <v>40543.010416666664</v>
      </c>
      <c r="E17475">
        <v>1.3</v>
      </c>
      <c r="F17475">
        <v>1.2</v>
      </c>
      <c r="G17475" s="5">
        <v>0.46522068740088401</v>
      </c>
      <c r="I17475">
        <f t="shared" si="272"/>
        <v>0.10000000000000009</v>
      </c>
      <c r="J17475">
        <f>Table2[[#This Row],[Consumption]]+Table2[[#This Row],[Predicted Consumption]]</f>
        <v>2.5</v>
      </c>
      <c r="K17475">
        <f>ABS((Table2[[#This Row],[Consumption]]-Table2[[#This Row],[Predicted Consumption]])/Table2[[#This Row],[Consumption]])</f>
        <v>7.6923076923076983E-2</v>
      </c>
    </row>
    <row r="17476" spans="1:11" x14ac:dyDescent="0.25">
      <c r="A17476" s="1">
        <v>40543.020833333336</v>
      </c>
      <c r="B17476">
        <v>1.2</v>
      </c>
      <c r="D17476" s="3">
        <v>40543.020833333336</v>
      </c>
      <c r="E17476">
        <v>1.2</v>
      </c>
      <c r="I17476">
        <f t="shared" ref="I17476:I17539" si="273">ABS(F17476-E17476)</f>
        <v>1.2</v>
      </c>
      <c r="J17476">
        <f>Table2[[#This Row],[Consumption]]+Table2[[#This Row],[Predicted Consumption]]</f>
        <v>1.2</v>
      </c>
      <c r="K17476">
        <f>ABS((Table2[[#This Row],[Consumption]]-Table2[[#This Row],[Predicted Consumption]])/Table2[[#This Row],[Consumption]])</f>
        <v>1</v>
      </c>
    </row>
    <row r="17477" spans="1:11" x14ac:dyDescent="0.25">
      <c r="A17477" s="1">
        <v>40543.03125</v>
      </c>
      <c r="B17477">
        <v>1.3</v>
      </c>
      <c r="D17477" s="3">
        <v>40543.03125</v>
      </c>
      <c r="E17477">
        <v>1.3</v>
      </c>
      <c r="F17477">
        <v>1.3</v>
      </c>
      <c r="G17477" s="5">
        <v>0.57971838956686494</v>
      </c>
      <c r="I17477">
        <f t="shared" si="273"/>
        <v>0</v>
      </c>
      <c r="J17477">
        <f>Table2[[#This Row],[Consumption]]+Table2[[#This Row],[Predicted Consumption]]</f>
        <v>2.6</v>
      </c>
      <c r="K17477">
        <f>ABS((Table2[[#This Row],[Consumption]]-Table2[[#This Row],[Predicted Consumption]])/Table2[[#This Row],[Consumption]])</f>
        <v>0</v>
      </c>
    </row>
    <row r="17478" spans="1:11" x14ac:dyDescent="0.25">
      <c r="A17478" s="1">
        <v>40543.041666666664</v>
      </c>
      <c r="B17478">
        <v>1.2</v>
      </c>
      <c r="D17478" s="3">
        <v>40543.041666666664</v>
      </c>
      <c r="E17478">
        <v>1.2</v>
      </c>
      <c r="F17478">
        <v>1.3</v>
      </c>
      <c r="G17478" s="5">
        <v>0.40659285280648599</v>
      </c>
      <c r="I17478">
        <f t="shared" si="273"/>
        <v>0.10000000000000009</v>
      </c>
      <c r="J17478">
        <f>Table2[[#This Row],[Consumption]]+Table2[[#This Row],[Predicted Consumption]]</f>
        <v>2.5</v>
      </c>
      <c r="K17478">
        <f>ABS((Table2[[#This Row],[Consumption]]-Table2[[#This Row],[Predicted Consumption]])/Table2[[#This Row],[Consumption]])</f>
        <v>8.3333333333333412E-2</v>
      </c>
    </row>
    <row r="17479" spans="1:11" x14ac:dyDescent="0.25">
      <c r="A17479" s="1">
        <v>40543.052083333336</v>
      </c>
      <c r="B17479">
        <v>1.2</v>
      </c>
      <c r="D17479" s="3">
        <v>40543.052083333336</v>
      </c>
      <c r="E17479">
        <v>1.2</v>
      </c>
      <c r="F17479">
        <v>1.2</v>
      </c>
      <c r="G17479" s="5">
        <v>0.43870288227872101</v>
      </c>
      <c r="I17479">
        <f t="shared" si="273"/>
        <v>0</v>
      </c>
      <c r="J17479">
        <f>Table2[[#This Row],[Consumption]]+Table2[[#This Row],[Predicted Consumption]]</f>
        <v>2.4</v>
      </c>
      <c r="K17479">
        <f>ABS((Table2[[#This Row],[Consumption]]-Table2[[#This Row],[Predicted Consumption]])/Table2[[#This Row],[Consumption]])</f>
        <v>0</v>
      </c>
    </row>
    <row r="17480" spans="1:11" x14ac:dyDescent="0.25">
      <c r="A17480" s="1">
        <v>40543.0625</v>
      </c>
      <c r="B17480">
        <v>1.2</v>
      </c>
      <c r="D17480" s="3">
        <v>40543.0625</v>
      </c>
      <c r="E17480">
        <v>1.2</v>
      </c>
      <c r="F17480">
        <v>1.3</v>
      </c>
      <c r="G17480" s="5">
        <v>0.61698218656750403</v>
      </c>
      <c r="I17480">
        <f t="shared" si="273"/>
        <v>0.10000000000000009</v>
      </c>
      <c r="J17480">
        <f>Table2[[#This Row],[Consumption]]+Table2[[#This Row],[Predicted Consumption]]</f>
        <v>2.5</v>
      </c>
      <c r="K17480">
        <f>ABS((Table2[[#This Row],[Consumption]]-Table2[[#This Row],[Predicted Consumption]])/Table2[[#This Row],[Consumption]])</f>
        <v>8.3333333333333412E-2</v>
      </c>
    </row>
    <row r="17481" spans="1:11" x14ac:dyDescent="0.25">
      <c r="A17481" s="1">
        <v>40543.072916666664</v>
      </c>
      <c r="B17481">
        <v>1.3</v>
      </c>
      <c r="D17481" s="3">
        <v>40543.072916666664</v>
      </c>
      <c r="E17481">
        <v>1.3</v>
      </c>
      <c r="F17481">
        <v>1.3</v>
      </c>
      <c r="G17481" s="5">
        <v>0.58192005443434003</v>
      </c>
      <c r="I17481">
        <f t="shared" si="273"/>
        <v>0</v>
      </c>
      <c r="J17481">
        <f>Table2[[#This Row],[Consumption]]+Table2[[#This Row],[Predicted Consumption]]</f>
        <v>2.6</v>
      </c>
      <c r="K17481">
        <f>ABS((Table2[[#This Row],[Consumption]]-Table2[[#This Row],[Predicted Consumption]])/Table2[[#This Row],[Consumption]])</f>
        <v>0</v>
      </c>
    </row>
    <row r="17482" spans="1:11" x14ac:dyDescent="0.25">
      <c r="A17482" s="1">
        <v>40543.083333333336</v>
      </c>
      <c r="B17482">
        <v>1.2</v>
      </c>
      <c r="D17482" s="3">
        <v>40543.083333333336</v>
      </c>
      <c r="E17482">
        <v>1.2</v>
      </c>
      <c r="F17482">
        <v>1.2</v>
      </c>
      <c r="G17482" s="5">
        <v>0.41173098707608602</v>
      </c>
      <c r="I17482">
        <f t="shared" si="273"/>
        <v>0</v>
      </c>
      <c r="J17482">
        <f>Table2[[#This Row],[Consumption]]+Table2[[#This Row],[Predicted Consumption]]</f>
        <v>2.4</v>
      </c>
      <c r="K17482">
        <f>ABS((Table2[[#This Row],[Consumption]]-Table2[[#This Row],[Predicted Consumption]])/Table2[[#This Row],[Consumption]])</f>
        <v>0</v>
      </c>
    </row>
    <row r="17483" spans="1:11" x14ac:dyDescent="0.25">
      <c r="A17483" s="1">
        <v>40543.09375</v>
      </c>
      <c r="B17483">
        <v>1.2</v>
      </c>
      <c r="D17483" s="3">
        <v>40543.09375</v>
      </c>
      <c r="E17483">
        <v>1.2</v>
      </c>
      <c r="F17483">
        <v>1.3</v>
      </c>
      <c r="G17483" s="5">
        <v>0.56558758655894403</v>
      </c>
      <c r="I17483">
        <f t="shared" si="273"/>
        <v>0.10000000000000009</v>
      </c>
      <c r="J17483">
        <f>Table2[[#This Row],[Consumption]]+Table2[[#This Row],[Predicted Consumption]]</f>
        <v>2.5</v>
      </c>
      <c r="K17483">
        <f>ABS((Table2[[#This Row],[Consumption]]-Table2[[#This Row],[Predicted Consumption]])/Table2[[#This Row],[Consumption]])</f>
        <v>8.3333333333333412E-2</v>
      </c>
    </row>
    <row r="17484" spans="1:11" x14ac:dyDescent="0.25">
      <c r="A17484" s="1">
        <v>40543.104166666664</v>
      </c>
      <c r="B17484">
        <v>1.3</v>
      </c>
      <c r="D17484" s="3">
        <v>40543.104166666664</v>
      </c>
      <c r="E17484">
        <v>1.3</v>
      </c>
      <c r="F17484">
        <v>1.3</v>
      </c>
      <c r="G17484" s="5">
        <v>0.48730402393387201</v>
      </c>
      <c r="I17484">
        <f t="shared" si="273"/>
        <v>0</v>
      </c>
      <c r="J17484">
        <f>Table2[[#This Row],[Consumption]]+Table2[[#This Row],[Predicted Consumption]]</f>
        <v>2.6</v>
      </c>
      <c r="K17484">
        <f>ABS((Table2[[#This Row],[Consumption]]-Table2[[#This Row],[Predicted Consumption]])/Table2[[#This Row],[Consumption]])</f>
        <v>0</v>
      </c>
    </row>
    <row r="17485" spans="1:11" x14ac:dyDescent="0.25">
      <c r="A17485" s="1">
        <v>40543.114583333336</v>
      </c>
      <c r="B17485">
        <v>1.3</v>
      </c>
      <c r="D17485" s="3">
        <v>40543.114583333336</v>
      </c>
      <c r="E17485">
        <v>1.3</v>
      </c>
      <c r="F17485">
        <v>1.2</v>
      </c>
      <c r="G17485" s="5">
        <v>0.82453337471024601</v>
      </c>
      <c r="I17485">
        <f t="shared" si="273"/>
        <v>0.10000000000000009</v>
      </c>
      <c r="J17485">
        <f>Table2[[#This Row],[Consumption]]+Table2[[#This Row],[Predicted Consumption]]</f>
        <v>2.5</v>
      </c>
      <c r="K17485">
        <f>ABS((Table2[[#This Row],[Consumption]]-Table2[[#This Row],[Predicted Consumption]])/Table2[[#This Row],[Consumption]])</f>
        <v>7.6923076923076983E-2</v>
      </c>
    </row>
    <row r="17486" spans="1:11" x14ac:dyDescent="0.25">
      <c r="A17486" s="1">
        <v>40543.125</v>
      </c>
      <c r="B17486">
        <v>1.2</v>
      </c>
      <c r="D17486" s="3">
        <v>40543.125</v>
      </c>
      <c r="E17486">
        <v>1.2</v>
      </c>
      <c r="F17486">
        <v>1.2</v>
      </c>
      <c r="G17486" s="5">
        <v>0.67166146689009198</v>
      </c>
      <c r="I17486">
        <f t="shared" si="273"/>
        <v>0</v>
      </c>
      <c r="J17486">
        <f>Table2[[#This Row],[Consumption]]+Table2[[#This Row],[Predicted Consumption]]</f>
        <v>2.4</v>
      </c>
      <c r="K17486">
        <f>ABS((Table2[[#This Row],[Consumption]]-Table2[[#This Row],[Predicted Consumption]])/Table2[[#This Row],[Consumption]])</f>
        <v>0</v>
      </c>
    </row>
    <row r="17487" spans="1:11" x14ac:dyDescent="0.25">
      <c r="A17487" s="1">
        <v>40543.135416666664</v>
      </c>
      <c r="B17487">
        <v>1.3</v>
      </c>
      <c r="D17487" s="3">
        <v>40543.135416666664</v>
      </c>
      <c r="E17487">
        <v>1.3</v>
      </c>
      <c r="F17487">
        <v>1.2</v>
      </c>
      <c r="G17487" s="5">
        <v>0.63255477385759995</v>
      </c>
      <c r="I17487">
        <f t="shared" si="273"/>
        <v>0.10000000000000009</v>
      </c>
      <c r="J17487">
        <f>Table2[[#This Row],[Consumption]]+Table2[[#This Row],[Predicted Consumption]]</f>
        <v>2.5</v>
      </c>
      <c r="K17487">
        <f>ABS((Table2[[#This Row],[Consumption]]-Table2[[#This Row],[Predicted Consumption]])/Table2[[#This Row],[Consumption]])</f>
        <v>7.6923076923076983E-2</v>
      </c>
    </row>
    <row r="17488" spans="1:11" x14ac:dyDescent="0.25">
      <c r="A17488" s="1">
        <v>40543.145833333336</v>
      </c>
      <c r="B17488">
        <v>1.2</v>
      </c>
      <c r="D17488" s="3">
        <v>40543.145833333336</v>
      </c>
      <c r="E17488">
        <v>1.2</v>
      </c>
      <c r="F17488">
        <v>1.2</v>
      </c>
      <c r="G17488" s="5">
        <v>0.489402430228147</v>
      </c>
      <c r="I17488">
        <f t="shared" si="273"/>
        <v>0</v>
      </c>
      <c r="J17488">
        <f>Table2[[#This Row],[Consumption]]+Table2[[#This Row],[Predicted Consumption]]</f>
        <v>2.4</v>
      </c>
      <c r="K17488">
        <f>ABS((Table2[[#This Row],[Consumption]]-Table2[[#This Row],[Predicted Consumption]])/Table2[[#This Row],[Consumption]])</f>
        <v>0</v>
      </c>
    </row>
    <row r="17489" spans="1:11" x14ac:dyDescent="0.25">
      <c r="A17489" s="1">
        <v>40543.15625</v>
      </c>
      <c r="B17489">
        <v>1.2</v>
      </c>
      <c r="D17489" s="3">
        <v>40543.15625</v>
      </c>
      <c r="E17489">
        <v>1.2</v>
      </c>
      <c r="F17489">
        <v>1.3</v>
      </c>
      <c r="G17489" s="5">
        <v>0.50708558897113898</v>
      </c>
      <c r="I17489">
        <f t="shared" si="273"/>
        <v>0.10000000000000009</v>
      </c>
      <c r="J17489">
        <f>Table2[[#This Row],[Consumption]]+Table2[[#This Row],[Predicted Consumption]]</f>
        <v>2.5</v>
      </c>
      <c r="K17489">
        <f>ABS((Table2[[#This Row],[Consumption]]-Table2[[#This Row],[Predicted Consumption]])/Table2[[#This Row],[Consumption]])</f>
        <v>8.3333333333333412E-2</v>
      </c>
    </row>
    <row r="17490" spans="1:11" x14ac:dyDescent="0.25">
      <c r="A17490" s="1">
        <v>40543.166666666664</v>
      </c>
      <c r="B17490">
        <v>1.3</v>
      </c>
      <c r="D17490" s="3">
        <v>40543.166666666664</v>
      </c>
      <c r="E17490">
        <v>1.3</v>
      </c>
      <c r="F17490">
        <v>1.3</v>
      </c>
      <c r="G17490" s="5">
        <v>0.52982594229768998</v>
      </c>
      <c r="I17490">
        <f t="shared" si="273"/>
        <v>0</v>
      </c>
      <c r="J17490">
        <f>Table2[[#This Row],[Consumption]]+Table2[[#This Row],[Predicted Consumption]]</f>
        <v>2.6</v>
      </c>
      <c r="K17490">
        <f>ABS((Table2[[#This Row],[Consumption]]-Table2[[#This Row],[Predicted Consumption]])/Table2[[#This Row],[Consumption]])</f>
        <v>0</v>
      </c>
    </row>
    <row r="17491" spans="1:11" x14ac:dyDescent="0.25">
      <c r="A17491" s="1">
        <v>40543.177083333336</v>
      </c>
      <c r="B17491">
        <v>1.2</v>
      </c>
      <c r="D17491" s="3">
        <v>40543.177083333336</v>
      </c>
      <c r="E17491">
        <v>1.2</v>
      </c>
      <c r="F17491">
        <v>1.2</v>
      </c>
      <c r="G17491" s="5">
        <v>0.85842396949848598</v>
      </c>
      <c r="I17491">
        <f t="shared" si="273"/>
        <v>0</v>
      </c>
      <c r="J17491">
        <f>Table2[[#This Row],[Consumption]]+Table2[[#This Row],[Predicted Consumption]]</f>
        <v>2.4</v>
      </c>
      <c r="K17491">
        <f>ABS((Table2[[#This Row],[Consumption]]-Table2[[#This Row],[Predicted Consumption]])/Table2[[#This Row],[Consumption]])</f>
        <v>0</v>
      </c>
    </row>
    <row r="17492" spans="1:11" x14ac:dyDescent="0.25">
      <c r="A17492" s="1">
        <v>40543.1875</v>
      </c>
      <c r="B17492">
        <v>1.4</v>
      </c>
      <c r="D17492" s="3">
        <v>40543.1875</v>
      </c>
      <c r="E17492">
        <v>1.4</v>
      </c>
      <c r="F17492">
        <v>1.2</v>
      </c>
      <c r="G17492" s="5">
        <v>0.59186138768073804</v>
      </c>
      <c r="I17492">
        <f t="shared" si="273"/>
        <v>0.19999999999999996</v>
      </c>
      <c r="J17492">
        <f>Table2[[#This Row],[Consumption]]+Table2[[#This Row],[Predicted Consumption]]</f>
        <v>2.5999999999999996</v>
      </c>
      <c r="K17492">
        <f>ABS((Table2[[#This Row],[Consumption]]-Table2[[#This Row],[Predicted Consumption]])/Table2[[#This Row],[Consumption]])</f>
        <v>0.14285714285714282</v>
      </c>
    </row>
    <row r="17493" spans="1:11" x14ac:dyDescent="0.25">
      <c r="A17493" s="1">
        <v>40543.197916666664</v>
      </c>
      <c r="B17493">
        <v>4.4000000000000004</v>
      </c>
      <c r="D17493" s="3">
        <v>40543.197916666664</v>
      </c>
      <c r="E17493">
        <v>4.4000000000000004</v>
      </c>
      <c r="F17493">
        <v>1.2</v>
      </c>
      <c r="G17493" s="5">
        <v>0.46816657718550198</v>
      </c>
      <c r="I17493">
        <f t="shared" si="273"/>
        <v>3.2</v>
      </c>
      <c r="J17493">
        <f>Table2[[#This Row],[Consumption]]+Table2[[#This Row],[Predicted Consumption]]</f>
        <v>5.6000000000000005</v>
      </c>
      <c r="K17493">
        <f>ABS((Table2[[#This Row],[Consumption]]-Table2[[#This Row],[Predicted Consumption]])/Table2[[#This Row],[Consumption]])</f>
        <v>0.72727272727272729</v>
      </c>
    </row>
    <row r="17494" spans="1:11" x14ac:dyDescent="0.25">
      <c r="A17494" s="1">
        <v>40543.208333333336</v>
      </c>
      <c r="B17494">
        <v>19.100000000000001</v>
      </c>
      <c r="D17494" s="3">
        <v>40543.208333333336</v>
      </c>
      <c r="E17494">
        <v>19.100000000000001</v>
      </c>
      <c r="F17494">
        <v>5.1999998870599997</v>
      </c>
      <c r="G17494" s="5">
        <v>0.37883135076688002</v>
      </c>
      <c r="I17494">
        <f t="shared" si="273"/>
        <v>13.900000112940003</v>
      </c>
      <c r="J17494">
        <f>Table2[[#This Row],[Consumption]]+Table2[[#This Row],[Predicted Consumption]]</f>
        <v>24.29999988706</v>
      </c>
      <c r="K17494">
        <f>ABS((Table2[[#This Row],[Consumption]]-Table2[[#This Row],[Predicted Consumption]])/Table2[[#This Row],[Consumption]])</f>
        <v>0.7277486970125655</v>
      </c>
    </row>
    <row r="17495" spans="1:11" x14ac:dyDescent="0.25">
      <c r="A17495" s="1">
        <v>40543.21875</v>
      </c>
      <c r="B17495">
        <v>15.3</v>
      </c>
      <c r="D17495" s="3">
        <v>40543.21875</v>
      </c>
      <c r="E17495">
        <v>15.3</v>
      </c>
      <c r="F17495">
        <v>17.616335360200001</v>
      </c>
      <c r="G17495" s="5">
        <v>0.25631597391826</v>
      </c>
      <c r="I17495">
        <f t="shared" si="273"/>
        <v>2.3163353602000001</v>
      </c>
      <c r="J17495">
        <f>Table2[[#This Row],[Consumption]]+Table2[[#This Row],[Predicted Consumption]]</f>
        <v>32.916335360200002</v>
      </c>
      <c r="K17495">
        <f>ABS((Table2[[#This Row],[Consumption]]-Table2[[#This Row],[Predicted Consumption]])/Table2[[#This Row],[Consumption]])</f>
        <v>0.1513944679869281</v>
      </c>
    </row>
    <row r="17496" spans="1:11" x14ac:dyDescent="0.25">
      <c r="A17496" s="1">
        <v>40543.229166666664</v>
      </c>
      <c r="B17496">
        <v>13.2</v>
      </c>
      <c r="D17496" s="3">
        <v>40543.229166666664</v>
      </c>
      <c r="E17496">
        <v>13.2</v>
      </c>
      <c r="F17496">
        <v>13.2999891436</v>
      </c>
      <c r="G17496" s="5">
        <v>0.22905871528531099</v>
      </c>
      <c r="I17496">
        <f t="shared" si="273"/>
        <v>9.9989143600000219E-2</v>
      </c>
      <c r="J17496">
        <f>Table2[[#This Row],[Consumption]]+Table2[[#This Row],[Predicted Consumption]]</f>
        <v>26.499989143599997</v>
      </c>
      <c r="K17496">
        <f>ABS((Table2[[#This Row],[Consumption]]-Table2[[#This Row],[Predicted Consumption]])/Table2[[#This Row],[Consumption]])</f>
        <v>7.5749351212121381E-3</v>
      </c>
    </row>
    <row r="17497" spans="1:11" x14ac:dyDescent="0.25">
      <c r="A17497" s="1">
        <v>40543.239583333336</v>
      </c>
      <c r="B17497">
        <v>13.2</v>
      </c>
      <c r="D17497" s="3">
        <v>40543.239583333336</v>
      </c>
      <c r="E17497">
        <v>13.2</v>
      </c>
      <c r="F17497">
        <v>12.5999999997</v>
      </c>
      <c r="G17497" s="5">
        <v>0.18542859995274599</v>
      </c>
      <c r="I17497">
        <f t="shared" si="273"/>
        <v>0.60000000029999967</v>
      </c>
      <c r="J17497">
        <f>Table2[[#This Row],[Consumption]]+Table2[[#This Row],[Predicted Consumption]]</f>
        <v>25.799999999699999</v>
      </c>
      <c r="K17497">
        <f>ABS((Table2[[#This Row],[Consumption]]-Table2[[#This Row],[Predicted Consumption]])/Table2[[#This Row],[Consumption]])</f>
        <v>4.5454545477272706E-2</v>
      </c>
    </row>
    <row r="17498" spans="1:11" x14ac:dyDescent="0.25">
      <c r="A17498" s="1">
        <v>40543.25</v>
      </c>
      <c r="B17498">
        <v>14.4</v>
      </c>
      <c r="D17498" s="3">
        <v>40543.25</v>
      </c>
      <c r="E17498">
        <v>14.4</v>
      </c>
      <c r="F17498">
        <v>12.899994685099999</v>
      </c>
      <c r="G17498" s="5">
        <v>0.42770555885598999</v>
      </c>
      <c r="I17498">
        <f t="shared" si="273"/>
        <v>1.500005314900001</v>
      </c>
      <c r="J17498">
        <f>Table2[[#This Row],[Consumption]]+Table2[[#This Row],[Predicted Consumption]]</f>
        <v>27.2999946851</v>
      </c>
      <c r="K17498">
        <f>ABS((Table2[[#This Row],[Consumption]]-Table2[[#This Row],[Predicted Consumption]])/Table2[[#This Row],[Consumption]])</f>
        <v>0.10416703575694451</v>
      </c>
    </row>
    <row r="17499" spans="1:11" x14ac:dyDescent="0.25">
      <c r="A17499" s="1">
        <v>40543.260416666664</v>
      </c>
      <c r="B17499">
        <v>13.5</v>
      </c>
      <c r="D17499" s="3">
        <v>40543.260416666664</v>
      </c>
      <c r="E17499">
        <v>13.5</v>
      </c>
      <c r="F17499">
        <v>15.399176304999999</v>
      </c>
      <c r="G17499" s="5">
        <v>0.28338645632353698</v>
      </c>
      <c r="I17499">
        <f t="shared" si="273"/>
        <v>1.8991763049999992</v>
      </c>
      <c r="J17499">
        <f>Table2[[#This Row],[Consumption]]+Table2[[#This Row],[Predicted Consumption]]</f>
        <v>28.899176304999997</v>
      </c>
      <c r="K17499">
        <f>ABS((Table2[[#This Row],[Consumption]]-Table2[[#This Row],[Predicted Consumption]])/Table2[[#This Row],[Consumption]])</f>
        <v>0.14067972629629624</v>
      </c>
    </row>
    <row r="17500" spans="1:11" x14ac:dyDescent="0.25">
      <c r="A17500" s="1">
        <v>40543.270833333336</v>
      </c>
      <c r="B17500">
        <v>14.3</v>
      </c>
      <c r="D17500" s="3">
        <v>40543.270833333336</v>
      </c>
      <c r="E17500">
        <v>14.3</v>
      </c>
      <c r="F17500">
        <v>12.899994685099999</v>
      </c>
      <c r="G17500" s="5">
        <v>0.26616114546062403</v>
      </c>
      <c r="I17500">
        <f t="shared" si="273"/>
        <v>1.4000053149000014</v>
      </c>
      <c r="J17500">
        <f>Table2[[#This Row],[Consumption]]+Table2[[#This Row],[Predicted Consumption]]</f>
        <v>27.199994685100002</v>
      </c>
      <c r="K17500">
        <f>ABS((Table2[[#This Row],[Consumption]]-Table2[[#This Row],[Predicted Consumption]])/Table2[[#This Row],[Consumption]])</f>
        <v>9.7902469573426659E-2</v>
      </c>
    </row>
    <row r="17501" spans="1:11" x14ac:dyDescent="0.25">
      <c r="A17501" s="1">
        <v>40543.28125</v>
      </c>
      <c r="B17501">
        <v>13.5</v>
      </c>
      <c r="D17501" s="3">
        <v>40543.28125</v>
      </c>
      <c r="E17501">
        <v>13.5</v>
      </c>
      <c r="F17501">
        <v>13.499995226899999</v>
      </c>
      <c r="G17501" s="5">
        <v>0.54669305368029097</v>
      </c>
      <c r="I17501">
        <f t="shared" si="273"/>
        <v>4.7731000005768465E-6</v>
      </c>
      <c r="J17501">
        <f>Table2[[#This Row],[Consumption]]+Table2[[#This Row],[Predicted Consumption]]</f>
        <v>26.999995226899998</v>
      </c>
      <c r="K17501">
        <f>ABS((Table2[[#This Row],[Consumption]]-Table2[[#This Row],[Predicted Consumption]])/Table2[[#This Row],[Consumption]])</f>
        <v>3.5356296300569233E-7</v>
      </c>
    </row>
    <row r="17502" spans="1:11" x14ac:dyDescent="0.25">
      <c r="A17502" s="1">
        <v>40543.291666666664</v>
      </c>
      <c r="B17502">
        <v>12.6</v>
      </c>
      <c r="D17502" s="3">
        <v>40543.291666666664</v>
      </c>
      <c r="E17502">
        <v>12.6</v>
      </c>
      <c r="F17502">
        <v>14.299988859500001</v>
      </c>
      <c r="G17502" s="5">
        <v>0.66728379263476001</v>
      </c>
      <c r="I17502">
        <f t="shared" si="273"/>
        <v>1.6999888595000012</v>
      </c>
      <c r="J17502">
        <f>Table2[[#This Row],[Consumption]]+Table2[[#This Row],[Predicted Consumption]]</f>
        <v>26.899988859499999</v>
      </c>
      <c r="K17502">
        <f>ABS((Table2[[#This Row],[Consumption]]-Table2[[#This Row],[Predicted Consumption]])/Table2[[#This Row],[Consumption]])</f>
        <v>0.13491975075396836</v>
      </c>
    </row>
    <row r="17503" spans="1:11" x14ac:dyDescent="0.25">
      <c r="A17503" s="1">
        <v>40543.302083333336</v>
      </c>
      <c r="B17503">
        <v>13.9</v>
      </c>
      <c r="D17503" s="3">
        <v>40543.302083333336</v>
      </c>
      <c r="E17503">
        <v>13.9</v>
      </c>
      <c r="F17503">
        <v>12.5999999997</v>
      </c>
      <c r="G17503" s="5">
        <v>0.27293657887554901</v>
      </c>
      <c r="I17503">
        <f t="shared" si="273"/>
        <v>1.3000000003000007</v>
      </c>
      <c r="J17503">
        <f>Table2[[#This Row],[Consumption]]+Table2[[#This Row],[Predicted Consumption]]</f>
        <v>26.499999999700002</v>
      </c>
      <c r="K17503">
        <f>ABS((Table2[[#This Row],[Consumption]]-Table2[[#This Row],[Predicted Consumption]])/Table2[[#This Row],[Consumption]])</f>
        <v>9.3525179877697887E-2</v>
      </c>
    </row>
    <row r="17504" spans="1:11" x14ac:dyDescent="0.25">
      <c r="A17504" s="1">
        <v>40543.3125</v>
      </c>
      <c r="B17504">
        <v>14</v>
      </c>
      <c r="D17504" s="3">
        <v>40543.3125</v>
      </c>
      <c r="E17504">
        <v>14</v>
      </c>
      <c r="F17504">
        <v>13.599999997899999</v>
      </c>
      <c r="G17504" s="5">
        <v>0.34009002783991499</v>
      </c>
      <c r="I17504">
        <f t="shared" si="273"/>
        <v>0.40000000210000053</v>
      </c>
      <c r="J17504">
        <f>Table2[[#This Row],[Consumption]]+Table2[[#This Row],[Predicted Consumption]]</f>
        <v>27.599999997899999</v>
      </c>
      <c r="K17504">
        <f>ABS((Table2[[#This Row],[Consumption]]-Table2[[#This Row],[Predicted Consumption]])/Table2[[#This Row],[Consumption]])</f>
        <v>2.8571428721428611E-2</v>
      </c>
    </row>
    <row r="17505" spans="1:11" x14ac:dyDescent="0.25">
      <c r="A17505" s="1">
        <v>40543.322916666664</v>
      </c>
      <c r="B17505">
        <v>13.8</v>
      </c>
      <c r="D17505" s="3">
        <v>40543.322916666664</v>
      </c>
      <c r="E17505">
        <v>13.8</v>
      </c>
      <c r="F17505">
        <v>13.499996658800001</v>
      </c>
      <c r="G17505" s="5">
        <v>0.42629345332551399</v>
      </c>
      <c r="I17505">
        <f t="shared" si="273"/>
        <v>0.30000334120000005</v>
      </c>
      <c r="J17505">
        <f>Table2[[#This Row],[Consumption]]+Table2[[#This Row],[Predicted Consumption]]</f>
        <v>27.299996658800001</v>
      </c>
      <c r="K17505">
        <f>ABS((Table2[[#This Row],[Consumption]]-Table2[[#This Row],[Predicted Consumption]])/Table2[[#This Row],[Consumption]])</f>
        <v>2.1739372550724639E-2</v>
      </c>
    </row>
    <row r="17506" spans="1:11" x14ac:dyDescent="0.25">
      <c r="A17506" s="1">
        <v>40543.333333333336</v>
      </c>
      <c r="B17506">
        <v>14.5</v>
      </c>
      <c r="D17506" s="3">
        <v>40543.333333333336</v>
      </c>
      <c r="E17506">
        <v>14.5</v>
      </c>
      <c r="F17506">
        <v>13.3999983437</v>
      </c>
      <c r="G17506" s="5">
        <v>0.18400285909280101</v>
      </c>
      <c r="I17506">
        <f t="shared" si="273"/>
        <v>1.1000016562999999</v>
      </c>
      <c r="J17506">
        <f>Table2[[#This Row],[Consumption]]+Table2[[#This Row],[Predicted Consumption]]</f>
        <v>27.899998343699998</v>
      </c>
      <c r="K17506">
        <f>ABS((Table2[[#This Row],[Consumption]]-Table2[[#This Row],[Predicted Consumption]])/Table2[[#This Row],[Consumption]])</f>
        <v>7.5862183193103436E-2</v>
      </c>
    </row>
    <row r="17507" spans="1:11" x14ac:dyDescent="0.25">
      <c r="A17507" s="1">
        <v>40543.34375</v>
      </c>
      <c r="B17507">
        <v>19.100000000000001</v>
      </c>
      <c r="D17507" s="3">
        <v>40543.34375</v>
      </c>
      <c r="E17507">
        <v>19.100000000000001</v>
      </c>
      <c r="F17507">
        <v>13.499996658800001</v>
      </c>
      <c r="G17507" s="5">
        <v>0.537691452721763</v>
      </c>
      <c r="I17507">
        <f t="shared" si="273"/>
        <v>5.6000033412000008</v>
      </c>
      <c r="J17507">
        <f>Table2[[#This Row],[Consumption]]+Table2[[#This Row],[Predicted Consumption]]</f>
        <v>32.599996658800002</v>
      </c>
      <c r="K17507">
        <f>ABS((Table2[[#This Row],[Consumption]]-Table2[[#This Row],[Predicted Consumption]])/Table2[[#This Row],[Consumption]])</f>
        <v>0.2931938922094241</v>
      </c>
    </row>
    <row r="17508" spans="1:11" x14ac:dyDescent="0.25">
      <c r="A17508" s="1">
        <v>40543.354166666664</v>
      </c>
      <c r="B17508">
        <v>21</v>
      </c>
      <c r="D17508" s="3">
        <v>40543.354166666664</v>
      </c>
      <c r="E17508">
        <v>21</v>
      </c>
      <c r="F17508">
        <v>15.2999949683</v>
      </c>
      <c r="G17508" s="5">
        <v>0.86296424443367803</v>
      </c>
      <c r="I17508">
        <f t="shared" si="273"/>
        <v>5.7000050316999999</v>
      </c>
      <c r="J17508">
        <f>Table2[[#This Row],[Consumption]]+Table2[[#This Row],[Predicted Consumption]]</f>
        <v>36.299994968299998</v>
      </c>
      <c r="K17508">
        <f>ABS((Table2[[#This Row],[Consumption]]-Table2[[#This Row],[Predicted Consumption]])/Table2[[#This Row],[Consumption]])</f>
        <v>0.27142881103333333</v>
      </c>
    </row>
    <row r="17509" spans="1:11" x14ac:dyDescent="0.25">
      <c r="A17509" s="1">
        <v>40543.364583333336</v>
      </c>
      <c r="B17509">
        <v>18.7</v>
      </c>
      <c r="D17509" s="3">
        <v>40543.364583333336</v>
      </c>
      <c r="E17509">
        <v>18.7</v>
      </c>
      <c r="F17509">
        <v>18.444010509999998</v>
      </c>
      <c r="G17509" s="5">
        <v>0.21185873934985</v>
      </c>
      <c r="I17509">
        <f t="shared" si="273"/>
        <v>0.25598949000000104</v>
      </c>
      <c r="J17509">
        <f>Table2[[#This Row],[Consumption]]+Table2[[#This Row],[Predicted Consumption]]</f>
        <v>37.144010510000001</v>
      </c>
      <c r="K17509">
        <f>ABS((Table2[[#This Row],[Consumption]]-Table2[[#This Row],[Predicted Consumption]])/Table2[[#This Row],[Consumption]])</f>
        <v>1.3689277540107007E-2</v>
      </c>
    </row>
    <row r="17510" spans="1:11" x14ac:dyDescent="0.25">
      <c r="A17510" s="1">
        <v>40543.375</v>
      </c>
      <c r="B17510">
        <v>22.2</v>
      </c>
      <c r="D17510" s="3">
        <v>40543.375</v>
      </c>
      <c r="E17510">
        <v>22.2</v>
      </c>
      <c r="F17510">
        <v>19.462647345099999</v>
      </c>
      <c r="G17510" s="5">
        <v>0.46605745994674003</v>
      </c>
      <c r="I17510">
        <f t="shared" si="273"/>
        <v>2.7373526549000005</v>
      </c>
      <c r="J17510">
        <f>Table2[[#This Row],[Consumption]]+Table2[[#This Row],[Predicted Consumption]]</f>
        <v>41.662647345099998</v>
      </c>
      <c r="K17510">
        <f>ABS((Table2[[#This Row],[Consumption]]-Table2[[#This Row],[Predicted Consumption]])/Table2[[#This Row],[Consumption]])</f>
        <v>0.12330417364414417</v>
      </c>
    </row>
    <row r="17511" spans="1:11" x14ac:dyDescent="0.25">
      <c r="A17511" s="1">
        <v>40543.385416666664</v>
      </c>
      <c r="B17511">
        <v>20.5</v>
      </c>
      <c r="D17511" s="3">
        <v>40543.385416666664</v>
      </c>
      <c r="E17511">
        <v>20.5</v>
      </c>
      <c r="F17511">
        <v>21.2072945428</v>
      </c>
      <c r="G17511" s="5">
        <v>0.25</v>
      </c>
      <c r="I17511">
        <f t="shared" si="273"/>
        <v>0.7072945427999997</v>
      </c>
      <c r="J17511">
        <f>Table2[[#This Row],[Consumption]]+Table2[[#This Row],[Predicted Consumption]]</f>
        <v>41.7072945428</v>
      </c>
      <c r="K17511">
        <f>ABS((Table2[[#This Row],[Consumption]]-Table2[[#This Row],[Predicted Consumption]])/Table2[[#This Row],[Consumption]])</f>
        <v>3.4502172819512178E-2</v>
      </c>
    </row>
    <row r="17512" spans="1:11" x14ac:dyDescent="0.25">
      <c r="A17512" s="1">
        <v>40543.395833333336</v>
      </c>
      <c r="B17512">
        <v>22</v>
      </c>
      <c r="D17512" s="3">
        <v>40543.395833333336</v>
      </c>
      <c r="E17512">
        <v>22</v>
      </c>
      <c r="F17512">
        <v>19.434644437799999</v>
      </c>
      <c r="G17512" s="5">
        <v>0.46282084156004</v>
      </c>
      <c r="I17512">
        <f t="shared" si="273"/>
        <v>2.5653555622000006</v>
      </c>
      <c r="J17512">
        <f>Table2[[#This Row],[Consumption]]+Table2[[#This Row],[Predicted Consumption]]</f>
        <v>41.434644437800003</v>
      </c>
      <c r="K17512">
        <f>ABS((Table2[[#This Row],[Consumption]]-Table2[[#This Row],[Predicted Consumption]])/Table2[[#This Row],[Consumption]])</f>
        <v>0.11660707100909094</v>
      </c>
    </row>
    <row r="17513" spans="1:11" x14ac:dyDescent="0.25">
      <c r="A17513" s="1">
        <v>40543.40625</v>
      </c>
      <c r="B17513">
        <v>18.399999999999999</v>
      </c>
      <c r="D17513" s="3">
        <v>40543.40625</v>
      </c>
      <c r="E17513">
        <v>18.399999999999999</v>
      </c>
      <c r="F17513">
        <v>21.2072945428</v>
      </c>
      <c r="G17513" s="4">
        <v>0.3</v>
      </c>
      <c r="I17513">
        <f t="shared" si="273"/>
        <v>2.8072945428000011</v>
      </c>
      <c r="J17513">
        <f>Table2[[#This Row],[Consumption]]+Table2[[#This Row],[Predicted Consumption]]</f>
        <v>39.607294542799998</v>
      </c>
      <c r="K17513">
        <f>ABS((Table2[[#This Row],[Consumption]]-Table2[[#This Row],[Predicted Consumption]])/Table2[[#This Row],[Consumption]])</f>
        <v>0.15257035558695659</v>
      </c>
    </row>
    <row r="17514" spans="1:11" x14ac:dyDescent="0.25">
      <c r="A17514" s="1">
        <v>40543.416666666664</v>
      </c>
      <c r="B17514">
        <v>19.3</v>
      </c>
      <c r="D17514" s="3">
        <v>40543.416666666664</v>
      </c>
      <c r="E17514">
        <v>19.3</v>
      </c>
      <c r="F17514">
        <v>19.051575267899999</v>
      </c>
      <c r="G17514" s="5">
        <v>0.50778899586148996</v>
      </c>
      <c r="I17514">
        <f t="shared" si="273"/>
        <v>0.24842473210000193</v>
      </c>
      <c r="J17514">
        <f>Table2[[#This Row],[Consumption]]+Table2[[#This Row],[Predicted Consumption]]</f>
        <v>38.351575267900003</v>
      </c>
      <c r="K17514">
        <f>ABS((Table2[[#This Row],[Consumption]]-Table2[[#This Row],[Predicted Consumption]])/Table2[[#This Row],[Consumption]])</f>
        <v>1.2871747777202172E-2</v>
      </c>
    </row>
    <row r="17515" spans="1:11" x14ac:dyDescent="0.25">
      <c r="A17515" s="1">
        <v>40543.427083333336</v>
      </c>
      <c r="B17515">
        <v>19.7</v>
      </c>
      <c r="D17515" s="3">
        <v>40543.427083333336</v>
      </c>
      <c r="E17515">
        <v>19.7</v>
      </c>
      <c r="F17515">
        <v>17.687789758499999</v>
      </c>
      <c r="G17515" s="5">
        <v>0.30054647892712999</v>
      </c>
      <c r="I17515">
        <f t="shared" si="273"/>
        <v>2.0122102415000001</v>
      </c>
      <c r="J17515">
        <f>Table2[[#This Row],[Consumption]]+Table2[[#This Row],[Predicted Consumption]]</f>
        <v>37.387789758499999</v>
      </c>
      <c r="K17515">
        <f>ABS((Table2[[#This Row],[Consumption]]-Table2[[#This Row],[Predicted Consumption]])/Table2[[#This Row],[Consumption]])</f>
        <v>0.10214265185279188</v>
      </c>
    </row>
    <row r="17516" spans="1:11" x14ac:dyDescent="0.25">
      <c r="A17516" s="1">
        <v>40543.4375</v>
      </c>
      <c r="B17516">
        <v>19.3</v>
      </c>
      <c r="D17516" s="3">
        <v>40543.4375</v>
      </c>
      <c r="E17516">
        <v>19.3</v>
      </c>
      <c r="F17516">
        <v>17.9723370106</v>
      </c>
      <c r="G17516" s="5">
        <v>0.367816102677334</v>
      </c>
      <c r="I17516">
        <f t="shared" si="273"/>
        <v>1.3276629894000003</v>
      </c>
      <c r="J17516">
        <f>Table2[[#This Row],[Consumption]]+Table2[[#This Row],[Predicted Consumption]]</f>
        <v>37.272337010599998</v>
      </c>
      <c r="K17516">
        <f>ABS((Table2[[#This Row],[Consumption]]-Table2[[#This Row],[Predicted Consumption]])/Table2[[#This Row],[Consumption]])</f>
        <v>6.8790828466321258E-2</v>
      </c>
    </row>
    <row r="17517" spans="1:11" x14ac:dyDescent="0.25">
      <c r="A17517" s="1">
        <v>40543.447916666664</v>
      </c>
      <c r="B17517">
        <v>17.399999999999999</v>
      </c>
      <c r="D17517" s="3">
        <v>40543.447916666664</v>
      </c>
      <c r="E17517">
        <v>17.399999999999999</v>
      </c>
      <c r="F17517">
        <v>17.687789758499999</v>
      </c>
      <c r="G17517" s="5">
        <v>0.35217886091719502</v>
      </c>
      <c r="I17517">
        <f t="shared" si="273"/>
        <v>0.28778975850000066</v>
      </c>
      <c r="J17517">
        <f>Table2[[#This Row],[Consumption]]+Table2[[#This Row],[Predicted Consumption]]</f>
        <v>35.087789758499994</v>
      </c>
      <c r="K17517">
        <f>ABS((Table2[[#This Row],[Consumption]]-Table2[[#This Row],[Predicted Consumption]])/Table2[[#This Row],[Consumption]])</f>
        <v>1.6539641293103487E-2</v>
      </c>
    </row>
    <row r="17518" spans="1:11" x14ac:dyDescent="0.25">
      <c r="A17518" s="1">
        <v>40543.458333333336</v>
      </c>
      <c r="B17518">
        <v>18.7</v>
      </c>
      <c r="D17518" s="3">
        <v>40543.458333333336</v>
      </c>
      <c r="E17518">
        <v>18.7</v>
      </c>
      <c r="F17518">
        <v>17.9723370106</v>
      </c>
      <c r="G17518" s="5">
        <v>0.35037424450335503</v>
      </c>
      <c r="I17518">
        <f t="shared" si="273"/>
        <v>0.72766298939999885</v>
      </c>
      <c r="J17518">
        <f>Table2[[#This Row],[Consumption]]+Table2[[#This Row],[Predicted Consumption]]</f>
        <v>36.672337010600003</v>
      </c>
      <c r="K17518">
        <f>ABS((Table2[[#This Row],[Consumption]]-Table2[[#This Row],[Predicted Consumption]])/Table2[[#This Row],[Consumption]])</f>
        <v>3.8912459326203151E-2</v>
      </c>
    </row>
    <row r="17519" spans="1:11" x14ac:dyDescent="0.25">
      <c r="A17519" s="1">
        <v>40543.46875</v>
      </c>
      <c r="B17519">
        <v>14.7</v>
      </c>
      <c r="D17519" s="3">
        <v>40543.46875</v>
      </c>
      <c r="E17519">
        <v>14.7</v>
      </c>
      <c r="F17519">
        <v>19.5450428686</v>
      </c>
      <c r="G17519" s="5">
        <v>0.62097415875693995</v>
      </c>
      <c r="I17519">
        <f t="shared" si="273"/>
        <v>4.8450428686000002</v>
      </c>
      <c r="J17519">
        <f>Table2[[#This Row],[Consumption]]+Table2[[#This Row],[Predicted Consumption]]</f>
        <v>34.245042868599995</v>
      </c>
      <c r="K17519">
        <f>ABS((Table2[[#This Row],[Consumption]]-Table2[[#This Row],[Predicted Consumption]])/Table2[[#This Row],[Consumption]])</f>
        <v>0.32959475296598645</v>
      </c>
    </row>
    <row r="17520" spans="1:11" x14ac:dyDescent="0.25">
      <c r="A17520" s="1">
        <v>40543.479166666664</v>
      </c>
      <c r="B17520">
        <v>14.2</v>
      </c>
      <c r="D17520" s="3">
        <v>40543.479166666664</v>
      </c>
      <c r="E17520">
        <v>14.2</v>
      </c>
      <c r="F17520">
        <v>13.499996658800001</v>
      </c>
      <c r="G17520" s="5">
        <v>0.287664297179826</v>
      </c>
      <c r="I17520">
        <f t="shared" si="273"/>
        <v>0.70000334119999863</v>
      </c>
      <c r="J17520">
        <f>Table2[[#This Row],[Consumption]]+Table2[[#This Row],[Predicted Consumption]]</f>
        <v>27.6999966588</v>
      </c>
      <c r="K17520">
        <f>ABS((Table2[[#This Row],[Consumption]]-Table2[[#This Row],[Predicted Consumption]])/Table2[[#This Row],[Consumption]])</f>
        <v>4.929600994366188E-2</v>
      </c>
    </row>
    <row r="17521" spans="1:11" x14ac:dyDescent="0.25">
      <c r="A17521" s="1">
        <v>40543.489583333336</v>
      </c>
      <c r="B17521">
        <v>13.6</v>
      </c>
      <c r="D17521" s="3">
        <v>40543.489583333336</v>
      </c>
      <c r="E17521">
        <v>13.6</v>
      </c>
      <c r="F17521">
        <v>13.499996658800001</v>
      </c>
      <c r="G17521" s="5">
        <v>0.33127394959246897</v>
      </c>
      <c r="I17521">
        <f t="shared" si="273"/>
        <v>0.10000334119999899</v>
      </c>
      <c r="J17521">
        <f>Table2[[#This Row],[Consumption]]+Table2[[#This Row],[Predicted Consumption]]</f>
        <v>27.099996658800002</v>
      </c>
      <c r="K17521">
        <f>ABS((Table2[[#This Row],[Consumption]]-Table2[[#This Row],[Predicted Consumption]])/Table2[[#This Row],[Consumption]])</f>
        <v>7.3531868529411017E-3</v>
      </c>
    </row>
    <row r="17522" spans="1:11" x14ac:dyDescent="0.25">
      <c r="A17522" s="1">
        <v>40543.5</v>
      </c>
      <c r="B17522">
        <v>13.6</v>
      </c>
      <c r="D17522" s="3">
        <v>40543.5</v>
      </c>
      <c r="E17522">
        <v>13.6</v>
      </c>
      <c r="F17522">
        <v>12.5999999998</v>
      </c>
      <c r="G17522" s="5">
        <v>0.47608240889640202</v>
      </c>
      <c r="I17522">
        <f t="shared" si="273"/>
        <v>1.0000000002</v>
      </c>
      <c r="J17522">
        <f>Table2[[#This Row],[Consumption]]+Table2[[#This Row],[Predicted Consumption]]</f>
        <v>26.199999999799999</v>
      </c>
      <c r="K17522">
        <f>ABS((Table2[[#This Row],[Consumption]]-Table2[[#This Row],[Predicted Consumption]])/Table2[[#This Row],[Consumption]])</f>
        <v>7.3529411779411774E-2</v>
      </c>
    </row>
    <row r="17523" spans="1:11" x14ac:dyDescent="0.25">
      <c r="A17523" s="1">
        <v>40543.510416666664</v>
      </c>
      <c r="B17523">
        <v>12.7</v>
      </c>
      <c r="D17523" s="3">
        <v>40543.510416666664</v>
      </c>
      <c r="E17523">
        <v>12.7</v>
      </c>
      <c r="F17523">
        <v>12.5999999998</v>
      </c>
      <c r="G17523" s="5">
        <v>0.414068707332998</v>
      </c>
      <c r="I17523">
        <f t="shared" si="273"/>
        <v>0.10000000019999966</v>
      </c>
      <c r="J17523">
        <f>Table2[[#This Row],[Consumption]]+Table2[[#This Row],[Predicted Consumption]]</f>
        <v>25.299999999800001</v>
      </c>
      <c r="K17523">
        <f>ABS((Table2[[#This Row],[Consumption]]-Table2[[#This Row],[Predicted Consumption]])/Table2[[#This Row],[Consumption]])</f>
        <v>7.8740157637795013E-3</v>
      </c>
    </row>
    <row r="17524" spans="1:11" x14ac:dyDescent="0.25">
      <c r="A17524" s="1">
        <v>40543.520833333336</v>
      </c>
      <c r="B17524">
        <v>14.5</v>
      </c>
      <c r="D17524" s="3">
        <v>40543.520833333336</v>
      </c>
      <c r="E17524">
        <v>14.5</v>
      </c>
      <c r="F17524">
        <v>13.1999989176</v>
      </c>
      <c r="G17524" s="5">
        <v>0.32059765136614299</v>
      </c>
      <c r="I17524">
        <f t="shared" si="273"/>
        <v>1.3000010823999997</v>
      </c>
      <c r="J17524">
        <f>Table2[[#This Row],[Consumption]]+Table2[[#This Row],[Predicted Consumption]]</f>
        <v>27.699998917599999</v>
      </c>
      <c r="K17524">
        <f>ABS((Table2[[#This Row],[Consumption]]-Table2[[#This Row],[Predicted Consumption]])/Table2[[#This Row],[Consumption]])</f>
        <v>8.9655247062068941E-2</v>
      </c>
    </row>
    <row r="17525" spans="1:11" x14ac:dyDescent="0.25">
      <c r="A17525" s="1">
        <v>40543.53125</v>
      </c>
      <c r="B17525">
        <v>12.6</v>
      </c>
      <c r="D17525" s="3">
        <v>40543.53125</v>
      </c>
      <c r="E17525">
        <v>12.6</v>
      </c>
      <c r="F17525">
        <v>19.051575267899999</v>
      </c>
      <c r="G17525" s="5">
        <v>0.28841027593315399</v>
      </c>
      <c r="I17525">
        <f t="shared" si="273"/>
        <v>6.4515752678999991</v>
      </c>
      <c r="J17525">
        <f>Table2[[#This Row],[Consumption]]+Table2[[#This Row],[Predicted Consumption]]</f>
        <v>31.6515752679</v>
      </c>
      <c r="K17525">
        <f>ABS((Table2[[#This Row],[Consumption]]-Table2[[#This Row],[Predicted Consumption]])/Table2[[#This Row],[Consumption]])</f>
        <v>0.51202978316666659</v>
      </c>
    </row>
    <row r="17526" spans="1:11" x14ac:dyDescent="0.25">
      <c r="A17526" s="1">
        <v>40543.541666666664</v>
      </c>
      <c r="B17526">
        <v>13.5</v>
      </c>
      <c r="D17526" s="3">
        <v>40543.541666666664</v>
      </c>
      <c r="E17526">
        <v>13.5</v>
      </c>
      <c r="F17526">
        <v>13.899999965599999</v>
      </c>
      <c r="G17526" s="5">
        <v>0.22745288447411299</v>
      </c>
      <c r="I17526">
        <f t="shared" si="273"/>
        <v>0.39999996559999929</v>
      </c>
      <c r="J17526">
        <f>Table2[[#This Row],[Consumption]]+Table2[[#This Row],[Predicted Consumption]]</f>
        <v>27.399999965599999</v>
      </c>
      <c r="K17526">
        <f>ABS((Table2[[#This Row],[Consumption]]-Table2[[#This Row],[Predicted Consumption]])/Table2[[#This Row],[Consumption]])</f>
        <v>2.9629627081481428E-2</v>
      </c>
    </row>
    <row r="17527" spans="1:11" x14ac:dyDescent="0.25">
      <c r="A17527" s="1">
        <v>40543.552083333336</v>
      </c>
      <c r="B17527">
        <v>13.3</v>
      </c>
      <c r="D17527" s="3">
        <v>40543.552083333336</v>
      </c>
      <c r="E17527">
        <v>13.3</v>
      </c>
      <c r="F17527">
        <v>13.9999615974</v>
      </c>
      <c r="G17527" s="5">
        <v>0.55953109955923597</v>
      </c>
      <c r="I17527">
        <f t="shared" si="273"/>
        <v>0.69996159739999975</v>
      </c>
      <c r="J17527">
        <f>Table2[[#This Row],[Consumption]]+Table2[[#This Row],[Predicted Consumption]]</f>
        <v>27.299961597399999</v>
      </c>
      <c r="K17527">
        <f>ABS((Table2[[#This Row],[Consumption]]-Table2[[#This Row],[Predicted Consumption]])/Table2[[#This Row],[Consumption]])</f>
        <v>5.2628691533834565E-2</v>
      </c>
    </row>
    <row r="17528" spans="1:11" x14ac:dyDescent="0.25">
      <c r="A17528" s="1">
        <v>40543.5625</v>
      </c>
      <c r="B17528">
        <v>13.5</v>
      </c>
      <c r="D17528" s="3">
        <v>40543.5625</v>
      </c>
      <c r="E17528">
        <v>13.5</v>
      </c>
      <c r="F17528">
        <v>12.7</v>
      </c>
      <c r="G17528" s="5">
        <v>0.461537602975296</v>
      </c>
      <c r="I17528">
        <f t="shared" si="273"/>
        <v>0.80000000000000071</v>
      </c>
      <c r="J17528">
        <f>Table2[[#This Row],[Consumption]]+Table2[[#This Row],[Predicted Consumption]]</f>
        <v>26.2</v>
      </c>
      <c r="K17528">
        <f>ABS((Table2[[#This Row],[Consumption]]-Table2[[#This Row],[Predicted Consumption]])/Table2[[#This Row],[Consumption]])</f>
        <v>5.925925925925931E-2</v>
      </c>
    </row>
    <row r="17529" spans="1:11" x14ac:dyDescent="0.25">
      <c r="A17529" s="1">
        <v>40543.572916666664</v>
      </c>
      <c r="B17529">
        <v>13.3</v>
      </c>
      <c r="D17529" s="3">
        <v>40543.572916666664</v>
      </c>
      <c r="E17529">
        <v>13.3</v>
      </c>
      <c r="F17529">
        <v>14.4996702197</v>
      </c>
      <c r="G17529" s="5">
        <v>0.359063150154666</v>
      </c>
      <c r="I17529">
        <f t="shared" si="273"/>
        <v>1.1996702196999998</v>
      </c>
      <c r="J17529">
        <f>Table2[[#This Row],[Consumption]]+Table2[[#This Row],[Predicted Consumption]]</f>
        <v>27.799670219700001</v>
      </c>
      <c r="K17529">
        <f>ABS((Table2[[#This Row],[Consumption]]-Table2[[#This Row],[Predicted Consumption]])/Table2[[#This Row],[Consumption]])</f>
        <v>9.0200768398496223E-2</v>
      </c>
    </row>
    <row r="17530" spans="1:11" x14ac:dyDescent="0.25">
      <c r="A17530" s="1">
        <v>40543.583333333336</v>
      </c>
      <c r="B17530">
        <v>12.3</v>
      </c>
      <c r="D17530" s="3">
        <v>40543.583333333336</v>
      </c>
      <c r="E17530">
        <v>12.3</v>
      </c>
      <c r="F17530">
        <v>13.1999989176</v>
      </c>
      <c r="G17530" s="5">
        <v>0.45176649121580498</v>
      </c>
      <c r="I17530">
        <f t="shared" si="273"/>
        <v>0.89999891759999961</v>
      </c>
      <c r="J17530">
        <f>Table2[[#This Row],[Consumption]]+Table2[[#This Row],[Predicted Consumption]]</f>
        <v>25.499998917600003</v>
      </c>
      <c r="K17530">
        <f>ABS((Table2[[#This Row],[Consumption]]-Table2[[#This Row],[Predicted Consumption]])/Table2[[#This Row],[Consumption]])</f>
        <v>7.3170643707317032E-2</v>
      </c>
    </row>
    <row r="17531" spans="1:11" x14ac:dyDescent="0.25">
      <c r="A17531" s="1">
        <v>40543.59375</v>
      </c>
      <c r="B17531">
        <v>13.3</v>
      </c>
      <c r="D17531" s="3">
        <v>40543.59375</v>
      </c>
      <c r="E17531">
        <v>13.3</v>
      </c>
      <c r="F17531">
        <v>12.5</v>
      </c>
      <c r="G17531" s="5">
        <v>0.49923001611638002</v>
      </c>
      <c r="I17531">
        <f t="shared" si="273"/>
        <v>0.80000000000000071</v>
      </c>
      <c r="J17531">
        <f>Table2[[#This Row],[Consumption]]+Table2[[#This Row],[Predicted Consumption]]</f>
        <v>25.8</v>
      </c>
      <c r="K17531">
        <f>ABS((Table2[[#This Row],[Consumption]]-Table2[[#This Row],[Predicted Consumption]])/Table2[[#This Row],[Consumption]])</f>
        <v>6.0150375939849676E-2</v>
      </c>
    </row>
    <row r="17532" spans="1:11" x14ac:dyDescent="0.25">
      <c r="A17532" s="1">
        <v>40543.604166666664</v>
      </c>
      <c r="B17532">
        <v>12.3</v>
      </c>
      <c r="D17532" s="3">
        <v>40543.604166666664</v>
      </c>
      <c r="E17532">
        <v>12.3</v>
      </c>
      <c r="F17532">
        <v>13.299994680399999</v>
      </c>
      <c r="G17532" s="5">
        <v>0.62247955472259997</v>
      </c>
      <c r="I17532">
        <f t="shared" si="273"/>
        <v>0.99999468039999861</v>
      </c>
      <c r="J17532">
        <f>Table2[[#This Row],[Consumption]]+Table2[[#This Row],[Predicted Consumption]]</f>
        <v>25.599994680400002</v>
      </c>
      <c r="K17532">
        <f>ABS((Table2[[#This Row],[Consumption]]-Table2[[#This Row],[Predicted Consumption]])/Table2[[#This Row],[Consumption]])</f>
        <v>8.130038052032508E-2</v>
      </c>
    </row>
    <row r="17533" spans="1:11" x14ac:dyDescent="0.25">
      <c r="A17533" s="1">
        <v>40543.614583333336</v>
      </c>
      <c r="B17533">
        <v>13.4</v>
      </c>
      <c r="D17533" s="3">
        <v>40543.614583333336</v>
      </c>
      <c r="E17533">
        <v>13.4</v>
      </c>
      <c r="F17533">
        <v>13.2999962762</v>
      </c>
      <c r="G17533" s="5">
        <v>0.64032152568259104</v>
      </c>
      <c r="I17533">
        <f t="shared" si="273"/>
        <v>0.10000372380000044</v>
      </c>
      <c r="J17533">
        <f>Table2[[#This Row],[Consumption]]+Table2[[#This Row],[Predicted Consumption]]</f>
        <v>26.6999962762</v>
      </c>
      <c r="K17533">
        <f>ABS((Table2[[#This Row],[Consumption]]-Table2[[#This Row],[Predicted Consumption]])/Table2[[#This Row],[Consumption]])</f>
        <v>7.4629644626865999E-3</v>
      </c>
    </row>
    <row r="17534" spans="1:11" x14ac:dyDescent="0.25">
      <c r="A17534" s="1">
        <v>40543.625</v>
      </c>
      <c r="B17534">
        <v>12.4</v>
      </c>
      <c r="D17534" s="3">
        <v>40543.625</v>
      </c>
      <c r="E17534">
        <v>12.4</v>
      </c>
      <c r="F17534">
        <v>12.299999998300001</v>
      </c>
      <c r="G17534" s="5">
        <v>0.47100399957038902</v>
      </c>
      <c r="I17534">
        <f t="shared" si="273"/>
        <v>0.10000000169999979</v>
      </c>
      <c r="J17534">
        <f>Table2[[#This Row],[Consumption]]+Table2[[#This Row],[Predicted Consumption]]</f>
        <v>24.699999998300001</v>
      </c>
      <c r="K17534">
        <f>ABS((Table2[[#This Row],[Consumption]]-Table2[[#This Row],[Predicted Consumption]])/Table2[[#This Row],[Consumption]])</f>
        <v>8.0645162661290154E-3</v>
      </c>
    </row>
    <row r="17535" spans="1:11" x14ac:dyDescent="0.25">
      <c r="A17535" s="1">
        <v>40543.635416666664</v>
      </c>
      <c r="B17535">
        <v>13.4</v>
      </c>
      <c r="D17535" s="3">
        <v>40543.635416666664</v>
      </c>
      <c r="E17535">
        <v>13.4</v>
      </c>
      <c r="F17535">
        <v>13.3999988406</v>
      </c>
      <c r="G17535" s="5">
        <v>0.64107037381223297</v>
      </c>
      <c r="I17535">
        <f t="shared" si="273"/>
        <v>1.1594000000059168E-6</v>
      </c>
      <c r="J17535">
        <f>Table2[[#This Row],[Consumption]]+Table2[[#This Row],[Predicted Consumption]]</f>
        <v>26.799998840600001</v>
      </c>
      <c r="K17535">
        <f>ABS((Table2[[#This Row],[Consumption]]-Table2[[#This Row],[Predicted Consumption]])/Table2[[#This Row],[Consumption]])</f>
        <v>8.6522388060143048E-8</v>
      </c>
    </row>
    <row r="17536" spans="1:11" x14ac:dyDescent="0.25">
      <c r="A17536" s="1">
        <v>40543.645833333336</v>
      </c>
      <c r="B17536">
        <v>12.3</v>
      </c>
      <c r="D17536" s="3">
        <v>40543.645833333336</v>
      </c>
      <c r="E17536">
        <v>12.3</v>
      </c>
      <c r="F17536">
        <v>12.4</v>
      </c>
      <c r="G17536" s="5">
        <v>0.33450037514217101</v>
      </c>
      <c r="I17536">
        <f t="shared" si="273"/>
        <v>9.9999999999999645E-2</v>
      </c>
      <c r="J17536">
        <f>Table2[[#This Row],[Consumption]]+Table2[[#This Row],[Predicted Consumption]]</f>
        <v>24.700000000000003</v>
      </c>
      <c r="K17536">
        <f>ABS((Table2[[#This Row],[Consumption]]-Table2[[#This Row],[Predicted Consumption]])/Table2[[#This Row],[Consumption]])</f>
        <v>8.1300813008129795E-3</v>
      </c>
    </row>
    <row r="17537" spans="1:11" x14ac:dyDescent="0.25">
      <c r="A17537" s="1">
        <v>40543.65625</v>
      </c>
      <c r="B17537">
        <v>13.2</v>
      </c>
      <c r="D17537" s="3">
        <v>40543.65625</v>
      </c>
      <c r="E17537">
        <v>13.2</v>
      </c>
      <c r="F17537">
        <v>13.399999188400001</v>
      </c>
      <c r="G17537" s="5">
        <v>0.63345103336680098</v>
      </c>
      <c r="I17537">
        <f t="shared" si="273"/>
        <v>0.19999918840000142</v>
      </c>
      <c r="J17537">
        <f>Table2[[#This Row],[Consumption]]+Table2[[#This Row],[Predicted Consumption]]</f>
        <v>26.599999188399998</v>
      </c>
      <c r="K17537">
        <f>ABS((Table2[[#This Row],[Consumption]]-Table2[[#This Row],[Predicted Consumption]])/Table2[[#This Row],[Consumption]])</f>
        <v>1.5151453666666774E-2</v>
      </c>
    </row>
    <row r="17538" spans="1:11" x14ac:dyDescent="0.25">
      <c r="A17538" s="1">
        <v>40543.666666666664</v>
      </c>
      <c r="B17538">
        <v>12.3</v>
      </c>
      <c r="D17538" s="3">
        <v>40543.666666666664</v>
      </c>
      <c r="E17538">
        <v>12.3</v>
      </c>
      <c r="F17538">
        <v>13.1999989176</v>
      </c>
      <c r="G17538" s="5">
        <v>0.29629259282772302</v>
      </c>
      <c r="I17538">
        <f t="shared" si="273"/>
        <v>0.89999891759999961</v>
      </c>
      <c r="J17538">
        <f>Table2[[#This Row],[Consumption]]+Table2[[#This Row],[Predicted Consumption]]</f>
        <v>25.499998917600003</v>
      </c>
      <c r="K17538">
        <f>ABS((Table2[[#This Row],[Consumption]]-Table2[[#This Row],[Predicted Consumption]])/Table2[[#This Row],[Consumption]])</f>
        <v>7.3170643707317032E-2</v>
      </c>
    </row>
    <row r="17539" spans="1:11" x14ac:dyDescent="0.25">
      <c r="A17539" s="1">
        <v>40543.677083333336</v>
      </c>
      <c r="B17539">
        <v>14</v>
      </c>
      <c r="D17539" s="3">
        <v>40543.677083333336</v>
      </c>
      <c r="E17539">
        <v>14</v>
      </c>
      <c r="F17539">
        <v>13.4999983628</v>
      </c>
      <c r="G17539" s="5">
        <v>0.194010093256338</v>
      </c>
      <c r="I17539">
        <f t="shared" si="273"/>
        <v>0.50000163720000046</v>
      </c>
      <c r="J17539">
        <f>Table2[[#This Row],[Consumption]]+Table2[[#This Row],[Predicted Consumption]]</f>
        <v>27.4999983628</v>
      </c>
      <c r="K17539">
        <f>ABS((Table2[[#This Row],[Consumption]]-Table2[[#This Row],[Predicted Consumption]])/Table2[[#This Row],[Consumption]])</f>
        <v>3.5714402657142888E-2</v>
      </c>
    </row>
    <row r="17540" spans="1:11" x14ac:dyDescent="0.25">
      <c r="A17540" s="1">
        <v>40543.6875</v>
      </c>
      <c r="B17540">
        <v>13.3</v>
      </c>
      <c r="D17540" s="3">
        <v>40543.6875</v>
      </c>
      <c r="E17540">
        <v>13.3</v>
      </c>
      <c r="F17540">
        <v>13.799999958100001</v>
      </c>
      <c r="G17540" s="5">
        <v>0.345720588434417</v>
      </c>
      <c r="I17540">
        <f t="shared" ref="I17540:I17569" si="274">ABS(F17540-E17540)</f>
        <v>0.49999995810000009</v>
      </c>
      <c r="J17540">
        <f>Table2[[#This Row],[Consumption]]+Table2[[#This Row],[Predicted Consumption]]</f>
        <v>27.0999999581</v>
      </c>
      <c r="K17540">
        <f>ABS((Table2[[#This Row],[Consumption]]-Table2[[#This Row],[Predicted Consumption]])/Table2[[#This Row],[Consumption]])</f>
        <v>3.7593981812030081E-2</v>
      </c>
    </row>
    <row r="17541" spans="1:11" x14ac:dyDescent="0.25">
      <c r="A17541" s="1">
        <v>40543.697916666664</v>
      </c>
      <c r="B17541">
        <v>14.4</v>
      </c>
      <c r="D17541" s="3">
        <v>40543.697916666664</v>
      </c>
      <c r="E17541">
        <v>14.4</v>
      </c>
      <c r="F17541">
        <v>13.599999999</v>
      </c>
      <c r="G17541" s="5">
        <v>0.20957185057045499</v>
      </c>
      <c r="I17541">
        <f t="shared" si="274"/>
        <v>0.80000000100000079</v>
      </c>
      <c r="J17541">
        <f>Table2[[#This Row],[Consumption]]+Table2[[#This Row],[Predicted Consumption]]</f>
        <v>27.999999999</v>
      </c>
      <c r="K17541">
        <f>ABS((Table2[[#This Row],[Consumption]]-Table2[[#This Row],[Predicted Consumption]])/Table2[[#This Row],[Consumption]])</f>
        <v>5.5555555625000051E-2</v>
      </c>
    </row>
    <row r="17542" spans="1:11" x14ac:dyDescent="0.25">
      <c r="A17542" s="1">
        <v>40543.708333333336</v>
      </c>
      <c r="B17542">
        <v>14.3</v>
      </c>
      <c r="D17542" s="3">
        <v>40543.708333333336</v>
      </c>
      <c r="E17542">
        <v>14.3</v>
      </c>
      <c r="F17542">
        <v>13.4999983628</v>
      </c>
      <c r="G17542" s="5">
        <v>0.26400675971096199</v>
      </c>
      <c r="I17542">
        <f t="shared" si="274"/>
        <v>0.80000163720000117</v>
      </c>
      <c r="J17542">
        <f>Table2[[#This Row],[Consumption]]+Table2[[#This Row],[Predicted Consumption]]</f>
        <v>27.7999983628</v>
      </c>
      <c r="K17542">
        <f>ABS((Table2[[#This Row],[Consumption]]-Table2[[#This Row],[Predicted Consumption]])/Table2[[#This Row],[Consumption]])</f>
        <v>5.594417043356651E-2</v>
      </c>
    </row>
    <row r="17543" spans="1:11" x14ac:dyDescent="0.25">
      <c r="A17543" s="1">
        <v>40543.71875</v>
      </c>
      <c r="B17543">
        <v>9.4</v>
      </c>
      <c r="D17543" s="3">
        <v>40543.71875</v>
      </c>
      <c r="E17543">
        <v>9.4</v>
      </c>
      <c r="F17543">
        <v>13.4999983628</v>
      </c>
      <c r="G17543" s="5">
        <v>0.264237513205685</v>
      </c>
      <c r="I17543">
        <f t="shared" si="274"/>
        <v>4.0999983627999992</v>
      </c>
      <c r="J17543">
        <f>Table2[[#This Row],[Consumption]]+Table2[[#This Row],[Predicted Consumption]]</f>
        <v>22.899998362799998</v>
      </c>
      <c r="K17543">
        <f>ABS((Table2[[#This Row],[Consumption]]-Table2[[#This Row],[Predicted Consumption]])/Table2[[#This Row],[Consumption]])</f>
        <v>0.4361700385957446</v>
      </c>
    </row>
    <row r="17544" spans="1:11" x14ac:dyDescent="0.25">
      <c r="A17544" s="1">
        <v>40543.729166666664</v>
      </c>
      <c r="B17544">
        <v>9</v>
      </c>
      <c r="D17544" s="3">
        <v>40543.729166666664</v>
      </c>
      <c r="E17544">
        <v>9</v>
      </c>
      <c r="F17544">
        <v>6.1058658929299998</v>
      </c>
      <c r="G17544" s="5">
        <v>0.49260552801052698</v>
      </c>
      <c r="I17544">
        <f t="shared" si="274"/>
        <v>2.8941341070700002</v>
      </c>
      <c r="J17544">
        <f>Table2[[#This Row],[Consumption]]+Table2[[#This Row],[Predicted Consumption]]</f>
        <v>15.10586589293</v>
      </c>
      <c r="K17544">
        <f>ABS((Table2[[#This Row],[Consumption]]-Table2[[#This Row],[Predicted Consumption]])/Table2[[#This Row],[Consumption]])</f>
        <v>0.32157045634111114</v>
      </c>
    </row>
    <row r="17545" spans="1:11" x14ac:dyDescent="0.25">
      <c r="A17545" s="1">
        <v>40543.739583333336</v>
      </c>
      <c r="B17545">
        <v>8.9</v>
      </c>
      <c r="D17545" s="3">
        <v>40543.739583333336</v>
      </c>
      <c r="E17545">
        <v>8.9</v>
      </c>
      <c r="F17545">
        <v>5.8900546843999999</v>
      </c>
      <c r="G17545" s="5">
        <v>0.44552724480494399</v>
      </c>
      <c r="I17545">
        <f t="shared" si="274"/>
        <v>3.0099453156000004</v>
      </c>
      <c r="J17545">
        <f>Table2[[#This Row],[Consumption]]+Table2[[#This Row],[Predicted Consumption]]</f>
        <v>14.790054684400001</v>
      </c>
      <c r="K17545">
        <f>ABS((Table2[[#This Row],[Consumption]]-Table2[[#This Row],[Predicted Consumption]])/Table2[[#This Row],[Consumption]])</f>
        <v>0.33819610287640456</v>
      </c>
    </row>
    <row r="17546" spans="1:11" x14ac:dyDescent="0.25">
      <c r="A17546" s="1">
        <v>40543.75</v>
      </c>
      <c r="B17546">
        <v>8.8000000000000007</v>
      </c>
      <c r="D17546" s="3">
        <v>40543.75</v>
      </c>
      <c r="E17546">
        <v>8.8000000000000007</v>
      </c>
      <c r="F17546">
        <v>8.6740714150800002</v>
      </c>
      <c r="G17546" s="5">
        <v>0.59683184667581901</v>
      </c>
      <c r="I17546">
        <f t="shared" si="274"/>
        <v>0.12592858492000047</v>
      </c>
      <c r="J17546">
        <f>Table2[[#This Row],[Consumption]]+Table2[[#This Row],[Predicted Consumption]]</f>
        <v>17.474071415080001</v>
      </c>
      <c r="K17546">
        <f>ABS((Table2[[#This Row],[Consumption]]-Table2[[#This Row],[Predicted Consumption]])/Table2[[#This Row],[Consumption]])</f>
        <v>1.4310066468181872E-2</v>
      </c>
    </row>
    <row r="17547" spans="1:11" x14ac:dyDescent="0.25">
      <c r="A17547" s="1">
        <v>40543.760416666664</v>
      </c>
      <c r="B17547">
        <v>3.5</v>
      </c>
      <c r="D17547" s="3">
        <v>40543.760416666664</v>
      </c>
      <c r="E17547">
        <v>3.5</v>
      </c>
      <c r="F17547">
        <v>8.6630895549000009</v>
      </c>
      <c r="G17547" s="5">
        <v>0.66786868220775297</v>
      </c>
      <c r="I17547">
        <f t="shared" si="274"/>
        <v>5.1630895549000009</v>
      </c>
      <c r="J17547">
        <f>Table2[[#This Row],[Consumption]]+Table2[[#This Row],[Predicted Consumption]]</f>
        <v>12.163089554900001</v>
      </c>
      <c r="K17547">
        <f>ABS((Table2[[#This Row],[Consumption]]-Table2[[#This Row],[Predicted Consumption]])/Table2[[#This Row],[Consumption]])</f>
        <v>1.4751684442571431</v>
      </c>
    </row>
    <row r="17548" spans="1:11" x14ac:dyDescent="0.25">
      <c r="A17548" s="1">
        <v>40543.770833333336</v>
      </c>
      <c r="B17548">
        <v>6.1</v>
      </c>
      <c r="D17548" s="3">
        <v>40543.770833333336</v>
      </c>
      <c r="E17548">
        <v>6.1</v>
      </c>
      <c r="F17548">
        <v>5.1999998870599997</v>
      </c>
      <c r="G17548" s="5">
        <v>0.64613971817750304</v>
      </c>
      <c r="I17548">
        <f t="shared" si="274"/>
        <v>0.90000011293999993</v>
      </c>
      <c r="J17548">
        <f>Table2[[#This Row],[Consumption]]+Table2[[#This Row],[Predicted Consumption]]</f>
        <v>11.29999988706</v>
      </c>
      <c r="K17548">
        <f>ABS((Table2[[#This Row],[Consumption]]-Table2[[#This Row],[Predicted Consumption]])/Table2[[#This Row],[Consumption]])</f>
        <v>0.14754100212131147</v>
      </c>
    </row>
    <row r="17549" spans="1:11" x14ac:dyDescent="0.25">
      <c r="A17549" s="1">
        <v>40543.78125</v>
      </c>
      <c r="B17549">
        <v>2.7</v>
      </c>
      <c r="D17549" s="3">
        <v>40543.78125</v>
      </c>
      <c r="E17549">
        <v>2.7</v>
      </c>
      <c r="F17549">
        <v>5.1999998870599997</v>
      </c>
      <c r="G17549" s="5">
        <v>0.50204871636220405</v>
      </c>
      <c r="I17549">
        <f t="shared" si="274"/>
        <v>2.4999998870599995</v>
      </c>
      <c r="J17549">
        <f>Table2[[#This Row],[Consumption]]+Table2[[#This Row],[Predicted Consumption]]</f>
        <v>7.8999998870599999</v>
      </c>
      <c r="K17549">
        <f>ABS((Table2[[#This Row],[Consumption]]-Table2[[#This Row],[Predicted Consumption]])/Table2[[#This Row],[Consumption]])</f>
        <v>0.92592588409629606</v>
      </c>
    </row>
    <row r="17550" spans="1:11" x14ac:dyDescent="0.25">
      <c r="A17550" s="1">
        <v>40543.791666666664</v>
      </c>
      <c r="B17550">
        <v>2.2000000000000002</v>
      </c>
      <c r="D17550" s="3">
        <v>40543.791666666664</v>
      </c>
      <c r="E17550">
        <v>2.2000000000000002</v>
      </c>
      <c r="F17550">
        <v>1.3</v>
      </c>
      <c r="G17550" s="5">
        <v>0.49528372202257798</v>
      </c>
      <c r="I17550">
        <f t="shared" si="274"/>
        <v>0.90000000000000013</v>
      </c>
      <c r="J17550">
        <f>Table2[[#This Row],[Consumption]]+Table2[[#This Row],[Predicted Consumption]]</f>
        <v>3.5</v>
      </c>
      <c r="K17550">
        <f>ABS((Table2[[#This Row],[Consumption]]-Table2[[#This Row],[Predicted Consumption]])/Table2[[#This Row],[Consumption]])</f>
        <v>0.40909090909090912</v>
      </c>
    </row>
    <row r="17551" spans="1:11" x14ac:dyDescent="0.25">
      <c r="A17551" s="1">
        <v>40543.802083333336</v>
      </c>
      <c r="B17551">
        <v>4</v>
      </c>
      <c r="D17551" s="3">
        <v>40543.802083333336</v>
      </c>
      <c r="E17551">
        <v>4</v>
      </c>
      <c r="F17551">
        <v>2.1997097590000001</v>
      </c>
      <c r="G17551" s="5">
        <v>0.328000534482913</v>
      </c>
      <c r="I17551">
        <f t="shared" si="274"/>
        <v>1.8002902409999999</v>
      </c>
      <c r="J17551">
        <f>Table2[[#This Row],[Consumption]]+Table2[[#This Row],[Predicted Consumption]]</f>
        <v>6.1997097590000001</v>
      </c>
      <c r="K17551">
        <f>ABS((Table2[[#This Row],[Consumption]]-Table2[[#This Row],[Predicted Consumption]])/Table2[[#This Row],[Consumption]])</f>
        <v>0.45007256024999998</v>
      </c>
    </row>
    <row r="17552" spans="1:11" x14ac:dyDescent="0.25">
      <c r="A17552" s="1">
        <v>40543.8125</v>
      </c>
      <c r="B17552">
        <v>2.2000000000000002</v>
      </c>
      <c r="D17552" s="3">
        <v>40543.8125</v>
      </c>
      <c r="E17552">
        <v>2.2000000000000002</v>
      </c>
      <c r="F17552">
        <v>6.0501085894899997</v>
      </c>
      <c r="G17552" s="5">
        <v>0.61880737755993998</v>
      </c>
      <c r="I17552">
        <f t="shared" si="274"/>
        <v>3.8501085894899996</v>
      </c>
      <c r="J17552">
        <f>Table2[[#This Row],[Consumption]]+Table2[[#This Row],[Predicted Consumption]]</f>
        <v>8.2501085894900008</v>
      </c>
      <c r="K17552">
        <f>ABS((Table2[[#This Row],[Consumption]]-Table2[[#This Row],[Predicted Consumption]])/Table2[[#This Row],[Consumption]])</f>
        <v>1.7500493588590906</v>
      </c>
    </row>
    <row r="17553" spans="1:11" x14ac:dyDescent="0.25">
      <c r="A17553" s="1">
        <v>40543.822916666664</v>
      </c>
      <c r="B17553">
        <v>2.1</v>
      </c>
      <c r="D17553" s="3">
        <v>40543.822916666664</v>
      </c>
      <c r="E17553">
        <v>2.1</v>
      </c>
      <c r="F17553">
        <v>2.1997968313</v>
      </c>
      <c r="G17553" s="5">
        <v>0.39441449723315197</v>
      </c>
      <c r="I17553">
        <f t="shared" si="274"/>
        <v>9.9796831299999944E-2</v>
      </c>
      <c r="J17553">
        <f>Table2[[#This Row],[Consumption]]+Table2[[#This Row],[Predicted Consumption]]</f>
        <v>4.2997968313000001</v>
      </c>
      <c r="K17553">
        <f>ABS((Table2[[#This Row],[Consumption]]-Table2[[#This Row],[Predicted Consumption]])/Table2[[#This Row],[Consumption]])</f>
        <v>4.7522300619047587E-2</v>
      </c>
    </row>
    <row r="17554" spans="1:11" x14ac:dyDescent="0.25">
      <c r="A17554" s="1">
        <v>40543.833333333336</v>
      </c>
      <c r="B17554">
        <v>1.3</v>
      </c>
      <c r="D17554" s="3">
        <v>40543.833333333336</v>
      </c>
      <c r="E17554">
        <v>1.3</v>
      </c>
      <c r="F17554">
        <v>3.90713677331</v>
      </c>
      <c r="G17554" s="5">
        <v>0.51127819196964597</v>
      </c>
      <c r="I17554">
        <f t="shared" si="274"/>
        <v>2.6071367733099997</v>
      </c>
      <c r="J17554">
        <f>Table2[[#This Row],[Consumption]]+Table2[[#This Row],[Predicted Consumption]]</f>
        <v>5.2071367733100002</v>
      </c>
      <c r="K17554">
        <f>ABS((Table2[[#This Row],[Consumption]]-Table2[[#This Row],[Predicted Consumption]])/Table2[[#This Row],[Consumption]])</f>
        <v>2.0054898256230764</v>
      </c>
    </row>
    <row r="17555" spans="1:11" x14ac:dyDescent="0.25">
      <c r="A17555" s="1">
        <v>40543.84375</v>
      </c>
      <c r="B17555">
        <v>1.4</v>
      </c>
      <c r="D17555" s="3">
        <v>40543.84375</v>
      </c>
      <c r="E17555">
        <v>1.4</v>
      </c>
      <c r="F17555">
        <v>1.3</v>
      </c>
      <c r="G17555" s="5">
        <v>0.55613966729470898</v>
      </c>
      <c r="I17555">
        <f t="shared" si="274"/>
        <v>9.9999999999999867E-2</v>
      </c>
      <c r="J17555">
        <f>Table2[[#This Row],[Consumption]]+Table2[[#This Row],[Predicted Consumption]]</f>
        <v>2.7</v>
      </c>
      <c r="K17555">
        <f>ABS((Table2[[#This Row],[Consumption]]-Table2[[#This Row],[Predicted Consumption]])/Table2[[#This Row],[Consumption]])</f>
        <v>7.1428571428571341E-2</v>
      </c>
    </row>
    <row r="17556" spans="1:11" x14ac:dyDescent="0.25">
      <c r="A17556" s="1">
        <v>40543.854166666664</v>
      </c>
      <c r="B17556">
        <v>1.2</v>
      </c>
      <c r="D17556" s="3">
        <v>40543.854166666664</v>
      </c>
      <c r="E17556">
        <v>1.2</v>
      </c>
      <c r="F17556">
        <v>1.2</v>
      </c>
      <c r="G17556" s="5">
        <v>0.308512461822539</v>
      </c>
      <c r="I17556">
        <f t="shared" si="274"/>
        <v>0</v>
      </c>
      <c r="J17556">
        <f>Table2[[#This Row],[Consumption]]+Table2[[#This Row],[Predicted Consumption]]</f>
        <v>2.4</v>
      </c>
      <c r="K17556">
        <f>ABS((Table2[[#This Row],[Consumption]]-Table2[[#This Row],[Predicted Consumption]])/Table2[[#This Row],[Consumption]])</f>
        <v>0</v>
      </c>
    </row>
    <row r="17557" spans="1:11" x14ac:dyDescent="0.25">
      <c r="A17557" s="1">
        <v>40543.864583333336</v>
      </c>
      <c r="B17557">
        <v>1.4</v>
      </c>
      <c r="D17557" s="3">
        <v>40543.864583333336</v>
      </c>
      <c r="E17557">
        <v>1.4</v>
      </c>
      <c r="F17557">
        <v>1.2</v>
      </c>
      <c r="G17557" s="5">
        <v>0.42224366406133801</v>
      </c>
      <c r="I17557">
        <f t="shared" si="274"/>
        <v>0.19999999999999996</v>
      </c>
      <c r="J17557">
        <f>Table2[[#This Row],[Consumption]]+Table2[[#This Row],[Predicted Consumption]]</f>
        <v>2.5999999999999996</v>
      </c>
      <c r="K17557">
        <f>ABS((Table2[[#This Row],[Consumption]]-Table2[[#This Row],[Predicted Consumption]])/Table2[[#This Row],[Consumption]])</f>
        <v>0.14285714285714282</v>
      </c>
    </row>
    <row r="17558" spans="1:11" x14ac:dyDescent="0.25">
      <c r="A17558" s="1">
        <v>40543.875</v>
      </c>
      <c r="B17558">
        <v>1.3</v>
      </c>
      <c r="D17558" s="3">
        <v>40543.875</v>
      </c>
      <c r="E17558">
        <v>1.3</v>
      </c>
      <c r="F17558">
        <v>4.3057048042500004</v>
      </c>
      <c r="G17558" s="5">
        <v>0.38706909648875898</v>
      </c>
      <c r="I17558">
        <f t="shared" si="274"/>
        <v>3.0057048042500005</v>
      </c>
      <c r="J17558">
        <f>Table2[[#This Row],[Consumption]]+Table2[[#This Row],[Predicted Consumption]]</f>
        <v>5.6057048042500002</v>
      </c>
      <c r="K17558">
        <f>ABS((Table2[[#This Row],[Consumption]]-Table2[[#This Row],[Predicted Consumption]])/Table2[[#This Row],[Consumption]])</f>
        <v>2.3120806186538463</v>
      </c>
    </row>
    <row r="17559" spans="1:11" x14ac:dyDescent="0.25">
      <c r="A17559" s="1">
        <v>40543.885416666664</v>
      </c>
      <c r="B17559">
        <v>1.3</v>
      </c>
      <c r="D17559" s="3">
        <v>40543.885416666664</v>
      </c>
      <c r="E17559">
        <v>1.3</v>
      </c>
      <c r="F17559">
        <v>1.3</v>
      </c>
      <c r="G17559" s="5">
        <v>0.40713339474551502</v>
      </c>
      <c r="I17559">
        <f t="shared" si="274"/>
        <v>0</v>
      </c>
      <c r="J17559">
        <f>Table2[[#This Row],[Consumption]]+Table2[[#This Row],[Predicted Consumption]]</f>
        <v>2.6</v>
      </c>
      <c r="K17559">
        <f>ABS((Table2[[#This Row],[Consumption]]-Table2[[#This Row],[Predicted Consumption]])/Table2[[#This Row],[Consumption]])</f>
        <v>0</v>
      </c>
    </row>
    <row r="17560" spans="1:11" x14ac:dyDescent="0.25">
      <c r="A17560" s="1">
        <v>40543.895833333336</v>
      </c>
      <c r="B17560">
        <v>1.3</v>
      </c>
      <c r="D17560" s="3">
        <v>40543.895833333336</v>
      </c>
      <c r="E17560">
        <v>1.3</v>
      </c>
      <c r="F17560">
        <v>1.2</v>
      </c>
      <c r="G17560" s="5">
        <v>0.48963156102730498</v>
      </c>
      <c r="I17560">
        <f t="shared" si="274"/>
        <v>0.10000000000000009</v>
      </c>
      <c r="J17560">
        <f>Table2[[#This Row],[Consumption]]+Table2[[#This Row],[Predicted Consumption]]</f>
        <v>2.5</v>
      </c>
      <c r="K17560">
        <f>ABS((Table2[[#This Row],[Consumption]]-Table2[[#This Row],[Predicted Consumption]])/Table2[[#This Row],[Consumption]])</f>
        <v>7.6923076923076983E-2</v>
      </c>
    </row>
    <row r="17561" spans="1:11" x14ac:dyDescent="0.25">
      <c r="A17561" s="1">
        <v>40543.90625</v>
      </c>
      <c r="B17561">
        <v>1.2</v>
      </c>
      <c r="D17561" s="3">
        <v>40543.90625</v>
      </c>
      <c r="E17561">
        <v>1.2</v>
      </c>
      <c r="F17561">
        <v>1.3</v>
      </c>
      <c r="G17561" s="5">
        <v>0.49330573397130401</v>
      </c>
      <c r="I17561">
        <f t="shared" si="274"/>
        <v>0.10000000000000009</v>
      </c>
      <c r="J17561">
        <f>Table2[[#This Row],[Consumption]]+Table2[[#This Row],[Predicted Consumption]]</f>
        <v>2.5</v>
      </c>
      <c r="K17561">
        <f>ABS((Table2[[#This Row],[Consumption]]-Table2[[#This Row],[Predicted Consumption]])/Table2[[#This Row],[Consumption]])</f>
        <v>8.3333333333333412E-2</v>
      </c>
    </row>
    <row r="17562" spans="1:11" x14ac:dyDescent="0.25">
      <c r="A17562" s="1">
        <v>40543.916666666664</v>
      </c>
      <c r="B17562">
        <v>1.2</v>
      </c>
      <c r="D17562" s="3">
        <v>40543.916666666664</v>
      </c>
      <c r="E17562">
        <v>1.2</v>
      </c>
      <c r="F17562">
        <v>1.3</v>
      </c>
      <c r="G17562" s="5">
        <v>0.55643950649811003</v>
      </c>
      <c r="I17562">
        <f t="shared" si="274"/>
        <v>0.10000000000000009</v>
      </c>
      <c r="J17562">
        <f>Table2[[#This Row],[Consumption]]+Table2[[#This Row],[Predicted Consumption]]</f>
        <v>2.5</v>
      </c>
      <c r="K17562">
        <f>ABS((Table2[[#This Row],[Consumption]]-Table2[[#This Row],[Predicted Consumption]])/Table2[[#This Row],[Consumption]])</f>
        <v>8.3333333333333412E-2</v>
      </c>
    </row>
    <row r="17563" spans="1:11" x14ac:dyDescent="0.25">
      <c r="A17563" s="1">
        <v>40543.927083333336</v>
      </c>
      <c r="B17563">
        <v>1.2</v>
      </c>
      <c r="D17563" s="3">
        <v>40543.927083333336</v>
      </c>
      <c r="E17563">
        <v>1.2</v>
      </c>
      <c r="F17563">
        <v>1.3</v>
      </c>
      <c r="G17563" s="5">
        <v>0.61037619437483503</v>
      </c>
      <c r="I17563">
        <f t="shared" si="274"/>
        <v>0.10000000000000009</v>
      </c>
      <c r="J17563">
        <f>Table2[[#This Row],[Consumption]]+Table2[[#This Row],[Predicted Consumption]]</f>
        <v>2.5</v>
      </c>
      <c r="K17563">
        <f>ABS((Table2[[#This Row],[Consumption]]-Table2[[#This Row],[Predicted Consumption]])/Table2[[#This Row],[Consumption]])</f>
        <v>8.3333333333333412E-2</v>
      </c>
    </row>
    <row r="17564" spans="1:11" x14ac:dyDescent="0.25">
      <c r="A17564" s="1">
        <v>40543.9375</v>
      </c>
      <c r="B17564">
        <v>1.3</v>
      </c>
      <c r="D17564" s="3">
        <v>40543.9375</v>
      </c>
      <c r="E17564">
        <v>1.3</v>
      </c>
      <c r="F17564">
        <v>1.4</v>
      </c>
      <c r="G17564" s="5">
        <v>0.44441783307090899</v>
      </c>
      <c r="I17564">
        <f t="shared" si="274"/>
        <v>9.9999999999999867E-2</v>
      </c>
      <c r="J17564">
        <f>Table2[[#This Row],[Consumption]]+Table2[[#This Row],[Predicted Consumption]]</f>
        <v>2.7</v>
      </c>
      <c r="K17564">
        <f>ABS((Table2[[#This Row],[Consumption]]-Table2[[#This Row],[Predicted Consumption]])/Table2[[#This Row],[Consumption]])</f>
        <v>7.6923076923076816E-2</v>
      </c>
    </row>
    <row r="17565" spans="1:11" x14ac:dyDescent="0.25">
      <c r="A17565" s="1">
        <v>40543.947916666664</v>
      </c>
      <c r="B17565">
        <v>1.3</v>
      </c>
      <c r="D17565" s="3">
        <v>40543.947916666664</v>
      </c>
      <c r="E17565">
        <v>1.3</v>
      </c>
      <c r="F17565">
        <v>1.2</v>
      </c>
      <c r="G17565" s="5">
        <v>0.48686656005328899</v>
      </c>
      <c r="I17565">
        <f t="shared" si="274"/>
        <v>0.10000000000000009</v>
      </c>
      <c r="J17565">
        <f>Table2[[#This Row],[Consumption]]+Table2[[#This Row],[Predicted Consumption]]</f>
        <v>2.5</v>
      </c>
      <c r="K17565">
        <f>ABS((Table2[[#This Row],[Consumption]]-Table2[[#This Row],[Predicted Consumption]])/Table2[[#This Row],[Consumption]])</f>
        <v>7.6923076923076983E-2</v>
      </c>
    </row>
    <row r="17566" spans="1:11" x14ac:dyDescent="0.25">
      <c r="A17566" s="1">
        <v>40543.958333333336</v>
      </c>
      <c r="B17566">
        <v>1.2</v>
      </c>
      <c r="D17566" s="3">
        <v>40543.958333333336</v>
      </c>
      <c r="E17566">
        <v>1.2</v>
      </c>
      <c r="F17566">
        <v>1.2</v>
      </c>
      <c r="G17566" s="5">
        <v>0.46228641907706802</v>
      </c>
      <c r="I17566">
        <f t="shared" si="274"/>
        <v>0</v>
      </c>
      <c r="J17566">
        <f>Table2[[#This Row],[Consumption]]+Table2[[#This Row],[Predicted Consumption]]</f>
        <v>2.4</v>
      </c>
      <c r="K17566">
        <f>ABS((Table2[[#This Row],[Consumption]]-Table2[[#This Row],[Predicted Consumption]])/Table2[[#This Row],[Consumption]])</f>
        <v>0</v>
      </c>
    </row>
    <row r="17567" spans="1:11" x14ac:dyDescent="0.25">
      <c r="A17567" s="1">
        <v>40543.96875</v>
      </c>
      <c r="B17567">
        <v>1.2</v>
      </c>
      <c r="D17567" s="3">
        <v>40543.96875</v>
      </c>
      <c r="E17567">
        <v>1.2</v>
      </c>
      <c r="F17567">
        <v>1.3</v>
      </c>
      <c r="G17567" s="5">
        <v>0.60692449265673398</v>
      </c>
      <c r="I17567">
        <f t="shared" si="274"/>
        <v>0.10000000000000009</v>
      </c>
      <c r="J17567">
        <f>Table2[[#This Row],[Consumption]]+Table2[[#This Row],[Predicted Consumption]]</f>
        <v>2.5</v>
      </c>
      <c r="K17567">
        <f>ABS((Table2[[#This Row],[Consumption]]-Table2[[#This Row],[Predicted Consumption]])/Table2[[#This Row],[Consumption]])</f>
        <v>8.3333333333333412E-2</v>
      </c>
    </row>
    <row r="17568" spans="1:11" x14ac:dyDescent="0.25">
      <c r="A17568" s="1">
        <v>40543.979166666664</v>
      </c>
      <c r="B17568">
        <v>1.3</v>
      </c>
      <c r="D17568" s="3">
        <v>40543.979166666664</v>
      </c>
      <c r="E17568">
        <v>1.3</v>
      </c>
      <c r="F17568">
        <v>1.3</v>
      </c>
      <c r="G17568" s="5">
        <v>0.70572855119211597</v>
      </c>
      <c r="I17568">
        <f t="shared" si="274"/>
        <v>0</v>
      </c>
      <c r="J17568">
        <f>Table2[[#This Row],[Consumption]]+Table2[[#This Row],[Predicted Consumption]]</f>
        <v>2.6</v>
      </c>
      <c r="K17568">
        <f>ABS((Table2[[#This Row],[Consumption]]-Table2[[#This Row],[Predicted Consumption]])/Table2[[#This Row],[Consumption]])</f>
        <v>0</v>
      </c>
    </row>
    <row r="17569" spans="1:11" x14ac:dyDescent="0.25">
      <c r="A17569" s="1">
        <v>40543.989583333336</v>
      </c>
      <c r="B17569">
        <v>1.2</v>
      </c>
      <c r="D17569" s="3">
        <v>40543.989583333336</v>
      </c>
      <c r="E17569">
        <v>1.2</v>
      </c>
      <c r="F17569">
        <v>1.2</v>
      </c>
      <c r="G17569" s="5">
        <v>0.62423608823624599</v>
      </c>
      <c r="I17569">
        <f t="shared" si="274"/>
        <v>0</v>
      </c>
      <c r="J17569">
        <f>Table2[[#This Row],[Consumption]]+Table2[[#This Row],[Predicted Consumption]]</f>
        <v>2.4</v>
      </c>
      <c r="K17569">
        <f>ABS((Table2[[#This Row],[Consumption]]-Table2[[#This Row],[Predicted Consumption]])/Table2[[#This Row],[Consumption]])</f>
        <v>0</v>
      </c>
    </row>
    <row r="17571" spans="1:11" x14ac:dyDescent="0.25">
      <c r="H17571" t="s">
        <v>5</v>
      </c>
      <c r="I17571" s="5">
        <f>SUM(I3:I17569)/SUM(J3:J17569)</f>
        <v>8.1867598773585099E-2</v>
      </c>
    </row>
    <row r="17572" spans="1:11" x14ac:dyDescent="0.25">
      <c r="H17572" t="s">
        <v>4</v>
      </c>
      <c r="I17572" s="5">
        <f>SUM(K3:K17569)/COUNT(K3:K17569)</f>
        <v>0.22209156108129874</v>
      </c>
    </row>
  </sheetData>
  <conditionalFormatting sqref="G1:G175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  <tableParts count="2">
    <tablePart r:id="rId2"/>
    <tablePart r:id="rId3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DEC6C8B9-78AD-4607-A35B-8EF33854A1B7}">
          <xm:f>Table1[#All]</xm:f>
        </x15:webExtension>
        <x15:webExtension appRef="{2AD681B0-1956-4A0B-A119-661A3223EF6A}">
          <xm:f>Table2[#All]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D2" sqref="D2"/>
    </sheetView>
  </sheetViews>
  <sheetFormatPr defaultRowHeight="15" x14ac:dyDescent="0.25"/>
  <cols>
    <col min="1" max="1" width="13.140625" bestFit="1" customWidth="1"/>
    <col min="2" max="2" width="15.140625" bestFit="1" customWidth="1"/>
    <col min="3" max="3" width="24.5703125" bestFit="1" customWidth="1"/>
    <col min="4" max="4" width="13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</sheetData>
  <pageMargins left="0.7" right="0.7" top="0.75" bottom="0.75" header="0.3" footer="0.3"/>
  <tableParts count="1">
    <tablePart r:id="rId1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10FA8F1B-DD92-42B1-B387-49D8432CC54E}">
          <xm:f>Table3[#All]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initial-input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Eron Wright</dc:creator>
  <cp:lastModifiedBy>Eron Wright</cp:lastModifiedBy>
  <dcterms:created xsi:type="dcterms:W3CDTF">2013-06-12T07:36:06Z</dcterms:created>
  <dcterms:modified xsi:type="dcterms:W3CDTF">2013-06-13T06:57:56Z</dcterms:modified>
</cp:coreProperties>
</file>